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77EFAF94-FACA-4855-B7C7-1B37ED585B4E}" xr6:coauthVersionLast="47" xr6:coauthVersionMax="47" xr10:uidLastSave="{00000000-0000-0000-0000-000000000000}"/>
  <bookViews>
    <workbookView xWindow="2660" yWindow="2660" windowWidth="14400" windowHeight="8170" xr2:uid="{A12EF6F0-8489-46EE-A5E4-0141D379E373}"/>
  </bookViews>
  <sheets>
    <sheet name="WS目次" sheetId="10" r:id="rId1"/>
    <sheet name="利用上の注意" sheetId="11" r:id="rId2"/>
    <sheet name="最終需要額" sheetId="12" r:id="rId3"/>
    <sheet name="経済効果集計(39部門)" sheetId="15" r:id="rId4"/>
    <sheet name="投入分析表" sheetId="14" r:id="rId5"/>
    <sheet name="経済波及効果WS" sheetId="13" r:id="rId6"/>
    <sheet name="分析係数表" sheetId="9" r:id="rId7"/>
    <sheet name="取引基本表" sheetId="8" r:id="rId8"/>
    <sheet name="投入係数表" sheetId="1" r:id="rId9"/>
    <sheet name="逆行列係数表" sheetId="4" r:id="rId10"/>
    <sheet name="雇用表" sheetId="6" r:id="rId11"/>
  </sheets>
  <externalReferences>
    <externalReference r:id="rId12"/>
  </externalReferences>
  <definedNames>
    <definedName name="_Fill" hidden="1">[1]局移出入取扱!#REF!</definedName>
    <definedName name="_Order1" hidden="1">255</definedName>
    <definedName name="_xlnm.Print_Titles" localSheetId="5">経済波及効果WS!$C:$C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0" i="9" l="1"/>
  <c r="N88" i="9"/>
  <c r="N48" i="9"/>
  <c r="C4" i="14" a="1"/>
  <c r="H4" i="14" s="1"/>
  <c r="H5" i="14" s="1"/>
  <c r="I4" i="14"/>
  <c r="I59" i="14" s="1"/>
  <c r="K4" i="14"/>
  <c r="K40" i="14" s="1"/>
  <c r="AW4" i="14"/>
  <c r="AY4" i="14"/>
  <c r="CO4" i="14"/>
  <c r="CQ4" i="14"/>
  <c r="CQ15" i="14" s="1"/>
  <c r="EC4" i="14"/>
  <c r="EC55" i="14" s="1"/>
  <c r="EE4" i="14"/>
  <c r="EE74" i="14" s="1"/>
  <c r="FT4" i="14"/>
  <c r="FW4" i="14"/>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I33" i="12"/>
  <c r="M191" i="13" s="1"/>
  <c r="ER4" i="14" l="1"/>
  <c r="DC4" i="14"/>
  <c r="BL4" i="14"/>
  <c r="V4" i="14"/>
  <c r="GF4" i="14"/>
  <c r="EQ4" i="14"/>
  <c r="DA4" i="14"/>
  <c r="BK4" i="14"/>
  <c r="BK188" i="14" s="1"/>
  <c r="U4" i="14"/>
  <c r="U87" i="14" s="1"/>
  <c r="AV4" i="14"/>
  <c r="AV7" i="14" s="1"/>
  <c r="FQ4" i="14"/>
  <c r="FQ124" i="14" s="1"/>
  <c r="EA4" i="14"/>
  <c r="EA191" i="14" s="1"/>
  <c r="CL4" i="14"/>
  <c r="CL8" i="14" s="1"/>
  <c r="AU4" i="14"/>
  <c r="AU85" i="14" s="1"/>
  <c r="E4" i="14"/>
  <c r="FO4" i="14"/>
  <c r="DZ4" i="14"/>
  <c r="DZ58" i="14" s="1"/>
  <c r="CI4" i="14"/>
  <c r="AT4" i="14"/>
  <c r="D4" i="14"/>
  <c r="FS4" i="14"/>
  <c r="FS45" i="14" s="1"/>
  <c r="CM4" i="14"/>
  <c r="FM4" i="14"/>
  <c r="FM5" i="14" s="1"/>
  <c r="FK4" i="14"/>
  <c r="FK182" i="14" s="1"/>
  <c r="DW4" i="14"/>
  <c r="DW88" i="14" s="1"/>
  <c r="CE4" i="14"/>
  <c r="CE94" i="14" s="1"/>
  <c r="AQ4" i="14"/>
  <c r="AQ95" i="14" s="1"/>
  <c r="FB4" i="14"/>
  <c r="DK4" i="14"/>
  <c r="DK169" i="14" s="1"/>
  <c r="BV4" i="14"/>
  <c r="BV73" i="14" s="1"/>
  <c r="AE4" i="14"/>
  <c r="AE8" i="14" s="1"/>
  <c r="EX4" i="14"/>
  <c r="DI4" i="14"/>
  <c r="DI7" i="14" s="1"/>
  <c r="BR4" i="14"/>
  <c r="BR12" i="14" s="1"/>
  <c r="AC4" i="14"/>
  <c r="AC49" i="14" s="1"/>
  <c r="CF4" i="14"/>
  <c r="EW4" i="14"/>
  <c r="DH4" i="14"/>
  <c r="BP4" i="14"/>
  <c r="BP12" i="14" s="1"/>
  <c r="AB4" i="14"/>
  <c r="AB115" i="14" s="1"/>
  <c r="G4" i="14"/>
  <c r="G53" i="14" s="1"/>
  <c r="DY4" i="14"/>
  <c r="CG4" i="14"/>
  <c r="CG115" i="14" s="1"/>
  <c r="AR4" i="14"/>
  <c r="AR162" i="14" s="1"/>
  <c r="EU4" i="14"/>
  <c r="EU135" i="14" s="1"/>
  <c r="DG4" i="14"/>
  <c r="DG162" i="14" s="1"/>
  <c r="BO4" i="14"/>
  <c r="BO20" i="14" s="1"/>
  <c r="AA4" i="14"/>
  <c r="AS4" i="14"/>
  <c r="AS10" i="14" s="1"/>
  <c r="DX4" i="14"/>
  <c r="DX5" i="14" s="1"/>
  <c r="ET4" i="14"/>
  <c r="DF4" i="14"/>
  <c r="BN4" i="14"/>
  <c r="Z4" i="14"/>
  <c r="EB4" i="14"/>
  <c r="FN4" i="14"/>
  <c r="FN177" i="14" s="1"/>
  <c r="ES4" i="14"/>
  <c r="ES77" i="14" s="1"/>
  <c r="DD4" i="14"/>
  <c r="BM4" i="14"/>
  <c r="BM119" i="14" s="1"/>
  <c r="Y4" i="14"/>
  <c r="Y168" i="14" s="1"/>
  <c r="BR85" i="14"/>
  <c r="BR92" i="14"/>
  <c r="BR66" i="14"/>
  <c r="BR7" i="14"/>
  <c r="BR15" i="14"/>
  <c r="DY15" i="14"/>
  <c r="DY34" i="14"/>
  <c r="DY23" i="14"/>
  <c r="DY16" i="14"/>
  <c r="DY22" i="14"/>
  <c r="DY60" i="14"/>
  <c r="DY42" i="14"/>
  <c r="DY9" i="14"/>
  <c r="DY6" i="14"/>
  <c r="AS21" i="14"/>
  <c r="AS55" i="14"/>
  <c r="AS30" i="14"/>
  <c r="AS41" i="14"/>
  <c r="AS62" i="14"/>
  <c r="AS25" i="14"/>
  <c r="AS27" i="14"/>
  <c r="H115" i="14"/>
  <c r="H34" i="14"/>
  <c r="H26" i="14"/>
  <c r="H33" i="14"/>
  <c r="H78" i="14"/>
  <c r="H70" i="14"/>
  <c r="H19" i="14"/>
  <c r="H112" i="14"/>
  <c r="H41" i="14"/>
  <c r="H23" i="14"/>
  <c r="H25" i="14"/>
  <c r="H37" i="14"/>
  <c r="H31" i="14"/>
  <c r="H126" i="14"/>
  <c r="H18" i="14"/>
  <c r="H7" i="14"/>
  <c r="H16" i="14"/>
  <c r="H66" i="14"/>
  <c r="H10" i="14"/>
  <c r="H8" i="14"/>
  <c r="Z35" i="14"/>
  <c r="FM64" i="14"/>
  <c r="FM115" i="14"/>
  <c r="FM66" i="14"/>
  <c r="FM28" i="14"/>
  <c r="FM24" i="14"/>
  <c r="FM14" i="14"/>
  <c r="FM62" i="14"/>
  <c r="FM21" i="14"/>
  <c r="FM78" i="14"/>
  <c r="FM15" i="14"/>
  <c r="DX55" i="14"/>
  <c r="DX20" i="14"/>
  <c r="DX34" i="14"/>
  <c r="DX31" i="14"/>
  <c r="DX57" i="14"/>
  <c r="DX16" i="14"/>
  <c r="DX22" i="14"/>
  <c r="DX65" i="14"/>
  <c r="DX45" i="14"/>
  <c r="DX9" i="14"/>
  <c r="DX6" i="14"/>
  <c r="DX33" i="14"/>
  <c r="DX11" i="14"/>
  <c r="CF40" i="14"/>
  <c r="CF25" i="14"/>
  <c r="CF52" i="14"/>
  <c r="CF44" i="14"/>
  <c r="CF94" i="14"/>
  <c r="CF27" i="14"/>
  <c r="CF9" i="14"/>
  <c r="CF34" i="14"/>
  <c r="CF5" i="14"/>
  <c r="CF71" i="14"/>
  <c r="CF11" i="14"/>
  <c r="AR37" i="14"/>
  <c r="AC13" i="14"/>
  <c r="AQ15" i="14"/>
  <c r="AQ93" i="14"/>
  <c r="BO35" i="14"/>
  <c r="BO18" i="14"/>
  <c r="BO28" i="14"/>
  <c r="BO22" i="14"/>
  <c r="BO12" i="14"/>
  <c r="AA66" i="14"/>
  <c r="AA38" i="14"/>
  <c r="BN18" i="14"/>
  <c r="AC44" i="14"/>
  <c r="AC92" i="14"/>
  <c r="AC52" i="14"/>
  <c r="AC21" i="14"/>
  <c r="ER72" i="14"/>
  <c r="ER56" i="14"/>
  <c r="ER36" i="14"/>
  <c r="ER28" i="14"/>
  <c r="ER39" i="14"/>
  <c r="ER33" i="14"/>
  <c r="ER27" i="14"/>
  <c r="ER55" i="14"/>
  <c r="ER9" i="14"/>
  <c r="ER40" i="14"/>
  <c r="ER5" i="14"/>
  <c r="ER12" i="14"/>
  <c r="ER35" i="14"/>
  <c r="ER44" i="14"/>
  <c r="DC18" i="14"/>
  <c r="DC59" i="14"/>
  <c r="DC43" i="14"/>
  <c r="DC51" i="14"/>
  <c r="DC77" i="14"/>
  <c r="DC40" i="14"/>
  <c r="DC29" i="14"/>
  <c r="DC16" i="14"/>
  <c r="DC86" i="14"/>
  <c r="DC39" i="14"/>
  <c r="BL52" i="14"/>
  <c r="BL28" i="14"/>
  <c r="BL20" i="14"/>
  <c r="BL48" i="14"/>
  <c r="BL45" i="14"/>
  <c r="BL29" i="14"/>
  <c r="BL22" i="14"/>
  <c r="BL11" i="14"/>
  <c r="BL57" i="14"/>
  <c r="BL14" i="14"/>
  <c r="V14" i="14"/>
  <c r="V33" i="14"/>
  <c r="V72" i="14"/>
  <c r="V15" i="14"/>
  <c r="V64" i="14"/>
  <c r="V6" i="14"/>
  <c r="V48" i="14"/>
  <c r="V10" i="14"/>
  <c r="V45" i="14"/>
  <c r="V32" i="14"/>
  <c r="BO10" i="14"/>
  <c r="BN16" i="14"/>
  <c r="BN41" i="14"/>
  <c r="BN48" i="14"/>
  <c r="BN45" i="14"/>
  <c r="BN35" i="14"/>
  <c r="BN51" i="14"/>
  <c r="BN42" i="14"/>
  <c r="BN40" i="14"/>
  <c r="BN32" i="14"/>
  <c r="BN24" i="14"/>
  <c r="BN69" i="14"/>
  <c r="BN22" i="14"/>
  <c r="BN57" i="14"/>
  <c r="BN6" i="14"/>
  <c r="DH31" i="14"/>
  <c r="DH32" i="14"/>
  <c r="DH48" i="14"/>
  <c r="DH14" i="14"/>
  <c r="DH7" i="14"/>
  <c r="FK127" i="14"/>
  <c r="BP70" i="14"/>
  <c r="BP35" i="14"/>
  <c r="BP29" i="14"/>
  <c r="BP26" i="14"/>
  <c r="BP18" i="14"/>
  <c r="BP21" i="14"/>
  <c r="BP7" i="14"/>
  <c r="BP10" i="14"/>
  <c r="DF52" i="14"/>
  <c r="DF49" i="14"/>
  <c r="DF32" i="14"/>
  <c r="DF17" i="14"/>
  <c r="DF29" i="14"/>
  <c r="DF14" i="14"/>
  <c r="DF19" i="14"/>
  <c r="DF35" i="14"/>
  <c r="DF25" i="14"/>
  <c r="DF26" i="14"/>
  <c r="I36" i="14"/>
  <c r="I20" i="14"/>
  <c r="DF10" i="14"/>
  <c r="DY33" i="14"/>
  <c r="AE60" i="14"/>
  <c r="AE91" i="14"/>
  <c r="AE49" i="14"/>
  <c r="AE28" i="14"/>
  <c r="EW21" i="14"/>
  <c r="EW95" i="14"/>
  <c r="EW27" i="14"/>
  <c r="EW49" i="14"/>
  <c r="EW46" i="14"/>
  <c r="EW10" i="14"/>
  <c r="Z99" i="14"/>
  <c r="Z39" i="14"/>
  <c r="Z72" i="14"/>
  <c r="Z65" i="14"/>
  <c r="Z53" i="14"/>
  <c r="Z19" i="14"/>
  <c r="Z10" i="14"/>
  <c r="Z6" i="14"/>
  <c r="Z26" i="14"/>
  <c r="DD108" i="14"/>
  <c r="DD32" i="14"/>
  <c r="DD17" i="14"/>
  <c r="DD29" i="14"/>
  <c r="DD59" i="14"/>
  <c r="DD86" i="14"/>
  <c r="GF24" i="14"/>
  <c r="GF30" i="14"/>
  <c r="GF54" i="14"/>
  <c r="GF15" i="14"/>
  <c r="GF79" i="14"/>
  <c r="GF23" i="14"/>
  <c r="GF67" i="14"/>
  <c r="GF50" i="14"/>
  <c r="GF16" i="14"/>
  <c r="GF21" i="14"/>
  <c r="GF47" i="14"/>
  <c r="GF37" i="14"/>
  <c r="GF111" i="14"/>
  <c r="GF44" i="14"/>
  <c r="GF14" i="14"/>
  <c r="GF9" i="14"/>
  <c r="GF40" i="14"/>
  <c r="DA104" i="14"/>
  <c r="DA115" i="14"/>
  <c r="DA36" i="14"/>
  <c r="DA20" i="14"/>
  <c r="DA94" i="14"/>
  <c r="DA23" i="14"/>
  <c r="DA64" i="14"/>
  <c r="DA41" i="14"/>
  <c r="DA54" i="14"/>
  <c r="DA28" i="14"/>
  <c r="DA13" i="14"/>
  <c r="DA16" i="14"/>
  <c r="EE17" i="14"/>
  <c r="EE88" i="14"/>
  <c r="EE80" i="14"/>
  <c r="EE26" i="14"/>
  <c r="EE61" i="14"/>
  <c r="EE7" i="14"/>
  <c r="EE60" i="14"/>
  <c r="K11" i="14"/>
  <c r="K59" i="14"/>
  <c r="K36" i="14"/>
  <c r="K14" i="14"/>
  <c r="AS6" i="14"/>
  <c r="GF11" i="14"/>
  <c r="EC68" i="14"/>
  <c r="EC40" i="14"/>
  <c r="EC28" i="14"/>
  <c r="EC37" i="14"/>
  <c r="EC26" i="14"/>
  <c r="EC10" i="14"/>
  <c r="EC17" i="14"/>
  <c r="EC14" i="14"/>
  <c r="CO151" i="14"/>
  <c r="CO21" i="14"/>
  <c r="CO26" i="14"/>
  <c r="CO22" i="14"/>
  <c r="AW7" i="14"/>
  <c r="AW17" i="14"/>
  <c r="AW25" i="14"/>
  <c r="AW55" i="14"/>
  <c r="AW33" i="14"/>
  <c r="AW40" i="14"/>
  <c r="DC5" i="14"/>
  <c r="EB11" i="14"/>
  <c r="EB61" i="14"/>
  <c r="EB37" i="14"/>
  <c r="EB114" i="14"/>
  <c r="EB28" i="14"/>
  <c r="EB26" i="14"/>
  <c r="EB10" i="14"/>
  <c r="EB69" i="14"/>
  <c r="CM40" i="14"/>
  <c r="CM24" i="14"/>
  <c r="CM21" i="14"/>
  <c r="AV19" i="14"/>
  <c r="AV15" i="14"/>
  <c r="AV46" i="14"/>
  <c r="AV55" i="14"/>
  <c r="AV33" i="14"/>
  <c r="AV40" i="14"/>
  <c r="AV13" i="14"/>
  <c r="EW7" i="14"/>
  <c r="H9" i="14"/>
  <c r="AS12" i="14"/>
  <c r="Z52" i="14"/>
  <c r="FM8" i="14"/>
  <c r="Z28" i="14"/>
  <c r="AY36" i="14"/>
  <c r="AY13" i="14"/>
  <c r="DC10" i="14"/>
  <c r="FT70" i="14"/>
  <c r="FT34" i="14"/>
  <c r="FT13" i="14"/>
  <c r="E39" i="14"/>
  <c r="E25" i="14"/>
  <c r="E18" i="14"/>
  <c r="E16" i="14"/>
  <c r="E21" i="14"/>
  <c r="E22" i="14"/>
  <c r="E30" i="14"/>
  <c r="E7" i="14"/>
  <c r="E53" i="14"/>
  <c r="E13" i="14"/>
  <c r="BL6" i="14"/>
  <c r="EB19" i="14"/>
  <c r="DX21" i="14"/>
  <c r="CE58" i="14"/>
  <c r="CE45" i="14"/>
  <c r="CE63" i="14"/>
  <c r="CE48" i="14"/>
  <c r="CE25" i="14"/>
  <c r="CE19" i="14"/>
  <c r="CE47" i="14"/>
  <c r="CE44" i="14"/>
  <c r="CE37" i="14"/>
  <c r="CE32" i="14"/>
  <c r="CE17" i="14"/>
  <c r="CE9" i="14"/>
  <c r="CE6" i="14"/>
  <c r="CE14" i="14"/>
  <c r="CE34" i="14"/>
  <c r="CE78" i="14"/>
  <c r="CE27" i="14"/>
  <c r="CE13" i="14"/>
  <c r="DI31" i="14"/>
  <c r="DI48" i="14"/>
  <c r="DI14" i="14"/>
  <c r="DI95" i="14"/>
  <c r="DI25" i="14"/>
  <c r="ET36" i="14"/>
  <c r="ET16" i="14"/>
  <c r="ET114" i="14"/>
  <c r="ET10" i="14"/>
  <c r="ET8" i="14"/>
  <c r="ET86" i="14"/>
  <c r="ET18" i="14"/>
  <c r="ET55" i="14"/>
  <c r="DD9" i="14"/>
  <c r="EQ51" i="14"/>
  <c r="EQ39" i="14"/>
  <c r="EQ27" i="14"/>
  <c r="EQ25" i="14"/>
  <c r="EQ32" i="14"/>
  <c r="EQ9" i="14"/>
  <c r="EQ45" i="14"/>
  <c r="EQ86" i="14"/>
  <c r="EQ47" i="14"/>
  <c r="EQ35" i="14"/>
  <c r="EQ52" i="14"/>
  <c r="EQ15" i="14"/>
  <c r="AC26" i="14"/>
  <c r="FW36" i="14"/>
  <c r="FW25" i="14"/>
  <c r="FW63" i="14"/>
  <c r="FW42" i="14"/>
  <c r="FW7" i="14"/>
  <c r="FW50" i="14"/>
  <c r="FW70" i="14"/>
  <c r="CQ73" i="14"/>
  <c r="CQ41" i="14"/>
  <c r="DA5" i="14"/>
  <c r="H12" i="14"/>
  <c r="H13" i="14"/>
  <c r="EW13" i="14"/>
  <c r="BL21" i="14"/>
  <c r="FO10" i="14"/>
  <c r="DZ68" i="14"/>
  <c r="DZ15" i="14"/>
  <c r="DZ61" i="14"/>
  <c r="DZ57" i="14"/>
  <c r="DZ37" i="14"/>
  <c r="DZ16" i="14"/>
  <c r="DZ22" i="14"/>
  <c r="DZ86" i="14"/>
  <c r="DZ24" i="14"/>
  <c r="DZ17" i="14"/>
  <c r="DZ6" i="14"/>
  <c r="CI35" i="14"/>
  <c r="CI40" i="14"/>
  <c r="CI17" i="14"/>
  <c r="CI34" i="14"/>
  <c r="CI71" i="14"/>
  <c r="CI67" i="14"/>
  <c r="CI5" i="14"/>
  <c r="CI10" i="14"/>
  <c r="CI8" i="14"/>
  <c r="AT22" i="14"/>
  <c r="AT17" i="14"/>
  <c r="AT65" i="14"/>
  <c r="AT30" i="14"/>
  <c r="AT41" i="14"/>
  <c r="AT40" i="14"/>
  <c r="AT19" i="14"/>
  <c r="AT25" i="14"/>
  <c r="AT119" i="14"/>
  <c r="AT11" i="14"/>
  <c r="AT12" i="14"/>
  <c r="D31" i="14"/>
  <c r="D20" i="14"/>
  <c r="D34" i="14"/>
  <c r="D26" i="14"/>
  <c r="D18" i="14"/>
  <c r="D80" i="14"/>
  <c r="D33" i="14"/>
  <c r="D21" i="14"/>
  <c r="D132" i="14"/>
  <c r="D88" i="14"/>
  <c r="D70" i="14"/>
  <c r="D19" i="14"/>
  <c r="D29" i="14"/>
  <c r="D7" i="14"/>
  <c r="AS9" i="14"/>
  <c r="DZ10" i="14"/>
  <c r="CE11" i="14"/>
  <c r="AV12" i="14"/>
  <c r="Z13" i="14"/>
  <c r="FS13" i="14"/>
  <c r="ER52" i="14"/>
  <c r="FV4" i="14"/>
  <c r="EZ4" i="14"/>
  <c r="ED4" i="14"/>
  <c r="ED48" i="14" s="1"/>
  <c r="DJ4" i="14"/>
  <c r="CP4" i="14"/>
  <c r="CP110" i="14" s="1"/>
  <c r="BU4" i="14"/>
  <c r="AX4" i="14"/>
  <c r="AD4" i="14"/>
  <c r="J4" i="14"/>
  <c r="GE4" i="14"/>
  <c r="FJ4" i="14"/>
  <c r="EP4" i="14"/>
  <c r="DU4" i="14"/>
  <c r="CX4" i="14"/>
  <c r="CD4" i="14"/>
  <c r="CD56" i="14" s="1"/>
  <c r="BJ4" i="14"/>
  <c r="BJ127" i="14" s="1"/>
  <c r="AP4" i="14"/>
  <c r="S4" i="14"/>
  <c r="S152" i="14" s="1"/>
  <c r="FI4" i="14"/>
  <c r="FI156" i="14" s="1"/>
  <c r="EO4" i="14"/>
  <c r="EO72" i="14" s="1"/>
  <c r="DT4" i="14"/>
  <c r="DT158" i="14" s="1"/>
  <c r="CC4" i="14"/>
  <c r="AM4" i="14"/>
  <c r="Q4" i="14"/>
  <c r="Q34" i="14" s="1"/>
  <c r="AL4" i="14"/>
  <c r="DR4" i="14"/>
  <c r="GA4" i="14"/>
  <c r="FG4" i="14"/>
  <c r="EL4" i="14"/>
  <c r="DO4" i="14"/>
  <c r="CU4" i="14"/>
  <c r="CU111" i="14" s="1"/>
  <c r="CA4" i="14"/>
  <c r="CA110" i="14" s="1"/>
  <c r="BG4" i="14"/>
  <c r="AJ4" i="14"/>
  <c r="AJ187" i="14" s="1"/>
  <c r="O4" i="14"/>
  <c r="O147" i="14" s="1"/>
  <c r="CW4" i="14"/>
  <c r="CW133" i="14" s="1"/>
  <c r="GC4" i="14"/>
  <c r="GC125" i="14" s="1"/>
  <c r="EN4" i="14"/>
  <c r="CB4" i="14"/>
  <c r="FZ4" i="14"/>
  <c r="FF4" i="14"/>
  <c r="EK4" i="14"/>
  <c r="DN4" i="14"/>
  <c r="CT4" i="14"/>
  <c r="BZ4" i="14"/>
  <c r="BE4" i="14"/>
  <c r="AH4" i="14"/>
  <c r="AH167" i="14" s="1"/>
  <c r="N4" i="14"/>
  <c r="N138" i="14" s="1"/>
  <c r="GD4" i="14"/>
  <c r="BI4" i="14"/>
  <c r="BI133" i="14" s="1"/>
  <c r="FH4" i="14"/>
  <c r="FH185" i="14" s="1"/>
  <c r="CV4" i="14"/>
  <c r="CV55" i="14" s="1"/>
  <c r="BH4" i="14"/>
  <c r="BH122" i="14" s="1"/>
  <c r="P4" i="14"/>
  <c r="FY4" i="14"/>
  <c r="FE4" i="14"/>
  <c r="EI4" i="14"/>
  <c r="DM4" i="14"/>
  <c r="CS4" i="14"/>
  <c r="BY4" i="14"/>
  <c r="BC4" i="14"/>
  <c r="AG4" i="14"/>
  <c r="M4" i="14"/>
  <c r="M135" i="14" s="1"/>
  <c r="FX4" i="14"/>
  <c r="FX153" i="14" s="1"/>
  <c r="FC4" i="14"/>
  <c r="EG4" i="14"/>
  <c r="EG17" i="14" s="1"/>
  <c r="DL4" i="14"/>
  <c r="CR4" i="14"/>
  <c r="BX4" i="14"/>
  <c r="BX143" i="14" s="1"/>
  <c r="BA4" i="14"/>
  <c r="BA75" i="14" s="1"/>
  <c r="AF4" i="14"/>
  <c r="L4" i="14"/>
  <c r="K8" i="14"/>
  <c r="CQ8" i="14"/>
  <c r="BR26" i="14"/>
  <c r="CO49" i="14"/>
  <c r="AY51" i="14"/>
  <c r="EZ117" i="14"/>
  <c r="BA176" i="14"/>
  <c r="BA175" i="14"/>
  <c r="BA161" i="14"/>
  <c r="BA178" i="14"/>
  <c r="BA164" i="14"/>
  <c r="BA87" i="14"/>
  <c r="BA67" i="14"/>
  <c r="BA105" i="14"/>
  <c r="BA83" i="14"/>
  <c r="BA52" i="14"/>
  <c r="BA63" i="14"/>
  <c r="BA24" i="14"/>
  <c r="BA16" i="14"/>
  <c r="BA54" i="14"/>
  <c r="BA9" i="14"/>
  <c r="AE16" i="14"/>
  <c r="CQ22" i="14"/>
  <c r="AY27" i="14"/>
  <c r="CQ29" i="14"/>
  <c r="AW36" i="14"/>
  <c r="AV56" i="14"/>
  <c r="BP28" i="14"/>
  <c r="CO46" i="14"/>
  <c r="FC186" i="14"/>
  <c r="FC190" i="14"/>
  <c r="FC189" i="14"/>
  <c r="FC187" i="14"/>
  <c r="FC180" i="14"/>
  <c r="FC185" i="14"/>
  <c r="FC183" i="14"/>
  <c r="FC168" i="14"/>
  <c r="FC182" i="14"/>
  <c r="FC184" i="14"/>
  <c r="FC174" i="14"/>
  <c r="FC166" i="14"/>
  <c r="FC181" i="14"/>
  <c r="FC179" i="14"/>
  <c r="FC162" i="14"/>
  <c r="FC160" i="14"/>
  <c r="FC178" i="14"/>
  <c r="FC177" i="14"/>
  <c r="FC191" i="14"/>
  <c r="FC176" i="14"/>
  <c r="FC170" i="14"/>
  <c r="FC157" i="14"/>
  <c r="FC169" i="14"/>
  <c r="FC167" i="14"/>
  <c r="FC158" i="14"/>
  <c r="FC153" i="14"/>
  <c r="FC188" i="14"/>
  <c r="FC151" i="14"/>
  <c r="FC163" i="14"/>
  <c r="FC152" i="14"/>
  <c r="FC156" i="14"/>
  <c r="FC171" i="14"/>
  <c r="FC175" i="14"/>
  <c r="FC143" i="14"/>
  <c r="FC138" i="14"/>
  <c r="FC139" i="14"/>
  <c r="FC134" i="14"/>
  <c r="FC155" i="14"/>
  <c r="FC172" i="14"/>
  <c r="FC173" i="14"/>
  <c r="FC141" i="14"/>
  <c r="FC164" i="14"/>
  <c r="FC159" i="14"/>
  <c r="FC146" i="14"/>
  <c r="FC137" i="14"/>
  <c r="FC128" i="14"/>
  <c r="FC154" i="14"/>
  <c r="FC147" i="14"/>
  <c r="FC144" i="14"/>
  <c r="FC130" i="14"/>
  <c r="FC126" i="14"/>
  <c r="FC165" i="14"/>
  <c r="FC148" i="14"/>
  <c r="FC111" i="14"/>
  <c r="FC127" i="14"/>
  <c r="FC149" i="14"/>
  <c r="FC129" i="14"/>
  <c r="FC118" i="14"/>
  <c r="FC114" i="14"/>
  <c r="FC161" i="14"/>
  <c r="FC136" i="14"/>
  <c r="FC120" i="14"/>
  <c r="FC150" i="14"/>
  <c r="FC132" i="14"/>
  <c r="FC125" i="14"/>
  <c r="FC102" i="14"/>
  <c r="FC123" i="14"/>
  <c r="FC116" i="14"/>
  <c r="FC140" i="14"/>
  <c r="FC133" i="14"/>
  <c r="FC145" i="14"/>
  <c r="FC117" i="14"/>
  <c r="FC142" i="14"/>
  <c r="FC110" i="14"/>
  <c r="FC109" i="14"/>
  <c r="FC131" i="14"/>
  <c r="FC94" i="14"/>
  <c r="FC86" i="14"/>
  <c r="FC97" i="14"/>
  <c r="FC89" i="14"/>
  <c r="FC81" i="14"/>
  <c r="FC104" i="14"/>
  <c r="FC115" i="14"/>
  <c r="FC112" i="14"/>
  <c r="FC101" i="14"/>
  <c r="FC100" i="14"/>
  <c r="FC93" i="14"/>
  <c r="FC79" i="14"/>
  <c r="FC74" i="14"/>
  <c r="FC66" i="14"/>
  <c r="FC58" i="14"/>
  <c r="FC135" i="14"/>
  <c r="FC119" i="14"/>
  <c r="FC90" i="14"/>
  <c r="FC77" i="14"/>
  <c r="FC69" i="14"/>
  <c r="FC61" i="14"/>
  <c r="FC103" i="14"/>
  <c r="FC105" i="14"/>
  <c r="FC87" i="14"/>
  <c r="FC83" i="14"/>
  <c r="FC121" i="14"/>
  <c r="FC113" i="14"/>
  <c r="FC108" i="14"/>
  <c r="FC80" i="14"/>
  <c r="FC48" i="14"/>
  <c r="FC40" i="14"/>
  <c r="FC32" i="14"/>
  <c r="FC68" i="14"/>
  <c r="FC106" i="14"/>
  <c r="FC91" i="14"/>
  <c r="FC72" i="14"/>
  <c r="FC51" i="14"/>
  <c r="FC43" i="14"/>
  <c r="FC35" i="14"/>
  <c r="FC124" i="14"/>
  <c r="FC92" i="14"/>
  <c r="FC75" i="14"/>
  <c r="FC78" i="14"/>
  <c r="FC82" i="14"/>
  <c r="FC76" i="14"/>
  <c r="FC62" i="14"/>
  <c r="FC85" i="14"/>
  <c r="FC70" i="14"/>
  <c r="FC122" i="14"/>
  <c r="FC107" i="14"/>
  <c r="FC84" i="14"/>
  <c r="FC64" i="14"/>
  <c r="FC38" i="14"/>
  <c r="FC23" i="14"/>
  <c r="FC96" i="14"/>
  <c r="FC44" i="14"/>
  <c r="FC88" i="14"/>
  <c r="FC73" i="14"/>
  <c r="FC71" i="14"/>
  <c r="FC26" i="14"/>
  <c r="FC18" i="14"/>
  <c r="FC52" i="14"/>
  <c r="FC67" i="14"/>
  <c r="FC59" i="14"/>
  <c r="FC30" i="14"/>
  <c r="FC24" i="14"/>
  <c r="FC20" i="14"/>
  <c r="FC7" i="14"/>
  <c r="FC17" i="14"/>
  <c r="FC15" i="14"/>
  <c r="FC10" i="14"/>
  <c r="FC21" i="14"/>
  <c r="FC55" i="14"/>
  <c r="FC49" i="14"/>
  <c r="FC36" i="14"/>
  <c r="FC33" i="14"/>
  <c r="FC28" i="14"/>
  <c r="FC46" i="14"/>
  <c r="FC45" i="14"/>
  <c r="FC42" i="14"/>
  <c r="FC98" i="14"/>
  <c r="FC63" i="14"/>
  <c r="FC34" i="14"/>
  <c r="FC13" i="14"/>
  <c r="FC6" i="14"/>
  <c r="FC60" i="14"/>
  <c r="FC29" i="14"/>
  <c r="FC5" i="14"/>
  <c r="FC37" i="14"/>
  <c r="FC12" i="14"/>
  <c r="FC9" i="14"/>
  <c r="FC25" i="14"/>
  <c r="FC99" i="14"/>
  <c r="FC50" i="14"/>
  <c r="FC47" i="14"/>
  <c r="FC95" i="14"/>
  <c r="FC65" i="14"/>
  <c r="FC57" i="14"/>
  <c r="FC56" i="14"/>
  <c r="FC41" i="14"/>
  <c r="FC39" i="14"/>
  <c r="FC53" i="14"/>
  <c r="FC27" i="14"/>
  <c r="FC16" i="14"/>
  <c r="EG151" i="14"/>
  <c r="EG133" i="14"/>
  <c r="EG34" i="14"/>
  <c r="EG77" i="14"/>
  <c r="EG51" i="14"/>
  <c r="EG33" i="14"/>
  <c r="AF188" i="14"/>
  <c r="AF180" i="14"/>
  <c r="AF187" i="14"/>
  <c r="AF166" i="14"/>
  <c r="AF153" i="14"/>
  <c r="AF172" i="14"/>
  <c r="AF158" i="14"/>
  <c r="AF165" i="14"/>
  <c r="AF164" i="14"/>
  <c r="AF134" i="14"/>
  <c r="AF163" i="14"/>
  <c r="AF127" i="14"/>
  <c r="AF157" i="14"/>
  <c r="AF116" i="14"/>
  <c r="AF123" i="14"/>
  <c r="AF110" i="14"/>
  <c r="AF143" i="14"/>
  <c r="AF141" i="14"/>
  <c r="AF112" i="14"/>
  <c r="AF130" i="14"/>
  <c r="AF79" i="14"/>
  <c r="AF94" i="14"/>
  <c r="AF75" i="14"/>
  <c r="AF59" i="14"/>
  <c r="AF88" i="14"/>
  <c r="AF96" i="14"/>
  <c r="AF126" i="14"/>
  <c r="AF99" i="14"/>
  <c r="AF49" i="14"/>
  <c r="AF52" i="14"/>
  <c r="AF36" i="14"/>
  <c r="AF30" i="14"/>
  <c r="AF56" i="14"/>
  <c r="AF71" i="14"/>
  <c r="AF92" i="14"/>
  <c r="AF25" i="14"/>
  <c r="AF13" i="14"/>
  <c r="AF8" i="14"/>
  <c r="AF45" i="14"/>
  <c r="AF19" i="14"/>
  <c r="AF6" i="14"/>
  <c r="K188" i="14"/>
  <c r="K190" i="14"/>
  <c r="K191" i="14"/>
  <c r="K186" i="14"/>
  <c r="K180" i="14"/>
  <c r="K181" i="14"/>
  <c r="K179" i="14"/>
  <c r="K170" i="14"/>
  <c r="K189" i="14"/>
  <c r="K168" i="14"/>
  <c r="K173" i="14"/>
  <c r="K162" i="14"/>
  <c r="K174" i="14"/>
  <c r="K184" i="14"/>
  <c r="K175" i="14"/>
  <c r="K171" i="14"/>
  <c r="K166" i="14"/>
  <c r="K155" i="14"/>
  <c r="K147" i="14"/>
  <c r="K165" i="14"/>
  <c r="K177" i="14"/>
  <c r="K178" i="14"/>
  <c r="K169" i="14"/>
  <c r="K167" i="14"/>
  <c r="K153" i="14"/>
  <c r="K182" i="14"/>
  <c r="K159" i="14"/>
  <c r="K156" i="14"/>
  <c r="K152" i="14"/>
  <c r="K183" i="14"/>
  <c r="K158" i="14"/>
  <c r="K161" i="14"/>
  <c r="K146" i="14"/>
  <c r="K143" i="14"/>
  <c r="K142" i="14"/>
  <c r="K136" i="14"/>
  <c r="K134" i="14"/>
  <c r="K163" i="14"/>
  <c r="K130" i="14"/>
  <c r="K148" i="14"/>
  <c r="K140" i="14"/>
  <c r="K131" i="14"/>
  <c r="K185" i="14"/>
  <c r="K172" i="14"/>
  <c r="K160" i="14"/>
  <c r="K154" i="14"/>
  <c r="K139" i="14"/>
  <c r="K187" i="14"/>
  <c r="K128" i="14"/>
  <c r="K141" i="14"/>
  <c r="K135" i="14"/>
  <c r="K133" i="14"/>
  <c r="K120" i="14"/>
  <c r="K113" i="14"/>
  <c r="K144" i="14"/>
  <c r="K127" i="14"/>
  <c r="K138" i="14"/>
  <c r="K132" i="14"/>
  <c r="K121" i="14"/>
  <c r="K116" i="14"/>
  <c r="K157" i="14"/>
  <c r="K149" i="14"/>
  <c r="K145" i="14"/>
  <c r="K123" i="14"/>
  <c r="K104" i="14"/>
  <c r="K125" i="14"/>
  <c r="K176" i="14"/>
  <c r="K102" i="14"/>
  <c r="K137" i="14"/>
  <c r="K129" i="14"/>
  <c r="K115" i="14"/>
  <c r="K112" i="14"/>
  <c r="K126" i="14"/>
  <c r="K96" i="14"/>
  <c r="K88" i="14"/>
  <c r="K80" i="14"/>
  <c r="K151" i="14"/>
  <c r="K109" i="14"/>
  <c r="K107" i="14"/>
  <c r="K122" i="14"/>
  <c r="K111" i="14"/>
  <c r="K99" i="14"/>
  <c r="K91" i="14"/>
  <c r="K83" i="14"/>
  <c r="K105" i="14"/>
  <c r="K150" i="14"/>
  <c r="K118" i="14"/>
  <c r="K119" i="14"/>
  <c r="K97" i="14"/>
  <c r="K93" i="14"/>
  <c r="K76" i="14"/>
  <c r="K68" i="14"/>
  <c r="K60" i="14"/>
  <c r="K108" i="14"/>
  <c r="K90" i="14"/>
  <c r="K79" i="14"/>
  <c r="K71" i="14"/>
  <c r="K63" i="14"/>
  <c r="K110" i="14"/>
  <c r="K94" i="14"/>
  <c r="K87" i="14"/>
  <c r="K114" i="14"/>
  <c r="K81" i="14"/>
  <c r="K50" i="14"/>
  <c r="K42" i="14"/>
  <c r="K34" i="14"/>
  <c r="K92" i="14"/>
  <c r="K72" i="14"/>
  <c r="K117" i="14"/>
  <c r="K101" i="14"/>
  <c r="K58" i="14"/>
  <c r="K53" i="14"/>
  <c r="K45" i="14"/>
  <c r="K37" i="14"/>
  <c r="K164" i="14"/>
  <c r="K106" i="14"/>
  <c r="K84" i="14"/>
  <c r="K82" i="14"/>
  <c r="K62" i="14"/>
  <c r="K77" i="14"/>
  <c r="K70" i="14"/>
  <c r="K69" i="14"/>
  <c r="K39" i="14"/>
  <c r="K33" i="14"/>
  <c r="K25" i="14"/>
  <c r="K17" i="14"/>
  <c r="K73" i="14"/>
  <c r="K44" i="14"/>
  <c r="K74" i="14"/>
  <c r="K56" i="14"/>
  <c r="K48" i="14"/>
  <c r="K38" i="14"/>
  <c r="K32" i="14"/>
  <c r="K28" i="14"/>
  <c r="K20" i="14"/>
  <c r="K12" i="14"/>
  <c r="K55" i="14"/>
  <c r="K103" i="14"/>
  <c r="K100" i="14"/>
  <c r="K66" i="14"/>
  <c r="K64" i="14"/>
  <c r="K52" i="14"/>
  <c r="K89" i="14"/>
  <c r="K85" i="14"/>
  <c r="K35" i="14"/>
  <c r="K24" i="14"/>
  <c r="K16" i="14"/>
  <c r="K9" i="14"/>
  <c r="K98" i="14"/>
  <c r="K65" i="14"/>
  <c r="K49" i="14"/>
  <c r="K46" i="14"/>
  <c r="K43" i="14"/>
  <c r="K30" i="14"/>
  <c r="K21" i="14"/>
  <c r="K15" i="14"/>
  <c r="K51" i="14"/>
  <c r="K124" i="14"/>
  <c r="K47" i="14"/>
  <c r="K78" i="14"/>
  <c r="K27" i="14"/>
  <c r="K5" i="14"/>
  <c r="K13" i="14"/>
  <c r="K54" i="14"/>
  <c r="K10" i="14"/>
  <c r="K6" i="14"/>
  <c r="K61" i="14"/>
  <c r="K29" i="14"/>
  <c r="K19" i="14"/>
  <c r="K86" i="14"/>
  <c r="K75" i="14"/>
  <c r="K57" i="14"/>
  <c r="K31" i="14"/>
  <c r="K26" i="14"/>
  <c r="K95" i="14"/>
  <c r="K67" i="14"/>
  <c r="K41" i="14"/>
  <c r="K23" i="14"/>
  <c r="K22" i="14"/>
  <c r="K18" i="14"/>
  <c r="K7" i="14"/>
  <c r="FV184" i="14"/>
  <c r="FV187" i="14"/>
  <c r="FV185" i="14"/>
  <c r="FV178" i="14"/>
  <c r="FV190" i="14"/>
  <c r="FV180" i="14"/>
  <c r="FV171" i="14"/>
  <c r="FV163" i="14"/>
  <c r="FV189" i="14"/>
  <c r="FV183" i="14"/>
  <c r="FV174" i="14"/>
  <c r="FV166" i="14"/>
  <c r="FV191" i="14"/>
  <c r="FV186" i="14"/>
  <c r="FV169" i="14"/>
  <c r="FV158" i="14"/>
  <c r="FV182" i="14"/>
  <c r="FV168" i="14"/>
  <c r="FV156" i="14"/>
  <c r="FV148" i="14"/>
  <c r="FV175" i="14"/>
  <c r="FV151" i="14"/>
  <c r="FV173" i="14"/>
  <c r="FV160" i="14"/>
  <c r="FV157" i="14"/>
  <c r="FV155" i="14"/>
  <c r="FV142" i="14"/>
  <c r="FV176" i="14"/>
  <c r="FV167" i="14"/>
  <c r="FV162" i="14"/>
  <c r="FV159" i="14"/>
  <c r="FV152" i="14"/>
  <c r="FV181" i="14"/>
  <c r="FV172" i="14"/>
  <c r="FV188" i="14"/>
  <c r="FV177" i="14"/>
  <c r="FV139" i="14"/>
  <c r="FV150" i="14"/>
  <c r="FV146" i="14"/>
  <c r="FV143" i="14"/>
  <c r="FV140" i="14"/>
  <c r="FV170" i="14"/>
  <c r="FV164" i="14"/>
  <c r="FV135" i="14"/>
  <c r="FV128" i="14"/>
  <c r="FV123" i="14"/>
  <c r="FV179" i="14"/>
  <c r="FV161" i="14"/>
  <c r="FV138" i="14"/>
  <c r="FV129" i="14"/>
  <c r="FV126" i="14"/>
  <c r="FV149" i="14"/>
  <c r="FV137" i="14"/>
  <c r="FV165" i="14"/>
  <c r="FV145" i="14"/>
  <c r="FV131" i="14"/>
  <c r="FV118" i="14"/>
  <c r="FV133" i="14"/>
  <c r="FV117" i="14"/>
  <c r="FV130" i="14"/>
  <c r="FV127" i="14"/>
  <c r="FV119" i="14"/>
  <c r="FV154" i="14"/>
  <c r="FV141" i="14"/>
  <c r="FV121" i="14"/>
  <c r="FV115" i="14"/>
  <c r="FV105" i="14"/>
  <c r="FV144" i="14"/>
  <c r="FV134" i="14"/>
  <c r="FV113" i="14"/>
  <c r="FV111" i="14"/>
  <c r="FV136" i="14"/>
  <c r="FV110" i="14"/>
  <c r="FV122" i="14"/>
  <c r="FV132" i="14"/>
  <c r="FV125" i="14"/>
  <c r="FV100" i="14"/>
  <c r="FV92" i="14"/>
  <c r="FV84" i="14"/>
  <c r="FV114" i="14"/>
  <c r="FV109" i="14"/>
  <c r="FV104" i="14"/>
  <c r="FV98" i="14"/>
  <c r="FV90" i="14"/>
  <c r="FV82" i="14"/>
  <c r="FV102" i="14"/>
  <c r="FV116" i="14"/>
  <c r="FV108" i="14"/>
  <c r="FV106" i="14"/>
  <c r="FV93" i="14"/>
  <c r="FV89" i="14"/>
  <c r="FV72" i="14"/>
  <c r="FV64" i="14"/>
  <c r="FV56" i="14"/>
  <c r="FV79" i="14"/>
  <c r="FV112" i="14"/>
  <c r="FV86" i="14"/>
  <c r="FV75" i="14"/>
  <c r="FV124" i="14"/>
  <c r="FV97" i="14"/>
  <c r="FV83" i="14"/>
  <c r="FV78" i="14"/>
  <c r="FV70" i="14"/>
  <c r="FV62" i="14"/>
  <c r="FV91" i="14"/>
  <c r="FV120" i="14"/>
  <c r="FV71" i="14"/>
  <c r="FV57" i="14"/>
  <c r="FV147" i="14"/>
  <c r="FV85" i="14"/>
  <c r="FV54" i="14"/>
  <c r="FV46" i="14"/>
  <c r="FV87" i="14"/>
  <c r="FV68" i="14"/>
  <c r="FV103" i="14"/>
  <c r="FV96" i="14"/>
  <c r="FV153" i="14"/>
  <c r="FV65" i="14"/>
  <c r="FV61" i="14"/>
  <c r="FV107" i="14"/>
  <c r="FV88" i="14"/>
  <c r="FV52" i="14"/>
  <c r="FV44" i="14"/>
  <c r="FV77" i="14"/>
  <c r="FV59" i="14"/>
  <c r="FV47" i="14"/>
  <c r="FV43" i="14"/>
  <c r="FV38" i="14"/>
  <c r="FV67" i="14"/>
  <c r="FV32" i="14"/>
  <c r="FV21" i="14"/>
  <c r="FV13" i="14"/>
  <c r="FV60" i="14"/>
  <c r="FV40" i="14"/>
  <c r="FV81" i="14"/>
  <c r="FV69" i="14"/>
  <c r="FV58" i="14"/>
  <c r="FV51" i="14"/>
  <c r="FV94" i="14"/>
  <c r="FV41" i="14"/>
  <c r="FV36" i="14"/>
  <c r="FV27" i="14"/>
  <c r="FV19" i="14"/>
  <c r="FV95" i="14"/>
  <c r="FV20" i="14"/>
  <c r="FV15" i="14"/>
  <c r="FV5" i="14"/>
  <c r="FV99" i="14"/>
  <c r="FV66" i="14"/>
  <c r="FV24" i="14"/>
  <c r="FV35" i="14"/>
  <c r="FV101" i="14"/>
  <c r="FV30" i="14"/>
  <c r="FV28" i="14"/>
  <c r="FV50" i="14"/>
  <c r="FV14" i="14"/>
  <c r="FV8" i="14"/>
  <c r="FV55" i="14"/>
  <c r="FV53" i="14"/>
  <c r="FV39" i="14"/>
  <c r="FV29" i="14"/>
  <c r="FV22" i="14"/>
  <c r="FV49" i="14"/>
  <c r="FV17" i="14"/>
  <c r="FV6" i="14"/>
  <c r="FV23" i="14"/>
  <c r="FV12" i="14"/>
  <c r="FV9" i="14"/>
  <c r="FV31" i="14"/>
  <c r="FV76" i="14"/>
  <c r="FV26" i="14"/>
  <c r="FV80" i="14"/>
  <c r="FV74" i="14"/>
  <c r="FV48" i="14"/>
  <c r="FV34" i="14"/>
  <c r="EZ96" i="14"/>
  <c r="EZ82" i="14"/>
  <c r="EZ8" i="14"/>
  <c r="EZ105" i="14"/>
  <c r="EZ67" i="14"/>
  <c r="EZ29" i="14"/>
  <c r="BU167" i="14"/>
  <c r="BU191" i="14"/>
  <c r="BU186" i="14"/>
  <c r="BU158" i="14"/>
  <c r="BU174" i="14"/>
  <c r="BU172" i="14"/>
  <c r="BU171" i="14"/>
  <c r="BU163" i="14"/>
  <c r="BU139" i="14"/>
  <c r="BU135" i="14"/>
  <c r="BU161" i="14"/>
  <c r="BU137" i="14"/>
  <c r="BU142" i="14"/>
  <c r="BU136" i="14"/>
  <c r="BU113" i="14"/>
  <c r="BU122" i="14"/>
  <c r="BU129" i="14"/>
  <c r="BU80" i="14"/>
  <c r="BU100" i="14"/>
  <c r="BU82" i="14"/>
  <c r="BU73" i="14"/>
  <c r="BU57" i="14"/>
  <c r="BU83" i="14"/>
  <c r="BU90" i="14"/>
  <c r="BU72" i="14"/>
  <c r="BU69" i="14"/>
  <c r="BU114" i="14"/>
  <c r="BU95" i="14"/>
  <c r="BU67" i="14"/>
  <c r="BU92" i="14"/>
  <c r="BU81" i="14"/>
  <c r="BU45" i="14"/>
  <c r="BU74" i="14"/>
  <c r="BU84" i="14"/>
  <c r="BU40" i="14"/>
  <c r="BU5" i="14"/>
  <c r="BU18" i="14"/>
  <c r="BU32" i="14"/>
  <c r="BU120" i="14"/>
  <c r="BU58" i="14"/>
  <c r="AX184" i="14"/>
  <c r="AX182" i="14"/>
  <c r="AX178" i="14"/>
  <c r="AX179" i="14"/>
  <c r="AX185" i="14"/>
  <c r="AX176" i="14"/>
  <c r="AX187" i="14"/>
  <c r="AX169" i="14"/>
  <c r="AX158" i="14"/>
  <c r="AX164" i="14"/>
  <c r="AX183" i="14"/>
  <c r="AX160" i="14"/>
  <c r="AX155" i="14"/>
  <c r="AX159" i="14"/>
  <c r="AX162" i="14"/>
  <c r="AX153" i="14"/>
  <c r="AX144" i="14"/>
  <c r="AX126" i="14"/>
  <c r="AX140" i="14"/>
  <c r="AX146" i="14"/>
  <c r="AX136" i="14"/>
  <c r="AX150" i="14"/>
  <c r="AX109" i="14"/>
  <c r="AX108" i="14"/>
  <c r="AX124" i="14"/>
  <c r="AX121" i="14"/>
  <c r="AX118" i="14"/>
  <c r="AX84" i="14"/>
  <c r="AX104" i="14"/>
  <c r="AX98" i="14"/>
  <c r="AX90" i="14"/>
  <c r="AX82" i="14"/>
  <c r="AX93" i="14"/>
  <c r="AX114" i="14"/>
  <c r="AX86" i="14"/>
  <c r="AX131" i="14"/>
  <c r="AX106" i="14"/>
  <c r="AX97" i="14"/>
  <c r="AX83" i="14"/>
  <c r="AX54" i="14"/>
  <c r="AX81" i="14"/>
  <c r="AX68" i="14"/>
  <c r="AX94" i="14"/>
  <c r="AX65" i="14"/>
  <c r="AX73" i="14"/>
  <c r="AX47" i="14"/>
  <c r="AX38" i="14"/>
  <c r="AX32" i="14"/>
  <c r="AX29" i="14"/>
  <c r="AX21" i="14"/>
  <c r="AX59" i="14"/>
  <c r="AX19" i="14"/>
  <c r="AX15" i="14"/>
  <c r="AX37" i="14"/>
  <c r="AX69" i="14"/>
  <c r="AX28" i="14"/>
  <c r="AX63" i="14"/>
  <c r="AX8" i="14"/>
  <c r="AX11" i="14"/>
  <c r="AX23" i="14"/>
  <c r="AX87" i="14"/>
  <c r="AX31" i="14"/>
  <c r="AX42" i="14"/>
  <c r="AX22" i="14"/>
  <c r="AX18" i="14"/>
  <c r="AX12" i="14"/>
  <c r="AD165" i="14"/>
  <c r="AD181" i="14"/>
  <c r="AD132" i="14"/>
  <c r="AD128" i="14"/>
  <c r="AD135" i="14"/>
  <c r="AD70" i="14"/>
  <c r="AD23" i="14"/>
  <c r="AD76" i="14"/>
  <c r="AD14" i="14"/>
  <c r="AD36" i="14"/>
  <c r="J175" i="14"/>
  <c r="J167" i="14"/>
  <c r="J170" i="14"/>
  <c r="J189" i="14"/>
  <c r="J184" i="14"/>
  <c r="J185" i="14"/>
  <c r="J173" i="14"/>
  <c r="J190" i="14"/>
  <c r="J177" i="14"/>
  <c r="J176" i="14"/>
  <c r="J178" i="14"/>
  <c r="J138" i="14"/>
  <c r="J182" i="14"/>
  <c r="J159" i="14"/>
  <c r="J165" i="14"/>
  <c r="J141" i="14"/>
  <c r="J168" i="14"/>
  <c r="J142" i="14"/>
  <c r="J136" i="14"/>
  <c r="J157" i="14"/>
  <c r="J145" i="14"/>
  <c r="J154" i="14"/>
  <c r="J139" i="14"/>
  <c r="J135" i="14"/>
  <c r="J133" i="14"/>
  <c r="J120" i="14"/>
  <c r="J113" i="14"/>
  <c r="J132" i="14"/>
  <c r="J125" i="14"/>
  <c r="J117" i="14"/>
  <c r="J129" i="14"/>
  <c r="J134" i="14"/>
  <c r="J124" i="14"/>
  <c r="J108" i="14"/>
  <c r="J88" i="14"/>
  <c r="J86" i="14"/>
  <c r="J112" i="14"/>
  <c r="J93" i="14"/>
  <c r="J76" i="14"/>
  <c r="J68" i="14"/>
  <c r="J60" i="14"/>
  <c r="J83" i="14"/>
  <c r="J66" i="14"/>
  <c r="J58" i="14"/>
  <c r="J95" i="14"/>
  <c r="J81" i="14"/>
  <c r="J100" i="14"/>
  <c r="J75" i="14"/>
  <c r="J57" i="14"/>
  <c r="J126" i="14"/>
  <c r="J106" i="14"/>
  <c r="J82" i="14"/>
  <c r="J48" i="14"/>
  <c r="J85" i="14"/>
  <c r="J63" i="14"/>
  <c r="J51" i="14"/>
  <c r="J73" i="14"/>
  <c r="J44" i="14"/>
  <c r="J56" i="14"/>
  <c r="J55" i="14"/>
  <c r="J115" i="14"/>
  <c r="J45" i="14"/>
  <c r="J23" i="14"/>
  <c r="J103" i="14"/>
  <c r="J98" i="14"/>
  <c r="J52" i="14"/>
  <c r="J49" i="14"/>
  <c r="J46" i="14"/>
  <c r="J43" i="14"/>
  <c r="J28" i="14"/>
  <c r="J26" i="14"/>
  <c r="J19" i="14"/>
  <c r="J78" i="14"/>
  <c r="J32" i="14"/>
  <c r="J27" i="14"/>
  <c r="J5" i="14"/>
  <c r="J10" i="14"/>
  <c r="J54" i="14"/>
  <c r="J22" i="14"/>
  <c r="J20" i="14"/>
  <c r="CM7" i="14"/>
  <c r="EB7" i="14"/>
  <c r="BR10" i="14"/>
  <c r="FV11" i="14"/>
  <c r="CO12" i="14"/>
  <c r="EW16" i="14"/>
  <c r="AC18" i="14"/>
  <c r="EB21" i="14"/>
  <c r="AE22" i="14"/>
  <c r="FS28" i="14"/>
  <c r="CO33" i="14"/>
  <c r="CQ46" i="14"/>
  <c r="AE54" i="14"/>
  <c r="L178" i="14"/>
  <c r="L161" i="14"/>
  <c r="L180" i="14"/>
  <c r="L159" i="14"/>
  <c r="L131" i="14"/>
  <c r="L137" i="14"/>
  <c r="L89" i="14"/>
  <c r="L108" i="14"/>
  <c r="L77" i="14"/>
  <c r="L61" i="14"/>
  <c r="L92" i="14"/>
  <c r="L45" i="14"/>
  <c r="L126" i="14"/>
  <c r="L26" i="14"/>
  <c r="L70" i="14"/>
  <c r="L46" i="14"/>
  <c r="L14" i="14"/>
  <c r="L39" i="14"/>
  <c r="L9" i="14"/>
  <c r="L35" i="14"/>
  <c r="L40" i="14"/>
  <c r="FT189" i="14"/>
  <c r="FT181" i="14"/>
  <c r="FT190" i="14"/>
  <c r="FT180" i="14"/>
  <c r="FT187" i="14"/>
  <c r="FT188" i="14"/>
  <c r="FT178" i="14"/>
  <c r="FT168" i="14"/>
  <c r="FT171" i="14"/>
  <c r="FT163" i="14"/>
  <c r="FT172" i="14"/>
  <c r="FT160" i="14"/>
  <c r="FT162" i="14"/>
  <c r="FT169" i="14"/>
  <c r="FT186" i="14"/>
  <c r="FT184" i="14"/>
  <c r="FT183" i="14"/>
  <c r="FT166" i="14"/>
  <c r="FT179" i="14"/>
  <c r="FT157" i="14"/>
  <c r="FT153" i="14"/>
  <c r="FT164" i="14"/>
  <c r="FT158" i="14"/>
  <c r="FT156" i="14"/>
  <c r="FT148" i="14"/>
  <c r="FT182" i="14"/>
  <c r="FT175" i="14"/>
  <c r="FT173" i="14"/>
  <c r="FT191" i="14"/>
  <c r="FT146" i="14"/>
  <c r="FT139" i="14"/>
  <c r="FT161" i="14"/>
  <c r="FT155" i="14"/>
  <c r="FT142" i="14"/>
  <c r="FT176" i="14"/>
  <c r="FT167" i="14"/>
  <c r="FT152" i="14"/>
  <c r="FT138" i="14"/>
  <c r="FT134" i="14"/>
  <c r="FT170" i="14"/>
  <c r="FT159" i="14"/>
  <c r="FT141" i="14"/>
  <c r="FT177" i="14"/>
  <c r="FT165" i="14"/>
  <c r="FT120" i="14"/>
  <c r="FT135" i="14"/>
  <c r="FT128" i="14"/>
  <c r="FT123" i="14"/>
  <c r="FT143" i="14"/>
  <c r="FT149" i="14"/>
  <c r="FT137" i="14"/>
  <c r="FT130" i="14"/>
  <c r="FT185" i="14"/>
  <c r="FT151" i="14"/>
  <c r="FT122" i="14"/>
  <c r="FT131" i="14"/>
  <c r="FT114" i="14"/>
  <c r="FT150" i="14"/>
  <c r="FT118" i="14"/>
  <c r="FT133" i="14"/>
  <c r="FT154" i="14"/>
  <c r="FT145" i="14"/>
  <c r="FT174" i="14"/>
  <c r="FT112" i="14"/>
  <c r="FT111" i="14"/>
  <c r="FT102" i="14"/>
  <c r="FT119" i="14"/>
  <c r="FT105" i="14"/>
  <c r="FT144" i="14"/>
  <c r="FT116" i="14"/>
  <c r="FT121" i="14"/>
  <c r="FT126" i="14"/>
  <c r="FT117" i="14"/>
  <c r="FT136" i="14"/>
  <c r="FT127" i="14"/>
  <c r="FT129" i="14"/>
  <c r="FT124" i="14"/>
  <c r="FT108" i="14"/>
  <c r="FT106" i="14"/>
  <c r="FT103" i="14"/>
  <c r="FT97" i="14"/>
  <c r="FT89" i="14"/>
  <c r="FT81" i="14"/>
  <c r="FT125" i="14"/>
  <c r="FT100" i="14"/>
  <c r="FT113" i="14"/>
  <c r="FT109" i="14"/>
  <c r="FT95" i="14"/>
  <c r="FT87" i="14"/>
  <c r="FT79" i="14"/>
  <c r="FT147" i="14"/>
  <c r="FT132" i="14"/>
  <c r="FT96" i="14"/>
  <c r="FT82" i="14"/>
  <c r="FT77" i="14"/>
  <c r="FT69" i="14"/>
  <c r="FT61" i="14"/>
  <c r="FT140" i="14"/>
  <c r="FT115" i="14"/>
  <c r="FT93" i="14"/>
  <c r="FT90" i="14"/>
  <c r="FT86" i="14"/>
  <c r="FT75" i="14"/>
  <c r="FT67" i="14"/>
  <c r="FT59" i="14"/>
  <c r="FT98" i="14"/>
  <c r="FT94" i="14"/>
  <c r="FT80" i="14"/>
  <c r="FT74" i="14"/>
  <c r="FT60" i="14"/>
  <c r="FT64" i="14"/>
  <c r="FT51" i="14"/>
  <c r="FT43" i="14"/>
  <c r="FT110" i="14"/>
  <c r="FT71" i="14"/>
  <c r="FT57" i="14"/>
  <c r="FT85" i="14"/>
  <c r="FT68" i="14"/>
  <c r="FT72" i="14"/>
  <c r="FT49" i="14"/>
  <c r="FT41" i="14"/>
  <c r="FT101" i="14"/>
  <c r="FT99" i="14"/>
  <c r="FT76" i="14"/>
  <c r="FT63" i="14"/>
  <c r="FT50" i="14"/>
  <c r="FT54" i="14"/>
  <c r="FT38" i="14"/>
  <c r="FT26" i="14"/>
  <c r="FT18" i="14"/>
  <c r="FT47" i="14"/>
  <c r="FT104" i="14"/>
  <c r="FT44" i="14"/>
  <c r="FT62" i="14"/>
  <c r="FT58" i="14"/>
  <c r="FT37" i="14"/>
  <c r="FT31" i="14"/>
  <c r="FT24" i="14"/>
  <c r="FT16" i="14"/>
  <c r="FT91" i="14"/>
  <c r="FT78" i="14"/>
  <c r="FT53" i="14"/>
  <c r="FT83" i="14"/>
  <c r="FT55" i="14"/>
  <c r="FT29" i="14"/>
  <c r="FT27" i="14"/>
  <c r="FT23" i="14"/>
  <c r="FT10" i="14"/>
  <c r="FT32" i="14"/>
  <c r="FT20" i="14"/>
  <c r="FT92" i="14"/>
  <c r="FT66" i="14"/>
  <c r="FT56" i="14"/>
  <c r="FT35" i="14"/>
  <c r="FT88" i="14"/>
  <c r="FT65" i="14"/>
  <c r="FT30" i="14"/>
  <c r="FT17" i="14"/>
  <c r="FT14" i="14"/>
  <c r="FT8" i="14"/>
  <c r="FT36" i="14"/>
  <c r="FT33" i="14"/>
  <c r="FT25" i="14"/>
  <c r="FT73" i="14"/>
  <c r="FT42" i="14"/>
  <c r="FT40" i="14"/>
  <c r="FT9" i="14"/>
  <c r="FT107" i="14"/>
  <c r="FT46" i="14"/>
  <c r="FT11" i="14"/>
  <c r="FT5" i="14"/>
  <c r="FT12" i="14"/>
  <c r="FT21" i="14"/>
  <c r="FT15" i="14"/>
  <c r="FT84" i="14"/>
  <c r="FT52" i="14"/>
  <c r="FT39" i="14"/>
  <c r="FT22" i="14"/>
  <c r="FT19" i="14"/>
  <c r="FT6" i="14"/>
  <c r="EX187" i="14"/>
  <c r="EX175" i="14"/>
  <c r="EX167" i="14"/>
  <c r="EX170" i="14"/>
  <c r="EX186" i="14"/>
  <c r="EX185" i="14"/>
  <c r="EX164" i="14"/>
  <c r="EX155" i="14"/>
  <c r="EX147" i="14"/>
  <c r="EX151" i="14"/>
  <c r="EX138" i="14"/>
  <c r="EX165" i="14"/>
  <c r="EX189" i="14"/>
  <c r="EX174" i="14"/>
  <c r="EX191" i="14"/>
  <c r="EX143" i="14"/>
  <c r="EX184" i="14"/>
  <c r="EX119" i="14"/>
  <c r="EX160" i="14"/>
  <c r="EX150" i="14"/>
  <c r="EX145" i="14"/>
  <c r="EX137" i="14"/>
  <c r="EX123" i="14"/>
  <c r="EX139" i="14"/>
  <c r="EX130" i="14"/>
  <c r="EX149" i="14"/>
  <c r="EX101" i="14"/>
  <c r="EX157" i="14"/>
  <c r="EX115" i="14"/>
  <c r="EX110" i="14"/>
  <c r="EX116" i="14"/>
  <c r="EX124" i="14"/>
  <c r="EX96" i="14"/>
  <c r="EX88" i="14"/>
  <c r="EX80" i="14"/>
  <c r="EX132" i="14"/>
  <c r="EX121" i="14"/>
  <c r="EX107" i="14"/>
  <c r="EX89" i="14"/>
  <c r="EX76" i="14"/>
  <c r="EX68" i="14"/>
  <c r="EX60" i="14"/>
  <c r="EX82" i="14"/>
  <c r="EX97" i="14"/>
  <c r="EX129" i="14"/>
  <c r="EX87" i="14"/>
  <c r="EX118" i="14"/>
  <c r="EX99" i="14"/>
  <c r="EX71" i="14"/>
  <c r="EX50" i="14"/>
  <c r="EX42" i="14"/>
  <c r="EX64" i="14"/>
  <c r="EX78" i="14"/>
  <c r="EX105" i="14"/>
  <c r="EX43" i="14"/>
  <c r="EX34" i="14"/>
  <c r="EX25" i="14"/>
  <c r="EX17" i="14"/>
  <c r="EX72" i="14"/>
  <c r="EX32" i="14"/>
  <c r="EX114" i="14"/>
  <c r="EX77" i="14"/>
  <c r="EX98" i="14"/>
  <c r="EX57" i="14"/>
  <c r="EX11" i="14"/>
  <c r="EX9" i="14"/>
  <c r="EX83" i="14"/>
  <c r="EX15" i="14"/>
  <c r="EX7" i="14"/>
  <c r="EX49" i="14"/>
  <c r="EX46" i="14"/>
  <c r="EX36" i="14"/>
  <c r="EX31" i="14"/>
  <c r="EX29" i="14"/>
  <c r="EX26" i="14"/>
  <c r="EX37" i="14"/>
  <c r="EX28" i="14"/>
  <c r="EX12" i="14"/>
  <c r="EX5" i="14"/>
  <c r="EX95" i="14"/>
  <c r="EX69" i="14"/>
  <c r="EX65" i="14"/>
  <c r="EC187" i="14"/>
  <c r="EC186" i="14"/>
  <c r="EC184" i="14"/>
  <c r="EC185" i="14"/>
  <c r="EC183" i="14"/>
  <c r="EC180" i="14"/>
  <c r="EC176" i="14"/>
  <c r="EC169" i="14"/>
  <c r="EC190" i="14"/>
  <c r="EC178" i="14"/>
  <c r="EC175" i="14"/>
  <c r="EC167" i="14"/>
  <c r="EC191" i="14"/>
  <c r="EC179" i="14"/>
  <c r="EC172" i="14"/>
  <c r="EC164" i="14"/>
  <c r="EC161" i="14"/>
  <c r="EC189" i="14"/>
  <c r="EC177" i="14"/>
  <c r="EC173" i="14"/>
  <c r="EC163" i="14"/>
  <c r="EC159" i="14"/>
  <c r="EC182" i="14"/>
  <c r="EC154" i="14"/>
  <c r="EC146" i="14"/>
  <c r="EC174" i="14"/>
  <c r="EC170" i="14"/>
  <c r="EC152" i="14"/>
  <c r="EC188" i="14"/>
  <c r="EC181" i="14"/>
  <c r="EC145" i="14"/>
  <c r="EC155" i="14"/>
  <c r="EC151" i="14"/>
  <c r="EC153" i="14"/>
  <c r="EC142" i="14"/>
  <c r="EC162" i="14"/>
  <c r="EC149" i="14"/>
  <c r="EC135" i="14"/>
  <c r="EC165" i="14"/>
  <c r="EC133" i="14"/>
  <c r="EC156" i="14"/>
  <c r="EC132" i="14"/>
  <c r="EC166" i="14"/>
  <c r="EC137" i="14"/>
  <c r="EC144" i="14"/>
  <c r="EC168" i="14"/>
  <c r="EC127" i="14"/>
  <c r="EC171" i="14"/>
  <c r="EC150" i="14"/>
  <c r="EC160" i="14"/>
  <c r="EC136" i="14"/>
  <c r="EC112" i="14"/>
  <c r="EC131" i="14"/>
  <c r="EC126" i="14"/>
  <c r="EC115" i="14"/>
  <c r="EC130" i="14"/>
  <c r="EC148" i="14"/>
  <c r="EC134" i="14"/>
  <c r="EC122" i="14"/>
  <c r="EC147" i="14"/>
  <c r="EC158" i="14"/>
  <c r="EC129" i="14"/>
  <c r="EC123" i="14"/>
  <c r="EC119" i="14"/>
  <c r="EC103" i="14"/>
  <c r="EC128" i="14"/>
  <c r="EC157" i="14"/>
  <c r="EC109" i="14"/>
  <c r="EC101" i="14"/>
  <c r="EC143" i="14"/>
  <c r="EC138" i="14"/>
  <c r="EC110" i="14"/>
  <c r="EC124" i="14"/>
  <c r="EC141" i="14"/>
  <c r="EC95" i="14"/>
  <c r="EC87" i="14"/>
  <c r="EC79" i="14"/>
  <c r="EC98" i="14"/>
  <c r="EC90" i="14"/>
  <c r="EC82" i="14"/>
  <c r="EC118" i="14"/>
  <c r="EC114" i="14"/>
  <c r="EC104" i="14"/>
  <c r="EC116" i="14"/>
  <c r="EC113" i="14"/>
  <c r="EC108" i="14"/>
  <c r="EC96" i="14"/>
  <c r="EC92" i="14"/>
  <c r="EC75" i="14"/>
  <c r="EC67" i="14"/>
  <c r="EC59" i="14"/>
  <c r="EC105" i="14"/>
  <c r="EC89" i="14"/>
  <c r="EC78" i="14"/>
  <c r="EC70" i="14"/>
  <c r="EC62" i="14"/>
  <c r="EC106" i="14"/>
  <c r="EC93" i="14"/>
  <c r="EC100" i="14"/>
  <c r="EC86" i="14"/>
  <c r="EC125" i="14"/>
  <c r="EC107" i="14"/>
  <c r="EC49" i="14"/>
  <c r="EC41" i="14"/>
  <c r="EC33" i="14"/>
  <c r="EC94" i="14"/>
  <c r="EC71" i="14"/>
  <c r="EC139" i="14"/>
  <c r="EC57" i="14"/>
  <c r="EC52" i="14"/>
  <c r="EC44" i="14"/>
  <c r="EC36" i="14"/>
  <c r="EC84" i="14"/>
  <c r="EC121" i="14"/>
  <c r="EC97" i="14"/>
  <c r="EC85" i="14"/>
  <c r="EC76" i="14"/>
  <c r="EC61" i="14"/>
  <c r="EC111" i="14"/>
  <c r="EC69" i="14"/>
  <c r="EC117" i="14"/>
  <c r="EC56" i="14"/>
  <c r="EC35" i="14"/>
  <c r="EC29" i="14"/>
  <c r="EC24" i="14"/>
  <c r="EC102" i="14"/>
  <c r="EC74" i="14"/>
  <c r="EC43" i="14"/>
  <c r="EC99" i="14"/>
  <c r="EC77" i="14"/>
  <c r="EC47" i="14"/>
  <c r="EC34" i="14"/>
  <c r="EC27" i="14"/>
  <c r="EC19" i="14"/>
  <c r="EC11" i="14"/>
  <c r="EC91" i="14"/>
  <c r="EC65" i="14"/>
  <c r="EC63" i="14"/>
  <c r="EC54" i="14"/>
  <c r="EC83" i="14"/>
  <c r="EC51" i="14"/>
  <c r="EC60" i="14"/>
  <c r="EC80" i="14"/>
  <c r="EC23" i="14"/>
  <c r="EC12" i="14"/>
  <c r="EC8" i="14"/>
  <c r="EC64" i="14"/>
  <c r="EC53" i="14"/>
  <c r="EC73" i="14"/>
  <c r="EC48" i="14"/>
  <c r="EC45" i="14"/>
  <c r="EC42" i="14"/>
  <c r="EC38" i="14"/>
  <c r="EC20" i="14"/>
  <c r="EC50" i="14"/>
  <c r="EC30" i="14"/>
  <c r="EC120" i="14"/>
  <c r="EC46" i="14"/>
  <c r="EC88" i="14"/>
  <c r="EC18" i="14"/>
  <c r="EC81" i="14"/>
  <c r="EC72" i="14"/>
  <c r="EC39" i="14"/>
  <c r="EC9" i="14"/>
  <c r="EC31" i="14"/>
  <c r="EC13" i="14"/>
  <c r="EC140" i="14"/>
  <c r="EC25" i="14"/>
  <c r="EC66" i="14"/>
  <c r="EC32" i="14"/>
  <c r="EC15" i="14"/>
  <c r="EC5" i="14"/>
  <c r="EC58" i="14"/>
  <c r="EC6" i="14"/>
  <c r="EC22" i="14"/>
  <c r="EC21" i="14"/>
  <c r="EC16" i="14"/>
  <c r="DI189" i="14"/>
  <c r="DI184" i="14"/>
  <c r="DI182" i="14"/>
  <c r="DI180" i="14"/>
  <c r="DI171" i="14"/>
  <c r="DI191" i="14"/>
  <c r="DI176" i="14"/>
  <c r="DI169" i="14"/>
  <c r="DI186" i="14"/>
  <c r="DI177" i="14"/>
  <c r="DI164" i="14"/>
  <c r="DI187" i="14"/>
  <c r="DI173" i="14"/>
  <c r="DI190" i="14"/>
  <c r="DI181" i="14"/>
  <c r="DI183" i="14"/>
  <c r="DI172" i="14"/>
  <c r="DI170" i="14"/>
  <c r="DI159" i="14"/>
  <c r="DI156" i="14"/>
  <c r="DI148" i="14"/>
  <c r="DI161" i="14"/>
  <c r="DI166" i="14"/>
  <c r="DI185" i="14"/>
  <c r="DI168" i="14"/>
  <c r="DI154" i="14"/>
  <c r="DI179" i="14"/>
  <c r="DI155" i="14"/>
  <c r="DI174" i="14"/>
  <c r="DI165" i="14"/>
  <c r="DI149" i="14"/>
  <c r="DI147" i="14"/>
  <c r="DI141" i="14"/>
  <c r="DI142" i="14"/>
  <c r="DI129" i="14"/>
  <c r="DI143" i="14"/>
  <c r="DI167" i="14"/>
  <c r="DI160" i="14"/>
  <c r="DI135" i="14"/>
  <c r="DI137" i="14"/>
  <c r="DI130" i="14"/>
  <c r="DI178" i="14"/>
  <c r="DI158" i="14"/>
  <c r="DI150" i="14"/>
  <c r="DI131" i="14"/>
  <c r="DI163" i="14"/>
  <c r="DI157" i="14"/>
  <c r="DI152" i="14"/>
  <c r="DI151" i="14"/>
  <c r="DI146" i="14"/>
  <c r="DI188" i="14"/>
  <c r="DI134" i="14"/>
  <c r="DI114" i="14"/>
  <c r="DI162" i="14"/>
  <c r="DI120" i="14"/>
  <c r="DI121" i="14"/>
  <c r="DI117" i="14"/>
  <c r="DI140" i="14"/>
  <c r="DI144" i="14"/>
  <c r="DI124" i="14"/>
  <c r="DI133" i="14"/>
  <c r="DI118" i="14"/>
  <c r="DI105" i="14"/>
  <c r="DI136" i="14"/>
  <c r="DI126" i="14"/>
  <c r="DI132" i="14"/>
  <c r="DI103" i="14"/>
  <c r="DI175" i="14"/>
  <c r="DI145" i="14"/>
  <c r="DI138" i="14"/>
  <c r="DI128" i="14"/>
  <c r="DI123" i="14"/>
  <c r="DI97" i="14"/>
  <c r="DI89" i="14"/>
  <c r="DI81" i="14"/>
  <c r="DI125" i="14"/>
  <c r="DI113" i="14"/>
  <c r="DI100" i="14"/>
  <c r="DI92" i="14"/>
  <c r="DI84" i="14"/>
  <c r="DI122" i="14"/>
  <c r="DI110" i="14"/>
  <c r="DI127" i="14"/>
  <c r="DI116" i="14"/>
  <c r="DI104" i="14"/>
  <c r="DI115" i="14"/>
  <c r="DI101" i="14"/>
  <c r="DI96" i="14"/>
  <c r="DI82" i="14"/>
  <c r="DI77" i="14"/>
  <c r="DI69" i="14"/>
  <c r="DI61" i="14"/>
  <c r="DI107" i="14"/>
  <c r="DI111" i="14"/>
  <c r="DI102" i="14"/>
  <c r="DI93" i="14"/>
  <c r="DI72" i="14"/>
  <c r="DI64" i="14"/>
  <c r="DI56" i="14"/>
  <c r="DI79" i="14"/>
  <c r="DI109" i="14"/>
  <c r="DI90" i="14"/>
  <c r="DI86" i="14"/>
  <c r="DI51" i="14"/>
  <c r="DI43" i="14"/>
  <c r="DI35" i="14"/>
  <c r="DI88" i="14"/>
  <c r="DI71" i="14"/>
  <c r="DI57" i="14"/>
  <c r="DI54" i="14"/>
  <c r="DI46" i="14"/>
  <c r="DI38" i="14"/>
  <c r="DI30" i="14"/>
  <c r="DI99" i="14"/>
  <c r="DI78" i="14"/>
  <c r="DI75" i="14"/>
  <c r="DI139" i="14"/>
  <c r="DI76" i="14"/>
  <c r="DI91" i="14"/>
  <c r="DI80" i="14"/>
  <c r="DI65" i="14"/>
  <c r="DI108" i="14"/>
  <c r="DI73" i="14"/>
  <c r="DI67" i="14"/>
  <c r="DI26" i="14"/>
  <c r="DI18" i="14"/>
  <c r="DI47" i="14"/>
  <c r="DI85" i="14"/>
  <c r="DI62" i="14"/>
  <c r="DI59" i="14"/>
  <c r="DI55" i="14"/>
  <c r="DI21" i="14"/>
  <c r="DI13" i="14"/>
  <c r="DI94" i="14"/>
  <c r="DI98" i="14"/>
  <c r="DI60" i="14"/>
  <c r="DI119" i="14"/>
  <c r="DI87" i="14"/>
  <c r="DI70" i="14"/>
  <c r="DI41" i="14"/>
  <c r="DI33" i="14"/>
  <c r="DI27" i="14"/>
  <c r="DI23" i="14"/>
  <c r="DI10" i="14"/>
  <c r="DI68" i="14"/>
  <c r="DI106" i="14"/>
  <c r="DI58" i="14"/>
  <c r="DI20" i="14"/>
  <c r="DI12" i="14"/>
  <c r="DI5" i="14"/>
  <c r="DI24" i="14"/>
  <c r="DI66" i="14"/>
  <c r="DI39" i="14"/>
  <c r="DI36" i="14"/>
  <c r="DI112" i="14"/>
  <c r="DI45" i="14"/>
  <c r="DI34" i="14"/>
  <c r="DI63" i="14"/>
  <c r="DI19" i="14"/>
  <c r="DI74" i="14"/>
  <c r="DI8" i="14"/>
  <c r="DI28" i="14"/>
  <c r="DI42" i="14"/>
  <c r="DI15" i="14"/>
  <c r="DI9" i="14"/>
  <c r="DI49" i="14"/>
  <c r="DI29" i="14"/>
  <c r="DI37" i="14"/>
  <c r="DI83" i="14"/>
  <c r="DI50" i="14"/>
  <c r="DI22" i="14"/>
  <c r="DI52" i="14"/>
  <c r="DI44" i="14"/>
  <c r="DI40" i="14"/>
  <c r="DI53" i="14"/>
  <c r="DI16" i="14"/>
  <c r="DI6" i="14"/>
  <c r="DI32" i="14"/>
  <c r="DI17" i="14"/>
  <c r="DI11" i="14"/>
  <c r="DI153" i="14"/>
  <c r="CO191" i="14"/>
  <c r="CO187" i="14"/>
  <c r="CO184" i="14"/>
  <c r="CO177" i="14"/>
  <c r="CO182" i="14"/>
  <c r="CO173" i="14"/>
  <c r="CO165" i="14"/>
  <c r="CO189" i="14"/>
  <c r="CO188" i="14"/>
  <c r="CO171" i="14"/>
  <c r="CO163" i="14"/>
  <c r="CO169" i="14"/>
  <c r="CO183" i="14"/>
  <c r="CO181" i="14"/>
  <c r="CO186" i="14"/>
  <c r="CO180" i="14"/>
  <c r="CO150" i="14"/>
  <c r="CO178" i="14"/>
  <c r="CO176" i="14"/>
  <c r="CO164" i="14"/>
  <c r="CO159" i="14"/>
  <c r="CO175" i="14"/>
  <c r="CO156" i="14"/>
  <c r="CO174" i="14"/>
  <c r="CO190" i="14"/>
  <c r="CO185" i="14"/>
  <c r="CO155" i="14"/>
  <c r="CO144" i="14"/>
  <c r="CO161" i="14"/>
  <c r="CO162" i="14"/>
  <c r="CO160" i="14"/>
  <c r="CO170" i="14"/>
  <c r="CO167" i="14"/>
  <c r="CO149" i="14"/>
  <c r="CO168" i="14"/>
  <c r="CO140" i="14"/>
  <c r="CO131" i="14"/>
  <c r="CO172" i="14"/>
  <c r="CO166" i="14"/>
  <c r="CO158" i="14"/>
  <c r="CO143" i="14"/>
  <c r="CO179" i="14"/>
  <c r="CO153" i="14"/>
  <c r="CO142" i="14"/>
  <c r="CO135" i="14"/>
  <c r="CO154" i="14"/>
  <c r="CO145" i="14"/>
  <c r="CO129" i="14"/>
  <c r="CO125" i="14"/>
  <c r="CO141" i="14"/>
  <c r="CO147" i="14"/>
  <c r="CO123" i="14"/>
  <c r="CO152" i="14"/>
  <c r="CO118" i="14"/>
  <c r="CO116" i="14"/>
  <c r="CO108" i="14"/>
  <c r="CO138" i="14"/>
  <c r="CO133" i="14"/>
  <c r="CO119" i="14"/>
  <c r="CO124" i="14"/>
  <c r="CO121" i="14"/>
  <c r="CO134" i="14"/>
  <c r="CO146" i="14"/>
  <c r="CO137" i="14"/>
  <c r="CO107" i="14"/>
  <c r="CO130" i="14"/>
  <c r="CO139" i="14"/>
  <c r="CO128" i="14"/>
  <c r="CO127" i="14"/>
  <c r="CO122" i="14"/>
  <c r="CO105" i="14"/>
  <c r="CO136" i="14"/>
  <c r="CO117" i="14"/>
  <c r="CO148" i="14"/>
  <c r="CO157" i="14"/>
  <c r="CO99" i="14"/>
  <c r="CO91" i="14"/>
  <c r="CO83" i="14"/>
  <c r="CO120" i="14"/>
  <c r="CO115" i="14"/>
  <c r="CO110" i="14"/>
  <c r="CO94" i="14"/>
  <c r="CO86" i="14"/>
  <c r="CO111" i="14"/>
  <c r="CO104" i="14"/>
  <c r="CO103" i="14"/>
  <c r="CO100" i="14"/>
  <c r="CO96" i="14"/>
  <c r="CO82" i="14"/>
  <c r="CO71" i="14"/>
  <c r="CO63" i="14"/>
  <c r="CO55" i="14"/>
  <c r="CO93" i="14"/>
  <c r="CO79" i="14"/>
  <c r="CO74" i="14"/>
  <c r="CO66" i="14"/>
  <c r="CO58" i="14"/>
  <c r="CO97" i="14"/>
  <c r="CO126" i="14"/>
  <c r="CO106" i="14"/>
  <c r="CO90" i="14"/>
  <c r="CO132" i="14"/>
  <c r="CO53" i="14"/>
  <c r="CO45" i="14"/>
  <c r="CO37" i="14"/>
  <c r="CO77" i="14"/>
  <c r="CO75" i="14"/>
  <c r="CO57" i="14"/>
  <c r="CO84" i="14"/>
  <c r="CO78" i="14"/>
  <c r="CO61" i="14"/>
  <c r="CO48" i="14"/>
  <c r="CO40" i="14"/>
  <c r="CO32" i="14"/>
  <c r="CO114" i="14"/>
  <c r="CO95" i="14"/>
  <c r="CO76" i="14"/>
  <c r="CO72" i="14"/>
  <c r="CO101" i="14"/>
  <c r="CO65" i="14"/>
  <c r="CO102" i="14"/>
  <c r="CO73" i="14"/>
  <c r="CO112" i="14"/>
  <c r="CO36" i="14"/>
  <c r="CO30" i="14"/>
  <c r="CO28" i="14"/>
  <c r="CO20" i="14"/>
  <c r="CO88" i="14"/>
  <c r="CO47" i="14"/>
  <c r="CO92" i="14"/>
  <c r="CO68" i="14"/>
  <c r="CO51" i="14"/>
  <c r="CO35" i="14"/>
  <c r="CO23" i="14"/>
  <c r="CO15" i="14"/>
  <c r="CO70" i="14"/>
  <c r="CO56" i="14"/>
  <c r="CO85" i="14"/>
  <c r="CO80" i="14"/>
  <c r="CO41" i="14"/>
  <c r="CO69" i="14"/>
  <c r="CO67" i="14"/>
  <c r="CO27" i="14"/>
  <c r="CO13" i="14"/>
  <c r="CO113" i="14"/>
  <c r="CO39" i="14"/>
  <c r="CO24" i="14"/>
  <c r="CO7" i="14"/>
  <c r="CO54" i="14"/>
  <c r="CO34" i="14"/>
  <c r="CO31" i="14"/>
  <c r="CO29" i="14"/>
  <c r="CO8" i="14"/>
  <c r="CO42" i="14"/>
  <c r="CO6" i="14"/>
  <c r="CO89" i="14"/>
  <c r="CO64" i="14"/>
  <c r="CO43" i="14"/>
  <c r="CO5" i="14"/>
  <c r="CO11" i="14"/>
  <c r="CO25" i="14"/>
  <c r="CO98" i="14"/>
  <c r="CO81" i="14"/>
  <c r="CO59" i="14"/>
  <c r="CO19" i="14"/>
  <c r="CO16" i="14"/>
  <c r="CO60" i="14"/>
  <c r="CO17" i="14"/>
  <c r="CO38" i="14"/>
  <c r="CO9" i="14"/>
  <c r="CO62" i="14"/>
  <c r="CO50" i="14"/>
  <c r="CO109" i="14"/>
  <c r="CO10" i="14"/>
  <c r="CO52" i="14"/>
  <c r="CO44" i="14"/>
  <c r="CO14" i="14"/>
  <c r="BR190" i="14"/>
  <c r="BR182" i="14"/>
  <c r="BR188" i="14"/>
  <c r="BR181" i="14"/>
  <c r="BR183" i="14"/>
  <c r="BR186" i="14"/>
  <c r="BR176" i="14"/>
  <c r="BR189" i="14"/>
  <c r="BR180" i="14"/>
  <c r="BR169" i="14"/>
  <c r="BR172" i="14"/>
  <c r="BR164" i="14"/>
  <c r="BR187" i="14"/>
  <c r="BR161" i="14"/>
  <c r="BR185" i="14"/>
  <c r="BR165" i="14"/>
  <c r="BR154" i="14"/>
  <c r="BR171" i="14"/>
  <c r="BR149" i="14"/>
  <c r="BR179" i="14"/>
  <c r="BR167" i="14"/>
  <c r="BR158" i="14"/>
  <c r="BR184" i="14"/>
  <c r="BR191" i="14"/>
  <c r="BR162" i="14"/>
  <c r="BR155" i="14"/>
  <c r="BR151" i="14"/>
  <c r="BR140" i="14"/>
  <c r="BR143" i="14"/>
  <c r="BR178" i="14"/>
  <c r="BR160" i="14"/>
  <c r="BR163" i="14"/>
  <c r="BR170" i="14"/>
  <c r="BR175" i="14"/>
  <c r="BR135" i="14"/>
  <c r="BR159" i="14"/>
  <c r="BR137" i="14"/>
  <c r="BR174" i="14"/>
  <c r="BR173" i="14"/>
  <c r="BR168" i="14"/>
  <c r="BR139" i="14"/>
  <c r="BR177" i="14"/>
  <c r="BR147" i="14"/>
  <c r="BR145" i="14"/>
  <c r="BR121" i="14"/>
  <c r="BR157" i="14"/>
  <c r="BR142" i="14"/>
  <c r="BR124" i="14"/>
  <c r="BR148" i="14"/>
  <c r="BR141" i="14"/>
  <c r="BR150" i="14"/>
  <c r="BR136" i="14"/>
  <c r="BR166" i="14"/>
  <c r="BR126" i="14"/>
  <c r="BR129" i="14"/>
  <c r="BR115" i="14"/>
  <c r="BR152" i="14"/>
  <c r="BR156" i="14"/>
  <c r="BR113" i="14"/>
  <c r="BR138" i="14"/>
  <c r="BR128" i="14"/>
  <c r="BR127" i="14"/>
  <c r="BR109" i="14"/>
  <c r="BR103" i="14"/>
  <c r="BR133" i="14"/>
  <c r="BR110" i="14"/>
  <c r="BR125" i="14"/>
  <c r="BR106" i="14"/>
  <c r="BR122" i="14"/>
  <c r="BR144" i="14"/>
  <c r="BR134" i="14"/>
  <c r="BR132" i="14"/>
  <c r="BR112" i="14"/>
  <c r="BR120" i="14"/>
  <c r="BR146" i="14"/>
  <c r="BR130" i="14"/>
  <c r="BR111" i="14"/>
  <c r="BR98" i="14"/>
  <c r="BR90" i="14"/>
  <c r="BR82" i="14"/>
  <c r="BR114" i="14"/>
  <c r="BR101" i="14"/>
  <c r="BR131" i="14"/>
  <c r="BR117" i="14"/>
  <c r="BR104" i="14"/>
  <c r="BR96" i="14"/>
  <c r="BR88" i="14"/>
  <c r="BR80" i="14"/>
  <c r="BR153" i="14"/>
  <c r="BR118" i="14"/>
  <c r="BR107" i="14"/>
  <c r="BR89" i="14"/>
  <c r="BR78" i="14"/>
  <c r="BR70" i="14"/>
  <c r="BR62" i="14"/>
  <c r="BR93" i="14"/>
  <c r="BR119" i="14"/>
  <c r="BR100" i="14"/>
  <c r="BR86" i="14"/>
  <c r="BR97" i="14"/>
  <c r="BR83" i="14"/>
  <c r="BR79" i="14"/>
  <c r="BR76" i="14"/>
  <c r="BR68" i="14"/>
  <c r="BR60" i="14"/>
  <c r="BR91" i="14"/>
  <c r="BR87" i="14"/>
  <c r="BR102" i="14"/>
  <c r="BR71" i="14"/>
  <c r="BR67" i="14"/>
  <c r="BR116" i="14"/>
  <c r="BR57" i="14"/>
  <c r="BR52" i="14"/>
  <c r="BR44" i="14"/>
  <c r="BR108" i="14"/>
  <c r="BR77" i="14"/>
  <c r="BR64" i="14"/>
  <c r="BR105" i="14"/>
  <c r="BR99" i="14"/>
  <c r="BR75" i="14"/>
  <c r="BR61" i="14"/>
  <c r="BR65" i="14"/>
  <c r="BR50" i="14"/>
  <c r="BR42" i="14"/>
  <c r="BR81" i="14"/>
  <c r="BR73" i="14"/>
  <c r="BR63" i="14"/>
  <c r="BR43" i="14"/>
  <c r="BR47" i="14"/>
  <c r="BR37" i="14"/>
  <c r="BR31" i="14"/>
  <c r="BR27" i="14"/>
  <c r="BR19" i="14"/>
  <c r="BR11" i="14"/>
  <c r="BR54" i="14"/>
  <c r="BR56" i="14"/>
  <c r="BR95" i="14"/>
  <c r="BR51" i="14"/>
  <c r="BR69" i="14"/>
  <c r="BR30" i="14"/>
  <c r="BR25" i="14"/>
  <c r="BR17" i="14"/>
  <c r="BR123" i="14"/>
  <c r="BR55" i="14"/>
  <c r="BR58" i="14"/>
  <c r="BR39" i="14"/>
  <c r="BR20" i="14"/>
  <c r="BR14" i="14"/>
  <c r="BR48" i="14"/>
  <c r="BR45" i="14"/>
  <c r="BR34" i="14"/>
  <c r="BR74" i="14"/>
  <c r="BR49" i="14"/>
  <c r="BR46" i="14"/>
  <c r="BR28" i="14"/>
  <c r="BR24" i="14"/>
  <c r="BR13" i="14"/>
  <c r="BR9" i="14"/>
  <c r="BR35" i="14"/>
  <c r="BR32" i="14"/>
  <c r="BR94" i="14"/>
  <c r="BR53" i="14"/>
  <c r="BR38" i="14"/>
  <c r="BR33" i="14"/>
  <c r="BR6" i="14"/>
  <c r="BR8" i="14"/>
  <c r="BR72" i="14"/>
  <c r="BR41" i="14"/>
  <c r="BR59" i="14"/>
  <c r="BR40" i="14"/>
  <c r="BR16" i="14"/>
  <c r="BR5" i="14"/>
  <c r="BR29" i="14"/>
  <c r="BR84" i="14"/>
  <c r="BR36" i="14"/>
  <c r="BR18" i="14"/>
  <c r="BR22" i="14"/>
  <c r="BR21" i="14"/>
  <c r="AW189" i="14"/>
  <c r="AW190" i="14"/>
  <c r="AW188" i="14"/>
  <c r="AW183" i="14"/>
  <c r="AW181" i="14"/>
  <c r="AW187" i="14"/>
  <c r="AW177" i="14"/>
  <c r="AW180" i="14"/>
  <c r="AW179" i="14"/>
  <c r="AW171" i="14"/>
  <c r="AW191" i="14"/>
  <c r="AW186" i="14"/>
  <c r="AW169" i="14"/>
  <c r="AW165" i="14"/>
  <c r="AW178" i="14"/>
  <c r="AW184" i="14"/>
  <c r="AW173" i="14"/>
  <c r="AW162" i="14"/>
  <c r="AW156" i="14"/>
  <c r="AW148" i="14"/>
  <c r="AW174" i="14"/>
  <c r="AW185" i="14"/>
  <c r="AW176" i="14"/>
  <c r="AW172" i="14"/>
  <c r="AW170" i="14"/>
  <c r="AW154" i="14"/>
  <c r="AW146" i="14"/>
  <c r="AW163" i="14"/>
  <c r="AW160" i="14"/>
  <c r="AW155" i="14"/>
  <c r="AW149" i="14"/>
  <c r="AW157" i="14"/>
  <c r="AW153" i="14"/>
  <c r="AW182" i="14"/>
  <c r="AW167" i="14"/>
  <c r="AW151" i="14"/>
  <c r="AW129" i="14"/>
  <c r="AW143" i="14"/>
  <c r="AW175" i="14"/>
  <c r="AW164" i="14"/>
  <c r="AW158" i="14"/>
  <c r="AW137" i="14"/>
  <c r="AW135" i="14"/>
  <c r="AW168" i="14"/>
  <c r="AW142" i="14"/>
  <c r="AW144" i="14"/>
  <c r="AW141" i="14"/>
  <c r="AW140" i="14"/>
  <c r="AW147" i="14"/>
  <c r="AW139" i="14"/>
  <c r="AW136" i="14"/>
  <c r="AW122" i="14"/>
  <c r="AW114" i="14"/>
  <c r="AW161" i="14"/>
  <c r="AW150" i="14"/>
  <c r="AW138" i="14"/>
  <c r="AW117" i="14"/>
  <c r="AW134" i="14"/>
  <c r="AW124" i="14"/>
  <c r="AW152" i="14"/>
  <c r="AW132" i="14"/>
  <c r="AW105" i="14"/>
  <c r="AW166" i="14"/>
  <c r="AW159" i="14"/>
  <c r="AW110" i="14"/>
  <c r="AW103" i="14"/>
  <c r="AW120" i="14"/>
  <c r="AW119" i="14"/>
  <c r="AW108" i="14"/>
  <c r="AW128" i="14"/>
  <c r="AW145" i="14"/>
  <c r="AW116" i="14"/>
  <c r="AW113" i="14"/>
  <c r="AW97" i="14"/>
  <c r="AW89" i="14"/>
  <c r="AW81" i="14"/>
  <c r="AW112" i="14"/>
  <c r="AW100" i="14"/>
  <c r="AW92" i="14"/>
  <c r="AW84" i="14"/>
  <c r="AW127" i="14"/>
  <c r="AW123" i="14"/>
  <c r="AW121" i="14"/>
  <c r="AW126" i="14"/>
  <c r="AW104" i="14"/>
  <c r="AW125" i="14"/>
  <c r="AW96" i="14"/>
  <c r="AW82" i="14"/>
  <c r="AW77" i="14"/>
  <c r="AW69" i="14"/>
  <c r="AW61" i="14"/>
  <c r="AW93" i="14"/>
  <c r="AW72" i="14"/>
  <c r="AW64" i="14"/>
  <c r="AW56" i="14"/>
  <c r="AW118" i="14"/>
  <c r="AW115" i="14"/>
  <c r="AW102" i="14"/>
  <c r="AW79" i="14"/>
  <c r="AW130" i="14"/>
  <c r="AW90" i="14"/>
  <c r="AW86" i="14"/>
  <c r="AW109" i="14"/>
  <c r="AW91" i="14"/>
  <c r="AW76" i="14"/>
  <c r="AW51" i="14"/>
  <c r="AW43" i="14"/>
  <c r="AW35" i="14"/>
  <c r="AW107" i="14"/>
  <c r="AW71" i="14"/>
  <c r="AW57" i="14"/>
  <c r="AW131" i="14"/>
  <c r="AW75" i="14"/>
  <c r="AW54" i="14"/>
  <c r="AW46" i="14"/>
  <c r="AW38" i="14"/>
  <c r="AW30" i="14"/>
  <c r="AW101" i="14"/>
  <c r="AW83" i="14"/>
  <c r="AW133" i="14"/>
  <c r="AW94" i="14"/>
  <c r="AW80" i="14"/>
  <c r="AW65" i="14"/>
  <c r="AW87" i="14"/>
  <c r="AW73" i="14"/>
  <c r="AW85" i="14"/>
  <c r="AW26" i="14"/>
  <c r="AW18" i="14"/>
  <c r="AW98" i="14"/>
  <c r="AW47" i="14"/>
  <c r="AW62" i="14"/>
  <c r="AW32" i="14"/>
  <c r="AW29" i="14"/>
  <c r="AW21" i="14"/>
  <c r="AW13" i="14"/>
  <c r="AW59" i="14"/>
  <c r="AW111" i="14"/>
  <c r="AW106" i="14"/>
  <c r="AW95" i="14"/>
  <c r="AW74" i="14"/>
  <c r="AW66" i="14"/>
  <c r="AW60" i="14"/>
  <c r="AW50" i="14"/>
  <c r="AW39" i="14"/>
  <c r="AW27" i="14"/>
  <c r="AW23" i="14"/>
  <c r="AW10" i="14"/>
  <c r="AW68" i="14"/>
  <c r="AW34" i="14"/>
  <c r="AW20" i="14"/>
  <c r="AW15" i="14"/>
  <c r="AW5" i="14"/>
  <c r="AW24" i="14"/>
  <c r="AW37" i="14"/>
  <c r="AW78" i="14"/>
  <c r="AW41" i="14"/>
  <c r="AW99" i="14"/>
  <c r="AW67" i="14"/>
  <c r="AW53" i="14"/>
  <c r="AW49" i="14"/>
  <c r="AW70" i="14"/>
  <c r="AW63" i="14"/>
  <c r="AW48" i="14"/>
  <c r="AW8" i="14"/>
  <c r="AW11" i="14"/>
  <c r="AW9" i="14"/>
  <c r="AW16" i="14"/>
  <c r="AW31" i="14"/>
  <c r="AW6" i="14"/>
  <c r="AW88" i="14"/>
  <c r="AW45" i="14"/>
  <c r="AW44" i="14"/>
  <c r="AW42" i="14"/>
  <c r="AW28" i="14"/>
  <c r="AW22" i="14"/>
  <c r="AW14" i="14"/>
  <c r="AW52" i="14"/>
  <c r="AW58" i="14"/>
  <c r="AW12" i="14"/>
  <c r="AC191" i="14"/>
  <c r="AC190" i="14"/>
  <c r="AC177" i="14"/>
  <c r="AC173" i="14"/>
  <c r="AC165" i="14"/>
  <c r="AC179" i="14"/>
  <c r="AC185" i="14"/>
  <c r="AC171" i="14"/>
  <c r="AC178" i="14"/>
  <c r="AC169" i="14"/>
  <c r="AC183" i="14"/>
  <c r="AC180" i="14"/>
  <c r="AC182" i="14"/>
  <c r="AC188" i="14"/>
  <c r="AC172" i="14"/>
  <c r="AC170" i="14"/>
  <c r="AC162" i="14"/>
  <c r="AC150" i="14"/>
  <c r="AC186" i="14"/>
  <c r="AC168" i="14"/>
  <c r="AC184" i="14"/>
  <c r="AC189" i="14"/>
  <c r="AC156" i="14"/>
  <c r="AC175" i="14"/>
  <c r="AC155" i="14"/>
  <c r="AC144" i="14"/>
  <c r="AC159" i="14"/>
  <c r="AC158" i="14"/>
  <c r="AC149" i="14"/>
  <c r="AC142" i="14"/>
  <c r="AC131" i="14"/>
  <c r="AC154" i="14"/>
  <c r="AC143" i="14"/>
  <c r="AC163" i="14"/>
  <c r="AC160" i="14"/>
  <c r="AC174" i="14"/>
  <c r="AC135" i="14"/>
  <c r="AC187" i="14"/>
  <c r="AC164" i="14"/>
  <c r="AC125" i="14"/>
  <c r="AC157" i="14"/>
  <c r="AC141" i="14"/>
  <c r="AC132" i="14"/>
  <c r="AC161" i="14"/>
  <c r="AC181" i="14"/>
  <c r="AC176" i="14"/>
  <c r="AC140" i="14"/>
  <c r="AC147" i="14"/>
  <c r="AC145" i="14"/>
  <c r="AC123" i="14"/>
  <c r="AC148" i="14"/>
  <c r="AC153" i="14"/>
  <c r="AC116" i="14"/>
  <c r="AC121" i="14"/>
  <c r="AC137" i="14"/>
  <c r="AC124" i="14"/>
  <c r="AC151" i="14"/>
  <c r="AC138" i="14"/>
  <c r="AC122" i="14"/>
  <c r="AC139" i="14"/>
  <c r="AC129" i="14"/>
  <c r="AC126" i="14"/>
  <c r="AC107" i="14"/>
  <c r="AC128" i="14"/>
  <c r="AC134" i="14"/>
  <c r="AC105" i="14"/>
  <c r="AC130" i="14"/>
  <c r="AC167" i="14"/>
  <c r="AC166" i="14"/>
  <c r="AC127" i="14"/>
  <c r="AC115" i="14"/>
  <c r="AC99" i="14"/>
  <c r="AC91" i="14"/>
  <c r="AC83" i="14"/>
  <c r="AC119" i="14"/>
  <c r="AC118" i="14"/>
  <c r="AC108" i="14"/>
  <c r="AC94" i="14"/>
  <c r="AC86" i="14"/>
  <c r="AC117" i="14"/>
  <c r="AC136" i="14"/>
  <c r="AC114" i="14"/>
  <c r="AC109" i="14"/>
  <c r="AC104" i="14"/>
  <c r="AC120" i="14"/>
  <c r="AC113" i="14"/>
  <c r="AC146" i="14"/>
  <c r="AC100" i="14"/>
  <c r="AC96" i="14"/>
  <c r="AC82" i="14"/>
  <c r="AC71" i="14"/>
  <c r="AC63" i="14"/>
  <c r="AC112" i="14"/>
  <c r="AC93" i="14"/>
  <c r="AC79" i="14"/>
  <c r="AC74" i="14"/>
  <c r="AC66" i="14"/>
  <c r="AC58" i="14"/>
  <c r="AC97" i="14"/>
  <c r="AC90" i="14"/>
  <c r="AC152" i="14"/>
  <c r="AC80" i="14"/>
  <c r="AC53" i="14"/>
  <c r="AC45" i="14"/>
  <c r="AC37" i="14"/>
  <c r="AC87" i="14"/>
  <c r="AC85" i="14"/>
  <c r="AC75" i="14"/>
  <c r="AC57" i="14"/>
  <c r="AC61" i="14"/>
  <c r="AC48" i="14"/>
  <c r="AC40" i="14"/>
  <c r="AC32" i="14"/>
  <c r="AC106" i="14"/>
  <c r="AC98" i="14"/>
  <c r="AC72" i="14"/>
  <c r="AC88" i="14"/>
  <c r="AC65" i="14"/>
  <c r="AC103" i="14"/>
  <c r="AC81" i="14"/>
  <c r="AC73" i="14"/>
  <c r="AC68" i="14"/>
  <c r="AC60" i="14"/>
  <c r="AC39" i="14"/>
  <c r="AC33" i="14"/>
  <c r="AC28" i="14"/>
  <c r="AC20" i="14"/>
  <c r="AC102" i="14"/>
  <c r="AC84" i="14"/>
  <c r="AC70" i="14"/>
  <c r="AC47" i="14"/>
  <c r="AC51" i="14"/>
  <c r="AC38" i="14"/>
  <c r="AC23" i="14"/>
  <c r="AC15" i="14"/>
  <c r="AC101" i="14"/>
  <c r="AC89" i="14"/>
  <c r="AC78" i="14"/>
  <c r="AC133" i="14"/>
  <c r="AC76" i="14"/>
  <c r="AC41" i="14"/>
  <c r="AC77" i="14"/>
  <c r="AC62" i="14"/>
  <c r="AC34" i="14"/>
  <c r="AC27" i="14"/>
  <c r="AC16" i="14"/>
  <c r="AC56" i="14"/>
  <c r="AC24" i="14"/>
  <c r="AC7" i="14"/>
  <c r="AC59" i="14"/>
  <c r="AC35" i="14"/>
  <c r="AC69" i="14"/>
  <c r="AC43" i="14"/>
  <c r="AC42" i="14"/>
  <c r="AC54" i="14"/>
  <c r="AC22" i="14"/>
  <c r="AC8" i="14"/>
  <c r="AC29" i="14"/>
  <c r="AC46" i="14"/>
  <c r="AC30" i="14"/>
  <c r="AC19" i="14"/>
  <c r="AC14" i="14"/>
  <c r="AC11" i="14"/>
  <c r="AC5" i="14"/>
  <c r="AC9" i="14"/>
  <c r="AC55" i="14"/>
  <c r="AC95" i="14"/>
  <c r="AC67" i="14"/>
  <c r="AC25" i="14"/>
  <c r="AC36" i="14"/>
  <c r="AC110" i="14"/>
  <c r="AC12" i="14"/>
  <c r="AC6" i="14"/>
  <c r="AC50" i="14"/>
  <c r="AC17" i="14"/>
  <c r="AC10" i="14"/>
  <c r="AC64" i="14"/>
  <c r="I185" i="14"/>
  <c r="I191" i="14"/>
  <c r="I179" i="14"/>
  <c r="I188" i="14"/>
  <c r="I175" i="14"/>
  <c r="I167" i="14"/>
  <c r="I189" i="14"/>
  <c r="I173" i="14"/>
  <c r="I176" i="14"/>
  <c r="I169" i="14"/>
  <c r="I181" i="14"/>
  <c r="I159" i="14"/>
  <c r="I152" i="14"/>
  <c r="I186" i="14"/>
  <c r="I171" i="14"/>
  <c r="I166" i="14"/>
  <c r="I190" i="14"/>
  <c r="I165" i="14"/>
  <c r="I150" i="14"/>
  <c r="I174" i="14"/>
  <c r="I187" i="14"/>
  <c r="I164" i="14"/>
  <c r="I178" i="14"/>
  <c r="I184" i="14"/>
  <c r="I182" i="14"/>
  <c r="I180" i="14"/>
  <c r="I183" i="14"/>
  <c r="I162" i="14"/>
  <c r="I153" i="14"/>
  <c r="I149" i="14"/>
  <c r="I144" i="14"/>
  <c r="I177" i="14"/>
  <c r="I140" i="14"/>
  <c r="I170" i="14"/>
  <c r="I146" i="14"/>
  <c r="I141" i="14"/>
  <c r="I133" i="14"/>
  <c r="I143" i="14"/>
  <c r="I168" i="14"/>
  <c r="I155" i="14"/>
  <c r="I135" i="14"/>
  <c r="I129" i="14"/>
  <c r="I145" i="14"/>
  <c r="I127" i="14"/>
  <c r="I130" i="14"/>
  <c r="I172" i="14"/>
  <c r="I148" i="14"/>
  <c r="I160" i="14"/>
  <c r="I158" i="14"/>
  <c r="I154" i="14"/>
  <c r="I139" i="14"/>
  <c r="I132" i="14"/>
  <c r="I125" i="14"/>
  <c r="I157" i="14"/>
  <c r="I156" i="14"/>
  <c r="I151" i="14"/>
  <c r="I137" i="14"/>
  <c r="I119" i="14"/>
  <c r="I118" i="14"/>
  <c r="I110" i="14"/>
  <c r="I120" i="14"/>
  <c r="I138" i="14"/>
  <c r="I161" i="14"/>
  <c r="I128" i="14"/>
  <c r="I124" i="14"/>
  <c r="I122" i="14"/>
  <c r="I163" i="14"/>
  <c r="I147" i="14"/>
  <c r="I136" i="14"/>
  <c r="I121" i="14"/>
  <c r="I116" i="14"/>
  <c r="I123" i="14"/>
  <c r="I131" i="14"/>
  <c r="I113" i="14"/>
  <c r="I107" i="14"/>
  <c r="I117" i="14"/>
  <c r="I134" i="14"/>
  <c r="I126" i="14"/>
  <c r="I101" i="14"/>
  <c r="I93" i="14"/>
  <c r="I85" i="14"/>
  <c r="I108" i="14"/>
  <c r="I104" i="14"/>
  <c r="I96" i="14"/>
  <c r="I88" i="14"/>
  <c r="I80" i="14"/>
  <c r="I109" i="14"/>
  <c r="I111" i="14"/>
  <c r="I142" i="14"/>
  <c r="I115" i="14"/>
  <c r="I100" i="14"/>
  <c r="I86" i="14"/>
  <c r="I82" i="14"/>
  <c r="I73" i="14"/>
  <c r="I65" i="14"/>
  <c r="I57" i="14"/>
  <c r="I97" i="14"/>
  <c r="I76" i="14"/>
  <c r="I68" i="14"/>
  <c r="I60" i="14"/>
  <c r="I83" i="14"/>
  <c r="I105" i="14"/>
  <c r="I94" i="14"/>
  <c r="I90" i="14"/>
  <c r="I102" i="14"/>
  <c r="I91" i="14"/>
  <c r="I55" i="14"/>
  <c r="I47" i="14"/>
  <c r="I39" i="14"/>
  <c r="I31" i="14"/>
  <c r="I81" i="14"/>
  <c r="I75" i="14"/>
  <c r="I61" i="14"/>
  <c r="I114" i="14"/>
  <c r="I50" i="14"/>
  <c r="I42" i="14"/>
  <c r="I34" i="14"/>
  <c r="I92" i="14"/>
  <c r="I72" i="14"/>
  <c r="I69" i="14"/>
  <c r="I99" i="14"/>
  <c r="I87" i="14"/>
  <c r="I22" i="14"/>
  <c r="I67" i="14"/>
  <c r="I58" i="14"/>
  <c r="I51" i="14"/>
  <c r="I79" i="14"/>
  <c r="I77" i="14"/>
  <c r="I33" i="14"/>
  <c r="I25" i="14"/>
  <c r="I17" i="14"/>
  <c r="I74" i="14"/>
  <c r="I84" i="14"/>
  <c r="I71" i="14"/>
  <c r="I56" i="14"/>
  <c r="I41" i="14"/>
  <c r="I106" i="14"/>
  <c r="I40" i="14"/>
  <c r="I27" i="14"/>
  <c r="I11" i="14"/>
  <c r="I6" i="14"/>
  <c r="I64" i="14"/>
  <c r="I45" i="14"/>
  <c r="I63" i="14"/>
  <c r="I48" i="14"/>
  <c r="I35" i="14"/>
  <c r="I24" i="14"/>
  <c r="I16" i="14"/>
  <c r="I9" i="14"/>
  <c r="I103" i="14"/>
  <c r="I98" i="14"/>
  <c r="I89" i="14"/>
  <c r="I52" i="14"/>
  <c r="I49" i="14"/>
  <c r="I46" i="14"/>
  <c r="I44" i="14"/>
  <c r="I43" i="14"/>
  <c r="I38" i="14"/>
  <c r="I28" i="14"/>
  <c r="I53" i="14"/>
  <c r="I30" i="14"/>
  <c r="I62" i="14"/>
  <c r="I14" i="14"/>
  <c r="I8" i="14"/>
  <c r="I7" i="14"/>
  <c r="I78" i="14"/>
  <c r="I32" i="14"/>
  <c r="I5" i="14"/>
  <c r="I54" i="14"/>
  <c r="I66" i="14"/>
  <c r="I29" i="14"/>
  <c r="I19" i="14"/>
  <c r="I12" i="14"/>
  <c r="I15" i="14"/>
  <c r="I70" i="14"/>
  <c r="I26" i="14"/>
  <c r="I95" i="14"/>
  <c r="I10" i="14"/>
  <c r="I112" i="14"/>
  <c r="I37" i="14"/>
  <c r="I21" i="14"/>
  <c r="I23" i="14"/>
  <c r="I18" i="14"/>
  <c r="I13" i="14"/>
  <c r="EC7" i="14"/>
  <c r="FW11" i="14"/>
  <c r="BU15" i="14"/>
  <c r="EX16" i="14"/>
  <c r="AD18" i="14"/>
  <c r="CM18" i="14"/>
  <c r="FV18" i="14"/>
  <c r="AW19" i="14"/>
  <c r="AF22" i="14"/>
  <c r="BR23" i="14"/>
  <c r="FT28" i="14"/>
  <c r="AC31" i="14"/>
  <c r="AF54" i="14"/>
  <c r="FV73" i="14"/>
  <c r="CO87" i="14"/>
  <c r="AF100" i="14"/>
  <c r="BU103" i="14"/>
  <c r="AC111" i="14"/>
  <c r="FW184" i="14"/>
  <c r="FW189" i="14"/>
  <c r="FW185" i="14"/>
  <c r="FW178" i="14"/>
  <c r="FW187" i="14"/>
  <c r="FW183" i="14"/>
  <c r="FW174" i="14"/>
  <c r="FW166" i="14"/>
  <c r="FW191" i="14"/>
  <c r="FW186" i="14"/>
  <c r="FW172" i="14"/>
  <c r="FW169" i="14"/>
  <c r="FW182" i="14"/>
  <c r="FW179" i="14"/>
  <c r="FW170" i="14"/>
  <c r="FW163" i="14"/>
  <c r="FW175" i="14"/>
  <c r="FW151" i="14"/>
  <c r="FW173" i="14"/>
  <c r="FW171" i="14"/>
  <c r="FW167" i="14"/>
  <c r="FW160" i="14"/>
  <c r="FW149" i="14"/>
  <c r="FW181" i="14"/>
  <c r="FW176" i="14"/>
  <c r="FW162" i="14"/>
  <c r="FW159" i="14"/>
  <c r="FW152" i="14"/>
  <c r="FW148" i="14"/>
  <c r="FW188" i="14"/>
  <c r="FW177" i="14"/>
  <c r="FW180" i="14"/>
  <c r="FW156" i="14"/>
  <c r="FW145" i="14"/>
  <c r="FW143" i="14"/>
  <c r="FW150" i="14"/>
  <c r="FW146" i="14"/>
  <c r="FW140" i="14"/>
  <c r="FW132" i="14"/>
  <c r="FW141" i="14"/>
  <c r="FW164" i="14"/>
  <c r="FW161" i="14"/>
  <c r="FW138" i="14"/>
  <c r="FW129" i="14"/>
  <c r="FW126" i="14"/>
  <c r="FW168" i="14"/>
  <c r="FW137" i="14"/>
  <c r="FW130" i="14"/>
  <c r="FW165" i="14"/>
  <c r="FW136" i="14"/>
  <c r="FW124" i="14"/>
  <c r="FW153" i="14"/>
  <c r="FW147" i="14"/>
  <c r="FW144" i="14"/>
  <c r="FW133" i="14"/>
  <c r="FW117" i="14"/>
  <c r="FW109" i="14"/>
  <c r="FW135" i="14"/>
  <c r="FW127" i="14"/>
  <c r="FW123" i="14"/>
  <c r="FW119" i="14"/>
  <c r="FW158" i="14"/>
  <c r="FW154" i="14"/>
  <c r="FW157" i="14"/>
  <c r="FW142" i="14"/>
  <c r="FW116" i="14"/>
  <c r="FW112" i="14"/>
  <c r="FW134" i="14"/>
  <c r="FW131" i="14"/>
  <c r="FW125" i="14"/>
  <c r="FW106" i="14"/>
  <c r="FW121" i="14"/>
  <c r="FW110" i="14"/>
  <c r="FW139" i="14"/>
  <c r="FW120" i="14"/>
  <c r="FW190" i="14"/>
  <c r="FW128" i="14"/>
  <c r="FW100" i="14"/>
  <c r="FW92" i="14"/>
  <c r="FW84" i="14"/>
  <c r="FW122" i="14"/>
  <c r="FW118" i="14"/>
  <c r="FW114" i="14"/>
  <c r="FW95" i="14"/>
  <c r="FW87" i="14"/>
  <c r="FW79" i="14"/>
  <c r="FW113" i="14"/>
  <c r="FW104" i="14"/>
  <c r="FW111" i="14"/>
  <c r="FW101" i="14"/>
  <c r="FW105" i="14"/>
  <c r="FW108" i="14"/>
  <c r="FW93" i="14"/>
  <c r="FW89" i="14"/>
  <c r="FW72" i="14"/>
  <c r="FW64" i="14"/>
  <c r="FW56" i="14"/>
  <c r="FW115" i="14"/>
  <c r="FW86" i="14"/>
  <c r="FW75" i="14"/>
  <c r="FW67" i="14"/>
  <c r="FW59" i="14"/>
  <c r="FW155" i="14"/>
  <c r="FW90" i="14"/>
  <c r="FW97" i="14"/>
  <c r="FW83" i="14"/>
  <c r="FW85" i="14"/>
  <c r="FW54" i="14"/>
  <c r="FW46" i="14"/>
  <c r="FW38" i="14"/>
  <c r="FW30" i="14"/>
  <c r="FW68" i="14"/>
  <c r="FW103" i="14"/>
  <c r="FW96" i="14"/>
  <c r="FW49" i="14"/>
  <c r="FW41" i="14"/>
  <c r="FW33" i="14"/>
  <c r="FW102" i="14"/>
  <c r="FW98" i="14"/>
  <c r="FW107" i="14"/>
  <c r="FW88" i="14"/>
  <c r="FW58" i="14"/>
  <c r="FW91" i="14"/>
  <c r="FW66" i="14"/>
  <c r="FW32" i="14"/>
  <c r="FW21" i="14"/>
  <c r="FW77" i="14"/>
  <c r="FW61" i="14"/>
  <c r="FW60" i="14"/>
  <c r="FW40" i="14"/>
  <c r="FW81" i="14"/>
  <c r="FW69" i="14"/>
  <c r="FW44" i="14"/>
  <c r="FW37" i="14"/>
  <c r="FW31" i="14"/>
  <c r="FW24" i="14"/>
  <c r="FW16" i="14"/>
  <c r="FW62" i="14"/>
  <c r="FW94" i="14"/>
  <c r="FW48" i="14"/>
  <c r="FW73" i="14"/>
  <c r="FW71" i="14"/>
  <c r="FW20" i="14"/>
  <c r="FW15" i="14"/>
  <c r="FW5" i="14"/>
  <c r="FW99" i="14"/>
  <c r="FW35" i="14"/>
  <c r="FW17" i="14"/>
  <c r="FW14" i="14"/>
  <c r="FW8" i="14"/>
  <c r="FW65" i="14"/>
  <c r="FW28" i="14"/>
  <c r="FW78" i="14"/>
  <c r="FW82" i="14"/>
  <c r="FW57" i="14"/>
  <c r="FW9" i="14"/>
  <c r="FW53" i="14"/>
  <c r="FW10" i="14"/>
  <c r="FW45" i="14"/>
  <c r="FW52" i="14"/>
  <c r="FW47" i="14"/>
  <c r="FW39" i="14"/>
  <c r="FW29" i="14"/>
  <c r="FW27" i="14"/>
  <c r="FW22" i="14"/>
  <c r="FW6" i="14"/>
  <c r="FW76" i="14"/>
  <c r="FW26" i="14"/>
  <c r="FW19" i="14"/>
  <c r="FW55" i="14"/>
  <c r="FW23" i="14"/>
  <c r="FW12" i="14"/>
  <c r="FW80" i="14"/>
  <c r="FW74" i="14"/>
  <c r="FW51" i="14"/>
  <c r="FW34" i="14"/>
  <c r="FW43" i="14"/>
  <c r="FW13" i="14"/>
  <c r="EE190" i="14"/>
  <c r="EE191" i="14"/>
  <c r="EE185" i="14"/>
  <c r="EE181" i="14"/>
  <c r="EE176" i="14"/>
  <c r="EE187" i="14"/>
  <c r="EE172" i="14"/>
  <c r="EE164" i="14"/>
  <c r="EE182" i="14"/>
  <c r="EE184" i="14"/>
  <c r="EE170" i="14"/>
  <c r="EE178" i="14"/>
  <c r="EE189" i="14"/>
  <c r="EE177" i="14"/>
  <c r="EE166" i="14"/>
  <c r="EE149" i="14"/>
  <c r="EE180" i="14"/>
  <c r="EE161" i="14"/>
  <c r="EE174" i="14"/>
  <c r="EE155" i="14"/>
  <c r="EE163" i="14"/>
  <c r="EE148" i="14"/>
  <c r="EE147" i="14"/>
  <c r="EE143" i="14"/>
  <c r="EE152" i="14"/>
  <c r="EE173" i="14"/>
  <c r="EE186" i="14"/>
  <c r="EE167" i="14"/>
  <c r="EE156" i="14"/>
  <c r="EE146" i="14"/>
  <c r="EE165" i="14"/>
  <c r="EE130" i="14"/>
  <c r="EE151" i="14"/>
  <c r="EE179" i="14"/>
  <c r="EE188" i="14"/>
  <c r="EE137" i="14"/>
  <c r="EE136" i="14"/>
  <c r="EE183" i="14"/>
  <c r="EE144" i="14"/>
  <c r="EE124" i="14"/>
  <c r="EE135" i="14"/>
  <c r="EE168" i="14"/>
  <c r="EE162" i="14"/>
  <c r="EE159" i="14"/>
  <c r="EE142" i="14"/>
  <c r="EE122" i="14"/>
  <c r="EE115" i="14"/>
  <c r="EE123" i="14"/>
  <c r="EE145" i="14"/>
  <c r="EE134" i="14"/>
  <c r="EE127" i="14"/>
  <c r="EE171" i="14"/>
  <c r="EE129" i="14"/>
  <c r="EE153" i="14"/>
  <c r="EE140" i="14"/>
  <c r="EE133" i="14"/>
  <c r="EE160" i="14"/>
  <c r="EE128" i="14"/>
  <c r="EE118" i="14"/>
  <c r="EE108" i="14"/>
  <c r="EE106" i="14"/>
  <c r="EE116" i="14"/>
  <c r="EE157" i="14"/>
  <c r="EE113" i="14"/>
  <c r="EE104" i="14"/>
  <c r="EE138" i="14"/>
  <c r="EE175" i="14"/>
  <c r="EE141" i="14"/>
  <c r="EE132" i="14"/>
  <c r="EE109" i="14"/>
  <c r="EE150" i="14"/>
  <c r="EE139" i="14"/>
  <c r="EE120" i="14"/>
  <c r="EE169" i="14"/>
  <c r="EE98" i="14"/>
  <c r="EE90" i="14"/>
  <c r="EE82" i="14"/>
  <c r="EE103" i="14"/>
  <c r="EE93" i="14"/>
  <c r="EE85" i="14"/>
  <c r="EE114" i="14"/>
  <c r="EE112" i="14"/>
  <c r="EE158" i="14"/>
  <c r="EE154" i="14"/>
  <c r="EE117" i="14"/>
  <c r="EE105" i="14"/>
  <c r="EE131" i="14"/>
  <c r="EE89" i="14"/>
  <c r="EE78" i="14"/>
  <c r="EE70" i="14"/>
  <c r="EE62" i="14"/>
  <c r="EE100" i="14"/>
  <c r="EE86" i="14"/>
  <c r="EE73" i="14"/>
  <c r="EE65" i="14"/>
  <c r="EE57" i="14"/>
  <c r="EE125" i="14"/>
  <c r="EE101" i="14"/>
  <c r="EE119" i="14"/>
  <c r="EE97" i="14"/>
  <c r="EE83" i="14"/>
  <c r="EE102" i="14"/>
  <c r="EE52" i="14"/>
  <c r="EE44" i="14"/>
  <c r="EE36" i="14"/>
  <c r="EE84" i="14"/>
  <c r="EE64" i="14"/>
  <c r="EE68" i="14"/>
  <c r="EE47" i="14"/>
  <c r="EE39" i="14"/>
  <c r="EE31" i="14"/>
  <c r="EE121" i="14"/>
  <c r="EE95" i="14"/>
  <c r="EE76" i="14"/>
  <c r="EE96" i="14"/>
  <c r="EE77" i="14"/>
  <c r="EE72" i="14"/>
  <c r="EE58" i="14"/>
  <c r="EE79" i="14"/>
  <c r="EE66" i="14"/>
  <c r="EE34" i="14"/>
  <c r="EE27" i="14"/>
  <c r="EE19" i="14"/>
  <c r="EE99" i="14"/>
  <c r="EE75" i="14"/>
  <c r="EE63" i="14"/>
  <c r="EE54" i="14"/>
  <c r="EE40" i="14"/>
  <c r="EE107" i="14"/>
  <c r="EE91" i="14"/>
  <c r="EE87" i="14"/>
  <c r="EE22" i="14"/>
  <c r="EE14" i="14"/>
  <c r="EE126" i="14"/>
  <c r="EE55" i="14"/>
  <c r="EE48" i="14"/>
  <c r="EE92" i="14"/>
  <c r="EE45" i="14"/>
  <c r="EE38" i="14"/>
  <c r="EE35" i="14"/>
  <c r="EE20" i="14"/>
  <c r="EE42" i="14"/>
  <c r="EE111" i="14"/>
  <c r="EE51" i="14"/>
  <c r="EE30" i="14"/>
  <c r="EE11" i="14"/>
  <c r="EE6" i="14"/>
  <c r="EE59" i="14"/>
  <c r="EE56" i="14"/>
  <c r="EE50" i="14"/>
  <c r="EE49" i="14"/>
  <c r="EE46" i="14"/>
  <c r="EE43" i="14"/>
  <c r="EE33" i="14"/>
  <c r="EE28" i="14"/>
  <c r="EE41" i="14"/>
  <c r="EE81" i="14"/>
  <c r="EE69" i="14"/>
  <c r="EE29" i="14"/>
  <c r="EE53" i="14"/>
  <c r="EE32" i="14"/>
  <c r="EE25" i="14"/>
  <c r="EE15" i="14"/>
  <c r="EE12" i="14"/>
  <c r="EE8" i="14"/>
  <c r="EE5" i="14"/>
  <c r="EE67" i="14"/>
  <c r="EE71" i="14"/>
  <c r="EE13" i="14"/>
  <c r="EE110" i="14"/>
  <c r="EE18" i="14"/>
  <c r="EE9" i="14"/>
  <c r="EE21" i="14"/>
  <c r="EE16" i="14"/>
  <c r="EE94" i="14"/>
  <c r="EE37" i="14"/>
  <c r="EE24" i="14"/>
  <c r="EE23" i="14"/>
  <c r="EE10" i="14"/>
  <c r="CQ186" i="14"/>
  <c r="CQ180" i="14"/>
  <c r="CQ191" i="14"/>
  <c r="CQ187" i="14"/>
  <c r="CQ189" i="14"/>
  <c r="CQ181" i="14"/>
  <c r="CQ176" i="14"/>
  <c r="CQ168" i="14"/>
  <c r="CQ178" i="14"/>
  <c r="CQ188" i="14"/>
  <c r="CQ174" i="14"/>
  <c r="CQ183" i="14"/>
  <c r="CQ164" i="14"/>
  <c r="CQ160" i="14"/>
  <c r="CQ182" i="14"/>
  <c r="CQ166" i="14"/>
  <c r="CQ184" i="14"/>
  <c r="CQ170" i="14"/>
  <c r="CQ159" i="14"/>
  <c r="CQ177" i="14"/>
  <c r="CQ175" i="14"/>
  <c r="CQ165" i="14"/>
  <c r="CQ161" i="14"/>
  <c r="CQ153" i="14"/>
  <c r="CQ173" i="14"/>
  <c r="CQ171" i="14"/>
  <c r="CQ190" i="14"/>
  <c r="CQ169" i="14"/>
  <c r="CQ167" i="14"/>
  <c r="CQ151" i="14"/>
  <c r="CQ185" i="14"/>
  <c r="CQ162" i="14"/>
  <c r="CQ152" i="14"/>
  <c r="CQ148" i="14"/>
  <c r="CQ156" i="14"/>
  <c r="CQ179" i="14"/>
  <c r="CQ147" i="14"/>
  <c r="CQ145" i="14"/>
  <c r="CQ172" i="14"/>
  <c r="CQ158" i="14"/>
  <c r="CQ150" i="14"/>
  <c r="CQ143" i="14"/>
  <c r="CQ141" i="14"/>
  <c r="CQ134" i="14"/>
  <c r="CQ142" i="14"/>
  <c r="CQ155" i="14"/>
  <c r="CQ130" i="14"/>
  <c r="CQ128" i="14"/>
  <c r="CQ126" i="14"/>
  <c r="CQ144" i="14"/>
  <c r="CQ149" i="14"/>
  <c r="CQ135" i="14"/>
  <c r="CQ133" i="14"/>
  <c r="CQ119" i="14"/>
  <c r="CQ111" i="14"/>
  <c r="CQ129" i="14"/>
  <c r="CQ127" i="14"/>
  <c r="CQ120" i="14"/>
  <c r="CQ114" i="14"/>
  <c r="CQ157" i="14"/>
  <c r="CQ137" i="14"/>
  <c r="CQ154" i="14"/>
  <c r="CQ102" i="14"/>
  <c r="CQ139" i="14"/>
  <c r="CQ138" i="14"/>
  <c r="CQ116" i="14"/>
  <c r="CQ140" i="14"/>
  <c r="CQ131" i="14"/>
  <c r="CQ121" i="14"/>
  <c r="CQ125" i="14"/>
  <c r="CQ117" i="14"/>
  <c r="CQ123" i="14"/>
  <c r="CQ163" i="14"/>
  <c r="CQ115" i="14"/>
  <c r="CQ146" i="14"/>
  <c r="CQ122" i="14"/>
  <c r="CQ110" i="14"/>
  <c r="CQ94" i="14"/>
  <c r="CQ86" i="14"/>
  <c r="CQ97" i="14"/>
  <c r="CQ89" i="14"/>
  <c r="CQ81" i="14"/>
  <c r="CQ104" i="14"/>
  <c r="CQ108" i="14"/>
  <c r="CQ112" i="14"/>
  <c r="CQ93" i="14"/>
  <c r="CQ79" i="14"/>
  <c r="CQ74" i="14"/>
  <c r="CQ66" i="14"/>
  <c r="CQ58" i="14"/>
  <c r="CQ124" i="14"/>
  <c r="CQ106" i="14"/>
  <c r="CQ90" i="14"/>
  <c r="CQ77" i="14"/>
  <c r="CQ69" i="14"/>
  <c r="CQ61" i="14"/>
  <c r="CQ132" i="14"/>
  <c r="CQ87" i="14"/>
  <c r="CQ83" i="14"/>
  <c r="CQ118" i="14"/>
  <c r="CQ109" i="14"/>
  <c r="CQ82" i="14"/>
  <c r="CQ78" i="14"/>
  <c r="CQ48" i="14"/>
  <c r="CQ40" i="14"/>
  <c r="CQ32" i="14"/>
  <c r="CQ84" i="14"/>
  <c r="CQ76" i="14"/>
  <c r="CQ68" i="14"/>
  <c r="CQ101" i="14"/>
  <c r="CQ95" i="14"/>
  <c r="CQ72" i="14"/>
  <c r="CQ51" i="14"/>
  <c r="CQ43" i="14"/>
  <c r="CQ35" i="14"/>
  <c r="CQ136" i="14"/>
  <c r="CQ85" i="14"/>
  <c r="CQ62" i="14"/>
  <c r="CQ70" i="14"/>
  <c r="CQ100" i="14"/>
  <c r="CQ88" i="14"/>
  <c r="CQ23" i="14"/>
  <c r="CQ92" i="14"/>
  <c r="CQ44" i="14"/>
  <c r="CQ75" i="14"/>
  <c r="CQ26" i="14"/>
  <c r="CQ18" i="14"/>
  <c r="CQ80" i="14"/>
  <c r="CQ56" i="14"/>
  <c r="CQ98" i="14"/>
  <c r="CQ63" i="14"/>
  <c r="CQ52" i="14"/>
  <c r="CQ105" i="14"/>
  <c r="CQ103" i="14"/>
  <c r="CQ39" i="14"/>
  <c r="CQ36" i="14"/>
  <c r="CQ24" i="14"/>
  <c r="CQ20" i="14"/>
  <c r="CQ7" i="14"/>
  <c r="CQ113" i="14"/>
  <c r="CQ53" i="14"/>
  <c r="CQ31" i="14"/>
  <c r="CQ17" i="14"/>
  <c r="CQ12" i="14"/>
  <c r="CQ10" i="14"/>
  <c r="CQ21" i="14"/>
  <c r="CQ107" i="14"/>
  <c r="CQ54" i="14"/>
  <c r="CQ34" i="14"/>
  <c r="CQ57" i="14"/>
  <c r="CQ71" i="14"/>
  <c r="CQ49" i="14"/>
  <c r="CQ55" i="14"/>
  <c r="CQ64" i="14"/>
  <c r="CQ28" i="14"/>
  <c r="CQ9" i="14"/>
  <c r="CQ27" i="14"/>
  <c r="CQ30" i="14"/>
  <c r="CQ96" i="14"/>
  <c r="CQ59" i="14"/>
  <c r="CQ5" i="14"/>
  <c r="CQ6" i="14"/>
  <c r="CQ65" i="14"/>
  <c r="CQ19" i="14"/>
  <c r="CQ16" i="14"/>
  <c r="CQ13" i="14"/>
  <c r="CQ50" i="14"/>
  <c r="CQ60" i="14"/>
  <c r="CQ45" i="14"/>
  <c r="CQ38" i="14"/>
  <c r="CQ42" i="14"/>
  <c r="CQ25" i="14"/>
  <c r="CQ11" i="14"/>
  <c r="CQ91" i="14"/>
  <c r="CQ99" i="14"/>
  <c r="CQ14" i="14"/>
  <c r="CQ47" i="14"/>
  <c r="CQ37" i="14"/>
  <c r="CQ67" i="14"/>
  <c r="AY189" i="14"/>
  <c r="AY188" i="14"/>
  <c r="AY182" i="14"/>
  <c r="AY178" i="14"/>
  <c r="AY186" i="14"/>
  <c r="AY191" i="14"/>
  <c r="AY184" i="14"/>
  <c r="AY190" i="14"/>
  <c r="AY174" i="14"/>
  <c r="AY166" i="14"/>
  <c r="AY181" i="14"/>
  <c r="AY185" i="14"/>
  <c r="AY172" i="14"/>
  <c r="AY169" i="14"/>
  <c r="AY179" i="14"/>
  <c r="AY176" i="14"/>
  <c r="AY170" i="14"/>
  <c r="AY183" i="14"/>
  <c r="AY151" i="14"/>
  <c r="AY177" i="14"/>
  <c r="AY187" i="14"/>
  <c r="AY157" i="14"/>
  <c r="AY149" i="14"/>
  <c r="AY175" i="14"/>
  <c r="AY163" i="14"/>
  <c r="AY152" i="14"/>
  <c r="AY145" i="14"/>
  <c r="AY159" i="14"/>
  <c r="AY167" i="14"/>
  <c r="AY158" i="14"/>
  <c r="AY156" i="14"/>
  <c r="AY143" i="14"/>
  <c r="AY162" i="14"/>
  <c r="AY148" i="14"/>
  <c r="AY132" i="14"/>
  <c r="AY164" i="14"/>
  <c r="AY161" i="14"/>
  <c r="AY154" i="14"/>
  <c r="AY146" i="14"/>
  <c r="AY138" i="14"/>
  <c r="AY168" i="14"/>
  <c r="AY153" i="14"/>
  <c r="AY144" i="14"/>
  <c r="AY141" i="14"/>
  <c r="AY126" i="14"/>
  <c r="AY140" i="14"/>
  <c r="AY155" i="14"/>
  <c r="AY124" i="14"/>
  <c r="AY147" i="14"/>
  <c r="AY150" i="14"/>
  <c r="AY117" i="14"/>
  <c r="AY109" i="14"/>
  <c r="AY127" i="14"/>
  <c r="AY134" i="14"/>
  <c r="AY173" i="14"/>
  <c r="AY165" i="14"/>
  <c r="AY180" i="14"/>
  <c r="AY137" i="14"/>
  <c r="AY135" i="14"/>
  <c r="AY108" i="14"/>
  <c r="AY122" i="14"/>
  <c r="AY116" i="14"/>
  <c r="AY171" i="14"/>
  <c r="AY130" i="14"/>
  <c r="AY121" i="14"/>
  <c r="AY142" i="14"/>
  <c r="AY133" i="14"/>
  <c r="AY111" i="14"/>
  <c r="AY106" i="14"/>
  <c r="AY128" i="14"/>
  <c r="AY118" i="14"/>
  <c r="AY139" i="14"/>
  <c r="AY129" i="14"/>
  <c r="AY112" i="14"/>
  <c r="AY100" i="14"/>
  <c r="AY92" i="14"/>
  <c r="AY84" i="14"/>
  <c r="AY123" i="14"/>
  <c r="AY120" i="14"/>
  <c r="AY95" i="14"/>
  <c r="AY87" i="14"/>
  <c r="AY79" i="14"/>
  <c r="AY104" i="14"/>
  <c r="AY131" i="14"/>
  <c r="AY105" i="14"/>
  <c r="AY93" i="14"/>
  <c r="AY89" i="14"/>
  <c r="AY72" i="14"/>
  <c r="AY64" i="14"/>
  <c r="AY56" i="14"/>
  <c r="AY102" i="14"/>
  <c r="AY115" i="14"/>
  <c r="AY114" i="14"/>
  <c r="AY86" i="14"/>
  <c r="AY75" i="14"/>
  <c r="AY67" i="14"/>
  <c r="AY59" i="14"/>
  <c r="AY103" i="14"/>
  <c r="AY90" i="14"/>
  <c r="AY113" i="14"/>
  <c r="AY97" i="14"/>
  <c r="AY83" i="14"/>
  <c r="AY160" i="14"/>
  <c r="AY110" i="14"/>
  <c r="AY125" i="14"/>
  <c r="AY107" i="14"/>
  <c r="AY77" i="14"/>
  <c r="AY54" i="14"/>
  <c r="AY46" i="14"/>
  <c r="AY38" i="14"/>
  <c r="AY30" i="14"/>
  <c r="AY101" i="14"/>
  <c r="AY81" i="14"/>
  <c r="AY68" i="14"/>
  <c r="AY49" i="14"/>
  <c r="AY41" i="14"/>
  <c r="AY33" i="14"/>
  <c r="AY94" i="14"/>
  <c r="AY82" i="14"/>
  <c r="AY80" i="14"/>
  <c r="AY136" i="14"/>
  <c r="AY119" i="14"/>
  <c r="AY58" i="14"/>
  <c r="AY98" i="14"/>
  <c r="AY66" i="14"/>
  <c r="AY32" i="14"/>
  <c r="AY29" i="14"/>
  <c r="AY21" i="14"/>
  <c r="AY71" i="14"/>
  <c r="AY62" i="14"/>
  <c r="AY44" i="14"/>
  <c r="AY37" i="14"/>
  <c r="AY31" i="14"/>
  <c r="AY24" i="14"/>
  <c r="AY16" i="14"/>
  <c r="AY74" i="14"/>
  <c r="AY61" i="14"/>
  <c r="AY60" i="14"/>
  <c r="AY57" i="14"/>
  <c r="AY55" i="14"/>
  <c r="AY48" i="14"/>
  <c r="AY63" i="14"/>
  <c r="AY85" i="14"/>
  <c r="AY34" i="14"/>
  <c r="AY20" i="14"/>
  <c r="AY15" i="14"/>
  <c r="AY5" i="14"/>
  <c r="AY69" i="14"/>
  <c r="AY17" i="14"/>
  <c r="AY14" i="14"/>
  <c r="AY8" i="14"/>
  <c r="AY99" i="14"/>
  <c r="AY78" i="14"/>
  <c r="AY53" i="14"/>
  <c r="AY88" i="14"/>
  <c r="AY76" i="14"/>
  <c r="AY65" i="14"/>
  <c r="AY40" i="14"/>
  <c r="AY70" i="14"/>
  <c r="AY43" i="14"/>
  <c r="AY23" i="14"/>
  <c r="AY52" i="14"/>
  <c r="AY12" i="14"/>
  <c r="AY10" i="14"/>
  <c r="AY73" i="14"/>
  <c r="AY45" i="14"/>
  <c r="AY22" i="14"/>
  <c r="AY9" i="14"/>
  <c r="AY39" i="14"/>
  <c r="AY35" i="14"/>
  <c r="AY11" i="14"/>
  <c r="AY47" i="14"/>
  <c r="AY42" i="14"/>
  <c r="AY28" i="14"/>
  <c r="AY26" i="14"/>
  <c r="AY18" i="14"/>
  <c r="AY96" i="14"/>
  <c r="AY50" i="14"/>
  <c r="AY6" i="14"/>
  <c r="AY25" i="14"/>
  <c r="AY91" i="14"/>
  <c r="AE186" i="14"/>
  <c r="AE190" i="14"/>
  <c r="AE189" i="14"/>
  <c r="AE188" i="14"/>
  <c r="AE180" i="14"/>
  <c r="AE179" i="14"/>
  <c r="AE185" i="14"/>
  <c r="AE181" i="14"/>
  <c r="AE168" i="14"/>
  <c r="AE184" i="14"/>
  <c r="AE176" i="14"/>
  <c r="AE174" i="14"/>
  <c r="AE183" i="14"/>
  <c r="AE160" i="14"/>
  <c r="AE182" i="14"/>
  <c r="AE177" i="14"/>
  <c r="AE170" i="14"/>
  <c r="AE164" i="14"/>
  <c r="AE153" i="14"/>
  <c r="AE175" i="14"/>
  <c r="AE161" i="14"/>
  <c r="AE151" i="14"/>
  <c r="AE159" i="14"/>
  <c r="AE152" i="14"/>
  <c r="AE146" i="14"/>
  <c r="AE156" i="14"/>
  <c r="AE172" i="14"/>
  <c r="AE158" i="14"/>
  <c r="AE173" i="14"/>
  <c r="AE166" i="14"/>
  <c r="AE145" i="14"/>
  <c r="AE187" i="14"/>
  <c r="AE154" i="14"/>
  <c r="AE143" i="14"/>
  <c r="AE134" i="14"/>
  <c r="AE163" i="14"/>
  <c r="AE178" i="14"/>
  <c r="AE169" i="14"/>
  <c r="AE167" i="14"/>
  <c r="AE171" i="14"/>
  <c r="AE157" i="14"/>
  <c r="AE141" i="14"/>
  <c r="AE132" i="14"/>
  <c r="AE128" i="14"/>
  <c r="AE149" i="14"/>
  <c r="AE140" i="14"/>
  <c r="AE147" i="14"/>
  <c r="AE150" i="14"/>
  <c r="AE139" i="14"/>
  <c r="AE126" i="14"/>
  <c r="AE148" i="14"/>
  <c r="AE111" i="14"/>
  <c r="AE127" i="14"/>
  <c r="AE122" i="14"/>
  <c r="AE114" i="14"/>
  <c r="AE137" i="14"/>
  <c r="AE135" i="14"/>
  <c r="AE133" i="14"/>
  <c r="AE191" i="14"/>
  <c r="AE165" i="14"/>
  <c r="AE142" i="14"/>
  <c r="AE138" i="14"/>
  <c r="AE131" i="14"/>
  <c r="AE124" i="14"/>
  <c r="AE155" i="14"/>
  <c r="AE102" i="14"/>
  <c r="AE116" i="14"/>
  <c r="AE123" i="14"/>
  <c r="AE120" i="14"/>
  <c r="AE117" i="14"/>
  <c r="AE108" i="14"/>
  <c r="AE125" i="14"/>
  <c r="AE121" i="14"/>
  <c r="AE144" i="14"/>
  <c r="AE119" i="14"/>
  <c r="AE118" i="14"/>
  <c r="AE94" i="14"/>
  <c r="AE86" i="14"/>
  <c r="AE97" i="14"/>
  <c r="AE89" i="14"/>
  <c r="AE81" i="14"/>
  <c r="AE136" i="14"/>
  <c r="AE130" i="14"/>
  <c r="AE104" i="14"/>
  <c r="AE109" i="14"/>
  <c r="AE162" i="14"/>
  <c r="AE107" i="14"/>
  <c r="AE110" i="14"/>
  <c r="AE112" i="14"/>
  <c r="AE93" i="14"/>
  <c r="AE79" i="14"/>
  <c r="AE74" i="14"/>
  <c r="AE66" i="14"/>
  <c r="AE58" i="14"/>
  <c r="AE90" i="14"/>
  <c r="AE77" i="14"/>
  <c r="AE69" i="14"/>
  <c r="AE61" i="14"/>
  <c r="AE87" i="14"/>
  <c r="AE83" i="14"/>
  <c r="AE115" i="14"/>
  <c r="AE101" i="14"/>
  <c r="AE48" i="14"/>
  <c r="AE40" i="14"/>
  <c r="AE32" i="14"/>
  <c r="AE106" i="14"/>
  <c r="AE98" i="14"/>
  <c r="AE96" i="14"/>
  <c r="AE68" i="14"/>
  <c r="AE72" i="14"/>
  <c r="AE51" i="14"/>
  <c r="AE43" i="14"/>
  <c r="AE35" i="14"/>
  <c r="AE88" i="14"/>
  <c r="AE129" i="14"/>
  <c r="AE99" i="14"/>
  <c r="AE62" i="14"/>
  <c r="AE92" i="14"/>
  <c r="AE70" i="14"/>
  <c r="AE84" i="14"/>
  <c r="AE57" i="14"/>
  <c r="AE38" i="14"/>
  <c r="AE23" i="14"/>
  <c r="AE113" i="14"/>
  <c r="AE44" i="14"/>
  <c r="AE103" i="14"/>
  <c r="AE78" i="14"/>
  <c r="AE26" i="14"/>
  <c r="AE18" i="14"/>
  <c r="AE76" i="14"/>
  <c r="AE63" i="14"/>
  <c r="AE65" i="14"/>
  <c r="AE55" i="14"/>
  <c r="AE67" i="14"/>
  <c r="AE52" i="14"/>
  <c r="AE82" i="14"/>
  <c r="AE80" i="14"/>
  <c r="AE24" i="14"/>
  <c r="AE20" i="14"/>
  <c r="AE7" i="14"/>
  <c r="AE59" i="14"/>
  <c r="AE56" i="14"/>
  <c r="AE85" i="14"/>
  <c r="AE17" i="14"/>
  <c r="AE15" i="14"/>
  <c r="AE10" i="14"/>
  <c r="AE21" i="14"/>
  <c r="AE75" i="14"/>
  <c r="AE30" i="14"/>
  <c r="AE71" i="14"/>
  <c r="AE73" i="14"/>
  <c r="AE50" i="14"/>
  <c r="AE47" i="14"/>
  <c r="AE100" i="14"/>
  <c r="AE46" i="14"/>
  <c r="AE11" i="14"/>
  <c r="AE9" i="14"/>
  <c r="AE42" i="14"/>
  <c r="AE34" i="14"/>
  <c r="AE14" i="14"/>
  <c r="AE5" i="14"/>
  <c r="AE19" i="14"/>
  <c r="AE12" i="14"/>
  <c r="AE6" i="14"/>
  <c r="AE95" i="14"/>
  <c r="AE37" i="14"/>
  <c r="AE25" i="14"/>
  <c r="AE41" i="14"/>
  <c r="AE33" i="14"/>
  <c r="AE36" i="14"/>
  <c r="AE45" i="14"/>
  <c r="AE27" i="14"/>
  <c r="AE105" i="14"/>
  <c r="AE64" i="14"/>
  <c r="AE39" i="14"/>
  <c r="AE53" i="14"/>
  <c r="AE29" i="14"/>
  <c r="AE13" i="14"/>
  <c r="FS186" i="14"/>
  <c r="FS191" i="14"/>
  <c r="FS190" i="14"/>
  <c r="FS184" i="14"/>
  <c r="FS180" i="14"/>
  <c r="FS185" i="14"/>
  <c r="FS176" i="14"/>
  <c r="FS188" i="14"/>
  <c r="FS178" i="14"/>
  <c r="FS168" i="14"/>
  <c r="FS189" i="14"/>
  <c r="FS187" i="14"/>
  <c r="FS183" i="14"/>
  <c r="FS174" i="14"/>
  <c r="FS166" i="14"/>
  <c r="FS164" i="14"/>
  <c r="FS172" i="14"/>
  <c r="FS160" i="14"/>
  <c r="FS162" i="14"/>
  <c r="FS181" i="14"/>
  <c r="FS179" i="14"/>
  <c r="FS165" i="14"/>
  <c r="FS161" i="14"/>
  <c r="FS163" i="14"/>
  <c r="FS157" i="14"/>
  <c r="FS153" i="14"/>
  <c r="FS158" i="14"/>
  <c r="FS182" i="14"/>
  <c r="FS175" i="14"/>
  <c r="FS173" i="14"/>
  <c r="FS151" i="14"/>
  <c r="FS146" i="14"/>
  <c r="FS148" i="14"/>
  <c r="FS169" i="14"/>
  <c r="FS167" i="14"/>
  <c r="FS159" i="14"/>
  <c r="FS152" i="14"/>
  <c r="FS154" i="14"/>
  <c r="FS145" i="14"/>
  <c r="FS138" i="14"/>
  <c r="FS134" i="14"/>
  <c r="FS171" i="14"/>
  <c r="FS139" i="14"/>
  <c r="FS170" i="14"/>
  <c r="FS156" i="14"/>
  <c r="FS135" i="14"/>
  <c r="FS143" i="14"/>
  <c r="FS149" i="14"/>
  <c r="FS126" i="14"/>
  <c r="FS144" i="14"/>
  <c r="FS111" i="14"/>
  <c r="FS122" i="14"/>
  <c r="FS131" i="14"/>
  <c r="FS123" i="14"/>
  <c r="FS114" i="14"/>
  <c r="FS150" i="14"/>
  <c r="FS133" i="14"/>
  <c r="FS130" i="14"/>
  <c r="FS141" i="14"/>
  <c r="FS127" i="14"/>
  <c r="FS119" i="14"/>
  <c r="FS140" i="14"/>
  <c r="FS128" i="14"/>
  <c r="FS115" i="14"/>
  <c r="FS102" i="14"/>
  <c r="FS112" i="14"/>
  <c r="FS147" i="14"/>
  <c r="FS125" i="14"/>
  <c r="FS121" i="14"/>
  <c r="FS142" i="14"/>
  <c r="FS136" i="14"/>
  <c r="FS137" i="14"/>
  <c r="FS110" i="14"/>
  <c r="FS107" i="14"/>
  <c r="FS94" i="14"/>
  <c r="FS86" i="14"/>
  <c r="FS117" i="14"/>
  <c r="FS108" i="14"/>
  <c r="FS106" i="14"/>
  <c r="FS103" i="14"/>
  <c r="FS118" i="14"/>
  <c r="FS97" i="14"/>
  <c r="FS89" i="14"/>
  <c r="FS81" i="14"/>
  <c r="FS177" i="14"/>
  <c r="FS129" i="14"/>
  <c r="FS155" i="14"/>
  <c r="FS101" i="14"/>
  <c r="FS99" i="14"/>
  <c r="FS85" i="14"/>
  <c r="FS74" i="14"/>
  <c r="FS66" i="14"/>
  <c r="FS58" i="14"/>
  <c r="FS113" i="14"/>
  <c r="FS132" i="14"/>
  <c r="FS96" i="14"/>
  <c r="FS82" i="14"/>
  <c r="FS77" i="14"/>
  <c r="FS69" i="14"/>
  <c r="FS61" i="14"/>
  <c r="FS116" i="14"/>
  <c r="FS93" i="14"/>
  <c r="FS124" i="14"/>
  <c r="FS100" i="14"/>
  <c r="FS84" i="14"/>
  <c r="FS48" i="14"/>
  <c r="FS40" i="14"/>
  <c r="FS32" i="14"/>
  <c r="FS120" i="14"/>
  <c r="FS95" i="14"/>
  <c r="FS60" i="14"/>
  <c r="FS64" i="14"/>
  <c r="FS51" i="14"/>
  <c r="FS43" i="14"/>
  <c r="FS35" i="14"/>
  <c r="FS79" i="14"/>
  <c r="FS71" i="14"/>
  <c r="FS87" i="14"/>
  <c r="FS98" i="14"/>
  <c r="FS68" i="14"/>
  <c r="FS78" i="14"/>
  <c r="FS62" i="14"/>
  <c r="FS65" i="14"/>
  <c r="FS55" i="14"/>
  <c r="FS39" i="14"/>
  <c r="FS33" i="14"/>
  <c r="FS23" i="14"/>
  <c r="FS75" i="14"/>
  <c r="FS63" i="14"/>
  <c r="FS50" i="14"/>
  <c r="FS59" i="14"/>
  <c r="FS54" i="14"/>
  <c r="FS38" i="14"/>
  <c r="FS26" i="14"/>
  <c r="FS18" i="14"/>
  <c r="FS67" i="14"/>
  <c r="FS90" i="14"/>
  <c r="FS104" i="14"/>
  <c r="FS44" i="14"/>
  <c r="FS72" i="14"/>
  <c r="FS70" i="14"/>
  <c r="FS37" i="14"/>
  <c r="FS34" i="14"/>
  <c r="FS16" i="14"/>
  <c r="FS7" i="14"/>
  <c r="FS53" i="14"/>
  <c r="FS83" i="14"/>
  <c r="FS29" i="14"/>
  <c r="FS27" i="14"/>
  <c r="FS10" i="14"/>
  <c r="FS92" i="14"/>
  <c r="FS56" i="14"/>
  <c r="FS91" i="14"/>
  <c r="FS36" i="14"/>
  <c r="FS25" i="14"/>
  <c r="FS31" i="14"/>
  <c r="FS9" i="14"/>
  <c r="FS80" i="14"/>
  <c r="FS73" i="14"/>
  <c r="FS42" i="14"/>
  <c r="FS21" i="14"/>
  <c r="FS19" i="14"/>
  <c r="FS109" i="14"/>
  <c r="FS47" i="14"/>
  <c r="FS14" i="14"/>
  <c r="FS11" i="14"/>
  <c r="FS8" i="14"/>
  <c r="FS12" i="14"/>
  <c r="FS6" i="14"/>
  <c r="FS57" i="14"/>
  <c r="FS52" i="14"/>
  <c r="FS20" i="14"/>
  <c r="FS22" i="14"/>
  <c r="FS5" i="14"/>
  <c r="FS105" i="14"/>
  <c r="FS49" i="14"/>
  <c r="FS41" i="14"/>
  <c r="FS24" i="14"/>
  <c r="FS17" i="14"/>
  <c r="FS30" i="14"/>
  <c r="FS76" i="14"/>
  <c r="FS46" i="14"/>
  <c r="FS15" i="14"/>
  <c r="FS88" i="14"/>
  <c r="EW185" i="14"/>
  <c r="EW191" i="14"/>
  <c r="EW190" i="14"/>
  <c r="EW181" i="14"/>
  <c r="EW179" i="14"/>
  <c r="EW182" i="14"/>
  <c r="EW189" i="14"/>
  <c r="EW187" i="14"/>
  <c r="EW180" i="14"/>
  <c r="EW175" i="14"/>
  <c r="EW167" i="14"/>
  <c r="EW183" i="14"/>
  <c r="EW186" i="14"/>
  <c r="EW173" i="14"/>
  <c r="EW188" i="14"/>
  <c r="EW159" i="14"/>
  <c r="EW178" i="14"/>
  <c r="EW169" i="14"/>
  <c r="EW163" i="14"/>
  <c r="EW152" i="14"/>
  <c r="EW171" i="14"/>
  <c r="EW157" i="14"/>
  <c r="EW150" i="14"/>
  <c r="EW174" i="14"/>
  <c r="EW184" i="14"/>
  <c r="EW164" i="14"/>
  <c r="EW151" i="14"/>
  <c r="EW147" i="14"/>
  <c r="EW165" i="14"/>
  <c r="EW155" i="14"/>
  <c r="EW146" i="14"/>
  <c r="EW144" i="14"/>
  <c r="EW177" i="14"/>
  <c r="EW161" i="14"/>
  <c r="EW145" i="14"/>
  <c r="EW142" i="14"/>
  <c r="EW133" i="14"/>
  <c r="EW168" i="14"/>
  <c r="EW166" i="14"/>
  <c r="EW176" i="14"/>
  <c r="EW172" i="14"/>
  <c r="EW158" i="14"/>
  <c r="EW138" i="14"/>
  <c r="EW162" i="14"/>
  <c r="EW143" i="14"/>
  <c r="EW127" i="14"/>
  <c r="EW160" i="14"/>
  <c r="EW153" i="14"/>
  <c r="EW125" i="14"/>
  <c r="EW156" i="14"/>
  <c r="EW154" i="14"/>
  <c r="EW132" i="14"/>
  <c r="EW110" i="14"/>
  <c r="EW126" i="14"/>
  <c r="EW148" i="14"/>
  <c r="EW140" i="14"/>
  <c r="EW131" i="14"/>
  <c r="EW113" i="14"/>
  <c r="EW139" i="14"/>
  <c r="EW136" i="14"/>
  <c r="EW130" i="14"/>
  <c r="EW108" i="14"/>
  <c r="EW119" i="14"/>
  <c r="EW101" i="14"/>
  <c r="EW135" i="14"/>
  <c r="EW115" i="14"/>
  <c r="EW109" i="14"/>
  <c r="EW123" i="14"/>
  <c r="EW149" i="14"/>
  <c r="EW116" i="14"/>
  <c r="EW111" i="14"/>
  <c r="EW107" i="14"/>
  <c r="EW141" i="14"/>
  <c r="EW128" i="14"/>
  <c r="EW117" i="14"/>
  <c r="EW170" i="14"/>
  <c r="EW93" i="14"/>
  <c r="EW85" i="14"/>
  <c r="EW120" i="14"/>
  <c r="EW124" i="14"/>
  <c r="EW106" i="14"/>
  <c r="EW96" i="14"/>
  <c r="EW88" i="14"/>
  <c r="EW80" i="14"/>
  <c r="EW121" i="14"/>
  <c r="EW103" i="14"/>
  <c r="EW137" i="14"/>
  <c r="EW129" i="14"/>
  <c r="EW122" i="14"/>
  <c r="EW92" i="14"/>
  <c r="EW73" i="14"/>
  <c r="EW65" i="14"/>
  <c r="EW57" i="14"/>
  <c r="EW89" i="14"/>
  <c r="EW76" i="14"/>
  <c r="EW68" i="14"/>
  <c r="EW60" i="14"/>
  <c r="EW86" i="14"/>
  <c r="EW82" i="14"/>
  <c r="EW104" i="14"/>
  <c r="EW100" i="14"/>
  <c r="EW114" i="14"/>
  <c r="EW98" i="14"/>
  <c r="EW47" i="14"/>
  <c r="EW39" i="14"/>
  <c r="EW31" i="14"/>
  <c r="EW118" i="14"/>
  <c r="EW67" i="14"/>
  <c r="EW112" i="14"/>
  <c r="EW99" i="14"/>
  <c r="EW71" i="14"/>
  <c r="EW50" i="14"/>
  <c r="EW42" i="14"/>
  <c r="EW34" i="14"/>
  <c r="EW90" i="14"/>
  <c r="EW91" i="14"/>
  <c r="EW61" i="14"/>
  <c r="EW102" i="14"/>
  <c r="EW75" i="14"/>
  <c r="EW69" i="14"/>
  <c r="EW87" i="14"/>
  <c r="EW58" i="14"/>
  <c r="EW22" i="14"/>
  <c r="EW105" i="14"/>
  <c r="EW62" i="14"/>
  <c r="EW43" i="14"/>
  <c r="EW64" i="14"/>
  <c r="EW25" i="14"/>
  <c r="EW17" i="14"/>
  <c r="EW84" i="14"/>
  <c r="EW78" i="14"/>
  <c r="EW72" i="14"/>
  <c r="EW66" i="14"/>
  <c r="EW54" i="14"/>
  <c r="EW56" i="14"/>
  <c r="EW97" i="14"/>
  <c r="EW51" i="14"/>
  <c r="EW94" i="14"/>
  <c r="EW79" i="14"/>
  <c r="EW70" i="14"/>
  <c r="EW59" i="14"/>
  <c r="EW32" i="14"/>
  <c r="EW29" i="14"/>
  <c r="EW23" i="14"/>
  <c r="EW19" i="14"/>
  <c r="EW6" i="14"/>
  <c r="EW74" i="14"/>
  <c r="EW40" i="14"/>
  <c r="EW11" i="14"/>
  <c r="EW9" i="14"/>
  <c r="EW20" i="14"/>
  <c r="EW83" i="14"/>
  <c r="EW81" i="14"/>
  <c r="EW77" i="14"/>
  <c r="EW38" i="14"/>
  <c r="EW35" i="14"/>
  <c r="EW53" i="14"/>
  <c r="EW48" i="14"/>
  <c r="EW33" i="14"/>
  <c r="EW15" i="14"/>
  <c r="EW24" i="14"/>
  <c r="EW12" i="14"/>
  <c r="EW63" i="14"/>
  <c r="EW14" i="14"/>
  <c r="EW5" i="14"/>
  <c r="EW45" i="14"/>
  <c r="EW30" i="14"/>
  <c r="EW26" i="14"/>
  <c r="EW8" i="14"/>
  <c r="EW37" i="14"/>
  <c r="EW28" i="14"/>
  <c r="EW134" i="14"/>
  <c r="EW55" i="14"/>
  <c r="EW44" i="14"/>
  <c r="EW36" i="14"/>
  <c r="EW52" i="14"/>
  <c r="EW18" i="14"/>
  <c r="EB187" i="14"/>
  <c r="EB191" i="14"/>
  <c r="EB178" i="14"/>
  <c r="EB184" i="14"/>
  <c r="EB182" i="14"/>
  <c r="EB174" i="14"/>
  <c r="EB166" i="14"/>
  <c r="EB186" i="14"/>
  <c r="EB185" i="14"/>
  <c r="EB183" i="14"/>
  <c r="EB180" i="14"/>
  <c r="EB176" i="14"/>
  <c r="EB169" i="14"/>
  <c r="EB190" i="14"/>
  <c r="EB168" i="14"/>
  <c r="EB179" i="14"/>
  <c r="EB172" i="14"/>
  <c r="EB164" i="14"/>
  <c r="EB161" i="14"/>
  <c r="EB189" i="14"/>
  <c r="EB188" i="14"/>
  <c r="EB177" i="14"/>
  <c r="EB171" i="14"/>
  <c r="EB167" i="14"/>
  <c r="EB151" i="14"/>
  <c r="EB163" i="14"/>
  <c r="EB159" i="14"/>
  <c r="EB154" i="14"/>
  <c r="EB146" i="14"/>
  <c r="EB137" i="14"/>
  <c r="EB175" i="14"/>
  <c r="EB145" i="14"/>
  <c r="EB155" i="14"/>
  <c r="EB170" i="14"/>
  <c r="EB158" i="14"/>
  <c r="EB153" i="14"/>
  <c r="EB142" i="14"/>
  <c r="EB162" i="14"/>
  <c r="EB149" i="14"/>
  <c r="EB135" i="14"/>
  <c r="EB165" i="14"/>
  <c r="EB181" i="14"/>
  <c r="EB173" i="14"/>
  <c r="EB147" i="14"/>
  <c r="EB138" i="14"/>
  <c r="EB131" i="14"/>
  <c r="EB126" i="14"/>
  <c r="EB118" i="14"/>
  <c r="EB156" i="14"/>
  <c r="EB132" i="14"/>
  <c r="EB144" i="14"/>
  <c r="EB160" i="14"/>
  <c r="EB121" i="14"/>
  <c r="EB136" i="14"/>
  <c r="EB152" i="14"/>
  <c r="EB130" i="14"/>
  <c r="EB148" i="14"/>
  <c r="EB134" i="14"/>
  <c r="EB141" i="14"/>
  <c r="EB150" i="14"/>
  <c r="EB125" i="14"/>
  <c r="EB115" i="14"/>
  <c r="EB129" i="14"/>
  <c r="EB123" i="14"/>
  <c r="EB119" i="14"/>
  <c r="EB103" i="14"/>
  <c r="EB128" i="14"/>
  <c r="EB116" i="14"/>
  <c r="EB110" i="14"/>
  <c r="EB157" i="14"/>
  <c r="EB124" i="14"/>
  <c r="EB127" i="14"/>
  <c r="EB143" i="14"/>
  <c r="EB122" i="14"/>
  <c r="EB133" i="14"/>
  <c r="EB109" i="14"/>
  <c r="EB95" i="14"/>
  <c r="EB87" i="14"/>
  <c r="EB79" i="14"/>
  <c r="EB112" i="14"/>
  <c r="EB93" i="14"/>
  <c r="EB85" i="14"/>
  <c r="EB139" i="14"/>
  <c r="EB120" i="14"/>
  <c r="EB108" i="14"/>
  <c r="EB96" i="14"/>
  <c r="EB92" i="14"/>
  <c r="EB75" i="14"/>
  <c r="EB67" i="14"/>
  <c r="EB59" i="14"/>
  <c r="EB105" i="14"/>
  <c r="EB82" i="14"/>
  <c r="EB89" i="14"/>
  <c r="EB78" i="14"/>
  <c r="EB106" i="14"/>
  <c r="EB101" i="14"/>
  <c r="EB100" i="14"/>
  <c r="EB86" i="14"/>
  <c r="EB73" i="14"/>
  <c r="EB65" i="14"/>
  <c r="EB57" i="14"/>
  <c r="EB94" i="14"/>
  <c r="EB80" i="14"/>
  <c r="EB117" i="14"/>
  <c r="EB83" i="14"/>
  <c r="EB81" i="14"/>
  <c r="EB74" i="14"/>
  <c r="EB60" i="14"/>
  <c r="EB56" i="14"/>
  <c r="EB104" i="14"/>
  <c r="EB49" i="14"/>
  <c r="EB41" i="14"/>
  <c r="EB71" i="14"/>
  <c r="EB84" i="14"/>
  <c r="EB68" i="14"/>
  <c r="EB64" i="14"/>
  <c r="EB47" i="14"/>
  <c r="EB88" i="14"/>
  <c r="EB62" i="14"/>
  <c r="EB50" i="14"/>
  <c r="EB46" i="14"/>
  <c r="EB70" i="14"/>
  <c r="EB35" i="14"/>
  <c r="EB29" i="14"/>
  <c r="EB24" i="14"/>
  <c r="EB16" i="14"/>
  <c r="EB102" i="14"/>
  <c r="EB43" i="14"/>
  <c r="EB99" i="14"/>
  <c r="EB77" i="14"/>
  <c r="EB107" i="14"/>
  <c r="EB91" i="14"/>
  <c r="EB63" i="14"/>
  <c r="EB54" i="14"/>
  <c r="EB44" i="14"/>
  <c r="EB39" i="14"/>
  <c r="EB22" i="14"/>
  <c r="EB97" i="14"/>
  <c r="EB76" i="14"/>
  <c r="EB66" i="14"/>
  <c r="EB23" i="14"/>
  <c r="EB12" i="14"/>
  <c r="EB8" i="14"/>
  <c r="EB98" i="14"/>
  <c r="EB53" i="14"/>
  <c r="EB27" i="14"/>
  <c r="EB20" i="14"/>
  <c r="EB52" i="14"/>
  <c r="EB51" i="14"/>
  <c r="EB48" i="14"/>
  <c r="EB45" i="14"/>
  <c r="EB42" i="14"/>
  <c r="EB38" i="14"/>
  <c r="EB111" i="14"/>
  <c r="EB33" i="14"/>
  <c r="EB30" i="14"/>
  <c r="EB17" i="14"/>
  <c r="EB6" i="14"/>
  <c r="EB90" i="14"/>
  <c r="EB31" i="14"/>
  <c r="EB25" i="14"/>
  <c r="EB40" i="14"/>
  <c r="EB36" i="14"/>
  <c r="EB5" i="14"/>
  <c r="EB18" i="14"/>
  <c r="EB9" i="14"/>
  <c r="EB72" i="14"/>
  <c r="EB140" i="14"/>
  <c r="EB113" i="14"/>
  <c r="EB32" i="14"/>
  <c r="EB15" i="14"/>
  <c r="EB34" i="14"/>
  <c r="DH189" i="14"/>
  <c r="DH181" i="14"/>
  <c r="DH186" i="14"/>
  <c r="DH184" i="14"/>
  <c r="DH180" i="14"/>
  <c r="DH183" i="14"/>
  <c r="DH168" i="14"/>
  <c r="DH182" i="14"/>
  <c r="DH171" i="14"/>
  <c r="DH191" i="14"/>
  <c r="DH188" i="14"/>
  <c r="DH176" i="14"/>
  <c r="DH172" i="14"/>
  <c r="DH160" i="14"/>
  <c r="DH177" i="14"/>
  <c r="DH169" i="14"/>
  <c r="DH166" i="14"/>
  <c r="DH163" i="14"/>
  <c r="DH153" i="14"/>
  <c r="DH190" i="14"/>
  <c r="DH170" i="14"/>
  <c r="DH159" i="14"/>
  <c r="DH156" i="14"/>
  <c r="DH148" i="14"/>
  <c r="DH187" i="14"/>
  <c r="DH164" i="14"/>
  <c r="DH139" i="14"/>
  <c r="DH179" i="14"/>
  <c r="DH155" i="14"/>
  <c r="DH174" i="14"/>
  <c r="DH165" i="14"/>
  <c r="DH178" i="14"/>
  <c r="DH134" i="14"/>
  <c r="DH147" i="14"/>
  <c r="DH141" i="14"/>
  <c r="DH142" i="14"/>
  <c r="DH167" i="14"/>
  <c r="DH149" i="14"/>
  <c r="DH144" i="14"/>
  <c r="DH128" i="14"/>
  <c r="DH120" i="14"/>
  <c r="DH137" i="14"/>
  <c r="DH135" i="14"/>
  <c r="DH130" i="14"/>
  <c r="DH158" i="14"/>
  <c r="DH150" i="14"/>
  <c r="DH173" i="14"/>
  <c r="DH157" i="14"/>
  <c r="DH152" i="14"/>
  <c r="DH151" i="14"/>
  <c r="DH154" i="14"/>
  <c r="DH146" i="14"/>
  <c r="DH119" i="14"/>
  <c r="DH114" i="14"/>
  <c r="DH162" i="14"/>
  <c r="DH140" i="14"/>
  <c r="DH129" i="14"/>
  <c r="DH123" i="14"/>
  <c r="DH138" i="14"/>
  <c r="DH102" i="14"/>
  <c r="DH133" i="14"/>
  <c r="DH124" i="14"/>
  <c r="DH118" i="14"/>
  <c r="DH105" i="14"/>
  <c r="DH161" i="14"/>
  <c r="DH136" i="14"/>
  <c r="DH126" i="14"/>
  <c r="DH132" i="14"/>
  <c r="DH116" i="14"/>
  <c r="DH127" i="14"/>
  <c r="DH125" i="14"/>
  <c r="DH145" i="14"/>
  <c r="DH131" i="14"/>
  <c r="DH175" i="14"/>
  <c r="DH109" i="14"/>
  <c r="DH112" i="14"/>
  <c r="DH103" i="14"/>
  <c r="DH97" i="14"/>
  <c r="DH89" i="14"/>
  <c r="DH81" i="14"/>
  <c r="DH143" i="14"/>
  <c r="DH113" i="14"/>
  <c r="DH122" i="14"/>
  <c r="DH110" i="14"/>
  <c r="DH95" i="14"/>
  <c r="DH87" i="14"/>
  <c r="DH79" i="14"/>
  <c r="DH108" i="14"/>
  <c r="DH101" i="14"/>
  <c r="DH96" i="14"/>
  <c r="DH82" i="14"/>
  <c r="DH77" i="14"/>
  <c r="DH69" i="14"/>
  <c r="DH61" i="14"/>
  <c r="DH107" i="14"/>
  <c r="DH100" i="14"/>
  <c r="DH121" i="14"/>
  <c r="DH115" i="14"/>
  <c r="DH111" i="14"/>
  <c r="DH93" i="14"/>
  <c r="DH117" i="14"/>
  <c r="DH90" i="14"/>
  <c r="DH86" i="14"/>
  <c r="DH75" i="14"/>
  <c r="DH67" i="14"/>
  <c r="DH59" i="14"/>
  <c r="DH185" i="14"/>
  <c r="DH98" i="14"/>
  <c r="DH94" i="14"/>
  <c r="DH80" i="14"/>
  <c r="DH74" i="14"/>
  <c r="DH60" i="14"/>
  <c r="DH64" i="14"/>
  <c r="DH51" i="14"/>
  <c r="DH43" i="14"/>
  <c r="DH88" i="14"/>
  <c r="DH71" i="14"/>
  <c r="DH57" i="14"/>
  <c r="DH104" i="14"/>
  <c r="DH99" i="14"/>
  <c r="DH78" i="14"/>
  <c r="DH68" i="14"/>
  <c r="DH76" i="14"/>
  <c r="DH72" i="14"/>
  <c r="DH49" i="14"/>
  <c r="DH41" i="14"/>
  <c r="DH83" i="14"/>
  <c r="DH50" i="14"/>
  <c r="DH54" i="14"/>
  <c r="DH26" i="14"/>
  <c r="DH18" i="14"/>
  <c r="DH47" i="14"/>
  <c r="DH35" i="14"/>
  <c r="DH85" i="14"/>
  <c r="DH62" i="14"/>
  <c r="DH55" i="14"/>
  <c r="DH44" i="14"/>
  <c r="DH40" i="14"/>
  <c r="DH34" i="14"/>
  <c r="DH24" i="14"/>
  <c r="DH58" i="14"/>
  <c r="DH84" i="14"/>
  <c r="DH91" i="14"/>
  <c r="DH33" i="14"/>
  <c r="DH30" i="14"/>
  <c r="DH27" i="14"/>
  <c r="DH23" i="14"/>
  <c r="DH10" i="14"/>
  <c r="DH20" i="14"/>
  <c r="DH106" i="14"/>
  <c r="DH66" i="14"/>
  <c r="DH73" i="14"/>
  <c r="DH65" i="14"/>
  <c r="DH39" i="14"/>
  <c r="DH36" i="14"/>
  <c r="DH17" i="14"/>
  <c r="DH11" i="14"/>
  <c r="DH8" i="14"/>
  <c r="DH63" i="14"/>
  <c r="DH25" i="14"/>
  <c r="DH56" i="14"/>
  <c r="DH38" i="14"/>
  <c r="DH12" i="14"/>
  <c r="DH13" i="14"/>
  <c r="DH70" i="14"/>
  <c r="DH45" i="14"/>
  <c r="DH16" i="14"/>
  <c r="DH15" i="14"/>
  <c r="DH53" i="14"/>
  <c r="DH28" i="14"/>
  <c r="DH42" i="14"/>
  <c r="DH21" i="14"/>
  <c r="DH5" i="14"/>
  <c r="DH37" i="14"/>
  <c r="DH22" i="14"/>
  <c r="DH52" i="14"/>
  <c r="DH92" i="14"/>
  <c r="DH9" i="14"/>
  <c r="DH46" i="14"/>
  <c r="DH29" i="14"/>
  <c r="DH19" i="14"/>
  <c r="DH6" i="14"/>
  <c r="CM188" i="14"/>
  <c r="CM186" i="14"/>
  <c r="CM184" i="14"/>
  <c r="CM180" i="14"/>
  <c r="CM179" i="14"/>
  <c r="CM170" i="14"/>
  <c r="CM182" i="14"/>
  <c r="CM189" i="14"/>
  <c r="CM181" i="14"/>
  <c r="CM176" i="14"/>
  <c r="CM168" i="14"/>
  <c r="CM190" i="14"/>
  <c r="CM172" i="14"/>
  <c r="CM162" i="14"/>
  <c r="CM163" i="14"/>
  <c r="CM183" i="14"/>
  <c r="CM191" i="14"/>
  <c r="CM164" i="14"/>
  <c r="CM166" i="14"/>
  <c r="CM158" i="14"/>
  <c r="CM155" i="14"/>
  <c r="CM147" i="14"/>
  <c r="CM177" i="14"/>
  <c r="CM165" i="14"/>
  <c r="CM178" i="14"/>
  <c r="CM173" i="14"/>
  <c r="CM175" i="14"/>
  <c r="CM171" i="14"/>
  <c r="CM161" i="14"/>
  <c r="CM153" i="14"/>
  <c r="CM187" i="14"/>
  <c r="CM185" i="14"/>
  <c r="CM169" i="14"/>
  <c r="CM160" i="14"/>
  <c r="CM156" i="14"/>
  <c r="CM152" i="14"/>
  <c r="CM148" i="14"/>
  <c r="CM154" i="14"/>
  <c r="CM138" i="14"/>
  <c r="CM150" i="14"/>
  <c r="CM139" i="14"/>
  <c r="CM136" i="14"/>
  <c r="CM134" i="14"/>
  <c r="CM146" i="14"/>
  <c r="CM142" i="14"/>
  <c r="CM137" i="14"/>
  <c r="CM135" i="14"/>
  <c r="CM145" i="14"/>
  <c r="CM174" i="14"/>
  <c r="CM143" i="14"/>
  <c r="CM141" i="14"/>
  <c r="CM130" i="14"/>
  <c r="CM128" i="14"/>
  <c r="CM149" i="14"/>
  <c r="CM113" i="14"/>
  <c r="CM159" i="14"/>
  <c r="CM129" i="14"/>
  <c r="CM118" i="14"/>
  <c r="CM116" i="14"/>
  <c r="CM133" i="14"/>
  <c r="CM127" i="14"/>
  <c r="CM120" i="14"/>
  <c r="CM144" i="14"/>
  <c r="CM115" i="14"/>
  <c r="CM112" i="14"/>
  <c r="CM104" i="14"/>
  <c r="CM140" i="14"/>
  <c r="CM102" i="14"/>
  <c r="CM157" i="14"/>
  <c r="CM131" i="14"/>
  <c r="CM124" i="14"/>
  <c r="CM117" i="14"/>
  <c r="CM109" i="14"/>
  <c r="CM125" i="14"/>
  <c r="CM121" i="14"/>
  <c r="CM126" i="14"/>
  <c r="CM96" i="14"/>
  <c r="CM88" i="14"/>
  <c r="CM80" i="14"/>
  <c r="CM103" i="14"/>
  <c r="CM99" i="14"/>
  <c r="CM91" i="14"/>
  <c r="CM83" i="14"/>
  <c r="CM110" i="14"/>
  <c r="CM132" i="14"/>
  <c r="CM107" i="14"/>
  <c r="CM105" i="14"/>
  <c r="CM89" i="14"/>
  <c r="CM85" i="14"/>
  <c r="CM76" i="14"/>
  <c r="CM68" i="14"/>
  <c r="CM60" i="14"/>
  <c r="CM101" i="14"/>
  <c r="CM122" i="14"/>
  <c r="CM100" i="14"/>
  <c r="CM82" i="14"/>
  <c r="CM71" i="14"/>
  <c r="CM63" i="14"/>
  <c r="CM55" i="14"/>
  <c r="CM86" i="14"/>
  <c r="CM97" i="14"/>
  <c r="CM93" i="14"/>
  <c r="CM111" i="14"/>
  <c r="CM108" i="14"/>
  <c r="CM50" i="14"/>
  <c r="CM42" i="14"/>
  <c r="CM34" i="14"/>
  <c r="CM119" i="14"/>
  <c r="CM92" i="14"/>
  <c r="CM64" i="14"/>
  <c r="CM106" i="14"/>
  <c r="CM94" i="14"/>
  <c r="CM77" i="14"/>
  <c r="CM53" i="14"/>
  <c r="CM45" i="14"/>
  <c r="CM37" i="14"/>
  <c r="CM84" i="14"/>
  <c r="CM75" i="14"/>
  <c r="CM123" i="14"/>
  <c r="CM114" i="14"/>
  <c r="CM78" i="14"/>
  <c r="CM95" i="14"/>
  <c r="CM72" i="14"/>
  <c r="CM98" i="14"/>
  <c r="CM73" i="14"/>
  <c r="CM66" i="14"/>
  <c r="CM31" i="14"/>
  <c r="CM25" i="14"/>
  <c r="CM17" i="14"/>
  <c r="CM54" i="14"/>
  <c r="CM74" i="14"/>
  <c r="CM36" i="14"/>
  <c r="CM30" i="14"/>
  <c r="CM28" i="14"/>
  <c r="CM20" i="14"/>
  <c r="CM12" i="14"/>
  <c r="CM58" i="14"/>
  <c r="CM70" i="14"/>
  <c r="CM44" i="14"/>
  <c r="CM151" i="14"/>
  <c r="CM90" i="14"/>
  <c r="CM33" i="14"/>
  <c r="CM14" i="14"/>
  <c r="CM9" i="14"/>
  <c r="CM59" i="14"/>
  <c r="CM27" i="14"/>
  <c r="CM13" i="14"/>
  <c r="CM61" i="14"/>
  <c r="CM39" i="14"/>
  <c r="CM69" i="14"/>
  <c r="CM57" i="14"/>
  <c r="CM167" i="14"/>
  <c r="CM87" i="14"/>
  <c r="CM67" i="14"/>
  <c r="CM52" i="14"/>
  <c r="CM49" i="14"/>
  <c r="CM47" i="14"/>
  <c r="CM46" i="14"/>
  <c r="CM43" i="14"/>
  <c r="CM26" i="14"/>
  <c r="CM15" i="14"/>
  <c r="CM19" i="14"/>
  <c r="CM16" i="14"/>
  <c r="CM38" i="14"/>
  <c r="CM6" i="14"/>
  <c r="CM79" i="14"/>
  <c r="CM51" i="14"/>
  <c r="CM41" i="14"/>
  <c r="CM29" i="14"/>
  <c r="CM23" i="14"/>
  <c r="CM22" i="14"/>
  <c r="CM5" i="14"/>
  <c r="CM11" i="14"/>
  <c r="CM48" i="14"/>
  <c r="CM32" i="14"/>
  <c r="CM8" i="14"/>
  <c r="CM10" i="14"/>
  <c r="CM65" i="14"/>
  <c r="CM81" i="14"/>
  <c r="CM35" i="14"/>
  <c r="CM56" i="14"/>
  <c r="CM62" i="14"/>
  <c r="BP187" i="14"/>
  <c r="BP178" i="14"/>
  <c r="BP182" i="14"/>
  <c r="BP188" i="14"/>
  <c r="BP181" i="14"/>
  <c r="BP177" i="14"/>
  <c r="BP174" i="14"/>
  <c r="BP166" i="14"/>
  <c r="BP189" i="14"/>
  <c r="BP179" i="14"/>
  <c r="BP180" i="14"/>
  <c r="BP169" i="14"/>
  <c r="BP168" i="14"/>
  <c r="BP165" i="14"/>
  <c r="BP172" i="14"/>
  <c r="BP161" i="14"/>
  <c r="BP175" i="14"/>
  <c r="BP173" i="14"/>
  <c r="BP164" i="14"/>
  <c r="BP162" i="14"/>
  <c r="BP151" i="14"/>
  <c r="BP163" i="14"/>
  <c r="BP154" i="14"/>
  <c r="BP146" i="14"/>
  <c r="BP171" i="14"/>
  <c r="BP157" i="14"/>
  <c r="BP191" i="14"/>
  <c r="BP145" i="14"/>
  <c r="BP137" i="14"/>
  <c r="BP155" i="14"/>
  <c r="BP190" i="14"/>
  <c r="BP185" i="14"/>
  <c r="BP160" i="14"/>
  <c r="BP183" i="14"/>
  <c r="BP176" i="14"/>
  <c r="BP159" i="14"/>
  <c r="BP135" i="14"/>
  <c r="BP186" i="14"/>
  <c r="BP170" i="14"/>
  <c r="BP153" i="14"/>
  <c r="BP148" i="14"/>
  <c r="BP138" i="14"/>
  <c r="BP143" i="14"/>
  <c r="BP126" i="14"/>
  <c r="BP118" i="14"/>
  <c r="BP158" i="14"/>
  <c r="BP149" i="14"/>
  <c r="BP147" i="14"/>
  <c r="BP142" i="14"/>
  <c r="BP167" i="14"/>
  <c r="BP141" i="14"/>
  <c r="BP144" i="14"/>
  <c r="BP130" i="14"/>
  <c r="BP184" i="14"/>
  <c r="BP152" i="14"/>
  <c r="BP129" i="14"/>
  <c r="BP156" i="14"/>
  <c r="BP140" i="14"/>
  <c r="BP136" i="14"/>
  <c r="BP134" i="14"/>
  <c r="BP115" i="14"/>
  <c r="BP108" i="14"/>
  <c r="BP131" i="14"/>
  <c r="BP127" i="14"/>
  <c r="BP133" i="14"/>
  <c r="BP128" i="14"/>
  <c r="BP109" i="14"/>
  <c r="BP103" i="14"/>
  <c r="BP125" i="14"/>
  <c r="BP116" i="14"/>
  <c r="BP111" i="14"/>
  <c r="BP121" i="14"/>
  <c r="BP117" i="14"/>
  <c r="BP113" i="14"/>
  <c r="BP139" i="14"/>
  <c r="BP119" i="14"/>
  <c r="BP124" i="14"/>
  <c r="BP122" i="14"/>
  <c r="BP110" i="14"/>
  <c r="BP95" i="14"/>
  <c r="BP87" i="14"/>
  <c r="BP79" i="14"/>
  <c r="BP150" i="14"/>
  <c r="BP114" i="14"/>
  <c r="BP101" i="14"/>
  <c r="BP93" i="14"/>
  <c r="BP85" i="14"/>
  <c r="BP96" i="14"/>
  <c r="BP92" i="14"/>
  <c r="BP75" i="14"/>
  <c r="BP67" i="14"/>
  <c r="BP59" i="14"/>
  <c r="BP107" i="14"/>
  <c r="BP82" i="14"/>
  <c r="BP112" i="14"/>
  <c r="BP89" i="14"/>
  <c r="BP78" i="14"/>
  <c r="BP100" i="14"/>
  <c r="BP86" i="14"/>
  <c r="BP73" i="14"/>
  <c r="BP65" i="14"/>
  <c r="BP57" i="14"/>
  <c r="BP104" i="14"/>
  <c r="BP102" i="14"/>
  <c r="BP94" i="14"/>
  <c r="BP74" i="14"/>
  <c r="BP60" i="14"/>
  <c r="BP56" i="14"/>
  <c r="BP97" i="14"/>
  <c r="BP49" i="14"/>
  <c r="BP41" i="14"/>
  <c r="BP98" i="14"/>
  <c r="BP76" i="14"/>
  <c r="BP71" i="14"/>
  <c r="BP88" i="14"/>
  <c r="BP77" i="14"/>
  <c r="BP68" i="14"/>
  <c r="BP64" i="14"/>
  <c r="BP105" i="14"/>
  <c r="BP90" i="14"/>
  <c r="BP47" i="14"/>
  <c r="BP50" i="14"/>
  <c r="BP46" i="14"/>
  <c r="BP99" i="14"/>
  <c r="BP58" i="14"/>
  <c r="BP38" i="14"/>
  <c r="BP32" i="14"/>
  <c r="BP24" i="14"/>
  <c r="BP16" i="14"/>
  <c r="BP91" i="14"/>
  <c r="BP63" i="14"/>
  <c r="BP43" i="14"/>
  <c r="BP106" i="14"/>
  <c r="BP83" i="14"/>
  <c r="BP54" i="14"/>
  <c r="BP44" i="14"/>
  <c r="BP36" i="14"/>
  <c r="BP22" i="14"/>
  <c r="BP62" i="14"/>
  <c r="BP61" i="14"/>
  <c r="BP66" i="14"/>
  <c r="BP33" i="14"/>
  <c r="BP55" i="14"/>
  <c r="BP23" i="14"/>
  <c r="BP15" i="14"/>
  <c r="BP8" i="14"/>
  <c r="BP81" i="14"/>
  <c r="BP31" i="14"/>
  <c r="BP27" i="14"/>
  <c r="BP20" i="14"/>
  <c r="BP39" i="14"/>
  <c r="BP52" i="14"/>
  <c r="BP51" i="14"/>
  <c r="BP48" i="14"/>
  <c r="BP45" i="14"/>
  <c r="BP42" i="14"/>
  <c r="BP34" i="14"/>
  <c r="BP17" i="14"/>
  <c r="BP6" i="14"/>
  <c r="BP120" i="14"/>
  <c r="BP40" i="14"/>
  <c r="BP25" i="14"/>
  <c r="BP9" i="14"/>
  <c r="BP14" i="14"/>
  <c r="BP5" i="14"/>
  <c r="BP80" i="14"/>
  <c r="BP53" i="14"/>
  <c r="BP37" i="14"/>
  <c r="BP19" i="14"/>
  <c r="BP69" i="14"/>
  <c r="BP13" i="14"/>
  <c r="BP30" i="14"/>
  <c r="BP11" i="14"/>
  <c r="BP123" i="14"/>
  <c r="BP132" i="14"/>
  <c r="BP72" i="14"/>
  <c r="BP84" i="14"/>
  <c r="AV189" i="14"/>
  <c r="AV180" i="14"/>
  <c r="AV186" i="14"/>
  <c r="AV168" i="14"/>
  <c r="AV187" i="14"/>
  <c r="AV177" i="14"/>
  <c r="AV190" i="14"/>
  <c r="AV179" i="14"/>
  <c r="AV171" i="14"/>
  <c r="AV191" i="14"/>
  <c r="AV172" i="14"/>
  <c r="AV160" i="14"/>
  <c r="AV165" i="14"/>
  <c r="AV169" i="14"/>
  <c r="AV188" i="14"/>
  <c r="AV167" i="14"/>
  <c r="AV163" i="14"/>
  <c r="AV153" i="14"/>
  <c r="AV162" i="14"/>
  <c r="AV156" i="14"/>
  <c r="AV148" i="14"/>
  <c r="AV183" i="14"/>
  <c r="AV181" i="14"/>
  <c r="AV174" i="14"/>
  <c r="AV178" i="14"/>
  <c r="AV185" i="14"/>
  <c r="AV176" i="14"/>
  <c r="AV170" i="14"/>
  <c r="AV139" i="14"/>
  <c r="AV173" i="14"/>
  <c r="AV146" i="14"/>
  <c r="AV155" i="14"/>
  <c r="AV159" i="14"/>
  <c r="AV134" i="14"/>
  <c r="AV157" i="14"/>
  <c r="AV149" i="14"/>
  <c r="AV182" i="14"/>
  <c r="AV151" i="14"/>
  <c r="AV175" i="14"/>
  <c r="AV132" i="14"/>
  <c r="AV128" i="14"/>
  <c r="AV120" i="14"/>
  <c r="AV142" i="14"/>
  <c r="AV135" i="14"/>
  <c r="AV154" i="14"/>
  <c r="AV144" i="14"/>
  <c r="AV141" i="14"/>
  <c r="AV158" i="14"/>
  <c r="AV147" i="14"/>
  <c r="AV136" i="14"/>
  <c r="AV129" i="14"/>
  <c r="AV122" i="14"/>
  <c r="AV114" i="14"/>
  <c r="AV184" i="14"/>
  <c r="AV161" i="14"/>
  <c r="AV150" i="14"/>
  <c r="AV143" i="14"/>
  <c r="AV138" i="14"/>
  <c r="AV164" i="14"/>
  <c r="AV166" i="14"/>
  <c r="AV140" i="14"/>
  <c r="AV125" i="14"/>
  <c r="AV102" i="14"/>
  <c r="AV105" i="14"/>
  <c r="AV116" i="14"/>
  <c r="AV152" i="14"/>
  <c r="AV131" i="14"/>
  <c r="AV123" i="14"/>
  <c r="AV119" i="14"/>
  <c r="AV103" i="14"/>
  <c r="AV145" i="14"/>
  <c r="AV113" i="14"/>
  <c r="AV97" i="14"/>
  <c r="AV89" i="14"/>
  <c r="AV81" i="14"/>
  <c r="AV112" i="14"/>
  <c r="AV127" i="14"/>
  <c r="AV121" i="14"/>
  <c r="AV108" i="14"/>
  <c r="AV126" i="14"/>
  <c r="AV95" i="14"/>
  <c r="AV87" i="14"/>
  <c r="AV79" i="14"/>
  <c r="AV109" i="14"/>
  <c r="AV107" i="14"/>
  <c r="AV96" i="14"/>
  <c r="AV82" i="14"/>
  <c r="AV77" i="14"/>
  <c r="AV69" i="14"/>
  <c r="AV61" i="14"/>
  <c r="AV104" i="14"/>
  <c r="AV100" i="14"/>
  <c r="AV124" i="14"/>
  <c r="AV93" i="14"/>
  <c r="AV137" i="14"/>
  <c r="AV118" i="14"/>
  <c r="AV117" i="14"/>
  <c r="AV115" i="14"/>
  <c r="AV130" i="14"/>
  <c r="AV90" i="14"/>
  <c r="AV86" i="14"/>
  <c r="AV75" i="14"/>
  <c r="AV67" i="14"/>
  <c r="AV59" i="14"/>
  <c r="AV98" i="14"/>
  <c r="AV94" i="14"/>
  <c r="AV78" i="14"/>
  <c r="AV74" i="14"/>
  <c r="AV60" i="14"/>
  <c r="AV91" i="14"/>
  <c r="AV76" i="14"/>
  <c r="AV64" i="14"/>
  <c r="AV51" i="14"/>
  <c r="AV43" i="14"/>
  <c r="AV71" i="14"/>
  <c r="AV57" i="14"/>
  <c r="AV92" i="14"/>
  <c r="AV101" i="14"/>
  <c r="AV83" i="14"/>
  <c r="AV68" i="14"/>
  <c r="AV133" i="14"/>
  <c r="AV84" i="14"/>
  <c r="AV72" i="14"/>
  <c r="AV49" i="14"/>
  <c r="AV41" i="14"/>
  <c r="AV85" i="14"/>
  <c r="AV50" i="14"/>
  <c r="AV73" i="14"/>
  <c r="AV54" i="14"/>
  <c r="AV38" i="14"/>
  <c r="AV26" i="14"/>
  <c r="AV18" i="14"/>
  <c r="AV47" i="14"/>
  <c r="AV62" i="14"/>
  <c r="AV44" i="14"/>
  <c r="AV111" i="14"/>
  <c r="AV106" i="14"/>
  <c r="AV37" i="14"/>
  <c r="AV31" i="14"/>
  <c r="AV24" i="14"/>
  <c r="AV110" i="14"/>
  <c r="AV99" i="14"/>
  <c r="AV70" i="14"/>
  <c r="AV39" i="14"/>
  <c r="AV27" i="14"/>
  <c r="AV23" i="14"/>
  <c r="AV10" i="14"/>
  <c r="AV20" i="14"/>
  <c r="AV34" i="14"/>
  <c r="AV66" i="14"/>
  <c r="AV65" i="14"/>
  <c r="AV17" i="14"/>
  <c r="AV14" i="14"/>
  <c r="AV8" i="14"/>
  <c r="AV63" i="14"/>
  <c r="AV30" i="14"/>
  <c r="AV25" i="14"/>
  <c r="AV36" i="14"/>
  <c r="AV29" i="14"/>
  <c r="AV32" i="14"/>
  <c r="AV9" i="14"/>
  <c r="AV48" i="14"/>
  <c r="AV16" i="14"/>
  <c r="AV5" i="14"/>
  <c r="AV80" i="14"/>
  <c r="AV88" i="14"/>
  <c r="AV45" i="14"/>
  <c r="AV35" i="14"/>
  <c r="AV21" i="14"/>
  <c r="AV53" i="14"/>
  <c r="AV11" i="14"/>
  <c r="AV42" i="14"/>
  <c r="AV28" i="14"/>
  <c r="AV22" i="14"/>
  <c r="AV52" i="14"/>
  <c r="AV6" i="14"/>
  <c r="AV58" i="14"/>
  <c r="AB104" i="14"/>
  <c r="AB151" i="14"/>
  <c r="AY7" i="14"/>
  <c r="FT7" i="14"/>
  <c r="FC8" i="14"/>
  <c r="CO18" i="14"/>
  <c r="FW18" i="14"/>
  <c r="AY19" i="14"/>
  <c r="EX21" i="14"/>
  <c r="AE31" i="14"/>
  <c r="CQ33" i="14"/>
  <c r="EW41" i="14"/>
  <c r="FT45" i="14"/>
  <c r="FT48" i="14"/>
  <c r="EB58" i="14"/>
  <c r="AF60" i="14"/>
  <c r="AF111" i="14"/>
  <c r="BO190" i="14"/>
  <c r="BO184" i="14"/>
  <c r="BO178" i="14"/>
  <c r="BO182" i="14"/>
  <c r="BO186" i="14"/>
  <c r="BO177" i="14"/>
  <c r="BO174" i="14"/>
  <c r="BO166" i="14"/>
  <c r="BO189" i="14"/>
  <c r="BO188" i="14"/>
  <c r="BO179" i="14"/>
  <c r="BO187" i="14"/>
  <c r="BO172" i="14"/>
  <c r="BO168" i="14"/>
  <c r="BO165" i="14"/>
  <c r="BO181" i="14"/>
  <c r="BO185" i="14"/>
  <c r="BO183" i="14"/>
  <c r="BO160" i="14"/>
  <c r="BO175" i="14"/>
  <c r="BO173" i="14"/>
  <c r="BO164" i="14"/>
  <c r="BO162" i="14"/>
  <c r="BO151" i="14"/>
  <c r="BO163" i="14"/>
  <c r="BO169" i="14"/>
  <c r="BO171" i="14"/>
  <c r="BO167" i="14"/>
  <c r="BO149" i="14"/>
  <c r="BO161" i="14"/>
  <c r="BO145" i="14"/>
  <c r="BO191" i="14"/>
  <c r="BO152" i="14"/>
  <c r="BO143" i="14"/>
  <c r="BO150" i="14"/>
  <c r="BO147" i="14"/>
  <c r="BO132" i="14"/>
  <c r="BO176" i="14"/>
  <c r="BO159" i="14"/>
  <c r="BO180" i="14"/>
  <c r="BO137" i="14"/>
  <c r="BO134" i="14"/>
  <c r="BO126" i="14"/>
  <c r="BO158" i="14"/>
  <c r="BO157" i="14"/>
  <c r="BO142" i="14"/>
  <c r="BO148" i="14"/>
  <c r="BO124" i="14"/>
  <c r="BO153" i="14"/>
  <c r="BO144" i="14"/>
  <c r="BO133" i="14"/>
  <c r="BO117" i="14"/>
  <c r="BO109" i="14"/>
  <c r="BO130" i="14"/>
  <c r="BO170" i="14"/>
  <c r="BO141" i="14"/>
  <c r="BO129" i="14"/>
  <c r="BO127" i="14"/>
  <c r="BO139" i="14"/>
  <c r="BO118" i="14"/>
  <c r="BO115" i="14"/>
  <c r="BO108" i="14"/>
  <c r="BO131" i="14"/>
  <c r="BO156" i="14"/>
  <c r="BO128" i="14"/>
  <c r="BO125" i="14"/>
  <c r="BO106" i="14"/>
  <c r="BO140" i="14"/>
  <c r="BO121" i="14"/>
  <c r="BO122" i="14"/>
  <c r="BO113" i="14"/>
  <c r="BO155" i="14"/>
  <c r="BO146" i="14"/>
  <c r="BO136" i="14"/>
  <c r="BO135" i="14"/>
  <c r="BO100" i="14"/>
  <c r="BO92" i="14"/>
  <c r="BO84" i="14"/>
  <c r="BO119" i="14"/>
  <c r="BO110" i="14"/>
  <c r="BO103" i="14"/>
  <c r="BO95" i="14"/>
  <c r="BO87" i="14"/>
  <c r="BO79" i="14"/>
  <c r="BO111" i="14"/>
  <c r="BO114" i="14"/>
  <c r="BO99" i="14"/>
  <c r="BO85" i="14"/>
  <c r="BO81" i="14"/>
  <c r="BO72" i="14"/>
  <c r="BO64" i="14"/>
  <c r="BO56" i="14"/>
  <c r="BO96" i="14"/>
  <c r="BO75" i="14"/>
  <c r="BO67" i="14"/>
  <c r="BO59" i="14"/>
  <c r="BO107" i="14"/>
  <c r="BO82" i="14"/>
  <c r="BO112" i="14"/>
  <c r="BO93" i="14"/>
  <c r="BO89" i="14"/>
  <c r="BO138" i="14"/>
  <c r="BO86" i="14"/>
  <c r="BO54" i="14"/>
  <c r="BO46" i="14"/>
  <c r="BO38" i="14"/>
  <c r="BO30" i="14"/>
  <c r="BO74" i="14"/>
  <c r="BO60" i="14"/>
  <c r="BO102" i="14"/>
  <c r="BO97" i="14"/>
  <c r="BO49" i="14"/>
  <c r="BO41" i="14"/>
  <c r="BO33" i="14"/>
  <c r="BO154" i="14"/>
  <c r="BO116" i="14"/>
  <c r="BO98" i="14"/>
  <c r="BO78" i="14"/>
  <c r="BO76" i="14"/>
  <c r="BO88" i="14"/>
  <c r="BO77" i="14"/>
  <c r="BO68" i="14"/>
  <c r="BO91" i="14"/>
  <c r="BO70" i="14"/>
  <c r="BO29" i="14"/>
  <c r="BO21" i="14"/>
  <c r="BO50" i="14"/>
  <c r="BO65" i="14"/>
  <c r="BO58" i="14"/>
  <c r="BO32" i="14"/>
  <c r="BO24" i="14"/>
  <c r="BO16" i="14"/>
  <c r="BO63" i="14"/>
  <c r="BO83" i="14"/>
  <c r="BO104" i="14"/>
  <c r="BO73" i="14"/>
  <c r="BO57" i="14"/>
  <c r="BO94" i="14"/>
  <c r="BO36" i="14"/>
  <c r="BO26" i="14"/>
  <c r="BO5" i="14"/>
  <c r="BO90" i="14"/>
  <c r="BO66" i="14"/>
  <c r="BO105" i="14"/>
  <c r="BO55" i="14"/>
  <c r="BO23" i="14"/>
  <c r="BO15" i="14"/>
  <c r="BO8" i="14"/>
  <c r="BO101" i="14"/>
  <c r="BO44" i="14"/>
  <c r="BO31" i="14"/>
  <c r="BO27" i="14"/>
  <c r="BO62" i="14"/>
  <c r="BO47" i="14"/>
  <c r="BO39" i="14"/>
  <c r="BO52" i="14"/>
  <c r="BO51" i="14"/>
  <c r="BO48" i="14"/>
  <c r="BO45" i="14"/>
  <c r="BO43" i="14"/>
  <c r="BO42" i="14"/>
  <c r="AA19" i="14"/>
  <c r="E26" i="14"/>
  <c r="DY31" i="14"/>
  <c r="AS44" i="14"/>
  <c r="DY45" i="14"/>
  <c r="BL62" i="14"/>
  <c r="FM72" i="14"/>
  <c r="DD73" i="14"/>
  <c r="DD75" i="14"/>
  <c r="BL83" i="14"/>
  <c r="DC118" i="14"/>
  <c r="E132" i="14"/>
  <c r="FO188" i="14"/>
  <c r="FO191" i="14"/>
  <c r="FO184" i="14"/>
  <c r="FO182" i="14"/>
  <c r="FO183" i="14"/>
  <c r="FO190" i="14"/>
  <c r="FO180" i="14"/>
  <c r="FO179" i="14"/>
  <c r="FO170" i="14"/>
  <c r="FO187" i="14"/>
  <c r="FO178" i="14"/>
  <c r="FO168" i="14"/>
  <c r="FO189" i="14"/>
  <c r="FO172" i="14"/>
  <c r="FO177" i="14"/>
  <c r="FO186" i="14"/>
  <c r="FO165" i="14"/>
  <c r="FO155" i="14"/>
  <c r="FO147" i="14"/>
  <c r="FO166" i="14"/>
  <c r="FO164" i="14"/>
  <c r="FO163" i="14"/>
  <c r="FO153" i="14"/>
  <c r="FO171" i="14"/>
  <c r="FO158" i="14"/>
  <c r="FO174" i="14"/>
  <c r="FO154" i="14"/>
  <c r="FO175" i="14"/>
  <c r="FO161" i="14"/>
  <c r="FO157" i="14"/>
  <c r="FO160" i="14"/>
  <c r="FO176" i="14"/>
  <c r="FO162" i="14"/>
  <c r="FO148" i="14"/>
  <c r="FO146" i="14"/>
  <c r="FO167" i="14"/>
  <c r="FO156" i="14"/>
  <c r="FO136" i="14"/>
  <c r="FO128" i="14"/>
  <c r="FO142" i="14"/>
  <c r="FO169" i="14"/>
  <c r="FO150" i="14"/>
  <c r="FO138" i="14"/>
  <c r="FO134" i="14"/>
  <c r="FO181" i="14"/>
  <c r="FO139" i="14"/>
  <c r="FO159" i="14"/>
  <c r="FO149" i="14"/>
  <c r="FO173" i="14"/>
  <c r="FO113" i="14"/>
  <c r="FO144" i="14"/>
  <c r="FO116" i="14"/>
  <c r="FO132" i="14"/>
  <c r="FO135" i="14"/>
  <c r="FO145" i="14"/>
  <c r="FO131" i="14"/>
  <c r="FO123" i="14"/>
  <c r="FO151" i="14"/>
  <c r="FO130" i="14"/>
  <c r="FO129" i="14"/>
  <c r="FO126" i="14"/>
  <c r="FO121" i="14"/>
  <c r="FO133" i="14"/>
  <c r="FO122" i="14"/>
  <c r="FO109" i="14"/>
  <c r="FO104" i="14"/>
  <c r="FO140" i="14"/>
  <c r="FO120" i="14"/>
  <c r="FO185" i="14"/>
  <c r="FO143" i="14"/>
  <c r="FO141" i="14"/>
  <c r="FO124" i="14"/>
  <c r="FO119" i="14"/>
  <c r="FO102" i="14"/>
  <c r="FO152" i="14"/>
  <c r="FO114" i="14"/>
  <c r="FO118" i="14"/>
  <c r="FO107" i="14"/>
  <c r="FO137" i="14"/>
  <c r="FO96" i="14"/>
  <c r="FO88" i="14"/>
  <c r="FO80" i="14"/>
  <c r="FO110" i="14"/>
  <c r="FO99" i="14"/>
  <c r="FO91" i="14"/>
  <c r="FO83" i="14"/>
  <c r="FO125" i="14"/>
  <c r="FO117" i="14"/>
  <c r="FO108" i="14"/>
  <c r="FO106" i="14"/>
  <c r="FO103" i="14"/>
  <c r="FO95" i="14"/>
  <c r="FO81" i="14"/>
  <c r="FO76" i="14"/>
  <c r="FO68" i="14"/>
  <c r="FO60" i="14"/>
  <c r="FO105" i="14"/>
  <c r="FO92" i="14"/>
  <c r="FO71" i="14"/>
  <c r="FO63" i="14"/>
  <c r="FO55" i="14"/>
  <c r="FO101" i="14"/>
  <c r="FO89" i="14"/>
  <c r="FO85" i="14"/>
  <c r="FO115" i="14"/>
  <c r="FO112" i="14"/>
  <c r="FO111" i="14"/>
  <c r="FO93" i="14"/>
  <c r="FO50" i="14"/>
  <c r="FO42" i="14"/>
  <c r="FO34" i="14"/>
  <c r="FO94" i="14"/>
  <c r="FO70" i="14"/>
  <c r="FO56" i="14"/>
  <c r="FO74" i="14"/>
  <c r="FO53" i="14"/>
  <c r="FO45" i="14"/>
  <c r="FO37" i="14"/>
  <c r="FO29" i="14"/>
  <c r="FO84" i="14"/>
  <c r="FO86" i="14"/>
  <c r="FO97" i="14"/>
  <c r="FO64" i="14"/>
  <c r="FO98" i="14"/>
  <c r="FO72" i="14"/>
  <c r="FO73" i="14"/>
  <c r="FO57" i="14"/>
  <c r="FO25" i="14"/>
  <c r="FO17" i="14"/>
  <c r="FO79" i="14"/>
  <c r="FO46" i="14"/>
  <c r="FO28" i="14"/>
  <c r="FO20" i="14"/>
  <c r="FO12" i="14"/>
  <c r="FO77" i="14"/>
  <c r="FO65" i="14"/>
  <c r="FO61" i="14"/>
  <c r="FO75" i="14"/>
  <c r="FO67" i="14"/>
  <c r="FO69" i="14"/>
  <c r="FO54" i="14"/>
  <c r="FO62" i="14"/>
  <c r="FO31" i="14"/>
  <c r="FO26" i="14"/>
  <c r="FO22" i="14"/>
  <c r="FO9" i="14"/>
  <c r="FO52" i="14"/>
  <c r="FO49" i="14"/>
  <c r="FO41" i="14"/>
  <c r="FO90" i="14"/>
  <c r="FO19" i="14"/>
  <c r="FO11" i="14"/>
  <c r="FO23" i="14"/>
  <c r="FO32" i="14"/>
  <c r="FO127" i="14"/>
  <c r="FO66" i="14"/>
  <c r="ET190" i="14"/>
  <c r="ET182" i="14"/>
  <c r="ET191" i="14"/>
  <c r="ET186" i="14"/>
  <c r="ET184" i="14"/>
  <c r="ET176" i="14"/>
  <c r="ET169" i="14"/>
  <c r="ET188" i="14"/>
  <c r="ET172" i="14"/>
  <c r="ET164" i="14"/>
  <c r="ET189" i="14"/>
  <c r="ET187" i="14"/>
  <c r="ET171" i="14"/>
  <c r="ET161" i="14"/>
  <c r="ET183" i="14"/>
  <c r="ET175" i="14"/>
  <c r="ET168" i="14"/>
  <c r="ET185" i="14"/>
  <c r="ET166" i="14"/>
  <c r="ET162" i="14"/>
  <c r="ET154" i="14"/>
  <c r="ET181" i="14"/>
  <c r="ET173" i="14"/>
  <c r="ET159" i="14"/>
  <c r="ET149" i="14"/>
  <c r="ET177" i="14"/>
  <c r="ET158" i="14"/>
  <c r="ET145" i="14"/>
  <c r="ET140" i="14"/>
  <c r="ET170" i="14"/>
  <c r="ET160" i="14"/>
  <c r="ET157" i="14"/>
  <c r="ET143" i="14"/>
  <c r="ET165" i="14"/>
  <c r="ET135" i="14"/>
  <c r="ET150" i="14"/>
  <c r="ET148" i="14"/>
  <c r="ET174" i="14"/>
  <c r="ET178" i="14"/>
  <c r="ET121" i="14"/>
  <c r="ET139" i="14"/>
  <c r="ET134" i="14"/>
  <c r="ET132" i="14"/>
  <c r="ET124" i="14"/>
  <c r="ET151" i="14"/>
  <c r="ET146" i="14"/>
  <c r="ET138" i="14"/>
  <c r="ET179" i="14"/>
  <c r="ET152" i="14"/>
  <c r="ET156" i="14"/>
  <c r="ET142" i="14"/>
  <c r="ET115" i="14"/>
  <c r="ET147" i="14"/>
  <c r="ET141" i="14"/>
  <c r="ET133" i="14"/>
  <c r="ET167" i="14"/>
  <c r="ET153" i="14"/>
  <c r="ET180" i="14"/>
  <c r="ET131" i="14"/>
  <c r="ET113" i="14"/>
  <c r="ET155" i="14"/>
  <c r="ET137" i="14"/>
  <c r="ET103" i="14"/>
  <c r="ET120" i="14"/>
  <c r="ET106" i="14"/>
  <c r="ET127" i="14"/>
  <c r="ET119" i="14"/>
  <c r="ET144" i="14"/>
  <c r="ET136" i="14"/>
  <c r="ET109" i="14"/>
  <c r="ET125" i="14"/>
  <c r="ET112" i="14"/>
  <c r="ET111" i="14"/>
  <c r="ET107" i="14"/>
  <c r="ET163" i="14"/>
  <c r="ET108" i="14"/>
  <c r="ET102" i="14"/>
  <c r="ET98" i="14"/>
  <c r="ET90" i="14"/>
  <c r="ET82" i="14"/>
  <c r="ET130" i="14"/>
  <c r="ET126" i="14"/>
  <c r="ET116" i="14"/>
  <c r="ET128" i="14"/>
  <c r="ET96" i="14"/>
  <c r="ET88" i="14"/>
  <c r="ET80" i="14"/>
  <c r="ET110" i="14"/>
  <c r="ET99" i="14"/>
  <c r="ET95" i="14"/>
  <c r="ET81" i="14"/>
  <c r="ET78" i="14"/>
  <c r="ET70" i="14"/>
  <c r="ET62" i="14"/>
  <c r="ET85" i="14"/>
  <c r="ET92" i="14"/>
  <c r="ET89" i="14"/>
  <c r="ET76" i="14"/>
  <c r="ET68" i="14"/>
  <c r="ET60" i="14"/>
  <c r="ET97" i="14"/>
  <c r="ET83" i="14"/>
  <c r="ET123" i="14"/>
  <c r="ET101" i="14"/>
  <c r="ET63" i="14"/>
  <c r="ET59" i="14"/>
  <c r="ET105" i="14"/>
  <c r="ET87" i="14"/>
  <c r="ET52" i="14"/>
  <c r="ET44" i="14"/>
  <c r="ET79" i="14"/>
  <c r="ET74" i="14"/>
  <c r="ET56" i="14"/>
  <c r="ET118" i="14"/>
  <c r="ET100" i="14"/>
  <c r="ET71" i="14"/>
  <c r="ET67" i="14"/>
  <c r="ET57" i="14"/>
  <c r="ET50" i="14"/>
  <c r="ET42" i="14"/>
  <c r="ET65" i="14"/>
  <c r="ET69" i="14"/>
  <c r="ET53" i="14"/>
  <c r="ET49" i="14"/>
  <c r="ET122" i="14"/>
  <c r="ET35" i="14"/>
  <c r="ET29" i="14"/>
  <c r="ET27" i="14"/>
  <c r="ET19" i="14"/>
  <c r="ET11" i="14"/>
  <c r="ET46" i="14"/>
  <c r="ET64" i="14"/>
  <c r="ET58" i="14"/>
  <c r="ET129" i="14"/>
  <c r="ET43" i="14"/>
  <c r="ET93" i="14"/>
  <c r="ET72" i="14"/>
  <c r="ET47" i="14"/>
  <c r="ET39" i="14"/>
  <c r="ET25" i="14"/>
  <c r="ET17" i="14"/>
  <c r="ET37" i="14"/>
  <c r="ET26" i="14"/>
  <c r="ET12" i="14"/>
  <c r="ET94" i="14"/>
  <c r="ET23" i="14"/>
  <c r="ET32" i="14"/>
  <c r="ET61" i="14"/>
  <c r="ET40" i="14"/>
  <c r="ET20" i="14"/>
  <c r="ET9" i="14"/>
  <c r="ET104" i="14"/>
  <c r="ET66" i="14"/>
  <c r="ET33" i="14"/>
  <c r="ET30" i="14"/>
  <c r="ET28" i="14"/>
  <c r="ET24" i="14"/>
  <c r="DZ184" i="14"/>
  <c r="DZ190" i="14"/>
  <c r="DZ188" i="14"/>
  <c r="DZ186" i="14"/>
  <c r="DZ178" i="14"/>
  <c r="DZ171" i="14"/>
  <c r="DZ163" i="14"/>
  <c r="DZ174" i="14"/>
  <c r="DZ166" i="14"/>
  <c r="DZ185" i="14"/>
  <c r="DZ182" i="14"/>
  <c r="DZ181" i="14"/>
  <c r="DZ175" i="14"/>
  <c r="DZ187" i="14"/>
  <c r="DZ172" i="14"/>
  <c r="DZ168" i="14"/>
  <c r="DZ158" i="14"/>
  <c r="DZ179" i="14"/>
  <c r="DZ176" i="14"/>
  <c r="DZ169" i="14"/>
  <c r="DZ180" i="14"/>
  <c r="DZ162" i="14"/>
  <c r="DZ156" i="14"/>
  <c r="DZ148" i="14"/>
  <c r="DZ177" i="14"/>
  <c r="DZ167" i="14"/>
  <c r="DZ151" i="14"/>
  <c r="DZ189" i="14"/>
  <c r="DZ142" i="14"/>
  <c r="DZ157" i="14"/>
  <c r="DZ164" i="14"/>
  <c r="DZ155" i="14"/>
  <c r="DZ141" i="14"/>
  <c r="DZ160" i="14"/>
  <c r="DZ165" i="14"/>
  <c r="DZ147" i="14"/>
  <c r="DZ143" i="14"/>
  <c r="DZ159" i="14"/>
  <c r="DZ139" i="14"/>
  <c r="DZ130" i="14"/>
  <c r="DZ123" i="14"/>
  <c r="DZ154" i="14"/>
  <c r="DZ134" i="14"/>
  <c r="DZ173" i="14"/>
  <c r="DZ138" i="14"/>
  <c r="DZ131" i="14"/>
  <c r="DZ126" i="14"/>
  <c r="DZ191" i="14"/>
  <c r="DZ170" i="14"/>
  <c r="DZ120" i="14"/>
  <c r="DZ117" i="14"/>
  <c r="DZ137" i="14"/>
  <c r="DZ121" i="14"/>
  <c r="DZ136" i="14"/>
  <c r="DZ145" i="14"/>
  <c r="DZ183" i="14"/>
  <c r="DZ152" i="14"/>
  <c r="DZ115" i="14"/>
  <c r="DZ161" i="14"/>
  <c r="DZ105" i="14"/>
  <c r="DZ150" i="14"/>
  <c r="DZ125" i="14"/>
  <c r="DZ129" i="14"/>
  <c r="DZ118" i="14"/>
  <c r="DZ128" i="14"/>
  <c r="DZ146" i="14"/>
  <c r="DZ111" i="14"/>
  <c r="DZ144" i="14"/>
  <c r="DZ107" i="14"/>
  <c r="DZ132" i="14"/>
  <c r="DZ127" i="14"/>
  <c r="DZ122" i="14"/>
  <c r="DZ106" i="14"/>
  <c r="DZ102" i="14"/>
  <c r="DZ100" i="14"/>
  <c r="DZ92" i="14"/>
  <c r="DZ84" i="14"/>
  <c r="DZ109" i="14"/>
  <c r="DZ133" i="14"/>
  <c r="DZ103" i="14"/>
  <c r="DZ124" i="14"/>
  <c r="DZ98" i="14"/>
  <c r="DZ90" i="14"/>
  <c r="DZ82" i="14"/>
  <c r="DZ153" i="14"/>
  <c r="DZ119" i="14"/>
  <c r="DZ149" i="14"/>
  <c r="DZ104" i="14"/>
  <c r="DZ112" i="14"/>
  <c r="DZ99" i="14"/>
  <c r="DZ85" i="14"/>
  <c r="DZ81" i="14"/>
  <c r="DZ72" i="14"/>
  <c r="DZ64" i="14"/>
  <c r="DZ56" i="14"/>
  <c r="DZ135" i="14"/>
  <c r="DZ108" i="14"/>
  <c r="DZ96" i="14"/>
  <c r="DZ75" i="14"/>
  <c r="DZ93" i="14"/>
  <c r="DZ89" i="14"/>
  <c r="DZ78" i="14"/>
  <c r="DZ70" i="14"/>
  <c r="DZ62" i="14"/>
  <c r="DZ140" i="14"/>
  <c r="DZ97" i="14"/>
  <c r="DZ83" i="14"/>
  <c r="DZ63" i="14"/>
  <c r="DZ114" i="14"/>
  <c r="DZ67" i="14"/>
  <c r="DZ54" i="14"/>
  <c r="DZ46" i="14"/>
  <c r="DZ74" i="14"/>
  <c r="DZ60" i="14"/>
  <c r="DZ94" i="14"/>
  <c r="DZ101" i="14"/>
  <c r="DZ71" i="14"/>
  <c r="DZ95" i="14"/>
  <c r="DZ52" i="14"/>
  <c r="DZ44" i="14"/>
  <c r="DZ66" i="14"/>
  <c r="DZ53" i="14"/>
  <c r="DZ30" i="14"/>
  <c r="DZ21" i="14"/>
  <c r="DZ13" i="14"/>
  <c r="DZ50" i="14"/>
  <c r="DZ87" i="14"/>
  <c r="DZ77" i="14"/>
  <c r="DZ47" i="14"/>
  <c r="DZ43" i="14"/>
  <c r="DZ65" i="14"/>
  <c r="DZ34" i="14"/>
  <c r="DZ27" i="14"/>
  <c r="DZ19" i="14"/>
  <c r="DZ88" i="14"/>
  <c r="DZ55" i="14"/>
  <c r="DZ113" i="14"/>
  <c r="DZ91" i="14"/>
  <c r="DZ40" i="14"/>
  <c r="DZ80" i="14"/>
  <c r="DZ32" i="14"/>
  <c r="DZ26" i="14"/>
  <c r="DZ5" i="14"/>
  <c r="DZ76" i="14"/>
  <c r="DZ35" i="14"/>
  <c r="DZ23" i="14"/>
  <c r="DZ73" i="14"/>
  <c r="DZ59" i="14"/>
  <c r="DZ38" i="14"/>
  <c r="DZ51" i="14"/>
  <c r="DZ49" i="14"/>
  <c r="DZ48" i="14"/>
  <c r="DZ45" i="14"/>
  <c r="DZ42" i="14"/>
  <c r="DZ33" i="14"/>
  <c r="DZ20" i="14"/>
  <c r="DZ11" i="14"/>
  <c r="DZ39" i="14"/>
  <c r="DZ36" i="14"/>
  <c r="DZ28" i="14"/>
  <c r="DF186" i="14"/>
  <c r="DF177" i="14"/>
  <c r="DF188" i="14"/>
  <c r="DF184" i="14"/>
  <c r="DF180" i="14"/>
  <c r="DF185" i="14"/>
  <c r="DF179" i="14"/>
  <c r="DF173" i="14"/>
  <c r="DF165" i="14"/>
  <c r="DF190" i="14"/>
  <c r="DF183" i="14"/>
  <c r="DF168" i="14"/>
  <c r="DF191" i="14"/>
  <c r="DF176" i="14"/>
  <c r="DF175" i="14"/>
  <c r="DF163" i="14"/>
  <c r="DF172" i="14"/>
  <c r="DF160" i="14"/>
  <c r="DF164" i="14"/>
  <c r="DF182" i="14"/>
  <c r="DF174" i="14"/>
  <c r="DF162" i="14"/>
  <c r="DF150" i="14"/>
  <c r="DF153" i="14"/>
  <c r="DF170" i="14"/>
  <c r="DF187" i="14"/>
  <c r="DF161" i="14"/>
  <c r="DF181" i="14"/>
  <c r="DF167" i="14"/>
  <c r="DF157" i="14"/>
  <c r="DF151" i="14"/>
  <c r="DF144" i="14"/>
  <c r="DF189" i="14"/>
  <c r="DF171" i="14"/>
  <c r="DF166" i="14"/>
  <c r="DF159" i="14"/>
  <c r="DF140" i="14"/>
  <c r="DF156" i="14"/>
  <c r="DF134" i="14"/>
  <c r="DF169" i="14"/>
  <c r="DF154" i="14"/>
  <c r="DF152" i="14"/>
  <c r="DF143" i="14"/>
  <c r="DF178" i="14"/>
  <c r="DF125" i="14"/>
  <c r="DF138" i="14"/>
  <c r="DF129" i="14"/>
  <c r="DF149" i="14"/>
  <c r="DF128" i="14"/>
  <c r="DF137" i="14"/>
  <c r="DF158" i="14"/>
  <c r="DF142" i="14"/>
  <c r="DF131" i="14"/>
  <c r="DF126" i="14"/>
  <c r="DF118" i="14"/>
  <c r="DF141" i="14"/>
  <c r="DF146" i="14"/>
  <c r="DF130" i="14"/>
  <c r="DF119" i="14"/>
  <c r="DF121" i="14"/>
  <c r="DF117" i="14"/>
  <c r="DF133" i="14"/>
  <c r="DF107" i="14"/>
  <c r="DF115" i="14"/>
  <c r="DF147" i="14"/>
  <c r="DF102" i="14"/>
  <c r="DF124" i="14"/>
  <c r="DF155" i="14"/>
  <c r="DF148" i="14"/>
  <c r="DF136" i="14"/>
  <c r="DF132" i="14"/>
  <c r="DF120" i="14"/>
  <c r="DF116" i="14"/>
  <c r="DF145" i="14"/>
  <c r="DF114" i="14"/>
  <c r="DF110" i="14"/>
  <c r="DF109" i="14"/>
  <c r="DF106" i="14"/>
  <c r="DF94" i="14"/>
  <c r="DF86" i="14"/>
  <c r="DF112" i="14"/>
  <c r="DF103" i="14"/>
  <c r="DF123" i="14"/>
  <c r="DF122" i="14"/>
  <c r="DF113" i="14"/>
  <c r="DF100" i="14"/>
  <c r="DF92" i="14"/>
  <c r="DF84" i="14"/>
  <c r="DF139" i="14"/>
  <c r="DF99" i="14"/>
  <c r="DF85" i="14"/>
  <c r="DF74" i="14"/>
  <c r="DF66" i="14"/>
  <c r="DF58" i="14"/>
  <c r="DF89" i="14"/>
  <c r="DF101" i="14"/>
  <c r="DF96" i="14"/>
  <c r="DF82" i="14"/>
  <c r="DF77" i="14"/>
  <c r="DF111" i="14"/>
  <c r="DF93" i="14"/>
  <c r="DF79" i="14"/>
  <c r="DF72" i="14"/>
  <c r="DF64" i="14"/>
  <c r="DF56" i="14"/>
  <c r="DF108" i="14"/>
  <c r="DF104" i="14"/>
  <c r="DF87" i="14"/>
  <c r="DF83" i="14"/>
  <c r="DF67" i="14"/>
  <c r="DF63" i="14"/>
  <c r="DF127" i="14"/>
  <c r="DF98" i="14"/>
  <c r="DF48" i="14"/>
  <c r="DF60" i="14"/>
  <c r="DF90" i="14"/>
  <c r="DF88" i="14"/>
  <c r="DF71" i="14"/>
  <c r="DF75" i="14"/>
  <c r="DF61" i="14"/>
  <c r="DF54" i="14"/>
  <c r="DF46" i="14"/>
  <c r="DF105" i="14"/>
  <c r="DF69" i="14"/>
  <c r="DF97" i="14"/>
  <c r="DF53" i="14"/>
  <c r="DF43" i="14"/>
  <c r="DF36" i="14"/>
  <c r="DF30" i="14"/>
  <c r="DF23" i="14"/>
  <c r="DF15" i="14"/>
  <c r="DF81" i="14"/>
  <c r="DF78" i="14"/>
  <c r="DF57" i="14"/>
  <c r="DF50" i="14"/>
  <c r="DF76" i="14"/>
  <c r="DF62" i="14"/>
  <c r="DF59" i="14"/>
  <c r="DF47" i="14"/>
  <c r="DF55" i="14"/>
  <c r="DF51" i="14"/>
  <c r="DF21" i="14"/>
  <c r="DF95" i="14"/>
  <c r="DF91" i="14"/>
  <c r="DF68" i="14"/>
  <c r="DF45" i="14"/>
  <c r="DF42" i="14"/>
  <c r="DF70" i="14"/>
  <c r="DF38" i="14"/>
  <c r="DF13" i="14"/>
  <c r="DF7" i="14"/>
  <c r="DF41" i="14"/>
  <c r="DF135" i="14"/>
  <c r="DF33" i="14"/>
  <c r="DF27" i="14"/>
  <c r="DF80" i="14"/>
  <c r="DF24" i="14"/>
  <c r="DF20" i="14"/>
  <c r="DF12" i="14"/>
  <c r="DF5" i="14"/>
  <c r="DF34" i="14"/>
  <c r="DF31" i="14"/>
  <c r="DF28" i="14"/>
  <c r="CI190" i="14"/>
  <c r="CI189" i="14"/>
  <c r="CI182" i="14"/>
  <c r="CI183" i="14"/>
  <c r="CI176" i="14"/>
  <c r="CI188" i="14"/>
  <c r="CI191" i="14"/>
  <c r="CI184" i="14"/>
  <c r="CI177" i="14"/>
  <c r="CI179" i="14"/>
  <c r="CI172" i="14"/>
  <c r="CI164" i="14"/>
  <c r="CI170" i="14"/>
  <c r="CI180" i="14"/>
  <c r="CI175" i="14"/>
  <c r="CI165" i="14"/>
  <c r="CI187" i="14"/>
  <c r="CI185" i="14"/>
  <c r="CI168" i="14"/>
  <c r="CI181" i="14"/>
  <c r="CI162" i="14"/>
  <c r="CI149" i="14"/>
  <c r="CI163" i="14"/>
  <c r="CI186" i="14"/>
  <c r="CI173" i="14"/>
  <c r="CI158" i="14"/>
  <c r="CI155" i="14"/>
  <c r="CI171" i="14"/>
  <c r="CI154" i="14"/>
  <c r="CI143" i="14"/>
  <c r="CI174" i="14"/>
  <c r="CI156" i="14"/>
  <c r="CI145" i="14"/>
  <c r="CI152" i="14"/>
  <c r="CI130" i="14"/>
  <c r="CI147" i="14"/>
  <c r="CI137" i="14"/>
  <c r="CI166" i="14"/>
  <c r="CI139" i="14"/>
  <c r="CI136" i="14"/>
  <c r="CI159" i="14"/>
  <c r="CI167" i="14"/>
  <c r="CI134" i="14"/>
  <c r="CI153" i="14"/>
  <c r="CI124" i="14"/>
  <c r="CI169" i="14"/>
  <c r="CI160" i="14"/>
  <c r="CI161" i="14"/>
  <c r="CI146" i="14"/>
  <c r="CI142" i="14"/>
  <c r="CI122" i="14"/>
  <c r="CI131" i="14"/>
  <c r="CI115" i="14"/>
  <c r="CI148" i="14"/>
  <c r="CI138" i="14"/>
  <c r="CI178" i="14"/>
  <c r="CI135" i="14"/>
  <c r="CI133" i="14"/>
  <c r="CI129" i="14"/>
  <c r="CI132" i="14"/>
  <c r="CI126" i="14"/>
  <c r="CI109" i="14"/>
  <c r="CI110" i="14"/>
  <c r="CI106" i="14"/>
  <c r="CI144" i="14"/>
  <c r="CI118" i="14"/>
  <c r="CI150" i="14"/>
  <c r="CI112" i="14"/>
  <c r="CI104" i="14"/>
  <c r="CI128" i="14"/>
  <c r="CI125" i="14"/>
  <c r="CI114" i="14"/>
  <c r="CI123" i="14"/>
  <c r="CI140" i="14"/>
  <c r="CI157" i="14"/>
  <c r="CI98" i="14"/>
  <c r="CI90" i="14"/>
  <c r="CI82" i="14"/>
  <c r="CI101" i="14"/>
  <c r="CI93" i="14"/>
  <c r="CI85" i="14"/>
  <c r="CI103" i="14"/>
  <c r="CI119" i="14"/>
  <c r="CI141" i="14"/>
  <c r="CI127" i="14"/>
  <c r="CI99" i="14"/>
  <c r="CI95" i="14"/>
  <c r="CI81" i="14"/>
  <c r="CI78" i="14"/>
  <c r="CI70" i="14"/>
  <c r="CI62" i="14"/>
  <c r="CI108" i="14"/>
  <c r="CI92" i="14"/>
  <c r="CI73" i="14"/>
  <c r="CI65" i="14"/>
  <c r="CI57" i="14"/>
  <c r="CI96" i="14"/>
  <c r="CI89" i="14"/>
  <c r="CI121" i="14"/>
  <c r="CI105" i="14"/>
  <c r="CI151" i="14"/>
  <c r="CI116" i="14"/>
  <c r="CI113" i="14"/>
  <c r="CI91" i="14"/>
  <c r="CI52" i="14"/>
  <c r="CI44" i="14"/>
  <c r="CI36" i="14"/>
  <c r="CI74" i="14"/>
  <c r="CI56" i="14"/>
  <c r="CI80" i="14"/>
  <c r="CI79" i="14"/>
  <c r="CI60" i="14"/>
  <c r="CI47" i="14"/>
  <c r="CI39" i="14"/>
  <c r="CI31" i="14"/>
  <c r="CI83" i="14"/>
  <c r="CI117" i="14"/>
  <c r="CI94" i="14"/>
  <c r="CI76" i="14"/>
  <c r="CI64" i="14"/>
  <c r="CI107" i="14"/>
  <c r="CI97" i="14"/>
  <c r="CI72" i="14"/>
  <c r="CI55" i="14"/>
  <c r="CI38" i="14"/>
  <c r="CI32" i="14"/>
  <c r="CI27" i="14"/>
  <c r="CI19" i="14"/>
  <c r="CI100" i="14"/>
  <c r="CI46" i="14"/>
  <c r="CI59" i="14"/>
  <c r="CI50" i="14"/>
  <c r="CI37" i="14"/>
  <c r="CI22" i="14"/>
  <c r="CI14" i="14"/>
  <c r="CI111" i="14"/>
  <c r="CI84" i="14"/>
  <c r="CI77" i="14"/>
  <c r="CI68" i="14"/>
  <c r="CI66" i="14"/>
  <c r="CI88" i="14"/>
  <c r="CI75" i="14"/>
  <c r="CI54" i="14"/>
  <c r="CI86" i="14"/>
  <c r="CI63" i="14"/>
  <c r="CI30" i="14"/>
  <c r="CI26" i="14"/>
  <c r="CI15" i="14"/>
  <c r="CI41" i="14"/>
  <c r="CI23" i="14"/>
  <c r="CI6" i="14"/>
  <c r="CI33" i="14"/>
  <c r="CI53" i="14"/>
  <c r="CI58" i="14"/>
  <c r="BN184" i="14"/>
  <c r="BN178" i="14"/>
  <c r="BN183" i="14"/>
  <c r="BN171" i="14"/>
  <c r="BN163" i="14"/>
  <c r="BN182" i="14"/>
  <c r="BN177" i="14"/>
  <c r="BN174" i="14"/>
  <c r="BN166" i="14"/>
  <c r="BN189" i="14"/>
  <c r="BN188" i="14"/>
  <c r="BN175" i="14"/>
  <c r="BN172" i="14"/>
  <c r="BN168" i="14"/>
  <c r="BN165" i="14"/>
  <c r="BN158" i="14"/>
  <c r="BN181" i="14"/>
  <c r="BN169" i="14"/>
  <c r="BN185" i="14"/>
  <c r="BN156" i="14"/>
  <c r="BN160" i="14"/>
  <c r="BN173" i="14"/>
  <c r="BN164" i="14"/>
  <c r="BN162" i="14"/>
  <c r="BN151" i="14"/>
  <c r="BN179" i="14"/>
  <c r="BN190" i="14"/>
  <c r="BN186" i="14"/>
  <c r="BN180" i="14"/>
  <c r="BN146" i="14"/>
  <c r="BN142" i="14"/>
  <c r="BN161" i="14"/>
  <c r="BN145" i="14"/>
  <c r="BN191" i="14"/>
  <c r="BN150" i="14"/>
  <c r="BN147" i="14"/>
  <c r="BN176" i="14"/>
  <c r="BN143" i="14"/>
  <c r="BN137" i="14"/>
  <c r="BN170" i="14"/>
  <c r="BN123" i="14"/>
  <c r="BN134" i="14"/>
  <c r="BN149" i="14"/>
  <c r="BN126" i="14"/>
  <c r="BN157" i="14"/>
  <c r="BN167" i="14"/>
  <c r="BN155" i="14"/>
  <c r="BN131" i="14"/>
  <c r="BN122" i="14"/>
  <c r="BN144" i="14"/>
  <c r="BN133" i="14"/>
  <c r="BN117" i="14"/>
  <c r="BN159" i="14"/>
  <c r="BN130" i="14"/>
  <c r="BN152" i="14"/>
  <c r="BN141" i="14"/>
  <c r="BN129" i="14"/>
  <c r="BN115" i="14"/>
  <c r="BN187" i="14"/>
  <c r="BN136" i="14"/>
  <c r="BN105" i="14"/>
  <c r="BN118" i="14"/>
  <c r="BN127" i="14"/>
  <c r="BN108" i="14"/>
  <c r="BN128" i="14"/>
  <c r="BN110" i="14"/>
  <c r="BN148" i="14"/>
  <c r="BN139" i="14"/>
  <c r="BN154" i="14"/>
  <c r="BN132" i="14"/>
  <c r="BN121" i="14"/>
  <c r="BN109" i="14"/>
  <c r="BN107" i="14"/>
  <c r="BN140" i="14"/>
  <c r="BN106" i="14"/>
  <c r="BN102" i="14"/>
  <c r="BN135" i="14"/>
  <c r="BN100" i="14"/>
  <c r="BN92" i="14"/>
  <c r="BN84" i="14"/>
  <c r="BN124" i="14"/>
  <c r="BN119" i="14"/>
  <c r="BN103" i="14"/>
  <c r="BN111" i="14"/>
  <c r="BN98" i="14"/>
  <c r="BN90" i="14"/>
  <c r="BN82" i="14"/>
  <c r="BN116" i="14"/>
  <c r="BN112" i="14"/>
  <c r="BN101" i="14"/>
  <c r="BN99" i="14"/>
  <c r="BN85" i="14"/>
  <c r="BN81" i="14"/>
  <c r="BN72" i="14"/>
  <c r="BN64" i="14"/>
  <c r="BN56" i="14"/>
  <c r="BN153" i="14"/>
  <c r="BN96" i="14"/>
  <c r="BN93" i="14"/>
  <c r="BN89" i="14"/>
  <c r="BN78" i="14"/>
  <c r="BN70" i="14"/>
  <c r="BN62" i="14"/>
  <c r="BN97" i="14"/>
  <c r="BN83" i="14"/>
  <c r="BN120" i="14"/>
  <c r="BN104" i="14"/>
  <c r="BN95" i="14"/>
  <c r="BN63" i="14"/>
  <c r="BN86" i="14"/>
  <c r="BN67" i="14"/>
  <c r="BN54" i="14"/>
  <c r="BN46" i="14"/>
  <c r="BN87" i="14"/>
  <c r="BN74" i="14"/>
  <c r="BN60" i="14"/>
  <c r="BN113" i="14"/>
  <c r="BN76" i="14"/>
  <c r="BN71" i="14"/>
  <c r="BN75" i="14"/>
  <c r="BN52" i="14"/>
  <c r="BN44" i="14"/>
  <c r="BN94" i="14"/>
  <c r="BN79" i="14"/>
  <c r="BN53" i="14"/>
  <c r="BN114" i="14"/>
  <c r="BN29" i="14"/>
  <c r="BN21" i="14"/>
  <c r="BN13" i="14"/>
  <c r="BN50" i="14"/>
  <c r="BN38" i="14"/>
  <c r="BN138" i="14"/>
  <c r="BN91" i="14"/>
  <c r="BN65" i="14"/>
  <c r="BN58" i="14"/>
  <c r="BN47" i="14"/>
  <c r="BN43" i="14"/>
  <c r="BN37" i="14"/>
  <c r="BN31" i="14"/>
  <c r="BN27" i="14"/>
  <c r="BN19" i="14"/>
  <c r="BN125" i="14"/>
  <c r="BN73" i="14"/>
  <c r="BN36" i="14"/>
  <c r="BN33" i="14"/>
  <c r="BN26" i="14"/>
  <c r="BN5" i="14"/>
  <c r="BN88" i="14"/>
  <c r="BN66" i="14"/>
  <c r="BN23" i="14"/>
  <c r="BN55" i="14"/>
  <c r="BN39" i="14"/>
  <c r="BN20" i="14"/>
  <c r="BN14" i="14"/>
  <c r="BN28" i="14"/>
  <c r="AT186" i="14"/>
  <c r="AT177" i="14"/>
  <c r="AT180" i="14"/>
  <c r="AT188" i="14"/>
  <c r="AT182" i="14"/>
  <c r="AT173" i="14"/>
  <c r="AT165" i="14"/>
  <c r="AT168" i="14"/>
  <c r="AT190" i="14"/>
  <c r="AT187" i="14"/>
  <c r="AT191" i="14"/>
  <c r="AT185" i="14"/>
  <c r="AT175" i="14"/>
  <c r="AT189" i="14"/>
  <c r="AT172" i="14"/>
  <c r="AT160" i="14"/>
  <c r="AT179" i="14"/>
  <c r="AT150" i="14"/>
  <c r="AT167" i="14"/>
  <c r="AT163" i="14"/>
  <c r="AT153" i="14"/>
  <c r="AT183" i="14"/>
  <c r="AT181" i="14"/>
  <c r="AT174" i="14"/>
  <c r="AT178" i="14"/>
  <c r="AT151" i="14"/>
  <c r="AT147" i="14"/>
  <c r="AT144" i="14"/>
  <c r="AT166" i="14"/>
  <c r="AT164" i="14"/>
  <c r="AT176" i="14"/>
  <c r="AT170" i="14"/>
  <c r="AT171" i="14"/>
  <c r="AT155" i="14"/>
  <c r="AT142" i="14"/>
  <c r="AT184" i="14"/>
  <c r="AT169" i="14"/>
  <c r="AT162" i="14"/>
  <c r="AT134" i="14"/>
  <c r="AT143" i="14"/>
  <c r="AT161" i="14"/>
  <c r="AT152" i="14"/>
  <c r="AT125" i="14"/>
  <c r="AT131" i="14"/>
  <c r="AT132" i="14"/>
  <c r="AT128" i="14"/>
  <c r="AT154" i="14"/>
  <c r="AT156" i="14"/>
  <c r="AT140" i="14"/>
  <c r="AT126" i="14"/>
  <c r="AT130" i="14"/>
  <c r="AT121" i="14"/>
  <c r="AT146" i="14"/>
  <c r="AT139" i="14"/>
  <c r="AT136" i="14"/>
  <c r="AT129" i="14"/>
  <c r="AT138" i="14"/>
  <c r="AT117" i="14"/>
  <c r="AT159" i="14"/>
  <c r="AT148" i="14"/>
  <c r="AT118" i="14"/>
  <c r="AT107" i="14"/>
  <c r="AT135" i="14"/>
  <c r="AT115" i="14"/>
  <c r="AT102" i="14"/>
  <c r="AT141" i="14"/>
  <c r="AT149" i="14"/>
  <c r="AT122" i="14"/>
  <c r="AT145" i="14"/>
  <c r="AT133" i="14"/>
  <c r="AT157" i="14"/>
  <c r="AT137" i="14"/>
  <c r="AT110" i="14"/>
  <c r="AT106" i="14"/>
  <c r="AT94" i="14"/>
  <c r="AT86" i="14"/>
  <c r="AT116" i="14"/>
  <c r="AT103" i="14"/>
  <c r="AT113" i="14"/>
  <c r="AT127" i="14"/>
  <c r="AT123" i="14"/>
  <c r="AT120" i="14"/>
  <c r="AT112" i="14"/>
  <c r="AT108" i="14"/>
  <c r="AT100" i="14"/>
  <c r="AT92" i="14"/>
  <c r="AT84" i="14"/>
  <c r="AT99" i="14"/>
  <c r="AT85" i="14"/>
  <c r="AT74" i="14"/>
  <c r="AT66" i="14"/>
  <c r="AT58" i="14"/>
  <c r="AT89" i="14"/>
  <c r="AT96" i="14"/>
  <c r="AT82" i="14"/>
  <c r="AT77" i="14"/>
  <c r="AT114" i="14"/>
  <c r="AT104" i="14"/>
  <c r="AT124" i="14"/>
  <c r="AT105" i="14"/>
  <c r="AT93" i="14"/>
  <c r="AT79" i="14"/>
  <c r="AT72" i="14"/>
  <c r="AT64" i="14"/>
  <c r="AT56" i="14"/>
  <c r="AT158" i="14"/>
  <c r="AT111" i="14"/>
  <c r="AT87" i="14"/>
  <c r="AT83" i="14"/>
  <c r="AT67" i="14"/>
  <c r="AT63" i="14"/>
  <c r="AT109" i="14"/>
  <c r="AT48" i="14"/>
  <c r="AT78" i="14"/>
  <c r="AT60" i="14"/>
  <c r="AT91" i="14"/>
  <c r="AT81" i="14"/>
  <c r="AT76" i="14"/>
  <c r="AT75" i="14"/>
  <c r="AT71" i="14"/>
  <c r="AT61" i="14"/>
  <c r="AT54" i="14"/>
  <c r="AT46" i="14"/>
  <c r="AT97" i="14"/>
  <c r="AT69" i="14"/>
  <c r="AT101" i="14"/>
  <c r="AT53" i="14"/>
  <c r="AT80" i="14"/>
  <c r="AT43" i="14"/>
  <c r="AT39" i="14"/>
  <c r="AT33" i="14"/>
  <c r="AT23" i="14"/>
  <c r="AT15" i="14"/>
  <c r="AT50" i="14"/>
  <c r="AT98" i="14"/>
  <c r="AT73" i="14"/>
  <c r="AT47" i="14"/>
  <c r="AT90" i="14"/>
  <c r="AT62" i="14"/>
  <c r="AT59" i="14"/>
  <c r="AT51" i="14"/>
  <c r="AT29" i="14"/>
  <c r="AT21" i="14"/>
  <c r="AT52" i="14"/>
  <c r="AT49" i="14"/>
  <c r="AT70" i="14"/>
  <c r="AT57" i="14"/>
  <c r="AT45" i="14"/>
  <c r="AT42" i="14"/>
  <c r="AT31" i="14"/>
  <c r="AT16" i="14"/>
  <c r="AT7" i="14"/>
  <c r="AT68" i="14"/>
  <c r="AT27" i="14"/>
  <c r="AT37" i="14"/>
  <c r="AT34" i="14"/>
  <c r="AT24" i="14"/>
  <c r="AT20" i="14"/>
  <c r="AT5" i="14"/>
  <c r="AT88" i="14"/>
  <c r="AT55" i="14"/>
  <c r="AT35" i="14"/>
  <c r="AT28" i="14"/>
  <c r="Z188" i="14"/>
  <c r="Z179" i="14"/>
  <c r="Z187" i="14"/>
  <c r="Z186" i="14"/>
  <c r="Z180" i="14"/>
  <c r="Z175" i="14"/>
  <c r="Z167" i="14"/>
  <c r="Z177" i="14"/>
  <c r="Z170" i="14"/>
  <c r="Z185" i="14"/>
  <c r="Z165" i="14"/>
  <c r="Z184" i="14"/>
  <c r="Z172" i="14"/>
  <c r="Z162" i="14"/>
  <c r="Z178" i="14"/>
  <c r="Z183" i="14"/>
  <c r="Z173" i="14"/>
  <c r="Z191" i="14"/>
  <c r="Z189" i="14"/>
  <c r="Z176" i="14"/>
  <c r="Z174" i="14"/>
  <c r="Z160" i="14"/>
  <c r="Z159" i="14"/>
  <c r="Z152" i="14"/>
  <c r="Z182" i="14"/>
  <c r="Z163" i="14"/>
  <c r="Z155" i="14"/>
  <c r="Z147" i="14"/>
  <c r="Z190" i="14"/>
  <c r="Z181" i="14"/>
  <c r="Z151" i="14"/>
  <c r="Z138" i="14"/>
  <c r="Z166" i="14"/>
  <c r="Z161" i="14"/>
  <c r="Z140" i="14"/>
  <c r="Z133" i="14"/>
  <c r="Z156" i="14"/>
  <c r="Z148" i="14"/>
  <c r="Z141" i="14"/>
  <c r="Z158" i="14"/>
  <c r="Z136" i="14"/>
  <c r="Z154" i="14"/>
  <c r="Z146" i="14"/>
  <c r="Z143" i="14"/>
  <c r="Z129" i="14"/>
  <c r="Z127" i="14"/>
  <c r="Z119" i="14"/>
  <c r="Z168" i="14"/>
  <c r="Z164" i="14"/>
  <c r="Z130" i="14"/>
  <c r="Z171" i="14"/>
  <c r="Z157" i="14"/>
  <c r="Z150" i="14"/>
  <c r="Z132" i="14"/>
  <c r="Z126" i="14"/>
  <c r="Z123" i="14"/>
  <c r="Z153" i="14"/>
  <c r="Z113" i="14"/>
  <c r="Z169" i="14"/>
  <c r="Z149" i="14"/>
  <c r="Z120" i="14"/>
  <c r="Z145" i="14"/>
  <c r="Z122" i="14"/>
  <c r="Z115" i="14"/>
  <c r="Z104" i="14"/>
  <c r="Z139" i="14"/>
  <c r="Z137" i="14"/>
  <c r="Z128" i="14"/>
  <c r="Z124" i="14"/>
  <c r="Z134" i="14"/>
  <c r="Z121" i="14"/>
  <c r="Z142" i="14"/>
  <c r="Z144" i="14"/>
  <c r="Z118" i="14"/>
  <c r="Z114" i="14"/>
  <c r="Z131" i="14"/>
  <c r="Z106" i="14"/>
  <c r="Z112" i="14"/>
  <c r="Z96" i="14"/>
  <c r="Z88" i="14"/>
  <c r="Z80" i="14"/>
  <c r="Z103" i="14"/>
  <c r="Z125" i="14"/>
  <c r="Z108" i="14"/>
  <c r="Z135" i="14"/>
  <c r="Z94" i="14"/>
  <c r="Z86" i="14"/>
  <c r="Z110" i="14"/>
  <c r="Z89" i="14"/>
  <c r="Z85" i="14"/>
  <c r="Z76" i="14"/>
  <c r="Z68" i="14"/>
  <c r="Z60" i="14"/>
  <c r="Z107" i="14"/>
  <c r="Z109" i="14"/>
  <c r="Z100" i="14"/>
  <c r="Z82" i="14"/>
  <c r="Z97" i="14"/>
  <c r="Z93" i="14"/>
  <c r="Z79" i="14"/>
  <c r="Z74" i="14"/>
  <c r="Z66" i="14"/>
  <c r="Z58" i="14"/>
  <c r="Z87" i="14"/>
  <c r="Z67" i="14"/>
  <c r="Z95" i="14"/>
  <c r="Z78" i="14"/>
  <c r="Z71" i="14"/>
  <c r="Z50" i="14"/>
  <c r="Z42" i="14"/>
  <c r="Z64" i="14"/>
  <c r="Z75" i="14"/>
  <c r="Z61" i="14"/>
  <c r="Z98" i="14"/>
  <c r="Z48" i="14"/>
  <c r="Z91" i="14"/>
  <c r="Z62" i="14"/>
  <c r="Z43" i="14"/>
  <c r="Z34" i="14"/>
  <c r="Z59" i="14"/>
  <c r="Z25" i="14"/>
  <c r="Z17" i="14"/>
  <c r="Z105" i="14"/>
  <c r="Z92" i="14"/>
  <c r="Z57" i="14"/>
  <c r="Z54" i="14"/>
  <c r="Z102" i="14"/>
  <c r="Z84" i="14"/>
  <c r="Z70" i="14"/>
  <c r="Z51" i="14"/>
  <c r="Z47" i="14"/>
  <c r="Z116" i="14"/>
  <c r="Z63" i="14"/>
  <c r="Z38" i="14"/>
  <c r="Z32" i="14"/>
  <c r="Z23" i="14"/>
  <c r="Z111" i="14"/>
  <c r="Z69" i="14"/>
  <c r="Z117" i="14"/>
  <c r="Z55" i="14"/>
  <c r="Z37" i="14"/>
  <c r="Z11" i="14"/>
  <c r="Z9" i="14"/>
  <c r="Z77" i="14"/>
  <c r="Z41" i="14"/>
  <c r="Z20" i="14"/>
  <c r="Z27" i="14"/>
  <c r="Z56" i="14"/>
  <c r="Z83" i="14"/>
  <c r="Z81" i="14"/>
  <c r="Z40" i="14"/>
  <c r="Z24" i="14"/>
  <c r="Z15" i="14"/>
  <c r="Z7" i="14"/>
  <c r="Z45" i="14"/>
  <c r="Z44" i="14"/>
  <c r="Z30" i="14"/>
  <c r="D187" i="14"/>
  <c r="D191" i="14"/>
  <c r="D185" i="14"/>
  <c r="D178" i="14"/>
  <c r="D184" i="14"/>
  <c r="D181" i="14"/>
  <c r="D174" i="14"/>
  <c r="D166" i="14"/>
  <c r="D180" i="14"/>
  <c r="D169" i="14"/>
  <c r="D179" i="14"/>
  <c r="D168" i="14"/>
  <c r="D183" i="14"/>
  <c r="D177" i="14"/>
  <c r="D172" i="14"/>
  <c r="D189" i="14"/>
  <c r="D161" i="14"/>
  <c r="D182" i="14"/>
  <c r="D186" i="14"/>
  <c r="D151" i="14"/>
  <c r="D163" i="14"/>
  <c r="D154" i="14"/>
  <c r="D146" i="14"/>
  <c r="D188" i="14"/>
  <c r="D175" i="14"/>
  <c r="D173" i="14"/>
  <c r="D170" i="14"/>
  <c r="D145" i="14"/>
  <c r="D137" i="14"/>
  <c r="D164" i="14"/>
  <c r="D155" i="14"/>
  <c r="D148" i="14"/>
  <c r="D159" i="14"/>
  <c r="D171" i="14"/>
  <c r="D152" i="14"/>
  <c r="D138" i="14"/>
  <c r="D165" i="14"/>
  <c r="D135" i="14"/>
  <c r="D167" i="14"/>
  <c r="D126" i="14"/>
  <c r="D141" i="14"/>
  <c r="D153" i="14"/>
  <c r="D143" i="14"/>
  <c r="D140" i="14"/>
  <c r="D129" i="14"/>
  <c r="D160" i="14"/>
  <c r="D142" i="14"/>
  <c r="D162" i="14"/>
  <c r="D156" i="14"/>
  <c r="D139" i="14"/>
  <c r="D144" i="14"/>
  <c r="D133" i="14"/>
  <c r="D119" i="14"/>
  <c r="D118" i="14"/>
  <c r="D136" i="14"/>
  <c r="D128" i="14"/>
  <c r="D115" i="14"/>
  <c r="D108" i="14"/>
  <c r="D111" i="14"/>
  <c r="D157" i="14"/>
  <c r="D150" i="14"/>
  <c r="D122" i="14"/>
  <c r="D112" i="14"/>
  <c r="D103" i="14"/>
  <c r="D147" i="14"/>
  <c r="D121" i="14"/>
  <c r="D127" i="14"/>
  <c r="D123" i="14"/>
  <c r="D116" i="14"/>
  <c r="D149" i="14"/>
  <c r="D158" i="14"/>
  <c r="D125" i="14"/>
  <c r="D130" i="14"/>
  <c r="D134" i="14"/>
  <c r="D131" i="14"/>
  <c r="D117" i="14"/>
  <c r="D95" i="14"/>
  <c r="D87" i="14"/>
  <c r="D124" i="14"/>
  <c r="D114" i="14"/>
  <c r="D120" i="14"/>
  <c r="D113" i="14"/>
  <c r="D101" i="14"/>
  <c r="D93" i="14"/>
  <c r="D85" i="14"/>
  <c r="D96" i="14"/>
  <c r="D92" i="14"/>
  <c r="D75" i="14"/>
  <c r="D67" i="14"/>
  <c r="D59" i="14"/>
  <c r="D82" i="14"/>
  <c r="D89" i="14"/>
  <c r="D78" i="14"/>
  <c r="D190" i="14"/>
  <c r="D104" i="14"/>
  <c r="D100" i="14"/>
  <c r="D86" i="14"/>
  <c r="D73" i="14"/>
  <c r="D65" i="14"/>
  <c r="D57" i="14"/>
  <c r="D94" i="14"/>
  <c r="D90" i="14"/>
  <c r="D77" i="14"/>
  <c r="D74" i="14"/>
  <c r="D60" i="14"/>
  <c r="D56" i="14"/>
  <c r="D99" i="14"/>
  <c r="D49" i="14"/>
  <c r="D41" i="14"/>
  <c r="D71" i="14"/>
  <c r="D105" i="14"/>
  <c r="D91" i="14"/>
  <c r="D110" i="14"/>
  <c r="D102" i="14"/>
  <c r="D68" i="14"/>
  <c r="D64" i="14"/>
  <c r="D55" i="14"/>
  <c r="D47" i="14"/>
  <c r="D63" i="14"/>
  <c r="D50" i="14"/>
  <c r="D46" i="14"/>
  <c r="D83" i="14"/>
  <c r="D35" i="14"/>
  <c r="D24" i="14"/>
  <c r="D16" i="14"/>
  <c r="D107" i="14"/>
  <c r="D43" i="14"/>
  <c r="D72" i="14"/>
  <c r="D69" i="14"/>
  <c r="D54" i="14"/>
  <c r="D109" i="14"/>
  <c r="D58" i="14"/>
  <c r="D44" i="14"/>
  <c r="D39" i="14"/>
  <c r="D22" i="14"/>
  <c r="D97" i="14"/>
  <c r="D66" i="14"/>
  <c r="D37" i="14"/>
  <c r="D23" i="14"/>
  <c r="D12" i="14"/>
  <c r="D8" i="14"/>
  <c r="D40" i="14"/>
  <c r="D27" i="14"/>
  <c r="D32" i="14"/>
  <c r="D98" i="14"/>
  <c r="D79" i="14"/>
  <c r="D176" i="14"/>
  <c r="D52" i="14"/>
  <c r="D51" i="14"/>
  <c r="D48" i="14"/>
  <c r="D45" i="14"/>
  <c r="D17" i="14"/>
  <c r="D6" i="14"/>
  <c r="D81" i="14"/>
  <c r="D30" i="14"/>
  <c r="D25" i="14"/>
  <c r="V5" i="14"/>
  <c r="ET5" i="14"/>
  <c r="E6" i="14"/>
  <c r="GF8" i="14"/>
  <c r="AT9" i="14"/>
  <c r="BN9" i="14"/>
  <c r="CI9" i="14"/>
  <c r="DF9" i="14"/>
  <c r="DZ9" i="14"/>
  <c r="BN11" i="14"/>
  <c r="Z12" i="14"/>
  <c r="EQ12" i="14"/>
  <c r="CF13" i="14"/>
  <c r="DC13" i="14"/>
  <c r="BO14" i="14"/>
  <c r="D15" i="14"/>
  <c r="AA15" i="14"/>
  <c r="DX15" i="14"/>
  <c r="ET15" i="14"/>
  <c r="DF16" i="14"/>
  <c r="GD16" i="14"/>
  <c r="CF17" i="14"/>
  <c r="DZ18" i="14"/>
  <c r="CC19" i="14"/>
  <c r="FM19" i="14"/>
  <c r="AM20" i="14"/>
  <c r="DA21" i="14"/>
  <c r="AS22" i="14"/>
  <c r="DD22" i="14"/>
  <c r="AM23" i="14"/>
  <c r="DA24" i="14"/>
  <c r="FO24" i="14"/>
  <c r="CI25" i="14"/>
  <c r="E28" i="14"/>
  <c r="CB28" i="14"/>
  <c r="EQ28" i="14"/>
  <c r="GD28" i="14"/>
  <c r="CE31" i="14"/>
  <c r="DZ31" i="14"/>
  <c r="DA33" i="14"/>
  <c r="AL35" i="14"/>
  <c r="Z36" i="14"/>
  <c r="DC36" i="14"/>
  <c r="FM38" i="14"/>
  <c r="P40" i="14"/>
  <c r="BL40" i="14"/>
  <c r="EQ40" i="14"/>
  <c r="DO41" i="14"/>
  <c r="CI42" i="14"/>
  <c r="EL42" i="14"/>
  <c r="BG43" i="14"/>
  <c r="DO43" i="14"/>
  <c r="AT44" i="14"/>
  <c r="CF45" i="14"/>
  <c r="E46" i="14"/>
  <c r="DM46" i="14"/>
  <c r="EP47" i="14"/>
  <c r="DX48" i="14"/>
  <c r="FY48" i="14"/>
  <c r="EN50" i="14"/>
  <c r="DN54" i="14"/>
  <c r="AS59" i="14"/>
  <c r="AS60" i="14"/>
  <c r="BN61" i="14"/>
  <c r="CC66" i="14"/>
  <c r="BO69" i="14"/>
  <c r="DX71" i="14"/>
  <c r="DF73" i="14"/>
  <c r="AL74" i="14"/>
  <c r="AM76" i="14"/>
  <c r="DR77" i="14"/>
  <c r="CB78" i="14"/>
  <c r="AL79" i="14"/>
  <c r="CE83" i="14"/>
  <c r="DM85" i="14"/>
  <c r="FO87" i="14"/>
  <c r="EK93" i="14"/>
  <c r="E97" i="14"/>
  <c r="DC105" i="14"/>
  <c r="CE107" i="14"/>
  <c r="EK109" i="14"/>
  <c r="BO123" i="14"/>
  <c r="FQ123" i="14"/>
  <c r="FQ146" i="14"/>
  <c r="AA6" i="14"/>
  <c r="BM191" i="14"/>
  <c r="BM184" i="14"/>
  <c r="BM161" i="14"/>
  <c r="BM172" i="14"/>
  <c r="BM128" i="14"/>
  <c r="BM58" i="14"/>
  <c r="BM47" i="14"/>
  <c r="BM10" i="14"/>
  <c r="E15" i="14"/>
  <c r="DY48" i="14"/>
  <c r="ER187" i="14"/>
  <c r="ER178" i="14"/>
  <c r="ER188" i="14"/>
  <c r="ER186" i="14"/>
  <c r="ER190" i="14"/>
  <c r="ER181" i="14"/>
  <c r="ER179" i="14"/>
  <c r="ER174" i="14"/>
  <c r="ER166" i="14"/>
  <c r="ER169" i="14"/>
  <c r="ER191" i="14"/>
  <c r="ER189" i="14"/>
  <c r="ER176" i="14"/>
  <c r="ER184" i="14"/>
  <c r="ER183" i="14"/>
  <c r="ER175" i="14"/>
  <c r="ER171" i="14"/>
  <c r="ER161" i="14"/>
  <c r="ER182" i="14"/>
  <c r="ER172" i="14"/>
  <c r="ER164" i="14"/>
  <c r="ER151" i="14"/>
  <c r="ER165" i="14"/>
  <c r="ER162" i="14"/>
  <c r="ER154" i="14"/>
  <c r="ER146" i="14"/>
  <c r="ER173" i="14"/>
  <c r="ER150" i="14"/>
  <c r="ER137" i="14"/>
  <c r="ER158" i="14"/>
  <c r="ER145" i="14"/>
  <c r="ER170" i="14"/>
  <c r="ER159" i="14"/>
  <c r="ER160" i="14"/>
  <c r="ER168" i="14"/>
  <c r="ER157" i="14"/>
  <c r="ER135" i="14"/>
  <c r="ER155" i="14"/>
  <c r="ER142" i="14"/>
  <c r="ER140" i="14"/>
  <c r="ER126" i="14"/>
  <c r="ER118" i="14"/>
  <c r="ER149" i="14"/>
  <c r="ER131" i="14"/>
  <c r="ER143" i="14"/>
  <c r="ER139" i="14"/>
  <c r="ER138" i="14"/>
  <c r="ER152" i="14"/>
  <c r="ER125" i="14"/>
  <c r="ER120" i="14"/>
  <c r="ER121" i="14"/>
  <c r="ER132" i="14"/>
  <c r="ER156" i="14"/>
  <c r="ER148" i="14"/>
  <c r="ER147" i="14"/>
  <c r="ER133" i="14"/>
  <c r="ER167" i="14"/>
  <c r="ER141" i="14"/>
  <c r="ER153" i="14"/>
  <c r="ER136" i="14"/>
  <c r="ER130" i="14"/>
  <c r="ER177" i="14"/>
  <c r="ER122" i="14"/>
  <c r="ER114" i="14"/>
  <c r="ER180" i="14"/>
  <c r="ER103" i="14"/>
  <c r="ER185" i="14"/>
  <c r="ER127" i="14"/>
  <c r="ER108" i="14"/>
  <c r="ER163" i="14"/>
  <c r="ER144" i="14"/>
  <c r="ER124" i="14"/>
  <c r="ER119" i="14"/>
  <c r="ER117" i="14"/>
  <c r="ER105" i="14"/>
  <c r="ER107" i="14"/>
  <c r="ER95" i="14"/>
  <c r="ER87" i="14"/>
  <c r="ER79" i="14"/>
  <c r="ER113" i="14"/>
  <c r="ER102" i="14"/>
  <c r="ER116" i="14"/>
  <c r="ER111" i="14"/>
  <c r="ER106" i="14"/>
  <c r="ER93" i="14"/>
  <c r="ER85" i="14"/>
  <c r="ER123" i="14"/>
  <c r="ER88" i="14"/>
  <c r="ER84" i="14"/>
  <c r="ER75" i="14"/>
  <c r="ER67" i="14"/>
  <c r="ER59" i="14"/>
  <c r="ER110" i="14"/>
  <c r="ER99" i="14"/>
  <c r="ER81" i="14"/>
  <c r="ER78" i="14"/>
  <c r="ER109" i="14"/>
  <c r="ER96" i="14"/>
  <c r="ER92" i="14"/>
  <c r="ER73" i="14"/>
  <c r="ER65" i="14"/>
  <c r="ER57" i="14"/>
  <c r="ER86" i="14"/>
  <c r="ER115" i="14"/>
  <c r="ER97" i="14"/>
  <c r="ER66" i="14"/>
  <c r="ER129" i="14"/>
  <c r="ER101" i="14"/>
  <c r="ER70" i="14"/>
  <c r="ER49" i="14"/>
  <c r="ER41" i="14"/>
  <c r="ER98" i="14"/>
  <c r="ER63" i="14"/>
  <c r="ER112" i="14"/>
  <c r="ER89" i="14"/>
  <c r="ER90" i="14"/>
  <c r="ER74" i="14"/>
  <c r="ER60" i="14"/>
  <c r="ER100" i="14"/>
  <c r="ER47" i="14"/>
  <c r="ER91" i="14"/>
  <c r="ER83" i="14"/>
  <c r="ER42" i="14"/>
  <c r="ER61" i="14"/>
  <c r="ER30" i="14"/>
  <c r="ER24" i="14"/>
  <c r="ER16" i="14"/>
  <c r="ER69" i="14"/>
  <c r="ER53" i="14"/>
  <c r="ER71" i="14"/>
  <c r="ER62" i="14"/>
  <c r="ER80" i="14"/>
  <c r="ER76" i="14"/>
  <c r="ER50" i="14"/>
  <c r="ER46" i="14"/>
  <c r="ER64" i="14"/>
  <c r="ER58" i="14"/>
  <c r="ER34" i="14"/>
  <c r="ER22" i="14"/>
  <c r="ER104" i="14"/>
  <c r="ER128" i="14"/>
  <c r="ER13" i="14"/>
  <c r="ER8" i="14"/>
  <c r="ER29" i="14"/>
  <c r="ER19" i="14"/>
  <c r="ER37" i="14"/>
  <c r="ER26" i="14"/>
  <c r="ER94" i="14"/>
  <c r="ER32" i="14"/>
  <c r="ER23" i="14"/>
  <c r="ER11" i="14"/>
  <c r="ER6" i="14"/>
  <c r="ER38" i="14"/>
  <c r="DX25" i="14"/>
  <c r="BL30" i="14"/>
  <c r="BM68" i="14"/>
  <c r="V73" i="14"/>
  <c r="ER77" i="14"/>
  <c r="DX100" i="14"/>
  <c r="ER134" i="14"/>
  <c r="DW61" i="14"/>
  <c r="AQ122" i="14"/>
  <c r="AQ125" i="14"/>
  <c r="AQ135" i="14"/>
  <c r="AQ121" i="14"/>
  <c r="AQ106" i="14"/>
  <c r="AQ64" i="14"/>
  <c r="AS5" i="14"/>
  <c r="DA18" i="14"/>
  <c r="FM20" i="14"/>
  <c r="FO21" i="14"/>
  <c r="FM23" i="14"/>
  <c r="AS24" i="14"/>
  <c r="DD24" i="14"/>
  <c r="DY25" i="14"/>
  <c r="AT26" i="14"/>
  <c r="EQ26" i="14"/>
  <c r="DY27" i="14"/>
  <c r="CE28" i="14"/>
  <c r="BN30" i="14"/>
  <c r="CF32" i="14"/>
  <c r="DF37" i="14"/>
  <c r="D38" i="14"/>
  <c r="AT38" i="14"/>
  <c r="FO39" i="14"/>
  <c r="BO40" i="14"/>
  <c r="DF40" i="14"/>
  <c r="V41" i="14"/>
  <c r="DF44" i="14"/>
  <c r="FO44" i="14"/>
  <c r="CI45" i="14"/>
  <c r="ER45" i="14"/>
  <c r="DD47" i="14"/>
  <c r="V51" i="14"/>
  <c r="CE51" i="14"/>
  <c r="E55" i="14"/>
  <c r="BN68" i="14"/>
  <c r="CI69" i="14"/>
  <c r="Z73" i="14"/>
  <c r="CE76" i="14"/>
  <c r="BL80" i="14"/>
  <c r="GF85" i="14"/>
  <c r="AS97" i="14"/>
  <c r="CE98" i="14"/>
  <c r="V108" i="14"/>
  <c r="GE188" i="14"/>
  <c r="GE186" i="14"/>
  <c r="GE189" i="14"/>
  <c r="GE181" i="14"/>
  <c r="GE182" i="14"/>
  <c r="GE191" i="14"/>
  <c r="GE180" i="14"/>
  <c r="GE185" i="14"/>
  <c r="GE170" i="14"/>
  <c r="GE184" i="14"/>
  <c r="GE179" i="14"/>
  <c r="GE168" i="14"/>
  <c r="GE190" i="14"/>
  <c r="GE178" i="14"/>
  <c r="GE174" i="14"/>
  <c r="GE177" i="14"/>
  <c r="GE176" i="14"/>
  <c r="GE169" i="14"/>
  <c r="GE155" i="14"/>
  <c r="GE147" i="14"/>
  <c r="GE167" i="14"/>
  <c r="GE157" i="14"/>
  <c r="GE153" i="14"/>
  <c r="GE175" i="14"/>
  <c r="GE164" i="14"/>
  <c r="GE150" i="14"/>
  <c r="GE165" i="14"/>
  <c r="GE183" i="14"/>
  <c r="GE163" i="14"/>
  <c r="GE158" i="14"/>
  <c r="GE154" i="14"/>
  <c r="GE166" i="14"/>
  <c r="GE172" i="14"/>
  <c r="GE171" i="14"/>
  <c r="GE161" i="14"/>
  <c r="GE159" i="14"/>
  <c r="GE128" i="14"/>
  <c r="GE151" i="14"/>
  <c r="GE136" i="14"/>
  <c r="GE134" i="14"/>
  <c r="GE160" i="14"/>
  <c r="GE149" i="14"/>
  <c r="GE146" i="14"/>
  <c r="GE141" i="14"/>
  <c r="GE133" i="14"/>
  <c r="GE140" i="14"/>
  <c r="GE142" i="14"/>
  <c r="GE113" i="14"/>
  <c r="GE139" i="14"/>
  <c r="GE125" i="14"/>
  <c r="GE116" i="14"/>
  <c r="GE187" i="14"/>
  <c r="GE145" i="14"/>
  <c r="GE138" i="14"/>
  <c r="GE156" i="14"/>
  <c r="GE131" i="14"/>
  <c r="GE117" i="14"/>
  <c r="GE108" i="14"/>
  <c r="GE162" i="14"/>
  <c r="GE123" i="14"/>
  <c r="GE104" i="14"/>
  <c r="GE143" i="14"/>
  <c r="GE114" i="14"/>
  <c r="GE109" i="14"/>
  <c r="GE127" i="14"/>
  <c r="GE173" i="14"/>
  <c r="GE121" i="14"/>
  <c r="GE111" i="14"/>
  <c r="GE102" i="14"/>
  <c r="GE135" i="14"/>
  <c r="GE119" i="14"/>
  <c r="GE152" i="14"/>
  <c r="GE137" i="14"/>
  <c r="GE132" i="14"/>
  <c r="GE129" i="14"/>
  <c r="GE96" i="14"/>
  <c r="GE88" i="14"/>
  <c r="GE80" i="14"/>
  <c r="GE105" i="14"/>
  <c r="GE101" i="14"/>
  <c r="GE99" i="14"/>
  <c r="GE91" i="14"/>
  <c r="GE83" i="14"/>
  <c r="GE120" i="14"/>
  <c r="GE107" i="14"/>
  <c r="GE124" i="14"/>
  <c r="GE110" i="14"/>
  <c r="GE106" i="14"/>
  <c r="GE103" i="14"/>
  <c r="GE115" i="14"/>
  <c r="GE112" i="14"/>
  <c r="GE87" i="14"/>
  <c r="GE76" i="14"/>
  <c r="GE68" i="14"/>
  <c r="GE60" i="14"/>
  <c r="GE98" i="14"/>
  <c r="GE84" i="14"/>
  <c r="GE71" i="14"/>
  <c r="GE63" i="14"/>
  <c r="GE55" i="14"/>
  <c r="GE148" i="14"/>
  <c r="GE118" i="14"/>
  <c r="GE95" i="14"/>
  <c r="GE81" i="14"/>
  <c r="GE122" i="14"/>
  <c r="GE130" i="14"/>
  <c r="GE77" i="14"/>
  <c r="GE50" i="14"/>
  <c r="GE42" i="14"/>
  <c r="GE34" i="14"/>
  <c r="GE75" i="14"/>
  <c r="GE62" i="14"/>
  <c r="GE89" i="14"/>
  <c r="GE78" i="14"/>
  <c r="GE66" i="14"/>
  <c r="GE53" i="14"/>
  <c r="GE45" i="14"/>
  <c r="GE37" i="14"/>
  <c r="GE29" i="14"/>
  <c r="GE73" i="14"/>
  <c r="GE70" i="14"/>
  <c r="GE56" i="14"/>
  <c r="GE64" i="14"/>
  <c r="GE85" i="14"/>
  <c r="GE79" i="14"/>
  <c r="GE35" i="14"/>
  <c r="GE25" i="14"/>
  <c r="GE17" i="14"/>
  <c r="GE52" i="14"/>
  <c r="GE90" i="14"/>
  <c r="GE28" i="14"/>
  <c r="GE20" i="14"/>
  <c r="GE12" i="14"/>
  <c r="GE94" i="14"/>
  <c r="GE82" i="14"/>
  <c r="GE144" i="14"/>
  <c r="GE86" i="14"/>
  <c r="GE46" i="14"/>
  <c r="GE100" i="14"/>
  <c r="GE54" i="14"/>
  <c r="GE72" i="14"/>
  <c r="GE40" i="14"/>
  <c r="GE33" i="14"/>
  <c r="GE30" i="14"/>
  <c r="GE18" i="14"/>
  <c r="GE9" i="14"/>
  <c r="GE65" i="14"/>
  <c r="GE59" i="14"/>
  <c r="GE39" i="14"/>
  <c r="GE36" i="14"/>
  <c r="GE43" i="14"/>
  <c r="GE126" i="14"/>
  <c r="GE41" i="14"/>
  <c r="FJ190" i="14"/>
  <c r="FJ182" i="14"/>
  <c r="FJ189" i="14"/>
  <c r="FJ191" i="14"/>
  <c r="FJ188" i="14"/>
  <c r="FJ176" i="14"/>
  <c r="FJ184" i="14"/>
  <c r="FJ177" i="14"/>
  <c r="FJ169" i="14"/>
  <c r="FJ172" i="14"/>
  <c r="FJ164" i="14"/>
  <c r="FJ165" i="14"/>
  <c r="FJ161" i="14"/>
  <c r="FJ167" i="14"/>
  <c r="FJ187" i="14"/>
  <c r="FJ185" i="14"/>
  <c r="FJ174" i="14"/>
  <c r="FJ180" i="14"/>
  <c r="FJ175" i="14"/>
  <c r="FJ186" i="14"/>
  <c r="FJ183" i="14"/>
  <c r="FJ154" i="14"/>
  <c r="FJ181" i="14"/>
  <c r="FJ149" i="14"/>
  <c r="FJ179" i="14"/>
  <c r="FJ170" i="14"/>
  <c r="FJ159" i="14"/>
  <c r="FJ163" i="14"/>
  <c r="FJ153" i="14"/>
  <c r="FJ140" i="14"/>
  <c r="FJ171" i="14"/>
  <c r="FJ166" i="14"/>
  <c r="FJ145" i="14"/>
  <c r="FJ150" i="14"/>
  <c r="FJ143" i="14"/>
  <c r="FJ158" i="14"/>
  <c r="FJ168" i="14"/>
  <c r="FJ135" i="14"/>
  <c r="FJ173" i="14"/>
  <c r="FJ160" i="14"/>
  <c r="FJ178" i="14"/>
  <c r="FJ162" i="14"/>
  <c r="FJ147" i="14"/>
  <c r="FJ133" i="14"/>
  <c r="FJ131" i="14"/>
  <c r="FJ121" i="14"/>
  <c r="FJ141" i="14"/>
  <c r="FJ155" i="14"/>
  <c r="FJ144" i="14"/>
  <c r="FJ142" i="14"/>
  <c r="FJ132" i="14"/>
  <c r="FJ124" i="14"/>
  <c r="FJ156" i="14"/>
  <c r="FJ134" i="14"/>
  <c r="FJ128" i="14"/>
  <c r="FJ115" i="14"/>
  <c r="FJ137" i="14"/>
  <c r="FJ125" i="14"/>
  <c r="FJ146" i="14"/>
  <c r="FJ113" i="14"/>
  <c r="FJ139" i="14"/>
  <c r="FJ103" i="14"/>
  <c r="FJ117" i="14"/>
  <c r="FJ106" i="14"/>
  <c r="FJ151" i="14"/>
  <c r="FJ136" i="14"/>
  <c r="FJ130" i="14"/>
  <c r="FJ126" i="14"/>
  <c r="FJ122" i="14"/>
  <c r="FJ129" i="14"/>
  <c r="FJ119" i="14"/>
  <c r="FJ157" i="14"/>
  <c r="FJ116" i="14"/>
  <c r="FJ114" i="14"/>
  <c r="FJ152" i="14"/>
  <c r="FJ98" i="14"/>
  <c r="FJ90" i="14"/>
  <c r="FJ82" i="14"/>
  <c r="FJ148" i="14"/>
  <c r="FJ105" i="14"/>
  <c r="FJ112" i="14"/>
  <c r="FJ110" i="14"/>
  <c r="FJ107" i="14"/>
  <c r="FJ96" i="14"/>
  <c r="FJ88" i="14"/>
  <c r="FJ80" i="14"/>
  <c r="FJ111" i="14"/>
  <c r="FJ104" i="14"/>
  <c r="FJ91" i="14"/>
  <c r="FJ87" i="14"/>
  <c r="FJ78" i="14"/>
  <c r="FJ70" i="14"/>
  <c r="FJ62" i="14"/>
  <c r="FJ108" i="14"/>
  <c r="FJ84" i="14"/>
  <c r="FJ102" i="14"/>
  <c r="FJ99" i="14"/>
  <c r="FJ95" i="14"/>
  <c r="FJ81" i="14"/>
  <c r="FJ76" i="14"/>
  <c r="FJ68" i="14"/>
  <c r="FJ60" i="14"/>
  <c r="FJ120" i="14"/>
  <c r="FJ89" i="14"/>
  <c r="FJ92" i="14"/>
  <c r="FJ77" i="14"/>
  <c r="FJ69" i="14"/>
  <c r="FJ55" i="14"/>
  <c r="FJ93" i="14"/>
  <c r="FJ75" i="14"/>
  <c r="FJ73" i="14"/>
  <c r="FJ52" i="14"/>
  <c r="FJ44" i="14"/>
  <c r="FJ66" i="14"/>
  <c r="FJ83" i="14"/>
  <c r="FJ85" i="14"/>
  <c r="FJ63" i="14"/>
  <c r="FJ59" i="14"/>
  <c r="FJ138" i="14"/>
  <c r="FJ94" i="14"/>
  <c r="FJ50" i="14"/>
  <c r="FJ42" i="14"/>
  <c r="FJ97" i="14"/>
  <c r="FJ74" i="14"/>
  <c r="FJ72" i="14"/>
  <c r="FJ45" i="14"/>
  <c r="FJ41" i="14"/>
  <c r="FJ36" i="14"/>
  <c r="FJ100" i="14"/>
  <c r="FJ30" i="14"/>
  <c r="FJ27" i="14"/>
  <c r="FJ19" i="14"/>
  <c r="FJ11" i="14"/>
  <c r="FJ109" i="14"/>
  <c r="FJ57" i="14"/>
  <c r="FJ53" i="14"/>
  <c r="FJ49" i="14"/>
  <c r="FJ79" i="14"/>
  <c r="FJ65" i="14"/>
  <c r="FJ34" i="14"/>
  <c r="FJ25" i="14"/>
  <c r="FJ17" i="14"/>
  <c r="FJ47" i="14"/>
  <c r="FJ46" i="14"/>
  <c r="FJ43" i="14"/>
  <c r="FJ39" i="14"/>
  <c r="FJ18" i="14"/>
  <c r="FJ13" i="14"/>
  <c r="FJ71" i="14"/>
  <c r="FJ58" i="14"/>
  <c r="FJ22" i="14"/>
  <c r="FJ51" i="14"/>
  <c r="FJ48" i="14"/>
  <c r="FJ31" i="14"/>
  <c r="FJ118" i="14"/>
  <c r="FJ67" i="14"/>
  <c r="FJ54" i="14"/>
  <c r="FJ123" i="14"/>
  <c r="FJ26" i="14"/>
  <c r="FJ9" i="14"/>
  <c r="FJ32" i="14"/>
  <c r="EP184" i="14"/>
  <c r="EP191" i="14"/>
  <c r="EP189" i="14"/>
  <c r="EP178" i="14"/>
  <c r="EP190" i="14"/>
  <c r="EP171" i="14"/>
  <c r="EP163" i="14"/>
  <c r="EP177" i="14"/>
  <c r="EP188" i="14"/>
  <c r="EP179" i="14"/>
  <c r="EP174" i="14"/>
  <c r="EP166" i="14"/>
  <c r="EP187" i="14"/>
  <c r="EP186" i="14"/>
  <c r="EP180" i="14"/>
  <c r="EP167" i="14"/>
  <c r="EP165" i="14"/>
  <c r="EP158" i="14"/>
  <c r="EP183" i="14"/>
  <c r="EP185" i="14"/>
  <c r="EP181" i="14"/>
  <c r="EP170" i="14"/>
  <c r="EP168" i="14"/>
  <c r="EP160" i="14"/>
  <c r="EP156" i="14"/>
  <c r="EP148" i="14"/>
  <c r="EP164" i="14"/>
  <c r="EP151" i="14"/>
  <c r="EP175" i="14"/>
  <c r="EP176" i="14"/>
  <c r="EP153" i="14"/>
  <c r="EP142" i="14"/>
  <c r="EP173" i="14"/>
  <c r="EP161" i="14"/>
  <c r="EP150" i="14"/>
  <c r="EP162" i="14"/>
  <c r="EP159" i="14"/>
  <c r="EP157" i="14"/>
  <c r="EP152" i="14"/>
  <c r="EP141" i="14"/>
  <c r="EP146" i="14"/>
  <c r="EP129" i="14"/>
  <c r="EP123" i="14"/>
  <c r="EP130" i="14"/>
  <c r="EP172" i="14"/>
  <c r="EP149" i="14"/>
  <c r="EP140" i="14"/>
  <c r="EP126" i="14"/>
  <c r="EP182" i="14"/>
  <c r="EP145" i="14"/>
  <c r="EP143" i="14"/>
  <c r="EP139" i="14"/>
  <c r="EP134" i="14"/>
  <c r="EP128" i="14"/>
  <c r="EP119" i="14"/>
  <c r="EP117" i="14"/>
  <c r="EP135" i="14"/>
  <c r="EP125" i="14"/>
  <c r="EP120" i="14"/>
  <c r="EP132" i="14"/>
  <c r="EP147" i="14"/>
  <c r="EP133" i="14"/>
  <c r="EP115" i="14"/>
  <c r="EP154" i="14"/>
  <c r="EP124" i="14"/>
  <c r="EP121" i="14"/>
  <c r="EP105" i="14"/>
  <c r="EP155" i="14"/>
  <c r="EP138" i="14"/>
  <c r="EP137" i="14"/>
  <c r="EP122" i="14"/>
  <c r="EP118" i="14"/>
  <c r="EP144" i="14"/>
  <c r="EP169" i="14"/>
  <c r="EP114" i="14"/>
  <c r="EP110" i="14"/>
  <c r="EP127" i="14"/>
  <c r="EP100" i="14"/>
  <c r="EP92" i="14"/>
  <c r="EP84" i="14"/>
  <c r="EP108" i="14"/>
  <c r="EP107" i="14"/>
  <c r="EP113" i="14"/>
  <c r="EP136" i="14"/>
  <c r="EP106" i="14"/>
  <c r="EP98" i="14"/>
  <c r="EP90" i="14"/>
  <c r="EP82" i="14"/>
  <c r="EP131" i="14"/>
  <c r="EP101" i="14"/>
  <c r="EP91" i="14"/>
  <c r="EP72" i="14"/>
  <c r="EP64" i="14"/>
  <c r="EP56" i="14"/>
  <c r="EP95" i="14"/>
  <c r="EP88" i="14"/>
  <c r="EP75" i="14"/>
  <c r="EP99" i="14"/>
  <c r="EP85" i="14"/>
  <c r="EP81" i="14"/>
  <c r="EP78" i="14"/>
  <c r="EP70" i="14"/>
  <c r="EP62" i="14"/>
  <c r="EP93" i="14"/>
  <c r="EP89" i="14"/>
  <c r="EP86" i="14"/>
  <c r="EP73" i="14"/>
  <c r="EP69" i="14"/>
  <c r="EP55" i="14"/>
  <c r="EP59" i="14"/>
  <c r="EP54" i="14"/>
  <c r="EP46" i="14"/>
  <c r="EP97" i="14"/>
  <c r="EP87" i="14"/>
  <c r="EP66" i="14"/>
  <c r="EP111" i="14"/>
  <c r="EP79" i="14"/>
  <c r="EP63" i="14"/>
  <c r="EP112" i="14"/>
  <c r="EP67" i="14"/>
  <c r="EP52" i="14"/>
  <c r="EP44" i="14"/>
  <c r="EP77" i="14"/>
  <c r="EP60" i="14"/>
  <c r="EP45" i="14"/>
  <c r="EP103" i="14"/>
  <c r="EP49" i="14"/>
  <c r="EP36" i="14"/>
  <c r="EP21" i="14"/>
  <c r="EP13" i="14"/>
  <c r="EP83" i="14"/>
  <c r="EP42" i="14"/>
  <c r="EP30" i="14"/>
  <c r="EP109" i="14"/>
  <c r="EP61" i="14"/>
  <c r="EP96" i="14"/>
  <c r="EP53" i="14"/>
  <c r="EP71" i="14"/>
  <c r="EP35" i="14"/>
  <c r="EP29" i="14"/>
  <c r="EP27" i="14"/>
  <c r="EP19" i="14"/>
  <c r="EP74" i="14"/>
  <c r="EP34" i="14"/>
  <c r="EP31" i="14"/>
  <c r="EP22" i="14"/>
  <c r="EP18" i="14"/>
  <c r="EP5" i="14"/>
  <c r="EP116" i="14"/>
  <c r="EP57" i="14"/>
  <c r="EP37" i="14"/>
  <c r="EP26" i="14"/>
  <c r="EP12" i="14"/>
  <c r="DU191" i="14"/>
  <c r="DU189" i="14"/>
  <c r="DU177" i="14"/>
  <c r="DU190" i="14"/>
  <c r="DU173" i="14"/>
  <c r="DU165" i="14"/>
  <c r="DU187" i="14"/>
  <c r="DU186" i="14"/>
  <c r="DU171" i="14"/>
  <c r="DU183" i="14"/>
  <c r="DU185" i="14"/>
  <c r="DU167" i="14"/>
  <c r="DU162" i="14"/>
  <c r="DU182" i="14"/>
  <c r="DU163" i="14"/>
  <c r="DU181" i="14"/>
  <c r="DU179" i="14"/>
  <c r="DU175" i="14"/>
  <c r="DU157" i="14"/>
  <c r="DU158" i="14"/>
  <c r="DU150" i="14"/>
  <c r="DU176" i="14"/>
  <c r="DU169" i="14"/>
  <c r="DU180" i="14"/>
  <c r="DU178" i="14"/>
  <c r="DU156" i="14"/>
  <c r="DU148" i="14"/>
  <c r="DU174" i="14"/>
  <c r="DU172" i="14"/>
  <c r="DU168" i="14"/>
  <c r="DU166" i="14"/>
  <c r="DU160" i="14"/>
  <c r="DU144" i="14"/>
  <c r="DU184" i="14"/>
  <c r="DU159" i="14"/>
  <c r="DU151" i="14"/>
  <c r="DU142" i="14"/>
  <c r="DU138" i="14"/>
  <c r="DU139" i="14"/>
  <c r="DU131" i="14"/>
  <c r="DU164" i="14"/>
  <c r="DU145" i="14"/>
  <c r="DU153" i="14"/>
  <c r="DU141" i="14"/>
  <c r="DU146" i="14"/>
  <c r="DU133" i="14"/>
  <c r="DU152" i="14"/>
  <c r="DU143" i="14"/>
  <c r="DU125" i="14"/>
  <c r="DU154" i="14"/>
  <c r="DU155" i="14"/>
  <c r="DU147" i="14"/>
  <c r="DU130" i="14"/>
  <c r="DU123" i="14"/>
  <c r="DU116" i="14"/>
  <c r="DU108" i="14"/>
  <c r="DU170" i="14"/>
  <c r="DU132" i="14"/>
  <c r="DU118" i="14"/>
  <c r="DU126" i="14"/>
  <c r="DU120" i="14"/>
  <c r="DU161" i="14"/>
  <c r="DU122" i="14"/>
  <c r="DU114" i="14"/>
  <c r="DU112" i="14"/>
  <c r="DU107" i="14"/>
  <c r="DU134" i="14"/>
  <c r="DU127" i="14"/>
  <c r="DU129" i="14"/>
  <c r="DU119" i="14"/>
  <c r="DU105" i="14"/>
  <c r="DU149" i="14"/>
  <c r="DU117" i="14"/>
  <c r="DU115" i="14"/>
  <c r="DU140" i="14"/>
  <c r="DU128" i="14"/>
  <c r="DU99" i="14"/>
  <c r="DU91" i="14"/>
  <c r="DU83" i="14"/>
  <c r="DU111" i="14"/>
  <c r="DU102" i="14"/>
  <c r="DU94" i="14"/>
  <c r="DU86" i="14"/>
  <c r="DU106" i="14"/>
  <c r="DU188" i="14"/>
  <c r="DU103" i="14"/>
  <c r="DU98" i="14"/>
  <c r="DU84" i="14"/>
  <c r="DU80" i="14"/>
  <c r="DU71" i="14"/>
  <c r="DU63" i="14"/>
  <c r="DU55" i="14"/>
  <c r="DU113" i="14"/>
  <c r="DU95" i="14"/>
  <c r="DU74" i="14"/>
  <c r="DU66" i="14"/>
  <c r="DU58" i="14"/>
  <c r="DU81" i="14"/>
  <c r="DU135" i="14"/>
  <c r="DU104" i="14"/>
  <c r="DU92" i="14"/>
  <c r="DU88" i="14"/>
  <c r="DU53" i="14"/>
  <c r="DU45" i="14"/>
  <c r="DU37" i="14"/>
  <c r="DU29" i="14"/>
  <c r="DU136" i="14"/>
  <c r="DU73" i="14"/>
  <c r="DU59" i="14"/>
  <c r="DU109" i="14"/>
  <c r="DU82" i="14"/>
  <c r="DU48" i="14"/>
  <c r="DU40" i="14"/>
  <c r="DU32" i="14"/>
  <c r="DU93" i="14"/>
  <c r="DU124" i="14"/>
  <c r="DU67" i="14"/>
  <c r="DU97" i="14"/>
  <c r="DU101" i="14"/>
  <c r="DU28" i="14"/>
  <c r="DU20" i="14"/>
  <c r="DU110" i="14"/>
  <c r="DU79" i="14"/>
  <c r="DU56" i="14"/>
  <c r="DU49" i="14"/>
  <c r="DU31" i="14"/>
  <c r="DU23" i="14"/>
  <c r="DU15" i="14"/>
  <c r="DU90" i="14"/>
  <c r="DU68" i="14"/>
  <c r="DU70" i="14"/>
  <c r="DU77" i="14"/>
  <c r="DU75" i="14"/>
  <c r="DU65" i="14"/>
  <c r="DU121" i="14"/>
  <c r="DU60" i="14"/>
  <c r="DU34" i="14"/>
  <c r="DU25" i="14"/>
  <c r="DU100" i="14"/>
  <c r="DU72" i="14"/>
  <c r="DU22" i="14"/>
  <c r="DU14" i="14"/>
  <c r="DU7" i="14"/>
  <c r="DU89" i="14"/>
  <c r="DU87" i="14"/>
  <c r="DU64" i="14"/>
  <c r="DU26" i="14"/>
  <c r="DU96" i="14"/>
  <c r="DU78" i="14"/>
  <c r="DU54" i="14"/>
  <c r="DU35" i="14"/>
  <c r="DU85" i="14"/>
  <c r="DU43" i="14"/>
  <c r="DU57" i="14"/>
  <c r="DU52" i="14"/>
  <c r="CX190" i="14"/>
  <c r="CX182" i="14"/>
  <c r="CX187" i="14"/>
  <c r="CX185" i="14"/>
  <c r="CX181" i="14"/>
  <c r="CX191" i="14"/>
  <c r="CX189" i="14"/>
  <c r="CX176" i="14"/>
  <c r="CX169" i="14"/>
  <c r="CX186" i="14"/>
  <c r="CX172" i="14"/>
  <c r="CX164" i="14"/>
  <c r="CX179" i="14"/>
  <c r="CX184" i="14"/>
  <c r="CX161" i="14"/>
  <c r="CX167" i="14"/>
  <c r="CX174" i="14"/>
  <c r="CX188" i="14"/>
  <c r="CX177" i="14"/>
  <c r="CX175" i="14"/>
  <c r="CX154" i="14"/>
  <c r="CX183" i="14"/>
  <c r="CX149" i="14"/>
  <c r="CX157" i="14"/>
  <c r="CX170" i="14"/>
  <c r="CX153" i="14"/>
  <c r="CX140" i="14"/>
  <c r="CX173" i="14"/>
  <c r="CX163" i="14"/>
  <c r="CX158" i="14"/>
  <c r="CX180" i="14"/>
  <c r="CX150" i="14"/>
  <c r="CX146" i="14"/>
  <c r="CX143" i="14"/>
  <c r="CX135" i="14"/>
  <c r="CX159" i="14"/>
  <c r="CX145" i="14"/>
  <c r="CX138" i="14"/>
  <c r="CX165" i="14"/>
  <c r="CX156" i="14"/>
  <c r="CX147" i="14"/>
  <c r="CX133" i="14"/>
  <c r="CX121" i="14"/>
  <c r="CX139" i="14"/>
  <c r="CX124" i="14"/>
  <c r="CX178" i="14"/>
  <c r="CX134" i="14"/>
  <c r="CX162" i="14"/>
  <c r="CX152" i="14"/>
  <c r="CX137" i="14"/>
  <c r="CX128" i="14"/>
  <c r="CX122" i="14"/>
  <c r="CX115" i="14"/>
  <c r="CX125" i="14"/>
  <c r="CX136" i="14"/>
  <c r="CX166" i="14"/>
  <c r="CX132" i="14"/>
  <c r="CX160" i="14"/>
  <c r="CX144" i="14"/>
  <c r="CX142" i="14"/>
  <c r="CX113" i="14"/>
  <c r="CX168" i="14"/>
  <c r="CX155" i="14"/>
  <c r="CX108" i="14"/>
  <c r="CX103" i="14"/>
  <c r="CX171" i="14"/>
  <c r="CX131" i="14"/>
  <c r="CX117" i="14"/>
  <c r="CX109" i="14"/>
  <c r="CX106" i="14"/>
  <c r="CX141" i="14"/>
  <c r="CX119" i="14"/>
  <c r="CX111" i="14"/>
  <c r="CX151" i="14"/>
  <c r="CX148" i="14"/>
  <c r="CX112" i="14"/>
  <c r="CX118" i="14"/>
  <c r="CX107" i="14"/>
  <c r="CX98" i="14"/>
  <c r="CX90" i="14"/>
  <c r="CX82" i="14"/>
  <c r="CX129" i="14"/>
  <c r="CX114" i="14"/>
  <c r="CX105" i="14"/>
  <c r="CX101" i="14"/>
  <c r="CX123" i="14"/>
  <c r="CX96" i="14"/>
  <c r="CX88" i="14"/>
  <c r="CX80" i="14"/>
  <c r="CX126" i="14"/>
  <c r="CX110" i="14"/>
  <c r="CX91" i="14"/>
  <c r="CX87" i="14"/>
  <c r="CX78" i="14"/>
  <c r="CX70" i="14"/>
  <c r="CX62" i="14"/>
  <c r="CX84" i="14"/>
  <c r="CX116" i="14"/>
  <c r="CX102" i="14"/>
  <c r="CX99" i="14"/>
  <c r="CX95" i="14"/>
  <c r="CX81" i="14"/>
  <c r="CX76" i="14"/>
  <c r="CX68" i="14"/>
  <c r="CX60" i="14"/>
  <c r="CX89" i="14"/>
  <c r="CX94" i="14"/>
  <c r="CX69" i="14"/>
  <c r="CX55" i="14"/>
  <c r="CX73" i="14"/>
  <c r="CX52" i="14"/>
  <c r="CX44" i="14"/>
  <c r="CX86" i="14"/>
  <c r="CX66" i="14"/>
  <c r="CX97" i="14"/>
  <c r="CX63" i="14"/>
  <c r="CX59" i="14"/>
  <c r="CX127" i="14"/>
  <c r="CX50" i="14"/>
  <c r="CX42" i="14"/>
  <c r="CX75" i="14"/>
  <c r="CX45" i="14"/>
  <c r="CX41" i="14"/>
  <c r="CX33" i="14"/>
  <c r="CX27" i="14"/>
  <c r="CX19" i="14"/>
  <c r="CX11" i="14"/>
  <c r="CX93" i="14"/>
  <c r="CX65" i="14"/>
  <c r="CX85" i="14"/>
  <c r="CX53" i="14"/>
  <c r="CX49" i="14"/>
  <c r="CX67" i="14"/>
  <c r="CX37" i="14"/>
  <c r="CX31" i="14"/>
  <c r="CX25" i="14"/>
  <c r="CX17" i="14"/>
  <c r="CX61" i="14"/>
  <c r="CX130" i="14"/>
  <c r="CX71" i="14"/>
  <c r="CX18" i="14"/>
  <c r="CX16" i="14"/>
  <c r="CX77" i="14"/>
  <c r="CX47" i="14"/>
  <c r="CX46" i="14"/>
  <c r="CX43" i="14"/>
  <c r="CX32" i="14"/>
  <c r="CX22" i="14"/>
  <c r="CX40" i="14"/>
  <c r="CX29" i="14"/>
  <c r="CX79" i="14"/>
  <c r="CX51" i="14"/>
  <c r="CX48" i="14"/>
  <c r="CX100" i="14"/>
  <c r="CX35" i="14"/>
  <c r="CX26" i="14"/>
  <c r="CX14" i="14"/>
  <c r="CX9" i="14"/>
  <c r="CD105" i="14"/>
  <c r="CD64" i="14"/>
  <c r="BJ177" i="14"/>
  <c r="BJ176" i="14"/>
  <c r="AP188" i="14"/>
  <c r="AP179" i="14"/>
  <c r="AP190" i="14"/>
  <c r="AP187" i="14"/>
  <c r="AP185" i="14"/>
  <c r="AP175" i="14"/>
  <c r="AP167" i="14"/>
  <c r="AP189" i="14"/>
  <c r="AP183" i="14"/>
  <c r="AP170" i="14"/>
  <c r="AP191" i="14"/>
  <c r="AP171" i="14"/>
  <c r="AP163" i="14"/>
  <c r="AP181" i="14"/>
  <c r="AP168" i="14"/>
  <c r="AP162" i="14"/>
  <c r="AP180" i="14"/>
  <c r="AP184" i="14"/>
  <c r="AP166" i="14"/>
  <c r="AP152" i="14"/>
  <c r="AP159" i="14"/>
  <c r="AP169" i="14"/>
  <c r="AP155" i="14"/>
  <c r="AP147" i="14"/>
  <c r="AP177" i="14"/>
  <c r="AP178" i="14"/>
  <c r="AP186" i="14"/>
  <c r="AP157" i="14"/>
  <c r="AP148" i="14"/>
  <c r="AP138" i="14"/>
  <c r="AP165" i="14"/>
  <c r="AP164" i="14"/>
  <c r="AP160" i="14"/>
  <c r="AP154" i="14"/>
  <c r="AP161" i="14"/>
  <c r="AP173" i="14"/>
  <c r="AP176" i="14"/>
  <c r="AP133" i="14"/>
  <c r="AP145" i="14"/>
  <c r="AP140" i="14"/>
  <c r="AP141" i="14"/>
  <c r="AP136" i="14"/>
  <c r="AP182" i="14"/>
  <c r="AP172" i="14"/>
  <c r="AP151" i="14"/>
  <c r="AP143" i="14"/>
  <c r="AP127" i="14"/>
  <c r="AP119" i="14"/>
  <c r="AP150" i="14"/>
  <c r="AP134" i="14"/>
  <c r="AP129" i="14"/>
  <c r="AP153" i="14"/>
  <c r="AP142" i="14"/>
  <c r="AP146" i="14"/>
  <c r="AP149" i="14"/>
  <c r="AP118" i="14"/>
  <c r="AP113" i="14"/>
  <c r="AP130" i="14"/>
  <c r="AP123" i="14"/>
  <c r="AP121" i="14"/>
  <c r="AP174" i="14"/>
  <c r="AP156" i="14"/>
  <c r="AP137" i="14"/>
  <c r="AP132" i="14"/>
  <c r="AP104" i="14"/>
  <c r="AP125" i="14"/>
  <c r="AP135" i="14"/>
  <c r="AP115" i="14"/>
  <c r="AP158" i="14"/>
  <c r="AP144" i="14"/>
  <c r="AP126" i="14"/>
  <c r="AP124" i="14"/>
  <c r="AP110" i="14"/>
  <c r="AP139" i="14"/>
  <c r="AP102" i="14"/>
  <c r="AP117" i="14"/>
  <c r="AP96" i="14"/>
  <c r="AP88" i="14"/>
  <c r="AP80" i="14"/>
  <c r="AP116" i="14"/>
  <c r="AP111" i="14"/>
  <c r="AP128" i="14"/>
  <c r="AP106" i="14"/>
  <c r="AP94" i="14"/>
  <c r="AP86" i="14"/>
  <c r="AP131" i="14"/>
  <c r="AP112" i="14"/>
  <c r="AP108" i="14"/>
  <c r="AP120" i="14"/>
  <c r="AP95" i="14"/>
  <c r="AP81" i="14"/>
  <c r="AP76" i="14"/>
  <c r="AP68" i="14"/>
  <c r="AP60" i="14"/>
  <c r="AP99" i="14"/>
  <c r="AP101" i="14"/>
  <c r="AP92" i="14"/>
  <c r="AP89" i="14"/>
  <c r="AP85" i="14"/>
  <c r="AP74" i="14"/>
  <c r="AP66" i="14"/>
  <c r="AP58" i="14"/>
  <c r="AP97" i="14"/>
  <c r="AP93" i="14"/>
  <c r="AP100" i="14"/>
  <c r="AP98" i="14"/>
  <c r="AP73" i="14"/>
  <c r="AP59" i="14"/>
  <c r="AP55" i="14"/>
  <c r="AP63" i="14"/>
  <c r="AP50" i="14"/>
  <c r="AP42" i="14"/>
  <c r="AP103" i="14"/>
  <c r="AP90" i="14"/>
  <c r="AP70" i="14"/>
  <c r="AP56" i="14"/>
  <c r="AP107" i="14"/>
  <c r="AP109" i="14"/>
  <c r="AP91" i="14"/>
  <c r="AP77" i="14"/>
  <c r="AP67" i="14"/>
  <c r="AP82" i="14"/>
  <c r="AP71" i="14"/>
  <c r="AP48" i="14"/>
  <c r="AP79" i="14"/>
  <c r="AP65" i="14"/>
  <c r="AP49" i="14"/>
  <c r="AP53" i="14"/>
  <c r="AP40" i="14"/>
  <c r="AP25" i="14"/>
  <c r="AP17" i="14"/>
  <c r="AP72" i="14"/>
  <c r="AP69" i="14"/>
  <c r="AP46" i="14"/>
  <c r="AP34" i="14"/>
  <c r="AP114" i="14"/>
  <c r="AP122" i="14"/>
  <c r="AP43" i="14"/>
  <c r="AP64" i="14"/>
  <c r="AP39" i="14"/>
  <c r="AP33" i="14"/>
  <c r="AP23" i="14"/>
  <c r="AP62" i="14"/>
  <c r="AP57" i="14"/>
  <c r="AP87" i="14"/>
  <c r="AP61" i="14"/>
  <c r="AP83" i="14"/>
  <c r="AP51" i="14"/>
  <c r="AP26" i="14"/>
  <c r="AP22" i="14"/>
  <c r="AP9" i="14"/>
  <c r="AP47" i="14"/>
  <c r="AP45" i="14"/>
  <c r="AP44" i="14"/>
  <c r="AP36" i="14"/>
  <c r="AP52" i="14"/>
  <c r="AP105" i="14"/>
  <c r="AP78" i="14"/>
  <c r="AP31" i="14"/>
  <c r="AP16" i="14"/>
  <c r="AP7" i="14"/>
  <c r="AP32" i="14"/>
  <c r="S154" i="14"/>
  <c r="S148" i="14"/>
  <c r="S132" i="14"/>
  <c r="S153" i="14"/>
  <c r="S118" i="14"/>
  <c r="S114" i="14"/>
  <c r="S33" i="14"/>
  <c r="S61" i="14"/>
  <c r="S50" i="14"/>
  <c r="S65" i="14"/>
  <c r="S22" i="14"/>
  <c r="S18" i="14"/>
  <c r="Z5" i="14"/>
  <c r="AL7" i="14"/>
  <c r="BG7" i="14"/>
  <c r="CX7" i="14"/>
  <c r="EP7" i="14"/>
  <c r="FJ7" i="14"/>
  <c r="GE7" i="14"/>
  <c r="DD8" i="14"/>
  <c r="DY8" i="14"/>
  <c r="EK10" i="14"/>
  <c r="DR11" i="14"/>
  <c r="EN11" i="14"/>
  <c r="FM11" i="14"/>
  <c r="BC12" i="14"/>
  <c r="DY12" i="14"/>
  <c r="AP13" i="14"/>
  <c r="BL13" i="14"/>
  <c r="FG13" i="14"/>
  <c r="GF13" i="14"/>
  <c r="Z14" i="14"/>
  <c r="CT14" i="14"/>
  <c r="ER14" i="14"/>
  <c r="AJ15" i="14"/>
  <c r="CE15" i="14"/>
  <c r="DD15" i="14"/>
  <c r="DM16" i="14"/>
  <c r="EL16" i="14"/>
  <c r="FJ16" i="14"/>
  <c r="E17" i="14"/>
  <c r="BL17" i="14"/>
  <c r="ER17" i="14"/>
  <c r="V18" i="14"/>
  <c r="FG18" i="14"/>
  <c r="BI19" i="14"/>
  <c r="EO19" i="14"/>
  <c r="CC20" i="14"/>
  <c r="EN20" i="14"/>
  <c r="CF21" i="14"/>
  <c r="EN21" i="14"/>
  <c r="EK22" i="14"/>
  <c r="CC23" i="14"/>
  <c r="EN23" i="14"/>
  <c r="CC24" i="14"/>
  <c r="BL25" i="14"/>
  <c r="DZ25" i="14"/>
  <c r="BZ26" i="14"/>
  <c r="GA26" i="14"/>
  <c r="FM27" i="14"/>
  <c r="CF28" i="14"/>
  <c r="AS29" i="14"/>
  <c r="CI29" i="14"/>
  <c r="Z33" i="14"/>
  <c r="DN33" i="14"/>
  <c r="GD34" i="14"/>
  <c r="AS35" i="14"/>
  <c r="FQ35" i="14"/>
  <c r="BZ36" i="14"/>
  <c r="DR36" i="14"/>
  <c r="FN36" i="14"/>
  <c r="E38" i="14"/>
  <c r="EL38" i="14"/>
  <c r="GD38" i="14"/>
  <c r="CB39" i="14"/>
  <c r="V40" i="14"/>
  <c r="EI43" i="14"/>
  <c r="BG44" i="14"/>
  <c r="DR46" i="14"/>
  <c r="AA48" i="14"/>
  <c r="EQ48" i="14"/>
  <c r="DO49" i="14"/>
  <c r="CS50" i="14"/>
  <c r="CF51" i="14"/>
  <c r="EL51" i="14"/>
  <c r="GE51" i="14"/>
  <c r="FZ53" i="14"/>
  <c r="BY57" i="14"/>
  <c r="FO58" i="14"/>
  <c r="BN59" i="14"/>
  <c r="FE59" i="14"/>
  <c r="GF60" i="14"/>
  <c r="CI61" i="14"/>
  <c r="GE61" i="14"/>
  <c r="CS62" i="14"/>
  <c r="EN63" i="14"/>
  <c r="CE65" i="14"/>
  <c r="DA66" i="14"/>
  <c r="GA68" i="14"/>
  <c r="BC71" i="14"/>
  <c r="EN71" i="14"/>
  <c r="AA73" i="14"/>
  <c r="ET73" i="14"/>
  <c r="CT74" i="14"/>
  <c r="GE74" i="14"/>
  <c r="CF76" i="14"/>
  <c r="ET77" i="14"/>
  <c r="BY82" i="14"/>
  <c r="DA83" i="14"/>
  <c r="EI84" i="14"/>
  <c r="FJ86" i="14"/>
  <c r="BG89" i="14"/>
  <c r="DM99" i="14"/>
  <c r="FM100" i="14"/>
  <c r="GD103" i="14"/>
  <c r="AG108" i="14"/>
  <c r="DZ110" i="14"/>
  <c r="FY119" i="14"/>
  <c r="DU137" i="14"/>
  <c r="DX167" i="14"/>
  <c r="DD44" i="14"/>
  <c r="CE12" i="14"/>
  <c r="DA12" i="14"/>
  <c r="DZ12" i="14"/>
  <c r="BO13" i="14"/>
  <c r="AA14" i="14"/>
  <c r="CF15" i="14"/>
  <c r="EQ19" i="14"/>
  <c r="V21" i="14"/>
  <c r="ER21" i="14"/>
  <c r="V22" i="14"/>
  <c r="V24" i="14"/>
  <c r="CE26" i="14"/>
  <c r="DR28" i="14"/>
  <c r="DY29" i="14"/>
  <c r="ER31" i="14"/>
  <c r="GD31" i="14"/>
  <c r="FM32" i="14"/>
  <c r="DR33" i="14"/>
  <c r="FJ33" i="14"/>
  <c r="P34" i="14"/>
  <c r="ET34" i="14"/>
  <c r="GF34" i="14"/>
  <c r="GA35" i="14"/>
  <c r="FO36" i="14"/>
  <c r="P38" i="14"/>
  <c r="GE38" i="14"/>
  <c r="DX39" i="14"/>
  <c r="FJ40" i="14"/>
  <c r="DY41" i="14"/>
  <c r="FZ41" i="14"/>
  <c r="AA43" i="14"/>
  <c r="CE43" i="14"/>
  <c r="EK43" i="14"/>
  <c r="GD43" i="14"/>
  <c r="ET45" i="14"/>
  <c r="BY46" i="14"/>
  <c r="DU46" i="14"/>
  <c r="FO47" i="14"/>
  <c r="AG48" i="14"/>
  <c r="CI48" i="14"/>
  <c r="ER48" i="14"/>
  <c r="BN49" i="14"/>
  <c r="EP51" i="14"/>
  <c r="BE53" i="14"/>
  <c r="GA53" i="14"/>
  <c r="EK54" i="14"/>
  <c r="P55" i="14"/>
  <c r="E56" i="14"/>
  <c r="CX56" i="14"/>
  <c r="FO59" i="14"/>
  <c r="EQ63" i="14"/>
  <c r="BE64" i="14"/>
  <c r="FJ64" i="14"/>
  <c r="BY68" i="14"/>
  <c r="BE71" i="14"/>
  <c r="ET75" i="14"/>
  <c r="AL77" i="14"/>
  <c r="BN80" i="14"/>
  <c r="BZ82" i="14"/>
  <c r="ET84" i="14"/>
  <c r="ET91" i="14"/>
  <c r="GE93" i="14"/>
  <c r="DO99" i="14"/>
  <c r="FO100" i="14"/>
  <c r="CI102" i="14"/>
  <c r="GF103" i="14"/>
  <c r="D106" i="14"/>
  <c r="DY116" i="14"/>
  <c r="BO120" i="14"/>
  <c r="E9" i="14"/>
  <c r="BN25" i="14"/>
  <c r="DA27" i="14"/>
  <c r="FO27" i="14"/>
  <c r="CI28" i="14"/>
  <c r="DZ29" i="14"/>
  <c r="AA30" i="14"/>
  <c r="GE31" i="14"/>
  <c r="DD34" i="14"/>
  <c r="CC36" i="14"/>
  <c r="DU36" i="14"/>
  <c r="BO37" i="14"/>
  <c r="CT38" i="14"/>
  <c r="EN38" i="14"/>
  <c r="GF38" i="14"/>
  <c r="DY39" i="14"/>
  <c r="AM41" i="14"/>
  <c r="DZ41" i="14"/>
  <c r="CF43" i="14"/>
  <c r="EL43" i="14"/>
  <c r="P44" i="14"/>
  <c r="DR44" i="14"/>
  <c r="Z46" i="14"/>
  <c r="EI46" i="14"/>
  <c r="DM47" i="14"/>
  <c r="BO53" i="14"/>
  <c r="DN53" i="14"/>
  <c r="CT55" i="14"/>
  <c r="FY57" i="14"/>
  <c r="GE58" i="14"/>
  <c r="FZ59" i="14"/>
  <c r="D61" i="14"/>
  <c r="DA61" i="14"/>
  <c r="D62" i="14"/>
  <c r="DD62" i="14"/>
  <c r="AM63" i="14"/>
  <c r="BZ68" i="14"/>
  <c r="GF68" i="14"/>
  <c r="FY71" i="14"/>
  <c r="CX72" i="14"/>
  <c r="CS76" i="14"/>
  <c r="AM77" i="14"/>
  <c r="DA78" i="14"/>
  <c r="BZ79" i="14"/>
  <c r="BO80" i="14"/>
  <c r="P86" i="14"/>
  <c r="AS87" i="14"/>
  <c r="CF89" i="14"/>
  <c r="DA90" i="14"/>
  <c r="FM91" i="14"/>
  <c r="CX104" i="14"/>
  <c r="AL108" i="14"/>
  <c r="DZ116" i="14"/>
  <c r="EA68" i="14"/>
  <c r="AU183" i="14"/>
  <c r="BO6" i="14"/>
  <c r="AA10" i="14"/>
  <c r="CG182" i="14"/>
  <c r="CG153" i="14"/>
  <c r="CG158" i="14"/>
  <c r="CG132" i="14"/>
  <c r="CG112" i="14"/>
  <c r="CG139" i="14"/>
  <c r="CG144" i="14"/>
  <c r="CG33" i="14"/>
  <c r="CG52" i="14"/>
  <c r="CG44" i="14"/>
  <c r="CG36" i="14"/>
  <c r="CG93" i="14"/>
  <c r="CG11" i="14"/>
  <c r="Y172" i="14"/>
  <c r="Y170" i="14"/>
  <c r="Y162" i="14"/>
  <c r="BO9" i="14"/>
  <c r="AS14" i="14"/>
  <c r="AA36" i="14"/>
  <c r="FQ41" i="14"/>
  <c r="DC188" i="14"/>
  <c r="DC189" i="14"/>
  <c r="DC190" i="14"/>
  <c r="DC184" i="14"/>
  <c r="DC180" i="14"/>
  <c r="DC170" i="14"/>
  <c r="DC185" i="14"/>
  <c r="DC168" i="14"/>
  <c r="DC191" i="14"/>
  <c r="DC179" i="14"/>
  <c r="DC186" i="14"/>
  <c r="DC178" i="14"/>
  <c r="DC162" i="14"/>
  <c r="DC177" i="14"/>
  <c r="DC172" i="14"/>
  <c r="DC183" i="14"/>
  <c r="DC157" i="14"/>
  <c r="DC181" i="14"/>
  <c r="DC167" i="14"/>
  <c r="DC155" i="14"/>
  <c r="DC147" i="14"/>
  <c r="DC163" i="14"/>
  <c r="DC158" i="14"/>
  <c r="DC174" i="14"/>
  <c r="DC153" i="14"/>
  <c r="DC182" i="14"/>
  <c r="DC169" i="14"/>
  <c r="DC187" i="14"/>
  <c r="DC154" i="14"/>
  <c r="DC176" i="14"/>
  <c r="DC164" i="14"/>
  <c r="DC171" i="14"/>
  <c r="DC165" i="14"/>
  <c r="DC161" i="14"/>
  <c r="DC146" i="14"/>
  <c r="DC145" i="14"/>
  <c r="DC138" i="14"/>
  <c r="DC136" i="14"/>
  <c r="DC149" i="14"/>
  <c r="DC139" i="14"/>
  <c r="DC159" i="14"/>
  <c r="DC141" i="14"/>
  <c r="DC134" i="14"/>
  <c r="DC175" i="14"/>
  <c r="DC148" i="14"/>
  <c r="DC144" i="14"/>
  <c r="DC166" i="14"/>
  <c r="DC150" i="14"/>
  <c r="DC173" i="14"/>
  <c r="DC128" i="14"/>
  <c r="DC142" i="14"/>
  <c r="DC113" i="14"/>
  <c r="DC131" i="14"/>
  <c r="DC116" i="14"/>
  <c r="DC160" i="14"/>
  <c r="DC130" i="14"/>
  <c r="DC119" i="14"/>
  <c r="DC152" i="14"/>
  <c r="DC140" i="14"/>
  <c r="DC111" i="14"/>
  <c r="DC143" i="14"/>
  <c r="DC123" i="14"/>
  <c r="DC104" i="14"/>
  <c r="DC112" i="14"/>
  <c r="DC126" i="14"/>
  <c r="DC102" i="14"/>
  <c r="DC135" i="14"/>
  <c r="DC122" i="14"/>
  <c r="DC121" i="14"/>
  <c r="DC156" i="14"/>
  <c r="DC137" i="14"/>
  <c r="DC133" i="14"/>
  <c r="DC125" i="14"/>
  <c r="DC120" i="14"/>
  <c r="DC107" i="14"/>
  <c r="DC151" i="14"/>
  <c r="DC114" i="14"/>
  <c r="DC96" i="14"/>
  <c r="DC88" i="14"/>
  <c r="DC80" i="14"/>
  <c r="DC117" i="14"/>
  <c r="DC99" i="14"/>
  <c r="DC91" i="14"/>
  <c r="DC83" i="14"/>
  <c r="DC109" i="14"/>
  <c r="DC106" i="14"/>
  <c r="DC103" i="14"/>
  <c r="DC127" i="14"/>
  <c r="DC110" i="14"/>
  <c r="DC95" i="14"/>
  <c r="DC81" i="14"/>
  <c r="DC76" i="14"/>
  <c r="DC68" i="14"/>
  <c r="DC60" i="14"/>
  <c r="DC92" i="14"/>
  <c r="DC71" i="14"/>
  <c r="DC63" i="14"/>
  <c r="DC55" i="14"/>
  <c r="DC132" i="14"/>
  <c r="DC89" i="14"/>
  <c r="DC85" i="14"/>
  <c r="DC115" i="14"/>
  <c r="DC97" i="14"/>
  <c r="DC50" i="14"/>
  <c r="DC42" i="14"/>
  <c r="DC34" i="14"/>
  <c r="DC70" i="14"/>
  <c r="DC56" i="14"/>
  <c r="DC129" i="14"/>
  <c r="DC87" i="14"/>
  <c r="DC74" i="14"/>
  <c r="DC53" i="14"/>
  <c r="DC45" i="14"/>
  <c r="DC37" i="14"/>
  <c r="DC100" i="14"/>
  <c r="DC98" i="14"/>
  <c r="DC64" i="14"/>
  <c r="DC82" i="14"/>
  <c r="DC78" i="14"/>
  <c r="DC72" i="14"/>
  <c r="DC84" i="14"/>
  <c r="DC25" i="14"/>
  <c r="DC17" i="14"/>
  <c r="DC124" i="14"/>
  <c r="DC93" i="14"/>
  <c r="DC65" i="14"/>
  <c r="DC46" i="14"/>
  <c r="DC67" i="14"/>
  <c r="DC31" i="14"/>
  <c r="DC28" i="14"/>
  <c r="DC20" i="14"/>
  <c r="DC12" i="14"/>
  <c r="DC101" i="14"/>
  <c r="DC69" i="14"/>
  <c r="DC90" i="14"/>
  <c r="DC79" i="14"/>
  <c r="DC61" i="14"/>
  <c r="DC57" i="14"/>
  <c r="DC94" i="14"/>
  <c r="DC54" i="14"/>
  <c r="DC75" i="14"/>
  <c r="DC48" i="14"/>
  <c r="DC47" i="14"/>
  <c r="DC44" i="14"/>
  <c r="DC35" i="14"/>
  <c r="DC32" i="14"/>
  <c r="DC26" i="14"/>
  <c r="DC22" i="14"/>
  <c r="DC9" i="14"/>
  <c r="DC52" i="14"/>
  <c r="DC49" i="14"/>
  <c r="DC19" i="14"/>
  <c r="DC14" i="14"/>
  <c r="DC23" i="14"/>
  <c r="DC30" i="14"/>
  <c r="DC58" i="14"/>
  <c r="DC38" i="14"/>
  <c r="DC66" i="14"/>
  <c r="DC41" i="14"/>
  <c r="DC108" i="14"/>
  <c r="DC73" i="14"/>
  <c r="DC62" i="14"/>
  <c r="BL189" i="14"/>
  <c r="BL185" i="14"/>
  <c r="BL180" i="14"/>
  <c r="BL182" i="14"/>
  <c r="BL168" i="14"/>
  <c r="BL183" i="14"/>
  <c r="BL171" i="14"/>
  <c r="BL188" i="14"/>
  <c r="BL179" i="14"/>
  <c r="BL160" i="14"/>
  <c r="BL186" i="14"/>
  <c r="BL184" i="14"/>
  <c r="BL175" i="14"/>
  <c r="BL181" i="14"/>
  <c r="BL187" i="14"/>
  <c r="BL176" i="14"/>
  <c r="BL153" i="14"/>
  <c r="BL166" i="14"/>
  <c r="BL156" i="14"/>
  <c r="BL148" i="14"/>
  <c r="BL165" i="14"/>
  <c r="BL173" i="14"/>
  <c r="BL167" i="14"/>
  <c r="BL154" i="14"/>
  <c r="BL150" i="14"/>
  <c r="BL147" i="14"/>
  <c r="BL139" i="14"/>
  <c r="BL174" i="14"/>
  <c r="BL177" i="14"/>
  <c r="BL146" i="14"/>
  <c r="BL162" i="14"/>
  <c r="BL191" i="14"/>
  <c r="BL190" i="14"/>
  <c r="BL161" i="14"/>
  <c r="BL158" i="14"/>
  <c r="BL145" i="14"/>
  <c r="BL134" i="14"/>
  <c r="BL172" i="14"/>
  <c r="BL163" i="14"/>
  <c r="BL155" i="14"/>
  <c r="BL170" i="14"/>
  <c r="BL138" i="14"/>
  <c r="BL131" i="14"/>
  <c r="BL128" i="14"/>
  <c r="BL120" i="14"/>
  <c r="BL132" i="14"/>
  <c r="BL143" i="14"/>
  <c r="BL137" i="14"/>
  <c r="BL149" i="14"/>
  <c r="BL135" i="14"/>
  <c r="BL125" i="14"/>
  <c r="BL121" i="14"/>
  <c r="BL114" i="14"/>
  <c r="BL122" i="14"/>
  <c r="BL159" i="14"/>
  <c r="BL144" i="14"/>
  <c r="BL133" i="14"/>
  <c r="BL164" i="14"/>
  <c r="BL142" i="14"/>
  <c r="BL130" i="14"/>
  <c r="BL178" i="14"/>
  <c r="BL152" i="14"/>
  <c r="BL140" i="14"/>
  <c r="BL136" i="14"/>
  <c r="BL169" i="14"/>
  <c r="BL151" i="14"/>
  <c r="BL102" i="14"/>
  <c r="BL119" i="14"/>
  <c r="BL105" i="14"/>
  <c r="BL127" i="14"/>
  <c r="BL109" i="14"/>
  <c r="BL117" i="14"/>
  <c r="BL115" i="14"/>
  <c r="BL129" i="14"/>
  <c r="BL126" i="14"/>
  <c r="BL157" i="14"/>
  <c r="BL123" i="14"/>
  <c r="BL118" i="14"/>
  <c r="BL97" i="14"/>
  <c r="BL89" i="14"/>
  <c r="BL81" i="14"/>
  <c r="BL106" i="14"/>
  <c r="BL141" i="14"/>
  <c r="BL124" i="14"/>
  <c r="BL110" i="14"/>
  <c r="BL95" i="14"/>
  <c r="BL87" i="14"/>
  <c r="BL79" i="14"/>
  <c r="BL113" i="14"/>
  <c r="BL108" i="14"/>
  <c r="BL116" i="14"/>
  <c r="BL111" i="14"/>
  <c r="BL88" i="14"/>
  <c r="BL77" i="14"/>
  <c r="BL69" i="14"/>
  <c r="BL61" i="14"/>
  <c r="BL101" i="14"/>
  <c r="BL92" i="14"/>
  <c r="BL99" i="14"/>
  <c r="BL85" i="14"/>
  <c r="BL107" i="14"/>
  <c r="BL96" i="14"/>
  <c r="BL82" i="14"/>
  <c r="BL75" i="14"/>
  <c r="BL67" i="14"/>
  <c r="BL59" i="14"/>
  <c r="BL90" i="14"/>
  <c r="BL86" i="14"/>
  <c r="BL94" i="14"/>
  <c r="BL84" i="14"/>
  <c r="BL70" i="14"/>
  <c r="BL66" i="14"/>
  <c r="BL112" i="14"/>
  <c r="BL104" i="14"/>
  <c r="BL56" i="14"/>
  <c r="BL51" i="14"/>
  <c r="BL43" i="14"/>
  <c r="BL63" i="14"/>
  <c r="BL74" i="14"/>
  <c r="BL60" i="14"/>
  <c r="BL98" i="14"/>
  <c r="BL78" i="14"/>
  <c r="BL64" i="14"/>
  <c r="BL49" i="14"/>
  <c r="BL41" i="14"/>
  <c r="BL72" i="14"/>
  <c r="BL42" i="14"/>
  <c r="BL46" i="14"/>
  <c r="BL39" i="14"/>
  <c r="BL33" i="14"/>
  <c r="BL26" i="14"/>
  <c r="BL18" i="14"/>
  <c r="BL53" i="14"/>
  <c r="BL100" i="14"/>
  <c r="BL76" i="14"/>
  <c r="BL65" i="14"/>
  <c r="BL50" i="14"/>
  <c r="BL91" i="14"/>
  <c r="BL58" i="14"/>
  <c r="BL54" i="14"/>
  <c r="BL32" i="14"/>
  <c r="BL24" i="14"/>
  <c r="BL71" i="14"/>
  <c r="BL103" i="14"/>
  <c r="BL68" i="14"/>
  <c r="BL19" i="14"/>
  <c r="BL16" i="14"/>
  <c r="BL10" i="14"/>
  <c r="BL73" i="14"/>
  <c r="BL36" i="14"/>
  <c r="BL55" i="14"/>
  <c r="BL47" i="14"/>
  <c r="BL44" i="14"/>
  <c r="BL31" i="14"/>
  <c r="BL27" i="14"/>
  <c r="BL23" i="14"/>
  <c r="BL15" i="14"/>
  <c r="BL8" i="14"/>
  <c r="BL37" i="14"/>
  <c r="BL34" i="14"/>
  <c r="DD5" i="14"/>
  <c r="DC24" i="14"/>
  <c r="E31" i="14"/>
  <c r="AS38" i="14"/>
  <c r="DD40" i="14"/>
  <c r="EQ184" i="14"/>
  <c r="EQ187" i="14"/>
  <c r="EQ191" i="14"/>
  <c r="EQ189" i="14"/>
  <c r="EQ178" i="14"/>
  <c r="EQ188" i="14"/>
  <c r="EQ177" i="14"/>
  <c r="EQ179" i="14"/>
  <c r="EQ174" i="14"/>
  <c r="EQ166" i="14"/>
  <c r="EQ172" i="14"/>
  <c r="EQ165" i="14"/>
  <c r="EQ183" i="14"/>
  <c r="EQ182" i="14"/>
  <c r="EQ168" i="14"/>
  <c r="EQ180" i="14"/>
  <c r="EQ164" i="14"/>
  <c r="EQ151" i="14"/>
  <c r="EQ175" i="14"/>
  <c r="EQ181" i="14"/>
  <c r="EQ173" i="14"/>
  <c r="EQ159" i="14"/>
  <c r="EQ149" i="14"/>
  <c r="EQ167" i="14"/>
  <c r="EQ161" i="14"/>
  <c r="EQ150" i="14"/>
  <c r="EQ162" i="14"/>
  <c r="EQ154" i="14"/>
  <c r="EQ186" i="14"/>
  <c r="EQ158" i="14"/>
  <c r="EQ170" i="14"/>
  <c r="EQ160" i="14"/>
  <c r="EQ157" i="14"/>
  <c r="EQ143" i="14"/>
  <c r="EQ163" i="14"/>
  <c r="EQ156" i="14"/>
  <c r="EQ152" i="14"/>
  <c r="EQ141" i="14"/>
  <c r="EQ132" i="14"/>
  <c r="EQ176" i="14"/>
  <c r="EQ171" i="14"/>
  <c r="EQ148" i="14"/>
  <c r="EQ130" i="14"/>
  <c r="EQ140" i="14"/>
  <c r="EQ126" i="14"/>
  <c r="EQ131" i="14"/>
  <c r="EQ145" i="14"/>
  <c r="EQ146" i="14"/>
  <c r="EQ139" i="14"/>
  <c r="EQ124" i="14"/>
  <c r="EQ155" i="14"/>
  <c r="EQ153" i="14"/>
  <c r="EQ147" i="14"/>
  <c r="EQ117" i="14"/>
  <c r="EQ109" i="14"/>
  <c r="EQ135" i="14"/>
  <c r="EQ125" i="14"/>
  <c r="EQ120" i="14"/>
  <c r="EQ121" i="14"/>
  <c r="EQ142" i="14"/>
  <c r="EQ133" i="14"/>
  <c r="EQ190" i="14"/>
  <c r="EQ144" i="14"/>
  <c r="EQ138" i="14"/>
  <c r="EQ137" i="14"/>
  <c r="EQ122" i="14"/>
  <c r="EQ114" i="14"/>
  <c r="EQ185" i="14"/>
  <c r="EQ127" i="14"/>
  <c r="EQ115" i="14"/>
  <c r="EQ106" i="14"/>
  <c r="EQ123" i="14"/>
  <c r="EQ129" i="14"/>
  <c r="EQ119" i="14"/>
  <c r="EQ169" i="14"/>
  <c r="EQ136" i="14"/>
  <c r="EQ100" i="14"/>
  <c r="EQ92" i="14"/>
  <c r="EQ84" i="14"/>
  <c r="EQ105" i="14"/>
  <c r="EQ108" i="14"/>
  <c r="EQ107" i="14"/>
  <c r="EQ95" i="14"/>
  <c r="EQ87" i="14"/>
  <c r="EQ79" i="14"/>
  <c r="EQ113" i="14"/>
  <c r="EQ102" i="14"/>
  <c r="EQ116" i="14"/>
  <c r="EQ111" i="14"/>
  <c r="EQ91" i="14"/>
  <c r="EQ72" i="14"/>
  <c r="EQ64" i="14"/>
  <c r="EQ56" i="14"/>
  <c r="EQ88" i="14"/>
  <c r="EQ75" i="14"/>
  <c r="EQ67" i="14"/>
  <c r="EQ59" i="14"/>
  <c r="EQ110" i="14"/>
  <c r="EQ99" i="14"/>
  <c r="EQ85" i="14"/>
  <c r="EQ81" i="14"/>
  <c r="EQ104" i="14"/>
  <c r="EQ54" i="14"/>
  <c r="EQ46" i="14"/>
  <c r="EQ38" i="14"/>
  <c r="EQ30" i="14"/>
  <c r="EQ97" i="14"/>
  <c r="EQ66" i="14"/>
  <c r="EQ101" i="14"/>
  <c r="EQ70" i="14"/>
  <c r="EQ49" i="14"/>
  <c r="EQ41" i="14"/>
  <c r="EQ33" i="14"/>
  <c r="EQ98" i="14"/>
  <c r="EQ112" i="14"/>
  <c r="EQ89" i="14"/>
  <c r="EQ118" i="14"/>
  <c r="EQ90" i="14"/>
  <c r="EQ74" i="14"/>
  <c r="EQ60" i="14"/>
  <c r="EQ93" i="14"/>
  <c r="EQ68" i="14"/>
  <c r="EQ134" i="14"/>
  <c r="EQ103" i="14"/>
  <c r="EQ55" i="14"/>
  <c r="EQ36" i="14"/>
  <c r="EQ21" i="14"/>
  <c r="EQ83" i="14"/>
  <c r="EQ42" i="14"/>
  <c r="EQ61" i="14"/>
  <c r="EQ24" i="14"/>
  <c r="EQ16" i="14"/>
  <c r="EQ96" i="14"/>
  <c r="EQ69" i="14"/>
  <c r="EQ53" i="14"/>
  <c r="EQ71" i="14"/>
  <c r="EQ62" i="14"/>
  <c r="EQ80" i="14"/>
  <c r="EQ78" i="14"/>
  <c r="EQ76" i="14"/>
  <c r="EQ50" i="14"/>
  <c r="EQ73" i="14"/>
  <c r="EQ34" i="14"/>
  <c r="EQ31" i="14"/>
  <c r="EQ22" i="14"/>
  <c r="EQ18" i="14"/>
  <c r="EQ5" i="14"/>
  <c r="EQ128" i="14"/>
  <c r="EQ57" i="14"/>
  <c r="EQ13" i="14"/>
  <c r="EQ8" i="14"/>
  <c r="EQ29" i="14"/>
  <c r="EQ37" i="14"/>
  <c r="EQ94" i="14"/>
  <c r="EQ77" i="14"/>
  <c r="CE184" i="14"/>
  <c r="CE191" i="14"/>
  <c r="CE190" i="14"/>
  <c r="CE189" i="14"/>
  <c r="CE185" i="14"/>
  <c r="CE178" i="14"/>
  <c r="CE183" i="14"/>
  <c r="CE174" i="14"/>
  <c r="CE166" i="14"/>
  <c r="CE179" i="14"/>
  <c r="CE172" i="14"/>
  <c r="CE177" i="14"/>
  <c r="CE176" i="14"/>
  <c r="CE187" i="14"/>
  <c r="CE180" i="14"/>
  <c r="CE168" i="14"/>
  <c r="CE188" i="14"/>
  <c r="CE151" i="14"/>
  <c r="CE170" i="14"/>
  <c r="CE186" i="14"/>
  <c r="CE149" i="14"/>
  <c r="CE173" i="14"/>
  <c r="CE157" i="14"/>
  <c r="CE150" i="14"/>
  <c r="CE146" i="14"/>
  <c r="CE145" i="14"/>
  <c r="CE154" i="14"/>
  <c r="CE181" i="14"/>
  <c r="CE182" i="14"/>
  <c r="CE143" i="14"/>
  <c r="CE163" i="14"/>
  <c r="CE160" i="14"/>
  <c r="CE162" i="14"/>
  <c r="CE132" i="14"/>
  <c r="CE171" i="14"/>
  <c r="CE137" i="14"/>
  <c r="CE152" i="14"/>
  <c r="CE139" i="14"/>
  <c r="CE167" i="14"/>
  <c r="CE144" i="14"/>
  <c r="CE126" i="14"/>
  <c r="CE138" i="14"/>
  <c r="CE175" i="14"/>
  <c r="CE169" i="14"/>
  <c r="CE165" i="14"/>
  <c r="CE159" i="14"/>
  <c r="CE161" i="14"/>
  <c r="CE155" i="14"/>
  <c r="CE153" i="14"/>
  <c r="CE124" i="14"/>
  <c r="CE147" i="14"/>
  <c r="CE156" i="14"/>
  <c r="CE117" i="14"/>
  <c r="CE109" i="14"/>
  <c r="CE164" i="14"/>
  <c r="CE140" i="14"/>
  <c r="CE125" i="14"/>
  <c r="CE122" i="14"/>
  <c r="CE158" i="14"/>
  <c r="CE131" i="14"/>
  <c r="CE148" i="14"/>
  <c r="CE135" i="14"/>
  <c r="CE120" i="14"/>
  <c r="CE114" i="14"/>
  <c r="CE108" i="14"/>
  <c r="CE134" i="14"/>
  <c r="CE123" i="14"/>
  <c r="CE130" i="14"/>
  <c r="CE118" i="14"/>
  <c r="CE115" i="14"/>
  <c r="CE110" i="14"/>
  <c r="CE106" i="14"/>
  <c r="CE127" i="14"/>
  <c r="CE116" i="14"/>
  <c r="CE142" i="14"/>
  <c r="CE111" i="14"/>
  <c r="CE136" i="14"/>
  <c r="CE133" i="14"/>
  <c r="CE112" i="14"/>
  <c r="CE100" i="14"/>
  <c r="CE92" i="14"/>
  <c r="CE84" i="14"/>
  <c r="CE141" i="14"/>
  <c r="CE128" i="14"/>
  <c r="CE113" i="14"/>
  <c r="CE105" i="14"/>
  <c r="CE95" i="14"/>
  <c r="CE87" i="14"/>
  <c r="CE79" i="14"/>
  <c r="CE102" i="14"/>
  <c r="CE129" i="14"/>
  <c r="CE91" i="14"/>
  <c r="CE72" i="14"/>
  <c r="CE64" i="14"/>
  <c r="CE56" i="14"/>
  <c r="CE103" i="14"/>
  <c r="CE88" i="14"/>
  <c r="CE75" i="14"/>
  <c r="CE67" i="14"/>
  <c r="CE59" i="14"/>
  <c r="CE104" i="14"/>
  <c r="CE101" i="14"/>
  <c r="CE99" i="14"/>
  <c r="CE85" i="14"/>
  <c r="CE81" i="14"/>
  <c r="CE90" i="14"/>
  <c r="CE54" i="14"/>
  <c r="CE46" i="14"/>
  <c r="CE38" i="14"/>
  <c r="CE30" i="14"/>
  <c r="CE66" i="14"/>
  <c r="CE70" i="14"/>
  <c r="CE49" i="14"/>
  <c r="CE41" i="14"/>
  <c r="CE33" i="14"/>
  <c r="CE119" i="14"/>
  <c r="CE82" i="14"/>
  <c r="CE93" i="14"/>
  <c r="CE80" i="14"/>
  <c r="CE74" i="14"/>
  <c r="CE60" i="14"/>
  <c r="CE68" i="14"/>
  <c r="CE71" i="14"/>
  <c r="CE57" i="14"/>
  <c r="CE39" i="14"/>
  <c r="CE29" i="14"/>
  <c r="CE21" i="14"/>
  <c r="CE96" i="14"/>
  <c r="CE69" i="14"/>
  <c r="CE42" i="14"/>
  <c r="CE24" i="14"/>
  <c r="CE16" i="14"/>
  <c r="CE62" i="14"/>
  <c r="CE61" i="14"/>
  <c r="CE53" i="14"/>
  <c r="CE73" i="14"/>
  <c r="CE55" i="14"/>
  <c r="CE50" i="14"/>
  <c r="CE89" i="14"/>
  <c r="CE40" i="14"/>
  <c r="CE22" i="14"/>
  <c r="CE18" i="14"/>
  <c r="CE5" i="14"/>
  <c r="CE97" i="14"/>
  <c r="CE121" i="14"/>
  <c r="CE86" i="14"/>
  <c r="CE35" i="14"/>
  <c r="CE8" i="14"/>
  <c r="CE77" i="14"/>
  <c r="U106" i="14"/>
  <c r="U81" i="14"/>
  <c r="U62" i="14"/>
  <c r="DD21" i="14"/>
  <c r="EO137" i="14"/>
  <c r="EO91" i="14"/>
  <c r="BI144" i="14"/>
  <c r="BI174" i="14"/>
  <c r="BI162" i="14"/>
  <c r="BI146" i="14"/>
  <c r="BI158" i="14"/>
  <c r="BI172" i="14"/>
  <c r="BI139" i="14"/>
  <c r="BI122" i="14"/>
  <c r="BI111" i="14"/>
  <c r="BI128" i="14"/>
  <c r="BI99" i="14"/>
  <c r="BI91" i="14"/>
  <c r="BI83" i="14"/>
  <c r="BI98" i="14"/>
  <c r="BI37" i="14"/>
  <c r="BI85" i="14"/>
  <c r="BI73" i="14"/>
  <c r="BI117" i="14"/>
  <c r="BI75" i="14"/>
  <c r="BI121" i="14"/>
  <c r="BI103" i="14"/>
  <c r="BI93" i="14"/>
  <c r="BI62" i="14"/>
  <c r="Q189" i="14"/>
  <c r="Q188" i="14"/>
  <c r="Q182" i="14"/>
  <c r="Q181" i="14"/>
  <c r="Q176" i="14"/>
  <c r="Q178" i="14"/>
  <c r="Q171" i="14"/>
  <c r="Q183" i="14"/>
  <c r="Q191" i="14"/>
  <c r="Q190" i="14"/>
  <c r="Q187" i="14"/>
  <c r="Q169" i="14"/>
  <c r="Q174" i="14"/>
  <c r="Q164" i="14"/>
  <c r="Q167" i="14"/>
  <c r="Q166" i="14"/>
  <c r="Q186" i="14"/>
  <c r="Q175" i="14"/>
  <c r="Q185" i="14"/>
  <c r="Q180" i="14"/>
  <c r="Q165" i="14"/>
  <c r="Q161" i="14"/>
  <c r="Q177" i="14"/>
  <c r="Q156" i="14"/>
  <c r="Q148" i="14"/>
  <c r="Q184" i="14"/>
  <c r="Q172" i="14"/>
  <c r="Q154" i="14"/>
  <c r="Q170" i="14"/>
  <c r="Q162" i="14"/>
  <c r="Q163" i="14"/>
  <c r="Q157" i="14"/>
  <c r="Q153" i="14"/>
  <c r="Q179" i="14"/>
  <c r="Q160" i="14"/>
  <c r="Q155" i="14"/>
  <c r="Q147" i="14"/>
  <c r="Q144" i="14"/>
  <c r="Q151" i="14"/>
  <c r="Q129" i="14"/>
  <c r="Q138" i="14"/>
  <c r="Q135" i="14"/>
  <c r="Q173" i="14"/>
  <c r="Q133" i="14"/>
  <c r="Q158" i="14"/>
  <c r="Q168" i="14"/>
  <c r="Q139" i="14"/>
  <c r="Q114" i="14"/>
  <c r="Q152" i="14"/>
  <c r="Q128" i="14"/>
  <c r="Q131" i="14"/>
  <c r="Q117" i="14"/>
  <c r="Q149" i="14"/>
  <c r="Q136" i="14"/>
  <c r="Q134" i="14"/>
  <c r="Q130" i="14"/>
  <c r="Q145" i="14"/>
  <c r="Q125" i="14"/>
  <c r="Q119" i="14"/>
  <c r="Q109" i="14"/>
  <c r="Q105" i="14"/>
  <c r="Q143" i="14"/>
  <c r="Q137" i="14"/>
  <c r="Q111" i="14"/>
  <c r="Q103" i="14"/>
  <c r="Q141" i="14"/>
  <c r="Q124" i="14"/>
  <c r="Q126" i="14"/>
  <c r="Q113" i="14"/>
  <c r="Q159" i="14"/>
  <c r="Q110" i="14"/>
  <c r="Q122" i="14"/>
  <c r="Q120" i="14"/>
  <c r="Q116" i="14"/>
  <c r="Q97" i="14"/>
  <c r="Q89" i="14"/>
  <c r="Q81" i="14"/>
  <c r="Q100" i="14"/>
  <c r="Q92" i="14"/>
  <c r="Q84" i="14"/>
  <c r="Q132" i="14"/>
  <c r="Q118" i="14"/>
  <c r="Q115" i="14"/>
  <c r="Q142" i="14"/>
  <c r="Q140" i="14"/>
  <c r="Q112" i="14"/>
  <c r="Q106" i="14"/>
  <c r="Q102" i="14"/>
  <c r="Q98" i="14"/>
  <c r="Q94" i="14"/>
  <c r="Q80" i="14"/>
  <c r="Q77" i="14"/>
  <c r="Q69" i="14"/>
  <c r="Q61" i="14"/>
  <c r="Q123" i="14"/>
  <c r="Q104" i="14"/>
  <c r="Q146" i="14"/>
  <c r="Q101" i="14"/>
  <c r="Q91" i="14"/>
  <c r="Q72" i="14"/>
  <c r="Q64" i="14"/>
  <c r="Q56" i="14"/>
  <c r="Q95" i="14"/>
  <c r="Q121" i="14"/>
  <c r="Q88" i="14"/>
  <c r="Q93" i="14"/>
  <c r="Q51" i="14"/>
  <c r="Q43" i="14"/>
  <c r="Q35" i="14"/>
  <c r="Q73" i="14"/>
  <c r="Q59" i="14"/>
  <c r="Q54" i="14"/>
  <c r="Q46" i="14"/>
  <c r="Q38" i="14"/>
  <c r="Q30" i="14"/>
  <c r="Q85" i="14"/>
  <c r="Q83" i="14"/>
  <c r="Q96" i="14"/>
  <c r="Q78" i="14"/>
  <c r="Q63" i="14"/>
  <c r="Q107" i="14"/>
  <c r="Q99" i="14"/>
  <c r="Q87" i="14"/>
  <c r="Q71" i="14"/>
  <c r="Q79" i="14"/>
  <c r="Q74" i="14"/>
  <c r="Q58" i="14"/>
  <c r="Q37" i="14"/>
  <c r="Q31" i="14"/>
  <c r="Q26" i="14"/>
  <c r="Q18" i="14"/>
  <c r="Q75" i="14"/>
  <c r="Q45" i="14"/>
  <c r="Q49" i="14"/>
  <c r="Q36" i="14"/>
  <c r="Q29" i="14"/>
  <c r="Q21" i="14"/>
  <c r="Q13" i="14"/>
  <c r="Q60" i="14"/>
  <c r="Q66" i="14"/>
  <c r="Q68" i="14"/>
  <c r="Q62" i="14"/>
  <c r="Q53" i="14"/>
  <c r="Q82" i="14"/>
  <c r="Q52" i="14"/>
  <c r="Q33" i="14"/>
  <c r="Q25" i="14"/>
  <c r="Q14" i="14"/>
  <c r="Q10" i="14"/>
  <c r="Q48" i="14"/>
  <c r="Q22" i="14"/>
  <c r="Q5" i="14"/>
  <c r="Q150" i="14"/>
  <c r="Q39" i="14"/>
  <c r="Q55" i="14"/>
  <c r="Q76" i="14"/>
  <c r="AS8" i="14"/>
  <c r="GC187" i="14"/>
  <c r="GC83" i="14"/>
  <c r="CV49" i="14"/>
  <c r="CV69" i="14"/>
  <c r="GD6" i="14"/>
  <c r="CF7" i="14"/>
  <c r="DX7" i="14"/>
  <c r="AL10" i="14"/>
  <c r="DR10" i="14"/>
  <c r="GD10" i="14"/>
  <c r="CF12" i="14"/>
  <c r="D14" i="14"/>
  <c r="ET14" i="14"/>
  <c r="BN17" i="14"/>
  <c r="Z22" i="14"/>
  <c r="GD24" i="14"/>
  <c r="GA190" i="14"/>
  <c r="GA176" i="14"/>
  <c r="GA186" i="14"/>
  <c r="GA182" i="14"/>
  <c r="GA172" i="14"/>
  <c r="GA164" i="14"/>
  <c r="GA177" i="14"/>
  <c r="GA185" i="14"/>
  <c r="GA184" i="14"/>
  <c r="GA170" i="14"/>
  <c r="GA183" i="14"/>
  <c r="GA166" i="14"/>
  <c r="GA163" i="14"/>
  <c r="GA189" i="14"/>
  <c r="GA179" i="14"/>
  <c r="GA165" i="14"/>
  <c r="GA188" i="14"/>
  <c r="GA181" i="14"/>
  <c r="GA174" i="14"/>
  <c r="GA173" i="14"/>
  <c r="GA171" i="14"/>
  <c r="GA160" i="14"/>
  <c r="GA149" i="14"/>
  <c r="GA180" i="14"/>
  <c r="GA167" i="14"/>
  <c r="GA169" i="14"/>
  <c r="GA155" i="14"/>
  <c r="GA187" i="14"/>
  <c r="GA175" i="14"/>
  <c r="GA156" i="14"/>
  <c r="GA145" i="14"/>
  <c r="GA143" i="14"/>
  <c r="GA150" i="14"/>
  <c r="GA178" i="14"/>
  <c r="GA157" i="14"/>
  <c r="GA148" i="14"/>
  <c r="GA130" i="14"/>
  <c r="GA191" i="14"/>
  <c r="GA159" i="14"/>
  <c r="GA147" i="14"/>
  <c r="GA144" i="14"/>
  <c r="GA161" i="14"/>
  <c r="GA131" i="14"/>
  <c r="GA136" i="14"/>
  <c r="GA124" i="14"/>
  <c r="GA132" i="14"/>
  <c r="GA151" i="14"/>
  <c r="GA146" i="14"/>
  <c r="GA141" i="14"/>
  <c r="GA122" i="14"/>
  <c r="GA135" i="14"/>
  <c r="GA115" i="14"/>
  <c r="GA154" i="14"/>
  <c r="GA121" i="14"/>
  <c r="GA129" i="14"/>
  <c r="GA140" i="14"/>
  <c r="GA168" i="14"/>
  <c r="GA142" i="14"/>
  <c r="GA128" i="14"/>
  <c r="GA125" i="14"/>
  <c r="GA152" i="14"/>
  <c r="GA134" i="14"/>
  <c r="GA118" i="14"/>
  <c r="GA112" i="14"/>
  <c r="GA113" i="14"/>
  <c r="GA106" i="14"/>
  <c r="GA162" i="14"/>
  <c r="GA127" i="14"/>
  <c r="GA123" i="14"/>
  <c r="GA104" i="14"/>
  <c r="GA137" i="14"/>
  <c r="GA120" i="14"/>
  <c r="GA158" i="14"/>
  <c r="GA153" i="14"/>
  <c r="GA133" i="14"/>
  <c r="GA117" i="14"/>
  <c r="GA109" i="14"/>
  <c r="GA98" i="14"/>
  <c r="GA90" i="14"/>
  <c r="GA82" i="14"/>
  <c r="GA111" i="14"/>
  <c r="GA101" i="14"/>
  <c r="GA93" i="14"/>
  <c r="GA85" i="14"/>
  <c r="GA138" i="14"/>
  <c r="GA116" i="14"/>
  <c r="GA119" i="14"/>
  <c r="GA105" i="14"/>
  <c r="GA97" i="14"/>
  <c r="GA83" i="14"/>
  <c r="GA79" i="14"/>
  <c r="GA78" i="14"/>
  <c r="GA70" i="14"/>
  <c r="GA62" i="14"/>
  <c r="GA114" i="14"/>
  <c r="GA100" i="14"/>
  <c r="GA94" i="14"/>
  <c r="GA73" i="14"/>
  <c r="GA65" i="14"/>
  <c r="GA57" i="14"/>
  <c r="GA80" i="14"/>
  <c r="GA107" i="14"/>
  <c r="GA91" i="14"/>
  <c r="GA87" i="14"/>
  <c r="GA52" i="14"/>
  <c r="GA44" i="14"/>
  <c r="GA36" i="14"/>
  <c r="GA139" i="14"/>
  <c r="GA103" i="14"/>
  <c r="GA86" i="14"/>
  <c r="GA72" i="14"/>
  <c r="GA58" i="14"/>
  <c r="GA88" i="14"/>
  <c r="GA47" i="14"/>
  <c r="GA39" i="14"/>
  <c r="GA31" i="14"/>
  <c r="GA99" i="14"/>
  <c r="GA76" i="14"/>
  <c r="GA77" i="14"/>
  <c r="GA89" i="14"/>
  <c r="GA75" i="14"/>
  <c r="GA66" i="14"/>
  <c r="GA126" i="14"/>
  <c r="GA92" i="14"/>
  <c r="GA74" i="14"/>
  <c r="GA81" i="14"/>
  <c r="GA69" i="14"/>
  <c r="GA61" i="14"/>
  <c r="GA27" i="14"/>
  <c r="GA19" i="14"/>
  <c r="GA48" i="14"/>
  <c r="GA56" i="14"/>
  <c r="GA30" i="14"/>
  <c r="GA22" i="14"/>
  <c r="GA14" i="14"/>
  <c r="GA71" i="14"/>
  <c r="GA64" i="14"/>
  <c r="GA102" i="14"/>
  <c r="GA55" i="14"/>
  <c r="GA60" i="14"/>
  <c r="GA28" i="14"/>
  <c r="GA24" i="14"/>
  <c r="GA108" i="14"/>
  <c r="GA67" i="14"/>
  <c r="GA38" i="14"/>
  <c r="GA21" i="14"/>
  <c r="GA13" i="14"/>
  <c r="GA6" i="14"/>
  <c r="GA63" i="14"/>
  <c r="GA40" i="14"/>
  <c r="GA25" i="14"/>
  <c r="GA33" i="14"/>
  <c r="GA50" i="14"/>
  <c r="GA49" i="14"/>
  <c r="GA46" i="14"/>
  <c r="GA43" i="14"/>
  <c r="FG184" i="14"/>
  <c r="FG189" i="14"/>
  <c r="FG188" i="14"/>
  <c r="FG178" i="14"/>
  <c r="FG191" i="14"/>
  <c r="FG185" i="14"/>
  <c r="FG181" i="14"/>
  <c r="FG174" i="14"/>
  <c r="FG166" i="14"/>
  <c r="FG190" i="14"/>
  <c r="FG179" i="14"/>
  <c r="FG172" i="14"/>
  <c r="FG177" i="14"/>
  <c r="FG176" i="14"/>
  <c r="FG170" i="14"/>
  <c r="FG163" i="14"/>
  <c r="FG187" i="14"/>
  <c r="FG151" i="14"/>
  <c r="FG183" i="14"/>
  <c r="FG160" i="14"/>
  <c r="FG186" i="14"/>
  <c r="FG149" i="14"/>
  <c r="FG180" i="14"/>
  <c r="FG175" i="14"/>
  <c r="FG168" i="14"/>
  <c r="FG156" i="14"/>
  <c r="FG171" i="14"/>
  <c r="FG150" i="14"/>
  <c r="FG143" i="14"/>
  <c r="FG158" i="14"/>
  <c r="FG147" i="14"/>
  <c r="FG141" i="14"/>
  <c r="FG132" i="14"/>
  <c r="FG144" i="14"/>
  <c r="FG173" i="14"/>
  <c r="FG162" i="14"/>
  <c r="FG154" i="14"/>
  <c r="FG161" i="14"/>
  <c r="FG136" i="14"/>
  <c r="FG129" i="14"/>
  <c r="FG157" i="14"/>
  <c r="FG130" i="14"/>
  <c r="FG126" i="14"/>
  <c r="FG153" i="14"/>
  <c r="FG133" i="14"/>
  <c r="FG182" i="14"/>
  <c r="FG155" i="14"/>
  <c r="FG142" i="14"/>
  <c r="FG124" i="14"/>
  <c r="FG119" i="14"/>
  <c r="FG117" i="14"/>
  <c r="FG109" i="14"/>
  <c r="FG167" i="14"/>
  <c r="FG138" i="14"/>
  <c r="FG134" i="14"/>
  <c r="FG120" i="14"/>
  <c r="FG146" i="14"/>
  <c r="FG137" i="14"/>
  <c r="FG128" i="14"/>
  <c r="FG159" i="14"/>
  <c r="FG125" i="14"/>
  <c r="FG135" i="14"/>
  <c r="FG113" i="14"/>
  <c r="FG112" i="14"/>
  <c r="FG123" i="14"/>
  <c r="FG145" i="14"/>
  <c r="FG140" i="14"/>
  <c r="FG139" i="14"/>
  <c r="FG121" i="14"/>
  <c r="FG106" i="14"/>
  <c r="FG131" i="14"/>
  <c r="FG169" i="14"/>
  <c r="FG165" i="14"/>
  <c r="FG152" i="14"/>
  <c r="FG100" i="14"/>
  <c r="FG92" i="14"/>
  <c r="FG84" i="14"/>
  <c r="FG101" i="14"/>
  <c r="FG115" i="14"/>
  <c r="FG95" i="14"/>
  <c r="FG87" i="14"/>
  <c r="FG79" i="14"/>
  <c r="FG148" i="14"/>
  <c r="FG122" i="14"/>
  <c r="FG105" i="14"/>
  <c r="FG103" i="14"/>
  <c r="FG97" i="14"/>
  <c r="FG83" i="14"/>
  <c r="FG72" i="14"/>
  <c r="FG64" i="14"/>
  <c r="FG56" i="14"/>
  <c r="FG94" i="14"/>
  <c r="FG80" i="14"/>
  <c r="FG75" i="14"/>
  <c r="FG67" i="14"/>
  <c r="FG59" i="14"/>
  <c r="FG111" i="14"/>
  <c r="FG98" i="14"/>
  <c r="FG114" i="14"/>
  <c r="FG104" i="14"/>
  <c r="FG91" i="14"/>
  <c r="FG108" i="14"/>
  <c r="FG118" i="14"/>
  <c r="FG127" i="14"/>
  <c r="FG90" i="14"/>
  <c r="FG54" i="14"/>
  <c r="FG46" i="14"/>
  <c r="FG38" i="14"/>
  <c r="FG30" i="14"/>
  <c r="FG81" i="14"/>
  <c r="FG78" i="14"/>
  <c r="FG76" i="14"/>
  <c r="FG58" i="14"/>
  <c r="FG164" i="14"/>
  <c r="FG82" i="14"/>
  <c r="FG62" i="14"/>
  <c r="FG49" i="14"/>
  <c r="FG41" i="14"/>
  <c r="FG33" i="14"/>
  <c r="FG93" i="14"/>
  <c r="FG77" i="14"/>
  <c r="FG73" i="14"/>
  <c r="FG116" i="14"/>
  <c r="FG110" i="14"/>
  <c r="FG102" i="14"/>
  <c r="FG66" i="14"/>
  <c r="FG74" i="14"/>
  <c r="FG37" i="14"/>
  <c r="FG31" i="14"/>
  <c r="FG21" i="14"/>
  <c r="FG70" i="14"/>
  <c r="FG68" i="14"/>
  <c r="FG48" i="14"/>
  <c r="FG52" i="14"/>
  <c r="FG36" i="14"/>
  <c r="FG24" i="14"/>
  <c r="FG16" i="14"/>
  <c r="FG85" i="14"/>
  <c r="FG63" i="14"/>
  <c r="FG57" i="14"/>
  <c r="FG55" i="14"/>
  <c r="FG42" i="14"/>
  <c r="FG86" i="14"/>
  <c r="FG96" i="14"/>
  <c r="FG61" i="14"/>
  <c r="FG28" i="14"/>
  <c r="FG14" i="14"/>
  <c r="FG5" i="14"/>
  <c r="FG107" i="14"/>
  <c r="FG25" i="14"/>
  <c r="FG8" i="14"/>
  <c r="FG69" i="14"/>
  <c r="FG53" i="14"/>
  <c r="FG50" i="14"/>
  <c r="FG47" i="14"/>
  <c r="FG45" i="14"/>
  <c r="FG71" i="14"/>
  <c r="FG60" i="14"/>
  <c r="FG44" i="14"/>
  <c r="FG43" i="14"/>
  <c r="FG39" i="14"/>
  <c r="FG99" i="14"/>
  <c r="EL186" i="14"/>
  <c r="EL185" i="14"/>
  <c r="EL177" i="14"/>
  <c r="EL189" i="14"/>
  <c r="EL180" i="14"/>
  <c r="EL191" i="14"/>
  <c r="EL190" i="14"/>
  <c r="EL181" i="14"/>
  <c r="EL173" i="14"/>
  <c r="EL165" i="14"/>
  <c r="EL168" i="14"/>
  <c r="EL188" i="14"/>
  <c r="EL162" i="14"/>
  <c r="EL174" i="14"/>
  <c r="EL170" i="14"/>
  <c r="EL163" i="14"/>
  <c r="EL160" i="14"/>
  <c r="EL184" i="14"/>
  <c r="EL171" i="14"/>
  <c r="EL172" i="14"/>
  <c r="EL157" i="14"/>
  <c r="EL150" i="14"/>
  <c r="EL158" i="14"/>
  <c r="EL153" i="14"/>
  <c r="EL145" i="14"/>
  <c r="EL164" i="14"/>
  <c r="EL149" i="14"/>
  <c r="EL144" i="14"/>
  <c r="EL169" i="14"/>
  <c r="EL167" i="14"/>
  <c r="EL178" i="14"/>
  <c r="EL161" i="14"/>
  <c r="EL166" i="14"/>
  <c r="EL138" i="14"/>
  <c r="EL154" i="14"/>
  <c r="EL139" i="14"/>
  <c r="EL156" i="14"/>
  <c r="EL134" i="14"/>
  <c r="EL175" i="14"/>
  <c r="EL159" i="14"/>
  <c r="EL187" i="14"/>
  <c r="EL152" i="14"/>
  <c r="EL141" i="14"/>
  <c r="EL125" i="14"/>
  <c r="EL148" i="14"/>
  <c r="EL136" i="14"/>
  <c r="EL128" i="14"/>
  <c r="EL140" i="14"/>
  <c r="EL179" i="14"/>
  <c r="EL130" i="14"/>
  <c r="EL155" i="14"/>
  <c r="EL124" i="14"/>
  <c r="EL176" i="14"/>
  <c r="EL118" i="14"/>
  <c r="EL183" i="14"/>
  <c r="EL143" i="14"/>
  <c r="EL142" i="14"/>
  <c r="EL135" i="14"/>
  <c r="EL120" i="14"/>
  <c r="EL117" i="14"/>
  <c r="EL182" i="14"/>
  <c r="EL146" i="14"/>
  <c r="EL131" i="14"/>
  <c r="EL126" i="14"/>
  <c r="EL107" i="14"/>
  <c r="EL113" i="14"/>
  <c r="EL112" i="14"/>
  <c r="EL102" i="14"/>
  <c r="EL151" i="14"/>
  <c r="EL119" i="14"/>
  <c r="EL127" i="14"/>
  <c r="EL121" i="14"/>
  <c r="EL129" i="14"/>
  <c r="EL122" i="14"/>
  <c r="EL116" i="14"/>
  <c r="EL104" i="14"/>
  <c r="EL114" i="14"/>
  <c r="EL94" i="14"/>
  <c r="EL86" i="14"/>
  <c r="EL101" i="14"/>
  <c r="EL132" i="14"/>
  <c r="EL105" i="14"/>
  <c r="EL110" i="14"/>
  <c r="EL100" i="14"/>
  <c r="EL92" i="14"/>
  <c r="EL84" i="14"/>
  <c r="EL111" i="14"/>
  <c r="EL123" i="14"/>
  <c r="EL87" i="14"/>
  <c r="EL83" i="14"/>
  <c r="EL74" i="14"/>
  <c r="EL66" i="14"/>
  <c r="EL58" i="14"/>
  <c r="EL98" i="14"/>
  <c r="EL80" i="14"/>
  <c r="EL77" i="14"/>
  <c r="EL95" i="14"/>
  <c r="EL91" i="14"/>
  <c r="EL72" i="14"/>
  <c r="EL64" i="14"/>
  <c r="EL56" i="14"/>
  <c r="EL109" i="14"/>
  <c r="EL103" i="14"/>
  <c r="EL99" i="14"/>
  <c r="EL85" i="14"/>
  <c r="EL78" i="14"/>
  <c r="EL65" i="14"/>
  <c r="EL96" i="14"/>
  <c r="EL76" i="14"/>
  <c r="EL69" i="14"/>
  <c r="EL48" i="14"/>
  <c r="EL40" i="14"/>
  <c r="EL133" i="14"/>
  <c r="EL115" i="14"/>
  <c r="EL62" i="14"/>
  <c r="EL97" i="14"/>
  <c r="EL88" i="14"/>
  <c r="EL73" i="14"/>
  <c r="EL59" i="14"/>
  <c r="EL147" i="14"/>
  <c r="EL108" i="14"/>
  <c r="EL89" i="14"/>
  <c r="EL54" i="14"/>
  <c r="EL46" i="14"/>
  <c r="EL90" i="14"/>
  <c r="EL75" i="14"/>
  <c r="EL41" i="14"/>
  <c r="EL32" i="14"/>
  <c r="EL67" i="14"/>
  <c r="EL57" i="14"/>
  <c r="EL23" i="14"/>
  <c r="EL15" i="14"/>
  <c r="EL55" i="14"/>
  <c r="EL52" i="14"/>
  <c r="EL61" i="14"/>
  <c r="EL60" i="14"/>
  <c r="EL49" i="14"/>
  <c r="EL45" i="14"/>
  <c r="EL137" i="14"/>
  <c r="EL36" i="14"/>
  <c r="EL30" i="14"/>
  <c r="EL21" i="14"/>
  <c r="EL81" i="14"/>
  <c r="EL63" i="14"/>
  <c r="EL28" i="14"/>
  <c r="EL7" i="14"/>
  <c r="EL31" i="14"/>
  <c r="EL18" i="14"/>
  <c r="EL39" i="14"/>
  <c r="EL25" i="14"/>
  <c r="EL34" i="14"/>
  <c r="EL22" i="14"/>
  <c r="EL13" i="14"/>
  <c r="EL5" i="14"/>
  <c r="EL35" i="14"/>
  <c r="DO190" i="14"/>
  <c r="DO191" i="14"/>
  <c r="DO181" i="14"/>
  <c r="DO176" i="14"/>
  <c r="DO187" i="14"/>
  <c r="DO185" i="14"/>
  <c r="DO182" i="14"/>
  <c r="DO178" i="14"/>
  <c r="DO172" i="14"/>
  <c r="DO164" i="14"/>
  <c r="DO188" i="14"/>
  <c r="DO189" i="14"/>
  <c r="DO170" i="14"/>
  <c r="DO166" i="14"/>
  <c r="DO183" i="14"/>
  <c r="DO174" i="14"/>
  <c r="DO165" i="14"/>
  <c r="DO179" i="14"/>
  <c r="DO149" i="14"/>
  <c r="DO175" i="14"/>
  <c r="DO177" i="14"/>
  <c r="DO173" i="14"/>
  <c r="DO171" i="14"/>
  <c r="DO160" i="14"/>
  <c r="DO157" i="14"/>
  <c r="DO155" i="14"/>
  <c r="DO180" i="14"/>
  <c r="DO162" i="14"/>
  <c r="DO156" i="14"/>
  <c r="DO143" i="14"/>
  <c r="DO168" i="14"/>
  <c r="DO161" i="14"/>
  <c r="DO159" i="14"/>
  <c r="DO158" i="14"/>
  <c r="DO150" i="14"/>
  <c r="DO167" i="14"/>
  <c r="DO186" i="14"/>
  <c r="DO154" i="14"/>
  <c r="DO152" i="14"/>
  <c r="DO130" i="14"/>
  <c r="DO169" i="14"/>
  <c r="DO144" i="14"/>
  <c r="DO163" i="14"/>
  <c r="DO138" i="14"/>
  <c r="DO136" i="14"/>
  <c r="DO151" i="14"/>
  <c r="DO141" i="14"/>
  <c r="DO124" i="14"/>
  <c r="DO153" i="14"/>
  <c r="DO146" i="14"/>
  <c r="DO184" i="14"/>
  <c r="DO145" i="14"/>
  <c r="DO140" i="14"/>
  <c r="DO122" i="14"/>
  <c r="DO147" i="14"/>
  <c r="DO139" i="14"/>
  <c r="DO115" i="14"/>
  <c r="DO133" i="14"/>
  <c r="DO128" i="14"/>
  <c r="DO135" i="14"/>
  <c r="DO125" i="14"/>
  <c r="DO148" i="14"/>
  <c r="DO137" i="14"/>
  <c r="DO108" i="14"/>
  <c r="DO113" i="14"/>
  <c r="DO106" i="14"/>
  <c r="DO132" i="14"/>
  <c r="DO109" i="14"/>
  <c r="DO142" i="14"/>
  <c r="DO134" i="14"/>
  <c r="DO121" i="14"/>
  <c r="DO111" i="14"/>
  <c r="DO104" i="14"/>
  <c r="DO129" i="14"/>
  <c r="DO119" i="14"/>
  <c r="DO126" i="14"/>
  <c r="DO123" i="14"/>
  <c r="DO127" i="14"/>
  <c r="DO98" i="14"/>
  <c r="DO90" i="14"/>
  <c r="DO82" i="14"/>
  <c r="DO116" i="14"/>
  <c r="DO101" i="14"/>
  <c r="DO93" i="14"/>
  <c r="DO85" i="14"/>
  <c r="DO107" i="14"/>
  <c r="DO105" i="14"/>
  <c r="DO97" i="14"/>
  <c r="DO83" i="14"/>
  <c r="DO79" i="14"/>
  <c r="DO78" i="14"/>
  <c r="DO70" i="14"/>
  <c r="DO62" i="14"/>
  <c r="DO117" i="14"/>
  <c r="DO114" i="14"/>
  <c r="DO120" i="14"/>
  <c r="DO94" i="14"/>
  <c r="DO73" i="14"/>
  <c r="DO65" i="14"/>
  <c r="DO57" i="14"/>
  <c r="DO131" i="14"/>
  <c r="DO112" i="14"/>
  <c r="DO80" i="14"/>
  <c r="DO118" i="14"/>
  <c r="DO91" i="14"/>
  <c r="DO87" i="14"/>
  <c r="DO103" i="14"/>
  <c r="DO89" i="14"/>
  <c r="DO77" i="14"/>
  <c r="DO52" i="14"/>
  <c r="DO44" i="14"/>
  <c r="DO36" i="14"/>
  <c r="DO75" i="14"/>
  <c r="DO72" i="14"/>
  <c r="DO58" i="14"/>
  <c r="DO102" i="14"/>
  <c r="DO100" i="14"/>
  <c r="DO47" i="14"/>
  <c r="DO39" i="14"/>
  <c r="DO31" i="14"/>
  <c r="DO81" i="14"/>
  <c r="DO92" i="14"/>
  <c r="DO66" i="14"/>
  <c r="DO95" i="14"/>
  <c r="DO74" i="14"/>
  <c r="DO71" i="14"/>
  <c r="DO27" i="14"/>
  <c r="DO19" i="14"/>
  <c r="DO76" i="14"/>
  <c r="DO61" i="14"/>
  <c r="DO48" i="14"/>
  <c r="DO33" i="14"/>
  <c r="DO22" i="14"/>
  <c r="DO14" i="14"/>
  <c r="DO110" i="14"/>
  <c r="DO64" i="14"/>
  <c r="DO86" i="14"/>
  <c r="DO96" i="14"/>
  <c r="DO69" i="14"/>
  <c r="DO28" i="14"/>
  <c r="DO24" i="14"/>
  <c r="DO11" i="14"/>
  <c r="DO55" i="14"/>
  <c r="DO67" i="14"/>
  <c r="DO21" i="14"/>
  <c r="DO16" i="14"/>
  <c r="DO6" i="14"/>
  <c r="DO25" i="14"/>
  <c r="DO60" i="14"/>
  <c r="DO63" i="14"/>
  <c r="DO37" i="14"/>
  <c r="DO34" i="14"/>
  <c r="DO56" i="14"/>
  <c r="DO53" i="14"/>
  <c r="DO59" i="14"/>
  <c r="DO54" i="14"/>
  <c r="DO45" i="14"/>
  <c r="CU167" i="14"/>
  <c r="CU156" i="14"/>
  <c r="CU147" i="14"/>
  <c r="CU112" i="14"/>
  <c r="CU46" i="14"/>
  <c r="CU86" i="14"/>
  <c r="CU66" i="14"/>
  <c r="CU81" i="14"/>
  <c r="CA177" i="14"/>
  <c r="CA137" i="14"/>
  <c r="CA119" i="14"/>
  <c r="CA7" i="14"/>
  <c r="BG188" i="14"/>
  <c r="BG186" i="14"/>
  <c r="BG189" i="14"/>
  <c r="BG180" i="14"/>
  <c r="BG178" i="14"/>
  <c r="BG170" i="14"/>
  <c r="BG184" i="14"/>
  <c r="BG183" i="14"/>
  <c r="BG168" i="14"/>
  <c r="BG166" i="14"/>
  <c r="BG163" i="14"/>
  <c r="BG191" i="14"/>
  <c r="BG174" i="14"/>
  <c r="BG162" i="14"/>
  <c r="BG182" i="14"/>
  <c r="BG181" i="14"/>
  <c r="BG187" i="14"/>
  <c r="BG159" i="14"/>
  <c r="BG155" i="14"/>
  <c r="BG147" i="14"/>
  <c r="BG176" i="14"/>
  <c r="BG185" i="14"/>
  <c r="BG175" i="14"/>
  <c r="BG160" i="14"/>
  <c r="BG153" i="14"/>
  <c r="BG179" i="14"/>
  <c r="BG171" i="14"/>
  <c r="BG158" i="14"/>
  <c r="BG148" i="14"/>
  <c r="BG169" i="14"/>
  <c r="BG167" i="14"/>
  <c r="BG150" i="14"/>
  <c r="BG177" i="14"/>
  <c r="BG157" i="14"/>
  <c r="BG190" i="14"/>
  <c r="BG154" i="14"/>
  <c r="BG156" i="14"/>
  <c r="BG140" i="14"/>
  <c r="BG136" i="14"/>
  <c r="BG165" i="14"/>
  <c r="BG164" i="14"/>
  <c r="BG141" i="14"/>
  <c r="BG161" i="14"/>
  <c r="BG173" i="14"/>
  <c r="BG134" i="14"/>
  <c r="BG146" i="14"/>
  <c r="BG129" i="14"/>
  <c r="BG139" i="14"/>
  <c r="BG133" i="14"/>
  <c r="BG145" i="14"/>
  <c r="BG138" i="14"/>
  <c r="BG128" i="14"/>
  <c r="BG151" i="14"/>
  <c r="BG149" i="14"/>
  <c r="BG132" i="14"/>
  <c r="BG118" i="14"/>
  <c r="BG113" i="14"/>
  <c r="BG125" i="14"/>
  <c r="BG119" i="14"/>
  <c r="BG116" i="14"/>
  <c r="BG131" i="14"/>
  <c r="BG135" i="14"/>
  <c r="BG144" i="14"/>
  <c r="BG137" i="14"/>
  <c r="BG121" i="14"/>
  <c r="BG123" i="14"/>
  <c r="BG120" i="14"/>
  <c r="BG117" i="14"/>
  <c r="BG104" i="14"/>
  <c r="BG114" i="14"/>
  <c r="BG124" i="14"/>
  <c r="BG102" i="14"/>
  <c r="BG127" i="14"/>
  <c r="BG112" i="14"/>
  <c r="BG122" i="14"/>
  <c r="BG142" i="14"/>
  <c r="BG130" i="14"/>
  <c r="BG126" i="14"/>
  <c r="BG96" i="14"/>
  <c r="BG88" i="14"/>
  <c r="BG80" i="14"/>
  <c r="BG115" i="14"/>
  <c r="BG105" i="14"/>
  <c r="BG109" i="14"/>
  <c r="BG99" i="14"/>
  <c r="BG91" i="14"/>
  <c r="BG83" i="14"/>
  <c r="BG152" i="14"/>
  <c r="BG103" i="14"/>
  <c r="BG87" i="14"/>
  <c r="BG76" i="14"/>
  <c r="BG68" i="14"/>
  <c r="BG60" i="14"/>
  <c r="BG106" i="14"/>
  <c r="BG143" i="14"/>
  <c r="BG111" i="14"/>
  <c r="BG110" i="14"/>
  <c r="BG98" i="14"/>
  <c r="BG84" i="14"/>
  <c r="BG71" i="14"/>
  <c r="BG63" i="14"/>
  <c r="BG55" i="14"/>
  <c r="BG172" i="14"/>
  <c r="BG95" i="14"/>
  <c r="BG81" i="14"/>
  <c r="BG93" i="14"/>
  <c r="BG50" i="14"/>
  <c r="BG42" i="14"/>
  <c r="BG34" i="14"/>
  <c r="BG79" i="14"/>
  <c r="BG62" i="14"/>
  <c r="BG94" i="14"/>
  <c r="BG66" i="14"/>
  <c r="BG53" i="14"/>
  <c r="BG45" i="14"/>
  <c r="BG37" i="14"/>
  <c r="BG85" i="14"/>
  <c r="BG73" i="14"/>
  <c r="BG86" i="14"/>
  <c r="BG97" i="14"/>
  <c r="BG70" i="14"/>
  <c r="BG56" i="14"/>
  <c r="BG100" i="14"/>
  <c r="BG64" i="14"/>
  <c r="BG75" i="14"/>
  <c r="BG57" i="14"/>
  <c r="BG35" i="14"/>
  <c r="BG25" i="14"/>
  <c r="BG17" i="14"/>
  <c r="BG52" i="14"/>
  <c r="BG90" i="14"/>
  <c r="BG40" i="14"/>
  <c r="BG28" i="14"/>
  <c r="BG20" i="14"/>
  <c r="BG12" i="14"/>
  <c r="BG82" i="14"/>
  <c r="BG108" i="14"/>
  <c r="BG46" i="14"/>
  <c r="BG65" i="14"/>
  <c r="BG54" i="14"/>
  <c r="BG92" i="14"/>
  <c r="BG78" i="14"/>
  <c r="BG72" i="14"/>
  <c r="BG67" i="14"/>
  <c r="BG18" i="14"/>
  <c r="BG9" i="14"/>
  <c r="BG41" i="14"/>
  <c r="BG38" i="14"/>
  <c r="BG29" i="14"/>
  <c r="BG58" i="14"/>
  <c r="BG33" i="14"/>
  <c r="BG30" i="14"/>
  <c r="BG101" i="14"/>
  <c r="BG107" i="14"/>
  <c r="BG51" i="14"/>
  <c r="BG49" i="14"/>
  <c r="AJ185" i="14"/>
  <c r="AJ186" i="14"/>
  <c r="AJ175" i="14"/>
  <c r="AJ154" i="14"/>
  <c r="AJ156" i="14"/>
  <c r="AJ165" i="14"/>
  <c r="AJ153" i="14"/>
  <c r="AJ163" i="14"/>
  <c r="AJ143" i="14"/>
  <c r="AJ138" i="14"/>
  <c r="AJ177" i="14"/>
  <c r="AJ147" i="14"/>
  <c r="AJ134" i="14"/>
  <c r="AJ123" i="14"/>
  <c r="AJ79" i="14"/>
  <c r="AJ105" i="14"/>
  <c r="AJ101" i="14"/>
  <c r="AJ85" i="14"/>
  <c r="AJ59" i="14"/>
  <c r="AJ152" i="14"/>
  <c r="AJ113" i="14"/>
  <c r="AJ89" i="14"/>
  <c r="AJ66" i="14"/>
  <c r="AJ100" i="14"/>
  <c r="AJ70" i="14"/>
  <c r="AJ52" i="14"/>
  <c r="AJ81" i="14"/>
  <c r="AJ45" i="14"/>
  <c r="AJ61" i="14"/>
  <c r="AJ46" i="14"/>
  <c r="AJ44" i="14"/>
  <c r="AJ29" i="14"/>
  <c r="O168" i="14"/>
  <c r="O177" i="14"/>
  <c r="O154" i="14"/>
  <c r="O155" i="14"/>
  <c r="O91" i="14"/>
  <c r="O31" i="14"/>
  <c r="O92" i="14"/>
  <c r="O60" i="14"/>
  <c r="BG6" i="14"/>
  <c r="FG6" i="14"/>
  <c r="GE6" i="14"/>
  <c r="DA7" i="14"/>
  <c r="DY7" i="14"/>
  <c r="FM7" i="14"/>
  <c r="AA8" i="14"/>
  <c r="EK9" i="14"/>
  <c r="AM10" i="14"/>
  <c r="BG10" i="14"/>
  <c r="CE10" i="14"/>
  <c r="EQ10" i="14"/>
  <c r="GE10" i="14"/>
  <c r="DU11" i="14"/>
  <c r="EQ11" i="14"/>
  <c r="FY12" i="14"/>
  <c r="AS13" i="14"/>
  <c r="DO13" i="14"/>
  <c r="EK13" i="14"/>
  <c r="FM13" i="14"/>
  <c r="E14" i="14"/>
  <c r="BE14" i="14"/>
  <c r="DY14" i="14"/>
  <c r="Q15" i="14"/>
  <c r="FG15" i="14"/>
  <c r="FM16" i="14"/>
  <c r="BO17" i="14"/>
  <c r="DF18" i="14"/>
  <c r="FM18" i="14"/>
  <c r="BC20" i="14"/>
  <c r="CF20" i="14"/>
  <c r="DN20" i="14"/>
  <c r="EQ20" i="14"/>
  <c r="FY20" i="14"/>
  <c r="CI21" i="14"/>
  <c r="DM21" i="14"/>
  <c r="ET21" i="14"/>
  <c r="AA22" i="14"/>
  <c r="ET22" i="14"/>
  <c r="AA23" i="14"/>
  <c r="BC23" i="14"/>
  <c r="DN23" i="14"/>
  <c r="EQ23" i="14"/>
  <c r="FY23" i="14"/>
  <c r="CI24" i="14"/>
  <c r="GE24" i="14"/>
  <c r="AG25" i="14"/>
  <c r="BO25" i="14"/>
  <c r="GE26" i="14"/>
  <c r="EK27" i="14"/>
  <c r="DO30" i="14"/>
  <c r="ET31" i="14"/>
  <c r="AT32" i="14"/>
  <c r="GA32" i="14"/>
  <c r="AG33" i="14"/>
  <c r="BY33" i="14"/>
  <c r="BN34" i="14"/>
  <c r="GF35" i="14"/>
  <c r="AT36" i="14"/>
  <c r="FQ36" i="14"/>
  <c r="BK38" i="14"/>
  <c r="EP38" i="14"/>
  <c r="AJ40" i="14"/>
  <c r="GF41" i="14"/>
  <c r="CI43" i="14"/>
  <c r="EP43" i="14"/>
  <c r="Q44" i="14"/>
  <c r="AA46" i="14"/>
  <c r="GD46" i="14"/>
  <c r="ET48" i="14"/>
  <c r="DY49" i="14"/>
  <c r="BC50" i="14"/>
  <c r="AJ51" i="14"/>
  <c r="CI51" i="14"/>
  <c r="ER51" i="14"/>
  <c r="BM52" i="14"/>
  <c r="ER54" i="14"/>
  <c r="DA56" i="14"/>
  <c r="CX57" i="14"/>
  <c r="FZ57" i="14"/>
  <c r="GF58" i="14"/>
  <c r="GA59" i="14"/>
  <c r="CS60" i="14"/>
  <c r="DU62" i="14"/>
  <c r="DU69" i="14"/>
  <c r="FZ71" i="14"/>
  <c r="AQ73" i="14"/>
  <c r="CX74" i="14"/>
  <c r="AP75" i="14"/>
  <c r="CA79" i="14"/>
  <c r="DR83" i="14"/>
  <c r="Q86" i="14"/>
  <c r="GE92" i="14"/>
  <c r="E94" i="14"/>
  <c r="DR97" i="14"/>
  <c r="GA110" i="14"/>
  <c r="CI120" i="14"/>
  <c r="AA188" i="14"/>
  <c r="AA191" i="14"/>
  <c r="AA185" i="14"/>
  <c r="AA186" i="14"/>
  <c r="AA180" i="14"/>
  <c r="AA177" i="14"/>
  <c r="AA170" i="14"/>
  <c r="AA181" i="14"/>
  <c r="AA168" i="14"/>
  <c r="AA165" i="14"/>
  <c r="AA184" i="14"/>
  <c r="AA179" i="14"/>
  <c r="AA172" i="14"/>
  <c r="AA162" i="14"/>
  <c r="AA178" i="14"/>
  <c r="AA183" i="14"/>
  <c r="AA176" i="14"/>
  <c r="AA182" i="14"/>
  <c r="AA163" i="14"/>
  <c r="AA155" i="14"/>
  <c r="AA147" i="14"/>
  <c r="AA190" i="14"/>
  <c r="AA153" i="14"/>
  <c r="AA187" i="14"/>
  <c r="AA175" i="14"/>
  <c r="AA171" i="14"/>
  <c r="AA167" i="14"/>
  <c r="AA159" i="14"/>
  <c r="AA156" i="14"/>
  <c r="AA152" i="14"/>
  <c r="AA146" i="14"/>
  <c r="AA164" i="14"/>
  <c r="AA148" i="14"/>
  <c r="AA141" i="14"/>
  <c r="AA189" i="14"/>
  <c r="AA158" i="14"/>
  <c r="AA136" i="14"/>
  <c r="AA142" i="14"/>
  <c r="AA150" i="14"/>
  <c r="AA134" i="14"/>
  <c r="AA160" i="14"/>
  <c r="AA166" i="14"/>
  <c r="AA130" i="14"/>
  <c r="AA135" i="14"/>
  <c r="AA131" i="14"/>
  <c r="AA157" i="14"/>
  <c r="AA161" i="14"/>
  <c r="AA149" i="14"/>
  <c r="AA128" i="14"/>
  <c r="AA151" i="14"/>
  <c r="AA119" i="14"/>
  <c r="AA113" i="14"/>
  <c r="AA169" i="14"/>
  <c r="AA129" i="14"/>
  <c r="AA120" i="14"/>
  <c r="AA145" i="14"/>
  <c r="AA116" i="14"/>
  <c r="AA173" i="14"/>
  <c r="AA127" i="14"/>
  <c r="AA115" i="14"/>
  <c r="AA122" i="14"/>
  <c r="AA104" i="14"/>
  <c r="AA174" i="14"/>
  <c r="AA139" i="14"/>
  <c r="AA138" i="14"/>
  <c r="AA137" i="14"/>
  <c r="AA126" i="14"/>
  <c r="AA124" i="14"/>
  <c r="AA140" i="14"/>
  <c r="AA121" i="14"/>
  <c r="AA132" i="14"/>
  <c r="AA102" i="14"/>
  <c r="AA154" i="14"/>
  <c r="AA118" i="14"/>
  <c r="AA114" i="14"/>
  <c r="AA143" i="14"/>
  <c r="AA133" i="14"/>
  <c r="AA112" i="14"/>
  <c r="AA96" i="14"/>
  <c r="AA88" i="14"/>
  <c r="AA80" i="14"/>
  <c r="AA144" i="14"/>
  <c r="AA103" i="14"/>
  <c r="AA125" i="14"/>
  <c r="AA99" i="14"/>
  <c r="AA91" i="14"/>
  <c r="AA83" i="14"/>
  <c r="AA108" i="14"/>
  <c r="AA117" i="14"/>
  <c r="AA105" i="14"/>
  <c r="AA89" i="14"/>
  <c r="AA85" i="14"/>
  <c r="AA76" i="14"/>
  <c r="AA68" i="14"/>
  <c r="AA60" i="14"/>
  <c r="AA107" i="14"/>
  <c r="AA106" i="14"/>
  <c r="AA109" i="14"/>
  <c r="AA100" i="14"/>
  <c r="AA82" i="14"/>
  <c r="AA71" i="14"/>
  <c r="AA63" i="14"/>
  <c r="AA55" i="14"/>
  <c r="AA86" i="14"/>
  <c r="AA97" i="14"/>
  <c r="AA93" i="14"/>
  <c r="AA95" i="14"/>
  <c r="AA79" i="14"/>
  <c r="AA78" i="14"/>
  <c r="AA50" i="14"/>
  <c r="AA42" i="14"/>
  <c r="AA34" i="14"/>
  <c r="AA110" i="14"/>
  <c r="AA64" i="14"/>
  <c r="AA53" i="14"/>
  <c r="AA45" i="14"/>
  <c r="AA37" i="14"/>
  <c r="AA87" i="14"/>
  <c r="AA75" i="14"/>
  <c r="AA98" i="14"/>
  <c r="AA72" i="14"/>
  <c r="AA59" i="14"/>
  <c r="AA25" i="14"/>
  <c r="AA17" i="14"/>
  <c r="AA92" i="14"/>
  <c r="AA57" i="14"/>
  <c r="AA54" i="14"/>
  <c r="AA84" i="14"/>
  <c r="AA39" i="14"/>
  <c r="AA33" i="14"/>
  <c r="AA28" i="14"/>
  <c r="AA20" i="14"/>
  <c r="AA12" i="14"/>
  <c r="AA70" i="14"/>
  <c r="AA81" i="14"/>
  <c r="AA44" i="14"/>
  <c r="AA67" i="14"/>
  <c r="AA74" i="14"/>
  <c r="AA11" i="14"/>
  <c r="AA9" i="14"/>
  <c r="AA77" i="14"/>
  <c r="AA41" i="14"/>
  <c r="AA62" i="14"/>
  <c r="AA27" i="14"/>
  <c r="AA16" i="14"/>
  <c r="AA94" i="14"/>
  <c r="AA56" i="14"/>
  <c r="AA32" i="14"/>
  <c r="AA40" i="14"/>
  <c r="AA90" i="14"/>
  <c r="AA123" i="14"/>
  <c r="AA51" i="14"/>
  <c r="FN184" i="14"/>
  <c r="FN182" i="14"/>
  <c r="FN190" i="14"/>
  <c r="FN178" i="14"/>
  <c r="FN165" i="14"/>
  <c r="FN147" i="14"/>
  <c r="FN161" i="14"/>
  <c r="FN166" i="14"/>
  <c r="FN133" i="14"/>
  <c r="FN183" i="14"/>
  <c r="FN146" i="14"/>
  <c r="FN135" i="14"/>
  <c r="FN122" i="14"/>
  <c r="FN130" i="14"/>
  <c r="FN108" i="14"/>
  <c r="FN104" i="14"/>
  <c r="FN128" i="14"/>
  <c r="FN115" i="14"/>
  <c r="FN117" i="14"/>
  <c r="FN94" i="14"/>
  <c r="FN95" i="14"/>
  <c r="FN81" i="14"/>
  <c r="FN116" i="14"/>
  <c r="FN89" i="14"/>
  <c r="FN66" i="14"/>
  <c r="FN71" i="14"/>
  <c r="FN48" i="14"/>
  <c r="FN49" i="14"/>
  <c r="FN57" i="14"/>
  <c r="FN77" i="14"/>
  <c r="FN65" i="14"/>
  <c r="FN75" i="14"/>
  <c r="FN41" i="14"/>
  <c r="FN90" i="14"/>
  <c r="FN72" i="14"/>
  <c r="FN32" i="14"/>
  <c r="DD191" i="14"/>
  <c r="DD183" i="14"/>
  <c r="DD190" i="14"/>
  <c r="DD188" i="14"/>
  <c r="DD186" i="14"/>
  <c r="DD177" i="14"/>
  <c r="DD170" i="14"/>
  <c r="DD162" i="14"/>
  <c r="DD185" i="14"/>
  <c r="DD179" i="14"/>
  <c r="DD173" i="14"/>
  <c r="DD165" i="14"/>
  <c r="DD184" i="14"/>
  <c r="DD178" i="14"/>
  <c r="DD168" i="14"/>
  <c r="DD175" i="14"/>
  <c r="DD163" i="14"/>
  <c r="DD157" i="14"/>
  <c r="DD180" i="14"/>
  <c r="DD187" i="14"/>
  <c r="DD181" i="14"/>
  <c r="DD167" i="14"/>
  <c r="DD155" i="14"/>
  <c r="DD158" i="14"/>
  <c r="DD174" i="14"/>
  <c r="DD150" i="14"/>
  <c r="DD172" i="14"/>
  <c r="DD182" i="14"/>
  <c r="DD154" i="14"/>
  <c r="DD141" i="14"/>
  <c r="DD176" i="14"/>
  <c r="DD151" i="14"/>
  <c r="DD144" i="14"/>
  <c r="DD164" i="14"/>
  <c r="DD171" i="14"/>
  <c r="DD189" i="14"/>
  <c r="DD166" i="14"/>
  <c r="DD138" i="14"/>
  <c r="DD136" i="14"/>
  <c r="DD149" i="14"/>
  <c r="DD139" i="14"/>
  <c r="DD159" i="14"/>
  <c r="DD169" i="14"/>
  <c r="DD147" i="14"/>
  <c r="DD148" i="14"/>
  <c r="DD134" i="14"/>
  <c r="DD122" i="14"/>
  <c r="DD161" i="14"/>
  <c r="DD125" i="14"/>
  <c r="DD142" i="14"/>
  <c r="DD137" i="14"/>
  <c r="DD135" i="14"/>
  <c r="DD130" i="14"/>
  <c r="DD153" i="14"/>
  <c r="DD131" i="14"/>
  <c r="DD116" i="14"/>
  <c r="DD126" i="14"/>
  <c r="DD118" i="14"/>
  <c r="DD160" i="14"/>
  <c r="DD146" i="14"/>
  <c r="DD140" i="14"/>
  <c r="DD120" i="14"/>
  <c r="DD114" i="14"/>
  <c r="DD156" i="14"/>
  <c r="DD152" i="14"/>
  <c r="DD145" i="14"/>
  <c r="DD143" i="14"/>
  <c r="DD123" i="14"/>
  <c r="DD104" i="14"/>
  <c r="DD119" i="14"/>
  <c r="DD112" i="14"/>
  <c r="DD107" i="14"/>
  <c r="DD133" i="14"/>
  <c r="DD111" i="14"/>
  <c r="DD132" i="14"/>
  <c r="DD129" i="14"/>
  <c r="DD121" i="14"/>
  <c r="DD117" i="14"/>
  <c r="DD99" i="14"/>
  <c r="DD91" i="14"/>
  <c r="DD83" i="14"/>
  <c r="DD109" i="14"/>
  <c r="DD106" i="14"/>
  <c r="DD103" i="14"/>
  <c r="DD97" i="14"/>
  <c r="DD89" i="14"/>
  <c r="DD81" i="14"/>
  <c r="DD124" i="14"/>
  <c r="DD110" i="14"/>
  <c r="DD92" i="14"/>
  <c r="DD88" i="14"/>
  <c r="DD71" i="14"/>
  <c r="DD63" i="14"/>
  <c r="DD55" i="14"/>
  <c r="DD85" i="14"/>
  <c r="DD115" i="14"/>
  <c r="DD113" i="14"/>
  <c r="DD102" i="14"/>
  <c r="DD101" i="14"/>
  <c r="DD100" i="14"/>
  <c r="DD96" i="14"/>
  <c r="DD82" i="14"/>
  <c r="DD77" i="14"/>
  <c r="DD69" i="14"/>
  <c r="DD61" i="14"/>
  <c r="DD90" i="14"/>
  <c r="DD70" i="14"/>
  <c r="DD56" i="14"/>
  <c r="DD87" i="14"/>
  <c r="DD74" i="14"/>
  <c r="DD53" i="14"/>
  <c r="DD45" i="14"/>
  <c r="DD67" i="14"/>
  <c r="DD127" i="14"/>
  <c r="DD98" i="14"/>
  <c r="DD64" i="14"/>
  <c r="DD60" i="14"/>
  <c r="DD51" i="14"/>
  <c r="DD43" i="14"/>
  <c r="DD128" i="14"/>
  <c r="DD80" i="14"/>
  <c r="DD76" i="14"/>
  <c r="DD93" i="14"/>
  <c r="DD65" i="14"/>
  <c r="DD46" i="14"/>
  <c r="DD42" i="14"/>
  <c r="DD37" i="14"/>
  <c r="DD31" i="14"/>
  <c r="DD28" i="14"/>
  <c r="DD20" i="14"/>
  <c r="DD12" i="14"/>
  <c r="DD79" i="14"/>
  <c r="DD57" i="14"/>
  <c r="DD94" i="14"/>
  <c r="DD78" i="14"/>
  <c r="DD54" i="14"/>
  <c r="DD50" i="14"/>
  <c r="DD105" i="14"/>
  <c r="DD35" i="14"/>
  <c r="DD26" i="14"/>
  <c r="DD18" i="14"/>
  <c r="DD66" i="14"/>
  <c r="DD95" i="14"/>
  <c r="DD52" i="14"/>
  <c r="DD49" i="14"/>
  <c r="DD19" i="14"/>
  <c r="DD14" i="14"/>
  <c r="DD72" i="14"/>
  <c r="DD30" i="14"/>
  <c r="DD23" i="14"/>
  <c r="DD84" i="14"/>
  <c r="DD68" i="14"/>
  <c r="DD58" i="14"/>
  <c r="DD38" i="14"/>
  <c r="DD41" i="14"/>
  <c r="DD33" i="14"/>
  <c r="DD27" i="14"/>
  <c r="DD10" i="14"/>
  <c r="DD39" i="14"/>
  <c r="CL34" i="14"/>
  <c r="DD36" i="14"/>
  <c r="BO61" i="14"/>
  <c r="FM185" i="14"/>
  <c r="FM186" i="14"/>
  <c r="FM191" i="14"/>
  <c r="FM181" i="14"/>
  <c r="FM179" i="14"/>
  <c r="FM184" i="14"/>
  <c r="FM190" i="14"/>
  <c r="FM175" i="14"/>
  <c r="FM167" i="14"/>
  <c r="FM188" i="14"/>
  <c r="FM180" i="14"/>
  <c r="FM173" i="14"/>
  <c r="FM187" i="14"/>
  <c r="FM171" i="14"/>
  <c r="FM159" i="14"/>
  <c r="FM189" i="14"/>
  <c r="FM176" i="14"/>
  <c r="FM174" i="14"/>
  <c r="FM172" i="14"/>
  <c r="FM162" i="14"/>
  <c r="FM152" i="14"/>
  <c r="FM177" i="14"/>
  <c r="FM170" i="14"/>
  <c r="FM168" i="14"/>
  <c r="FM178" i="14"/>
  <c r="FM165" i="14"/>
  <c r="FM166" i="14"/>
  <c r="FM150" i="14"/>
  <c r="FM158" i="14"/>
  <c r="FM161" i="14"/>
  <c r="FM182" i="14"/>
  <c r="FM151" i="14"/>
  <c r="FM144" i="14"/>
  <c r="FM149" i="14"/>
  <c r="FM133" i="14"/>
  <c r="FM183" i="14"/>
  <c r="FM164" i="14"/>
  <c r="FM157" i="14"/>
  <c r="FM145" i="14"/>
  <c r="FM137" i="14"/>
  <c r="FM155" i="14"/>
  <c r="FM142" i="14"/>
  <c r="FM140" i="14"/>
  <c r="FM127" i="14"/>
  <c r="FM134" i="14"/>
  <c r="FM156" i="14"/>
  <c r="FM139" i="14"/>
  <c r="FM148" i="14"/>
  <c r="FM138" i="14"/>
  <c r="FM125" i="14"/>
  <c r="FM146" i="14"/>
  <c r="FM143" i="14"/>
  <c r="FM110" i="14"/>
  <c r="FM153" i="14"/>
  <c r="FM113" i="14"/>
  <c r="FM154" i="14"/>
  <c r="FM132" i="14"/>
  <c r="FM126" i="14"/>
  <c r="FM114" i="14"/>
  <c r="FM136" i="14"/>
  <c r="FM130" i="14"/>
  <c r="FM108" i="14"/>
  <c r="FM101" i="14"/>
  <c r="FM129" i="14"/>
  <c r="FM122" i="14"/>
  <c r="FM121" i="14"/>
  <c r="FM141" i="14"/>
  <c r="FM128" i="14"/>
  <c r="FM120" i="14"/>
  <c r="FM124" i="14"/>
  <c r="FM107" i="14"/>
  <c r="FM169" i="14"/>
  <c r="FM131" i="14"/>
  <c r="FM123" i="14"/>
  <c r="FM135" i="14"/>
  <c r="FM160" i="14"/>
  <c r="FM112" i="14"/>
  <c r="FM93" i="14"/>
  <c r="FM85" i="14"/>
  <c r="FM102" i="14"/>
  <c r="FM96" i="14"/>
  <c r="FM88" i="14"/>
  <c r="FM80" i="14"/>
  <c r="FM118" i="14"/>
  <c r="FM119" i="14"/>
  <c r="FM109" i="14"/>
  <c r="FM98" i="14"/>
  <c r="FM84" i="14"/>
  <c r="FM73" i="14"/>
  <c r="FM65" i="14"/>
  <c r="FM57" i="14"/>
  <c r="FM95" i="14"/>
  <c r="FM81" i="14"/>
  <c r="FM76" i="14"/>
  <c r="FM68" i="14"/>
  <c r="FM60" i="14"/>
  <c r="FM105" i="14"/>
  <c r="FM99" i="14"/>
  <c r="FM117" i="14"/>
  <c r="FM106" i="14"/>
  <c r="FM92" i="14"/>
  <c r="FM116" i="14"/>
  <c r="FM82" i="14"/>
  <c r="FM47" i="14"/>
  <c r="FM39" i="14"/>
  <c r="FM31" i="14"/>
  <c r="FM111" i="14"/>
  <c r="FM83" i="14"/>
  <c r="FM59" i="14"/>
  <c r="FM94" i="14"/>
  <c r="FM63" i="14"/>
  <c r="FM50" i="14"/>
  <c r="FM42" i="14"/>
  <c r="FM34" i="14"/>
  <c r="FM147" i="14"/>
  <c r="FM74" i="14"/>
  <c r="FM163" i="14"/>
  <c r="FM103" i="14"/>
  <c r="FM86" i="14"/>
  <c r="FM67" i="14"/>
  <c r="FM104" i="14"/>
  <c r="FM89" i="14"/>
  <c r="FM87" i="14"/>
  <c r="FM97" i="14"/>
  <c r="FM70" i="14"/>
  <c r="FM35" i="14"/>
  <c r="FM29" i="14"/>
  <c r="FM22" i="14"/>
  <c r="FM49" i="14"/>
  <c r="FM53" i="14"/>
  <c r="FM25" i="14"/>
  <c r="FM17" i="14"/>
  <c r="FM79" i="14"/>
  <c r="FM55" i="14"/>
  <c r="FM77" i="14"/>
  <c r="FM61" i="14"/>
  <c r="FM43" i="14"/>
  <c r="FM56" i="14"/>
  <c r="FM71" i="14"/>
  <c r="FM58" i="14"/>
  <c r="FM51" i="14"/>
  <c r="FM48" i="14"/>
  <c r="FM46" i="14"/>
  <c r="FM36" i="14"/>
  <c r="FM12" i="14"/>
  <c r="FM6" i="14"/>
  <c r="FM69" i="14"/>
  <c r="FM45" i="14"/>
  <c r="FM44" i="14"/>
  <c r="FM75" i="14"/>
  <c r="FM54" i="14"/>
  <c r="FM26" i="14"/>
  <c r="FM9" i="14"/>
  <c r="FM52" i="14"/>
  <c r="FM41" i="14"/>
  <c r="FM90" i="14"/>
  <c r="FM37" i="14"/>
  <c r="FM40" i="14"/>
  <c r="CF187" i="14"/>
  <c r="CF178" i="14"/>
  <c r="CF190" i="14"/>
  <c r="CF182" i="14"/>
  <c r="CF181" i="14"/>
  <c r="CF188" i="14"/>
  <c r="CF174" i="14"/>
  <c r="CF166" i="14"/>
  <c r="CF185" i="14"/>
  <c r="CF184" i="14"/>
  <c r="CF169" i="14"/>
  <c r="CF191" i="14"/>
  <c r="CF177" i="14"/>
  <c r="CF176" i="14"/>
  <c r="CF180" i="14"/>
  <c r="CF175" i="14"/>
  <c r="CF171" i="14"/>
  <c r="CF161" i="14"/>
  <c r="CF189" i="14"/>
  <c r="CF183" i="14"/>
  <c r="CF172" i="14"/>
  <c r="CF151" i="14"/>
  <c r="CF170" i="14"/>
  <c r="CF160" i="14"/>
  <c r="CF154" i="14"/>
  <c r="CF146" i="14"/>
  <c r="CF168" i="14"/>
  <c r="CF186" i="14"/>
  <c r="CF163" i="14"/>
  <c r="CF157" i="14"/>
  <c r="CF150" i="14"/>
  <c r="CF145" i="14"/>
  <c r="CF137" i="14"/>
  <c r="CF173" i="14"/>
  <c r="CF179" i="14"/>
  <c r="CF167" i="14"/>
  <c r="CF162" i="14"/>
  <c r="CF135" i="14"/>
  <c r="CF147" i="14"/>
  <c r="CF144" i="14"/>
  <c r="CF126" i="14"/>
  <c r="CF118" i="14"/>
  <c r="CF138" i="14"/>
  <c r="CF165" i="14"/>
  <c r="CF159" i="14"/>
  <c r="CF155" i="14"/>
  <c r="CF153" i="14"/>
  <c r="CF164" i="14"/>
  <c r="CF140" i="14"/>
  <c r="CF125" i="14"/>
  <c r="CF122" i="14"/>
  <c r="CF158" i="14"/>
  <c r="CF152" i="14"/>
  <c r="CF132" i="14"/>
  <c r="CF139" i="14"/>
  <c r="CF131" i="14"/>
  <c r="CF148" i="14"/>
  <c r="CF143" i="14"/>
  <c r="CF130" i="14"/>
  <c r="CF120" i="14"/>
  <c r="CF114" i="14"/>
  <c r="CF108" i="14"/>
  <c r="CF156" i="14"/>
  <c r="CF134" i="14"/>
  <c r="CF123" i="14"/>
  <c r="CF119" i="14"/>
  <c r="CF103" i="14"/>
  <c r="CF124" i="14"/>
  <c r="CF142" i="14"/>
  <c r="CF111" i="14"/>
  <c r="CF127" i="14"/>
  <c r="CF136" i="14"/>
  <c r="CF149" i="14"/>
  <c r="CF133" i="14"/>
  <c r="CF141" i="14"/>
  <c r="CF128" i="14"/>
  <c r="CF113" i="14"/>
  <c r="CF105" i="14"/>
  <c r="CF109" i="14"/>
  <c r="CF95" i="14"/>
  <c r="CF87" i="14"/>
  <c r="CF79" i="14"/>
  <c r="CF116" i="14"/>
  <c r="CF102" i="14"/>
  <c r="CF129" i="14"/>
  <c r="CF106" i="14"/>
  <c r="CF115" i="14"/>
  <c r="CF101" i="14"/>
  <c r="CF93" i="14"/>
  <c r="CF85" i="14"/>
  <c r="CF121" i="14"/>
  <c r="CF112" i="14"/>
  <c r="CF88" i="14"/>
  <c r="CF84" i="14"/>
  <c r="CF75" i="14"/>
  <c r="CF67" i="14"/>
  <c r="CF59" i="14"/>
  <c r="CF104" i="14"/>
  <c r="CF99" i="14"/>
  <c r="CF81" i="14"/>
  <c r="CF78" i="14"/>
  <c r="CF96" i="14"/>
  <c r="CF92" i="14"/>
  <c r="CF73" i="14"/>
  <c r="CF65" i="14"/>
  <c r="CF57" i="14"/>
  <c r="CF100" i="14"/>
  <c r="CF86" i="14"/>
  <c r="CF66" i="14"/>
  <c r="CF110" i="14"/>
  <c r="CF70" i="14"/>
  <c r="CF49" i="14"/>
  <c r="CF41" i="14"/>
  <c r="CF82" i="14"/>
  <c r="CF63" i="14"/>
  <c r="CF91" i="14"/>
  <c r="CF80" i="14"/>
  <c r="CF74" i="14"/>
  <c r="CF60" i="14"/>
  <c r="CF83" i="14"/>
  <c r="CF47" i="14"/>
  <c r="CF77" i="14"/>
  <c r="CF69" i="14"/>
  <c r="CF42" i="14"/>
  <c r="CF33" i="14"/>
  <c r="CF24" i="14"/>
  <c r="CF16" i="14"/>
  <c r="CF117" i="14"/>
  <c r="CF72" i="14"/>
  <c r="CF62" i="14"/>
  <c r="CF61" i="14"/>
  <c r="CF53" i="14"/>
  <c r="CF64" i="14"/>
  <c r="CF55" i="14"/>
  <c r="CF50" i="14"/>
  <c r="CF46" i="14"/>
  <c r="CF68" i="14"/>
  <c r="CF37" i="14"/>
  <c r="CF31" i="14"/>
  <c r="CF22" i="14"/>
  <c r="CF107" i="14"/>
  <c r="CF58" i="14"/>
  <c r="CF97" i="14"/>
  <c r="CF90" i="14"/>
  <c r="CF56" i="14"/>
  <c r="CF35" i="14"/>
  <c r="CF29" i="14"/>
  <c r="CF8" i="14"/>
  <c r="CF38" i="14"/>
  <c r="CF19" i="14"/>
  <c r="CF30" i="14"/>
  <c r="CF26" i="14"/>
  <c r="CF36" i="14"/>
  <c r="CF23" i="14"/>
  <c r="CF14" i="14"/>
  <c r="CF6" i="14"/>
  <c r="CF98" i="14"/>
  <c r="CF39" i="14"/>
  <c r="V190" i="14"/>
  <c r="V182" i="14"/>
  <c r="V191" i="14"/>
  <c r="V189" i="14"/>
  <c r="V184" i="14"/>
  <c r="V181" i="14"/>
  <c r="V185" i="14"/>
  <c r="V187" i="14"/>
  <c r="V176" i="14"/>
  <c r="V183" i="14"/>
  <c r="V169" i="14"/>
  <c r="V172" i="14"/>
  <c r="V164" i="14"/>
  <c r="V186" i="14"/>
  <c r="V177" i="14"/>
  <c r="V171" i="14"/>
  <c r="V161" i="14"/>
  <c r="V175" i="14"/>
  <c r="V179" i="14"/>
  <c r="V168" i="14"/>
  <c r="V188" i="14"/>
  <c r="V180" i="14"/>
  <c r="V165" i="14"/>
  <c r="V154" i="14"/>
  <c r="V178" i="14"/>
  <c r="V158" i="14"/>
  <c r="V157" i="14"/>
  <c r="V149" i="14"/>
  <c r="V174" i="14"/>
  <c r="V170" i="14"/>
  <c r="V162" i="14"/>
  <c r="V140" i="14"/>
  <c r="V167" i="14"/>
  <c r="V148" i="14"/>
  <c r="V143" i="14"/>
  <c r="V151" i="14"/>
  <c r="V138" i="14"/>
  <c r="V135" i="14"/>
  <c r="V145" i="14"/>
  <c r="V139" i="14"/>
  <c r="V166" i="14"/>
  <c r="V156" i="14"/>
  <c r="V141" i="14"/>
  <c r="V160" i="14"/>
  <c r="V121" i="14"/>
  <c r="V134" i="14"/>
  <c r="V144" i="14"/>
  <c r="V142" i="14"/>
  <c r="V137" i="14"/>
  <c r="V124" i="14"/>
  <c r="V163" i="14"/>
  <c r="V159" i="14"/>
  <c r="V146" i="14"/>
  <c r="V130" i="14"/>
  <c r="V152" i="14"/>
  <c r="V115" i="14"/>
  <c r="V129" i="14"/>
  <c r="V153" i="14"/>
  <c r="V113" i="14"/>
  <c r="V136" i="14"/>
  <c r="V118" i="14"/>
  <c r="V111" i="14"/>
  <c r="V103" i="14"/>
  <c r="V131" i="14"/>
  <c r="V112" i="14"/>
  <c r="V106" i="14"/>
  <c r="V155" i="14"/>
  <c r="V126" i="14"/>
  <c r="V122" i="14"/>
  <c r="V123" i="14"/>
  <c r="V116" i="14"/>
  <c r="V133" i="14"/>
  <c r="V107" i="14"/>
  <c r="V127" i="14"/>
  <c r="V102" i="14"/>
  <c r="V132" i="14"/>
  <c r="V110" i="14"/>
  <c r="V98" i="14"/>
  <c r="V90" i="14"/>
  <c r="V82" i="14"/>
  <c r="V101" i="14"/>
  <c r="V119" i="14"/>
  <c r="V96" i="14"/>
  <c r="V88" i="14"/>
  <c r="V80" i="14"/>
  <c r="V125" i="14"/>
  <c r="V105" i="14"/>
  <c r="V99" i="14"/>
  <c r="V95" i="14"/>
  <c r="V81" i="14"/>
  <c r="V78" i="14"/>
  <c r="V70" i="14"/>
  <c r="V62" i="14"/>
  <c r="V85" i="14"/>
  <c r="V92" i="14"/>
  <c r="V128" i="14"/>
  <c r="V120" i="14"/>
  <c r="V109" i="14"/>
  <c r="V89" i="14"/>
  <c r="V76" i="14"/>
  <c r="V68" i="14"/>
  <c r="V60" i="14"/>
  <c r="V97" i="14"/>
  <c r="V83" i="14"/>
  <c r="V94" i="14"/>
  <c r="V63" i="14"/>
  <c r="V59" i="14"/>
  <c r="V52" i="14"/>
  <c r="V44" i="14"/>
  <c r="V74" i="14"/>
  <c r="V56" i="14"/>
  <c r="V86" i="14"/>
  <c r="V84" i="14"/>
  <c r="V77" i="14"/>
  <c r="V79" i="14"/>
  <c r="V71" i="14"/>
  <c r="V67" i="14"/>
  <c r="V57" i="14"/>
  <c r="V50" i="14"/>
  <c r="V42" i="14"/>
  <c r="V100" i="14"/>
  <c r="V65" i="14"/>
  <c r="V147" i="14"/>
  <c r="V75" i="14"/>
  <c r="V53" i="14"/>
  <c r="V49" i="14"/>
  <c r="V61" i="14"/>
  <c r="V35" i="14"/>
  <c r="V27" i="14"/>
  <c r="V19" i="14"/>
  <c r="V11" i="14"/>
  <c r="V66" i="14"/>
  <c r="V46" i="14"/>
  <c r="V43" i="14"/>
  <c r="V114" i="14"/>
  <c r="V93" i="14"/>
  <c r="V47" i="14"/>
  <c r="V39" i="14"/>
  <c r="V25" i="14"/>
  <c r="V17" i="14"/>
  <c r="V173" i="14"/>
  <c r="V55" i="14"/>
  <c r="V91" i="14"/>
  <c r="V54" i="14"/>
  <c r="V36" i="14"/>
  <c r="V31" i="14"/>
  <c r="V26" i="14"/>
  <c r="V12" i="14"/>
  <c r="V117" i="14"/>
  <c r="V34" i="14"/>
  <c r="V23" i="14"/>
  <c r="V150" i="14"/>
  <c r="V104" i="14"/>
  <c r="V87" i="14"/>
  <c r="V37" i="14"/>
  <c r="V20" i="14"/>
  <c r="V9" i="14"/>
  <c r="V69" i="14"/>
  <c r="V28" i="14"/>
  <c r="V8" i="14"/>
  <c r="AR21" i="14"/>
  <c r="FN21" i="14"/>
  <c r="FQ24" i="14"/>
  <c r="V30" i="14"/>
  <c r="DC33" i="14"/>
  <c r="CF48" i="14"/>
  <c r="ER68" i="14"/>
  <c r="E88" i="14"/>
  <c r="FK172" i="14"/>
  <c r="FK164" i="14"/>
  <c r="FK170" i="14"/>
  <c r="FK167" i="14"/>
  <c r="FK177" i="14"/>
  <c r="FK178" i="14"/>
  <c r="FK173" i="14"/>
  <c r="FK150" i="14"/>
  <c r="FK141" i="14"/>
  <c r="FK158" i="14"/>
  <c r="FK144" i="14"/>
  <c r="FK142" i="14"/>
  <c r="FK128" i="14"/>
  <c r="FK121" i="14"/>
  <c r="FK125" i="14"/>
  <c r="FK163" i="14"/>
  <c r="FK123" i="14"/>
  <c r="FK135" i="14"/>
  <c r="FK98" i="14"/>
  <c r="FK90" i="14"/>
  <c r="FK107" i="14"/>
  <c r="FK102" i="14"/>
  <c r="FK120" i="14"/>
  <c r="FK87" i="14"/>
  <c r="FK138" i="14"/>
  <c r="FK113" i="14"/>
  <c r="FK75" i="14"/>
  <c r="FK52" i="14"/>
  <c r="FK94" i="14"/>
  <c r="FK96" i="14"/>
  <c r="FK119" i="14"/>
  <c r="FK30" i="14"/>
  <c r="FK53" i="14"/>
  <c r="FK79" i="14"/>
  <c r="FK60" i="14"/>
  <c r="FK46" i="14"/>
  <c r="FK58" i="14"/>
  <c r="FK77" i="14"/>
  <c r="FK48" i="14"/>
  <c r="FK67" i="14"/>
  <c r="BK183" i="14"/>
  <c r="BK189" i="14"/>
  <c r="BK177" i="14"/>
  <c r="BK174" i="14"/>
  <c r="BK187" i="14"/>
  <c r="BK178" i="14"/>
  <c r="BK175" i="14"/>
  <c r="BK169" i="14"/>
  <c r="BK152" i="14"/>
  <c r="BK142" i="14"/>
  <c r="BK134" i="14"/>
  <c r="BK156" i="14"/>
  <c r="BK149" i="14"/>
  <c r="BK126" i="14"/>
  <c r="BK123" i="14"/>
  <c r="BK121" i="14"/>
  <c r="BK122" i="14"/>
  <c r="BK110" i="14"/>
  <c r="BK129" i="14"/>
  <c r="BK94" i="14"/>
  <c r="BK124" i="14"/>
  <c r="BK117" i="14"/>
  <c r="BK115" i="14"/>
  <c r="BK66" i="14"/>
  <c r="BK48" i="14"/>
  <c r="BK40" i="14"/>
  <c r="BK96" i="14"/>
  <c r="BK84" i="14"/>
  <c r="BK87" i="14"/>
  <c r="BK113" i="14"/>
  <c r="BK140" i="14"/>
  <c r="BK23" i="14"/>
  <c r="BK76" i="14"/>
  <c r="BK65" i="14"/>
  <c r="BK72" i="14"/>
  <c r="BK83" i="14"/>
  <c r="BK10" i="14"/>
  <c r="BK105" i="14"/>
  <c r="BK36" i="14"/>
  <c r="DC8" i="14"/>
  <c r="EQ17" i="14"/>
  <c r="FI142" i="14"/>
  <c r="FI123" i="14"/>
  <c r="FI87" i="14"/>
  <c r="FI79" i="14"/>
  <c r="FI46" i="14"/>
  <c r="CW188" i="14"/>
  <c r="CW171" i="14"/>
  <c r="CW44" i="14"/>
  <c r="CW53" i="14"/>
  <c r="AM190" i="14"/>
  <c r="AM187" i="14"/>
  <c r="AM184" i="14"/>
  <c r="AM176" i="14"/>
  <c r="AM189" i="14"/>
  <c r="AM178" i="14"/>
  <c r="AM172" i="14"/>
  <c r="AM164" i="14"/>
  <c r="AM188" i="14"/>
  <c r="AM170" i="14"/>
  <c r="AM167" i="14"/>
  <c r="AM185" i="14"/>
  <c r="AM174" i="14"/>
  <c r="AM166" i="14"/>
  <c r="AM191" i="14"/>
  <c r="AM181" i="14"/>
  <c r="AM168" i="14"/>
  <c r="AM180" i="14"/>
  <c r="AM161" i="14"/>
  <c r="AM173" i="14"/>
  <c r="AM165" i="14"/>
  <c r="AM157" i="14"/>
  <c r="AM149" i="14"/>
  <c r="AM171" i="14"/>
  <c r="AM158" i="14"/>
  <c r="AM169" i="14"/>
  <c r="AM155" i="14"/>
  <c r="AM179" i="14"/>
  <c r="AM186" i="14"/>
  <c r="AM162" i="14"/>
  <c r="AM150" i="14"/>
  <c r="AM143" i="14"/>
  <c r="AM163" i="14"/>
  <c r="AM160" i="14"/>
  <c r="AM177" i="14"/>
  <c r="AM154" i="14"/>
  <c r="AM147" i="14"/>
  <c r="AM138" i="14"/>
  <c r="AM159" i="14"/>
  <c r="AM130" i="14"/>
  <c r="AM183" i="14"/>
  <c r="AM139" i="14"/>
  <c r="AM141" i="14"/>
  <c r="AM136" i="14"/>
  <c r="AM145" i="14"/>
  <c r="AM151" i="14"/>
  <c r="AM124" i="14"/>
  <c r="AM148" i="14"/>
  <c r="AM152" i="14"/>
  <c r="AM153" i="14"/>
  <c r="AM144" i="14"/>
  <c r="AM175" i="14"/>
  <c r="AM137" i="14"/>
  <c r="AM135" i="14"/>
  <c r="AM115" i="14"/>
  <c r="AM133" i="14"/>
  <c r="AM131" i="14"/>
  <c r="AM125" i="14"/>
  <c r="AM140" i="14"/>
  <c r="AM123" i="14"/>
  <c r="AM117" i="14"/>
  <c r="AM111" i="14"/>
  <c r="AM128" i="14"/>
  <c r="AM119" i="14"/>
  <c r="AM106" i="14"/>
  <c r="AM127" i="14"/>
  <c r="AM114" i="14"/>
  <c r="AM112" i="14"/>
  <c r="AM132" i="14"/>
  <c r="AM104" i="14"/>
  <c r="AM146" i="14"/>
  <c r="AM129" i="14"/>
  <c r="AM122" i="14"/>
  <c r="AM120" i="14"/>
  <c r="AM182" i="14"/>
  <c r="AM156" i="14"/>
  <c r="AM142" i="14"/>
  <c r="AM109" i="14"/>
  <c r="AM98" i="14"/>
  <c r="AM90" i="14"/>
  <c r="AM82" i="14"/>
  <c r="AM105" i="14"/>
  <c r="AM101" i="14"/>
  <c r="AM93" i="14"/>
  <c r="AM85" i="14"/>
  <c r="AM102" i="14"/>
  <c r="AM113" i="14"/>
  <c r="AM116" i="14"/>
  <c r="AM110" i="14"/>
  <c r="AM103" i="14"/>
  <c r="AM91" i="14"/>
  <c r="AM87" i="14"/>
  <c r="AM78" i="14"/>
  <c r="AM70" i="14"/>
  <c r="AM62" i="14"/>
  <c r="AM84" i="14"/>
  <c r="AM73" i="14"/>
  <c r="AM65" i="14"/>
  <c r="AM57" i="14"/>
  <c r="AM134" i="14"/>
  <c r="AM88" i="14"/>
  <c r="AM99" i="14"/>
  <c r="AM95" i="14"/>
  <c r="AM81" i="14"/>
  <c r="AM108" i="14"/>
  <c r="AM52" i="14"/>
  <c r="AM44" i="14"/>
  <c r="AM36" i="14"/>
  <c r="AM126" i="14"/>
  <c r="AM89" i="14"/>
  <c r="AM66" i="14"/>
  <c r="AM100" i="14"/>
  <c r="AM47" i="14"/>
  <c r="AM39" i="14"/>
  <c r="AM31" i="14"/>
  <c r="AM107" i="14"/>
  <c r="AM92" i="14"/>
  <c r="AM74" i="14"/>
  <c r="AM56" i="14"/>
  <c r="AM64" i="14"/>
  <c r="AM30" i="14"/>
  <c r="AM27" i="14"/>
  <c r="AM19" i="14"/>
  <c r="AM97" i="14"/>
  <c r="AM67" i="14"/>
  <c r="AM58" i="14"/>
  <c r="AM42" i="14"/>
  <c r="AM35" i="14"/>
  <c r="AM22" i="14"/>
  <c r="AM14" i="14"/>
  <c r="AM121" i="14"/>
  <c r="AM53" i="14"/>
  <c r="AM80" i="14"/>
  <c r="AM71" i="14"/>
  <c r="AM94" i="14"/>
  <c r="AM72" i="14"/>
  <c r="AM69" i="14"/>
  <c r="AM46" i="14"/>
  <c r="AM75" i="14"/>
  <c r="AM61" i="14"/>
  <c r="AM59" i="14"/>
  <c r="AM54" i="14"/>
  <c r="AM96" i="14"/>
  <c r="AM38" i="14"/>
  <c r="AM18" i="14"/>
  <c r="AM13" i="14"/>
  <c r="AM83" i="14"/>
  <c r="AM50" i="14"/>
  <c r="AM43" i="14"/>
  <c r="AM33" i="14"/>
  <c r="AM29" i="14"/>
  <c r="AM12" i="14"/>
  <c r="AM6" i="14"/>
  <c r="AM68" i="14"/>
  <c r="AM51" i="14"/>
  <c r="AM49" i="14"/>
  <c r="AM48" i="14"/>
  <c r="AM45" i="14"/>
  <c r="AA5" i="14"/>
  <c r="AM7" i="14"/>
  <c r="CE7" i="14"/>
  <c r="EQ7" i="14"/>
  <c r="EN189" i="14"/>
  <c r="EN181" i="14"/>
  <c r="EN180" i="14"/>
  <c r="EN191" i="14"/>
  <c r="EN168" i="14"/>
  <c r="EN171" i="14"/>
  <c r="EN188" i="14"/>
  <c r="EN170" i="14"/>
  <c r="EN163" i="14"/>
  <c r="EN160" i="14"/>
  <c r="EN186" i="14"/>
  <c r="EN184" i="14"/>
  <c r="EN174" i="14"/>
  <c r="EN167" i="14"/>
  <c r="EN187" i="14"/>
  <c r="EN179" i="14"/>
  <c r="EN185" i="14"/>
  <c r="EN153" i="14"/>
  <c r="EN165" i="14"/>
  <c r="EN156" i="14"/>
  <c r="EN148" i="14"/>
  <c r="EN166" i="14"/>
  <c r="EN164" i="14"/>
  <c r="EN175" i="14"/>
  <c r="EN169" i="14"/>
  <c r="EN139" i="14"/>
  <c r="EN178" i="14"/>
  <c r="EN142" i="14"/>
  <c r="EN173" i="14"/>
  <c r="EN161" i="14"/>
  <c r="EN162" i="14"/>
  <c r="EN158" i="14"/>
  <c r="EN154" i="14"/>
  <c r="EN134" i="14"/>
  <c r="EN190" i="14"/>
  <c r="EN159" i="14"/>
  <c r="EN144" i="14"/>
  <c r="EN140" i="14"/>
  <c r="EN145" i="14"/>
  <c r="EN177" i="14"/>
  <c r="EN128" i="14"/>
  <c r="EN120" i="14"/>
  <c r="EN133" i="14"/>
  <c r="EN129" i="14"/>
  <c r="EN123" i="14"/>
  <c r="EN172" i="14"/>
  <c r="EN150" i="14"/>
  <c r="EN149" i="14"/>
  <c r="EN182" i="14"/>
  <c r="EN151" i="14"/>
  <c r="EN131" i="14"/>
  <c r="EN183" i="14"/>
  <c r="EN176" i="14"/>
  <c r="EN118" i="14"/>
  <c r="EN152" i="14"/>
  <c r="EN114" i="14"/>
  <c r="EN143" i="14"/>
  <c r="EN119" i="14"/>
  <c r="EN135" i="14"/>
  <c r="EN132" i="14"/>
  <c r="EN141" i="14"/>
  <c r="EN121" i="14"/>
  <c r="EN112" i="14"/>
  <c r="EN157" i="14"/>
  <c r="EN138" i="14"/>
  <c r="EN117" i="14"/>
  <c r="EN102" i="14"/>
  <c r="EN124" i="14"/>
  <c r="EN105" i="14"/>
  <c r="EN155" i="14"/>
  <c r="EN137" i="14"/>
  <c r="EN122" i="14"/>
  <c r="EN125" i="14"/>
  <c r="EN130" i="14"/>
  <c r="EN106" i="14"/>
  <c r="EN101" i="14"/>
  <c r="EN97" i="14"/>
  <c r="EN89" i="14"/>
  <c r="EN81" i="14"/>
  <c r="EN110" i="14"/>
  <c r="EN146" i="14"/>
  <c r="EN127" i="14"/>
  <c r="EN100" i="14"/>
  <c r="EN126" i="14"/>
  <c r="EN108" i="14"/>
  <c r="EN107" i="14"/>
  <c r="EN95" i="14"/>
  <c r="EN87" i="14"/>
  <c r="EN79" i="14"/>
  <c r="EN115" i="14"/>
  <c r="EN98" i="14"/>
  <c r="EN94" i="14"/>
  <c r="EN80" i="14"/>
  <c r="EN77" i="14"/>
  <c r="EN69" i="14"/>
  <c r="EN61" i="14"/>
  <c r="EN84" i="14"/>
  <c r="EN91" i="14"/>
  <c r="EN88" i="14"/>
  <c r="EN75" i="14"/>
  <c r="EN67" i="14"/>
  <c r="EN59" i="14"/>
  <c r="EN147" i="14"/>
  <c r="EN96" i="14"/>
  <c r="EN82" i="14"/>
  <c r="EN62" i="14"/>
  <c r="EN58" i="14"/>
  <c r="EN51" i="14"/>
  <c r="EN43" i="14"/>
  <c r="EN86" i="14"/>
  <c r="EN73" i="14"/>
  <c r="EN55" i="14"/>
  <c r="EN99" i="14"/>
  <c r="EN70" i="14"/>
  <c r="EN66" i="14"/>
  <c r="EN111" i="14"/>
  <c r="EN56" i="14"/>
  <c r="EN49" i="14"/>
  <c r="EN41" i="14"/>
  <c r="EN103" i="14"/>
  <c r="EN64" i="14"/>
  <c r="EN65" i="14"/>
  <c r="EN52" i="14"/>
  <c r="EN48" i="14"/>
  <c r="EN37" i="14"/>
  <c r="EN31" i="14"/>
  <c r="EN26" i="14"/>
  <c r="EN18" i="14"/>
  <c r="EN60" i="14"/>
  <c r="EN45" i="14"/>
  <c r="EN92" i="14"/>
  <c r="EN109" i="14"/>
  <c r="EN83" i="14"/>
  <c r="EN42" i="14"/>
  <c r="EN46" i="14"/>
  <c r="EN24" i="14"/>
  <c r="EN54" i="14"/>
  <c r="EN76" i="14"/>
  <c r="EN136" i="14"/>
  <c r="EN39" i="14"/>
  <c r="EN25" i="14"/>
  <c r="EN14" i="14"/>
  <c r="EN10" i="14"/>
  <c r="EN22" i="14"/>
  <c r="EN85" i="14"/>
  <c r="EN74" i="14"/>
  <c r="EN34" i="14"/>
  <c r="EN116" i="14"/>
  <c r="EN57" i="14"/>
  <c r="EN29" i="14"/>
  <c r="EN19" i="14"/>
  <c r="EN8" i="14"/>
  <c r="EN68" i="14"/>
  <c r="EN32" i="14"/>
  <c r="EN27" i="14"/>
  <c r="CB189" i="14"/>
  <c r="CB190" i="14"/>
  <c r="CB191" i="14"/>
  <c r="CB180" i="14"/>
  <c r="CB187" i="14"/>
  <c r="CB185" i="14"/>
  <c r="CB168" i="14"/>
  <c r="CB186" i="14"/>
  <c r="CB171" i="14"/>
  <c r="CB184" i="14"/>
  <c r="CB179" i="14"/>
  <c r="CB170" i="14"/>
  <c r="CB160" i="14"/>
  <c r="CB174" i="14"/>
  <c r="CB178" i="14"/>
  <c r="CB167" i="14"/>
  <c r="CB177" i="14"/>
  <c r="CB176" i="14"/>
  <c r="CB182" i="14"/>
  <c r="CB153" i="14"/>
  <c r="CB172" i="14"/>
  <c r="CB156" i="14"/>
  <c r="CB148" i="14"/>
  <c r="CB188" i="14"/>
  <c r="CB181" i="14"/>
  <c r="CB175" i="14"/>
  <c r="CB165" i="14"/>
  <c r="CB139" i="14"/>
  <c r="CB164" i="14"/>
  <c r="CB158" i="14"/>
  <c r="CB166" i="14"/>
  <c r="CB147" i="14"/>
  <c r="CB183" i="14"/>
  <c r="CB159" i="14"/>
  <c r="CB146" i="14"/>
  <c r="CB142" i="14"/>
  <c r="CB134" i="14"/>
  <c r="CB173" i="14"/>
  <c r="CB157" i="14"/>
  <c r="CB149" i="14"/>
  <c r="CB144" i="14"/>
  <c r="CB163" i="14"/>
  <c r="CB162" i="14"/>
  <c r="CB169" i="14"/>
  <c r="CB140" i="14"/>
  <c r="CB128" i="14"/>
  <c r="CB120" i="14"/>
  <c r="CB151" i="14"/>
  <c r="CB133" i="14"/>
  <c r="CB131" i="14"/>
  <c r="CB152" i="14"/>
  <c r="CB132" i="14"/>
  <c r="CB154" i="14"/>
  <c r="CB138" i="14"/>
  <c r="CB145" i="14"/>
  <c r="CB136" i="14"/>
  <c r="CB123" i="14"/>
  <c r="CB121" i="14"/>
  <c r="CB114" i="14"/>
  <c r="CB141" i="14"/>
  <c r="CB117" i="14"/>
  <c r="CB102" i="14"/>
  <c r="CB105" i="14"/>
  <c r="CB137" i="14"/>
  <c r="CB126" i="14"/>
  <c r="CB143" i="14"/>
  <c r="CB108" i="14"/>
  <c r="CB129" i="14"/>
  <c r="CB130" i="14"/>
  <c r="CB119" i="14"/>
  <c r="CB155" i="14"/>
  <c r="CB112" i="14"/>
  <c r="CB135" i="14"/>
  <c r="CB118" i="14"/>
  <c r="CB127" i="14"/>
  <c r="CB150" i="14"/>
  <c r="CB97" i="14"/>
  <c r="CB89" i="14"/>
  <c r="CB81" i="14"/>
  <c r="CB107" i="14"/>
  <c r="CB116" i="14"/>
  <c r="CB109" i="14"/>
  <c r="CB113" i="14"/>
  <c r="CB95" i="14"/>
  <c r="CB87" i="14"/>
  <c r="CB79" i="14"/>
  <c r="CB161" i="14"/>
  <c r="CB110" i="14"/>
  <c r="CB98" i="14"/>
  <c r="CB94" i="14"/>
  <c r="CB80" i="14"/>
  <c r="CB77" i="14"/>
  <c r="CB69" i="14"/>
  <c r="CB61" i="14"/>
  <c r="CB124" i="14"/>
  <c r="CB84" i="14"/>
  <c r="CB91" i="14"/>
  <c r="CB103" i="14"/>
  <c r="CB88" i="14"/>
  <c r="CB75" i="14"/>
  <c r="CB67" i="14"/>
  <c r="CB59" i="14"/>
  <c r="CB96" i="14"/>
  <c r="CB82" i="14"/>
  <c r="CB100" i="14"/>
  <c r="CB62" i="14"/>
  <c r="CB58" i="14"/>
  <c r="CB111" i="14"/>
  <c r="CB51" i="14"/>
  <c r="CB43" i="14"/>
  <c r="CB90" i="14"/>
  <c r="CB73" i="14"/>
  <c r="CB55" i="14"/>
  <c r="CB106" i="14"/>
  <c r="CB92" i="14"/>
  <c r="CB70" i="14"/>
  <c r="CB66" i="14"/>
  <c r="CB122" i="14"/>
  <c r="CB56" i="14"/>
  <c r="CB49" i="14"/>
  <c r="CB41" i="14"/>
  <c r="CB85" i="14"/>
  <c r="CB83" i="14"/>
  <c r="CB64" i="14"/>
  <c r="CB99" i="14"/>
  <c r="CB52" i="14"/>
  <c r="CB48" i="14"/>
  <c r="CB40" i="14"/>
  <c r="CB34" i="14"/>
  <c r="CB26" i="14"/>
  <c r="CB18" i="14"/>
  <c r="CB71" i="14"/>
  <c r="CB45" i="14"/>
  <c r="CB104" i="14"/>
  <c r="CB72" i="14"/>
  <c r="CB60" i="14"/>
  <c r="CB57" i="14"/>
  <c r="CB42" i="14"/>
  <c r="CB46" i="14"/>
  <c r="CB38" i="14"/>
  <c r="CB24" i="14"/>
  <c r="CB54" i="14"/>
  <c r="CB115" i="14"/>
  <c r="CB74" i="14"/>
  <c r="CB32" i="14"/>
  <c r="CB25" i="14"/>
  <c r="CB11" i="14"/>
  <c r="CB10" i="14"/>
  <c r="CB29" i="14"/>
  <c r="CB22" i="14"/>
  <c r="CB93" i="14"/>
  <c r="CB35" i="14"/>
  <c r="CB86" i="14"/>
  <c r="CB30" i="14"/>
  <c r="CB19" i="14"/>
  <c r="CB8" i="14"/>
  <c r="CB36" i="14"/>
  <c r="CB27" i="14"/>
  <c r="AL190" i="14"/>
  <c r="AL182" i="14"/>
  <c r="AL181" i="14"/>
  <c r="AL184" i="14"/>
  <c r="AL176" i="14"/>
  <c r="AL169" i="14"/>
  <c r="AL189" i="14"/>
  <c r="AL178" i="14"/>
  <c r="AL172" i="14"/>
  <c r="AL164" i="14"/>
  <c r="AL188" i="14"/>
  <c r="AL183" i="14"/>
  <c r="AL161" i="14"/>
  <c r="AL167" i="14"/>
  <c r="AL187" i="14"/>
  <c r="AL185" i="14"/>
  <c r="AL174" i="14"/>
  <c r="AL166" i="14"/>
  <c r="AL191" i="14"/>
  <c r="AL175" i="14"/>
  <c r="AL179" i="14"/>
  <c r="AL154" i="14"/>
  <c r="AL180" i="14"/>
  <c r="AL173" i="14"/>
  <c r="AL165" i="14"/>
  <c r="AL157" i="14"/>
  <c r="AL149" i="14"/>
  <c r="AL171" i="14"/>
  <c r="AL153" i="14"/>
  <c r="AL140" i="14"/>
  <c r="AL186" i="14"/>
  <c r="AL168" i="14"/>
  <c r="AL162" i="14"/>
  <c r="AL150" i="14"/>
  <c r="AL143" i="14"/>
  <c r="AL170" i="14"/>
  <c r="AL163" i="14"/>
  <c r="AL160" i="14"/>
  <c r="AL137" i="14"/>
  <c r="AL135" i="14"/>
  <c r="AL147" i="14"/>
  <c r="AL138" i="14"/>
  <c r="AL159" i="14"/>
  <c r="AL145" i="14"/>
  <c r="AL133" i="14"/>
  <c r="AL121" i="14"/>
  <c r="AL151" i="14"/>
  <c r="AL124" i="14"/>
  <c r="AL148" i="14"/>
  <c r="AL177" i="14"/>
  <c r="AL152" i="14"/>
  <c r="AL134" i="14"/>
  <c r="AL129" i="14"/>
  <c r="AL132" i="14"/>
  <c r="AL128" i="14"/>
  <c r="AL141" i="14"/>
  <c r="AL115" i="14"/>
  <c r="AL131" i="14"/>
  <c r="AL125" i="14"/>
  <c r="AL130" i="14"/>
  <c r="AL155" i="14"/>
  <c r="AL119" i="14"/>
  <c r="AL113" i="14"/>
  <c r="AL139" i="14"/>
  <c r="AL103" i="14"/>
  <c r="AL117" i="14"/>
  <c r="AL111" i="14"/>
  <c r="AL106" i="14"/>
  <c r="AL127" i="14"/>
  <c r="AL118" i="14"/>
  <c r="AL136" i="14"/>
  <c r="AL120" i="14"/>
  <c r="AL123" i="14"/>
  <c r="AL156" i="14"/>
  <c r="AL142" i="14"/>
  <c r="AL114" i="14"/>
  <c r="AL109" i="14"/>
  <c r="AL98" i="14"/>
  <c r="AL90" i="14"/>
  <c r="AL82" i="14"/>
  <c r="AL105" i="14"/>
  <c r="AL101" i="14"/>
  <c r="AL96" i="14"/>
  <c r="AL88" i="14"/>
  <c r="AL80" i="14"/>
  <c r="AL158" i="14"/>
  <c r="AL126" i="14"/>
  <c r="AL91" i="14"/>
  <c r="AL87" i="14"/>
  <c r="AL78" i="14"/>
  <c r="AL70" i="14"/>
  <c r="AL62" i="14"/>
  <c r="AL84" i="14"/>
  <c r="AL116" i="14"/>
  <c r="AL99" i="14"/>
  <c r="AL95" i="14"/>
  <c r="AL81" i="14"/>
  <c r="AL76" i="14"/>
  <c r="AL68" i="14"/>
  <c r="AL60" i="14"/>
  <c r="AL110" i="14"/>
  <c r="AL89" i="14"/>
  <c r="AL144" i="14"/>
  <c r="AL69" i="14"/>
  <c r="AL73" i="14"/>
  <c r="AL52" i="14"/>
  <c r="AL44" i="14"/>
  <c r="AL66" i="14"/>
  <c r="AL100" i="14"/>
  <c r="AL63" i="14"/>
  <c r="AL50" i="14"/>
  <c r="AL42" i="14"/>
  <c r="AL146" i="14"/>
  <c r="AL83" i="14"/>
  <c r="AL93" i="14"/>
  <c r="AL45" i="14"/>
  <c r="AL41" i="14"/>
  <c r="AL36" i="14"/>
  <c r="AL85" i="14"/>
  <c r="AL65" i="14"/>
  <c r="AL30" i="14"/>
  <c r="AL27" i="14"/>
  <c r="AL19" i="14"/>
  <c r="AL11" i="14"/>
  <c r="AL97" i="14"/>
  <c r="AL67" i="14"/>
  <c r="AL58" i="14"/>
  <c r="AL56" i="14"/>
  <c r="AL112" i="14"/>
  <c r="AL53" i="14"/>
  <c r="AL49" i="14"/>
  <c r="AL122" i="14"/>
  <c r="AL71" i="14"/>
  <c r="AL40" i="14"/>
  <c r="AL34" i="14"/>
  <c r="AL25" i="14"/>
  <c r="AL17" i="14"/>
  <c r="AL104" i="14"/>
  <c r="AL75" i="14"/>
  <c r="AL94" i="14"/>
  <c r="AL38" i="14"/>
  <c r="AL18" i="14"/>
  <c r="AL13" i="14"/>
  <c r="AL102" i="14"/>
  <c r="AL22" i="14"/>
  <c r="AL92" i="14"/>
  <c r="AL61" i="14"/>
  <c r="AL47" i="14"/>
  <c r="AL46" i="14"/>
  <c r="AL43" i="14"/>
  <c r="AL33" i="14"/>
  <c r="AL29" i="14"/>
  <c r="AL72" i="14"/>
  <c r="AL57" i="14"/>
  <c r="AL51" i="14"/>
  <c r="AL48" i="14"/>
  <c r="AL39" i="14"/>
  <c r="AL26" i="14"/>
  <c r="AL9" i="14"/>
  <c r="AL64" i="14"/>
  <c r="Z8" i="14"/>
  <c r="DF8" i="14"/>
  <c r="V13" i="14"/>
  <c r="DX14" i="14"/>
  <c r="P15" i="14"/>
  <c r="EN16" i="14"/>
  <c r="CF18" i="14"/>
  <c r="BO19" i="14"/>
  <c r="CE23" i="14"/>
  <c r="FZ190" i="14"/>
  <c r="FZ182" i="14"/>
  <c r="FZ176" i="14"/>
  <c r="FZ189" i="14"/>
  <c r="FZ188" i="14"/>
  <c r="FZ181" i="14"/>
  <c r="FZ191" i="14"/>
  <c r="FZ187" i="14"/>
  <c r="FZ186" i="14"/>
  <c r="FZ169" i="14"/>
  <c r="FZ172" i="14"/>
  <c r="FZ164" i="14"/>
  <c r="FZ185" i="14"/>
  <c r="FZ173" i="14"/>
  <c r="FZ161" i="14"/>
  <c r="FZ184" i="14"/>
  <c r="FZ183" i="14"/>
  <c r="FZ170" i="14"/>
  <c r="FZ166" i="14"/>
  <c r="FZ163" i="14"/>
  <c r="FZ179" i="14"/>
  <c r="FZ178" i="14"/>
  <c r="FZ167" i="14"/>
  <c r="FZ154" i="14"/>
  <c r="FZ171" i="14"/>
  <c r="FZ160" i="14"/>
  <c r="FZ149" i="14"/>
  <c r="FZ180" i="14"/>
  <c r="FZ140" i="14"/>
  <c r="FZ175" i="14"/>
  <c r="FZ156" i="14"/>
  <c r="FZ145" i="14"/>
  <c r="FZ143" i="14"/>
  <c r="FZ177" i="14"/>
  <c r="FZ165" i="14"/>
  <c r="FZ162" i="14"/>
  <c r="FZ135" i="14"/>
  <c r="FZ157" i="14"/>
  <c r="FZ148" i="14"/>
  <c r="FZ159" i="14"/>
  <c r="FZ137" i="14"/>
  <c r="FZ121" i="14"/>
  <c r="FZ131" i="14"/>
  <c r="FZ136" i="14"/>
  <c r="FZ124" i="14"/>
  <c r="FZ150" i="14"/>
  <c r="FZ152" i="14"/>
  <c r="FZ158" i="14"/>
  <c r="FZ120" i="14"/>
  <c r="FZ130" i="14"/>
  <c r="FZ115" i="14"/>
  <c r="FZ141" i="14"/>
  <c r="FZ174" i="14"/>
  <c r="FZ155" i="14"/>
  <c r="FZ151" i="14"/>
  <c r="FZ129" i="14"/>
  <c r="FZ113" i="14"/>
  <c r="FZ147" i="14"/>
  <c r="FZ138" i="14"/>
  <c r="FZ144" i="14"/>
  <c r="FZ103" i="14"/>
  <c r="FZ168" i="14"/>
  <c r="FZ134" i="14"/>
  <c r="FZ118" i="14"/>
  <c r="FZ112" i="14"/>
  <c r="FZ125" i="14"/>
  <c r="FZ106" i="14"/>
  <c r="FZ146" i="14"/>
  <c r="FZ142" i="14"/>
  <c r="FZ127" i="14"/>
  <c r="FZ117" i="14"/>
  <c r="FZ108" i="14"/>
  <c r="FZ139" i="14"/>
  <c r="FZ122" i="14"/>
  <c r="FZ128" i="14"/>
  <c r="FZ132" i="14"/>
  <c r="FZ153" i="14"/>
  <c r="FZ133" i="14"/>
  <c r="FZ104" i="14"/>
  <c r="FZ109" i="14"/>
  <c r="FZ98" i="14"/>
  <c r="FZ90" i="14"/>
  <c r="FZ82" i="14"/>
  <c r="FZ111" i="14"/>
  <c r="FZ123" i="14"/>
  <c r="FZ101" i="14"/>
  <c r="FZ116" i="14"/>
  <c r="FZ96" i="14"/>
  <c r="FZ88" i="14"/>
  <c r="FZ80" i="14"/>
  <c r="FZ107" i="14"/>
  <c r="FZ97" i="14"/>
  <c r="FZ83" i="14"/>
  <c r="FZ79" i="14"/>
  <c r="FZ78" i="14"/>
  <c r="FZ70" i="14"/>
  <c r="FZ62" i="14"/>
  <c r="FZ114" i="14"/>
  <c r="FZ100" i="14"/>
  <c r="FZ94" i="14"/>
  <c r="FZ91" i="14"/>
  <c r="FZ87" i="14"/>
  <c r="FZ76" i="14"/>
  <c r="FZ68" i="14"/>
  <c r="FZ60" i="14"/>
  <c r="FZ99" i="14"/>
  <c r="FZ95" i="14"/>
  <c r="FZ81" i="14"/>
  <c r="FZ110" i="14"/>
  <c r="FZ102" i="14"/>
  <c r="FZ61" i="14"/>
  <c r="FZ65" i="14"/>
  <c r="FZ52" i="14"/>
  <c r="FZ44" i="14"/>
  <c r="FZ86" i="14"/>
  <c r="FZ72" i="14"/>
  <c r="FZ58" i="14"/>
  <c r="FZ69" i="14"/>
  <c r="FZ119" i="14"/>
  <c r="FZ77" i="14"/>
  <c r="FZ73" i="14"/>
  <c r="FZ50" i="14"/>
  <c r="FZ42" i="14"/>
  <c r="FZ93" i="14"/>
  <c r="FZ67" i="14"/>
  <c r="FZ51" i="14"/>
  <c r="FZ126" i="14"/>
  <c r="FZ85" i="14"/>
  <c r="FZ27" i="14"/>
  <c r="FZ19" i="14"/>
  <c r="FZ11" i="14"/>
  <c r="FZ48" i="14"/>
  <c r="FZ36" i="14"/>
  <c r="FZ56" i="14"/>
  <c r="FZ45" i="14"/>
  <c r="FZ66" i="14"/>
  <c r="FZ35" i="14"/>
  <c r="FZ29" i="14"/>
  <c r="FZ25" i="14"/>
  <c r="FZ17" i="14"/>
  <c r="FZ92" i="14"/>
  <c r="FZ75" i="14"/>
  <c r="FZ28" i="14"/>
  <c r="FZ24" i="14"/>
  <c r="FZ30" i="14"/>
  <c r="FZ21" i="14"/>
  <c r="FZ64" i="14"/>
  <c r="FZ38" i="14"/>
  <c r="FZ63" i="14"/>
  <c r="FZ40" i="14"/>
  <c r="FZ33" i="14"/>
  <c r="FZ18" i="14"/>
  <c r="FZ12" i="14"/>
  <c r="FZ9" i="14"/>
  <c r="FZ105" i="14"/>
  <c r="FZ74" i="14"/>
  <c r="FZ34" i="14"/>
  <c r="FZ31" i="14"/>
  <c r="FZ26" i="14"/>
  <c r="FF184" i="14"/>
  <c r="FF178" i="14"/>
  <c r="FF188" i="14"/>
  <c r="FF171" i="14"/>
  <c r="FF163" i="14"/>
  <c r="FF185" i="14"/>
  <c r="FF181" i="14"/>
  <c r="FF174" i="14"/>
  <c r="FF166" i="14"/>
  <c r="FF173" i="14"/>
  <c r="FF191" i="14"/>
  <c r="FF177" i="14"/>
  <c r="FF176" i="14"/>
  <c r="FF170" i="14"/>
  <c r="FF158" i="14"/>
  <c r="FF187" i="14"/>
  <c r="FF156" i="14"/>
  <c r="FF148" i="14"/>
  <c r="FF151" i="14"/>
  <c r="FF183" i="14"/>
  <c r="FF186" i="14"/>
  <c r="FF172" i="14"/>
  <c r="FF179" i="14"/>
  <c r="FF149" i="14"/>
  <c r="FF142" i="14"/>
  <c r="FF168" i="14"/>
  <c r="FF145" i="14"/>
  <c r="FF190" i="14"/>
  <c r="FF182" i="14"/>
  <c r="FF153" i="14"/>
  <c r="FF140" i="14"/>
  <c r="FF147" i="14"/>
  <c r="FF160" i="14"/>
  <c r="FF141" i="14"/>
  <c r="FF169" i="14"/>
  <c r="FF167" i="14"/>
  <c r="FF152" i="14"/>
  <c r="FF123" i="14"/>
  <c r="FF154" i="14"/>
  <c r="FF136" i="14"/>
  <c r="FF129" i="14"/>
  <c r="FF157" i="14"/>
  <c r="FF130" i="14"/>
  <c r="FF126" i="14"/>
  <c r="FF161" i="14"/>
  <c r="FF144" i="14"/>
  <c r="FF132" i="14"/>
  <c r="FF139" i="14"/>
  <c r="FF124" i="14"/>
  <c r="FF119" i="14"/>
  <c r="FF117" i="14"/>
  <c r="FF138" i="14"/>
  <c r="FF180" i="14"/>
  <c r="FF134" i="14"/>
  <c r="FF146" i="14"/>
  <c r="FF137" i="14"/>
  <c r="FF128" i="14"/>
  <c r="FF115" i="14"/>
  <c r="FF175" i="14"/>
  <c r="FF155" i="14"/>
  <c r="FF164" i="14"/>
  <c r="FF105" i="14"/>
  <c r="FF113" i="14"/>
  <c r="FF112" i="14"/>
  <c r="FF133" i="14"/>
  <c r="FF162" i="14"/>
  <c r="FF121" i="14"/>
  <c r="FF125" i="14"/>
  <c r="FF143" i="14"/>
  <c r="FF108" i="14"/>
  <c r="FF131" i="14"/>
  <c r="FF165" i="14"/>
  <c r="FF135" i="14"/>
  <c r="FF127" i="14"/>
  <c r="FF104" i="14"/>
  <c r="FF100" i="14"/>
  <c r="FF92" i="14"/>
  <c r="FF84" i="14"/>
  <c r="FF150" i="14"/>
  <c r="FF101" i="14"/>
  <c r="FF122" i="14"/>
  <c r="FF98" i="14"/>
  <c r="FF90" i="14"/>
  <c r="FF82" i="14"/>
  <c r="FF118" i="14"/>
  <c r="FF106" i="14"/>
  <c r="FF103" i="14"/>
  <c r="FF97" i="14"/>
  <c r="FF83" i="14"/>
  <c r="FF72" i="14"/>
  <c r="FF64" i="14"/>
  <c r="FF56" i="14"/>
  <c r="FF109" i="14"/>
  <c r="FF87" i="14"/>
  <c r="FF94" i="14"/>
  <c r="FF80" i="14"/>
  <c r="FF75" i="14"/>
  <c r="FF111" i="14"/>
  <c r="FF114" i="14"/>
  <c r="FF91" i="14"/>
  <c r="FF78" i="14"/>
  <c r="FF70" i="14"/>
  <c r="FF62" i="14"/>
  <c r="FF99" i="14"/>
  <c r="FF85" i="14"/>
  <c r="FF81" i="14"/>
  <c r="FF65" i="14"/>
  <c r="FF61" i="14"/>
  <c r="FF54" i="14"/>
  <c r="FF46" i="14"/>
  <c r="FF76" i="14"/>
  <c r="FF58" i="14"/>
  <c r="FF120" i="14"/>
  <c r="FF189" i="14"/>
  <c r="FF93" i="14"/>
  <c r="FF77" i="14"/>
  <c r="FF73" i="14"/>
  <c r="FF69" i="14"/>
  <c r="FF116" i="14"/>
  <c r="FF110" i="14"/>
  <c r="FF102" i="14"/>
  <c r="FF95" i="14"/>
  <c r="FF59" i="14"/>
  <c r="FF52" i="14"/>
  <c r="FF44" i="14"/>
  <c r="FF107" i="14"/>
  <c r="FF67" i="14"/>
  <c r="FF88" i="14"/>
  <c r="FF51" i="14"/>
  <c r="FF41" i="14"/>
  <c r="FF37" i="14"/>
  <c r="FF31" i="14"/>
  <c r="FF21" i="14"/>
  <c r="FF13" i="14"/>
  <c r="FF68" i="14"/>
  <c r="FF48" i="14"/>
  <c r="FF74" i="14"/>
  <c r="FF45" i="14"/>
  <c r="FF63" i="14"/>
  <c r="FF57" i="14"/>
  <c r="FF49" i="14"/>
  <c r="FF27" i="14"/>
  <c r="FF19" i="14"/>
  <c r="FF60" i="14"/>
  <c r="FF40" i="14"/>
  <c r="FF38" i="14"/>
  <c r="FF96" i="14"/>
  <c r="FF33" i="14"/>
  <c r="FF28" i="14"/>
  <c r="FF14" i="14"/>
  <c r="FF5" i="14"/>
  <c r="FF55" i="14"/>
  <c r="FF42" i="14"/>
  <c r="FF36" i="14"/>
  <c r="FF25" i="14"/>
  <c r="FF53" i="14"/>
  <c r="FF50" i="14"/>
  <c r="FF47" i="14"/>
  <c r="FF71" i="14"/>
  <c r="FF43" i="14"/>
  <c r="FF39" i="14"/>
  <c r="FF22" i="14"/>
  <c r="FF18" i="14"/>
  <c r="FF79" i="14"/>
  <c r="FF29" i="14"/>
  <c r="FF26" i="14"/>
  <c r="EK191" i="14"/>
  <c r="EK190" i="14"/>
  <c r="EK189" i="14"/>
  <c r="EK185" i="14"/>
  <c r="EK177" i="14"/>
  <c r="EK181" i="14"/>
  <c r="EK173" i="14"/>
  <c r="EK165" i="14"/>
  <c r="EK188" i="14"/>
  <c r="EK171" i="14"/>
  <c r="EK176" i="14"/>
  <c r="EK186" i="14"/>
  <c r="EK180" i="14"/>
  <c r="EK162" i="14"/>
  <c r="EK184" i="14"/>
  <c r="EK167" i="14"/>
  <c r="EK183" i="14"/>
  <c r="EK187" i="14"/>
  <c r="EK182" i="14"/>
  <c r="EK178" i="14"/>
  <c r="EK172" i="14"/>
  <c r="EK157" i="14"/>
  <c r="EK150" i="14"/>
  <c r="EK170" i="14"/>
  <c r="EK168" i="14"/>
  <c r="EK160" i="14"/>
  <c r="EK158" i="14"/>
  <c r="EK166" i="14"/>
  <c r="EK156" i="14"/>
  <c r="EK148" i="14"/>
  <c r="EK149" i="14"/>
  <c r="EK144" i="14"/>
  <c r="EK153" i="14"/>
  <c r="EK169" i="14"/>
  <c r="EK164" i="14"/>
  <c r="EK142" i="14"/>
  <c r="EK174" i="14"/>
  <c r="EK179" i="14"/>
  <c r="EK147" i="14"/>
  <c r="EK138" i="14"/>
  <c r="EK131" i="14"/>
  <c r="EK161" i="14"/>
  <c r="EK154" i="14"/>
  <c r="EK139" i="14"/>
  <c r="EK175" i="14"/>
  <c r="EK141" i="14"/>
  <c r="EK125" i="14"/>
  <c r="EK159" i="14"/>
  <c r="EK136" i="14"/>
  <c r="EK140" i="14"/>
  <c r="EK123" i="14"/>
  <c r="EK152" i="14"/>
  <c r="EK146" i="14"/>
  <c r="EK143" i="14"/>
  <c r="EK137" i="14"/>
  <c r="EK116" i="14"/>
  <c r="EK108" i="14"/>
  <c r="EK155" i="14"/>
  <c r="EK124" i="14"/>
  <c r="EK128" i="14"/>
  <c r="EK119" i="14"/>
  <c r="EK111" i="14"/>
  <c r="EK126" i="14"/>
  <c r="EK107" i="14"/>
  <c r="EK117" i="14"/>
  <c r="EK113" i="14"/>
  <c r="EK135" i="14"/>
  <c r="EK121" i="14"/>
  <c r="EK114" i="14"/>
  <c r="EK105" i="14"/>
  <c r="EK133" i="14"/>
  <c r="EK127" i="14"/>
  <c r="EK120" i="14"/>
  <c r="EK130" i="14"/>
  <c r="EK129" i="14"/>
  <c r="EK122" i="14"/>
  <c r="EK118" i="14"/>
  <c r="EK151" i="14"/>
  <c r="EK99" i="14"/>
  <c r="EK91" i="14"/>
  <c r="EK83" i="14"/>
  <c r="EK163" i="14"/>
  <c r="EK104" i="14"/>
  <c r="EK94" i="14"/>
  <c r="EK86" i="14"/>
  <c r="EK101" i="14"/>
  <c r="EK132" i="14"/>
  <c r="EK110" i="14"/>
  <c r="EK106" i="14"/>
  <c r="EK102" i="14"/>
  <c r="EK90" i="14"/>
  <c r="EK71" i="14"/>
  <c r="EK63" i="14"/>
  <c r="EK55" i="14"/>
  <c r="EK87" i="14"/>
  <c r="EK74" i="14"/>
  <c r="EK66" i="14"/>
  <c r="EK58" i="14"/>
  <c r="EK98" i="14"/>
  <c r="EK84" i="14"/>
  <c r="EK80" i="14"/>
  <c r="EK145" i="14"/>
  <c r="EK85" i="14"/>
  <c r="EK77" i="14"/>
  <c r="EK75" i="14"/>
  <c r="EK53" i="14"/>
  <c r="EK45" i="14"/>
  <c r="EK37" i="14"/>
  <c r="EK29" i="14"/>
  <c r="EK78" i="14"/>
  <c r="EK65" i="14"/>
  <c r="EK96" i="14"/>
  <c r="EK76" i="14"/>
  <c r="EK69" i="14"/>
  <c r="EK48" i="14"/>
  <c r="EK40" i="14"/>
  <c r="EK32" i="14"/>
  <c r="EK115" i="14"/>
  <c r="EK97" i="14"/>
  <c r="EK88" i="14"/>
  <c r="EK73" i="14"/>
  <c r="EK59" i="14"/>
  <c r="EK81" i="14"/>
  <c r="EK67" i="14"/>
  <c r="EK38" i="14"/>
  <c r="EK28" i="14"/>
  <c r="EK20" i="14"/>
  <c r="EK95" i="14"/>
  <c r="EK41" i="14"/>
  <c r="EK134" i="14"/>
  <c r="EK103" i="14"/>
  <c r="EK57" i="14"/>
  <c r="EK23" i="14"/>
  <c r="EK15" i="14"/>
  <c r="EK100" i="14"/>
  <c r="EK92" i="14"/>
  <c r="EK61" i="14"/>
  <c r="EK60" i="14"/>
  <c r="EK49" i="14"/>
  <c r="EK112" i="14"/>
  <c r="EK82" i="14"/>
  <c r="EK51" i="14"/>
  <c r="EK50" i="14"/>
  <c r="EK47" i="14"/>
  <c r="EK44" i="14"/>
  <c r="EK36" i="14"/>
  <c r="EK33" i="14"/>
  <c r="EK21" i="14"/>
  <c r="EK17" i="14"/>
  <c r="EK7" i="14"/>
  <c r="EK31" i="14"/>
  <c r="EK39" i="14"/>
  <c r="DN190" i="14"/>
  <c r="DN182" i="14"/>
  <c r="DN181" i="14"/>
  <c r="DN176" i="14"/>
  <c r="DN191" i="14"/>
  <c r="DN189" i="14"/>
  <c r="DN169" i="14"/>
  <c r="DN178" i="14"/>
  <c r="DN172" i="14"/>
  <c r="DN164" i="14"/>
  <c r="DN188" i="14"/>
  <c r="DN180" i="14"/>
  <c r="DN173" i="14"/>
  <c r="DN161" i="14"/>
  <c r="DN170" i="14"/>
  <c r="DN166" i="14"/>
  <c r="DN187" i="14"/>
  <c r="DN185" i="14"/>
  <c r="DN183" i="14"/>
  <c r="DN167" i="14"/>
  <c r="DN168" i="14"/>
  <c r="DN154" i="14"/>
  <c r="DN165" i="14"/>
  <c r="DN179" i="14"/>
  <c r="DN149" i="14"/>
  <c r="DN175" i="14"/>
  <c r="DN174" i="14"/>
  <c r="DN147" i="14"/>
  <c r="DN140" i="14"/>
  <c r="DN177" i="14"/>
  <c r="DN162" i="14"/>
  <c r="DN156" i="14"/>
  <c r="DN143" i="14"/>
  <c r="DN160" i="14"/>
  <c r="DN163" i="14"/>
  <c r="DN135" i="14"/>
  <c r="DN186" i="14"/>
  <c r="DN150" i="14"/>
  <c r="DN152" i="14"/>
  <c r="DN148" i="14"/>
  <c r="DN137" i="14"/>
  <c r="DN142" i="14"/>
  <c r="DN121" i="14"/>
  <c r="DN157" i="14"/>
  <c r="DN136" i="14"/>
  <c r="DN151" i="14"/>
  <c r="DN141" i="14"/>
  <c r="DN124" i="14"/>
  <c r="DN153" i="14"/>
  <c r="DN146" i="14"/>
  <c r="DN184" i="14"/>
  <c r="DN145" i="14"/>
  <c r="DN144" i="14"/>
  <c r="DN129" i="14"/>
  <c r="DN123" i="14"/>
  <c r="DN139" i="14"/>
  <c r="DN115" i="14"/>
  <c r="DN155" i="14"/>
  <c r="DN122" i="14"/>
  <c r="DN138" i="14"/>
  <c r="DN133" i="14"/>
  <c r="DN128" i="14"/>
  <c r="DN113" i="14"/>
  <c r="DN132" i="14"/>
  <c r="DN126" i="14"/>
  <c r="DN103" i="14"/>
  <c r="DN158" i="14"/>
  <c r="DN108" i="14"/>
  <c r="DN106" i="14"/>
  <c r="DN117" i="14"/>
  <c r="DN171" i="14"/>
  <c r="DN110" i="14"/>
  <c r="DN104" i="14"/>
  <c r="DN98" i="14"/>
  <c r="DN90" i="14"/>
  <c r="DN82" i="14"/>
  <c r="DN159" i="14"/>
  <c r="DN130" i="14"/>
  <c r="DN116" i="14"/>
  <c r="DN101" i="14"/>
  <c r="DN127" i="14"/>
  <c r="DN111" i="14"/>
  <c r="DN96" i="14"/>
  <c r="DN88" i="14"/>
  <c r="DN80" i="14"/>
  <c r="DN134" i="14"/>
  <c r="DN109" i="14"/>
  <c r="DN97" i="14"/>
  <c r="DN83" i="14"/>
  <c r="DN79" i="14"/>
  <c r="DN78" i="14"/>
  <c r="DN70" i="14"/>
  <c r="DN62" i="14"/>
  <c r="DN114" i="14"/>
  <c r="DN120" i="14"/>
  <c r="DN94" i="14"/>
  <c r="DN131" i="14"/>
  <c r="DN112" i="14"/>
  <c r="DN118" i="14"/>
  <c r="DN91" i="14"/>
  <c r="DN87" i="14"/>
  <c r="DN76" i="14"/>
  <c r="DN68" i="14"/>
  <c r="DN60" i="14"/>
  <c r="DN119" i="14"/>
  <c r="DN99" i="14"/>
  <c r="DN95" i="14"/>
  <c r="DN81" i="14"/>
  <c r="DN61" i="14"/>
  <c r="DN89" i="14"/>
  <c r="DN77" i="14"/>
  <c r="DN65" i="14"/>
  <c r="DN52" i="14"/>
  <c r="DN44" i="14"/>
  <c r="DN107" i="14"/>
  <c r="DN75" i="14"/>
  <c r="DN72" i="14"/>
  <c r="DN58" i="14"/>
  <c r="DN102" i="14"/>
  <c r="DN100" i="14"/>
  <c r="DN69" i="14"/>
  <c r="DN92" i="14"/>
  <c r="DN73" i="14"/>
  <c r="DN50" i="14"/>
  <c r="DN42" i="14"/>
  <c r="DN85" i="14"/>
  <c r="DN59" i="14"/>
  <c r="DN51" i="14"/>
  <c r="DN71" i="14"/>
  <c r="DN39" i="14"/>
  <c r="DN27" i="14"/>
  <c r="DN19" i="14"/>
  <c r="DN11" i="14"/>
  <c r="DN105" i="14"/>
  <c r="DN48" i="14"/>
  <c r="DN66" i="14"/>
  <c r="DN64" i="14"/>
  <c r="DN45" i="14"/>
  <c r="DN86" i="14"/>
  <c r="DN74" i="14"/>
  <c r="DN38" i="14"/>
  <c r="DN32" i="14"/>
  <c r="DN25" i="14"/>
  <c r="DN17" i="14"/>
  <c r="DN125" i="14"/>
  <c r="DN63" i="14"/>
  <c r="DN36" i="14"/>
  <c r="DN93" i="14"/>
  <c r="DN31" i="14"/>
  <c r="DN28" i="14"/>
  <c r="DN24" i="14"/>
  <c r="DN55" i="14"/>
  <c r="DN21" i="14"/>
  <c r="DN67" i="14"/>
  <c r="DN37" i="14"/>
  <c r="DN34" i="14"/>
  <c r="DN18" i="14"/>
  <c r="DN15" i="14"/>
  <c r="DN9" i="14"/>
  <c r="DN40" i="14"/>
  <c r="DN26" i="14"/>
  <c r="CT184" i="14"/>
  <c r="CT190" i="14"/>
  <c r="CT187" i="14"/>
  <c r="CT178" i="14"/>
  <c r="CT191" i="14"/>
  <c r="CT189" i="14"/>
  <c r="CT182" i="14"/>
  <c r="CT188" i="14"/>
  <c r="CT171" i="14"/>
  <c r="CT163" i="14"/>
  <c r="CT174" i="14"/>
  <c r="CT166" i="14"/>
  <c r="CT173" i="14"/>
  <c r="CT170" i="14"/>
  <c r="CT158" i="14"/>
  <c r="CT186" i="14"/>
  <c r="CT181" i="14"/>
  <c r="CT179" i="14"/>
  <c r="CT185" i="14"/>
  <c r="CT176" i="14"/>
  <c r="CT164" i="14"/>
  <c r="CT156" i="14"/>
  <c r="CT151" i="14"/>
  <c r="CT169" i="14"/>
  <c r="CT167" i="14"/>
  <c r="CT183" i="14"/>
  <c r="CT161" i="14"/>
  <c r="CT149" i="14"/>
  <c r="CT148" i="14"/>
  <c r="CT142" i="14"/>
  <c r="CT160" i="14"/>
  <c r="CT147" i="14"/>
  <c r="CT145" i="14"/>
  <c r="CT159" i="14"/>
  <c r="CT180" i="14"/>
  <c r="CT177" i="14"/>
  <c r="CT143" i="14"/>
  <c r="CT131" i="14"/>
  <c r="CT123" i="14"/>
  <c r="CT175" i="14"/>
  <c r="CT141" i="14"/>
  <c r="CT136" i="14"/>
  <c r="CT132" i="14"/>
  <c r="CT126" i="14"/>
  <c r="CT140" i="14"/>
  <c r="CT172" i="14"/>
  <c r="CT124" i="14"/>
  <c r="CT121" i="14"/>
  <c r="CT153" i="14"/>
  <c r="CT117" i="14"/>
  <c r="CT157" i="14"/>
  <c r="CT137" i="14"/>
  <c r="CT165" i="14"/>
  <c r="CT128" i="14"/>
  <c r="CT154" i="14"/>
  <c r="CT150" i="14"/>
  <c r="CT146" i="14"/>
  <c r="CT115" i="14"/>
  <c r="CT139" i="14"/>
  <c r="CT130" i="14"/>
  <c r="CT105" i="14"/>
  <c r="CT122" i="14"/>
  <c r="CT113" i="14"/>
  <c r="CT127" i="14"/>
  <c r="CT125" i="14"/>
  <c r="CT135" i="14"/>
  <c r="CT129" i="14"/>
  <c r="CT152" i="14"/>
  <c r="CT168" i="14"/>
  <c r="CT109" i="14"/>
  <c r="CT119" i="14"/>
  <c r="CT134" i="14"/>
  <c r="CT133" i="14"/>
  <c r="CT162" i="14"/>
  <c r="CT144" i="14"/>
  <c r="CT104" i="14"/>
  <c r="CT120" i="14"/>
  <c r="CT111" i="14"/>
  <c r="CT100" i="14"/>
  <c r="CT92" i="14"/>
  <c r="CT84" i="14"/>
  <c r="CT118" i="14"/>
  <c r="CT108" i="14"/>
  <c r="CT114" i="14"/>
  <c r="CT107" i="14"/>
  <c r="CT98" i="14"/>
  <c r="CT90" i="14"/>
  <c r="CT82" i="14"/>
  <c r="CT106" i="14"/>
  <c r="CT97" i="14"/>
  <c r="CT83" i="14"/>
  <c r="CT72" i="14"/>
  <c r="CT64" i="14"/>
  <c r="CT56" i="14"/>
  <c r="CT87" i="14"/>
  <c r="CT94" i="14"/>
  <c r="CT80" i="14"/>
  <c r="CT75" i="14"/>
  <c r="CT110" i="14"/>
  <c r="CT91" i="14"/>
  <c r="CT78" i="14"/>
  <c r="CT70" i="14"/>
  <c r="CT62" i="14"/>
  <c r="CT112" i="14"/>
  <c r="CT99" i="14"/>
  <c r="CT85" i="14"/>
  <c r="CT81" i="14"/>
  <c r="CT95" i="14"/>
  <c r="CT77" i="14"/>
  <c r="CT65" i="14"/>
  <c r="CT61" i="14"/>
  <c r="CT155" i="14"/>
  <c r="CT54" i="14"/>
  <c r="CT46" i="14"/>
  <c r="CT58" i="14"/>
  <c r="CT96" i="14"/>
  <c r="CT73" i="14"/>
  <c r="CT69" i="14"/>
  <c r="CT103" i="14"/>
  <c r="CT59" i="14"/>
  <c r="CT52" i="14"/>
  <c r="CT44" i="14"/>
  <c r="CT67" i="14"/>
  <c r="CT68" i="14"/>
  <c r="CT51" i="14"/>
  <c r="CT138" i="14"/>
  <c r="CT116" i="14"/>
  <c r="CT41" i="14"/>
  <c r="CT40" i="14"/>
  <c r="CT34" i="14"/>
  <c r="CT29" i="14"/>
  <c r="CT21" i="14"/>
  <c r="CT13" i="14"/>
  <c r="CT48" i="14"/>
  <c r="CT63" i="14"/>
  <c r="CT89" i="14"/>
  <c r="CT45" i="14"/>
  <c r="CT102" i="14"/>
  <c r="CT93" i="14"/>
  <c r="CT49" i="14"/>
  <c r="CT27" i="14"/>
  <c r="CT19" i="14"/>
  <c r="CT79" i="14"/>
  <c r="CT76" i="14"/>
  <c r="CT57" i="14"/>
  <c r="CT86" i="14"/>
  <c r="CT28" i="14"/>
  <c r="CT11" i="14"/>
  <c r="CT5" i="14"/>
  <c r="CT71" i="14"/>
  <c r="CT42" i="14"/>
  <c r="CT37" i="14"/>
  <c r="CT25" i="14"/>
  <c r="CT50" i="14"/>
  <c r="CT47" i="14"/>
  <c r="CT32" i="14"/>
  <c r="CT22" i="14"/>
  <c r="CT18" i="14"/>
  <c r="CT35" i="14"/>
  <c r="CT26" i="14"/>
  <c r="BE185" i="14"/>
  <c r="BE187" i="14"/>
  <c r="BE179" i="14"/>
  <c r="BE176" i="14"/>
  <c r="BE175" i="14"/>
  <c r="BE167" i="14"/>
  <c r="BE178" i="14"/>
  <c r="BE184" i="14"/>
  <c r="BE173" i="14"/>
  <c r="BE177" i="14"/>
  <c r="BE170" i="14"/>
  <c r="BE180" i="14"/>
  <c r="BE164" i="14"/>
  <c r="BE191" i="14"/>
  <c r="BE166" i="14"/>
  <c r="BE163" i="14"/>
  <c r="BE183" i="14"/>
  <c r="BE188" i="14"/>
  <c r="BE186" i="14"/>
  <c r="BE171" i="14"/>
  <c r="BE189" i="14"/>
  <c r="BE181" i="14"/>
  <c r="BE172" i="14"/>
  <c r="BE168" i="14"/>
  <c r="BE161" i="14"/>
  <c r="BE158" i="14"/>
  <c r="BE152" i="14"/>
  <c r="BE150" i="14"/>
  <c r="BE153" i="14"/>
  <c r="BE149" i="14"/>
  <c r="BE174" i="14"/>
  <c r="BE169" i="14"/>
  <c r="BE157" i="14"/>
  <c r="BE147" i="14"/>
  <c r="BE144" i="14"/>
  <c r="BE182" i="14"/>
  <c r="BE146" i="14"/>
  <c r="BE139" i="14"/>
  <c r="BE133" i="14"/>
  <c r="BE190" i="14"/>
  <c r="BE156" i="14"/>
  <c r="BE154" i="14"/>
  <c r="BE165" i="14"/>
  <c r="BE160" i="14"/>
  <c r="BE155" i="14"/>
  <c r="BE162" i="14"/>
  <c r="BE127" i="14"/>
  <c r="BE145" i="14"/>
  <c r="BE130" i="14"/>
  <c r="BE125" i="14"/>
  <c r="BE110" i="14"/>
  <c r="BE143" i="14"/>
  <c r="BE128" i="14"/>
  <c r="BE124" i="14"/>
  <c r="BE132" i="14"/>
  <c r="BE118" i="14"/>
  <c r="BE113" i="14"/>
  <c r="BE151" i="14"/>
  <c r="BE131" i="14"/>
  <c r="BE159" i="14"/>
  <c r="BE123" i="14"/>
  <c r="BE120" i="14"/>
  <c r="BE148" i="14"/>
  <c r="BE142" i="14"/>
  <c r="BE126" i="14"/>
  <c r="BE112" i="14"/>
  <c r="BE129" i="14"/>
  <c r="BE117" i="14"/>
  <c r="BE136" i="14"/>
  <c r="BE107" i="14"/>
  <c r="BE134" i="14"/>
  <c r="BE137" i="14"/>
  <c r="BE101" i="14"/>
  <c r="BE93" i="14"/>
  <c r="BE85" i="14"/>
  <c r="BE121" i="14"/>
  <c r="BE140" i="14"/>
  <c r="BE135" i="14"/>
  <c r="BE96" i="14"/>
  <c r="BE88" i="14"/>
  <c r="BE80" i="14"/>
  <c r="BE122" i="14"/>
  <c r="BE115" i="14"/>
  <c r="BE105" i="14"/>
  <c r="BE119" i="14"/>
  <c r="BE109" i="14"/>
  <c r="BE141" i="14"/>
  <c r="BE102" i="14"/>
  <c r="BE111" i="14"/>
  <c r="BE106" i="14"/>
  <c r="BE104" i="14"/>
  <c r="BE103" i="14"/>
  <c r="BE94" i="14"/>
  <c r="BE90" i="14"/>
  <c r="BE73" i="14"/>
  <c r="BE65" i="14"/>
  <c r="BE57" i="14"/>
  <c r="BE114" i="14"/>
  <c r="BE87" i="14"/>
  <c r="BE76" i="14"/>
  <c r="BE68" i="14"/>
  <c r="BE60" i="14"/>
  <c r="BE91" i="14"/>
  <c r="BE116" i="14"/>
  <c r="BE98" i="14"/>
  <c r="BE84" i="14"/>
  <c r="BE82" i="14"/>
  <c r="BE47" i="14"/>
  <c r="BE39" i="14"/>
  <c r="BE31" i="14"/>
  <c r="BE69" i="14"/>
  <c r="BE95" i="14"/>
  <c r="BE83" i="14"/>
  <c r="BE50" i="14"/>
  <c r="BE42" i="14"/>
  <c r="BE34" i="14"/>
  <c r="BE79" i="14"/>
  <c r="BE86" i="14"/>
  <c r="BE59" i="14"/>
  <c r="BE138" i="14"/>
  <c r="BE108" i="14"/>
  <c r="BE89" i="14"/>
  <c r="BE67" i="14"/>
  <c r="BE66" i="14"/>
  <c r="BE62" i="14"/>
  <c r="BE61" i="14"/>
  <c r="BE36" i="14"/>
  <c r="BE30" i="14"/>
  <c r="BE22" i="14"/>
  <c r="BE55" i="14"/>
  <c r="BE41" i="14"/>
  <c r="BE75" i="14"/>
  <c r="BE45" i="14"/>
  <c r="BE35" i="14"/>
  <c r="BE25" i="14"/>
  <c r="BE17" i="14"/>
  <c r="BE99" i="14"/>
  <c r="BE70" i="14"/>
  <c r="BE63" i="14"/>
  <c r="BE49" i="14"/>
  <c r="BE78" i="14"/>
  <c r="BE32" i="14"/>
  <c r="BE21" i="14"/>
  <c r="BE13" i="14"/>
  <c r="BE6" i="14"/>
  <c r="BE92" i="14"/>
  <c r="BE72" i="14"/>
  <c r="BE54" i="14"/>
  <c r="BE18" i="14"/>
  <c r="BE12" i="14"/>
  <c r="BE9" i="14"/>
  <c r="BE81" i="14"/>
  <c r="BE58" i="14"/>
  <c r="BE38" i="14"/>
  <c r="BE29" i="14"/>
  <c r="BE97" i="14"/>
  <c r="BE56" i="14"/>
  <c r="BE46" i="14"/>
  <c r="BE43" i="14"/>
  <c r="AH184" i="14"/>
  <c r="AH164" i="14"/>
  <c r="AH158" i="14"/>
  <c r="AH185" i="14"/>
  <c r="AH132" i="14"/>
  <c r="AH121" i="14"/>
  <c r="AH109" i="14"/>
  <c r="AH108" i="14"/>
  <c r="AH100" i="14"/>
  <c r="AH118" i="14"/>
  <c r="AH88" i="14"/>
  <c r="AH55" i="14"/>
  <c r="AH37" i="14"/>
  <c r="AH31" i="14"/>
  <c r="N184" i="14"/>
  <c r="N167" i="14"/>
  <c r="N146" i="14"/>
  <c r="N162" i="14"/>
  <c r="N129" i="14"/>
  <c r="N94" i="14"/>
  <c r="N86" i="14"/>
  <c r="N58" i="14"/>
  <c r="N55" i="14"/>
  <c r="N21" i="14"/>
  <c r="N81" i="14"/>
  <c r="N151" i="14"/>
  <c r="FZ5" i="14"/>
  <c r="P6" i="14"/>
  <c r="CB6" i="14"/>
  <c r="EN6" i="14"/>
  <c r="GF6" i="14"/>
  <c r="V7" i="14"/>
  <c r="BN7" i="14"/>
  <c r="DC7" i="14"/>
  <c r="DZ7" i="14"/>
  <c r="ET7" i="14"/>
  <c r="FO7" i="14"/>
  <c r="CT9" i="14"/>
  <c r="DO9" i="14"/>
  <c r="EL9" i="14"/>
  <c r="FF9" i="14"/>
  <c r="GA9" i="14"/>
  <c r="CF10" i="14"/>
  <c r="DU10" i="14"/>
  <c r="ER10" i="14"/>
  <c r="BY11" i="14"/>
  <c r="BL12" i="14"/>
  <c r="GA12" i="14"/>
  <c r="AT13" i="14"/>
  <c r="CB14" i="14"/>
  <c r="DA14" i="14"/>
  <c r="DZ14" i="14"/>
  <c r="BM15" i="14"/>
  <c r="GD15" i="14"/>
  <c r="CS16" i="14"/>
  <c r="EP16" i="14"/>
  <c r="FO16" i="14"/>
  <c r="P17" i="14"/>
  <c r="DX17" i="14"/>
  <c r="GF17" i="14"/>
  <c r="Z18" i="14"/>
  <c r="BC18" i="14"/>
  <c r="EI18" i="14"/>
  <c r="DU19" i="14"/>
  <c r="BE20" i="14"/>
  <c r="CG20" i="14"/>
  <c r="DO20" i="14"/>
  <c r="ER20" i="14"/>
  <c r="FZ20" i="14"/>
  <c r="BG21" i="14"/>
  <c r="DR21" i="14"/>
  <c r="DM22" i="14"/>
  <c r="DO23" i="14"/>
  <c r="FZ23" i="14"/>
  <c r="BG24" i="14"/>
  <c r="DR24" i="14"/>
  <c r="AM25" i="14"/>
  <c r="DD25" i="14"/>
  <c r="DC27" i="14"/>
  <c r="EL27" i="14"/>
  <c r="DX28" i="14"/>
  <c r="FJ28" i="14"/>
  <c r="V29" i="14"/>
  <c r="BY30" i="14"/>
  <c r="Z31" i="14"/>
  <c r="AQ33" i="14"/>
  <c r="CA33" i="14"/>
  <c r="DU33" i="14"/>
  <c r="FM33" i="14"/>
  <c r="BO34" i="14"/>
  <c r="EK35" i="14"/>
  <c r="CE36" i="14"/>
  <c r="AJ37" i="14"/>
  <c r="CB37" i="14"/>
  <c r="BL38" i="14"/>
  <c r="CX38" i="14"/>
  <c r="CS39" i="14"/>
  <c r="FO40" i="14"/>
  <c r="EP41" i="14"/>
  <c r="EQ43" i="14"/>
  <c r="DU44" i="14"/>
  <c r="EK46" i="14"/>
  <c r="P47" i="14"/>
  <c r="DR47" i="14"/>
  <c r="Z49" i="14"/>
  <c r="CI49" i="14"/>
  <c r="GE49" i="14"/>
  <c r="AL55" i="14"/>
  <c r="GE57" i="14"/>
  <c r="CX58" i="14"/>
  <c r="CT60" i="14"/>
  <c r="DR61" i="14"/>
  <c r="DF65" i="14"/>
  <c r="EL70" i="14"/>
  <c r="BO71" i="14"/>
  <c r="D76" i="14"/>
  <c r="BG77" i="14"/>
  <c r="EN78" i="14"/>
  <c r="EQ82" i="14"/>
  <c r="GA84" i="14"/>
  <c r="AT95" i="14"/>
  <c r="CX120" i="14"/>
  <c r="Q127" i="14"/>
  <c r="EU145" i="14"/>
  <c r="EU142" i="14"/>
  <c r="EU92" i="14"/>
  <c r="EU73" i="14"/>
  <c r="EU34" i="14"/>
  <c r="EU26" i="14"/>
  <c r="DG173" i="14"/>
  <c r="DG121" i="14"/>
  <c r="DG79" i="14"/>
  <c r="DG56" i="14"/>
  <c r="E187" i="14"/>
  <c r="E186" i="14"/>
  <c r="E184" i="14"/>
  <c r="E181" i="14"/>
  <c r="E191" i="14"/>
  <c r="E185" i="14"/>
  <c r="E180" i="14"/>
  <c r="E169" i="14"/>
  <c r="E175" i="14"/>
  <c r="E167" i="14"/>
  <c r="E183" i="14"/>
  <c r="E177" i="14"/>
  <c r="E172" i="14"/>
  <c r="E189" i="14"/>
  <c r="E178" i="14"/>
  <c r="E161" i="14"/>
  <c r="E182" i="14"/>
  <c r="E173" i="14"/>
  <c r="E163" i="14"/>
  <c r="E168" i="14"/>
  <c r="E154" i="14"/>
  <c r="E160" i="14"/>
  <c r="E158" i="14"/>
  <c r="E188" i="14"/>
  <c r="E152" i="14"/>
  <c r="E164" i="14"/>
  <c r="E155" i="14"/>
  <c r="E151" i="14"/>
  <c r="E148" i="14"/>
  <c r="E166" i="14"/>
  <c r="E159" i="14"/>
  <c r="E171" i="14"/>
  <c r="E174" i="14"/>
  <c r="E138" i="14"/>
  <c r="E165" i="14"/>
  <c r="E135" i="14"/>
  <c r="E150" i="14"/>
  <c r="E139" i="14"/>
  <c r="E170" i="14"/>
  <c r="E146" i="14"/>
  <c r="E141" i="14"/>
  <c r="E133" i="14"/>
  <c r="E153" i="14"/>
  <c r="E143" i="14"/>
  <c r="E140" i="14"/>
  <c r="E145" i="14"/>
  <c r="E130" i="14"/>
  <c r="E127" i="14"/>
  <c r="E156" i="14"/>
  <c r="E142" i="14"/>
  <c r="E112" i="14"/>
  <c r="E179" i="14"/>
  <c r="E162" i="14"/>
  <c r="E126" i="14"/>
  <c r="E115" i="14"/>
  <c r="E144" i="14"/>
  <c r="E137" i="14"/>
  <c r="E131" i="14"/>
  <c r="E111" i="14"/>
  <c r="E157" i="14"/>
  <c r="E122" i="14"/>
  <c r="E103" i="14"/>
  <c r="E147" i="14"/>
  <c r="E136" i="14"/>
  <c r="E123" i="14"/>
  <c r="E176" i="14"/>
  <c r="E125" i="14"/>
  <c r="E129" i="14"/>
  <c r="E134" i="14"/>
  <c r="E128" i="14"/>
  <c r="E117" i="14"/>
  <c r="E95" i="14"/>
  <c r="E87" i="14"/>
  <c r="E124" i="14"/>
  <c r="E114" i="14"/>
  <c r="E121" i="14"/>
  <c r="E120" i="14"/>
  <c r="E98" i="14"/>
  <c r="E90" i="14"/>
  <c r="E82" i="14"/>
  <c r="E113" i="14"/>
  <c r="E108" i="14"/>
  <c r="E190" i="14"/>
  <c r="E116" i="14"/>
  <c r="E104" i="14"/>
  <c r="E118" i="14"/>
  <c r="E96" i="14"/>
  <c r="E92" i="14"/>
  <c r="E75" i="14"/>
  <c r="E67" i="14"/>
  <c r="E59" i="14"/>
  <c r="E119" i="14"/>
  <c r="E89" i="14"/>
  <c r="E78" i="14"/>
  <c r="E70" i="14"/>
  <c r="E62" i="14"/>
  <c r="E149" i="14"/>
  <c r="E93" i="14"/>
  <c r="E100" i="14"/>
  <c r="E86" i="14"/>
  <c r="E106" i="14"/>
  <c r="E102" i="14"/>
  <c r="E99" i="14"/>
  <c r="E49" i="14"/>
  <c r="E41" i="14"/>
  <c r="E33" i="14"/>
  <c r="E71" i="14"/>
  <c r="E105" i="14"/>
  <c r="E91" i="14"/>
  <c r="E57" i="14"/>
  <c r="E52" i="14"/>
  <c r="E44" i="14"/>
  <c r="E36" i="14"/>
  <c r="E110" i="14"/>
  <c r="E101" i="14"/>
  <c r="E83" i="14"/>
  <c r="E81" i="14"/>
  <c r="E61" i="14"/>
  <c r="E84" i="14"/>
  <c r="E69" i="14"/>
  <c r="E35" i="14"/>
  <c r="E24" i="14"/>
  <c r="E107" i="14"/>
  <c r="E43" i="14"/>
  <c r="E72" i="14"/>
  <c r="E47" i="14"/>
  <c r="E40" i="14"/>
  <c r="E34" i="14"/>
  <c r="E27" i="14"/>
  <c r="E19" i="14"/>
  <c r="E11" i="14"/>
  <c r="E73" i="14"/>
  <c r="E54" i="14"/>
  <c r="E109" i="14"/>
  <c r="E58" i="14"/>
  <c r="E79" i="14"/>
  <c r="E51" i="14"/>
  <c r="E66" i="14"/>
  <c r="E37" i="14"/>
  <c r="E23" i="14"/>
  <c r="E12" i="14"/>
  <c r="E8" i="14"/>
  <c r="E65" i="14"/>
  <c r="E64" i="14"/>
  <c r="E32" i="14"/>
  <c r="E20" i="14"/>
  <c r="E60" i="14"/>
  <c r="E74" i="14"/>
  <c r="E48" i="14"/>
  <c r="E45" i="14"/>
  <c r="E80" i="14"/>
  <c r="E77" i="14"/>
  <c r="E63" i="14"/>
  <c r="E42" i="14"/>
  <c r="FQ9" i="14"/>
  <c r="DY189" i="14"/>
  <c r="DY187" i="14"/>
  <c r="DY190" i="14"/>
  <c r="DY188" i="14"/>
  <c r="DY186" i="14"/>
  <c r="DY184" i="14"/>
  <c r="DY179" i="14"/>
  <c r="DY171" i="14"/>
  <c r="DY185" i="14"/>
  <c r="DY180" i="14"/>
  <c r="DY176" i="14"/>
  <c r="DY169" i="14"/>
  <c r="DY181" i="14"/>
  <c r="DY175" i="14"/>
  <c r="DY178" i="14"/>
  <c r="DY164" i="14"/>
  <c r="DY191" i="14"/>
  <c r="DY162" i="14"/>
  <c r="DY156" i="14"/>
  <c r="DY148" i="14"/>
  <c r="DY177" i="14"/>
  <c r="DY182" i="14"/>
  <c r="DY167" i="14"/>
  <c r="DY161" i="14"/>
  <c r="DY154" i="14"/>
  <c r="DY170" i="14"/>
  <c r="DY172" i="14"/>
  <c r="DY160" i="14"/>
  <c r="DY163" i="14"/>
  <c r="DY157" i="14"/>
  <c r="DY151" i="14"/>
  <c r="DY155" i="14"/>
  <c r="DY173" i="14"/>
  <c r="DY146" i="14"/>
  <c r="DY145" i="14"/>
  <c r="DY141" i="14"/>
  <c r="DY129" i="14"/>
  <c r="DY158" i="14"/>
  <c r="DY135" i="14"/>
  <c r="DY168" i="14"/>
  <c r="DY166" i="14"/>
  <c r="DY153" i="14"/>
  <c r="DY147" i="14"/>
  <c r="DY139" i="14"/>
  <c r="DY130" i="14"/>
  <c r="DY134" i="14"/>
  <c r="DY138" i="14"/>
  <c r="DY137" i="14"/>
  <c r="DY150" i="14"/>
  <c r="DY119" i="14"/>
  <c r="DY114" i="14"/>
  <c r="DY131" i="14"/>
  <c r="DY126" i="14"/>
  <c r="DY120" i="14"/>
  <c r="DY117" i="14"/>
  <c r="DY136" i="14"/>
  <c r="DY159" i="14"/>
  <c r="DY149" i="14"/>
  <c r="DY105" i="14"/>
  <c r="DY123" i="14"/>
  <c r="DY115" i="14"/>
  <c r="DY125" i="14"/>
  <c r="DY103" i="14"/>
  <c r="DY183" i="14"/>
  <c r="DY124" i="14"/>
  <c r="DY140" i="14"/>
  <c r="DY133" i="14"/>
  <c r="DY113" i="14"/>
  <c r="DY112" i="14"/>
  <c r="DY128" i="14"/>
  <c r="DY111" i="14"/>
  <c r="DY144" i="14"/>
  <c r="DY132" i="14"/>
  <c r="DY174" i="14"/>
  <c r="DY143" i="14"/>
  <c r="DY127" i="14"/>
  <c r="DY121" i="14"/>
  <c r="DY97" i="14"/>
  <c r="DY89" i="14"/>
  <c r="DY81" i="14"/>
  <c r="DY152" i="14"/>
  <c r="DY106" i="14"/>
  <c r="DY102" i="14"/>
  <c r="DY100" i="14"/>
  <c r="DY92" i="14"/>
  <c r="DY84" i="14"/>
  <c r="DY109" i="14"/>
  <c r="DY118" i="14"/>
  <c r="DY165" i="14"/>
  <c r="DY110" i="14"/>
  <c r="DY104" i="14"/>
  <c r="DY88" i="14"/>
  <c r="DY77" i="14"/>
  <c r="DY69" i="14"/>
  <c r="DY61" i="14"/>
  <c r="DY99" i="14"/>
  <c r="DY85" i="14"/>
  <c r="DY72" i="14"/>
  <c r="DY64" i="14"/>
  <c r="DY56" i="14"/>
  <c r="DY108" i="14"/>
  <c r="DY96" i="14"/>
  <c r="DY82" i="14"/>
  <c r="DY93" i="14"/>
  <c r="DY91" i="14"/>
  <c r="DY51" i="14"/>
  <c r="DY43" i="14"/>
  <c r="DY35" i="14"/>
  <c r="DY107" i="14"/>
  <c r="DY63" i="14"/>
  <c r="DY83" i="14"/>
  <c r="DY67" i="14"/>
  <c r="DY54" i="14"/>
  <c r="DY46" i="14"/>
  <c r="DY38" i="14"/>
  <c r="DY30" i="14"/>
  <c r="DY122" i="14"/>
  <c r="DY74" i="14"/>
  <c r="DY142" i="14"/>
  <c r="DY94" i="14"/>
  <c r="DY101" i="14"/>
  <c r="DY71" i="14"/>
  <c r="DY57" i="14"/>
  <c r="DY98" i="14"/>
  <c r="DY76" i="14"/>
  <c r="DY65" i="14"/>
  <c r="DY90" i="14"/>
  <c r="DY86" i="14"/>
  <c r="DY73" i="14"/>
  <c r="DY68" i="14"/>
  <c r="DY58" i="14"/>
  <c r="DY36" i="14"/>
  <c r="DY26" i="14"/>
  <c r="DY18" i="14"/>
  <c r="DY66" i="14"/>
  <c r="DY53" i="14"/>
  <c r="DY21" i="14"/>
  <c r="DY13" i="14"/>
  <c r="DY95" i="14"/>
  <c r="DY75" i="14"/>
  <c r="DY70" i="14"/>
  <c r="DY87" i="14"/>
  <c r="DY47" i="14"/>
  <c r="DY79" i="14"/>
  <c r="DY37" i="14"/>
  <c r="DY19" i="14"/>
  <c r="DY10" i="14"/>
  <c r="DY78" i="14"/>
  <c r="DY40" i="14"/>
  <c r="DY80" i="14"/>
  <c r="DY32" i="14"/>
  <c r="DY5" i="14"/>
  <c r="DY62" i="14"/>
  <c r="DY44" i="14"/>
  <c r="DY59" i="14"/>
  <c r="DY52" i="14"/>
  <c r="DY50" i="14"/>
  <c r="AS191" i="14"/>
  <c r="AS185" i="14"/>
  <c r="AS177" i="14"/>
  <c r="AS188" i="14"/>
  <c r="AS182" i="14"/>
  <c r="AS173" i="14"/>
  <c r="AS165" i="14"/>
  <c r="AS180" i="14"/>
  <c r="AS190" i="14"/>
  <c r="AS187" i="14"/>
  <c r="AS186" i="14"/>
  <c r="AS179" i="14"/>
  <c r="AS171" i="14"/>
  <c r="AS168" i="14"/>
  <c r="AS175" i="14"/>
  <c r="AS189" i="14"/>
  <c r="AS169" i="14"/>
  <c r="AS184" i="14"/>
  <c r="AS164" i="14"/>
  <c r="AS160" i="14"/>
  <c r="AS150" i="14"/>
  <c r="AS167" i="14"/>
  <c r="AS183" i="14"/>
  <c r="AS181" i="14"/>
  <c r="AS174" i="14"/>
  <c r="AS156" i="14"/>
  <c r="AS170" i="14"/>
  <c r="AS161" i="14"/>
  <c r="AS151" i="14"/>
  <c r="AS147" i="14"/>
  <c r="AS144" i="14"/>
  <c r="AS166" i="14"/>
  <c r="AS163" i="14"/>
  <c r="AS176" i="14"/>
  <c r="AS155" i="14"/>
  <c r="AS178" i="14"/>
  <c r="AS141" i="14"/>
  <c r="AS153" i="14"/>
  <c r="AS142" i="14"/>
  <c r="AS131" i="14"/>
  <c r="AS162" i="14"/>
  <c r="AS148" i="14"/>
  <c r="AS137" i="14"/>
  <c r="AS130" i="14"/>
  <c r="AS152" i="14"/>
  <c r="AS125" i="14"/>
  <c r="AS154" i="14"/>
  <c r="AS123" i="14"/>
  <c r="AS120" i="14"/>
  <c r="AS116" i="14"/>
  <c r="AS140" i="14"/>
  <c r="AS126" i="14"/>
  <c r="AS121" i="14"/>
  <c r="AS146" i="14"/>
  <c r="AS139" i="14"/>
  <c r="AS136" i="14"/>
  <c r="AS129" i="14"/>
  <c r="AS143" i="14"/>
  <c r="AS134" i="14"/>
  <c r="AS157" i="14"/>
  <c r="AS118" i="14"/>
  <c r="AS107" i="14"/>
  <c r="AS135" i="14"/>
  <c r="AS115" i="14"/>
  <c r="AS149" i="14"/>
  <c r="AS122" i="14"/>
  <c r="AS105" i="14"/>
  <c r="AS124" i="14"/>
  <c r="AS127" i="14"/>
  <c r="AS113" i="14"/>
  <c r="AS159" i="14"/>
  <c r="AS132" i="14"/>
  <c r="AS138" i="14"/>
  <c r="AS111" i="14"/>
  <c r="AS99" i="14"/>
  <c r="AS91" i="14"/>
  <c r="AS83" i="14"/>
  <c r="AS110" i="14"/>
  <c r="AS106" i="14"/>
  <c r="AS145" i="14"/>
  <c r="AS128" i="14"/>
  <c r="AS94" i="14"/>
  <c r="AS86" i="14"/>
  <c r="AS103" i="14"/>
  <c r="AS104" i="14"/>
  <c r="AS108" i="14"/>
  <c r="AS101" i="14"/>
  <c r="AS92" i="14"/>
  <c r="AS88" i="14"/>
  <c r="AS71" i="14"/>
  <c r="AS63" i="14"/>
  <c r="AS85" i="14"/>
  <c r="AS74" i="14"/>
  <c r="AS66" i="14"/>
  <c r="AS58" i="14"/>
  <c r="AS89" i="14"/>
  <c r="AS102" i="14"/>
  <c r="AS100" i="14"/>
  <c r="AS96" i="14"/>
  <c r="AS82" i="14"/>
  <c r="AS172" i="14"/>
  <c r="AS114" i="14"/>
  <c r="AS119" i="14"/>
  <c r="AS90" i="14"/>
  <c r="AS53" i="14"/>
  <c r="AS45" i="14"/>
  <c r="AS37" i="14"/>
  <c r="AS67" i="14"/>
  <c r="AS109" i="14"/>
  <c r="AS77" i="14"/>
  <c r="AS48" i="14"/>
  <c r="AS40" i="14"/>
  <c r="AS32" i="14"/>
  <c r="AS78" i="14"/>
  <c r="AS93" i="14"/>
  <c r="AS81" i="14"/>
  <c r="AS76" i="14"/>
  <c r="AS112" i="14"/>
  <c r="AS75" i="14"/>
  <c r="AS57" i="14"/>
  <c r="AS158" i="14"/>
  <c r="AS95" i="14"/>
  <c r="AS80" i="14"/>
  <c r="AS65" i="14"/>
  <c r="AS72" i="14"/>
  <c r="AS69" i="14"/>
  <c r="AS56" i="14"/>
  <c r="AS34" i="14"/>
  <c r="AS28" i="14"/>
  <c r="AS20" i="14"/>
  <c r="AS43" i="14"/>
  <c r="AS39" i="14"/>
  <c r="AS33" i="14"/>
  <c r="AS23" i="14"/>
  <c r="AS15" i="14"/>
  <c r="AS133" i="14"/>
  <c r="AS54" i="14"/>
  <c r="AS117" i="14"/>
  <c r="AS98" i="14"/>
  <c r="AS73" i="14"/>
  <c r="AS64" i="14"/>
  <c r="AS61" i="14"/>
  <c r="AS79" i="14"/>
  <c r="AS47" i="14"/>
  <c r="AS36" i="14"/>
  <c r="AS19" i="14"/>
  <c r="AS11" i="14"/>
  <c r="AS52" i="14"/>
  <c r="AS50" i="14"/>
  <c r="AS49" i="14"/>
  <c r="AS46" i="14"/>
  <c r="AS70" i="14"/>
  <c r="AS42" i="14"/>
  <c r="AS31" i="14"/>
  <c r="AS16" i="14"/>
  <c r="AS7" i="14"/>
  <c r="AS68" i="14"/>
  <c r="AS84" i="14"/>
  <c r="BO11" i="14"/>
  <c r="DD13" i="14"/>
  <c r="CG17" i="14"/>
  <c r="FN19" i="14"/>
  <c r="BM40" i="14"/>
  <c r="FQ49" i="14"/>
  <c r="DX189" i="14"/>
  <c r="DX181" i="14"/>
  <c r="DX180" i="14"/>
  <c r="DX190" i="14"/>
  <c r="DX188" i="14"/>
  <c r="DX177" i="14"/>
  <c r="DX168" i="14"/>
  <c r="DX179" i="14"/>
  <c r="DX186" i="14"/>
  <c r="DX171" i="14"/>
  <c r="DX185" i="14"/>
  <c r="DX183" i="14"/>
  <c r="DX165" i="14"/>
  <c r="DX160" i="14"/>
  <c r="DX187" i="14"/>
  <c r="DX175" i="14"/>
  <c r="DX178" i="14"/>
  <c r="DX184" i="14"/>
  <c r="DX176" i="14"/>
  <c r="DX173" i="14"/>
  <c r="DX169" i="14"/>
  <c r="DX153" i="14"/>
  <c r="DX191" i="14"/>
  <c r="DX162" i="14"/>
  <c r="DX156" i="14"/>
  <c r="DX148" i="14"/>
  <c r="DX182" i="14"/>
  <c r="DX159" i="14"/>
  <c r="DX158" i="14"/>
  <c r="DX154" i="14"/>
  <c r="DX150" i="14"/>
  <c r="DX139" i="14"/>
  <c r="DX172" i="14"/>
  <c r="DX163" i="14"/>
  <c r="DX157" i="14"/>
  <c r="DX145" i="14"/>
  <c r="DX140" i="14"/>
  <c r="DX134" i="14"/>
  <c r="DX155" i="14"/>
  <c r="DX146" i="14"/>
  <c r="DX141" i="14"/>
  <c r="DX149" i="14"/>
  <c r="DX129" i="14"/>
  <c r="DX128" i="14"/>
  <c r="DX120" i="14"/>
  <c r="DX147" i="14"/>
  <c r="DX130" i="14"/>
  <c r="DX166" i="14"/>
  <c r="DX138" i="14"/>
  <c r="DX164" i="14"/>
  <c r="DX135" i="14"/>
  <c r="DX132" i="14"/>
  <c r="DX125" i="14"/>
  <c r="DX151" i="14"/>
  <c r="DX119" i="14"/>
  <c r="DX114" i="14"/>
  <c r="DX137" i="14"/>
  <c r="DX131" i="14"/>
  <c r="DX136" i="14"/>
  <c r="DX112" i="14"/>
  <c r="DX143" i="14"/>
  <c r="DX133" i="14"/>
  <c r="DX127" i="14"/>
  <c r="DX102" i="14"/>
  <c r="DX161" i="14"/>
  <c r="DX105" i="14"/>
  <c r="DX123" i="14"/>
  <c r="DX113" i="14"/>
  <c r="DX170" i="14"/>
  <c r="DX144" i="14"/>
  <c r="DX124" i="14"/>
  <c r="DX174" i="14"/>
  <c r="DX111" i="14"/>
  <c r="DX107" i="14"/>
  <c r="DX97" i="14"/>
  <c r="DX89" i="14"/>
  <c r="DX81" i="14"/>
  <c r="DX152" i="14"/>
  <c r="DX115" i="14"/>
  <c r="DX106" i="14"/>
  <c r="DX109" i="14"/>
  <c r="DX103" i="14"/>
  <c r="DX95" i="14"/>
  <c r="DX87" i="14"/>
  <c r="DX79" i="14"/>
  <c r="DX121" i="14"/>
  <c r="DX117" i="14"/>
  <c r="DX118" i="14"/>
  <c r="DX116" i="14"/>
  <c r="DX104" i="14"/>
  <c r="DX88" i="14"/>
  <c r="DX77" i="14"/>
  <c r="DX69" i="14"/>
  <c r="DX61" i="14"/>
  <c r="DX92" i="14"/>
  <c r="DX99" i="14"/>
  <c r="DX85" i="14"/>
  <c r="DX108" i="14"/>
  <c r="DX96" i="14"/>
  <c r="DX82" i="14"/>
  <c r="DX75" i="14"/>
  <c r="DX67" i="14"/>
  <c r="DX59" i="14"/>
  <c r="DX101" i="14"/>
  <c r="DX90" i="14"/>
  <c r="DX86" i="14"/>
  <c r="DX70" i="14"/>
  <c r="DX66" i="14"/>
  <c r="DX93" i="14"/>
  <c r="DX91" i="14"/>
  <c r="DX56" i="14"/>
  <c r="DX51" i="14"/>
  <c r="DX43" i="14"/>
  <c r="DX63" i="14"/>
  <c r="DX83" i="14"/>
  <c r="DX122" i="14"/>
  <c r="DX74" i="14"/>
  <c r="DX60" i="14"/>
  <c r="DX142" i="14"/>
  <c r="DX94" i="14"/>
  <c r="DX84" i="14"/>
  <c r="DX64" i="14"/>
  <c r="DX49" i="14"/>
  <c r="DX41" i="14"/>
  <c r="DX110" i="14"/>
  <c r="DX78" i="14"/>
  <c r="DX72" i="14"/>
  <c r="DX42" i="14"/>
  <c r="DX73" i="14"/>
  <c r="DX68" i="14"/>
  <c r="DX58" i="14"/>
  <c r="DX46" i="14"/>
  <c r="DX36" i="14"/>
  <c r="DX30" i="14"/>
  <c r="DX26" i="14"/>
  <c r="DX18" i="14"/>
  <c r="DX53" i="14"/>
  <c r="DX126" i="14"/>
  <c r="DX50" i="14"/>
  <c r="DX54" i="14"/>
  <c r="DX29" i="14"/>
  <c r="DX24" i="14"/>
  <c r="DX37" i="14"/>
  <c r="DX19" i="14"/>
  <c r="DX13" i="14"/>
  <c r="DX10" i="14"/>
  <c r="DX40" i="14"/>
  <c r="DX80" i="14"/>
  <c r="DX76" i="14"/>
  <c r="DX35" i="14"/>
  <c r="DX32" i="14"/>
  <c r="DX98" i="14"/>
  <c r="DX62" i="14"/>
  <c r="DX47" i="14"/>
  <c r="DX44" i="14"/>
  <c r="DX38" i="14"/>
  <c r="DX27" i="14"/>
  <c r="DX23" i="14"/>
  <c r="DX12" i="14"/>
  <c r="DX8" i="14"/>
  <c r="AR190" i="14"/>
  <c r="AR186" i="14"/>
  <c r="AR181" i="14"/>
  <c r="AR148" i="14"/>
  <c r="AR137" i="14"/>
  <c r="AR152" i="14"/>
  <c r="AR116" i="14"/>
  <c r="AR110" i="14"/>
  <c r="AR145" i="14"/>
  <c r="AR88" i="14"/>
  <c r="AR71" i="14"/>
  <c r="AR63" i="14"/>
  <c r="AR20" i="14"/>
  <c r="AR80" i="14"/>
  <c r="AR32" i="14"/>
  <c r="AR18" i="14"/>
  <c r="AR40" i="14"/>
  <c r="AS18" i="14"/>
  <c r="DC21" i="14"/>
  <c r="AS26" i="14"/>
  <c r="E29" i="14"/>
  <c r="GF191" i="14"/>
  <c r="GF183" i="14"/>
  <c r="GF188" i="14"/>
  <c r="GF186" i="14"/>
  <c r="GF182" i="14"/>
  <c r="GF184" i="14"/>
  <c r="GF177" i="14"/>
  <c r="GF185" i="14"/>
  <c r="GF170" i="14"/>
  <c r="GF162" i="14"/>
  <c r="GF181" i="14"/>
  <c r="GF173" i="14"/>
  <c r="GF165" i="14"/>
  <c r="GF189" i="14"/>
  <c r="GF174" i="14"/>
  <c r="GF179" i="14"/>
  <c r="GF176" i="14"/>
  <c r="GF171" i="14"/>
  <c r="GF167" i="14"/>
  <c r="GF157" i="14"/>
  <c r="GF168" i="14"/>
  <c r="GF180" i="14"/>
  <c r="GF169" i="14"/>
  <c r="GF155" i="14"/>
  <c r="GF150" i="14"/>
  <c r="GF190" i="14"/>
  <c r="GF187" i="14"/>
  <c r="GF159" i="14"/>
  <c r="GF164" i="14"/>
  <c r="GF141" i="14"/>
  <c r="GF144" i="14"/>
  <c r="GF163" i="14"/>
  <c r="GF178" i="14"/>
  <c r="GF161" i="14"/>
  <c r="GF147" i="14"/>
  <c r="GF151" i="14"/>
  <c r="GF136" i="14"/>
  <c r="GF158" i="14"/>
  <c r="GF153" i="14"/>
  <c r="GF149" i="14"/>
  <c r="GF142" i="14"/>
  <c r="GF138" i="14"/>
  <c r="GF146" i="14"/>
  <c r="GF122" i="14"/>
  <c r="GF172" i="14"/>
  <c r="GF133" i="14"/>
  <c r="GF125" i="14"/>
  <c r="GF140" i="14"/>
  <c r="GF139" i="14"/>
  <c r="GF175" i="14"/>
  <c r="GF160" i="14"/>
  <c r="GF128" i="14"/>
  <c r="GF116" i="14"/>
  <c r="GF145" i="14"/>
  <c r="GF134" i="14"/>
  <c r="GF114" i="14"/>
  <c r="GF148" i="14"/>
  <c r="GF131" i="14"/>
  <c r="GF166" i="14"/>
  <c r="GF123" i="14"/>
  <c r="GF104" i="14"/>
  <c r="GF143" i="14"/>
  <c r="GF109" i="14"/>
  <c r="GF127" i="14"/>
  <c r="GF107" i="14"/>
  <c r="GF156" i="14"/>
  <c r="GF121" i="14"/>
  <c r="GF154" i="14"/>
  <c r="GF152" i="14"/>
  <c r="GF135" i="14"/>
  <c r="GF119" i="14"/>
  <c r="GF137" i="14"/>
  <c r="GF113" i="14"/>
  <c r="GF124" i="14"/>
  <c r="GF106" i="14"/>
  <c r="GF132" i="14"/>
  <c r="GF129" i="14"/>
  <c r="GF105" i="14"/>
  <c r="GF101" i="14"/>
  <c r="GF99" i="14"/>
  <c r="GF91" i="14"/>
  <c r="GF83" i="14"/>
  <c r="GF120" i="14"/>
  <c r="GF102" i="14"/>
  <c r="GF97" i="14"/>
  <c r="GF89" i="14"/>
  <c r="GF81" i="14"/>
  <c r="GF126" i="14"/>
  <c r="GF108" i="14"/>
  <c r="GF98" i="14"/>
  <c r="GF84" i="14"/>
  <c r="GF80" i="14"/>
  <c r="GF71" i="14"/>
  <c r="GF63" i="14"/>
  <c r="GF55" i="14"/>
  <c r="GF117" i="14"/>
  <c r="GF118" i="14"/>
  <c r="GF95" i="14"/>
  <c r="GF110" i="14"/>
  <c r="GF92" i="14"/>
  <c r="GF88" i="14"/>
  <c r="GF77" i="14"/>
  <c r="GF69" i="14"/>
  <c r="GF61" i="14"/>
  <c r="GF96" i="14"/>
  <c r="GF82" i="14"/>
  <c r="GF75" i="14"/>
  <c r="GF62" i="14"/>
  <c r="GF87" i="14"/>
  <c r="GF78" i="14"/>
  <c r="GF66" i="14"/>
  <c r="GF53" i="14"/>
  <c r="GF45" i="14"/>
  <c r="GF76" i="14"/>
  <c r="GF73" i="14"/>
  <c r="GF59" i="14"/>
  <c r="GF130" i="14"/>
  <c r="GF70" i="14"/>
  <c r="GF100" i="14"/>
  <c r="GF90" i="14"/>
  <c r="GF74" i="14"/>
  <c r="GF51" i="14"/>
  <c r="GF43" i="14"/>
  <c r="GF93" i="14"/>
  <c r="GF52" i="14"/>
  <c r="GF29" i="14"/>
  <c r="GF64" i="14"/>
  <c r="GF28" i="14"/>
  <c r="GF20" i="14"/>
  <c r="GF12" i="14"/>
  <c r="GF94" i="14"/>
  <c r="GF49" i="14"/>
  <c r="GF86" i="14"/>
  <c r="GF46" i="14"/>
  <c r="GF42" i="14"/>
  <c r="GF72" i="14"/>
  <c r="GF39" i="14"/>
  <c r="GF33" i="14"/>
  <c r="GF26" i="14"/>
  <c r="GF18" i="14"/>
  <c r="GF115" i="14"/>
  <c r="GF56" i="14"/>
  <c r="GF25" i="14"/>
  <c r="GF65" i="14"/>
  <c r="GF22" i="14"/>
  <c r="GF36" i="14"/>
  <c r="GF112" i="14"/>
  <c r="GF57" i="14"/>
  <c r="GF31" i="14"/>
  <c r="GF19" i="14"/>
  <c r="GF10" i="14"/>
  <c r="GF32" i="14"/>
  <c r="GF27" i="14"/>
  <c r="DA185" i="14"/>
  <c r="DA190" i="14"/>
  <c r="DA189" i="14"/>
  <c r="DA183" i="14"/>
  <c r="DA179" i="14"/>
  <c r="DA186" i="14"/>
  <c r="DA177" i="14"/>
  <c r="DA175" i="14"/>
  <c r="DA167" i="14"/>
  <c r="DA184" i="14"/>
  <c r="DA180" i="14"/>
  <c r="DA173" i="14"/>
  <c r="DA188" i="14"/>
  <c r="DA171" i="14"/>
  <c r="DA165" i="14"/>
  <c r="DA159" i="14"/>
  <c r="DA191" i="14"/>
  <c r="DA178" i="14"/>
  <c r="DA160" i="14"/>
  <c r="DA162" i="14"/>
  <c r="DA152" i="14"/>
  <c r="DA157" i="14"/>
  <c r="DA181" i="14"/>
  <c r="DA174" i="14"/>
  <c r="DA172" i="14"/>
  <c r="DA150" i="14"/>
  <c r="DA187" i="14"/>
  <c r="DA182" i="14"/>
  <c r="DA169" i="14"/>
  <c r="DA176" i="14"/>
  <c r="DA151" i="14"/>
  <c r="DA144" i="14"/>
  <c r="DA170" i="14"/>
  <c r="DA153" i="14"/>
  <c r="DA137" i="14"/>
  <c r="DA133" i="14"/>
  <c r="DA161" i="14"/>
  <c r="DA146" i="14"/>
  <c r="DA145" i="14"/>
  <c r="DA138" i="14"/>
  <c r="DA164" i="14"/>
  <c r="DA139" i="14"/>
  <c r="DA127" i="14"/>
  <c r="DA134" i="14"/>
  <c r="DA148" i="14"/>
  <c r="DA163" i="14"/>
  <c r="DA149" i="14"/>
  <c r="DA125" i="14"/>
  <c r="DA147" i="14"/>
  <c r="DA110" i="14"/>
  <c r="DA143" i="14"/>
  <c r="DA136" i="14"/>
  <c r="DA132" i="14"/>
  <c r="DA166" i="14"/>
  <c r="DA154" i="14"/>
  <c r="DA142" i="14"/>
  <c r="DA113" i="14"/>
  <c r="DA131" i="14"/>
  <c r="DA141" i="14"/>
  <c r="DA126" i="14"/>
  <c r="DA118" i="14"/>
  <c r="DA120" i="14"/>
  <c r="DA114" i="14"/>
  <c r="DA140" i="14"/>
  <c r="DA128" i="14"/>
  <c r="DA168" i="14"/>
  <c r="DA119" i="14"/>
  <c r="DA111" i="14"/>
  <c r="DA158" i="14"/>
  <c r="DA123" i="14"/>
  <c r="DA107" i="14"/>
  <c r="DA124" i="14"/>
  <c r="DA135" i="14"/>
  <c r="DA156" i="14"/>
  <c r="DA122" i="14"/>
  <c r="DA121" i="14"/>
  <c r="DA101" i="14"/>
  <c r="DA93" i="14"/>
  <c r="DA85" i="14"/>
  <c r="DA102" i="14"/>
  <c r="DA96" i="14"/>
  <c r="DA88" i="14"/>
  <c r="DA80" i="14"/>
  <c r="DA117" i="14"/>
  <c r="DA112" i="14"/>
  <c r="DA130" i="14"/>
  <c r="DA109" i="14"/>
  <c r="DA106" i="14"/>
  <c r="DA98" i="14"/>
  <c r="DA84" i="14"/>
  <c r="DA73" i="14"/>
  <c r="DA65" i="14"/>
  <c r="DA57" i="14"/>
  <c r="DA95" i="14"/>
  <c r="DA81" i="14"/>
  <c r="DA76" i="14"/>
  <c r="DA68" i="14"/>
  <c r="DA60" i="14"/>
  <c r="DA116" i="14"/>
  <c r="DA99" i="14"/>
  <c r="DA92" i="14"/>
  <c r="DA103" i="14"/>
  <c r="DA86" i="14"/>
  <c r="DA47" i="14"/>
  <c r="DA39" i="14"/>
  <c r="DA31" i="14"/>
  <c r="DA97" i="14"/>
  <c r="DA59" i="14"/>
  <c r="DA63" i="14"/>
  <c r="DA50" i="14"/>
  <c r="DA42" i="14"/>
  <c r="DA34" i="14"/>
  <c r="DA129" i="14"/>
  <c r="DA74" i="14"/>
  <c r="DA89" i="14"/>
  <c r="DA87" i="14"/>
  <c r="DA67" i="14"/>
  <c r="DA79" i="14"/>
  <c r="DA77" i="14"/>
  <c r="DA38" i="14"/>
  <c r="DA32" i="14"/>
  <c r="DA22" i="14"/>
  <c r="DA108" i="14"/>
  <c r="DA49" i="14"/>
  <c r="DA53" i="14"/>
  <c r="DA37" i="14"/>
  <c r="DA25" i="14"/>
  <c r="DA17" i="14"/>
  <c r="DA155" i="14"/>
  <c r="DA71" i="14"/>
  <c r="DA69" i="14"/>
  <c r="DA43" i="14"/>
  <c r="DA62" i="14"/>
  <c r="DA105" i="14"/>
  <c r="DA40" i="14"/>
  <c r="DA29" i="14"/>
  <c r="DA15" i="14"/>
  <c r="DA6" i="14"/>
  <c r="DA75" i="14"/>
  <c r="DA51" i="14"/>
  <c r="DA48" i="14"/>
  <c r="DA46" i="14"/>
  <c r="DA82" i="14"/>
  <c r="DA45" i="14"/>
  <c r="DA44" i="14"/>
  <c r="DA35" i="14"/>
  <c r="DA26" i="14"/>
  <c r="DA9" i="14"/>
  <c r="DA100" i="14"/>
  <c r="DA91" i="14"/>
  <c r="DA70" i="14"/>
  <c r="DA72" i="14"/>
  <c r="DA52" i="14"/>
  <c r="DA30" i="14"/>
  <c r="DA58" i="14"/>
  <c r="DA55" i="14"/>
  <c r="E5" i="14"/>
  <c r="FQ5" i="14"/>
  <c r="EQ14" i="14"/>
  <c r="DC15" i="14"/>
  <c r="GD188" i="14"/>
  <c r="GD191" i="14"/>
  <c r="GD179" i="14"/>
  <c r="GD189" i="14"/>
  <c r="GD181" i="14"/>
  <c r="GD186" i="14"/>
  <c r="GD175" i="14"/>
  <c r="GD167" i="14"/>
  <c r="GD185" i="14"/>
  <c r="GD170" i="14"/>
  <c r="GD184" i="14"/>
  <c r="GD159" i="14"/>
  <c r="GD190" i="14"/>
  <c r="GD178" i="14"/>
  <c r="GD182" i="14"/>
  <c r="GD174" i="14"/>
  <c r="GD177" i="14"/>
  <c r="GD152" i="14"/>
  <c r="GD180" i="14"/>
  <c r="GD169" i="14"/>
  <c r="GD155" i="14"/>
  <c r="GD147" i="14"/>
  <c r="GD172" i="14"/>
  <c r="GD153" i="14"/>
  <c r="GD149" i="14"/>
  <c r="GD138" i="14"/>
  <c r="GD164" i="14"/>
  <c r="GD165" i="14"/>
  <c r="GD163" i="14"/>
  <c r="GD144" i="14"/>
  <c r="GD133" i="14"/>
  <c r="GD176" i="14"/>
  <c r="GD171" i="14"/>
  <c r="GD161" i="14"/>
  <c r="GD183" i="14"/>
  <c r="GD158" i="14"/>
  <c r="GD137" i="14"/>
  <c r="GD168" i="14"/>
  <c r="GD148" i="14"/>
  <c r="GD145" i="14"/>
  <c r="GD143" i="14"/>
  <c r="GD127" i="14"/>
  <c r="GD119" i="14"/>
  <c r="GD150" i="14"/>
  <c r="GD146" i="14"/>
  <c r="GD141" i="14"/>
  <c r="GD151" i="14"/>
  <c r="GD140" i="14"/>
  <c r="GD134" i="14"/>
  <c r="GD162" i="14"/>
  <c r="GD129" i="14"/>
  <c r="GD124" i="14"/>
  <c r="GD157" i="14"/>
  <c r="GD113" i="14"/>
  <c r="GD142" i="14"/>
  <c r="GD128" i="14"/>
  <c r="GD139" i="14"/>
  <c r="GD187" i="14"/>
  <c r="GD136" i="14"/>
  <c r="GD132" i="14"/>
  <c r="GD125" i="14"/>
  <c r="GD101" i="14"/>
  <c r="GD166" i="14"/>
  <c r="GD131" i="14"/>
  <c r="GD117" i="14"/>
  <c r="GD108" i="14"/>
  <c r="GD123" i="14"/>
  <c r="GD104" i="14"/>
  <c r="GD156" i="14"/>
  <c r="GD173" i="14"/>
  <c r="GD110" i="14"/>
  <c r="GD135" i="14"/>
  <c r="GD160" i="14"/>
  <c r="GD154" i="14"/>
  <c r="GD96" i="14"/>
  <c r="GD88" i="14"/>
  <c r="GD80" i="14"/>
  <c r="GD116" i="14"/>
  <c r="GD105" i="14"/>
  <c r="GD120" i="14"/>
  <c r="GD94" i="14"/>
  <c r="GD86" i="14"/>
  <c r="GD115" i="14"/>
  <c r="GD112" i="14"/>
  <c r="GD87" i="14"/>
  <c r="GD76" i="14"/>
  <c r="GD68" i="14"/>
  <c r="GD60" i="14"/>
  <c r="GD107" i="14"/>
  <c r="GD91" i="14"/>
  <c r="GD121" i="14"/>
  <c r="GD98" i="14"/>
  <c r="GD84" i="14"/>
  <c r="GD118" i="14"/>
  <c r="GD95" i="14"/>
  <c r="GD81" i="14"/>
  <c r="GD74" i="14"/>
  <c r="GD66" i="14"/>
  <c r="GD58" i="14"/>
  <c r="GD109" i="14"/>
  <c r="GD102" i="14"/>
  <c r="GD89" i="14"/>
  <c r="GD85" i="14"/>
  <c r="GD97" i="14"/>
  <c r="GD79" i="14"/>
  <c r="GD69" i="14"/>
  <c r="GD65" i="14"/>
  <c r="GD99" i="14"/>
  <c r="GD77" i="14"/>
  <c r="GD55" i="14"/>
  <c r="GD50" i="14"/>
  <c r="GD42" i="14"/>
  <c r="GD75" i="14"/>
  <c r="GD62" i="14"/>
  <c r="GD78" i="14"/>
  <c r="GD73" i="14"/>
  <c r="GD59" i="14"/>
  <c r="GD130" i="14"/>
  <c r="GD63" i="14"/>
  <c r="GD48" i="14"/>
  <c r="GD40" i="14"/>
  <c r="GD82" i="14"/>
  <c r="GD71" i="14"/>
  <c r="GD126" i="14"/>
  <c r="GD41" i="14"/>
  <c r="GD45" i="14"/>
  <c r="GD35" i="14"/>
  <c r="GD29" i="14"/>
  <c r="GD25" i="14"/>
  <c r="GD17" i="14"/>
  <c r="GD64" i="14"/>
  <c r="GD52" i="14"/>
  <c r="GD90" i="14"/>
  <c r="GD106" i="14"/>
  <c r="GD49" i="14"/>
  <c r="GD53" i="14"/>
  <c r="GD23" i="14"/>
  <c r="GD111" i="14"/>
  <c r="GD92" i="14"/>
  <c r="GD57" i="14"/>
  <c r="GD67" i="14"/>
  <c r="GD72" i="14"/>
  <c r="GD33" i="14"/>
  <c r="GD30" i="14"/>
  <c r="GD18" i="14"/>
  <c r="GD12" i="14"/>
  <c r="GD9" i="14"/>
  <c r="GD56" i="14"/>
  <c r="GD114" i="14"/>
  <c r="GD39" i="14"/>
  <c r="GD36" i="14"/>
  <c r="GD26" i="14"/>
  <c r="GD22" i="14"/>
  <c r="GD11" i="14"/>
  <c r="GD7" i="14"/>
  <c r="GD100" i="14"/>
  <c r="GD93" i="14"/>
  <c r="GD61" i="14"/>
  <c r="GD47" i="14"/>
  <c r="GD44" i="14"/>
  <c r="GD37" i="14"/>
  <c r="DT170" i="14"/>
  <c r="DT152" i="14"/>
  <c r="DT106" i="14"/>
  <c r="DT137" i="14"/>
  <c r="CC189" i="14"/>
  <c r="CC191" i="14"/>
  <c r="CC185" i="14"/>
  <c r="CC187" i="14"/>
  <c r="CC182" i="14"/>
  <c r="CC181" i="14"/>
  <c r="CC186" i="14"/>
  <c r="CC171" i="14"/>
  <c r="CC184" i="14"/>
  <c r="CC183" i="14"/>
  <c r="CC169" i="14"/>
  <c r="CC174" i="14"/>
  <c r="CC178" i="14"/>
  <c r="CC167" i="14"/>
  <c r="CC177" i="14"/>
  <c r="CC190" i="14"/>
  <c r="CC180" i="14"/>
  <c r="CC175" i="14"/>
  <c r="CC179" i="14"/>
  <c r="CC172" i="14"/>
  <c r="CC156" i="14"/>
  <c r="CC148" i="14"/>
  <c r="CC188" i="14"/>
  <c r="CC170" i="14"/>
  <c r="CC168" i="14"/>
  <c r="CC160" i="14"/>
  <c r="CC154" i="14"/>
  <c r="CC164" i="14"/>
  <c r="CC158" i="14"/>
  <c r="CC166" i="14"/>
  <c r="CC153" i="14"/>
  <c r="CC147" i="14"/>
  <c r="CC157" i="14"/>
  <c r="CC176" i="14"/>
  <c r="CC173" i="14"/>
  <c r="CC165" i="14"/>
  <c r="CC149" i="14"/>
  <c r="CC144" i="14"/>
  <c r="CC163" i="14"/>
  <c r="CC129" i="14"/>
  <c r="CC162" i="14"/>
  <c r="CC135" i="14"/>
  <c r="CC151" i="14"/>
  <c r="CC133" i="14"/>
  <c r="CC131" i="14"/>
  <c r="CC152" i="14"/>
  <c r="CC132" i="14"/>
  <c r="CC139" i="14"/>
  <c r="CC138" i="14"/>
  <c r="CC159" i="14"/>
  <c r="CC145" i="14"/>
  <c r="CC136" i="14"/>
  <c r="CC134" i="14"/>
  <c r="CC123" i="14"/>
  <c r="CC121" i="14"/>
  <c r="CC114" i="14"/>
  <c r="CC141" i="14"/>
  <c r="CC128" i="14"/>
  <c r="CC117" i="14"/>
  <c r="CC140" i="14"/>
  <c r="CC146" i="14"/>
  <c r="CC137" i="14"/>
  <c r="CC105" i="14"/>
  <c r="CC126" i="14"/>
  <c r="CC143" i="14"/>
  <c r="CC161" i="14"/>
  <c r="CC124" i="14"/>
  <c r="CC119" i="14"/>
  <c r="CC109" i="14"/>
  <c r="CC103" i="14"/>
  <c r="CC155" i="14"/>
  <c r="CC112" i="14"/>
  <c r="CC118" i="14"/>
  <c r="CC142" i="14"/>
  <c r="CC116" i="14"/>
  <c r="CC127" i="14"/>
  <c r="CC150" i="14"/>
  <c r="CC97" i="14"/>
  <c r="CC89" i="14"/>
  <c r="CC81" i="14"/>
  <c r="CC107" i="14"/>
  <c r="CC100" i="14"/>
  <c r="CC92" i="14"/>
  <c r="CC84" i="14"/>
  <c r="CC113" i="14"/>
  <c r="CC106" i="14"/>
  <c r="CC102" i="14"/>
  <c r="CC120" i="14"/>
  <c r="CC98" i="14"/>
  <c r="CC94" i="14"/>
  <c r="CC80" i="14"/>
  <c r="CC77" i="14"/>
  <c r="CC69" i="14"/>
  <c r="CC61" i="14"/>
  <c r="CC130" i="14"/>
  <c r="CC91" i="14"/>
  <c r="CC72" i="14"/>
  <c r="CC64" i="14"/>
  <c r="CC56" i="14"/>
  <c r="CC95" i="14"/>
  <c r="CC88" i="14"/>
  <c r="CC122" i="14"/>
  <c r="CC108" i="14"/>
  <c r="CC125" i="14"/>
  <c r="CC115" i="14"/>
  <c r="CC110" i="14"/>
  <c r="CC111" i="14"/>
  <c r="CC51" i="14"/>
  <c r="CC43" i="14"/>
  <c r="CC35" i="14"/>
  <c r="CC90" i="14"/>
  <c r="CC73" i="14"/>
  <c r="CC55" i="14"/>
  <c r="CC59" i="14"/>
  <c r="CC54" i="14"/>
  <c r="CC46" i="14"/>
  <c r="CC38" i="14"/>
  <c r="CC30" i="14"/>
  <c r="CC82" i="14"/>
  <c r="CC101" i="14"/>
  <c r="CC93" i="14"/>
  <c r="CC79" i="14"/>
  <c r="CC63" i="14"/>
  <c r="CC78" i="14"/>
  <c r="CC71" i="14"/>
  <c r="CC40" i="14"/>
  <c r="CC34" i="14"/>
  <c r="CC26" i="14"/>
  <c r="CC18" i="14"/>
  <c r="CC83" i="14"/>
  <c r="CC45" i="14"/>
  <c r="CC104" i="14"/>
  <c r="CC96" i="14"/>
  <c r="CC87" i="14"/>
  <c r="CC60" i="14"/>
  <c r="CC57" i="14"/>
  <c r="CC49" i="14"/>
  <c r="CC39" i="14"/>
  <c r="CC33" i="14"/>
  <c r="CC29" i="14"/>
  <c r="CC21" i="14"/>
  <c r="CC13" i="14"/>
  <c r="CC62" i="14"/>
  <c r="CC74" i="14"/>
  <c r="CC53" i="14"/>
  <c r="CC48" i="14"/>
  <c r="CC32" i="14"/>
  <c r="CC25" i="14"/>
  <c r="CC11" i="14"/>
  <c r="CC10" i="14"/>
  <c r="CC99" i="14"/>
  <c r="CC22" i="14"/>
  <c r="CC16" i="14"/>
  <c r="CC5" i="14"/>
  <c r="CC86" i="14"/>
  <c r="CC75" i="14"/>
  <c r="CC41" i="14"/>
  <c r="CC68" i="14"/>
  <c r="GF7" i="14"/>
  <c r="BN8" i="14"/>
  <c r="DZ8" i="14"/>
  <c r="FH178" i="14"/>
  <c r="FH167" i="14"/>
  <c r="FH165" i="14"/>
  <c r="FH161" i="14"/>
  <c r="FH133" i="14"/>
  <c r="FH121" i="14"/>
  <c r="FH128" i="14"/>
  <c r="FH123" i="14"/>
  <c r="FH91" i="14"/>
  <c r="FH102" i="14"/>
  <c r="FH88" i="14"/>
  <c r="FH72" i="14"/>
  <c r="FH36" i="14"/>
  <c r="FH33" i="14"/>
  <c r="FH25" i="14"/>
  <c r="FH21" i="14"/>
  <c r="DR188" i="14"/>
  <c r="DR183" i="14"/>
  <c r="DR179" i="14"/>
  <c r="DR189" i="14"/>
  <c r="DR185" i="14"/>
  <c r="DR191" i="14"/>
  <c r="DR175" i="14"/>
  <c r="DR167" i="14"/>
  <c r="DR170" i="14"/>
  <c r="DR187" i="14"/>
  <c r="DR186" i="14"/>
  <c r="DR159" i="14"/>
  <c r="DR174" i="14"/>
  <c r="DR190" i="14"/>
  <c r="DR182" i="14"/>
  <c r="DR166" i="14"/>
  <c r="DR152" i="14"/>
  <c r="DR164" i="14"/>
  <c r="DR160" i="14"/>
  <c r="DR157" i="14"/>
  <c r="DR155" i="14"/>
  <c r="DR147" i="14"/>
  <c r="DR177" i="14"/>
  <c r="DR173" i="14"/>
  <c r="DR171" i="14"/>
  <c r="DR153" i="14"/>
  <c r="DR149" i="14"/>
  <c r="DR146" i="14"/>
  <c r="DR138" i="14"/>
  <c r="DR168" i="14"/>
  <c r="DR161" i="14"/>
  <c r="DR158" i="14"/>
  <c r="DR184" i="14"/>
  <c r="DR172" i="14"/>
  <c r="DR163" i="14"/>
  <c r="DR169" i="14"/>
  <c r="DR144" i="14"/>
  <c r="DR133" i="14"/>
  <c r="DR148" i="14"/>
  <c r="DR137" i="14"/>
  <c r="DR136" i="14"/>
  <c r="DR162" i="14"/>
  <c r="DR145" i="14"/>
  <c r="DR127" i="14"/>
  <c r="DR119" i="14"/>
  <c r="DR140" i="14"/>
  <c r="DR181" i="14"/>
  <c r="DR154" i="14"/>
  <c r="DR143" i="14"/>
  <c r="DR139" i="14"/>
  <c r="DR134" i="14"/>
  <c r="DR165" i="14"/>
  <c r="DR128" i="14"/>
  <c r="DR124" i="14"/>
  <c r="DR150" i="14"/>
  <c r="DR135" i="14"/>
  <c r="DR113" i="14"/>
  <c r="DR178" i="14"/>
  <c r="DR176" i="14"/>
  <c r="DR151" i="14"/>
  <c r="DR132" i="14"/>
  <c r="DR118" i="14"/>
  <c r="DR101" i="14"/>
  <c r="DR141" i="14"/>
  <c r="DR117" i="14"/>
  <c r="DR110" i="14"/>
  <c r="DR142" i="14"/>
  <c r="DR121" i="14"/>
  <c r="DR111" i="14"/>
  <c r="DR104" i="14"/>
  <c r="DR180" i="14"/>
  <c r="DR130" i="14"/>
  <c r="DR125" i="14"/>
  <c r="DR120" i="14"/>
  <c r="DR131" i="14"/>
  <c r="DR126" i="14"/>
  <c r="DR123" i="14"/>
  <c r="DR129" i="14"/>
  <c r="DR116" i="14"/>
  <c r="DR122" i="14"/>
  <c r="DR96" i="14"/>
  <c r="DR88" i="14"/>
  <c r="DR80" i="14"/>
  <c r="DR105" i="14"/>
  <c r="DR107" i="14"/>
  <c r="DR115" i="14"/>
  <c r="DR108" i="14"/>
  <c r="DR156" i="14"/>
  <c r="DR94" i="14"/>
  <c r="DR86" i="14"/>
  <c r="DR114" i="14"/>
  <c r="DR109" i="14"/>
  <c r="DR87" i="14"/>
  <c r="DR76" i="14"/>
  <c r="DR68" i="14"/>
  <c r="DR60" i="14"/>
  <c r="DR112" i="14"/>
  <c r="DR103" i="14"/>
  <c r="DR91" i="14"/>
  <c r="DR98" i="14"/>
  <c r="DR84" i="14"/>
  <c r="DR95" i="14"/>
  <c r="DR81" i="14"/>
  <c r="DR74" i="14"/>
  <c r="DR66" i="14"/>
  <c r="DR58" i="14"/>
  <c r="DR89" i="14"/>
  <c r="DR85" i="14"/>
  <c r="DR102" i="14"/>
  <c r="DR69" i="14"/>
  <c r="DR65" i="14"/>
  <c r="DR79" i="14"/>
  <c r="DR55" i="14"/>
  <c r="DR50" i="14"/>
  <c r="DR42" i="14"/>
  <c r="DR92" i="14"/>
  <c r="DR90" i="14"/>
  <c r="DR62" i="14"/>
  <c r="DR82" i="14"/>
  <c r="DR73" i="14"/>
  <c r="DR59" i="14"/>
  <c r="DR63" i="14"/>
  <c r="DR48" i="14"/>
  <c r="DR40" i="14"/>
  <c r="DR71" i="14"/>
  <c r="DR64" i="14"/>
  <c r="DR41" i="14"/>
  <c r="DR78" i="14"/>
  <c r="DR45" i="14"/>
  <c r="DR38" i="14"/>
  <c r="DR32" i="14"/>
  <c r="DR25" i="14"/>
  <c r="DR17" i="14"/>
  <c r="DR72" i="14"/>
  <c r="DR52" i="14"/>
  <c r="DR56" i="14"/>
  <c r="DR99" i="14"/>
  <c r="DR49" i="14"/>
  <c r="DR70" i="14"/>
  <c r="DR53" i="14"/>
  <c r="DR31" i="14"/>
  <c r="DR23" i="14"/>
  <c r="DR93" i="14"/>
  <c r="DR67" i="14"/>
  <c r="DR39" i="14"/>
  <c r="DR18" i="14"/>
  <c r="DR15" i="14"/>
  <c r="DR9" i="14"/>
  <c r="DR100" i="14"/>
  <c r="DR37" i="14"/>
  <c r="DR34" i="14"/>
  <c r="DR29" i="14"/>
  <c r="DR26" i="14"/>
  <c r="DR22" i="14"/>
  <c r="DR14" i="14"/>
  <c r="DR7" i="14"/>
  <c r="DR51" i="14"/>
  <c r="DR30" i="14"/>
  <c r="BH169" i="14"/>
  <c r="BH121" i="14"/>
  <c r="BH66" i="14"/>
  <c r="BH10" i="14"/>
  <c r="P189" i="14"/>
  <c r="P180" i="14"/>
  <c r="P182" i="14"/>
  <c r="P190" i="14"/>
  <c r="P187" i="14"/>
  <c r="P184" i="14"/>
  <c r="P168" i="14"/>
  <c r="P176" i="14"/>
  <c r="P178" i="14"/>
  <c r="P171" i="14"/>
  <c r="P188" i="14"/>
  <c r="P191" i="14"/>
  <c r="P181" i="14"/>
  <c r="P170" i="14"/>
  <c r="P160" i="14"/>
  <c r="P174" i="14"/>
  <c r="P164" i="14"/>
  <c r="P167" i="14"/>
  <c r="P166" i="14"/>
  <c r="P186" i="14"/>
  <c r="P173" i="14"/>
  <c r="P169" i="14"/>
  <c r="P153" i="14"/>
  <c r="P165" i="14"/>
  <c r="P161" i="14"/>
  <c r="P177" i="14"/>
  <c r="P156" i="14"/>
  <c r="P148" i="14"/>
  <c r="P139" i="14"/>
  <c r="P183" i="14"/>
  <c r="P162" i="14"/>
  <c r="P163" i="14"/>
  <c r="P157" i="14"/>
  <c r="P179" i="14"/>
  <c r="P172" i="14"/>
  <c r="P175" i="14"/>
  <c r="P185" i="14"/>
  <c r="P134" i="14"/>
  <c r="P155" i="14"/>
  <c r="P147" i="14"/>
  <c r="P144" i="14"/>
  <c r="P151" i="14"/>
  <c r="P149" i="14"/>
  <c r="P128" i="14"/>
  <c r="P120" i="14"/>
  <c r="P138" i="14"/>
  <c r="P133" i="14"/>
  <c r="P158" i="14"/>
  <c r="P146" i="14"/>
  <c r="P143" i="14"/>
  <c r="P132" i="14"/>
  <c r="P114" i="14"/>
  <c r="P152" i="14"/>
  <c r="P131" i="14"/>
  <c r="P136" i="14"/>
  <c r="P130" i="14"/>
  <c r="P154" i="14"/>
  <c r="P150" i="14"/>
  <c r="P142" i="14"/>
  <c r="P127" i="14"/>
  <c r="P117" i="14"/>
  <c r="P113" i="14"/>
  <c r="P102" i="14"/>
  <c r="P125" i="14"/>
  <c r="P119" i="14"/>
  <c r="P109" i="14"/>
  <c r="P105" i="14"/>
  <c r="P129" i="14"/>
  <c r="P118" i="14"/>
  <c r="P159" i="14"/>
  <c r="P140" i="14"/>
  <c r="P111" i="14"/>
  <c r="P126" i="14"/>
  <c r="P141" i="14"/>
  <c r="P137" i="14"/>
  <c r="P122" i="14"/>
  <c r="P116" i="14"/>
  <c r="P97" i="14"/>
  <c r="P89" i="14"/>
  <c r="P81" i="14"/>
  <c r="P110" i="14"/>
  <c r="P145" i="14"/>
  <c r="P115" i="14"/>
  <c r="P95" i="14"/>
  <c r="P87" i="14"/>
  <c r="P79" i="14"/>
  <c r="P98" i="14"/>
  <c r="P94" i="14"/>
  <c r="P80" i="14"/>
  <c r="P77" i="14"/>
  <c r="P69" i="14"/>
  <c r="P61" i="14"/>
  <c r="P123" i="14"/>
  <c r="P106" i="14"/>
  <c r="P104" i="14"/>
  <c r="P103" i="14"/>
  <c r="P84" i="14"/>
  <c r="P101" i="14"/>
  <c r="P91" i="14"/>
  <c r="P112" i="14"/>
  <c r="P121" i="14"/>
  <c r="P88" i="14"/>
  <c r="P75" i="14"/>
  <c r="P67" i="14"/>
  <c r="P59" i="14"/>
  <c r="P124" i="14"/>
  <c r="P107" i="14"/>
  <c r="P96" i="14"/>
  <c r="P82" i="14"/>
  <c r="P108" i="14"/>
  <c r="P62" i="14"/>
  <c r="P58" i="14"/>
  <c r="P93" i="14"/>
  <c r="P51" i="14"/>
  <c r="P43" i="14"/>
  <c r="P73" i="14"/>
  <c r="P85" i="14"/>
  <c r="P83" i="14"/>
  <c r="P70" i="14"/>
  <c r="P66" i="14"/>
  <c r="P56" i="14"/>
  <c r="P49" i="14"/>
  <c r="P41" i="14"/>
  <c r="P64" i="14"/>
  <c r="P71" i="14"/>
  <c r="P52" i="14"/>
  <c r="P48" i="14"/>
  <c r="P100" i="14"/>
  <c r="P74" i="14"/>
  <c r="P37" i="14"/>
  <c r="P31" i="14"/>
  <c r="P26" i="14"/>
  <c r="P18" i="14"/>
  <c r="P45" i="14"/>
  <c r="P92" i="14"/>
  <c r="P60" i="14"/>
  <c r="P46" i="14"/>
  <c r="P24" i="14"/>
  <c r="P63" i="14"/>
  <c r="P54" i="14"/>
  <c r="P53" i="14"/>
  <c r="P33" i="14"/>
  <c r="P25" i="14"/>
  <c r="P14" i="14"/>
  <c r="P10" i="14"/>
  <c r="P36" i="14"/>
  <c r="P29" i="14"/>
  <c r="P22" i="14"/>
  <c r="P135" i="14"/>
  <c r="P39" i="14"/>
  <c r="P19" i="14"/>
  <c r="P8" i="14"/>
  <c r="P99" i="14"/>
  <c r="P90" i="14"/>
  <c r="P27" i="14"/>
  <c r="DR6" i="14"/>
  <c r="BL7" i="14"/>
  <c r="ER7" i="14"/>
  <c r="AT8" i="14"/>
  <c r="V16" i="14"/>
  <c r="DR16" i="14"/>
  <c r="AM17" i="14"/>
  <c r="DR19" i="14"/>
  <c r="CE20" i="14"/>
  <c r="BZ186" i="14"/>
  <c r="BZ191" i="14"/>
  <c r="BZ177" i="14"/>
  <c r="BZ180" i="14"/>
  <c r="BZ190" i="14"/>
  <c r="BZ178" i="14"/>
  <c r="BZ173" i="14"/>
  <c r="BZ165" i="14"/>
  <c r="BZ168" i="14"/>
  <c r="BZ185" i="14"/>
  <c r="BZ166" i="14"/>
  <c r="BZ179" i="14"/>
  <c r="BZ174" i="14"/>
  <c r="BZ170" i="14"/>
  <c r="BZ160" i="14"/>
  <c r="BZ189" i="14"/>
  <c r="BZ187" i="14"/>
  <c r="BZ171" i="14"/>
  <c r="BZ184" i="14"/>
  <c r="BZ150" i="14"/>
  <c r="BZ182" i="14"/>
  <c r="BZ153" i="14"/>
  <c r="BZ172" i="14"/>
  <c r="BZ176" i="14"/>
  <c r="BZ163" i="14"/>
  <c r="BZ149" i="14"/>
  <c r="BZ148" i="14"/>
  <c r="BZ144" i="14"/>
  <c r="BZ175" i="14"/>
  <c r="BZ159" i="14"/>
  <c r="BZ164" i="14"/>
  <c r="BZ158" i="14"/>
  <c r="BZ181" i="14"/>
  <c r="BZ146" i="14"/>
  <c r="BZ141" i="14"/>
  <c r="BZ157" i="14"/>
  <c r="BZ142" i="14"/>
  <c r="BZ134" i="14"/>
  <c r="BZ162" i="14"/>
  <c r="BZ154" i="14"/>
  <c r="BZ145" i="14"/>
  <c r="BZ125" i="14"/>
  <c r="BZ136" i="14"/>
  <c r="BZ130" i="14"/>
  <c r="BZ151" i="14"/>
  <c r="BZ140" i="14"/>
  <c r="BZ128" i="14"/>
  <c r="BZ167" i="14"/>
  <c r="BZ152" i="14"/>
  <c r="BZ139" i="14"/>
  <c r="BZ169" i="14"/>
  <c r="BZ161" i="14"/>
  <c r="BZ156" i="14"/>
  <c r="BZ124" i="14"/>
  <c r="BZ119" i="14"/>
  <c r="BZ188" i="14"/>
  <c r="BZ120" i="14"/>
  <c r="BZ132" i="14"/>
  <c r="BZ138" i="14"/>
  <c r="BZ117" i="14"/>
  <c r="BZ135" i="14"/>
  <c r="BZ121" i="14"/>
  <c r="BZ107" i="14"/>
  <c r="BZ113" i="14"/>
  <c r="BZ102" i="14"/>
  <c r="BZ126" i="14"/>
  <c r="BZ123" i="14"/>
  <c r="BZ147" i="14"/>
  <c r="BZ143" i="14"/>
  <c r="BZ137" i="14"/>
  <c r="BZ183" i="14"/>
  <c r="BZ129" i="14"/>
  <c r="BZ155" i="14"/>
  <c r="BZ131" i="14"/>
  <c r="BZ127" i="14"/>
  <c r="BZ108" i="14"/>
  <c r="BZ104" i="14"/>
  <c r="BZ94" i="14"/>
  <c r="BZ86" i="14"/>
  <c r="BZ112" i="14"/>
  <c r="BZ105" i="14"/>
  <c r="BZ133" i="14"/>
  <c r="BZ116" i="14"/>
  <c r="BZ109" i="14"/>
  <c r="BZ100" i="14"/>
  <c r="BZ92" i="14"/>
  <c r="BZ84" i="14"/>
  <c r="BZ115" i="14"/>
  <c r="BZ87" i="14"/>
  <c r="BZ83" i="14"/>
  <c r="BZ74" i="14"/>
  <c r="BZ66" i="14"/>
  <c r="BZ58" i="14"/>
  <c r="BZ98" i="14"/>
  <c r="BZ80" i="14"/>
  <c r="BZ77" i="14"/>
  <c r="BZ103" i="14"/>
  <c r="BZ95" i="14"/>
  <c r="BZ91" i="14"/>
  <c r="BZ72" i="14"/>
  <c r="BZ64" i="14"/>
  <c r="BZ56" i="14"/>
  <c r="BZ106" i="14"/>
  <c r="BZ101" i="14"/>
  <c r="BZ99" i="14"/>
  <c r="BZ85" i="14"/>
  <c r="BZ89" i="14"/>
  <c r="BZ65" i="14"/>
  <c r="BZ69" i="14"/>
  <c r="BZ48" i="14"/>
  <c r="BZ111" i="14"/>
  <c r="BZ62" i="14"/>
  <c r="BZ81" i="14"/>
  <c r="BZ110" i="14"/>
  <c r="BZ90" i="14"/>
  <c r="BZ73" i="14"/>
  <c r="BZ59" i="14"/>
  <c r="BZ54" i="14"/>
  <c r="BZ46" i="14"/>
  <c r="BZ78" i="14"/>
  <c r="BZ41" i="14"/>
  <c r="BZ76" i="14"/>
  <c r="BZ23" i="14"/>
  <c r="BZ15" i="14"/>
  <c r="BZ122" i="14"/>
  <c r="BZ52" i="14"/>
  <c r="BZ40" i="14"/>
  <c r="BZ118" i="14"/>
  <c r="BZ96" i="14"/>
  <c r="BZ71" i="14"/>
  <c r="BZ49" i="14"/>
  <c r="BZ45" i="14"/>
  <c r="BZ61" i="14"/>
  <c r="BZ60" i="14"/>
  <c r="BZ57" i="14"/>
  <c r="BZ39" i="14"/>
  <c r="BZ33" i="14"/>
  <c r="BZ29" i="14"/>
  <c r="BZ21" i="14"/>
  <c r="BZ97" i="14"/>
  <c r="BZ70" i="14"/>
  <c r="BZ51" i="14"/>
  <c r="BZ50" i="14"/>
  <c r="BZ47" i="14"/>
  <c r="BZ44" i="14"/>
  <c r="BZ88" i="14"/>
  <c r="BZ63" i="14"/>
  <c r="BZ37" i="14"/>
  <c r="BZ28" i="14"/>
  <c r="BZ12" i="14"/>
  <c r="BZ7" i="14"/>
  <c r="BZ32" i="14"/>
  <c r="BZ18" i="14"/>
  <c r="BZ25" i="14"/>
  <c r="BZ93" i="14"/>
  <c r="BZ38" i="14"/>
  <c r="BZ35" i="14"/>
  <c r="BZ22" i="14"/>
  <c r="BZ16" i="14"/>
  <c r="BZ5" i="14"/>
  <c r="BZ114" i="14"/>
  <c r="DN5" i="14"/>
  <c r="FY187" i="14"/>
  <c r="FY189" i="14"/>
  <c r="FY188" i="14"/>
  <c r="FY179" i="14"/>
  <c r="FY191" i="14"/>
  <c r="FY186" i="14"/>
  <c r="FY182" i="14"/>
  <c r="FY169" i="14"/>
  <c r="FY185" i="14"/>
  <c r="FY175" i="14"/>
  <c r="FY167" i="14"/>
  <c r="FY173" i="14"/>
  <c r="FY161" i="14"/>
  <c r="FY184" i="14"/>
  <c r="FY183" i="14"/>
  <c r="FY190" i="14"/>
  <c r="FY181" i="14"/>
  <c r="FY177" i="14"/>
  <c r="FY154" i="14"/>
  <c r="FY146" i="14"/>
  <c r="FY171" i="14"/>
  <c r="FY180" i="14"/>
  <c r="FY152" i="14"/>
  <c r="FY174" i="14"/>
  <c r="FY172" i="14"/>
  <c r="FY149" i="14"/>
  <c r="FY156" i="14"/>
  <c r="FY164" i="14"/>
  <c r="FY153" i="14"/>
  <c r="FY170" i="14"/>
  <c r="FY141" i="14"/>
  <c r="FY178" i="14"/>
  <c r="FY162" i="14"/>
  <c r="FY135" i="14"/>
  <c r="FY176" i="14"/>
  <c r="FY163" i="14"/>
  <c r="FY157" i="14"/>
  <c r="FY148" i="14"/>
  <c r="FY133" i="14"/>
  <c r="FY168" i="14"/>
  <c r="FY130" i="14"/>
  <c r="FY137" i="14"/>
  <c r="FY165" i="14"/>
  <c r="FY145" i="14"/>
  <c r="FY143" i="14"/>
  <c r="FY131" i="14"/>
  <c r="FY150" i="14"/>
  <c r="FY127" i="14"/>
  <c r="FY166" i="14"/>
  <c r="FY112" i="14"/>
  <c r="FY158" i="14"/>
  <c r="FY120" i="14"/>
  <c r="FY159" i="14"/>
  <c r="FY124" i="14"/>
  <c r="FY121" i="14"/>
  <c r="FY115" i="14"/>
  <c r="FY155" i="14"/>
  <c r="FY151" i="14"/>
  <c r="FY140" i="14"/>
  <c r="FY129" i="14"/>
  <c r="FY116" i="14"/>
  <c r="FY144" i="14"/>
  <c r="FY103" i="14"/>
  <c r="FY134" i="14"/>
  <c r="FY118" i="14"/>
  <c r="FY113" i="14"/>
  <c r="FY125" i="14"/>
  <c r="FY147" i="14"/>
  <c r="FY142" i="14"/>
  <c r="FY101" i="14"/>
  <c r="FY132" i="14"/>
  <c r="FY136" i="14"/>
  <c r="FY126" i="14"/>
  <c r="FY117" i="14"/>
  <c r="FY139" i="14"/>
  <c r="FY122" i="14"/>
  <c r="FY109" i="14"/>
  <c r="FY160" i="14"/>
  <c r="FY128" i="14"/>
  <c r="FY95" i="14"/>
  <c r="FY87" i="14"/>
  <c r="FY79" i="14"/>
  <c r="FY104" i="14"/>
  <c r="FY98" i="14"/>
  <c r="FY90" i="14"/>
  <c r="FY82" i="14"/>
  <c r="FY111" i="14"/>
  <c r="FY138" i="14"/>
  <c r="FY123" i="14"/>
  <c r="FY86" i="14"/>
  <c r="FY75" i="14"/>
  <c r="FY67" i="14"/>
  <c r="FY59" i="14"/>
  <c r="FY97" i="14"/>
  <c r="FY83" i="14"/>
  <c r="FY78" i="14"/>
  <c r="FY70" i="14"/>
  <c r="FY62" i="14"/>
  <c r="FY114" i="14"/>
  <c r="FY100" i="14"/>
  <c r="FY94" i="14"/>
  <c r="FY80" i="14"/>
  <c r="FY107" i="14"/>
  <c r="FY110" i="14"/>
  <c r="FY96" i="14"/>
  <c r="FY49" i="14"/>
  <c r="FY41" i="14"/>
  <c r="FY33" i="14"/>
  <c r="FY102" i="14"/>
  <c r="FY61" i="14"/>
  <c r="FY65" i="14"/>
  <c r="FY52" i="14"/>
  <c r="FY44" i="14"/>
  <c r="FY36" i="14"/>
  <c r="FY88" i="14"/>
  <c r="FY72" i="14"/>
  <c r="FY99" i="14"/>
  <c r="FY76" i="14"/>
  <c r="FY69" i="14"/>
  <c r="FY55" i="14"/>
  <c r="FY105" i="14"/>
  <c r="FY81" i="14"/>
  <c r="FY63" i="14"/>
  <c r="FY89" i="14"/>
  <c r="FY37" i="14"/>
  <c r="FY31" i="14"/>
  <c r="FY24" i="14"/>
  <c r="FY16" i="14"/>
  <c r="FY93" i="14"/>
  <c r="FY58" i="14"/>
  <c r="FY51" i="14"/>
  <c r="FY85" i="14"/>
  <c r="FY27" i="14"/>
  <c r="FY19" i="14"/>
  <c r="FY11" i="14"/>
  <c r="FY56" i="14"/>
  <c r="FY45" i="14"/>
  <c r="FY68" i="14"/>
  <c r="FY53" i="14"/>
  <c r="FY77" i="14"/>
  <c r="FY66" i="14"/>
  <c r="FY54" i="14"/>
  <c r="FY35" i="14"/>
  <c r="FY32" i="14"/>
  <c r="FY17" i="14"/>
  <c r="FY14" i="14"/>
  <c r="FY8" i="14"/>
  <c r="FY92" i="14"/>
  <c r="FY60" i="14"/>
  <c r="FY108" i="14"/>
  <c r="FY28" i="14"/>
  <c r="FY30" i="14"/>
  <c r="FY64" i="14"/>
  <c r="FY38" i="14"/>
  <c r="FY73" i="14"/>
  <c r="FY40" i="14"/>
  <c r="FY84" i="14"/>
  <c r="FE189" i="14"/>
  <c r="FE185" i="14"/>
  <c r="FE182" i="14"/>
  <c r="FE171" i="14"/>
  <c r="FE163" i="14"/>
  <c r="FE184" i="14"/>
  <c r="FE177" i="14"/>
  <c r="FE169" i="14"/>
  <c r="FE181" i="14"/>
  <c r="FE178" i="14"/>
  <c r="FE166" i="14"/>
  <c r="FE173" i="14"/>
  <c r="FE191" i="14"/>
  <c r="FE187" i="14"/>
  <c r="FE167" i="14"/>
  <c r="FE165" i="14"/>
  <c r="FE180" i="14"/>
  <c r="FE156" i="14"/>
  <c r="FE148" i="14"/>
  <c r="FE188" i="14"/>
  <c r="FE176" i="14"/>
  <c r="FE174" i="14"/>
  <c r="FE183" i="14"/>
  <c r="FE186" i="14"/>
  <c r="FE172" i="14"/>
  <c r="FE154" i="14"/>
  <c r="FE149" i="14"/>
  <c r="FE142" i="14"/>
  <c r="FE168" i="14"/>
  <c r="FE153" i="14"/>
  <c r="FE155" i="14"/>
  <c r="FE139" i="14"/>
  <c r="FE158" i="14"/>
  <c r="FE151" i="14"/>
  <c r="FE140" i="14"/>
  <c r="FE129" i="14"/>
  <c r="FE147" i="14"/>
  <c r="FE160" i="14"/>
  <c r="FE170" i="14"/>
  <c r="FE135" i="14"/>
  <c r="FE128" i="14"/>
  <c r="FE152" i="14"/>
  <c r="FE123" i="14"/>
  <c r="FE136" i="14"/>
  <c r="FE179" i="14"/>
  <c r="FE157" i="14"/>
  <c r="FE141" i="14"/>
  <c r="FE161" i="14"/>
  <c r="FE144" i="14"/>
  <c r="FE131" i="14"/>
  <c r="FE118" i="14"/>
  <c r="FE114" i="14"/>
  <c r="FE124" i="14"/>
  <c r="FE119" i="14"/>
  <c r="FE117" i="14"/>
  <c r="FE138" i="14"/>
  <c r="FE134" i="14"/>
  <c r="FE121" i="14"/>
  <c r="FE145" i="14"/>
  <c r="FE132" i="14"/>
  <c r="FE127" i="14"/>
  <c r="FE116" i="14"/>
  <c r="FE164" i="14"/>
  <c r="FE105" i="14"/>
  <c r="FE113" i="14"/>
  <c r="FE112" i="14"/>
  <c r="FE133" i="14"/>
  <c r="FE162" i="14"/>
  <c r="FE130" i="14"/>
  <c r="FE103" i="14"/>
  <c r="FE122" i="14"/>
  <c r="FE120" i="14"/>
  <c r="FE175" i="14"/>
  <c r="FE150" i="14"/>
  <c r="FE125" i="14"/>
  <c r="FE143" i="14"/>
  <c r="FE126" i="14"/>
  <c r="FE190" i="14"/>
  <c r="FE159" i="14"/>
  <c r="FE97" i="14"/>
  <c r="FE89" i="14"/>
  <c r="FE81" i="14"/>
  <c r="FE104" i="14"/>
  <c r="FE146" i="14"/>
  <c r="FE100" i="14"/>
  <c r="FE92" i="14"/>
  <c r="FE84" i="14"/>
  <c r="FE115" i="14"/>
  <c r="FE101" i="14"/>
  <c r="FE137" i="14"/>
  <c r="FE110" i="14"/>
  <c r="FE108" i="14"/>
  <c r="FE107" i="14"/>
  <c r="FE90" i="14"/>
  <c r="FE86" i="14"/>
  <c r="FE77" i="14"/>
  <c r="FE69" i="14"/>
  <c r="FE61" i="14"/>
  <c r="FE83" i="14"/>
  <c r="FE72" i="14"/>
  <c r="FE64" i="14"/>
  <c r="FE56" i="14"/>
  <c r="FE109" i="14"/>
  <c r="FE87" i="14"/>
  <c r="FE98" i="14"/>
  <c r="FE94" i="14"/>
  <c r="FE80" i="14"/>
  <c r="FE111" i="14"/>
  <c r="FE106" i="14"/>
  <c r="FE91" i="14"/>
  <c r="FE51" i="14"/>
  <c r="FE43" i="14"/>
  <c r="FE35" i="14"/>
  <c r="FE65" i="14"/>
  <c r="FE78" i="14"/>
  <c r="FE75" i="14"/>
  <c r="FE54" i="14"/>
  <c r="FE46" i="14"/>
  <c r="FE38" i="14"/>
  <c r="FE30" i="14"/>
  <c r="FE82" i="14"/>
  <c r="FE76" i="14"/>
  <c r="FE93" i="14"/>
  <c r="FE73" i="14"/>
  <c r="FE55" i="14"/>
  <c r="FE96" i="14"/>
  <c r="FE63" i="14"/>
  <c r="FE71" i="14"/>
  <c r="FE66" i="14"/>
  <c r="FE32" i="14"/>
  <c r="FE26" i="14"/>
  <c r="FE18" i="14"/>
  <c r="FE88" i="14"/>
  <c r="FE70" i="14"/>
  <c r="FE41" i="14"/>
  <c r="FE37" i="14"/>
  <c r="FE31" i="14"/>
  <c r="FE21" i="14"/>
  <c r="FE13" i="14"/>
  <c r="FE68" i="14"/>
  <c r="FE85" i="14"/>
  <c r="FE74" i="14"/>
  <c r="FE45" i="14"/>
  <c r="FE53" i="14"/>
  <c r="FE17" i="14"/>
  <c r="FE15" i="14"/>
  <c r="FE10" i="14"/>
  <c r="FE40" i="14"/>
  <c r="FE33" i="14"/>
  <c r="FE28" i="14"/>
  <c r="FE14" i="14"/>
  <c r="FE5" i="14"/>
  <c r="FE49" i="14"/>
  <c r="FE42" i="14"/>
  <c r="FE36" i="14"/>
  <c r="FE58" i="14"/>
  <c r="FE52" i="14"/>
  <c r="FE102" i="14"/>
  <c r="FE67" i="14"/>
  <c r="FE60" i="14"/>
  <c r="FE50" i="14"/>
  <c r="FE48" i="14"/>
  <c r="FE47" i="14"/>
  <c r="FE44" i="14"/>
  <c r="EI188" i="14"/>
  <c r="EI190" i="14"/>
  <c r="EI184" i="14"/>
  <c r="EI183" i="14"/>
  <c r="EI187" i="14"/>
  <c r="EI180" i="14"/>
  <c r="EI182" i="14"/>
  <c r="EI170" i="14"/>
  <c r="EI191" i="14"/>
  <c r="EI177" i="14"/>
  <c r="EI168" i="14"/>
  <c r="EI173" i="14"/>
  <c r="EI166" i="14"/>
  <c r="EI176" i="14"/>
  <c r="EI186" i="14"/>
  <c r="EI174" i="14"/>
  <c r="EI165" i="14"/>
  <c r="EI189" i="14"/>
  <c r="EI155" i="14"/>
  <c r="EI147" i="14"/>
  <c r="EI185" i="14"/>
  <c r="EI178" i="14"/>
  <c r="EI157" i="14"/>
  <c r="EI172" i="14"/>
  <c r="EI153" i="14"/>
  <c r="EI175" i="14"/>
  <c r="EI171" i="14"/>
  <c r="EI156" i="14"/>
  <c r="EI152" i="14"/>
  <c r="EI146" i="14"/>
  <c r="EI167" i="14"/>
  <c r="EI169" i="14"/>
  <c r="EI162" i="14"/>
  <c r="EI143" i="14"/>
  <c r="EI137" i="14"/>
  <c r="EI136" i="14"/>
  <c r="EI179" i="14"/>
  <c r="EI161" i="14"/>
  <c r="EI150" i="14"/>
  <c r="EI134" i="14"/>
  <c r="EI160" i="14"/>
  <c r="EI142" i="14"/>
  <c r="EI164" i="14"/>
  <c r="EI141" i="14"/>
  <c r="EI159" i="14"/>
  <c r="EI148" i="14"/>
  <c r="EI140" i="14"/>
  <c r="EI128" i="14"/>
  <c r="EI151" i="14"/>
  <c r="EI181" i="14"/>
  <c r="EI129" i="14"/>
  <c r="EI122" i="14"/>
  <c r="EI113" i="14"/>
  <c r="EI127" i="14"/>
  <c r="EI116" i="14"/>
  <c r="EI118" i="14"/>
  <c r="EI132" i="14"/>
  <c r="EI110" i="14"/>
  <c r="EI104" i="14"/>
  <c r="EI111" i="14"/>
  <c r="EI131" i="14"/>
  <c r="EI126" i="14"/>
  <c r="EI124" i="14"/>
  <c r="EI138" i="14"/>
  <c r="EI135" i="14"/>
  <c r="EI112" i="14"/>
  <c r="EI102" i="14"/>
  <c r="EI145" i="14"/>
  <c r="EI144" i="14"/>
  <c r="EI114" i="14"/>
  <c r="EI163" i="14"/>
  <c r="EI121" i="14"/>
  <c r="EI139" i="14"/>
  <c r="EI130" i="14"/>
  <c r="EI158" i="14"/>
  <c r="EI96" i="14"/>
  <c r="EI88" i="14"/>
  <c r="EI80" i="14"/>
  <c r="EI154" i="14"/>
  <c r="EI120" i="14"/>
  <c r="EI117" i="14"/>
  <c r="EI99" i="14"/>
  <c r="EI91" i="14"/>
  <c r="EI83" i="14"/>
  <c r="EI119" i="14"/>
  <c r="EI105" i="14"/>
  <c r="EI101" i="14"/>
  <c r="EI125" i="14"/>
  <c r="EI106" i="14"/>
  <c r="EI97" i="14"/>
  <c r="EI93" i="14"/>
  <c r="EI79" i="14"/>
  <c r="EI76" i="14"/>
  <c r="EI68" i="14"/>
  <c r="EI60" i="14"/>
  <c r="EI123" i="14"/>
  <c r="EI90" i="14"/>
  <c r="EI71" i="14"/>
  <c r="EI63" i="14"/>
  <c r="EI55" i="14"/>
  <c r="EI94" i="14"/>
  <c r="EI87" i="14"/>
  <c r="EI107" i="14"/>
  <c r="EI133" i="14"/>
  <c r="EI149" i="14"/>
  <c r="EI109" i="14"/>
  <c r="EI95" i="14"/>
  <c r="EI50" i="14"/>
  <c r="EI42" i="14"/>
  <c r="EI34" i="14"/>
  <c r="EI77" i="14"/>
  <c r="EI72" i="14"/>
  <c r="EI85" i="14"/>
  <c r="EI75" i="14"/>
  <c r="EI58" i="14"/>
  <c r="EI53" i="14"/>
  <c r="EI45" i="14"/>
  <c r="EI37" i="14"/>
  <c r="EI29" i="14"/>
  <c r="EI78" i="14"/>
  <c r="EI98" i="14"/>
  <c r="EI86" i="14"/>
  <c r="EI115" i="14"/>
  <c r="EI62" i="14"/>
  <c r="EI100" i="14"/>
  <c r="EI70" i="14"/>
  <c r="EI39" i="14"/>
  <c r="EI33" i="14"/>
  <c r="EI25" i="14"/>
  <c r="EI17" i="14"/>
  <c r="EI82" i="14"/>
  <c r="EI44" i="14"/>
  <c r="EI65" i="14"/>
  <c r="EI48" i="14"/>
  <c r="EI38" i="14"/>
  <c r="EI32" i="14"/>
  <c r="EI28" i="14"/>
  <c r="EI20" i="14"/>
  <c r="EI12" i="14"/>
  <c r="EI67" i="14"/>
  <c r="EI103" i="14"/>
  <c r="EI69" i="14"/>
  <c r="EI59" i="14"/>
  <c r="EI57" i="14"/>
  <c r="EI92" i="14"/>
  <c r="EI52" i="14"/>
  <c r="EI89" i="14"/>
  <c r="EI66" i="14"/>
  <c r="EI64" i="14"/>
  <c r="EI73" i="14"/>
  <c r="EI54" i="14"/>
  <c r="EI24" i="14"/>
  <c r="EI16" i="14"/>
  <c r="EI9" i="14"/>
  <c r="EI51" i="14"/>
  <c r="EI47" i="14"/>
  <c r="EI41" i="14"/>
  <c r="EI36" i="14"/>
  <c r="EI21" i="14"/>
  <c r="EI15" i="14"/>
  <c r="EI108" i="14"/>
  <c r="EI74" i="14"/>
  <c r="EI31" i="14"/>
  <c r="EI61" i="14"/>
  <c r="DM187" i="14"/>
  <c r="DM191" i="14"/>
  <c r="DM185" i="14"/>
  <c r="DM181" i="14"/>
  <c r="DM183" i="14"/>
  <c r="DM169" i="14"/>
  <c r="DM178" i="14"/>
  <c r="DM189" i="14"/>
  <c r="DM188" i="14"/>
  <c r="DM175" i="14"/>
  <c r="DM167" i="14"/>
  <c r="DM180" i="14"/>
  <c r="DM173" i="14"/>
  <c r="DM161" i="14"/>
  <c r="DM179" i="14"/>
  <c r="DM184" i="14"/>
  <c r="DM168" i="14"/>
  <c r="DM154" i="14"/>
  <c r="DM146" i="14"/>
  <c r="DM166" i="14"/>
  <c r="DM165" i="14"/>
  <c r="DM182" i="14"/>
  <c r="DM152" i="14"/>
  <c r="DM190" i="14"/>
  <c r="DM171" i="14"/>
  <c r="DM176" i="14"/>
  <c r="DM174" i="14"/>
  <c r="DM147" i="14"/>
  <c r="DM149" i="14"/>
  <c r="DM177" i="14"/>
  <c r="DM162" i="14"/>
  <c r="DM160" i="14"/>
  <c r="DM153" i="14"/>
  <c r="DM186" i="14"/>
  <c r="DM135" i="14"/>
  <c r="DM150" i="14"/>
  <c r="DM164" i="14"/>
  <c r="DM163" i="14"/>
  <c r="DM158" i="14"/>
  <c r="DM133" i="14"/>
  <c r="DM132" i="14"/>
  <c r="DM142" i="14"/>
  <c r="DM157" i="14"/>
  <c r="DM136" i="14"/>
  <c r="DM151" i="14"/>
  <c r="DM141" i="14"/>
  <c r="DM145" i="14"/>
  <c r="DM140" i="14"/>
  <c r="DM127" i="14"/>
  <c r="DM159" i="14"/>
  <c r="DM112" i="14"/>
  <c r="DM144" i="14"/>
  <c r="DM129" i="14"/>
  <c r="DM123" i="14"/>
  <c r="DM170" i="14"/>
  <c r="DM139" i="14"/>
  <c r="DM124" i="14"/>
  <c r="DM115" i="14"/>
  <c r="DM155" i="14"/>
  <c r="DM138" i="14"/>
  <c r="DM128" i="14"/>
  <c r="DM116" i="14"/>
  <c r="DM126" i="14"/>
  <c r="DM103" i="14"/>
  <c r="DM113" i="14"/>
  <c r="DM108" i="14"/>
  <c r="DM148" i="14"/>
  <c r="DM122" i="14"/>
  <c r="DM110" i="14"/>
  <c r="DM172" i="14"/>
  <c r="DM120" i="14"/>
  <c r="DM156" i="14"/>
  <c r="DM118" i="14"/>
  <c r="DM134" i="14"/>
  <c r="DM131" i="14"/>
  <c r="DM95" i="14"/>
  <c r="DM87" i="14"/>
  <c r="DM79" i="14"/>
  <c r="DM104" i="14"/>
  <c r="DM143" i="14"/>
  <c r="DM98" i="14"/>
  <c r="DM90" i="14"/>
  <c r="DM82" i="14"/>
  <c r="DM130" i="14"/>
  <c r="DM137" i="14"/>
  <c r="DM100" i="14"/>
  <c r="DM86" i="14"/>
  <c r="DM75" i="14"/>
  <c r="DM67" i="14"/>
  <c r="DM59" i="14"/>
  <c r="DM121" i="14"/>
  <c r="DM117" i="14"/>
  <c r="DM109" i="14"/>
  <c r="DM97" i="14"/>
  <c r="DM83" i="14"/>
  <c r="DM78" i="14"/>
  <c r="DM70" i="14"/>
  <c r="DM62" i="14"/>
  <c r="DM114" i="14"/>
  <c r="DM94" i="14"/>
  <c r="DM76" i="14"/>
  <c r="DM49" i="14"/>
  <c r="DM41" i="14"/>
  <c r="DM33" i="14"/>
  <c r="DM61" i="14"/>
  <c r="DM91" i="14"/>
  <c r="DM89" i="14"/>
  <c r="DM80" i="14"/>
  <c r="DM77" i="14"/>
  <c r="DM65" i="14"/>
  <c r="DM52" i="14"/>
  <c r="DM44" i="14"/>
  <c r="DM36" i="14"/>
  <c r="DM107" i="14"/>
  <c r="DM72" i="14"/>
  <c r="DM102" i="14"/>
  <c r="DM81" i="14"/>
  <c r="DM69" i="14"/>
  <c r="DM55" i="14"/>
  <c r="DM125" i="14"/>
  <c r="DM101" i="14"/>
  <c r="DM84" i="14"/>
  <c r="DM63" i="14"/>
  <c r="DM60" i="14"/>
  <c r="DM40" i="14"/>
  <c r="DM34" i="14"/>
  <c r="DM24" i="14"/>
  <c r="DM51" i="14"/>
  <c r="DM71" i="14"/>
  <c r="DM39" i="14"/>
  <c r="DM27" i="14"/>
  <c r="DM19" i="14"/>
  <c r="DM11" i="14"/>
  <c r="DM105" i="14"/>
  <c r="DM73" i="14"/>
  <c r="DM119" i="14"/>
  <c r="DM66" i="14"/>
  <c r="DM64" i="14"/>
  <c r="DM58" i="14"/>
  <c r="DM45" i="14"/>
  <c r="DM53" i="14"/>
  <c r="DM106" i="14"/>
  <c r="DM68" i="14"/>
  <c r="DM17" i="14"/>
  <c r="DM8" i="14"/>
  <c r="DM93" i="14"/>
  <c r="DM31" i="14"/>
  <c r="DM28" i="14"/>
  <c r="DM111" i="14"/>
  <c r="DM96" i="14"/>
  <c r="DM42" i="14"/>
  <c r="DM29" i="14"/>
  <c r="CS189" i="14"/>
  <c r="CS186" i="14"/>
  <c r="CS181" i="14"/>
  <c r="CS178" i="14"/>
  <c r="CS188" i="14"/>
  <c r="CS171" i="14"/>
  <c r="CS187" i="14"/>
  <c r="CS190" i="14"/>
  <c r="CS169" i="14"/>
  <c r="CS182" i="14"/>
  <c r="CS166" i="14"/>
  <c r="CS173" i="14"/>
  <c r="CS191" i="14"/>
  <c r="CS184" i="14"/>
  <c r="CS167" i="14"/>
  <c r="CS180" i="14"/>
  <c r="CS176" i="14"/>
  <c r="CS164" i="14"/>
  <c r="CS156" i="14"/>
  <c r="CS148" i="14"/>
  <c r="CS154" i="14"/>
  <c r="CS179" i="14"/>
  <c r="CS172" i="14"/>
  <c r="CS170" i="14"/>
  <c r="CS161" i="14"/>
  <c r="CS149" i="14"/>
  <c r="CS160" i="14"/>
  <c r="CS183" i="14"/>
  <c r="CS174" i="14"/>
  <c r="CS163" i="14"/>
  <c r="CS158" i="14"/>
  <c r="CS153" i="14"/>
  <c r="CS146" i="14"/>
  <c r="CS185" i="14"/>
  <c r="CS168" i="14"/>
  <c r="CS142" i="14"/>
  <c r="CS129" i="14"/>
  <c r="CS177" i="14"/>
  <c r="CS151" i="14"/>
  <c r="CS135" i="14"/>
  <c r="CS165" i="14"/>
  <c r="CS155" i="14"/>
  <c r="CS143" i="14"/>
  <c r="CS131" i="14"/>
  <c r="CS175" i="14"/>
  <c r="CS147" i="14"/>
  <c r="CS141" i="14"/>
  <c r="CS136" i="14"/>
  <c r="CS132" i="14"/>
  <c r="CS140" i="14"/>
  <c r="CS150" i="14"/>
  <c r="CS120" i="14"/>
  <c r="CS114" i="14"/>
  <c r="CS124" i="14"/>
  <c r="CS121" i="14"/>
  <c r="CS123" i="14"/>
  <c r="CS117" i="14"/>
  <c r="CS157" i="14"/>
  <c r="CS137" i="14"/>
  <c r="CS128" i="14"/>
  <c r="CS122" i="14"/>
  <c r="CS145" i="14"/>
  <c r="CS138" i="14"/>
  <c r="CS116" i="14"/>
  <c r="CS139" i="14"/>
  <c r="CS130" i="14"/>
  <c r="CS105" i="14"/>
  <c r="CS113" i="14"/>
  <c r="CS159" i="14"/>
  <c r="CS127" i="14"/>
  <c r="CS125" i="14"/>
  <c r="CS152" i="14"/>
  <c r="CS108" i="14"/>
  <c r="CS103" i="14"/>
  <c r="CS133" i="14"/>
  <c r="CS115" i="14"/>
  <c r="CS134" i="14"/>
  <c r="CS97" i="14"/>
  <c r="CS89" i="14"/>
  <c r="CS81" i="14"/>
  <c r="CS104" i="14"/>
  <c r="CS162" i="14"/>
  <c r="CS111" i="14"/>
  <c r="CS100" i="14"/>
  <c r="CS92" i="14"/>
  <c r="CS84" i="14"/>
  <c r="CS119" i="14"/>
  <c r="CS118" i="14"/>
  <c r="CS144" i="14"/>
  <c r="CS106" i="14"/>
  <c r="CS90" i="14"/>
  <c r="CS86" i="14"/>
  <c r="CS77" i="14"/>
  <c r="CS69" i="14"/>
  <c r="CS61" i="14"/>
  <c r="CS126" i="14"/>
  <c r="CS83" i="14"/>
  <c r="CS72" i="14"/>
  <c r="CS64" i="14"/>
  <c r="CS56" i="14"/>
  <c r="CS87" i="14"/>
  <c r="CS98" i="14"/>
  <c r="CS94" i="14"/>
  <c r="CS110" i="14"/>
  <c r="CS102" i="14"/>
  <c r="CS101" i="14"/>
  <c r="CS93" i="14"/>
  <c r="CS51" i="14"/>
  <c r="CS43" i="14"/>
  <c r="CS35" i="14"/>
  <c r="CS95" i="14"/>
  <c r="CS65" i="14"/>
  <c r="CS85" i="14"/>
  <c r="CS54" i="14"/>
  <c r="CS46" i="14"/>
  <c r="CS38" i="14"/>
  <c r="CS30" i="14"/>
  <c r="CS96" i="14"/>
  <c r="CS107" i="14"/>
  <c r="CS73" i="14"/>
  <c r="CS55" i="14"/>
  <c r="CS63" i="14"/>
  <c r="CS70" i="14"/>
  <c r="CS26" i="14"/>
  <c r="CS18" i="14"/>
  <c r="CS75" i="14"/>
  <c r="CS68" i="14"/>
  <c r="CS58" i="14"/>
  <c r="CS80" i="14"/>
  <c r="CS41" i="14"/>
  <c r="CS40" i="14"/>
  <c r="CS34" i="14"/>
  <c r="CS29" i="14"/>
  <c r="CS21" i="14"/>
  <c r="CS13" i="14"/>
  <c r="CS45" i="14"/>
  <c r="CS78" i="14"/>
  <c r="CS59" i="14"/>
  <c r="CS53" i="14"/>
  <c r="CS88" i="14"/>
  <c r="CS74" i="14"/>
  <c r="CS31" i="14"/>
  <c r="CS17" i="14"/>
  <c r="CS12" i="14"/>
  <c r="CS10" i="14"/>
  <c r="CS57" i="14"/>
  <c r="CS28" i="14"/>
  <c r="CS11" i="14"/>
  <c r="CS5" i="14"/>
  <c r="CS71" i="14"/>
  <c r="CS91" i="14"/>
  <c r="CS82" i="14"/>
  <c r="CS49" i="14"/>
  <c r="CS42" i="14"/>
  <c r="CS37" i="14"/>
  <c r="CS79" i="14"/>
  <c r="CS67" i="14"/>
  <c r="CS52" i="14"/>
  <c r="CS66" i="14"/>
  <c r="BY191" i="14"/>
  <c r="BY186" i="14"/>
  <c r="BY177" i="14"/>
  <c r="BY185" i="14"/>
  <c r="BY190" i="14"/>
  <c r="BY176" i="14"/>
  <c r="BY178" i="14"/>
  <c r="BY173" i="14"/>
  <c r="BY165" i="14"/>
  <c r="BY171" i="14"/>
  <c r="BY164" i="14"/>
  <c r="BY166" i="14"/>
  <c r="BY179" i="14"/>
  <c r="BY167" i="14"/>
  <c r="BY183" i="14"/>
  <c r="BY161" i="14"/>
  <c r="BY159" i="14"/>
  <c r="BY150" i="14"/>
  <c r="BY182" i="14"/>
  <c r="BY174" i="14"/>
  <c r="BY180" i="14"/>
  <c r="BY184" i="14"/>
  <c r="BY172" i="14"/>
  <c r="BY156" i="14"/>
  <c r="BY188" i="14"/>
  <c r="BY168" i="14"/>
  <c r="BY163" i="14"/>
  <c r="BY149" i="14"/>
  <c r="BY148" i="14"/>
  <c r="BY144" i="14"/>
  <c r="BY175" i="14"/>
  <c r="BY153" i="14"/>
  <c r="BY147" i="14"/>
  <c r="BY155" i="14"/>
  <c r="BY151" i="14"/>
  <c r="BY140" i="14"/>
  <c r="BY181" i="14"/>
  <c r="BY131" i="14"/>
  <c r="BY160" i="14"/>
  <c r="BY146" i="14"/>
  <c r="BY141" i="14"/>
  <c r="BY170" i="14"/>
  <c r="BY129" i="14"/>
  <c r="BY125" i="14"/>
  <c r="BY189" i="14"/>
  <c r="BY136" i="14"/>
  <c r="BY130" i="14"/>
  <c r="BY154" i="14"/>
  <c r="BY152" i="14"/>
  <c r="BY139" i="14"/>
  <c r="BY132" i="14"/>
  <c r="BY123" i="14"/>
  <c r="BY145" i="14"/>
  <c r="BY116" i="14"/>
  <c r="BY108" i="14"/>
  <c r="BY134" i="14"/>
  <c r="BY124" i="14"/>
  <c r="BY119" i="14"/>
  <c r="BY128" i="14"/>
  <c r="BY120" i="14"/>
  <c r="BY158" i="14"/>
  <c r="BY187" i="14"/>
  <c r="BY157" i="14"/>
  <c r="BY121" i="14"/>
  <c r="BY107" i="14"/>
  <c r="BY117" i="14"/>
  <c r="BY113" i="14"/>
  <c r="BY138" i="14"/>
  <c r="BY126" i="14"/>
  <c r="BY114" i="14"/>
  <c r="BY105" i="14"/>
  <c r="BY162" i="14"/>
  <c r="BY142" i="14"/>
  <c r="BY137" i="14"/>
  <c r="BY135" i="14"/>
  <c r="BY99" i="14"/>
  <c r="BY91" i="14"/>
  <c r="BY83" i="14"/>
  <c r="BY104" i="14"/>
  <c r="BY169" i="14"/>
  <c r="BY94" i="14"/>
  <c r="BY86" i="14"/>
  <c r="BY112" i="14"/>
  <c r="BY143" i="14"/>
  <c r="BY133" i="14"/>
  <c r="BY106" i="14"/>
  <c r="BY90" i="14"/>
  <c r="BY71" i="14"/>
  <c r="BY63" i="14"/>
  <c r="BY55" i="14"/>
  <c r="BY127" i="14"/>
  <c r="BY102" i="14"/>
  <c r="BY87" i="14"/>
  <c r="BY74" i="14"/>
  <c r="BY66" i="14"/>
  <c r="BY58" i="14"/>
  <c r="BY98" i="14"/>
  <c r="BY84" i="14"/>
  <c r="BY88" i="14"/>
  <c r="BY53" i="14"/>
  <c r="BY45" i="14"/>
  <c r="BY37" i="14"/>
  <c r="BY89" i="14"/>
  <c r="BY65" i="14"/>
  <c r="BY100" i="14"/>
  <c r="BY69" i="14"/>
  <c r="BY48" i="14"/>
  <c r="BY40" i="14"/>
  <c r="BY32" i="14"/>
  <c r="BY111" i="14"/>
  <c r="BY81" i="14"/>
  <c r="BY110" i="14"/>
  <c r="BY92" i="14"/>
  <c r="BY73" i="14"/>
  <c r="BY59" i="14"/>
  <c r="BY103" i="14"/>
  <c r="BY95" i="14"/>
  <c r="BY93" i="14"/>
  <c r="BY67" i="14"/>
  <c r="BY35" i="14"/>
  <c r="BY28" i="14"/>
  <c r="BY20" i="14"/>
  <c r="BY115" i="14"/>
  <c r="BY78" i="14"/>
  <c r="BY41" i="14"/>
  <c r="BY76" i="14"/>
  <c r="BY23" i="14"/>
  <c r="BY15" i="14"/>
  <c r="BY122" i="14"/>
  <c r="BY118" i="14"/>
  <c r="BY96" i="14"/>
  <c r="BY72" i="14"/>
  <c r="BY64" i="14"/>
  <c r="BY62" i="14"/>
  <c r="BY49" i="14"/>
  <c r="BY101" i="14"/>
  <c r="BY85" i="14"/>
  <c r="BY75" i="14"/>
  <c r="BY52" i="14"/>
  <c r="BY21" i="14"/>
  <c r="BY17" i="14"/>
  <c r="BY51" i="14"/>
  <c r="BY50" i="14"/>
  <c r="BY47" i="14"/>
  <c r="BY44" i="14"/>
  <c r="BY12" i="14"/>
  <c r="BY7" i="14"/>
  <c r="BY97" i="14"/>
  <c r="BY56" i="14"/>
  <c r="BY29" i="14"/>
  <c r="BY77" i="14"/>
  <c r="BY79" i="14"/>
  <c r="BY54" i="14"/>
  <c r="BC190" i="14"/>
  <c r="BC191" i="14"/>
  <c r="BC184" i="14"/>
  <c r="BC176" i="14"/>
  <c r="BC186" i="14"/>
  <c r="BC185" i="14"/>
  <c r="BC181" i="14"/>
  <c r="BC172" i="14"/>
  <c r="BC164" i="14"/>
  <c r="BC170" i="14"/>
  <c r="BC178" i="14"/>
  <c r="BC177" i="14"/>
  <c r="BC180" i="14"/>
  <c r="BC183" i="14"/>
  <c r="BC174" i="14"/>
  <c r="BC157" i="14"/>
  <c r="BC149" i="14"/>
  <c r="BC189" i="14"/>
  <c r="BC187" i="14"/>
  <c r="BC168" i="14"/>
  <c r="BC155" i="14"/>
  <c r="BC188" i="14"/>
  <c r="BC182" i="14"/>
  <c r="BC173" i="14"/>
  <c r="BC171" i="14"/>
  <c r="BC156" i="14"/>
  <c r="BC143" i="14"/>
  <c r="BC158" i="14"/>
  <c r="BC167" i="14"/>
  <c r="BC150" i="14"/>
  <c r="BC148" i="14"/>
  <c r="BC137" i="14"/>
  <c r="BC175" i="14"/>
  <c r="BC138" i="14"/>
  <c r="BC130" i="14"/>
  <c r="BC146" i="14"/>
  <c r="BC144" i="14"/>
  <c r="BC165" i="14"/>
  <c r="BC152" i="14"/>
  <c r="BC140" i="14"/>
  <c r="BC136" i="14"/>
  <c r="BC166" i="14"/>
  <c r="BC154" i="14"/>
  <c r="BC124" i="14"/>
  <c r="BC162" i="14"/>
  <c r="BC139" i="14"/>
  <c r="BC147" i="14"/>
  <c r="BC129" i="14"/>
  <c r="BC179" i="14"/>
  <c r="BC169" i="14"/>
  <c r="BC160" i="14"/>
  <c r="BC115" i="14"/>
  <c r="BC161" i="14"/>
  <c r="BC128" i="14"/>
  <c r="BC132" i="14"/>
  <c r="BC163" i="14"/>
  <c r="BC151" i="14"/>
  <c r="BC125" i="14"/>
  <c r="BC119" i="14"/>
  <c r="BC145" i="14"/>
  <c r="BC142" i="14"/>
  <c r="BC153" i="14"/>
  <c r="BC141" i="14"/>
  <c r="BC135" i="14"/>
  <c r="BC121" i="14"/>
  <c r="BC113" i="14"/>
  <c r="BC111" i="14"/>
  <c r="BC106" i="14"/>
  <c r="BC133" i="14"/>
  <c r="BC131" i="14"/>
  <c r="BC126" i="14"/>
  <c r="BC123" i="14"/>
  <c r="BC159" i="14"/>
  <c r="BC104" i="14"/>
  <c r="BC116" i="14"/>
  <c r="BC114" i="14"/>
  <c r="BC112" i="14"/>
  <c r="BC122" i="14"/>
  <c r="BC120" i="14"/>
  <c r="BC98" i="14"/>
  <c r="BC90" i="14"/>
  <c r="BC82" i="14"/>
  <c r="BC127" i="14"/>
  <c r="BC108" i="14"/>
  <c r="BC107" i="14"/>
  <c r="BC101" i="14"/>
  <c r="BC93" i="14"/>
  <c r="BC85" i="14"/>
  <c r="BC134" i="14"/>
  <c r="BC105" i="14"/>
  <c r="BC117" i="14"/>
  <c r="BC97" i="14"/>
  <c r="BC83" i="14"/>
  <c r="BC79" i="14"/>
  <c r="BC78" i="14"/>
  <c r="BC70" i="14"/>
  <c r="BC62" i="14"/>
  <c r="BC118" i="14"/>
  <c r="BC103" i="14"/>
  <c r="BC94" i="14"/>
  <c r="BC73" i="14"/>
  <c r="BC65" i="14"/>
  <c r="BC57" i="14"/>
  <c r="BC80" i="14"/>
  <c r="BC110" i="14"/>
  <c r="BC91" i="14"/>
  <c r="BC87" i="14"/>
  <c r="BC52" i="14"/>
  <c r="BC44" i="14"/>
  <c r="BC36" i="14"/>
  <c r="BC72" i="14"/>
  <c r="BC58" i="14"/>
  <c r="BC84" i="14"/>
  <c r="BC47" i="14"/>
  <c r="BC39" i="14"/>
  <c r="BC31" i="14"/>
  <c r="BC95" i="14"/>
  <c r="BC102" i="14"/>
  <c r="BC96" i="14"/>
  <c r="BC66" i="14"/>
  <c r="BC99" i="14"/>
  <c r="BC74" i="14"/>
  <c r="BC109" i="14"/>
  <c r="BC81" i="14"/>
  <c r="BC60" i="14"/>
  <c r="BC59" i="14"/>
  <c r="BC27" i="14"/>
  <c r="BC19" i="14"/>
  <c r="BC77" i="14"/>
  <c r="BC64" i="14"/>
  <c r="BC48" i="14"/>
  <c r="BC86" i="14"/>
  <c r="BC61" i="14"/>
  <c r="BC55" i="14"/>
  <c r="BC30" i="14"/>
  <c r="BC22" i="14"/>
  <c r="BC14" i="14"/>
  <c r="BC75" i="14"/>
  <c r="BC68" i="14"/>
  <c r="BC88" i="14"/>
  <c r="BC69" i="14"/>
  <c r="BC53" i="14"/>
  <c r="BC40" i="14"/>
  <c r="BC37" i="14"/>
  <c r="BC28" i="14"/>
  <c r="BC24" i="14"/>
  <c r="BC92" i="14"/>
  <c r="BC76" i="14"/>
  <c r="BC67" i="14"/>
  <c r="BC41" i="14"/>
  <c r="BC32" i="14"/>
  <c r="BC21" i="14"/>
  <c r="BC13" i="14"/>
  <c r="BC6" i="14"/>
  <c r="BC35" i="14"/>
  <c r="BC25" i="14"/>
  <c r="BC63" i="14"/>
  <c r="BC54" i="14"/>
  <c r="BC42" i="14"/>
  <c r="AG189" i="14"/>
  <c r="AG186" i="14"/>
  <c r="AG191" i="14"/>
  <c r="AG182" i="14"/>
  <c r="AG184" i="14"/>
  <c r="AG181" i="14"/>
  <c r="AG171" i="14"/>
  <c r="AG169" i="14"/>
  <c r="AG176" i="14"/>
  <c r="AG180" i="14"/>
  <c r="AG177" i="14"/>
  <c r="AG173" i="14"/>
  <c r="AG190" i="14"/>
  <c r="AG187" i="14"/>
  <c r="AG167" i="14"/>
  <c r="AG188" i="14"/>
  <c r="AG168" i="14"/>
  <c r="AG156" i="14"/>
  <c r="AG148" i="14"/>
  <c r="AG179" i="14"/>
  <c r="AG175" i="14"/>
  <c r="AG166" i="14"/>
  <c r="AG154" i="14"/>
  <c r="AG183" i="14"/>
  <c r="AG172" i="14"/>
  <c r="AG158" i="14"/>
  <c r="AG149" i="14"/>
  <c r="AG165" i="14"/>
  <c r="AG164" i="14"/>
  <c r="AG157" i="14"/>
  <c r="AG153" i="14"/>
  <c r="AG163" i="14"/>
  <c r="AG129" i="14"/>
  <c r="AG185" i="14"/>
  <c r="AG152" i="14"/>
  <c r="AG150" i="14"/>
  <c r="AG146" i="14"/>
  <c r="AG178" i="14"/>
  <c r="AG162" i="14"/>
  <c r="AG135" i="14"/>
  <c r="AG161" i="14"/>
  <c r="AG140" i="14"/>
  <c r="AG159" i="14"/>
  <c r="AG147" i="14"/>
  <c r="AG145" i="14"/>
  <c r="AG136" i="14"/>
  <c r="AG139" i="14"/>
  <c r="AG170" i="14"/>
  <c r="AG151" i="14"/>
  <c r="AG143" i="14"/>
  <c r="AG138" i="14"/>
  <c r="AG114" i="14"/>
  <c r="AG124" i="14"/>
  <c r="AG137" i="14"/>
  <c r="AG117" i="14"/>
  <c r="AG142" i="14"/>
  <c r="AG133" i="14"/>
  <c r="AG132" i="14"/>
  <c r="AG128" i="14"/>
  <c r="AG174" i="14"/>
  <c r="AG155" i="14"/>
  <c r="AG116" i="14"/>
  <c r="AG121" i="14"/>
  <c r="AG105" i="14"/>
  <c r="AG134" i="14"/>
  <c r="AG123" i="14"/>
  <c r="AG113" i="14"/>
  <c r="AG109" i="14"/>
  <c r="AG120" i="14"/>
  <c r="AG141" i="14"/>
  <c r="AG103" i="14"/>
  <c r="AG160" i="14"/>
  <c r="AG131" i="14"/>
  <c r="AG122" i="14"/>
  <c r="AG112" i="14"/>
  <c r="AG127" i="14"/>
  <c r="AG125" i="14"/>
  <c r="AG97" i="14"/>
  <c r="AG89" i="14"/>
  <c r="AG81" i="14"/>
  <c r="AG130" i="14"/>
  <c r="AG104" i="14"/>
  <c r="AG100" i="14"/>
  <c r="AG92" i="14"/>
  <c r="AG84" i="14"/>
  <c r="AG107" i="14"/>
  <c r="AG111" i="14"/>
  <c r="AG106" i="14"/>
  <c r="AG90" i="14"/>
  <c r="AG86" i="14"/>
  <c r="AG77" i="14"/>
  <c r="AG69" i="14"/>
  <c r="AG61" i="14"/>
  <c r="AG83" i="14"/>
  <c r="AG72" i="14"/>
  <c r="AG64" i="14"/>
  <c r="AG56" i="14"/>
  <c r="AG87" i="14"/>
  <c r="AG98" i="14"/>
  <c r="AG94" i="14"/>
  <c r="AG118" i="14"/>
  <c r="AG51" i="14"/>
  <c r="AG43" i="14"/>
  <c r="AG35" i="14"/>
  <c r="AG115" i="14"/>
  <c r="AG65" i="14"/>
  <c r="AG144" i="14"/>
  <c r="AG126" i="14"/>
  <c r="AG88" i="14"/>
  <c r="AG54" i="14"/>
  <c r="AG46" i="14"/>
  <c r="AG38" i="14"/>
  <c r="AG30" i="14"/>
  <c r="AG99" i="14"/>
  <c r="AG73" i="14"/>
  <c r="AG119" i="14"/>
  <c r="AG82" i="14"/>
  <c r="AG63" i="14"/>
  <c r="AG102" i="14"/>
  <c r="AG96" i="14"/>
  <c r="AG78" i="14"/>
  <c r="AG32" i="14"/>
  <c r="AG26" i="14"/>
  <c r="AG18" i="14"/>
  <c r="AG76" i="14"/>
  <c r="AG101" i="14"/>
  <c r="AG55" i="14"/>
  <c r="AG41" i="14"/>
  <c r="AG37" i="14"/>
  <c r="AG31" i="14"/>
  <c r="AG29" i="14"/>
  <c r="AG21" i="14"/>
  <c r="AG13" i="14"/>
  <c r="AG93" i="14"/>
  <c r="AG85" i="14"/>
  <c r="AG67" i="14"/>
  <c r="AG80" i="14"/>
  <c r="AG58" i="14"/>
  <c r="AG45" i="14"/>
  <c r="AG91" i="14"/>
  <c r="AG71" i="14"/>
  <c r="AG53" i="14"/>
  <c r="AG59" i="14"/>
  <c r="AG40" i="14"/>
  <c r="AG17" i="14"/>
  <c r="AG15" i="14"/>
  <c r="AG10" i="14"/>
  <c r="AG79" i="14"/>
  <c r="AG75" i="14"/>
  <c r="AG28" i="14"/>
  <c r="AG14" i="14"/>
  <c r="AG5" i="14"/>
  <c r="AG110" i="14"/>
  <c r="AG70" i="14"/>
  <c r="AG49" i="14"/>
  <c r="AG42" i="14"/>
  <c r="AG95" i="14"/>
  <c r="AG68" i="14"/>
  <c r="AG66" i="14"/>
  <c r="M178" i="14"/>
  <c r="M181" i="14"/>
  <c r="M167" i="14"/>
  <c r="M187" i="14"/>
  <c r="M136" i="14"/>
  <c r="M123" i="14"/>
  <c r="M107" i="14"/>
  <c r="M120" i="14"/>
  <c r="M91" i="14"/>
  <c r="M79" i="14"/>
  <c r="M87" i="14"/>
  <c r="M74" i="14"/>
  <c r="M66" i="14"/>
  <c r="M20" i="14"/>
  <c r="M55" i="14"/>
  <c r="M68" i="14"/>
  <c r="M43" i="14"/>
  <c r="M30" i="14"/>
  <c r="BC5" i="14"/>
  <c r="DO5" i="14"/>
  <c r="EI5" i="14"/>
  <c r="GA5" i="14"/>
  <c r="Q6" i="14"/>
  <c r="AL6" i="14"/>
  <c r="CC6" i="14"/>
  <c r="CX6" i="14"/>
  <c r="DU6" i="14"/>
  <c r="FJ6" i="14"/>
  <c r="BO7" i="14"/>
  <c r="CI7" i="14"/>
  <c r="DD7" i="14"/>
  <c r="FG9" i="14"/>
  <c r="CG10" i="14"/>
  <c r="DA10" i="14"/>
  <c r="ES10" i="14"/>
  <c r="FM10" i="14"/>
  <c r="D11" i="14"/>
  <c r="BC11" i="14"/>
  <c r="BZ11" i="14"/>
  <c r="DA11" i="14"/>
  <c r="AL12" i="14"/>
  <c r="CI12" i="14"/>
  <c r="FE12" i="14"/>
  <c r="EN13" i="14"/>
  <c r="FO13" i="14"/>
  <c r="BG14" i="14"/>
  <c r="CC14" i="14"/>
  <c r="S15" i="14"/>
  <c r="BN15" i="14"/>
  <c r="GE15" i="14"/>
  <c r="Z16" i="14"/>
  <c r="CT16" i="14"/>
  <c r="DU16" i="14"/>
  <c r="Q17" i="14"/>
  <c r="AS17" i="14"/>
  <c r="DY17" i="14"/>
  <c r="AA18" i="14"/>
  <c r="CI18" i="14"/>
  <c r="EK18" i="14"/>
  <c r="FO18" i="14"/>
  <c r="M19" i="14"/>
  <c r="AP19" i="14"/>
  <c r="CS19" i="14"/>
  <c r="CI20" i="14"/>
  <c r="GA20" i="14"/>
  <c r="Z21" i="14"/>
  <c r="GD21" i="14"/>
  <c r="BG22" i="14"/>
  <c r="DN22" i="14"/>
  <c r="FY22" i="14"/>
  <c r="BE23" i="14"/>
  <c r="GA23" i="14"/>
  <c r="AA24" i="14"/>
  <c r="EK25" i="14"/>
  <c r="AP27" i="14"/>
  <c r="BY27" i="14"/>
  <c r="BK28" i="14"/>
  <c r="DY28" i="14"/>
  <c r="BC29" i="14"/>
  <c r="AP30" i="14"/>
  <c r="BZ30" i="14"/>
  <c r="FM30" i="14"/>
  <c r="AA31" i="14"/>
  <c r="BK31" i="14"/>
  <c r="P32" i="14"/>
  <c r="CB33" i="14"/>
  <c r="FO33" i="14"/>
  <c r="BY34" i="14"/>
  <c r="P35" i="14"/>
  <c r="BL35" i="14"/>
  <c r="EN35" i="14"/>
  <c r="D36" i="14"/>
  <c r="CC37" i="14"/>
  <c r="DM37" i="14"/>
  <c r="V38" i="14"/>
  <c r="ET38" i="14"/>
  <c r="CT39" i="14"/>
  <c r="FY39" i="14"/>
  <c r="AM40" i="14"/>
  <c r="AP41" i="14"/>
  <c r="ET41" i="14"/>
  <c r="D42" i="14"/>
  <c r="ER43" i="14"/>
  <c r="CB44" i="14"/>
  <c r="GE44" i="14"/>
  <c r="Q47" i="14"/>
  <c r="FY47" i="14"/>
  <c r="DD48" i="14"/>
  <c r="AA49" i="14"/>
  <c r="E50" i="14"/>
  <c r="DM50" i="14"/>
  <c r="AS51" i="14"/>
  <c r="ET51" i="14"/>
  <c r="CE52" i="14"/>
  <c r="DX52" i="14"/>
  <c r="D53" i="14"/>
  <c r="EL53" i="14"/>
  <c r="CF54" i="14"/>
  <c r="ET54" i="14"/>
  <c r="AM55" i="14"/>
  <c r="DY55" i="14"/>
  <c r="P57" i="14"/>
  <c r="DN57" i="14"/>
  <c r="V58" i="14"/>
  <c r="EK62" i="14"/>
  <c r="Q65" i="14"/>
  <c r="BZ67" i="14"/>
  <c r="GE67" i="14"/>
  <c r="DZ69" i="14"/>
  <c r="P72" i="14"/>
  <c r="E76" i="14"/>
  <c r="DU76" i="14"/>
  <c r="BN77" i="14"/>
  <c r="DZ79" i="14"/>
  <c r="ER82" i="14"/>
  <c r="D84" i="14"/>
  <c r="E85" i="14"/>
  <c r="AL86" i="14"/>
  <c r="CI87" i="14"/>
  <c r="DM88" i="14"/>
  <c r="EK89" i="14"/>
  <c r="EN90" i="14"/>
  <c r="Z101" i="14"/>
  <c r="EP102" i="14"/>
  <c r="EN104" i="14"/>
  <c r="EL106" i="14"/>
  <c r="AA111" i="14"/>
  <c r="ET117" i="14"/>
  <c r="FJ127" i="14"/>
  <c r="H29" i="14"/>
  <c r="H36" i="14"/>
  <c r="H59" i="14"/>
  <c r="H142" i="14"/>
  <c r="FU4" i="14"/>
  <c r="FD4" i="14"/>
  <c r="EM4" i="14"/>
  <c r="DV4" i="14"/>
  <c r="DE4" i="14"/>
  <c r="CN4" i="14"/>
  <c r="BW4" i="14"/>
  <c r="BF4" i="14"/>
  <c r="AO4" i="14"/>
  <c r="W4" i="14"/>
  <c r="F4" i="14"/>
  <c r="H15" i="14"/>
  <c r="H21" i="14"/>
  <c r="H30" i="14"/>
  <c r="H43" i="14"/>
  <c r="H46" i="14"/>
  <c r="H49" i="14"/>
  <c r="H50" i="14"/>
  <c r="H52" i="14"/>
  <c r="H24" i="14"/>
  <c r="H35" i="14"/>
  <c r="H42" i="14"/>
  <c r="FR4" i="14"/>
  <c r="FA4" i="14"/>
  <c r="EJ4" i="14"/>
  <c r="DS4" i="14"/>
  <c r="DB4" i="14"/>
  <c r="CK4" i="14"/>
  <c r="BS4" i="14"/>
  <c r="BB4" i="14"/>
  <c r="AK4" i="14"/>
  <c r="T4" i="14"/>
  <c r="C4" i="14"/>
  <c r="H17" i="14"/>
  <c r="H185" i="14"/>
  <c r="H179" i="14"/>
  <c r="H191" i="14"/>
  <c r="H186" i="14"/>
  <c r="H177" i="14"/>
  <c r="H172" i="14"/>
  <c r="H164" i="14"/>
  <c r="H175" i="14"/>
  <c r="H167" i="14"/>
  <c r="H189" i="14"/>
  <c r="H187" i="14"/>
  <c r="H182" i="14"/>
  <c r="H165" i="14"/>
  <c r="H163" i="14"/>
  <c r="H176" i="14"/>
  <c r="H173" i="14"/>
  <c r="H169" i="14"/>
  <c r="H159" i="14"/>
  <c r="H188" i="14"/>
  <c r="H181" i="14"/>
  <c r="H170" i="14"/>
  <c r="H183" i="14"/>
  <c r="H162" i="14"/>
  <c r="H157" i="14"/>
  <c r="H149" i="14"/>
  <c r="H152" i="14"/>
  <c r="H171" i="14"/>
  <c r="H166" i="14"/>
  <c r="H147" i="14"/>
  <c r="H143" i="14"/>
  <c r="H178" i="14"/>
  <c r="H174" i="14"/>
  <c r="H184" i="14"/>
  <c r="H180" i="14"/>
  <c r="H158" i="14"/>
  <c r="H140" i="14"/>
  <c r="H146" i="14"/>
  <c r="H141" i="14"/>
  <c r="H168" i="14"/>
  <c r="H190" i="14"/>
  <c r="H161" i="14"/>
  <c r="H153" i="14"/>
  <c r="H144" i="14"/>
  <c r="H151" i="14"/>
  <c r="H124" i="14"/>
  <c r="H135" i="14"/>
  <c r="H129" i="14"/>
  <c r="H145" i="14"/>
  <c r="H127" i="14"/>
  <c r="H148" i="14"/>
  <c r="H155" i="14"/>
  <c r="H160" i="14"/>
  <c r="H123" i="14"/>
  <c r="H156" i="14"/>
  <c r="H137" i="14"/>
  <c r="H119" i="14"/>
  <c r="H118" i="14"/>
  <c r="H139" i="14"/>
  <c r="H133" i="14"/>
  <c r="H138" i="14"/>
  <c r="H132" i="14"/>
  <c r="H121" i="14"/>
  <c r="H116" i="14"/>
  <c r="H134" i="14"/>
  <c r="H106" i="14"/>
  <c r="H150" i="14"/>
  <c r="H136" i="14"/>
  <c r="H125" i="14"/>
  <c r="H120" i="14"/>
  <c r="H128" i="14"/>
  <c r="H130" i="14"/>
  <c r="H117" i="14"/>
  <c r="H108" i="14"/>
  <c r="H154" i="14"/>
  <c r="H131" i="14"/>
  <c r="H103" i="14"/>
  <c r="H101" i="14"/>
  <c r="H93" i="14"/>
  <c r="H85" i="14"/>
  <c r="H113" i="14"/>
  <c r="H107" i="14"/>
  <c r="H104" i="14"/>
  <c r="H122" i="14"/>
  <c r="H109" i="14"/>
  <c r="H111" i="14"/>
  <c r="H99" i="14"/>
  <c r="H91" i="14"/>
  <c r="H83" i="14"/>
  <c r="H110" i="14"/>
  <c r="H100" i="14"/>
  <c r="H86" i="14"/>
  <c r="H82" i="14"/>
  <c r="H73" i="14"/>
  <c r="H65" i="14"/>
  <c r="H57" i="14"/>
  <c r="H97" i="14"/>
  <c r="H76" i="14"/>
  <c r="H105" i="14"/>
  <c r="H94" i="14"/>
  <c r="H90" i="14"/>
  <c r="H79" i="14"/>
  <c r="H71" i="14"/>
  <c r="H63" i="14"/>
  <c r="H98" i="14"/>
  <c r="H84" i="14"/>
  <c r="H89" i="14"/>
  <c r="H64" i="14"/>
  <c r="H102" i="14"/>
  <c r="H68" i="14"/>
  <c r="H55" i="14"/>
  <c r="H47" i="14"/>
  <c r="H81" i="14"/>
  <c r="H75" i="14"/>
  <c r="H61" i="14"/>
  <c r="H114" i="14"/>
  <c r="H92" i="14"/>
  <c r="H72" i="14"/>
  <c r="H53" i="14"/>
  <c r="H45" i="14"/>
  <c r="H80" i="14"/>
  <c r="H95" i="14"/>
  <c r="H54" i="14"/>
  <c r="H87" i="14"/>
  <c r="H69" i="14"/>
  <c r="H22" i="14"/>
  <c r="H14" i="14"/>
  <c r="H67" i="14"/>
  <c r="H58" i="14"/>
  <c r="H51" i="14"/>
  <c r="H39" i="14"/>
  <c r="H77" i="14"/>
  <c r="H96" i="14"/>
  <c r="H74" i="14"/>
  <c r="H48" i="14"/>
  <c r="H44" i="14"/>
  <c r="H88" i="14"/>
  <c r="H56" i="14"/>
  <c r="H38" i="14"/>
  <c r="H32" i="14"/>
  <c r="H28" i="14"/>
  <c r="H20" i="14"/>
  <c r="H62" i="14"/>
  <c r="H60" i="14"/>
  <c r="H6" i="14"/>
  <c r="H11" i="14"/>
  <c r="H27" i="14"/>
  <c r="H40" i="14"/>
  <c r="FP4" i="14"/>
  <c r="EY4" i="14"/>
  <c r="EH4" i="14"/>
  <c r="DQ4" i="14"/>
  <c r="CY4" i="14"/>
  <c r="CH4" i="14"/>
  <c r="BQ4" i="14"/>
  <c r="AZ4" i="14"/>
  <c r="AI4" i="14"/>
  <c r="R4" i="14"/>
  <c r="GB4" i="14"/>
  <c r="FL4" i="14"/>
  <c r="EV4" i="14"/>
  <c r="EF4" i="14"/>
  <c r="DP4" i="14"/>
  <c r="CZ4" i="14"/>
  <c r="CJ4" i="14"/>
  <c r="BT4" i="14"/>
  <c r="BD4" i="14"/>
  <c r="AN4" i="14"/>
  <c r="X4" i="14"/>
  <c r="D191" i="13"/>
  <c r="AR68" i="14" l="1"/>
  <c r="AR70" i="14"/>
  <c r="AR139" i="14"/>
  <c r="AR168" i="14"/>
  <c r="DG78" i="14"/>
  <c r="DG125" i="14"/>
  <c r="DG147" i="14"/>
  <c r="EU23" i="14"/>
  <c r="EU57" i="14"/>
  <c r="EU167" i="14"/>
  <c r="U101" i="14"/>
  <c r="EA36" i="14"/>
  <c r="U43" i="14"/>
  <c r="Y127" i="14"/>
  <c r="AU171" i="14"/>
  <c r="AB117" i="14"/>
  <c r="BV107" i="14"/>
  <c r="AR87" i="14"/>
  <c r="AR103" i="14"/>
  <c r="AR126" i="14"/>
  <c r="DG104" i="14"/>
  <c r="DG116" i="14"/>
  <c r="DG171" i="14"/>
  <c r="EU32" i="14"/>
  <c r="EU65" i="14"/>
  <c r="EU136" i="14"/>
  <c r="ES28" i="14"/>
  <c r="U27" i="14"/>
  <c r="AU164" i="14"/>
  <c r="BV122" i="14"/>
  <c r="DG106" i="14"/>
  <c r="DG48" i="14"/>
  <c r="DG148" i="14"/>
  <c r="DG151" i="14"/>
  <c r="EU58" i="14"/>
  <c r="EU70" i="14"/>
  <c r="EU146" i="14"/>
  <c r="AU160" i="14"/>
  <c r="Y66" i="14"/>
  <c r="Y58" i="14"/>
  <c r="Y99" i="14"/>
  <c r="Y83" i="14"/>
  <c r="Y35" i="14"/>
  <c r="Y91" i="14"/>
  <c r="Y38" i="14"/>
  <c r="Y29" i="14"/>
  <c r="Y12" i="14"/>
  <c r="Y98" i="14"/>
  <c r="Y10" i="14"/>
  <c r="Y15" i="14"/>
  <c r="Y53" i="14"/>
  <c r="Y44" i="14"/>
  <c r="Y7" i="14"/>
  <c r="Y36" i="14"/>
  <c r="Y63" i="14"/>
  <c r="Y27" i="14"/>
  <c r="Y46" i="14"/>
  <c r="Y30" i="14"/>
  <c r="Y163" i="14"/>
  <c r="Y147" i="14"/>
  <c r="Y164" i="14"/>
  <c r="Y131" i="14"/>
  <c r="Y106" i="14"/>
  <c r="Y60" i="14"/>
  <c r="Y95" i="14"/>
  <c r="Y43" i="14"/>
  <c r="Y74" i="14"/>
  <c r="Y165" i="14"/>
  <c r="Y155" i="14"/>
  <c r="Y171" i="14"/>
  <c r="Y130" i="14"/>
  <c r="Y112" i="14"/>
  <c r="Y120" i="14"/>
  <c r="Y78" i="14"/>
  <c r="Y158" i="14"/>
  <c r="Y37" i="14"/>
  <c r="Y18" i="14"/>
  <c r="Y184" i="14"/>
  <c r="Y144" i="14"/>
  <c r="Y181" i="14"/>
  <c r="Y122" i="14"/>
  <c r="Y96" i="14"/>
  <c r="Y100" i="14"/>
  <c r="Y71" i="14"/>
  <c r="Y59" i="14"/>
  <c r="Y11" i="14"/>
  <c r="Y185" i="14"/>
  <c r="Y183" i="14"/>
  <c r="Y166" i="14"/>
  <c r="Y125" i="14"/>
  <c r="Y115" i="14"/>
  <c r="Y88" i="14"/>
  <c r="Y86" i="14"/>
  <c r="Y50" i="14"/>
  <c r="Y25" i="14"/>
  <c r="Y9" i="14"/>
  <c r="Y191" i="14"/>
  <c r="Y169" i="14"/>
  <c r="Y149" i="14"/>
  <c r="Y178" i="14"/>
  <c r="Y138" i="14"/>
  <c r="Y80" i="14"/>
  <c r="Y82" i="14"/>
  <c r="Y42" i="14"/>
  <c r="Y17" i="14"/>
  <c r="Y20" i="14"/>
  <c r="Y179" i="14"/>
  <c r="Y176" i="14"/>
  <c r="Y161" i="14"/>
  <c r="Y145" i="14"/>
  <c r="Y139" i="14"/>
  <c r="Y103" i="14"/>
  <c r="Y117" i="14"/>
  <c r="Y34" i="14"/>
  <c r="Y105" i="14"/>
  <c r="Y41" i="14"/>
  <c r="Y187" i="14"/>
  <c r="Y152" i="14"/>
  <c r="Y156" i="14"/>
  <c r="Y126" i="14"/>
  <c r="Y107" i="14"/>
  <c r="Y92" i="14"/>
  <c r="Y55" i="14"/>
  <c r="Y135" i="14"/>
  <c r="Y51" i="14"/>
  <c r="Y48" i="14"/>
  <c r="Y177" i="14"/>
  <c r="Y150" i="14"/>
  <c r="Y129" i="14"/>
  <c r="Y121" i="14"/>
  <c r="Y93" i="14"/>
  <c r="Y76" i="14"/>
  <c r="Y67" i="14"/>
  <c r="Y22" i="14"/>
  <c r="Y19" i="14"/>
  <c r="Y45" i="14"/>
  <c r="Y188" i="14"/>
  <c r="Y140" i="14"/>
  <c r="Y128" i="14"/>
  <c r="Y113" i="14"/>
  <c r="Y54" i="14"/>
  <c r="Y33" i="14"/>
  <c r="Y190" i="14"/>
  <c r="Y133" i="14"/>
  <c r="Y124" i="14"/>
  <c r="Y84" i="14"/>
  <c r="Y102" i="14"/>
  <c r="Y182" i="14"/>
  <c r="Y189" i="14"/>
  <c r="Y116" i="14"/>
  <c r="Y77" i="14"/>
  <c r="Y70" i="14"/>
  <c r="Y186" i="14"/>
  <c r="Y148" i="14"/>
  <c r="Y154" i="14"/>
  <c r="Y47" i="14"/>
  <c r="Y132" i="14"/>
  <c r="Y180" i="14"/>
  <c r="Y141" i="14"/>
  <c r="Y143" i="14"/>
  <c r="Y39" i="14"/>
  <c r="Y94" i="14"/>
  <c r="Y175" i="14"/>
  <c r="Y142" i="14"/>
  <c r="Y114" i="14"/>
  <c r="Y31" i="14"/>
  <c r="Y72" i="14"/>
  <c r="Y49" i="14"/>
  <c r="Y24" i="14"/>
  <c r="Y167" i="14"/>
  <c r="Y146" i="14"/>
  <c r="Y101" i="14"/>
  <c r="Y79" i="14"/>
  <c r="Y23" i="14"/>
  <c r="Y14" i="14"/>
  <c r="Y160" i="14"/>
  <c r="Y118" i="14"/>
  <c r="Y108" i="14"/>
  <c r="Y75" i="14"/>
  <c r="Y56" i="14"/>
  <c r="Y134" i="14"/>
  <c r="Y87" i="14"/>
  <c r="Y8" i="14"/>
  <c r="Y119" i="14"/>
  <c r="Y90" i="14"/>
  <c r="Y110" i="14"/>
  <c r="Y61" i="14"/>
  <c r="Y123" i="14"/>
  <c r="Y104" i="14"/>
  <c r="Y5" i="14"/>
  <c r="Y153" i="14"/>
  <c r="Y69" i="14"/>
  <c r="Y157" i="14"/>
  <c r="Y40" i="14"/>
  <c r="Y85" i="14"/>
  <c r="Y137" i="14"/>
  <c r="Y62" i="14"/>
  <c r="Y173" i="14"/>
  <c r="Y6" i="14"/>
  <c r="Y159" i="14"/>
  <c r="Y109" i="14"/>
  <c r="Y111" i="14"/>
  <c r="Y151" i="14"/>
  <c r="Y68" i="14"/>
  <c r="Y28" i="14"/>
  <c r="Y64" i="14"/>
  <c r="AR9" i="14"/>
  <c r="AR17" i="14"/>
  <c r="AR6" i="14"/>
  <c r="AR59" i="14"/>
  <c r="AR62" i="14"/>
  <c r="AR55" i="14"/>
  <c r="AR22" i="14"/>
  <c r="AR65" i="14"/>
  <c r="AR84" i="14"/>
  <c r="AR30" i="14"/>
  <c r="AR25" i="14"/>
  <c r="AR41" i="14"/>
  <c r="AR14" i="14"/>
  <c r="AR79" i="14"/>
  <c r="AR16" i="14"/>
  <c r="AR29" i="14"/>
  <c r="AR5" i="14"/>
  <c r="AR35" i="14"/>
  <c r="AR95" i="14"/>
  <c r="AR8" i="14"/>
  <c r="AR13" i="14"/>
  <c r="AR24" i="14"/>
  <c r="AR183" i="14"/>
  <c r="AR171" i="14"/>
  <c r="AR159" i="14"/>
  <c r="AR131" i="14"/>
  <c r="AR118" i="14"/>
  <c r="AR128" i="14"/>
  <c r="AR102" i="14"/>
  <c r="AR60" i="14"/>
  <c r="AR133" i="14"/>
  <c r="AR36" i="14"/>
  <c r="AR7" i="14"/>
  <c r="AR170" i="14"/>
  <c r="AR164" i="14"/>
  <c r="AR184" i="14"/>
  <c r="AR158" i="14"/>
  <c r="AR180" i="14"/>
  <c r="AR89" i="14"/>
  <c r="AR51" i="14"/>
  <c r="AR117" i="14"/>
  <c r="AR57" i="14"/>
  <c r="AR185" i="14"/>
  <c r="AR169" i="14"/>
  <c r="AR136" i="14"/>
  <c r="AR125" i="14"/>
  <c r="AR107" i="14"/>
  <c r="AR121" i="14"/>
  <c r="AR100" i="14"/>
  <c r="AR93" i="14"/>
  <c r="AR54" i="14"/>
  <c r="AR19" i="14"/>
  <c r="AR82" i="14"/>
  <c r="AR177" i="14"/>
  <c r="AR155" i="14"/>
  <c r="AR178" i="14"/>
  <c r="AR135" i="14"/>
  <c r="AR156" i="14"/>
  <c r="AR97" i="14"/>
  <c r="AR96" i="14"/>
  <c r="AR76" i="14"/>
  <c r="AR50" i="14"/>
  <c r="AR11" i="14"/>
  <c r="AR188" i="14"/>
  <c r="AR160" i="14"/>
  <c r="AR167" i="14"/>
  <c r="AR172" i="14"/>
  <c r="AR179" i="14"/>
  <c r="AR81" i="14"/>
  <c r="AR77" i="14"/>
  <c r="AR43" i="14"/>
  <c r="AR98" i="14"/>
  <c r="AR52" i="14"/>
  <c r="AR182" i="14"/>
  <c r="AR150" i="14"/>
  <c r="AR153" i="14"/>
  <c r="AR123" i="14"/>
  <c r="AR113" i="14"/>
  <c r="AR143" i="14"/>
  <c r="AR69" i="14"/>
  <c r="AR86" i="14"/>
  <c r="AR75" i="14"/>
  <c r="AR49" i="14"/>
  <c r="AR154" i="14"/>
  <c r="AR132" i="14"/>
  <c r="AR173" i="14"/>
  <c r="AR176" i="14"/>
  <c r="AR142" i="14"/>
  <c r="AR119" i="14"/>
  <c r="AR109" i="14"/>
  <c r="AR124" i="14"/>
  <c r="AR61" i="14"/>
  <c r="AR46" i="14"/>
  <c r="AR73" i="14"/>
  <c r="AR39" i="14"/>
  <c r="AR165" i="14"/>
  <c r="AR174" i="14"/>
  <c r="AR120" i="14"/>
  <c r="AR115" i="14"/>
  <c r="AR90" i="14"/>
  <c r="AR38" i="14"/>
  <c r="AR187" i="14"/>
  <c r="AR161" i="14"/>
  <c r="AR149" i="14"/>
  <c r="AR140" i="14"/>
  <c r="AR111" i="14"/>
  <c r="AR101" i="14"/>
  <c r="AR56" i="14"/>
  <c r="AR34" i="14"/>
  <c r="AR26" i="14"/>
  <c r="AR105" i="14"/>
  <c r="AR175" i="14"/>
  <c r="AR163" i="14"/>
  <c r="AR130" i="14"/>
  <c r="AR127" i="14"/>
  <c r="AR106" i="14"/>
  <c r="AR85" i="14"/>
  <c r="AR78" i="14"/>
  <c r="AR94" i="14"/>
  <c r="AR47" i="14"/>
  <c r="AR58" i="14"/>
  <c r="FB43" i="14"/>
  <c r="FB27" i="14"/>
  <c r="FB173" i="14"/>
  <c r="FB157" i="14"/>
  <c r="FB172" i="14"/>
  <c r="FB148" i="14"/>
  <c r="FB140" i="14"/>
  <c r="FB79" i="14"/>
  <c r="FB95" i="14"/>
  <c r="FB75" i="14"/>
  <c r="FB32" i="14"/>
  <c r="FB33" i="14"/>
  <c r="FB13" i="14"/>
  <c r="FB165" i="14"/>
  <c r="FB167" i="14"/>
  <c r="FB175" i="14"/>
  <c r="FB127" i="14"/>
  <c r="FB133" i="14"/>
  <c r="FB74" i="14"/>
  <c r="FB91" i="14"/>
  <c r="FB65" i="14"/>
  <c r="FB88" i="14"/>
  <c r="FB28" i="14"/>
  <c r="FB6" i="14"/>
  <c r="FB183" i="14"/>
  <c r="FB158" i="14"/>
  <c r="FB143" i="14"/>
  <c r="FB149" i="14"/>
  <c r="FB113" i="14"/>
  <c r="FB66" i="14"/>
  <c r="FB112" i="14"/>
  <c r="FB78" i="14"/>
  <c r="FB73" i="14"/>
  <c r="FB14" i="14"/>
  <c r="FB53" i="14"/>
  <c r="FB185" i="14"/>
  <c r="FB153" i="14"/>
  <c r="FB138" i="14"/>
  <c r="FB129" i="14"/>
  <c r="FB124" i="14"/>
  <c r="FB58" i="14"/>
  <c r="FB99" i="14"/>
  <c r="FB69" i="14"/>
  <c r="FB70" i="14"/>
  <c r="FB5" i="14"/>
  <c r="FB42" i="14"/>
  <c r="FB168" i="14"/>
  <c r="FB145" i="14"/>
  <c r="FB139" i="14"/>
  <c r="FB161" i="14"/>
  <c r="FB110" i="14"/>
  <c r="FB97" i="14"/>
  <c r="FB89" i="14"/>
  <c r="FB54" i="14"/>
  <c r="FB37" i="14"/>
  <c r="FB39" i="14"/>
  <c r="FB50" i="14"/>
  <c r="FB181" i="14"/>
  <c r="FB174" i="14"/>
  <c r="FB147" i="14"/>
  <c r="FB117" i="14"/>
  <c r="FB131" i="14"/>
  <c r="FB77" i="14"/>
  <c r="FB57" i="14"/>
  <c r="FB114" i="14"/>
  <c r="FB21" i="14"/>
  <c r="FB17" i="14"/>
  <c r="FB59" i="14"/>
  <c r="FB179" i="14"/>
  <c r="FB155" i="14"/>
  <c r="FB159" i="14"/>
  <c r="FB111" i="14"/>
  <c r="FB94" i="14"/>
  <c r="FB87" i="14"/>
  <c r="FB80" i="14"/>
  <c r="FB51" i="14"/>
  <c r="FB30" i="14"/>
  <c r="FB10" i="14"/>
  <c r="FB60" i="14"/>
  <c r="FB19" i="14"/>
  <c r="FB180" i="14"/>
  <c r="FB191" i="14"/>
  <c r="FB156" i="14"/>
  <c r="FB130" i="14"/>
  <c r="FB151" i="14"/>
  <c r="FB84" i="14"/>
  <c r="FB116" i="14"/>
  <c r="FB68" i="14"/>
  <c r="FB96" i="14"/>
  <c r="FB49" i="14"/>
  <c r="FB34" i="14"/>
  <c r="FB187" i="14"/>
  <c r="FB152" i="14"/>
  <c r="FB123" i="14"/>
  <c r="FB56" i="14"/>
  <c r="FB126" i="14"/>
  <c r="FB45" i="14"/>
  <c r="FB189" i="14"/>
  <c r="FB171" i="14"/>
  <c r="FB170" i="14"/>
  <c r="FB106" i="14"/>
  <c r="FB44" i="14"/>
  <c r="FB101" i="14"/>
  <c r="FB184" i="14"/>
  <c r="FB134" i="14"/>
  <c r="FB142" i="14"/>
  <c r="FB71" i="14"/>
  <c r="FB31" i="14"/>
  <c r="FB9" i="14"/>
  <c r="FB182" i="14"/>
  <c r="FB125" i="14"/>
  <c r="FB128" i="14"/>
  <c r="FB121" i="14"/>
  <c r="FB55" i="14"/>
  <c r="FB18" i="14"/>
  <c r="FB82" i="14"/>
  <c r="FB62" i="14"/>
  <c r="FB162" i="14"/>
  <c r="FB154" i="14"/>
  <c r="FB104" i="14"/>
  <c r="FB48" i="14"/>
  <c r="FB20" i="14"/>
  <c r="FB41" i="14"/>
  <c r="FB11" i="14"/>
  <c r="FB150" i="14"/>
  <c r="FB122" i="14"/>
  <c r="FB93" i="14"/>
  <c r="FB120" i="14"/>
  <c r="FB36" i="14"/>
  <c r="FB8" i="14"/>
  <c r="FB186" i="14"/>
  <c r="FB144" i="14"/>
  <c r="FB132" i="14"/>
  <c r="FB72" i="14"/>
  <c r="FB23" i="14"/>
  <c r="FB67" i="14"/>
  <c r="FB177" i="14"/>
  <c r="FB163" i="14"/>
  <c r="FB102" i="14"/>
  <c r="FB64" i="14"/>
  <c r="FB15" i="14"/>
  <c r="FB63" i="14"/>
  <c r="FB107" i="14"/>
  <c r="FB38" i="14"/>
  <c r="FB169" i="14"/>
  <c r="FB109" i="14"/>
  <c r="FB85" i="14"/>
  <c r="FB166" i="14"/>
  <c r="FB86" i="14"/>
  <c r="FB24" i="14"/>
  <c r="FB160" i="14"/>
  <c r="FB100" i="14"/>
  <c r="FB7" i="14"/>
  <c r="FB178" i="14"/>
  <c r="FB92" i="14"/>
  <c r="FB52" i="14"/>
  <c r="FB188" i="14"/>
  <c r="FB103" i="14"/>
  <c r="FB12" i="14"/>
  <c r="FB164" i="14"/>
  <c r="FB108" i="14"/>
  <c r="FB115" i="14"/>
  <c r="FB135" i="14"/>
  <c r="FB76" i="14"/>
  <c r="FB47" i="14"/>
  <c r="FB176" i="14"/>
  <c r="FB26" i="14"/>
  <c r="FB190" i="14"/>
  <c r="FB25" i="14"/>
  <c r="FB146" i="14"/>
  <c r="FB98" i="14"/>
  <c r="FB137" i="14"/>
  <c r="FB29" i="14"/>
  <c r="FB141" i="14"/>
  <c r="FB90" i="14"/>
  <c r="FB81" i="14"/>
  <c r="FB136" i="14"/>
  <c r="FB119" i="14"/>
  <c r="FB118" i="14"/>
  <c r="FB16" i="14"/>
  <c r="FB105" i="14"/>
  <c r="FB83" i="14"/>
  <c r="FB61" i="14"/>
  <c r="FB22" i="14"/>
  <c r="FB40" i="14"/>
  <c r="FB35" i="14"/>
  <c r="FB46" i="14"/>
  <c r="EA19" i="14"/>
  <c r="EA55" i="14"/>
  <c r="EA11" i="14"/>
  <c r="EA17" i="14"/>
  <c r="EA10" i="14"/>
  <c r="EA22" i="14"/>
  <c r="EA28" i="14"/>
  <c r="EA97" i="14"/>
  <c r="EA58" i="14"/>
  <c r="EA37" i="14"/>
  <c r="EA34" i="14"/>
  <c r="EA140" i="14"/>
  <c r="EA88" i="14"/>
  <c r="EA179" i="14"/>
  <c r="EA147" i="14"/>
  <c r="EA155" i="14"/>
  <c r="EA25" i="14"/>
  <c r="EA189" i="14"/>
  <c r="EA18" i="14"/>
  <c r="EA177" i="14"/>
  <c r="EA171" i="14"/>
  <c r="EA31" i="14"/>
  <c r="EA184" i="14"/>
  <c r="EA167" i="14"/>
  <c r="EA178" i="14"/>
  <c r="EA182" i="14"/>
  <c r="EA166" i="14"/>
  <c r="EA180" i="14"/>
  <c r="EA190" i="14"/>
  <c r="EA172" i="14"/>
  <c r="EA153" i="14"/>
  <c r="EA144" i="14"/>
  <c r="EA119" i="14"/>
  <c r="EA79" i="14"/>
  <c r="EA93" i="14"/>
  <c r="EA41" i="14"/>
  <c r="EA65" i="14"/>
  <c r="EA44" i="14"/>
  <c r="EA187" i="14"/>
  <c r="EA142" i="14"/>
  <c r="EA124" i="14"/>
  <c r="EA128" i="14"/>
  <c r="EA118" i="14"/>
  <c r="EA89" i="14"/>
  <c r="EA33" i="14"/>
  <c r="EA91" i="14"/>
  <c r="EA23" i="14"/>
  <c r="EA168" i="14"/>
  <c r="EA162" i="14"/>
  <c r="EA161" i="14"/>
  <c r="EA108" i="14"/>
  <c r="EA135" i="14"/>
  <c r="EA102" i="14"/>
  <c r="EA139" i="14"/>
  <c r="EA63" i="14"/>
  <c r="EA12" i="14"/>
  <c r="EA151" i="14"/>
  <c r="EA165" i="14"/>
  <c r="EA120" i="14"/>
  <c r="EA106" i="14"/>
  <c r="EA112" i="14"/>
  <c r="EA114" i="14"/>
  <c r="EA101" i="14"/>
  <c r="EA57" i="14"/>
  <c r="EA8" i="14"/>
  <c r="EA163" i="14"/>
  <c r="EA170" i="14"/>
  <c r="EA117" i="14"/>
  <c r="EA146" i="14"/>
  <c r="EA99" i="14"/>
  <c r="EA107" i="14"/>
  <c r="EA71" i="14"/>
  <c r="EA40" i="14"/>
  <c r="EA98" i="14"/>
  <c r="EA159" i="14"/>
  <c r="EA154" i="14"/>
  <c r="EA109" i="14"/>
  <c r="EA111" i="14"/>
  <c r="EA85" i="14"/>
  <c r="EA54" i="14"/>
  <c r="EA86" i="14"/>
  <c r="EA80" i="14"/>
  <c r="EA73" i="14"/>
  <c r="EA145" i="14"/>
  <c r="EA131" i="14"/>
  <c r="EA130" i="14"/>
  <c r="EA92" i="14"/>
  <c r="EA56" i="14"/>
  <c r="EA83" i="14"/>
  <c r="EA21" i="14"/>
  <c r="EA32" i="14"/>
  <c r="EA52" i="14"/>
  <c r="EA185" i="14"/>
  <c r="EA158" i="14"/>
  <c r="EA164" i="14"/>
  <c r="EA115" i="14"/>
  <c r="EA95" i="14"/>
  <c r="EA105" i="14"/>
  <c r="EA94" i="14"/>
  <c r="EA24" i="14"/>
  <c r="EA66" i="14"/>
  <c r="EA42" i="14"/>
  <c r="EA113" i="14"/>
  <c r="EA157" i="14"/>
  <c r="EA136" i="14"/>
  <c r="EA72" i="14"/>
  <c r="EA116" i="14"/>
  <c r="EA47" i="14"/>
  <c r="EA175" i="14"/>
  <c r="EA176" i="14"/>
  <c r="EA64" i="14"/>
  <c r="EA77" i="14"/>
  <c r="EA27" i="14"/>
  <c r="EA90" i="14"/>
  <c r="EA20" i="14"/>
  <c r="EA152" i="14"/>
  <c r="EA127" i="14"/>
  <c r="EA96" i="14"/>
  <c r="EA50" i="14"/>
  <c r="EA51" i="14"/>
  <c r="EA15" i="14"/>
  <c r="EA148" i="14"/>
  <c r="EA123" i="14"/>
  <c r="EA75" i="14"/>
  <c r="EA70" i="14"/>
  <c r="EA48" i="14"/>
  <c r="EA6" i="14"/>
  <c r="EA143" i="14"/>
  <c r="EA150" i="14"/>
  <c r="EA67" i="14"/>
  <c r="EA35" i="14"/>
  <c r="EA45" i="14"/>
  <c r="EA160" i="14"/>
  <c r="EA125" i="14"/>
  <c r="EA59" i="14"/>
  <c r="EA29" i="14"/>
  <c r="EA43" i="14"/>
  <c r="EA132" i="14"/>
  <c r="EA129" i="14"/>
  <c r="EA82" i="14"/>
  <c r="EA16" i="14"/>
  <c r="EA138" i="14"/>
  <c r="EA100" i="14"/>
  <c r="EA30" i="14"/>
  <c r="EA78" i="14"/>
  <c r="EA186" i="14"/>
  <c r="EA169" i="14"/>
  <c r="EA13" i="14"/>
  <c r="EA183" i="14"/>
  <c r="EA87" i="14"/>
  <c r="EA62" i="14"/>
  <c r="EA181" i="14"/>
  <c r="EA133" i="14"/>
  <c r="EA5" i="14"/>
  <c r="EA174" i="14"/>
  <c r="EA103" i="14"/>
  <c r="EA76" i="14"/>
  <c r="EA149" i="14"/>
  <c r="EA81" i="14"/>
  <c r="EA53" i="14"/>
  <c r="EA134" i="14"/>
  <c r="EA46" i="14"/>
  <c r="EA173" i="14"/>
  <c r="EA38" i="14"/>
  <c r="EA7" i="14"/>
  <c r="EA126" i="14"/>
  <c r="EA74" i="14"/>
  <c r="EA156" i="14"/>
  <c r="EA122" i="14"/>
  <c r="EA141" i="14"/>
  <c r="EA61" i="14"/>
  <c r="EA39" i="14"/>
  <c r="EA14" i="14"/>
  <c r="AR112" i="14"/>
  <c r="AR92" i="14"/>
  <c r="AR122" i="14"/>
  <c r="AR191" i="14"/>
  <c r="DG10" i="14"/>
  <c r="DG98" i="14"/>
  <c r="DG114" i="14"/>
  <c r="DG170" i="14"/>
  <c r="EU46" i="14"/>
  <c r="EU93" i="14"/>
  <c r="EU174" i="14"/>
  <c r="U102" i="14"/>
  <c r="Y174" i="14"/>
  <c r="AU34" i="14"/>
  <c r="EA26" i="14"/>
  <c r="DW78" i="14"/>
  <c r="AR12" i="14"/>
  <c r="AR108" i="14"/>
  <c r="AR134" i="14"/>
  <c r="DG33" i="14"/>
  <c r="DG105" i="14"/>
  <c r="DG119" i="14"/>
  <c r="DG163" i="14"/>
  <c r="EU59" i="14"/>
  <c r="EU126" i="14"/>
  <c r="EU150" i="14"/>
  <c r="AU16" i="14"/>
  <c r="EA69" i="14"/>
  <c r="DW56" i="14"/>
  <c r="DG122" i="14"/>
  <c r="AU179" i="14"/>
  <c r="CL38" i="14"/>
  <c r="CL30" i="14"/>
  <c r="CL63" i="14"/>
  <c r="CL49" i="14"/>
  <c r="CL6" i="14"/>
  <c r="CL18" i="14"/>
  <c r="CL109" i="14"/>
  <c r="CL10" i="14"/>
  <c r="CL44" i="14"/>
  <c r="CL180" i="14"/>
  <c r="CL158" i="14"/>
  <c r="CL163" i="14"/>
  <c r="CL137" i="14"/>
  <c r="CL104" i="14"/>
  <c r="CL123" i="14"/>
  <c r="CL66" i="14"/>
  <c r="CL61" i="14"/>
  <c r="CL99" i="14"/>
  <c r="CL7" i="14"/>
  <c r="CL175" i="14"/>
  <c r="CL155" i="14"/>
  <c r="CL171" i="14"/>
  <c r="CL156" i="14"/>
  <c r="CL140" i="14"/>
  <c r="CL114" i="14"/>
  <c r="CL58" i="14"/>
  <c r="CL78" i="14"/>
  <c r="CL62" i="14"/>
  <c r="CL40" i="14"/>
  <c r="CL167" i="14"/>
  <c r="CL147" i="14"/>
  <c r="CL133" i="14"/>
  <c r="CL145" i="14"/>
  <c r="CL131" i="14"/>
  <c r="CL108" i="14"/>
  <c r="CL107" i="14"/>
  <c r="CL48" i="14"/>
  <c r="CL33" i="14"/>
  <c r="CL37" i="14"/>
  <c r="CL52" i="14"/>
  <c r="CL170" i="14"/>
  <c r="CL184" i="14"/>
  <c r="CL154" i="14"/>
  <c r="CL130" i="14"/>
  <c r="CL134" i="14"/>
  <c r="CL89" i="14"/>
  <c r="CL87" i="14"/>
  <c r="CL132" i="14"/>
  <c r="CL14" i="14"/>
  <c r="CL159" i="14"/>
  <c r="CL191" i="14"/>
  <c r="CL136" i="14"/>
  <c r="CL135" i="14"/>
  <c r="CL96" i="14"/>
  <c r="CL68" i="14"/>
  <c r="CL83" i="14"/>
  <c r="CL31" i="14"/>
  <c r="CL59" i="14"/>
  <c r="CL162" i="14"/>
  <c r="CL176" i="14"/>
  <c r="CL141" i="14"/>
  <c r="CL129" i="14"/>
  <c r="CL103" i="14"/>
  <c r="CL101" i="14"/>
  <c r="CL42" i="14"/>
  <c r="CL116" i="14"/>
  <c r="CL128" i="14"/>
  <c r="CL11" i="14"/>
  <c r="CL186" i="14"/>
  <c r="CL152" i="14"/>
  <c r="CL169" i="14"/>
  <c r="CL146" i="14"/>
  <c r="CL115" i="14"/>
  <c r="CL94" i="14"/>
  <c r="CL79" i="14"/>
  <c r="CL84" i="14"/>
  <c r="CL23" i="14"/>
  <c r="CL24" i="14"/>
  <c r="CL183" i="14"/>
  <c r="CL166" i="14"/>
  <c r="CL174" i="14"/>
  <c r="CL142" i="14"/>
  <c r="CL112" i="14"/>
  <c r="CL86" i="14"/>
  <c r="CL74" i="14"/>
  <c r="CL75" i="14"/>
  <c r="CL65" i="14"/>
  <c r="CL12" i="14"/>
  <c r="CL178" i="14"/>
  <c r="CL149" i="14"/>
  <c r="CL105" i="14"/>
  <c r="CL17" i="14"/>
  <c r="CL151" i="14"/>
  <c r="CL144" i="14"/>
  <c r="CL100" i="14"/>
  <c r="CL54" i="14"/>
  <c r="CL90" i="14"/>
  <c r="CL138" i="14"/>
  <c r="CL124" i="14"/>
  <c r="CL82" i="14"/>
  <c r="CL51" i="14"/>
  <c r="CL188" i="14"/>
  <c r="CL187" i="14"/>
  <c r="CL118" i="14"/>
  <c r="CL97" i="14"/>
  <c r="CL47" i="14"/>
  <c r="CL55" i="14"/>
  <c r="CL179" i="14"/>
  <c r="CL161" i="14"/>
  <c r="CL111" i="14"/>
  <c r="CL93" i="14"/>
  <c r="CL35" i="14"/>
  <c r="CL56" i="14"/>
  <c r="CL185" i="14"/>
  <c r="CL139" i="14"/>
  <c r="CL106" i="14"/>
  <c r="CL67" i="14"/>
  <c r="CL95" i="14"/>
  <c r="CL182" i="14"/>
  <c r="CL164" i="14"/>
  <c r="CL120" i="14"/>
  <c r="CL92" i="14"/>
  <c r="CL53" i="14"/>
  <c r="CL72" i="14"/>
  <c r="CL165" i="14"/>
  <c r="CL113" i="14"/>
  <c r="CL76" i="14"/>
  <c r="CL73" i="14"/>
  <c r="CL189" i="14"/>
  <c r="CL122" i="14"/>
  <c r="CL9" i="14"/>
  <c r="CL5" i="14"/>
  <c r="CL41" i="14"/>
  <c r="CL190" i="14"/>
  <c r="CL88" i="14"/>
  <c r="CL36" i="14"/>
  <c r="CL57" i="14"/>
  <c r="CL29" i="14"/>
  <c r="CL172" i="14"/>
  <c r="CL80" i="14"/>
  <c r="CL20" i="14"/>
  <c r="CL173" i="14"/>
  <c r="CL125" i="14"/>
  <c r="CL27" i="14"/>
  <c r="CL168" i="14"/>
  <c r="CL121" i="14"/>
  <c r="CL70" i="14"/>
  <c r="CL16" i="14"/>
  <c r="CL157" i="14"/>
  <c r="CL110" i="14"/>
  <c r="CL39" i="14"/>
  <c r="CL148" i="14"/>
  <c r="CL71" i="14"/>
  <c r="CL91" i="14"/>
  <c r="CL32" i="14"/>
  <c r="CL126" i="14"/>
  <c r="CL43" i="14"/>
  <c r="CL81" i="14"/>
  <c r="CL50" i="14"/>
  <c r="CL69" i="14"/>
  <c r="CL64" i="14"/>
  <c r="CL117" i="14"/>
  <c r="CL45" i="14"/>
  <c r="CL77" i="14"/>
  <c r="CL25" i="14"/>
  <c r="CL21" i="14"/>
  <c r="CL177" i="14"/>
  <c r="CL102" i="14"/>
  <c r="CL143" i="14"/>
  <c r="CL98" i="14"/>
  <c r="CL46" i="14"/>
  <c r="CL13" i="14"/>
  <c r="CL22" i="14"/>
  <c r="CL19" i="14"/>
  <c r="CL181" i="14"/>
  <c r="CL150" i="14"/>
  <c r="CL26" i="14"/>
  <c r="CL160" i="14"/>
  <c r="CL119" i="14"/>
  <c r="CL28" i="14"/>
  <c r="U65" i="14"/>
  <c r="U47" i="14"/>
  <c r="U14" i="14"/>
  <c r="U9" i="14"/>
  <c r="U5" i="14"/>
  <c r="U6" i="14"/>
  <c r="U45" i="14"/>
  <c r="U25" i="14"/>
  <c r="U15" i="14"/>
  <c r="U50" i="14"/>
  <c r="U32" i="14"/>
  <c r="U37" i="14"/>
  <c r="U17" i="14"/>
  <c r="U42" i="14"/>
  <c r="U73" i="14"/>
  <c r="U51" i="14"/>
  <c r="U48" i="14"/>
  <c r="U40" i="14"/>
  <c r="U16" i="14"/>
  <c r="U21" i="14"/>
  <c r="U181" i="14"/>
  <c r="U182" i="14"/>
  <c r="U138" i="14"/>
  <c r="U127" i="14"/>
  <c r="U131" i="14"/>
  <c r="U122" i="14"/>
  <c r="U96" i="14"/>
  <c r="U162" i="14"/>
  <c r="U19" i="14"/>
  <c r="U55" i="14"/>
  <c r="U185" i="14"/>
  <c r="U176" i="14"/>
  <c r="U135" i="14"/>
  <c r="U150" i="14"/>
  <c r="U140" i="14"/>
  <c r="U88" i="14"/>
  <c r="U92" i="14"/>
  <c r="U97" i="14"/>
  <c r="U11" i="14"/>
  <c r="U31" i="14"/>
  <c r="U178" i="14"/>
  <c r="U172" i="14"/>
  <c r="U145" i="14"/>
  <c r="U136" i="14"/>
  <c r="U139" i="14"/>
  <c r="U84" i="14"/>
  <c r="U49" i="14"/>
  <c r="U79" i="14"/>
  <c r="U66" i="14"/>
  <c r="U26" i="14"/>
  <c r="U183" i="14"/>
  <c r="U174" i="14"/>
  <c r="U133" i="14"/>
  <c r="U130" i="14"/>
  <c r="U132" i="14"/>
  <c r="U75" i="14"/>
  <c r="U41" i="14"/>
  <c r="U71" i="14"/>
  <c r="U57" i="14"/>
  <c r="U12" i="14"/>
  <c r="U169" i="14"/>
  <c r="U170" i="14"/>
  <c r="U159" i="14"/>
  <c r="U112" i="14"/>
  <c r="U128" i="14"/>
  <c r="U67" i="14"/>
  <c r="U33" i="14"/>
  <c r="U100" i="14"/>
  <c r="U124" i="14"/>
  <c r="U34" i="14"/>
  <c r="U23" i="14"/>
  <c r="U186" i="14"/>
  <c r="U160" i="14"/>
  <c r="U158" i="14"/>
  <c r="U115" i="14"/>
  <c r="U116" i="14"/>
  <c r="U59" i="14"/>
  <c r="U94" i="14"/>
  <c r="U83" i="14"/>
  <c r="U113" i="14"/>
  <c r="U72" i="14"/>
  <c r="U20" i="14"/>
  <c r="U22" i="14"/>
  <c r="U46" i="14"/>
  <c r="U166" i="14"/>
  <c r="U147" i="14"/>
  <c r="U144" i="14"/>
  <c r="U119" i="14"/>
  <c r="U110" i="14"/>
  <c r="U99" i="14"/>
  <c r="U52" i="14"/>
  <c r="U109" i="14"/>
  <c r="U58" i="14"/>
  <c r="U189" i="14"/>
  <c r="U154" i="14"/>
  <c r="U137" i="14"/>
  <c r="U141" i="14"/>
  <c r="U103" i="14"/>
  <c r="U108" i="14"/>
  <c r="U85" i="14"/>
  <c r="U80" i="14"/>
  <c r="U35" i="14"/>
  <c r="U91" i="14"/>
  <c r="U161" i="14"/>
  <c r="U164" i="14"/>
  <c r="U98" i="14"/>
  <c r="U36" i="14"/>
  <c r="U29" i="14"/>
  <c r="U179" i="14"/>
  <c r="U163" i="14"/>
  <c r="U90" i="14"/>
  <c r="U74" i="14"/>
  <c r="U13" i="14"/>
  <c r="U188" i="14"/>
  <c r="U146" i="14"/>
  <c r="U82" i="14"/>
  <c r="U86" i="14"/>
  <c r="U8" i="14"/>
  <c r="U191" i="14"/>
  <c r="U129" i="14"/>
  <c r="U104" i="14"/>
  <c r="U77" i="14"/>
  <c r="U54" i="14"/>
  <c r="U152" i="14"/>
  <c r="U148" i="14"/>
  <c r="U125" i="14"/>
  <c r="U64" i="14"/>
  <c r="U155" i="14"/>
  <c r="U126" i="14"/>
  <c r="U121" i="14"/>
  <c r="U30" i="14"/>
  <c r="U151" i="14"/>
  <c r="U123" i="14"/>
  <c r="U105" i="14"/>
  <c r="U24" i="14"/>
  <c r="U187" i="14"/>
  <c r="U157" i="14"/>
  <c r="U118" i="14"/>
  <c r="U70" i="14"/>
  <c r="U68" i="14"/>
  <c r="U149" i="14"/>
  <c r="U107" i="14"/>
  <c r="U134" i="14"/>
  <c r="U76" i="14"/>
  <c r="U156" i="14"/>
  <c r="U63" i="14"/>
  <c r="U28" i="14"/>
  <c r="U56" i="14"/>
  <c r="U168" i="14"/>
  <c r="U120" i="14"/>
  <c r="U142" i="14"/>
  <c r="U44" i="14"/>
  <c r="U18" i="14"/>
  <c r="U143" i="14"/>
  <c r="U60" i="14"/>
  <c r="U111" i="14"/>
  <c r="U114" i="14"/>
  <c r="U53" i="14"/>
  <c r="U190" i="14"/>
  <c r="U61" i="14"/>
  <c r="U180" i="14"/>
  <c r="U95" i="14"/>
  <c r="U89" i="14"/>
  <c r="U10" i="14"/>
  <c r="U165" i="14"/>
  <c r="U78" i="14"/>
  <c r="EU7" i="14"/>
  <c r="AR10" i="14"/>
  <c r="Y26" i="14"/>
  <c r="AR72" i="14"/>
  <c r="AR83" i="14"/>
  <c r="AR146" i="14"/>
  <c r="DG55" i="14"/>
  <c r="DG58" i="14"/>
  <c r="DG111" i="14"/>
  <c r="DG183" i="14"/>
  <c r="EU100" i="14"/>
  <c r="EU113" i="14"/>
  <c r="EU173" i="14"/>
  <c r="U173" i="14"/>
  <c r="Y32" i="14"/>
  <c r="AU60" i="14"/>
  <c r="EA104" i="14"/>
  <c r="DW104" i="14"/>
  <c r="DW33" i="14"/>
  <c r="AU13" i="14"/>
  <c r="AR27" i="14"/>
  <c r="AR42" i="14"/>
  <c r="AR91" i="14"/>
  <c r="AR166" i="14"/>
  <c r="DG72" i="14"/>
  <c r="DG74" i="14"/>
  <c r="DG132" i="14"/>
  <c r="DG190" i="14"/>
  <c r="EU39" i="14"/>
  <c r="EU119" i="14"/>
  <c r="EU175" i="14"/>
  <c r="CL15" i="14"/>
  <c r="U171" i="14"/>
  <c r="Y97" i="14"/>
  <c r="AU48" i="14"/>
  <c r="EA60" i="14"/>
  <c r="DW95" i="14"/>
  <c r="CL60" i="14"/>
  <c r="EU8" i="14"/>
  <c r="AR66" i="14"/>
  <c r="AR64" i="14"/>
  <c r="AR99" i="14"/>
  <c r="AR144" i="14"/>
  <c r="DG110" i="14"/>
  <c r="DG85" i="14"/>
  <c r="DG149" i="14"/>
  <c r="DG180" i="14"/>
  <c r="EU47" i="14"/>
  <c r="EU140" i="14"/>
  <c r="U167" i="14"/>
  <c r="Y89" i="14"/>
  <c r="EA84" i="14"/>
  <c r="Y81" i="14"/>
  <c r="DW169" i="14"/>
  <c r="CL85" i="14"/>
  <c r="AU56" i="14"/>
  <c r="AU30" i="14"/>
  <c r="AU84" i="14"/>
  <c r="AU49" i="14"/>
  <c r="AU12" i="14"/>
  <c r="AU15" i="14"/>
  <c r="AU19" i="14"/>
  <c r="AU25" i="14"/>
  <c r="AU67" i="14"/>
  <c r="AU17" i="14"/>
  <c r="AU158" i="14"/>
  <c r="AU65" i="14"/>
  <c r="AU53" i="14"/>
  <c r="AU21" i="14"/>
  <c r="AU47" i="14"/>
  <c r="AU5" i="14"/>
  <c r="AU88" i="14"/>
  <c r="AU191" i="14"/>
  <c r="AU167" i="14"/>
  <c r="AU185" i="14"/>
  <c r="AU126" i="14"/>
  <c r="AU115" i="14"/>
  <c r="AU120" i="14"/>
  <c r="AU100" i="14"/>
  <c r="AU43" i="14"/>
  <c r="AU54" i="14"/>
  <c r="AU7" i="14"/>
  <c r="AU190" i="14"/>
  <c r="AU163" i="14"/>
  <c r="AU134" i="14"/>
  <c r="AU130" i="14"/>
  <c r="AU140" i="14"/>
  <c r="AU112" i="14"/>
  <c r="AU124" i="14"/>
  <c r="AU35" i="14"/>
  <c r="AU38" i="14"/>
  <c r="AU110" i="14"/>
  <c r="AU180" i="14"/>
  <c r="AU153" i="14"/>
  <c r="AU157" i="14"/>
  <c r="AU121" i="14"/>
  <c r="AU125" i="14"/>
  <c r="AU133" i="14"/>
  <c r="AU105" i="14"/>
  <c r="AU75" i="14"/>
  <c r="AU26" i="14"/>
  <c r="AU27" i="14"/>
  <c r="AU182" i="14"/>
  <c r="AU162" i="14"/>
  <c r="AU149" i="14"/>
  <c r="AU111" i="14"/>
  <c r="AU102" i="14"/>
  <c r="AU119" i="14"/>
  <c r="AU93" i="14"/>
  <c r="AU92" i="14"/>
  <c r="AU18" i="14"/>
  <c r="AU10" i="14"/>
  <c r="AU168" i="14"/>
  <c r="AU151" i="14"/>
  <c r="AU148" i="14"/>
  <c r="AU139" i="14"/>
  <c r="AU109" i="14"/>
  <c r="AU118" i="14"/>
  <c r="AU137" i="14"/>
  <c r="AU101" i="14"/>
  <c r="AU90" i="14"/>
  <c r="AU72" i="14"/>
  <c r="AU187" i="14"/>
  <c r="AU166" i="14"/>
  <c r="AU156" i="14"/>
  <c r="AU147" i="14"/>
  <c r="AU108" i="14"/>
  <c r="AU99" i="14"/>
  <c r="AU117" i="14"/>
  <c r="AU83" i="14"/>
  <c r="AU62" i="14"/>
  <c r="AU37" i="14"/>
  <c r="AU189" i="14"/>
  <c r="AU173" i="14"/>
  <c r="AU128" i="14"/>
  <c r="AU114" i="14"/>
  <c r="AU116" i="14"/>
  <c r="AU58" i="14"/>
  <c r="AU78" i="14"/>
  <c r="AU39" i="14"/>
  <c r="AU70" i="14"/>
  <c r="AU20" i="14"/>
  <c r="AU29" i="14"/>
  <c r="AU178" i="14"/>
  <c r="AU184" i="14"/>
  <c r="AU144" i="14"/>
  <c r="AU138" i="14"/>
  <c r="AU81" i="14"/>
  <c r="AU61" i="14"/>
  <c r="AU64" i="14"/>
  <c r="AU73" i="14"/>
  <c r="AU31" i="14"/>
  <c r="AU176" i="14"/>
  <c r="AU129" i="14"/>
  <c r="AU74" i="14"/>
  <c r="AU68" i="14"/>
  <c r="AU106" i="14"/>
  <c r="AU11" i="14"/>
  <c r="AU170" i="14"/>
  <c r="AU122" i="14"/>
  <c r="AU66" i="14"/>
  <c r="AU80" i="14"/>
  <c r="AU41" i="14"/>
  <c r="AU146" i="14"/>
  <c r="AU161" i="14"/>
  <c r="AU96" i="14"/>
  <c r="AU33" i="14"/>
  <c r="AU6" i="14"/>
  <c r="AU188" i="14"/>
  <c r="AU155" i="14"/>
  <c r="AU82" i="14"/>
  <c r="AU23" i="14"/>
  <c r="AU28" i="14"/>
  <c r="AU152" i="14"/>
  <c r="AU150" i="14"/>
  <c r="AU77" i="14"/>
  <c r="AU50" i="14"/>
  <c r="AU145" i="14"/>
  <c r="AU143" i="14"/>
  <c r="AU69" i="14"/>
  <c r="AU98" i="14"/>
  <c r="AU63" i="14"/>
  <c r="AU186" i="14"/>
  <c r="AU169" i="14"/>
  <c r="AU127" i="14"/>
  <c r="AU104" i="14"/>
  <c r="AU71" i="14"/>
  <c r="AU174" i="14"/>
  <c r="AU132" i="14"/>
  <c r="AU86" i="14"/>
  <c r="AU32" i="14"/>
  <c r="AU44" i="14"/>
  <c r="AU135" i="14"/>
  <c r="AU107" i="14"/>
  <c r="AU141" i="14"/>
  <c r="AU51" i="14"/>
  <c r="AU22" i="14"/>
  <c r="AU154" i="14"/>
  <c r="AU91" i="14"/>
  <c r="AU14" i="14"/>
  <c r="AU175" i="14"/>
  <c r="AU76" i="14"/>
  <c r="AU8" i="14"/>
  <c r="AU136" i="14"/>
  <c r="AU79" i="14"/>
  <c r="AU52" i="14"/>
  <c r="AU177" i="14"/>
  <c r="AU159" i="14"/>
  <c r="AU59" i="14"/>
  <c r="AU9" i="14"/>
  <c r="AU172" i="14"/>
  <c r="AU181" i="14"/>
  <c r="AU94" i="14"/>
  <c r="AU57" i="14"/>
  <c r="AU36" i="14"/>
  <c r="AU103" i="14"/>
  <c r="AU55" i="14"/>
  <c r="AU165" i="14"/>
  <c r="AU97" i="14"/>
  <c r="AU45" i="14"/>
  <c r="AU131" i="14"/>
  <c r="AU40" i="14"/>
  <c r="AU87" i="14"/>
  <c r="DK96" i="14"/>
  <c r="DK45" i="14"/>
  <c r="DK25" i="14"/>
  <c r="DK170" i="14"/>
  <c r="DK156" i="14"/>
  <c r="DK153" i="14"/>
  <c r="DK159" i="14"/>
  <c r="DK113" i="14"/>
  <c r="DK115" i="14"/>
  <c r="DK78" i="14"/>
  <c r="DK35" i="14"/>
  <c r="DK82" i="14"/>
  <c r="DK15" i="14"/>
  <c r="DK63" i="14"/>
  <c r="DK51" i="14"/>
  <c r="DK184" i="14"/>
  <c r="DK190" i="14"/>
  <c r="DK146" i="14"/>
  <c r="DK141" i="14"/>
  <c r="DK147" i="14"/>
  <c r="DK110" i="14"/>
  <c r="DK86" i="14"/>
  <c r="DK76" i="14"/>
  <c r="DK21" i="14"/>
  <c r="DK48" i="14"/>
  <c r="DK26" i="14"/>
  <c r="DK28" i="14"/>
  <c r="DK27" i="14"/>
  <c r="DK186" i="14"/>
  <c r="DK161" i="14"/>
  <c r="DK143" i="14"/>
  <c r="DK124" i="14"/>
  <c r="DK136" i="14"/>
  <c r="DK95" i="14"/>
  <c r="DK75" i="14"/>
  <c r="DK49" i="14"/>
  <c r="DK101" i="14"/>
  <c r="DK20" i="14"/>
  <c r="DK13" i="14"/>
  <c r="DK112" i="14"/>
  <c r="DK7" i="14"/>
  <c r="DK178" i="14"/>
  <c r="DK151" i="14"/>
  <c r="DK142" i="14"/>
  <c r="DK155" i="14"/>
  <c r="DK116" i="14"/>
  <c r="DK87" i="14"/>
  <c r="DK67" i="14"/>
  <c r="DK41" i="14"/>
  <c r="DK62" i="14"/>
  <c r="DK12" i="14"/>
  <c r="DK10" i="14"/>
  <c r="DK32" i="14"/>
  <c r="DK185" i="14"/>
  <c r="DK168" i="14"/>
  <c r="DK157" i="14"/>
  <c r="DK130" i="14"/>
  <c r="DK106" i="14"/>
  <c r="DK79" i="14"/>
  <c r="DK59" i="14"/>
  <c r="DK33" i="14"/>
  <c r="DK29" i="14"/>
  <c r="DK5" i="14"/>
  <c r="DK88" i="14"/>
  <c r="DK14" i="14"/>
  <c r="DK176" i="14"/>
  <c r="DK179" i="14"/>
  <c r="DK132" i="14"/>
  <c r="DK117" i="14"/>
  <c r="DK125" i="14"/>
  <c r="DK107" i="14"/>
  <c r="DK97" i="14"/>
  <c r="DK91" i="14"/>
  <c r="DK61" i="14"/>
  <c r="DK17" i="14"/>
  <c r="DK50" i="14"/>
  <c r="DK166" i="14"/>
  <c r="DK177" i="14"/>
  <c r="DK173" i="14"/>
  <c r="DK127" i="14"/>
  <c r="DK118" i="14"/>
  <c r="DK102" i="14"/>
  <c r="DK103" i="14"/>
  <c r="DK58" i="14"/>
  <c r="DK40" i="14"/>
  <c r="DK39" i="14"/>
  <c r="DK6" i="14"/>
  <c r="DK187" i="14"/>
  <c r="DK145" i="14"/>
  <c r="DK163" i="14"/>
  <c r="DK135" i="14"/>
  <c r="DK84" i="14"/>
  <c r="DK56" i="14"/>
  <c r="DK99" i="14"/>
  <c r="DK57" i="14"/>
  <c r="DK73" i="14"/>
  <c r="DK42" i="14"/>
  <c r="DK53" i="14"/>
  <c r="DK162" i="14"/>
  <c r="DK122" i="14"/>
  <c r="DK111" i="14"/>
  <c r="DK55" i="14"/>
  <c r="DK18" i="14"/>
  <c r="DK182" i="14"/>
  <c r="DK154" i="14"/>
  <c r="DK134" i="14"/>
  <c r="DK90" i="14"/>
  <c r="DK94" i="14"/>
  <c r="DK9" i="14"/>
  <c r="DK191" i="14"/>
  <c r="DK167" i="14"/>
  <c r="DK114" i="14"/>
  <c r="DK83" i="14"/>
  <c r="DK60" i="14"/>
  <c r="DK37" i="14"/>
  <c r="DK174" i="14"/>
  <c r="DK160" i="14"/>
  <c r="DK119" i="14"/>
  <c r="DK120" i="14"/>
  <c r="DK44" i="14"/>
  <c r="DK22" i="14"/>
  <c r="DK164" i="14"/>
  <c r="DK131" i="14"/>
  <c r="DK100" i="14"/>
  <c r="DK38" i="14"/>
  <c r="DK16" i="14"/>
  <c r="DK52" i="14"/>
  <c r="DK189" i="14"/>
  <c r="DK121" i="14"/>
  <c r="DK104" i="14"/>
  <c r="DK80" i="14"/>
  <c r="DK36" i="14"/>
  <c r="DK152" i="14"/>
  <c r="DK139" i="14"/>
  <c r="DK72" i="14"/>
  <c r="DK81" i="14"/>
  <c r="DK108" i="14"/>
  <c r="DK148" i="14"/>
  <c r="DK133" i="14"/>
  <c r="DK64" i="14"/>
  <c r="DK69" i="14"/>
  <c r="DK74" i="14"/>
  <c r="DK180" i="14"/>
  <c r="DK92" i="14"/>
  <c r="DK98" i="14"/>
  <c r="DK183" i="14"/>
  <c r="DK123" i="14"/>
  <c r="DK71" i="14"/>
  <c r="DK175" i="14"/>
  <c r="DK105" i="14"/>
  <c r="DK11" i="14"/>
  <c r="DK43" i="14"/>
  <c r="DK149" i="14"/>
  <c r="DK137" i="14"/>
  <c r="DK8" i="14"/>
  <c r="DK171" i="14"/>
  <c r="DK93" i="14"/>
  <c r="DK65" i="14"/>
  <c r="DK158" i="14"/>
  <c r="DK54" i="14"/>
  <c r="DK70" i="14"/>
  <c r="DK181" i="14"/>
  <c r="DK68" i="14"/>
  <c r="DK23" i="14"/>
  <c r="DK172" i="14"/>
  <c r="DK138" i="14"/>
  <c r="DK34" i="14"/>
  <c r="DK89" i="14"/>
  <c r="DK46" i="14"/>
  <c r="DK30" i="14"/>
  <c r="DK77" i="14"/>
  <c r="DK188" i="14"/>
  <c r="DK66" i="14"/>
  <c r="DK150" i="14"/>
  <c r="DK19" i="14"/>
  <c r="DK129" i="14"/>
  <c r="DK128" i="14"/>
  <c r="DK85" i="14"/>
  <c r="DK24" i="14"/>
  <c r="DK31" i="14"/>
  <c r="DK47" i="14"/>
  <c r="DK109" i="14"/>
  <c r="DK140" i="14"/>
  <c r="DK144" i="14"/>
  <c r="DK165" i="14"/>
  <c r="DK126" i="14"/>
  <c r="DG109" i="14"/>
  <c r="EU19" i="14"/>
  <c r="U177" i="14"/>
  <c r="AU42" i="14"/>
  <c r="ES47" i="14"/>
  <c r="G25" i="14"/>
  <c r="G23" i="14"/>
  <c r="G18" i="14"/>
  <c r="G41" i="14"/>
  <c r="G13" i="14"/>
  <c r="G16" i="14"/>
  <c r="G191" i="14"/>
  <c r="G162" i="14"/>
  <c r="G189" i="14"/>
  <c r="G124" i="14"/>
  <c r="G132" i="14"/>
  <c r="G82" i="14"/>
  <c r="G100" i="14"/>
  <c r="G55" i="14"/>
  <c r="G99" i="14"/>
  <c r="G20" i="14"/>
  <c r="G56" i="14"/>
  <c r="G7" i="14"/>
  <c r="G185" i="14"/>
  <c r="G159" i="14"/>
  <c r="G152" i="14"/>
  <c r="G135" i="14"/>
  <c r="G146" i="14"/>
  <c r="G103" i="14"/>
  <c r="G86" i="14"/>
  <c r="G47" i="14"/>
  <c r="G54" i="14"/>
  <c r="G60" i="14"/>
  <c r="G59" i="14"/>
  <c r="G177" i="14"/>
  <c r="G157" i="14"/>
  <c r="G174" i="14"/>
  <c r="G129" i="14"/>
  <c r="G112" i="14"/>
  <c r="G108" i="14"/>
  <c r="G73" i="14"/>
  <c r="G39" i="14"/>
  <c r="G87" i="14"/>
  <c r="G45" i="14"/>
  <c r="G5" i="14"/>
  <c r="G172" i="14"/>
  <c r="G149" i="14"/>
  <c r="G167" i="14"/>
  <c r="G145" i="14"/>
  <c r="G106" i="14"/>
  <c r="G101" i="14"/>
  <c r="G65" i="14"/>
  <c r="G31" i="14"/>
  <c r="G69" i="14"/>
  <c r="G11" i="14"/>
  <c r="G15" i="14"/>
  <c r="G181" i="14"/>
  <c r="G173" i="14"/>
  <c r="G156" i="14"/>
  <c r="G144" i="14"/>
  <c r="G125" i="14"/>
  <c r="G113" i="14"/>
  <c r="G97" i="14"/>
  <c r="G94" i="14"/>
  <c r="G79" i="14"/>
  <c r="G80" i="14"/>
  <c r="G8" i="14"/>
  <c r="G76" i="14"/>
  <c r="G182" i="14"/>
  <c r="G166" i="14"/>
  <c r="G139" i="14"/>
  <c r="G123" i="14"/>
  <c r="G161" i="14"/>
  <c r="G109" i="14"/>
  <c r="G52" i="14"/>
  <c r="G58" i="14"/>
  <c r="G96" i="14"/>
  <c r="G38" i="14"/>
  <c r="G29" i="14"/>
  <c r="G158" i="14"/>
  <c r="G147" i="14"/>
  <c r="G153" i="14"/>
  <c r="G133" i="14"/>
  <c r="G98" i="14"/>
  <c r="G70" i="14"/>
  <c r="G102" i="14"/>
  <c r="G27" i="14"/>
  <c r="G61" i="14"/>
  <c r="G46" i="14"/>
  <c r="G30" i="14"/>
  <c r="G190" i="14"/>
  <c r="G183" i="14"/>
  <c r="G143" i="14"/>
  <c r="G151" i="14"/>
  <c r="G138" i="14"/>
  <c r="G90" i="14"/>
  <c r="G62" i="14"/>
  <c r="G68" i="14"/>
  <c r="G19" i="14"/>
  <c r="G32" i="14"/>
  <c r="G43" i="14"/>
  <c r="G21" i="14"/>
  <c r="G170" i="14"/>
  <c r="G154" i="14"/>
  <c r="G120" i="14"/>
  <c r="G83" i="14"/>
  <c r="G67" i="14"/>
  <c r="G28" i="14"/>
  <c r="G187" i="14"/>
  <c r="G150" i="14"/>
  <c r="G104" i="14"/>
  <c r="G110" i="14"/>
  <c r="G77" i="14"/>
  <c r="G17" i="14"/>
  <c r="G165" i="14"/>
  <c r="G130" i="14"/>
  <c r="G134" i="14"/>
  <c r="G44" i="14"/>
  <c r="G84" i="14"/>
  <c r="G9" i="14"/>
  <c r="G163" i="14"/>
  <c r="G140" i="14"/>
  <c r="G128" i="14"/>
  <c r="G36" i="14"/>
  <c r="G74" i="14"/>
  <c r="G88" i="14"/>
  <c r="G176" i="14"/>
  <c r="G142" i="14"/>
  <c r="G117" i="14"/>
  <c r="G91" i="14"/>
  <c r="G71" i="14"/>
  <c r="G12" i="14"/>
  <c r="G188" i="14"/>
  <c r="G148" i="14"/>
  <c r="G93" i="14"/>
  <c r="G81" i="14"/>
  <c r="G6" i="14"/>
  <c r="G171" i="14"/>
  <c r="G141" i="14"/>
  <c r="G122" i="14"/>
  <c r="G72" i="14"/>
  <c r="G42" i="14"/>
  <c r="G164" i="14"/>
  <c r="G180" i="14"/>
  <c r="G121" i="14"/>
  <c r="G57" i="14"/>
  <c r="G22" i="14"/>
  <c r="G37" i="14"/>
  <c r="G178" i="14"/>
  <c r="G89" i="14"/>
  <c r="G50" i="14"/>
  <c r="G168" i="14"/>
  <c r="G78" i="14"/>
  <c r="G49" i="14"/>
  <c r="G169" i="14"/>
  <c r="G111" i="14"/>
  <c r="G26" i="14"/>
  <c r="G136" i="14"/>
  <c r="G64" i="14"/>
  <c r="G10" i="14"/>
  <c r="G131" i="14"/>
  <c r="G75" i="14"/>
  <c r="G115" i="14"/>
  <c r="G92" i="14"/>
  <c r="G24" i="14"/>
  <c r="G118" i="14"/>
  <c r="G34" i="14"/>
  <c r="G155" i="14"/>
  <c r="G105" i="14"/>
  <c r="G35" i="14"/>
  <c r="G127" i="14"/>
  <c r="G119" i="14"/>
  <c r="G116" i="14"/>
  <c r="G126" i="14"/>
  <c r="G85" i="14"/>
  <c r="G107" i="14"/>
  <c r="G114" i="14"/>
  <c r="G33" i="14"/>
  <c r="G40" i="14"/>
  <c r="G179" i="14"/>
  <c r="G160" i="14"/>
  <c r="G175" i="14"/>
  <c r="G184" i="14"/>
  <c r="G186" i="14"/>
  <c r="G95" i="14"/>
  <c r="G66" i="14"/>
  <c r="G51" i="14"/>
  <c r="DG93" i="14"/>
  <c r="EU98" i="14"/>
  <c r="Y21" i="14"/>
  <c r="U153" i="14"/>
  <c r="EA49" i="14"/>
  <c r="ES189" i="14"/>
  <c r="AB13" i="14"/>
  <c r="AB31" i="14"/>
  <c r="AB38" i="14"/>
  <c r="AB188" i="14"/>
  <c r="AB168" i="14"/>
  <c r="AB135" i="14"/>
  <c r="AB121" i="14"/>
  <c r="AB127" i="14"/>
  <c r="AB111" i="14"/>
  <c r="AB98" i="14"/>
  <c r="AB51" i="14"/>
  <c r="AB47" i="14"/>
  <c r="AB94" i="14"/>
  <c r="AB22" i="14"/>
  <c r="AB186" i="14"/>
  <c r="AB147" i="14"/>
  <c r="AB131" i="14"/>
  <c r="AB154" i="14"/>
  <c r="AB133" i="14"/>
  <c r="AB106" i="14"/>
  <c r="AB84" i="14"/>
  <c r="AB43" i="14"/>
  <c r="AB44" i="14"/>
  <c r="AB32" i="14"/>
  <c r="AB8" i="14"/>
  <c r="AB184" i="14"/>
  <c r="AB141" i="14"/>
  <c r="AB171" i="14"/>
  <c r="AB114" i="14"/>
  <c r="AB108" i="14"/>
  <c r="AB109" i="14"/>
  <c r="AB110" i="14"/>
  <c r="AB66" i="14"/>
  <c r="AB101" i="14"/>
  <c r="AB24" i="14"/>
  <c r="AB14" i="14"/>
  <c r="AB74" i="14"/>
  <c r="AB179" i="14"/>
  <c r="AB175" i="14"/>
  <c r="AB159" i="14"/>
  <c r="AB143" i="14"/>
  <c r="AB123" i="14"/>
  <c r="AB100" i="14"/>
  <c r="AB76" i="14"/>
  <c r="AB92" i="14"/>
  <c r="AB78" i="14"/>
  <c r="AB40" i="14"/>
  <c r="AB11" i="14"/>
  <c r="AB178" i="14"/>
  <c r="AB189" i="14"/>
  <c r="AB161" i="14"/>
  <c r="AB174" i="14"/>
  <c r="AB99" i="14"/>
  <c r="AB71" i="14"/>
  <c r="AB80" i="14"/>
  <c r="AB50" i="14"/>
  <c r="AB26" i="14"/>
  <c r="AB21" i="14"/>
  <c r="AB15" i="14"/>
  <c r="AB191" i="14"/>
  <c r="AB182" i="14"/>
  <c r="AB136" i="14"/>
  <c r="AB167" i="14"/>
  <c r="AB126" i="14"/>
  <c r="AB119" i="14"/>
  <c r="AB112" i="14"/>
  <c r="AB87" i="14"/>
  <c r="AB33" i="14"/>
  <c r="AB55" i="14"/>
  <c r="AB67" i="14"/>
  <c r="AB95" i="14"/>
  <c r="AB165" i="14"/>
  <c r="AB190" i="14"/>
  <c r="AB130" i="14"/>
  <c r="AB116" i="14"/>
  <c r="AB134" i="14"/>
  <c r="AB81" i="14"/>
  <c r="AB69" i="14"/>
  <c r="AB68" i="14"/>
  <c r="AB102" i="14"/>
  <c r="AB27" i="14"/>
  <c r="AB25" i="14"/>
  <c r="AB42" i="14"/>
  <c r="AB185" i="14"/>
  <c r="AB150" i="14"/>
  <c r="AB122" i="14"/>
  <c r="AB148" i="14"/>
  <c r="AB132" i="14"/>
  <c r="AB152" i="14"/>
  <c r="AB61" i="14"/>
  <c r="AB58" i="14"/>
  <c r="AB70" i="14"/>
  <c r="AB16" i="14"/>
  <c r="AB23" i="14"/>
  <c r="AB158" i="14"/>
  <c r="AB138" i="14"/>
  <c r="AB63" i="14"/>
  <c r="AB105" i="14"/>
  <c r="AB17" i="14"/>
  <c r="AB156" i="14"/>
  <c r="AB137" i="14"/>
  <c r="AB86" i="14"/>
  <c r="AB39" i="14"/>
  <c r="AB10" i="14"/>
  <c r="AB183" i="14"/>
  <c r="AB142" i="14"/>
  <c r="AB124" i="14"/>
  <c r="AB93" i="14"/>
  <c r="AB28" i="14"/>
  <c r="AB52" i="14"/>
  <c r="AB177" i="14"/>
  <c r="AB164" i="14"/>
  <c r="AB107" i="14"/>
  <c r="AB79" i="14"/>
  <c r="AB20" i="14"/>
  <c r="AB49" i="14"/>
  <c r="AB170" i="14"/>
  <c r="AB166" i="14"/>
  <c r="AB128" i="14"/>
  <c r="AB90" i="14"/>
  <c r="AB12" i="14"/>
  <c r="AB46" i="14"/>
  <c r="AB7" i="14"/>
  <c r="AB172" i="14"/>
  <c r="AB125" i="14"/>
  <c r="AB103" i="14"/>
  <c r="AB64" i="14"/>
  <c r="AB65" i="14"/>
  <c r="AB5" i="14"/>
  <c r="AB180" i="14"/>
  <c r="AB140" i="14"/>
  <c r="AB83" i="14"/>
  <c r="AB45" i="14"/>
  <c r="AB56" i="14"/>
  <c r="AB73" i="14"/>
  <c r="AB144" i="14"/>
  <c r="AB139" i="14"/>
  <c r="AB96" i="14"/>
  <c r="AB88" i="14"/>
  <c r="AB59" i="14"/>
  <c r="AB163" i="14"/>
  <c r="AB97" i="14"/>
  <c r="AB62" i="14"/>
  <c r="AB155" i="14"/>
  <c r="AB89" i="14"/>
  <c r="AB34" i="14"/>
  <c r="AB176" i="14"/>
  <c r="AB82" i="14"/>
  <c r="AB35" i="14"/>
  <c r="AB146" i="14"/>
  <c r="AB77" i="14"/>
  <c r="AB29" i="14"/>
  <c r="AB157" i="14"/>
  <c r="AB60" i="14"/>
  <c r="AB36" i="14"/>
  <c r="AB149" i="14"/>
  <c r="AB53" i="14"/>
  <c r="AB30" i="14"/>
  <c r="AB145" i="14"/>
  <c r="AB72" i="14"/>
  <c r="AB6" i="14"/>
  <c r="AB187" i="14"/>
  <c r="AB118" i="14"/>
  <c r="AB41" i="14"/>
  <c r="AB75" i="14"/>
  <c r="AB57" i="14"/>
  <c r="AB54" i="14"/>
  <c r="AB173" i="14"/>
  <c r="AB113" i="14"/>
  <c r="AB162" i="14"/>
  <c r="AB48" i="14"/>
  <c r="AB169" i="14"/>
  <c r="AB18" i="14"/>
  <c r="AB181" i="14"/>
  <c r="AB37" i="14"/>
  <c r="AB120" i="14"/>
  <c r="AB19" i="14"/>
  <c r="AB85" i="14"/>
  <c r="AB160" i="14"/>
  <c r="AB9" i="14"/>
  <c r="AB153" i="14"/>
  <c r="AB129" i="14"/>
  <c r="AB91" i="14"/>
  <c r="AR15" i="14"/>
  <c r="Y13" i="14"/>
  <c r="EU170" i="14"/>
  <c r="AR33" i="14"/>
  <c r="AR31" i="14"/>
  <c r="AR67" i="14"/>
  <c r="AR138" i="14"/>
  <c r="AR147" i="14"/>
  <c r="DG18" i="14"/>
  <c r="DG99" i="14"/>
  <c r="DG138" i="14"/>
  <c r="DG188" i="14"/>
  <c r="EU60" i="14"/>
  <c r="EU133" i="14"/>
  <c r="EU164" i="14"/>
  <c r="U175" i="14"/>
  <c r="Y57" i="14"/>
  <c r="AU123" i="14"/>
  <c r="EA110" i="14"/>
  <c r="CL153" i="14"/>
  <c r="G63" i="14"/>
  <c r="AR23" i="14"/>
  <c r="AR45" i="14"/>
  <c r="AR104" i="14"/>
  <c r="AR151" i="14"/>
  <c r="DG36" i="14"/>
  <c r="DG139" i="14"/>
  <c r="EU77" i="14"/>
  <c r="EU88" i="14"/>
  <c r="EU115" i="14"/>
  <c r="U38" i="14"/>
  <c r="U7" i="14"/>
  <c r="U184" i="14"/>
  <c r="Y65" i="14"/>
  <c r="AU89" i="14"/>
  <c r="EA121" i="14"/>
  <c r="CL127" i="14"/>
  <c r="G48" i="14"/>
  <c r="DG46" i="14"/>
  <c r="DG14" i="14"/>
  <c r="DG95" i="14"/>
  <c r="DG87" i="14"/>
  <c r="DG25" i="14"/>
  <c r="DG108" i="14"/>
  <c r="DG39" i="14"/>
  <c r="DG28" i="14"/>
  <c r="DG16" i="14"/>
  <c r="DG20" i="14"/>
  <c r="DG15" i="14"/>
  <c r="DG63" i="14"/>
  <c r="DG37" i="14"/>
  <c r="DG167" i="14"/>
  <c r="DG21" i="14"/>
  <c r="DG6" i="14"/>
  <c r="DG5" i="14"/>
  <c r="DG42" i="14"/>
  <c r="DG17" i="14"/>
  <c r="DG45" i="14"/>
  <c r="DG52" i="14"/>
  <c r="DG19" i="14"/>
  <c r="DG73" i="14"/>
  <c r="DG24" i="14"/>
  <c r="DG22" i="14"/>
  <c r="DG47" i="14"/>
  <c r="DG178" i="14"/>
  <c r="DG179" i="14"/>
  <c r="DG144" i="14"/>
  <c r="DG155" i="14"/>
  <c r="DG94" i="14"/>
  <c r="DG101" i="14"/>
  <c r="DG60" i="14"/>
  <c r="DG30" i="14"/>
  <c r="DG83" i="14"/>
  <c r="DG8" i="14"/>
  <c r="DG176" i="14"/>
  <c r="DG145" i="14"/>
  <c r="DG135" i="14"/>
  <c r="DG115" i="14"/>
  <c r="DG103" i="14"/>
  <c r="DG77" i="14"/>
  <c r="DG43" i="14"/>
  <c r="DG57" i="14"/>
  <c r="DG13" i="14"/>
  <c r="DG12" i="14"/>
  <c r="DG174" i="14"/>
  <c r="DG165" i="14"/>
  <c r="DG128" i="14"/>
  <c r="DG127" i="14"/>
  <c r="DG86" i="14"/>
  <c r="DG96" i="14"/>
  <c r="DG64" i="14"/>
  <c r="DG23" i="14"/>
  <c r="DG70" i="14"/>
  <c r="DG166" i="14"/>
  <c r="DG152" i="14"/>
  <c r="DG137" i="14"/>
  <c r="DG131" i="14"/>
  <c r="DG112" i="14"/>
  <c r="DG82" i="14"/>
  <c r="DG51" i="14"/>
  <c r="DG67" i="14"/>
  <c r="DG38" i="14"/>
  <c r="DG34" i="14"/>
  <c r="DG172" i="14"/>
  <c r="DG159" i="14"/>
  <c r="DG130" i="14"/>
  <c r="DG102" i="14"/>
  <c r="DG123" i="14"/>
  <c r="DG69" i="14"/>
  <c r="DG35" i="14"/>
  <c r="DG50" i="14"/>
  <c r="DG7" i="14"/>
  <c r="DG49" i="14"/>
  <c r="DG160" i="14"/>
  <c r="DG140" i="14"/>
  <c r="DG158" i="14"/>
  <c r="DG133" i="14"/>
  <c r="DG97" i="14"/>
  <c r="DG61" i="14"/>
  <c r="DG90" i="14"/>
  <c r="DG76" i="14"/>
  <c r="DG84" i="14"/>
  <c r="DG134" i="14"/>
  <c r="DG81" i="14"/>
  <c r="DG26" i="14"/>
  <c r="DG186" i="14"/>
  <c r="DG177" i="14"/>
  <c r="DG156" i="14"/>
  <c r="DG150" i="14"/>
  <c r="DG124" i="14"/>
  <c r="DG89" i="14"/>
  <c r="DG107" i="14"/>
  <c r="DG88" i="14"/>
  <c r="DG54" i="14"/>
  <c r="DG41" i="14"/>
  <c r="DG9" i="14"/>
  <c r="DG187" i="14"/>
  <c r="DG189" i="14"/>
  <c r="DG142" i="14"/>
  <c r="DG161" i="14"/>
  <c r="DG100" i="14"/>
  <c r="DG71" i="14"/>
  <c r="DG91" i="14"/>
  <c r="DG184" i="14"/>
  <c r="DG153" i="14"/>
  <c r="DG141" i="14"/>
  <c r="DG126" i="14"/>
  <c r="DG136" i="14"/>
  <c r="DG113" i="14"/>
  <c r="DG117" i="14"/>
  <c r="DG75" i="14"/>
  <c r="DG59" i="14"/>
  <c r="DG27" i="14"/>
  <c r="DG11" i="14"/>
  <c r="DG65" i="14"/>
  <c r="DG191" i="14"/>
  <c r="DG164" i="14"/>
  <c r="DG129" i="14"/>
  <c r="DG120" i="14"/>
  <c r="DG118" i="14"/>
  <c r="DG66" i="14"/>
  <c r="DG40" i="14"/>
  <c r="DG62" i="14"/>
  <c r="DG44" i="14"/>
  <c r="DG53" i="14"/>
  <c r="DG32" i="14"/>
  <c r="ES18" i="14"/>
  <c r="ES25" i="14"/>
  <c r="ES5" i="14"/>
  <c r="ES65" i="14"/>
  <c r="ES6" i="14"/>
  <c r="ES66" i="14"/>
  <c r="ES9" i="14"/>
  <c r="ES46" i="14"/>
  <c r="ES175" i="14"/>
  <c r="ES145" i="14"/>
  <c r="ES172" i="14"/>
  <c r="ES153" i="14"/>
  <c r="ES108" i="14"/>
  <c r="ES125" i="14"/>
  <c r="ES49" i="14"/>
  <c r="ES30" i="14"/>
  <c r="ES57" i="14"/>
  <c r="ES167" i="14"/>
  <c r="ES170" i="14"/>
  <c r="ES133" i="14"/>
  <c r="ES140" i="14"/>
  <c r="ES102" i="14"/>
  <c r="ES110" i="14"/>
  <c r="ES41" i="14"/>
  <c r="ES24" i="14"/>
  <c r="ES37" i="14"/>
  <c r="ES171" i="14"/>
  <c r="ES164" i="14"/>
  <c r="ES149" i="14"/>
  <c r="ES126" i="14"/>
  <c r="ES98" i="14"/>
  <c r="ES99" i="14"/>
  <c r="ES33" i="14"/>
  <c r="ES69" i="14"/>
  <c r="ES26" i="14"/>
  <c r="ES161" i="14"/>
  <c r="ES159" i="14"/>
  <c r="ES131" i="14"/>
  <c r="ES137" i="14"/>
  <c r="ES90" i="14"/>
  <c r="ES81" i="14"/>
  <c r="ES123" i="14"/>
  <c r="ES53" i="14"/>
  <c r="ES12" i="14"/>
  <c r="ES188" i="14"/>
  <c r="ES162" i="14"/>
  <c r="ES155" i="14"/>
  <c r="ES134" i="14"/>
  <c r="ES119" i="14"/>
  <c r="ES116" i="14"/>
  <c r="ES62" i="14"/>
  <c r="ES89" i="14"/>
  <c r="ES27" i="14"/>
  <c r="ES40" i="14"/>
  <c r="ES182" i="14"/>
  <c r="ES181" i="14"/>
  <c r="ES185" i="14"/>
  <c r="ES127" i="14"/>
  <c r="ES120" i="14"/>
  <c r="ES177" i="14"/>
  <c r="ES96" i="14"/>
  <c r="ES36" i="14"/>
  <c r="ES76" i="14"/>
  <c r="ES55" i="14"/>
  <c r="ES183" i="14"/>
  <c r="ES184" i="14"/>
  <c r="ES176" i="14"/>
  <c r="ES115" i="14"/>
  <c r="ES79" i="14"/>
  <c r="ES67" i="14"/>
  <c r="ES129" i="14"/>
  <c r="ES83" i="14"/>
  <c r="ES13" i="14"/>
  <c r="ES180" i="14"/>
  <c r="ES158" i="14"/>
  <c r="ES174" i="14"/>
  <c r="ES141" i="14"/>
  <c r="ES113" i="14"/>
  <c r="ES59" i="14"/>
  <c r="ES122" i="14"/>
  <c r="ES61" i="14"/>
  <c r="ES8" i="14"/>
  <c r="ES186" i="14"/>
  <c r="ES151" i="14"/>
  <c r="ES101" i="14"/>
  <c r="ES85" i="14"/>
  <c r="ES19" i="14"/>
  <c r="ES190" i="14"/>
  <c r="ES147" i="14"/>
  <c r="ES130" i="14"/>
  <c r="ES109" i="14"/>
  <c r="ES11" i="14"/>
  <c r="ES179" i="14"/>
  <c r="ES135" i="14"/>
  <c r="ES136" i="14"/>
  <c r="ES92" i="14"/>
  <c r="ES64" i="14"/>
  <c r="ES48" i="14"/>
  <c r="ES169" i="14"/>
  <c r="ES150" i="14"/>
  <c r="ES107" i="14"/>
  <c r="ES144" i="14"/>
  <c r="ES58" i="14"/>
  <c r="ES191" i="14"/>
  <c r="ES148" i="14"/>
  <c r="ES95" i="14"/>
  <c r="ES128" i="14"/>
  <c r="ES56" i="14"/>
  <c r="ES60" i="14"/>
  <c r="ES165" i="14"/>
  <c r="ES143" i="14"/>
  <c r="ES82" i="14"/>
  <c r="ES63" i="14"/>
  <c r="ES94" i="14"/>
  <c r="ES15" i="14"/>
  <c r="ES146" i="14"/>
  <c r="ES138" i="14"/>
  <c r="ES106" i="14"/>
  <c r="ES44" i="14"/>
  <c r="ES72" i="14"/>
  <c r="ES34" i="14"/>
  <c r="ES93" i="14"/>
  <c r="ES31" i="14"/>
  <c r="ES160" i="14"/>
  <c r="ES114" i="14"/>
  <c r="ES78" i="14"/>
  <c r="ES35" i="14"/>
  <c r="ES168" i="14"/>
  <c r="ES100" i="14"/>
  <c r="ES139" i="14"/>
  <c r="ES105" i="14"/>
  <c r="ES17" i="14"/>
  <c r="ES132" i="14"/>
  <c r="ES52" i="14"/>
  <c r="ES21" i="14"/>
  <c r="ES121" i="14"/>
  <c r="ES74" i="14"/>
  <c r="ES68" i="14"/>
  <c r="ES112" i="14"/>
  <c r="ES118" i="14"/>
  <c r="ES7" i="14"/>
  <c r="ES156" i="14"/>
  <c r="ES80" i="14"/>
  <c r="ES166" i="14"/>
  <c r="ES124" i="14"/>
  <c r="ES32" i="14"/>
  <c r="ES178" i="14"/>
  <c r="ES75" i="14"/>
  <c r="ES87" i="14"/>
  <c r="ES111" i="14"/>
  <c r="ES50" i="14"/>
  <c r="ES54" i="14"/>
  <c r="ES104" i="14"/>
  <c r="ES88" i="14"/>
  <c r="ES22" i="14"/>
  <c r="ES84" i="14"/>
  <c r="ES45" i="14"/>
  <c r="ES86" i="14"/>
  <c r="ES70" i="14"/>
  <c r="ES39" i="14"/>
  <c r="ES71" i="14"/>
  <c r="ES154" i="14"/>
  <c r="ES97" i="14"/>
  <c r="ES14" i="14"/>
  <c r="ES173" i="14"/>
  <c r="ES23" i="14"/>
  <c r="ES20" i="14"/>
  <c r="ES157" i="14"/>
  <c r="ES163" i="14"/>
  <c r="ES152" i="14"/>
  <c r="ES142" i="14"/>
  <c r="ES16" i="14"/>
  <c r="ES103" i="14"/>
  <c r="ES91" i="14"/>
  <c r="ES42" i="14"/>
  <c r="ES43" i="14"/>
  <c r="ES29" i="14"/>
  <c r="ES73" i="14"/>
  <c r="ES187" i="14"/>
  <c r="ES38" i="14"/>
  <c r="AR44" i="14"/>
  <c r="AR53" i="14"/>
  <c r="AR114" i="14"/>
  <c r="AR141" i="14"/>
  <c r="DG92" i="14"/>
  <c r="DG143" i="14"/>
  <c r="DG157" i="14"/>
  <c r="EU61" i="14"/>
  <c r="EU56" i="14"/>
  <c r="U39" i="14"/>
  <c r="Y73" i="14"/>
  <c r="AU113" i="14"/>
  <c r="EA188" i="14"/>
  <c r="AU24" i="14"/>
  <c r="EA9" i="14"/>
  <c r="G14" i="14"/>
  <c r="BV19" i="14"/>
  <c r="BV70" i="14"/>
  <c r="BV170" i="14"/>
  <c r="BV138" i="14"/>
  <c r="BV157" i="14"/>
  <c r="BV113" i="14"/>
  <c r="BV126" i="14"/>
  <c r="BV79" i="14"/>
  <c r="BV78" i="14"/>
  <c r="BV63" i="14"/>
  <c r="BV40" i="14"/>
  <c r="BV190" i="14"/>
  <c r="BV159" i="14"/>
  <c r="BV146" i="14"/>
  <c r="BV118" i="14"/>
  <c r="BV129" i="14"/>
  <c r="BV76" i="14"/>
  <c r="BV75" i="14"/>
  <c r="BV114" i="14"/>
  <c r="BV169" i="14"/>
  <c r="BV168" i="14"/>
  <c r="BV149" i="14"/>
  <c r="BV145" i="14"/>
  <c r="BV135" i="14"/>
  <c r="BV60" i="14"/>
  <c r="BV57" i="14"/>
  <c r="BV47" i="14"/>
  <c r="BV64" i="14"/>
  <c r="BV162" i="14"/>
  <c r="BV164" i="14"/>
  <c r="BV119" i="14"/>
  <c r="BV171" i="14"/>
  <c r="BV96" i="14"/>
  <c r="BV90" i="14"/>
  <c r="BV50" i="14"/>
  <c r="BV30" i="14"/>
  <c r="BV101" i="14"/>
  <c r="BV187" i="14"/>
  <c r="BV156" i="14"/>
  <c r="BV150" i="14"/>
  <c r="BV154" i="14"/>
  <c r="BV68" i="14"/>
  <c r="BV72" i="14"/>
  <c r="BV92" i="14"/>
  <c r="BV9" i="14"/>
  <c r="BV11" i="14"/>
  <c r="BV175" i="14"/>
  <c r="BV165" i="14"/>
  <c r="BV189" i="14"/>
  <c r="BV117" i="14"/>
  <c r="BV83" i="14"/>
  <c r="BV89" i="14"/>
  <c r="BV84" i="14"/>
  <c r="BV28" i="14"/>
  <c r="BV10" i="14"/>
  <c r="BV8" i="14"/>
  <c r="BV167" i="14"/>
  <c r="BV172" i="14"/>
  <c r="BV151" i="14"/>
  <c r="BV124" i="14"/>
  <c r="BV102" i="14"/>
  <c r="BV91" i="14"/>
  <c r="BV71" i="14"/>
  <c r="BV21" i="14"/>
  <c r="BV6" i="14"/>
  <c r="BV181" i="14"/>
  <c r="BV166" i="14"/>
  <c r="BV140" i="14"/>
  <c r="BV161" i="14"/>
  <c r="BV87" i="14"/>
  <c r="BV69" i="14"/>
  <c r="BV45" i="14"/>
  <c r="BV59" i="14"/>
  <c r="BV12" i="14"/>
  <c r="BV163" i="14"/>
  <c r="BV148" i="14"/>
  <c r="BV137" i="14"/>
  <c r="BV131" i="14"/>
  <c r="BV58" i="14"/>
  <c r="BV55" i="14"/>
  <c r="BV34" i="14"/>
  <c r="BV18" i="14"/>
  <c r="BV33" i="14"/>
  <c r="BV152" i="14"/>
  <c r="BV139" i="14"/>
  <c r="BV128" i="14"/>
  <c r="BV108" i="14"/>
  <c r="BV95" i="14"/>
  <c r="BV106" i="14"/>
  <c r="BV52" i="14"/>
  <c r="BV38" i="14"/>
  <c r="BV29" i="14"/>
  <c r="BV179" i="14"/>
  <c r="BV182" i="14"/>
  <c r="BV127" i="14"/>
  <c r="BV132" i="14"/>
  <c r="BV97" i="14"/>
  <c r="BV99" i="14"/>
  <c r="BV44" i="14"/>
  <c r="BV24" i="14"/>
  <c r="BV56" i="14"/>
  <c r="BV191" i="14"/>
  <c r="BV180" i="14"/>
  <c r="BV177" i="14"/>
  <c r="BV104" i="14"/>
  <c r="BV93" i="14"/>
  <c r="BV42" i="14"/>
  <c r="BV115" i="14"/>
  <c r="BV13" i="14"/>
  <c r="BV14" i="14"/>
  <c r="BV85" i="14"/>
  <c r="BV173" i="14"/>
  <c r="BV130" i="14"/>
  <c r="BV66" i="14"/>
  <c r="BV53" i="14"/>
  <c r="BV54" i="14"/>
  <c r="BV185" i="14"/>
  <c r="BV142" i="14"/>
  <c r="BV121" i="14"/>
  <c r="BV110" i="14"/>
  <c r="BV41" i="14"/>
  <c r="BV178" i="14"/>
  <c r="BV134" i="14"/>
  <c r="BV103" i="14"/>
  <c r="BV62" i="14"/>
  <c r="BV125" i="14"/>
  <c r="BV158" i="14"/>
  <c r="BV120" i="14"/>
  <c r="BV81" i="14"/>
  <c r="BV49" i="14"/>
  <c r="BV35" i="14"/>
  <c r="BV77" i="14"/>
  <c r="BV155" i="14"/>
  <c r="BV116" i="14"/>
  <c r="BV98" i="14"/>
  <c r="BV46" i="14"/>
  <c r="BV22" i="14"/>
  <c r="BV174" i="14"/>
  <c r="BV112" i="14"/>
  <c r="BV105" i="14"/>
  <c r="BV31" i="14"/>
  <c r="BV39" i="14"/>
  <c r="BV133" i="14"/>
  <c r="BV88" i="14"/>
  <c r="BV48" i="14"/>
  <c r="BV7" i="14"/>
  <c r="BV15" i="14"/>
  <c r="BV184" i="14"/>
  <c r="BV141" i="14"/>
  <c r="BV109" i="14"/>
  <c r="BV67" i="14"/>
  <c r="BV5" i="14"/>
  <c r="BV147" i="14"/>
  <c r="BV61" i="14"/>
  <c r="BV20" i="14"/>
  <c r="BV176" i="14"/>
  <c r="BV65" i="14"/>
  <c r="BV153" i="14"/>
  <c r="BV100" i="14"/>
  <c r="BV143" i="14"/>
  <c r="BV51" i="14"/>
  <c r="BV136" i="14"/>
  <c r="BV36" i="14"/>
  <c r="BV160" i="14"/>
  <c r="BV25" i="14"/>
  <c r="BV123" i="14"/>
  <c r="BV37" i="14"/>
  <c r="BV188" i="14"/>
  <c r="BV86" i="14"/>
  <c r="BV16" i="14"/>
  <c r="BV74" i="14"/>
  <c r="BV17" i="14"/>
  <c r="BV23" i="14"/>
  <c r="BV43" i="14"/>
  <c r="BV32" i="14"/>
  <c r="BV82" i="14"/>
  <c r="BV26" i="14"/>
  <c r="BV183" i="14"/>
  <c r="BV144" i="14"/>
  <c r="BV186" i="14"/>
  <c r="BV111" i="14"/>
  <c r="BV80" i="14"/>
  <c r="BV27" i="14"/>
  <c r="DG80" i="14"/>
  <c r="DG175" i="14"/>
  <c r="EU10" i="14"/>
  <c r="EU41" i="14"/>
  <c r="EU13" i="14"/>
  <c r="EU21" i="14"/>
  <c r="EU53" i="14"/>
  <c r="EU16" i="14"/>
  <c r="EU114" i="14"/>
  <c r="EU97" i="14"/>
  <c r="EU20" i="14"/>
  <c r="EU25" i="14"/>
  <c r="EU38" i="14"/>
  <c r="EU18" i="14"/>
  <c r="EU49" i="14"/>
  <c r="EU5" i="14"/>
  <c r="EU69" i="14"/>
  <c r="EU55" i="14"/>
  <c r="EU101" i="14"/>
  <c r="EU63" i="14"/>
  <c r="EU24" i="14"/>
  <c r="EU33" i="14"/>
  <c r="EU75" i="14"/>
  <c r="EU17" i="14"/>
  <c r="EU42" i="14"/>
  <c r="EU30" i="14"/>
  <c r="EU189" i="14"/>
  <c r="EU160" i="14"/>
  <c r="EU139" i="14"/>
  <c r="EU147" i="14"/>
  <c r="EU112" i="14"/>
  <c r="EU99" i="14"/>
  <c r="EU11" i="14"/>
  <c r="EU187" i="14"/>
  <c r="EU157" i="14"/>
  <c r="EU134" i="14"/>
  <c r="EU141" i="14"/>
  <c r="EU111" i="14"/>
  <c r="EU95" i="14"/>
  <c r="EU9" i="14"/>
  <c r="EU168" i="14"/>
  <c r="EU148" i="14"/>
  <c r="EU138" i="14"/>
  <c r="EU131" i="14"/>
  <c r="EU90" i="14"/>
  <c r="EU190" i="14"/>
  <c r="EU182" i="14"/>
  <c r="EU179" i="14"/>
  <c r="EU152" i="14"/>
  <c r="EU123" i="14"/>
  <c r="EU186" i="14"/>
  <c r="EU169" i="14"/>
  <c r="EU163" i="14"/>
  <c r="EU120" i="14"/>
  <c r="EU85" i="14"/>
  <c r="EU89" i="14"/>
  <c r="EU71" i="14"/>
  <c r="EU22" i="14"/>
  <c r="EU102" i="14"/>
  <c r="EU28" i="14"/>
  <c r="EU181" i="14"/>
  <c r="EU151" i="14"/>
  <c r="EU108" i="14"/>
  <c r="EU121" i="14"/>
  <c r="EU52" i="14"/>
  <c r="EU64" i="14"/>
  <c r="EU68" i="14"/>
  <c r="EU48" i="14"/>
  <c r="EU184" i="14"/>
  <c r="EU161" i="14"/>
  <c r="EU132" i="14"/>
  <c r="EU106" i="14"/>
  <c r="EU177" i="14"/>
  <c r="EU105" i="14"/>
  <c r="EU80" i="14"/>
  <c r="EU14" i="14"/>
  <c r="EU86" i="14"/>
  <c r="EU178" i="14"/>
  <c r="EU176" i="14"/>
  <c r="EU155" i="14"/>
  <c r="EU124" i="14"/>
  <c r="EU127" i="14"/>
  <c r="EU128" i="14"/>
  <c r="EU87" i="14"/>
  <c r="EU91" i="14"/>
  <c r="EU84" i="14"/>
  <c r="EU51" i="14"/>
  <c r="EU183" i="14"/>
  <c r="EU162" i="14"/>
  <c r="EU153" i="14"/>
  <c r="EU125" i="14"/>
  <c r="EU109" i="14"/>
  <c r="EU44" i="14"/>
  <c r="EU94" i="14"/>
  <c r="EU66" i="14"/>
  <c r="EU45" i="14"/>
  <c r="EU188" i="14"/>
  <c r="EU154" i="14"/>
  <c r="EU137" i="14"/>
  <c r="EU110" i="14"/>
  <c r="EU103" i="14"/>
  <c r="EU36" i="14"/>
  <c r="EU76" i="14"/>
  <c r="EU54" i="14"/>
  <c r="EU43" i="14"/>
  <c r="EU165" i="14"/>
  <c r="EU78" i="14"/>
  <c r="EU37" i="14"/>
  <c r="EU67" i="14"/>
  <c r="EU191" i="14"/>
  <c r="EU143" i="14"/>
  <c r="EU122" i="14"/>
  <c r="EU104" i="14"/>
  <c r="EU81" i="14"/>
  <c r="EU79" i="14"/>
  <c r="EU72" i="14"/>
  <c r="EU40" i="14"/>
  <c r="EU172" i="14"/>
  <c r="EU180" i="14"/>
  <c r="EU129" i="14"/>
  <c r="EU74" i="14"/>
  <c r="EU35" i="14"/>
  <c r="EU185" i="14"/>
  <c r="EU130" i="14"/>
  <c r="EU144" i="14"/>
  <c r="EU117" i="14"/>
  <c r="EU62" i="14"/>
  <c r="EU118" i="14"/>
  <c r="EU27" i="14"/>
  <c r="EU12" i="14"/>
  <c r="EU15" i="14"/>
  <c r="EU149" i="14"/>
  <c r="EU166" i="14"/>
  <c r="EU158" i="14"/>
  <c r="EU116" i="14"/>
  <c r="EU107" i="14"/>
  <c r="EU31" i="14"/>
  <c r="EU50" i="14"/>
  <c r="EU83" i="14"/>
  <c r="DG29" i="14"/>
  <c r="DG146" i="14"/>
  <c r="DG181" i="14"/>
  <c r="EU82" i="14"/>
  <c r="EU171" i="14"/>
  <c r="DW6" i="14"/>
  <c r="DW67" i="14"/>
  <c r="DW38" i="14"/>
  <c r="DW27" i="14"/>
  <c r="DW24" i="14"/>
  <c r="DW21" i="14"/>
  <c r="DW71" i="14"/>
  <c r="DW25" i="14"/>
  <c r="DW15" i="14"/>
  <c r="DW59" i="14"/>
  <c r="DW5" i="14"/>
  <c r="DW20" i="14"/>
  <c r="DW34" i="14"/>
  <c r="DW101" i="14"/>
  <c r="DW16" i="14"/>
  <c r="DW9" i="14"/>
  <c r="DW57" i="14"/>
  <c r="DW45" i="14"/>
  <c r="DW187" i="14"/>
  <c r="DW153" i="14"/>
  <c r="DW140" i="14"/>
  <c r="DW144" i="14"/>
  <c r="DW112" i="14"/>
  <c r="DW124" i="14"/>
  <c r="DW135" i="14"/>
  <c r="DW35" i="14"/>
  <c r="DW26" i="14"/>
  <c r="DW64" i="14"/>
  <c r="DW177" i="14"/>
  <c r="DW191" i="14"/>
  <c r="DW134" i="14"/>
  <c r="DW133" i="14"/>
  <c r="DW113" i="14"/>
  <c r="DW109" i="14"/>
  <c r="DW92" i="14"/>
  <c r="DW83" i="14"/>
  <c r="DW18" i="14"/>
  <c r="DW63" i="14"/>
  <c r="DW168" i="14"/>
  <c r="DW178" i="14"/>
  <c r="DW155" i="14"/>
  <c r="DW132" i="14"/>
  <c r="DW157" i="14"/>
  <c r="DW103" i="14"/>
  <c r="DW105" i="14"/>
  <c r="DW60" i="14"/>
  <c r="DW53" i="14"/>
  <c r="DW19" i="14"/>
  <c r="DW179" i="14"/>
  <c r="DW185" i="14"/>
  <c r="DW146" i="14"/>
  <c r="DW118" i="14"/>
  <c r="DW141" i="14"/>
  <c r="DW136" i="14"/>
  <c r="DW99" i="14"/>
  <c r="DW87" i="14"/>
  <c r="DW50" i="14"/>
  <c r="DW13" i="14"/>
  <c r="DW49" i="14"/>
  <c r="DW174" i="14"/>
  <c r="DW167" i="14"/>
  <c r="DW162" i="14"/>
  <c r="DW111" i="14"/>
  <c r="DW143" i="14"/>
  <c r="DW117" i="14"/>
  <c r="DW85" i="14"/>
  <c r="DW75" i="14"/>
  <c r="DW84" i="14"/>
  <c r="DW10" i="14"/>
  <c r="DW182" i="14"/>
  <c r="DW184" i="14"/>
  <c r="DW161" i="14"/>
  <c r="DW119" i="14"/>
  <c r="DW108" i="14"/>
  <c r="DW91" i="14"/>
  <c r="DW82" i="14"/>
  <c r="DW98" i="14"/>
  <c r="DW72" i="14"/>
  <c r="DW76" i="14"/>
  <c r="DW39" i="14"/>
  <c r="DW165" i="14"/>
  <c r="DW158" i="14"/>
  <c r="DW139" i="14"/>
  <c r="DW121" i="14"/>
  <c r="DW107" i="14"/>
  <c r="DW58" i="14"/>
  <c r="DW40" i="14"/>
  <c r="DW23" i="14"/>
  <c r="DW29" i="14"/>
  <c r="DW44" i="14"/>
  <c r="DW190" i="14"/>
  <c r="DW173" i="14"/>
  <c r="DW164" i="14"/>
  <c r="DW126" i="14"/>
  <c r="DW102" i="14"/>
  <c r="DW115" i="14"/>
  <c r="DW69" i="14"/>
  <c r="DW51" i="14"/>
  <c r="DW36" i="14"/>
  <c r="DW96" i="14"/>
  <c r="DW166" i="14"/>
  <c r="DW142" i="14"/>
  <c r="DW122" i="14"/>
  <c r="DW110" i="14"/>
  <c r="DW100" i="14"/>
  <c r="DW17" i="14"/>
  <c r="DW28" i="14"/>
  <c r="DW171" i="14"/>
  <c r="DW129" i="14"/>
  <c r="DW94" i="14"/>
  <c r="DW80" i="14"/>
  <c r="DW65" i="14"/>
  <c r="DW163" i="14"/>
  <c r="DW128" i="14"/>
  <c r="DW86" i="14"/>
  <c r="DW48" i="14"/>
  <c r="DW55" i="14"/>
  <c r="DW160" i="14"/>
  <c r="DW147" i="14"/>
  <c r="DW97" i="14"/>
  <c r="DW32" i="14"/>
  <c r="DW22" i="14"/>
  <c r="DW181" i="14"/>
  <c r="DW156" i="14"/>
  <c r="DW89" i="14"/>
  <c r="DW70" i="14"/>
  <c r="DW14" i="14"/>
  <c r="DW172" i="14"/>
  <c r="DW138" i="14"/>
  <c r="DW81" i="14"/>
  <c r="DW93" i="14"/>
  <c r="DW7" i="14"/>
  <c r="DW183" i="14"/>
  <c r="DW114" i="14"/>
  <c r="DW74" i="14"/>
  <c r="DW37" i="14"/>
  <c r="DW62" i="14"/>
  <c r="DW180" i="14"/>
  <c r="DW170" i="14"/>
  <c r="DW127" i="14"/>
  <c r="DW77" i="14"/>
  <c r="DW46" i="14"/>
  <c r="DW125" i="14"/>
  <c r="DW68" i="14"/>
  <c r="DW52" i="14"/>
  <c r="DW137" i="14"/>
  <c r="DW31" i="14"/>
  <c r="DW148" i="14"/>
  <c r="DW90" i="14"/>
  <c r="DW186" i="14"/>
  <c r="DW130" i="14"/>
  <c r="DW42" i="14"/>
  <c r="DW188" i="14"/>
  <c r="DW120" i="14"/>
  <c r="DW73" i="14"/>
  <c r="DW8" i="14"/>
  <c r="DW189" i="14"/>
  <c r="DW123" i="14"/>
  <c r="DW30" i="14"/>
  <c r="DW12" i="14"/>
  <c r="DW176" i="14"/>
  <c r="DW152" i="14"/>
  <c r="DW79" i="14"/>
  <c r="DW159" i="14"/>
  <c r="DW66" i="14"/>
  <c r="DW47" i="14"/>
  <c r="DW151" i="14"/>
  <c r="DW54" i="14"/>
  <c r="DW11" i="14"/>
  <c r="DW175" i="14"/>
  <c r="DW154" i="14"/>
  <c r="DW41" i="14"/>
  <c r="DW150" i="14"/>
  <c r="DW145" i="14"/>
  <c r="DW131" i="14"/>
  <c r="DW106" i="14"/>
  <c r="DW149" i="14"/>
  <c r="DW116" i="14"/>
  <c r="DW43" i="14"/>
  <c r="AR28" i="14"/>
  <c r="AR157" i="14"/>
  <c r="DG185" i="14"/>
  <c r="DG154" i="14"/>
  <c r="DG168" i="14"/>
  <c r="EU29" i="14"/>
  <c r="EU159" i="14"/>
  <c r="Y16" i="14"/>
  <c r="AU46" i="14"/>
  <c r="AU95" i="14"/>
  <c r="U69" i="14"/>
  <c r="Y52" i="14"/>
  <c r="DG31" i="14"/>
  <c r="U93" i="14"/>
  <c r="AR48" i="14"/>
  <c r="AR74" i="14"/>
  <c r="AR129" i="14"/>
  <c r="AR189" i="14"/>
  <c r="DG68" i="14"/>
  <c r="DG182" i="14"/>
  <c r="DG169" i="14"/>
  <c r="EU6" i="14"/>
  <c r="EU96" i="14"/>
  <c r="EU156" i="14"/>
  <c r="ES117" i="14"/>
  <c r="ES51" i="14"/>
  <c r="U117" i="14"/>
  <c r="Y136" i="14"/>
  <c r="AU142" i="14"/>
  <c r="EA137" i="14"/>
  <c r="G137" i="14"/>
  <c r="BV94" i="14"/>
  <c r="AQ8" i="14"/>
  <c r="BK73" i="14"/>
  <c r="BK68" i="14"/>
  <c r="BK120" i="14"/>
  <c r="BK135" i="14"/>
  <c r="BK153" i="14"/>
  <c r="FK49" i="14"/>
  <c r="FK56" i="14"/>
  <c r="FK108" i="14"/>
  <c r="FK137" i="14"/>
  <c r="FK155" i="14"/>
  <c r="FN43" i="14"/>
  <c r="FN74" i="14"/>
  <c r="FN124" i="14"/>
  <c r="FN136" i="14"/>
  <c r="FN167" i="14"/>
  <c r="FQ25" i="14"/>
  <c r="CG74" i="14"/>
  <c r="BM93" i="14"/>
  <c r="BM11" i="14"/>
  <c r="BM23" i="14"/>
  <c r="BM14" i="14"/>
  <c r="BM50" i="14"/>
  <c r="BM9" i="14"/>
  <c r="BM6" i="14"/>
  <c r="BM48" i="14"/>
  <c r="BM28" i="14"/>
  <c r="BM41" i="14"/>
  <c r="BM20" i="14"/>
  <c r="BM45" i="14"/>
  <c r="BM32" i="14"/>
  <c r="BM42" i="14"/>
  <c r="BM183" i="14"/>
  <c r="BM22" i="14"/>
  <c r="BM171" i="14"/>
  <c r="BM24" i="14"/>
  <c r="BM180" i="14"/>
  <c r="BM169" i="14"/>
  <c r="BM182" i="14"/>
  <c r="BM166" i="14"/>
  <c r="BM188" i="14"/>
  <c r="BM160" i="14"/>
  <c r="BM181" i="14"/>
  <c r="BM173" i="14"/>
  <c r="BM175" i="14"/>
  <c r="BM155" i="14"/>
  <c r="BM149" i="14"/>
  <c r="BM136" i="14"/>
  <c r="BM100" i="14"/>
  <c r="BM56" i="14"/>
  <c r="BM46" i="14"/>
  <c r="BM26" i="14"/>
  <c r="BM125" i="14"/>
  <c r="BM8" i="14"/>
  <c r="BM25" i="14"/>
  <c r="BM179" i="14"/>
  <c r="BM168" i="14"/>
  <c r="BM157" i="14"/>
  <c r="BM105" i="14"/>
  <c r="BM92" i="14"/>
  <c r="BM107" i="14"/>
  <c r="BM38" i="14"/>
  <c r="BM18" i="14"/>
  <c r="BM60" i="14"/>
  <c r="BM80" i="14"/>
  <c r="BM185" i="14"/>
  <c r="BM129" i="14"/>
  <c r="BM142" i="14"/>
  <c r="BM118" i="14"/>
  <c r="BM84" i="14"/>
  <c r="BM96" i="14"/>
  <c r="BM30" i="14"/>
  <c r="BM94" i="14"/>
  <c r="BM90" i="14"/>
  <c r="BM49" i="14"/>
  <c r="BM156" i="14"/>
  <c r="BM150" i="14"/>
  <c r="BM152" i="14"/>
  <c r="BM115" i="14"/>
  <c r="BM124" i="14"/>
  <c r="BM82" i="14"/>
  <c r="BM87" i="14"/>
  <c r="BM79" i="14"/>
  <c r="BM73" i="14"/>
  <c r="BM27" i="14"/>
  <c r="BM148" i="14"/>
  <c r="BM147" i="14"/>
  <c r="BM114" i="14"/>
  <c r="BM127" i="14"/>
  <c r="BM110" i="14"/>
  <c r="BM112" i="14"/>
  <c r="BM74" i="14"/>
  <c r="BM70" i="14"/>
  <c r="BM36" i="14"/>
  <c r="BM17" i="14"/>
  <c r="BM37" i="14"/>
  <c r="BM154" i="14"/>
  <c r="BM159" i="14"/>
  <c r="BM122" i="14"/>
  <c r="BM103" i="14"/>
  <c r="BM104" i="14"/>
  <c r="BM108" i="14"/>
  <c r="BM113" i="14"/>
  <c r="BM29" i="14"/>
  <c r="BM66" i="14"/>
  <c r="BM177" i="14"/>
  <c r="BM132" i="14"/>
  <c r="BM126" i="14"/>
  <c r="BM140" i="14"/>
  <c r="BM69" i="14"/>
  <c r="BM35" i="14"/>
  <c r="BM76" i="14"/>
  <c r="BM91" i="14"/>
  <c r="BM44" i="14"/>
  <c r="BM186" i="14"/>
  <c r="BM178" i="14"/>
  <c r="BM134" i="14"/>
  <c r="BM153" i="14"/>
  <c r="BM102" i="14"/>
  <c r="BM72" i="14"/>
  <c r="BM67" i="14"/>
  <c r="BM39" i="14"/>
  <c r="BM16" i="14"/>
  <c r="BM165" i="14"/>
  <c r="BM131" i="14"/>
  <c r="BM111" i="14"/>
  <c r="BM116" i="14"/>
  <c r="BM5" i="14"/>
  <c r="BM7" i="14"/>
  <c r="BM176" i="14"/>
  <c r="BM144" i="14"/>
  <c r="BM88" i="14"/>
  <c r="BM98" i="14"/>
  <c r="BM121" i="14"/>
  <c r="BM59" i="14"/>
  <c r="BM174" i="14"/>
  <c r="BM133" i="14"/>
  <c r="BM77" i="14"/>
  <c r="BM78" i="14"/>
  <c r="BM55" i="14"/>
  <c r="BM146" i="14"/>
  <c r="BM117" i="14"/>
  <c r="BM61" i="14"/>
  <c r="BM71" i="14"/>
  <c r="BM31" i="14"/>
  <c r="BM162" i="14"/>
  <c r="BM164" i="14"/>
  <c r="BM101" i="14"/>
  <c r="BM57" i="14"/>
  <c r="BM62" i="14"/>
  <c r="BM151" i="14"/>
  <c r="BM130" i="14"/>
  <c r="BM99" i="14"/>
  <c r="BM123" i="14"/>
  <c r="BM75" i="14"/>
  <c r="BM135" i="14"/>
  <c r="BM138" i="14"/>
  <c r="BM51" i="14"/>
  <c r="BM21" i="14"/>
  <c r="BM190" i="14"/>
  <c r="BM145" i="14"/>
  <c r="BM106" i="14"/>
  <c r="BM86" i="14"/>
  <c r="BM19" i="14"/>
  <c r="BM163" i="14"/>
  <c r="BM109" i="14"/>
  <c r="BM187" i="14"/>
  <c r="BM43" i="14"/>
  <c r="BM170" i="14"/>
  <c r="BM120" i="14"/>
  <c r="BM143" i="14"/>
  <c r="BM95" i="14"/>
  <c r="BM137" i="14"/>
  <c r="BM63" i="14"/>
  <c r="BM158" i="14"/>
  <c r="BM54" i="14"/>
  <c r="BM167" i="14"/>
  <c r="BM65" i="14"/>
  <c r="BM139" i="14"/>
  <c r="BM13" i="14"/>
  <c r="CG9" i="14"/>
  <c r="CG37" i="14"/>
  <c r="CG34" i="14"/>
  <c r="CG6" i="14"/>
  <c r="CG14" i="14"/>
  <c r="CG54" i="14"/>
  <c r="CG5" i="14"/>
  <c r="CG58" i="14"/>
  <c r="CG42" i="14"/>
  <c r="CG47" i="14"/>
  <c r="CG125" i="14"/>
  <c r="CG57" i="14"/>
  <c r="CG50" i="14"/>
  <c r="CG65" i="14"/>
  <c r="CG25" i="14"/>
  <c r="CG13" i="14"/>
  <c r="CG76" i="14"/>
  <c r="CG181" i="14"/>
  <c r="CG174" i="14"/>
  <c r="CG156" i="14"/>
  <c r="CG148" i="14"/>
  <c r="CG129" i="14"/>
  <c r="CG142" i="14"/>
  <c r="CG122" i="14"/>
  <c r="CG83" i="14"/>
  <c r="CG100" i="14"/>
  <c r="CG26" i="14"/>
  <c r="CG185" i="14"/>
  <c r="CG170" i="14"/>
  <c r="CG145" i="14"/>
  <c r="CG143" i="14"/>
  <c r="CG111" i="14"/>
  <c r="CG118" i="14"/>
  <c r="CG96" i="14"/>
  <c r="CG71" i="14"/>
  <c r="CG73" i="14"/>
  <c r="CG15" i="14"/>
  <c r="CG7" i="14"/>
  <c r="CG169" i="14"/>
  <c r="CG160" i="14"/>
  <c r="CG138" i="14"/>
  <c r="CG130" i="14"/>
  <c r="CG141" i="14"/>
  <c r="CG104" i="14"/>
  <c r="CG92" i="14"/>
  <c r="CG86" i="14"/>
  <c r="CG68" i="14"/>
  <c r="CG107" i="14"/>
  <c r="CG12" i="14"/>
  <c r="CG18" i="14"/>
  <c r="CG191" i="14"/>
  <c r="CG154" i="14"/>
  <c r="CG133" i="14"/>
  <c r="CG149" i="14"/>
  <c r="CG136" i="14"/>
  <c r="CG88" i="14"/>
  <c r="CG105" i="14"/>
  <c r="CG60" i="14"/>
  <c r="CG97" i="14"/>
  <c r="CG23" i="14"/>
  <c r="CG21" i="14"/>
  <c r="CG183" i="14"/>
  <c r="CG146" i="14"/>
  <c r="CG159" i="14"/>
  <c r="CG147" i="14"/>
  <c r="CG110" i="14"/>
  <c r="CG84" i="14"/>
  <c r="CG49" i="14"/>
  <c r="CG24" i="14"/>
  <c r="CG77" i="14"/>
  <c r="CG177" i="14"/>
  <c r="CG188" i="14"/>
  <c r="CG134" i="14"/>
  <c r="CG126" i="14"/>
  <c r="CG140" i="14"/>
  <c r="CG75" i="14"/>
  <c r="CG41" i="14"/>
  <c r="CG117" i="14"/>
  <c r="CG66" i="14"/>
  <c r="CG178" i="14"/>
  <c r="CG152" i="14"/>
  <c r="CG163" i="14"/>
  <c r="CG123" i="14"/>
  <c r="CG79" i="14"/>
  <c r="CG99" i="14"/>
  <c r="CG91" i="14"/>
  <c r="CG64" i="14"/>
  <c r="CG56" i="14"/>
  <c r="CG51" i="14"/>
  <c r="CG184" i="14"/>
  <c r="CG189" i="14"/>
  <c r="CG151" i="14"/>
  <c r="CG131" i="14"/>
  <c r="CG109" i="14"/>
  <c r="CG90" i="14"/>
  <c r="CG101" i="14"/>
  <c r="CG80" i="14"/>
  <c r="CG19" i="14"/>
  <c r="CG121" i="14"/>
  <c r="CG45" i="14"/>
  <c r="CG22" i="14"/>
  <c r="CG168" i="14"/>
  <c r="CG150" i="14"/>
  <c r="CG67" i="14"/>
  <c r="CG72" i="14"/>
  <c r="CG89" i="14"/>
  <c r="CG162" i="14"/>
  <c r="CG114" i="14"/>
  <c r="CG59" i="14"/>
  <c r="CG61" i="14"/>
  <c r="CG157" i="14"/>
  <c r="CG108" i="14"/>
  <c r="CG128" i="14"/>
  <c r="CG53" i="14"/>
  <c r="CG46" i="14"/>
  <c r="CG39" i="14"/>
  <c r="CG166" i="14"/>
  <c r="CG119" i="14"/>
  <c r="CG81" i="14"/>
  <c r="CG55" i="14"/>
  <c r="CG28" i="14"/>
  <c r="CG172" i="14"/>
  <c r="CG103" i="14"/>
  <c r="CG78" i="14"/>
  <c r="CG38" i="14"/>
  <c r="CG187" i="14"/>
  <c r="CG173" i="14"/>
  <c r="CG137" i="14"/>
  <c r="CG70" i="14"/>
  <c r="CG32" i="14"/>
  <c r="CG190" i="14"/>
  <c r="CG155" i="14"/>
  <c r="CG124" i="14"/>
  <c r="CG62" i="14"/>
  <c r="CG27" i="14"/>
  <c r="CG31" i="14"/>
  <c r="CG175" i="14"/>
  <c r="CG127" i="14"/>
  <c r="CG95" i="14"/>
  <c r="CG113" i="14"/>
  <c r="CG120" i="14"/>
  <c r="AQ27" i="14"/>
  <c r="AQ97" i="14"/>
  <c r="AQ29" i="14"/>
  <c r="AQ18" i="14"/>
  <c r="AQ144" i="14"/>
  <c r="AQ10" i="14"/>
  <c r="AQ38" i="14"/>
  <c r="AQ59" i="14"/>
  <c r="AQ14" i="14"/>
  <c r="AQ35" i="14"/>
  <c r="AQ5" i="14"/>
  <c r="AQ30" i="14"/>
  <c r="AQ66" i="14"/>
  <c r="AQ6" i="14"/>
  <c r="AQ98" i="14"/>
  <c r="AQ24" i="14"/>
  <c r="AQ62" i="14"/>
  <c r="AQ100" i="14"/>
  <c r="AQ58" i="14"/>
  <c r="AQ180" i="14"/>
  <c r="AQ167" i="14"/>
  <c r="AQ174" i="14"/>
  <c r="AQ119" i="14"/>
  <c r="AQ124" i="14"/>
  <c r="AQ81" i="14"/>
  <c r="AQ50" i="14"/>
  <c r="AQ105" i="14"/>
  <c r="AQ61" i="14"/>
  <c r="AQ49" i="14"/>
  <c r="AQ189" i="14"/>
  <c r="AQ163" i="14"/>
  <c r="AQ134" i="14"/>
  <c r="AQ120" i="14"/>
  <c r="AQ107" i="14"/>
  <c r="AQ76" i="14"/>
  <c r="AQ42" i="14"/>
  <c r="AQ84" i="14"/>
  <c r="AQ54" i="14"/>
  <c r="AQ39" i="14"/>
  <c r="AQ183" i="14"/>
  <c r="AQ153" i="14"/>
  <c r="AQ150" i="14"/>
  <c r="AQ116" i="14"/>
  <c r="AQ175" i="14"/>
  <c r="AQ68" i="14"/>
  <c r="AQ34" i="14"/>
  <c r="AQ72" i="14"/>
  <c r="AQ51" i="14"/>
  <c r="AQ31" i="14"/>
  <c r="AQ170" i="14"/>
  <c r="AQ184" i="14"/>
  <c r="AQ138" i="14"/>
  <c r="AQ146" i="14"/>
  <c r="AQ179" i="14"/>
  <c r="AQ60" i="14"/>
  <c r="AQ90" i="14"/>
  <c r="AQ67" i="14"/>
  <c r="AQ43" i="14"/>
  <c r="AQ65" i="14"/>
  <c r="AQ168" i="14"/>
  <c r="AQ165" i="14"/>
  <c r="AQ129" i="14"/>
  <c r="AQ139" i="14"/>
  <c r="AQ117" i="14"/>
  <c r="AQ149" i="14"/>
  <c r="AQ70" i="14"/>
  <c r="AQ40" i="14"/>
  <c r="AQ26" i="14"/>
  <c r="AQ41" i="14"/>
  <c r="AQ16" i="14"/>
  <c r="AQ87" i="14"/>
  <c r="AQ162" i="14"/>
  <c r="AQ161" i="14"/>
  <c r="AQ137" i="14"/>
  <c r="AQ186" i="14"/>
  <c r="AQ88" i="14"/>
  <c r="AQ101" i="14"/>
  <c r="AQ74" i="14"/>
  <c r="AQ17" i="14"/>
  <c r="AQ9" i="14"/>
  <c r="AQ171" i="14"/>
  <c r="AQ166" i="14"/>
  <c r="AQ142" i="14"/>
  <c r="AQ104" i="14"/>
  <c r="AQ99" i="14"/>
  <c r="AQ63" i="14"/>
  <c r="AQ37" i="14"/>
  <c r="AQ114" i="14"/>
  <c r="AQ44" i="14"/>
  <c r="AQ13" i="14"/>
  <c r="AQ187" i="14"/>
  <c r="AQ160" i="14"/>
  <c r="AQ136" i="14"/>
  <c r="AQ113" i="14"/>
  <c r="AQ102" i="14"/>
  <c r="AQ103" i="14"/>
  <c r="AQ118" i="14"/>
  <c r="AQ78" i="14"/>
  <c r="AQ94" i="14"/>
  <c r="AQ57" i="14"/>
  <c r="AQ181" i="14"/>
  <c r="AQ148" i="14"/>
  <c r="AQ96" i="14"/>
  <c r="AQ56" i="14"/>
  <c r="AQ22" i="14"/>
  <c r="AQ172" i="14"/>
  <c r="AQ130" i="14"/>
  <c r="AQ80" i="14"/>
  <c r="AQ53" i="14"/>
  <c r="AQ48" i="14"/>
  <c r="AQ159" i="14"/>
  <c r="AQ152" i="14"/>
  <c r="AQ111" i="14"/>
  <c r="AQ45" i="14"/>
  <c r="AQ47" i="14"/>
  <c r="AQ169" i="14"/>
  <c r="AQ132" i="14"/>
  <c r="AQ91" i="14"/>
  <c r="AQ131" i="14"/>
  <c r="AQ36" i="14"/>
  <c r="AQ155" i="14"/>
  <c r="AQ128" i="14"/>
  <c r="AQ83" i="14"/>
  <c r="AQ109" i="14"/>
  <c r="AQ19" i="14"/>
  <c r="AQ147" i="14"/>
  <c r="AQ157" i="14"/>
  <c r="AQ110" i="14"/>
  <c r="AQ77" i="14"/>
  <c r="AQ11" i="14"/>
  <c r="AQ173" i="14"/>
  <c r="AQ158" i="14"/>
  <c r="AQ92" i="14"/>
  <c r="AQ69" i="14"/>
  <c r="AQ79" i="14"/>
  <c r="AQ190" i="14"/>
  <c r="AQ141" i="14"/>
  <c r="AQ156" i="14"/>
  <c r="AQ85" i="14"/>
  <c r="AQ112" i="14"/>
  <c r="AQ154" i="14"/>
  <c r="AQ108" i="14"/>
  <c r="AQ176" i="14"/>
  <c r="AQ71" i="14"/>
  <c r="AQ178" i="14"/>
  <c r="AQ55" i="14"/>
  <c r="AQ145" i="14"/>
  <c r="AQ143" i="14"/>
  <c r="AQ140" i="14"/>
  <c r="AQ89" i="14"/>
  <c r="AQ182" i="14"/>
  <c r="AQ115" i="14"/>
  <c r="AQ21" i="14"/>
  <c r="AQ133" i="14"/>
  <c r="AQ82" i="14"/>
  <c r="AQ127" i="14"/>
  <c r="AQ46" i="14"/>
  <c r="AQ126" i="14"/>
  <c r="FQ10" i="14"/>
  <c r="FQ6" i="14"/>
  <c r="FQ13" i="14"/>
  <c r="FQ30" i="14"/>
  <c r="FQ62" i="14"/>
  <c r="FQ78" i="14"/>
  <c r="FQ18" i="14"/>
  <c r="FQ168" i="14"/>
  <c r="FQ151" i="14"/>
  <c r="FQ158" i="14"/>
  <c r="FQ136" i="14"/>
  <c r="FQ99" i="14"/>
  <c r="FQ101" i="14"/>
  <c r="FQ48" i="14"/>
  <c r="FQ93" i="14"/>
  <c r="FQ47" i="14"/>
  <c r="FQ175" i="14"/>
  <c r="FQ147" i="14"/>
  <c r="FQ139" i="14"/>
  <c r="FQ122" i="14"/>
  <c r="FQ91" i="14"/>
  <c r="FQ85" i="14"/>
  <c r="FQ40" i="14"/>
  <c r="FQ77" i="14"/>
  <c r="FQ121" i="14"/>
  <c r="FQ164" i="14"/>
  <c r="FQ144" i="14"/>
  <c r="FQ125" i="14"/>
  <c r="FQ120" i="14"/>
  <c r="FQ83" i="14"/>
  <c r="FQ74" i="14"/>
  <c r="FQ32" i="14"/>
  <c r="FQ75" i="14"/>
  <c r="FQ42" i="14"/>
  <c r="FQ191" i="14"/>
  <c r="FQ169" i="14"/>
  <c r="FQ160" i="14"/>
  <c r="FQ138" i="14"/>
  <c r="FQ153" i="14"/>
  <c r="FQ117" i="14"/>
  <c r="FQ66" i="14"/>
  <c r="FQ95" i="14"/>
  <c r="FQ61" i="14"/>
  <c r="FQ19" i="14"/>
  <c r="FQ12" i="14"/>
  <c r="FQ177" i="14"/>
  <c r="FQ178" i="14"/>
  <c r="FQ172" i="14"/>
  <c r="FQ128" i="14"/>
  <c r="FQ107" i="14"/>
  <c r="FQ106" i="14"/>
  <c r="FQ89" i="14"/>
  <c r="FQ87" i="14"/>
  <c r="FQ33" i="14"/>
  <c r="FQ68" i="14"/>
  <c r="FQ173" i="14"/>
  <c r="FQ159" i="14"/>
  <c r="FQ174" i="14"/>
  <c r="FQ108" i="14"/>
  <c r="FQ111" i="14"/>
  <c r="FQ104" i="14"/>
  <c r="FQ133" i="14"/>
  <c r="FQ65" i="14"/>
  <c r="FQ54" i="14"/>
  <c r="FQ72" i="14"/>
  <c r="FQ26" i="14"/>
  <c r="FQ189" i="14"/>
  <c r="FQ148" i="14"/>
  <c r="FQ152" i="14"/>
  <c r="FQ140" i="14"/>
  <c r="FQ134" i="14"/>
  <c r="FQ55" i="14"/>
  <c r="FQ84" i="14"/>
  <c r="FQ129" i="14"/>
  <c r="FQ90" i="14"/>
  <c r="FQ130" i="14"/>
  <c r="FQ31" i="14"/>
  <c r="FQ76" i="14"/>
  <c r="FQ171" i="14"/>
  <c r="FQ186" i="14"/>
  <c r="FQ163" i="14"/>
  <c r="FQ181" i="14"/>
  <c r="FQ127" i="14"/>
  <c r="FQ102" i="14"/>
  <c r="FQ67" i="14"/>
  <c r="FQ109" i="14"/>
  <c r="FQ81" i="14"/>
  <c r="FQ166" i="14"/>
  <c r="FQ116" i="14"/>
  <c r="FQ114" i="14"/>
  <c r="FQ100" i="14"/>
  <c r="FQ7" i="14"/>
  <c r="FQ52" i="14"/>
  <c r="FQ150" i="14"/>
  <c r="FQ132" i="14"/>
  <c r="FQ92" i="14"/>
  <c r="FQ80" i="14"/>
  <c r="FQ64" i="14"/>
  <c r="FQ17" i="14"/>
  <c r="FQ44" i="14"/>
  <c r="FQ179" i="14"/>
  <c r="FQ126" i="14"/>
  <c r="FQ88" i="14"/>
  <c r="FQ34" i="14"/>
  <c r="FQ56" i="14"/>
  <c r="FQ46" i="14"/>
  <c r="FQ161" i="14"/>
  <c r="FQ135" i="14"/>
  <c r="FQ71" i="14"/>
  <c r="FQ28" i="14"/>
  <c r="FQ51" i="14"/>
  <c r="FQ156" i="14"/>
  <c r="FQ118" i="14"/>
  <c r="FQ63" i="14"/>
  <c r="FQ20" i="14"/>
  <c r="FQ183" i="14"/>
  <c r="FQ162" i="14"/>
  <c r="FQ110" i="14"/>
  <c r="FQ113" i="14"/>
  <c r="FQ39" i="14"/>
  <c r="FQ165" i="14"/>
  <c r="FQ145" i="14"/>
  <c r="FQ149" i="14"/>
  <c r="FQ53" i="14"/>
  <c r="FQ98" i="14"/>
  <c r="FQ184" i="14"/>
  <c r="FQ143" i="14"/>
  <c r="FQ86" i="14"/>
  <c r="FQ79" i="14"/>
  <c r="FQ70" i="14"/>
  <c r="FQ14" i="14"/>
  <c r="FQ157" i="14"/>
  <c r="FQ58" i="14"/>
  <c r="FQ119" i="14"/>
  <c r="FQ155" i="14"/>
  <c r="FQ96" i="14"/>
  <c r="FQ142" i="14"/>
  <c r="FQ82" i="14"/>
  <c r="FQ137" i="14"/>
  <c r="FQ45" i="14"/>
  <c r="FQ131" i="14"/>
  <c r="FQ37" i="14"/>
  <c r="FQ154" i="14"/>
  <c r="FQ29" i="14"/>
  <c r="FQ190" i="14"/>
  <c r="FQ141" i="14"/>
  <c r="FQ23" i="14"/>
  <c r="FQ182" i="14"/>
  <c r="FQ94" i="14"/>
  <c r="FQ11" i="14"/>
  <c r="FQ27" i="14"/>
  <c r="FQ185" i="14"/>
  <c r="FQ43" i="14"/>
  <c r="FQ8" i="14"/>
  <c r="FQ187" i="14"/>
  <c r="FQ15" i="14"/>
  <c r="FQ180" i="14"/>
  <c r="FQ69" i="14"/>
  <c r="FQ176" i="14"/>
  <c r="FQ60" i="14"/>
  <c r="FQ188" i="14"/>
  <c r="FQ59" i="14"/>
  <c r="FQ170" i="14"/>
  <c r="FQ16" i="14"/>
  <c r="FQ167" i="14"/>
  <c r="FQ115" i="14"/>
  <c r="FQ73" i="14"/>
  <c r="BK50" i="14"/>
  <c r="BK32" i="14"/>
  <c r="BK148" i="14"/>
  <c r="BK158" i="14"/>
  <c r="FK55" i="14"/>
  <c r="FK101" i="14"/>
  <c r="FK134" i="14"/>
  <c r="FK153" i="14"/>
  <c r="FK179" i="14"/>
  <c r="FN37" i="14"/>
  <c r="FN40" i="14"/>
  <c r="FN86" i="14"/>
  <c r="FN141" i="14"/>
  <c r="FN155" i="14"/>
  <c r="FQ50" i="14"/>
  <c r="CG63" i="14"/>
  <c r="CG164" i="14"/>
  <c r="FQ21" i="14"/>
  <c r="AQ151" i="14"/>
  <c r="BM83" i="14"/>
  <c r="BM189" i="14"/>
  <c r="CG85" i="14"/>
  <c r="AQ123" i="14"/>
  <c r="BM53" i="14"/>
  <c r="BK107" i="14"/>
  <c r="BK9" i="14"/>
  <c r="BK21" i="14"/>
  <c r="BK29" i="14"/>
  <c r="BK93" i="14"/>
  <c r="BK41" i="14"/>
  <c r="BK6" i="14"/>
  <c r="BK24" i="14"/>
  <c r="BK71" i="14"/>
  <c r="BK62" i="14"/>
  <c r="BK5" i="14"/>
  <c r="BK75" i="14"/>
  <c r="BK14" i="14"/>
  <c r="BK37" i="14"/>
  <c r="BK54" i="14"/>
  <c r="BK20" i="14"/>
  <c r="BK27" i="14"/>
  <c r="BK98" i="14"/>
  <c r="BK109" i="14"/>
  <c r="BK8" i="14"/>
  <c r="BK52" i="14"/>
  <c r="BK25" i="14"/>
  <c r="BK12" i="14"/>
  <c r="BK57" i="14"/>
  <c r="BK44" i="14"/>
  <c r="BK17" i="14"/>
  <c r="BK49" i="14"/>
  <c r="BK15" i="14"/>
  <c r="BK171" i="14"/>
  <c r="BK164" i="14"/>
  <c r="BK138" i="14"/>
  <c r="BK114" i="14"/>
  <c r="BK86" i="14"/>
  <c r="BK58" i="14"/>
  <c r="BK70" i="14"/>
  <c r="BK42" i="14"/>
  <c r="BK30" i="14"/>
  <c r="BK182" i="14"/>
  <c r="BK163" i="14"/>
  <c r="BK131" i="14"/>
  <c r="BK159" i="14"/>
  <c r="BK118" i="14"/>
  <c r="BK116" i="14"/>
  <c r="BK112" i="14"/>
  <c r="BK79" i="14"/>
  <c r="BK22" i="14"/>
  <c r="BK160" i="14"/>
  <c r="BK162" i="14"/>
  <c r="BK128" i="14"/>
  <c r="BK144" i="14"/>
  <c r="BK97" i="14"/>
  <c r="BK88" i="14"/>
  <c r="BK104" i="14"/>
  <c r="BK46" i="14"/>
  <c r="BK11" i="14"/>
  <c r="BK184" i="14"/>
  <c r="BK151" i="14"/>
  <c r="BK170" i="14"/>
  <c r="BK133" i="14"/>
  <c r="BK89" i="14"/>
  <c r="BK77" i="14"/>
  <c r="BK56" i="14"/>
  <c r="BK39" i="14"/>
  <c r="BK7" i="14"/>
  <c r="BK181" i="14"/>
  <c r="BK157" i="14"/>
  <c r="BK132" i="14"/>
  <c r="BK130" i="14"/>
  <c r="BK81" i="14"/>
  <c r="BK69" i="14"/>
  <c r="BK51" i="14"/>
  <c r="BK33" i="14"/>
  <c r="BK64" i="14"/>
  <c r="BK186" i="14"/>
  <c r="BK172" i="14"/>
  <c r="BK167" i="14"/>
  <c r="BK143" i="14"/>
  <c r="BK102" i="14"/>
  <c r="BK106" i="14"/>
  <c r="BK61" i="14"/>
  <c r="BK43" i="14"/>
  <c r="BK26" i="14"/>
  <c r="BK19" i="14"/>
  <c r="BK191" i="14"/>
  <c r="BK165" i="14"/>
  <c r="BK154" i="14"/>
  <c r="BK137" i="14"/>
  <c r="BK136" i="14"/>
  <c r="BK141" i="14"/>
  <c r="BK101" i="14"/>
  <c r="BK35" i="14"/>
  <c r="BK18" i="14"/>
  <c r="BK16" i="14"/>
  <c r="BK180" i="14"/>
  <c r="BK176" i="14"/>
  <c r="BK161" i="14"/>
  <c r="BK146" i="14"/>
  <c r="BK108" i="14"/>
  <c r="BK103" i="14"/>
  <c r="BK85" i="14"/>
  <c r="BK60" i="14"/>
  <c r="BK63" i="14"/>
  <c r="BK90" i="14"/>
  <c r="BK100" i="14"/>
  <c r="BK80" i="14"/>
  <c r="BK139" i="14"/>
  <c r="BK145" i="14"/>
  <c r="BK168" i="14"/>
  <c r="FK80" i="14"/>
  <c r="FK81" i="14"/>
  <c r="FK116" i="14"/>
  <c r="FK136" i="14"/>
  <c r="FN52" i="14"/>
  <c r="FN67" i="14"/>
  <c r="FN125" i="14"/>
  <c r="FN132" i="14"/>
  <c r="CG69" i="14"/>
  <c r="CG30" i="14"/>
  <c r="CG82" i="14"/>
  <c r="CG186" i="14"/>
  <c r="AQ52" i="14"/>
  <c r="AQ177" i="14"/>
  <c r="BM33" i="14"/>
  <c r="CG135" i="14"/>
  <c r="FN10" i="14"/>
  <c r="FN15" i="14"/>
  <c r="FN28" i="14"/>
  <c r="FN12" i="14"/>
  <c r="FN78" i="14"/>
  <c r="FN6" i="14"/>
  <c r="FN51" i="14"/>
  <c r="FN98" i="14"/>
  <c r="FN91" i="14"/>
  <c r="FN87" i="14"/>
  <c r="FN30" i="14"/>
  <c r="FN20" i="14"/>
  <c r="FN27" i="14"/>
  <c r="FN112" i="14"/>
  <c r="FN14" i="14"/>
  <c r="FN5" i="14"/>
  <c r="FN171" i="14"/>
  <c r="FN157" i="14"/>
  <c r="FN140" i="14"/>
  <c r="FN101" i="14"/>
  <c r="FN118" i="14"/>
  <c r="FN76" i="14"/>
  <c r="FN83" i="14"/>
  <c r="FN53" i="14"/>
  <c r="FN64" i="14"/>
  <c r="FN29" i="14"/>
  <c r="FN159" i="14"/>
  <c r="FN138" i="14"/>
  <c r="FN127" i="14"/>
  <c r="FN151" i="14"/>
  <c r="FN142" i="14"/>
  <c r="FN68" i="14"/>
  <c r="FN73" i="14"/>
  <c r="FN25" i="14"/>
  <c r="FN69" i="14"/>
  <c r="FN16" i="14"/>
  <c r="FN11" i="14"/>
  <c r="FN180" i="14"/>
  <c r="FN158" i="14"/>
  <c r="FN119" i="14"/>
  <c r="FN145" i="14"/>
  <c r="FN120" i="14"/>
  <c r="FN60" i="14"/>
  <c r="FN59" i="14"/>
  <c r="FN17" i="14"/>
  <c r="FN47" i="14"/>
  <c r="FN7" i="14"/>
  <c r="FN188" i="14"/>
  <c r="FN168" i="14"/>
  <c r="FN154" i="14"/>
  <c r="FN134" i="14"/>
  <c r="FN129" i="14"/>
  <c r="FN102" i="14"/>
  <c r="FN105" i="14"/>
  <c r="FN63" i="14"/>
  <c r="FN79" i="14"/>
  <c r="FN45" i="14"/>
  <c r="FN62" i="14"/>
  <c r="FN186" i="14"/>
  <c r="FN189" i="14"/>
  <c r="FN160" i="14"/>
  <c r="FN139" i="14"/>
  <c r="FN126" i="14"/>
  <c r="FN107" i="14"/>
  <c r="FN99" i="14"/>
  <c r="FN50" i="14"/>
  <c r="FN55" i="14"/>
  <c r="FN44" i="14"/>
  <c r="FN38" i="14"/>
  <c r="FN181" i="14"/>
  <c r="FN164" i="14"/>
  <c r="FN173" i="14"/>
  <c r="FN150" i="14"/>
  <c r="FN121" i="14"/>
  <c r="FN96" i="14"/>
  <c r="FN106" i="14"/>
  <c r="FN42" i="14"/>
  <c r="FN46" i="14"/>
  <c r="FN54" i="14"/>
  <c r="FN35" i="14"/>
  <c r="FN179" i="14"/>
  <c r="FN174" i="14"/>
  <c r="FN187" i="14"/>
  <c r="FN153" i="14"/>
  <c r="FN109" i="14"/>
  <c r="FN88" i="14"/>
  <c r="FN92" i="14"/>
  <c r="FN70" i="14"/>
  <c r="FN34" i="14"/>
  <c r="FN31" i="14"/>
  <c r="FN24" i="14"/>
  <c r="FN8" i="14"/>
  <c r="FN13" i="14"/>
  <c r="FN175" i="14"/>
  <c r="FN152" i="14"/>
  <c r="FN156" i="14"/>
  <c r="FN144" i="14"/>
  <c r="FN143" i="14"/>
  <c r="FN137" i="14"/>
  <c r="FN85" i="14"/>
  <c r="FN84" i="14"/>
  <c r="FN61" i="14"/>
  <c r="FN9" i="14"/>
  <c r="FK37" i="14"/>
  <c r="FK8" i="14"/>
  <c r="FK21" i="14"/>
  <c r="FK15" i="14"/>
  <c r="FK5" i="14"/>
  <c r="FK10" i="14"/>
  <c r="FK17" i="14"/>
  <c r="FK72" i="14"/>
  <c r="FK9" i="14"/>
  <c r="FK26" i="14"/>
  <c r="FK23" i="14"/>
  <c r="FK24" i="14"/>
  <c r="FK76" i="14"/>
  <c r="FK38" i="14"/>
  <c r="FK20" i="14"/>
  <c r="FK61" i="14"/>
  <c r="FK16" i="14"/>
  <c r="FK7" i="14"/>
  <c r="FK25" i="14"/>
  <c r="FK40" i="14"/>
  <c r="FK32" i="14"/>
  <c r="FK185" i="14"/>
  <c r="FK143" i="14"/>
  <c r="FK132" i="14"/>
  <c r="FK133" i="14"/>
  <c r="FK82" i="14"/>
  <c r="FK78" i="14"/>
  <c r="FK44" i="14"/>
  <c r="FK27" i="14"/>
  <c r="FK69" i="14"/>
  <c r="FK34" i="14"/>
  <c r="FK174" i="14"/>
  <c r="FK175" i="14"/>
  <c r="FK124" i="14"/>
  <c r="FK131" i="14"/>
  <c r="FK148" i="14"/>
  <c r="FK70" i="14"/>
  <c r="FK36" i="14"/>
  <c r="FK19" i="14"/>
  <c r="FK54" i="14"/>
  <c r="FK68" i="14"/>
  <c r="FK11" i="14"/>
  <c r="FK180" i="14"/>
  <c r="FK154" i="14"/>
  <c r="FK161" i="14"/>
  <c r="FK117" i="14"/>
  <c r="FK105" i="14"/>
  <c r="FK62" i="14"/>
  <c r="FK66" i="14"/>
  <c r="FK97" i="14"/>
  <c r="FK50" i="14"/>
  <c r="FK86" i="14"/>
  <c r="FK190" i="14"/>
  <c r="FK168" i="14"/>
  <c r="FK147" i="14"/>
  <c r="FK140" i="14"/>
  <c r="FK106" i="14"/>
  <c r="FK112" i="14"/>
  <c r="FK84" i="14"/>
  <c r="FK83" i="14"/>
  <c r="FK63" i="14"/>
  <c r="FK43" i="14"/>
  <c r="FK41" i="14"/>
  <c r="FK187" i="14"/>
  <c r="FK181" i="14"/>
  <c r="FK183" i="14"/>
  <c r="FK139" i="14"/>
  <c r="FK151" i="14"/>
  <c r="FK93" i="14"/>
  <c r="FK73" i="14"/>
  <c r="FK47" i="14"/>
  <c r="FK42" i="14"/>
  <c r="FK18" i="14"/>
  <c r="FK59" i="14"/>
  <c r="FK189" i="14"/>
  <c r="FK149" i="14"/>
  <c r="FK160" i="14"/>
  <c r="FK122" i="14"/>
  <c r="FK114" i="14"/>
  <c r="FK85" i="14"/>
  <c r="FK65" i="14"/>
  <c r="FK39" i="14"/>
  <c r="FK35" i="14"/>
  <c r="FK13" i="14"/>
  <c r="FK191" i="14"/>
  <c r="FK184" i="14"/>
  <c r="FK130" i="14"/>
  <c r="FK169" i="14"/>
  <c r="FK126" i="14"/>
  <c r="FK110" i="14"/>
  <c r="FK57" i="14"/>
  <c r="FK31" i="14"/>
  <c r="FK29" i="14"/>
  <c r="FK71" i="14"/>
  <c r="FK186" i="14"/>
  <c r="FK165" i="14"/>
  <c r="FK152" i="14"/>
  <c r="FK115" i="14"/>
  <c r="FK104" i="14"/>
  <c r="FK118" i="14"/>
  <c r="FK95" i="14"/>
  <c r="FK74" i="14"/>
  <c r="FK89" i="14"/>
  <c r="FK51" i="14"/>
  <c r="AQ75" i="14"/>
  <c r="BK78" i="14"/>
  <c r="BK99" i="14"/>
  <c r="BK127" i="14"/>
  <c r="BK147" i="14"/>
  <c r="BK190" i="14"/>
  <c r="FK14" i="14"/>
  <c r="FK99" i="14"/>
  <c r="FK109" i="14"/>
  <c r="FK156" i="14"/>
  <c r="FK176" i="14"/>
  <c r="FN22" i="14"/>
  <c r="FN103" i="14"/>
  <c r="FN110" i="14"/>
  <c r="FN113" i="14"/>
  <c r="FN162" i="14"/>
  <c r="CG8" i="14"/>
  <c r="CG98" i="14"/>
  <c r="CG165" i="14"/>
  <c r="AQ23" i="14"/>
  <c r="AQ164" i="14"/>
  <c r="BM64" i="14"/>
  <c r="BM12" i="14"/>
  <c r="FQ22" i="14"/>
  <c r="FN18" i="14"/>
  <c r="BK53" i="14"/>
  <c r="BK92" i="14"/>
  <c r="BK119" i="14"/>
  <c r="BK150" i="14"/>
  <c r="BK185" i="14"/>
  <c r="FK22" i="14"/>
  <c r="FK88" i="14"/>
  <c r="FK129" i="14"/>
  <c r="FK162" i="14"/>
  <c r="FK188" i="14"/>
  <c r="FN26" i="14"/>
  <c r="FN56" i="14"/>
  <c r="FN80" i="14"/>
  <c r="FN149" i="14"/>
  <c r="FN172" i="14"/>
  <c r="CG16" i="14"/>
  <c r="CG106" i="14"/>
  <c r="CG161" i="14"/>
  <c r="AQ86" i="14"/>
  <c r="AQ185" i="14"/>
  <c r="BM85" i="14"/>
  <c r="FQ57" i="14"/>
  <c r="BK67" i="14"/>
  <c r="BK34" i="14"/>
  <c r="BK74" i="14"/>
  <c r="BK125" i="14"/>
  <c r="BK173" i="14"/>
  <c r="FK6" i="14"/>
  <c r="FK92" i="14"/>
  <c r="FK91" i="14"/>
  <c r="FK157" i="14"/>
  <c r="FK145" i="14"/>
  <c r="FN23" i="14"/>
  <c r="FN97" i="14"/>
  <c r="FN123" i="14"/>
  <c r="FN148" i="14"/>
  <c r="FN191" i="14"/>
  <c r="CG35" i="14"/>
  <c r="CG116" i="14"/>
  <c r="CG176" i="14"/>
  <c r="BM34" i="14"/>
  <c r="CG48" i="14"/>
  <c r="AQ20" i="14"/>
  <c r="AQ188" i="14"/>
  <c r="BM81" i="14"/>
  <c r="FQ103" i="14"/>
  <c r="AQ7" i="14"/>
  <c r="BK45" i="14"/>
  <c r="BK55" i="14"/>
  <c r="BK91" i="14"/>
  <c r="BK155" i="14"/>
  <c r="BK179" i="14"/>
  <c r="FK12" i="14"/>
  <c r="FK100" i="14"/>
  <c r="FK103" i="14"/>
  <c r="FK159" i="14"/>
  <c r="FK166" i="14"/>
  <c r="FN33" i="14"/>
  <c r="FN100" i="14"/>
  <c r="FN131" i="14"/>
  <c r="FN163" i="14"/>
  <c r="FN176" i="14"/>
  <c r="CG94" i="14"/>
  <c r="CG87" i="14"/>
  <c r="CG167" i="14"/>
  <c r="FK33" i="14"/>
  <c r="AQ28" i="14"/>
  <c r="BM89" i="14"/>
  <c r="FQ112" i="14"/>
  <c r="FN82" i="14"/>
  <c r="FN93" i="14"/>
  <c r="FN114" i="14"/>
  <c r="FN185" i="14"/>
  <c r="CG29" i="14"/>
  <c r="CG102" i="14"/>
  <c r="CG171" i="14"/>
  <c r="AQ12" i="14"/>
  <c r="AQ191" i="14"/>
  <c r="BM141" i="14"/>
  <c r="FQ97" i="14"/>
  <c r="BK47" i="14"/>
  <c r="FK28" i="14"/>
  <c r="BK13" i="14"/>
  <c r="CG40" i="14"/>
  <c r="BK59" i="14"/>
  <c r="BK82" i="14"/>
  <c r="BK95" i="14"/>
  <c r="BK111" i="14"/>
  <c r="BK166" i="14"/>
  <c r="FK45" i="14"/>
  <c r="FK64" i="14"/>
  <c r="FK111" i="14"/>
  <c r="FK146" i="14"/>
  <c r="FK171" i="14"/>
  <c r="FQ38" i="14"/>
  <c r="FN39" i="14"/>
  <c r="FN58" i="14"/>
  <c r="FN111" i="14"/>
  <c r="FN169" i="14"/>
  <c r="FN170" i="14"/>
  <c r="CG43" i="14"/>
  <c r="CG179" i="14"/>
  <c r="CG180" i="14"/>
  <c r="AQ32" i="14"/>
  <c r="AQ25" i="14"/>
  <c r="BM97" i="14"/>
  <c r="FQ105" i="14"/>
  <c r="L189" i="14"/>
  <c r="L174" i="14"/>
  <c r="L147" i="14"/>
  <c r="L127" i="14"/>
  <c r="L173" i="14"/>
  <c r="L156" i="14"/>
  <c r="L148" i="14"/>
  <c r="L121" i="14"/>
  <c r="L165" i="14"/>
  <c r="L152" i="14"/>
  <c r="L176" i="14"/>
  <c r="L162" i="14"/>
  <c r="L184" i="14"/>
  <c r="L164" i="14"/>
  <c r="L158" i="14"/>
  <c r="L185" i="14"/>
  <c r="L157" i="14"/>
  <c r="L83" i="14"/>
  <c r="L190" i="14"/>
  <c r="L149" i="14"/>
  <c r="L172" i="14"/>
  <c r="L183" i="14"/>
  <c r="L166" i="14"/>
  <c r="L169" i="14"/>
  <c r="L188" i="14"/>
  <c r="L167" i="14"/>
  <c r="L163" i="14"/>
  <c r="L120" i="14"/>
  <c r="L94" i="14"/>
  <c r="L68" i="14"/>
  <c r="L96" i="14"/>
  <c r="L64" i="14"/>
  <c r="L119" i="14"/>
  <c r="L34" i="14"/>
  <c r="L186" i="14"/>
  <c r="L160" i="14"/>
  <c r="L138" i="14"/>
  <c r="L113" i="14"/>
  <c r="L146" i="14"/>
  <c r="L117" i="14"/>
  <c r="L86" i="14"/>
  <c r="L52" i="14"/>
  <c r="L42" i="14"/>
  <c r="L23" i="14"/>
  <c r="L177" i="14"/>
  <c r="L142" i="14"/>
  <c r="L133" i="14"/>
  <c r="L111" i="14"/>
  <c r="L102" i="14"/>
  <c r="L101" i="14"/>
  <c r="L74" i="14"/>
  <c r="L129" i="14"/>
  <c r="L50" i="14"/>
  <c r="L22" i="14"/>
  <c r="L181" i="14"/>
  <c r="L136" i="14"/>
  <c r="L116" i="14"/>
  <c r="L99" i="14"/>
  <c r="L87" i="14"/>
  <c r="L58" i="14"/>
  <c r="L73" i="14"/>
  <c r="L75" i="14"/>
  <c r="L47" i="14"/>
  <c r="L7" i="14"/>
  <c r="L179" i="14"/>
  <c r="L168" i="14"/>
  <c r="L124" i="14"/>
  <c r="L91" i="14"/>
  <c r="L134" i="14"/>
  <c r="L53" i="14"/>
  <c r="L44" i="14"/>
  <c r="L31" i="14"/>
  <c r="L85" i="14"/>
  <c r="L57" i="14"/>
  <c r="L175" i="14"/>
  <c r="L151" i="14"/>
  <c r="L114" i="14"/>
  <c r="L105" i="14"/>
  <c r="L103" i="14"/>
  <c r="L65" i="14"/>
  <c r="L48" i="14"/>
  <c r="L18" i="14"/>
  <c r="L36" i="14"/>
  <c r="L6" i="14"/>
  <c r="L150" i="14"/>
  <c r="L122" i="14"/>
  <c r="L107" i="14"/>
  <c r="L81" i="14"/>
  <c r="L80" i="14"/>
  <c r="L62" i="14"/>
  <c r="L28" i="14"/>
  <c r="L49" i="14"/>
  <c r="L25" i="14"/>
  <c r="L67" i="14"/>
  <c r="L141" i="14"/>
  <c r="L125" i="14"/>
  <c r="L135" i="14"/>
  <c r="L63" i="14"/>
  <c r="L88" i="14"/>
  <c r="L51" i="14"/>
  <c r="L145" i="14"/>
  <c r="L17" i="14"/>
  <c r="L13" i="14"/>
  <c r="L132" i="14"/>
  <c r="L71" i="14"/>
  <c r="L66" i="14"/>
  <c r="L21" i="14"/>
  <c r="L191" i="14"/>
  <c r="L187" i="14"/>
  <c r="L110" i="14"/>
  <c r="L43" i="14"/>
  <c r="L15" i="14"/>
  <c r="L170" i="14"/>
  <c r="L128" i="14"/>
  <c r="L106" i="14"/>
  <c r="L56" i="14"/>
  <c r="L54" i="14"/>
  <c r="L171" i="14"/>
  <c r="L123" i="14"/>
  <c r="L98" i="14"/>
  <c r="L38" i="14"/>
  <c r="L33" i="14"/>
  <c r="L182" i="14"/>
  <c r="L130" i="14"/>
  <c r="L69" i="14"/>
  <c r="L12" i="14"/>
  <c r="L10" i="14"/>
  <c r="L144" i="14"/>
  <c r="L109" i="14"/>
  <c r="L72" i="14"/>
  <c r="L100" i="14"/>
  <c r="L19" i="14"/>
  <c r="L143" i="14"/>
  <c r="L90" i="14"/>
  <c r="L95" i="14"/>
  <c r="L60" i="14"/>
  <c r="L139" i="14"/>
  <c r="L79" i="14"/>
  <c r="L93" i="14"/>
  <c r="L30" i="14"/>
  <c r="L154" i="14"/>
  <c r="L118" i="14"/>
  <c r="L24" i="14"/>
  <c r="L104" i="14"/>
  <c r="L32" i="14"/>
  <c r="L153" i="14"/>
  <c r="L20" i="14"/>
  <c r="L115" i="14"/>
  <c r="L55" i="14"/>
  <c r="L112" i="14"/>
  <c r="L41" i="14"/>
  <c r="L97" i="14"/>
  <c r="L78" i="14"/>
  <c r="L155" i="14"/>
  <c r="L84" i="14"/>
  <c r="L29" i="14"/>
  <c r="L140" i="14"/>
  <c r="L82" i="14"/>
  <c r="L37" i="14"/>
  <c r="L11" i="14"/>
  <c r="FZ15" i="14"/>
  <c r="FZ49" i="14"/>
  <c r="FZ55" i="14"/>
  <c r="FZ46" i="14"/>
  <c r="AD160" i="14"/>
  <c r="AD154" i="14"/>
  <c r="AD147" i="14"/>
  <c r="AD124" i="14"/>
  <c r="AD114" i="14"/>
  <c r="AD87" i="14"/>
  <c r="AD96" i="14"/>
  <c r="AD15" i="14"/>
  <c r="AD80" i="14"/>
  <c r="AD53" i="14"/>
  <c r="AD99" i="14"/>
  <c r="AD186" i="14"/>
  <c r="AD190" i="14"/>
  <c r="AD143" i="14"/>
  <c r="AD145" i="14"/>
  <c r="AD102" i="14"/>
  <c r="AD104" i="14"/>
  <c r="AD83" i="14"/>
  <c r="AD68" i="14"/>
  <c r="AD44" i="14"/>
  <c r="AD24" i="14"/>
  <c r="AD11" i="14"/>
  <c r="AD82" i="14"/>
  <c r="AD177" i="14"/>
  <c r="AD189" i="14"/>
  <c r="AD134" i="14"/>
  <c r="AD139" i="14"/>
  <c r="AD151" i="14"/>
  <c r="AD100" i="14"/>
  <c r="AD72" i="14"/>
  <c r="AD115" i="14"/>
  <c r="AD32" i="14"/>
  <c r="AD20" i="14"/>
  <c r="AD27" i="14"/>
  <c r="AD50" i="14"/>
  <c r="AD188" i="14"/>
  <c r="AD172" i="14"/>
  <c r="AD163" i="14"/>
  <c r="AD136" i="14"/>
  <c r="AD123" i="14"/>
  <c r="AD92" i="14"/>
  <c r="AD64" i="14"/>
  <c r="AD88" i="14"/>
  <c r="AD103" i="14"/>
  <c r="AD7" i="14"/>
  <c r="AD19" i="14"/>
  <c r="AD39" i="14"/>
  <c r="AD180" i="14"/>
  <c r="AD170" i="14"/>
  <c r="AD187" i="14"/>
  <c r="AD174" i="14"/>
  <c r="AD113" i="14"/>
  <c r="AD84" i="14"/>
  <c r="AD56" i="14"/>
  <c r="AD65" i="14"/>
  <c r="AD101" i="14"/>
  <c r="AD59" i="14"/>
  <c r="AD17" i="14"/>
  <c r="AD191" i="14"/>
  <c r="AD162" i="14"/>
  <c r="AD164" i="14"/>
  <c r="AD121" i="14"/>
  <c r="AD109" i="14"/>
  <c r="AD156" i="14"/>
  <c r="AD116" i="14"/>
  <c r="AD69" i="14"/>
  <c r="AD89" i="14"/>
  <c r="AD40" i="14"/>
  <c r="AD10" i="14"/>
  <c r="AD182" i="14"/>
  <c r="AD150" i="14"/>
  <c r="AD131" i="14"/>
  <c r="AD148" i="14"/>
  <c r="AD167" i="14"/>
  <c r="AD112" i="14"/>
  <c r="AD95" i="14"/>
  <c r="AD54" i="14"/>
  <c r="AD78" i="14"/>
  <c r="AD35" i="14"/>
  <c r="AD62" i="14"/>
  <c r="AD179" i="14"/>
  <c r="AD166" i="14"/>
  <c r="AD157" i="14"/>
  <c r="AD137" i="14"/>
  <c r="AD119" i="14"/>
  <c r="AD74" i="14"/>
  <c r="AD75" i="14"/>
  <c r="AD105" i="14"/>
  <c r="AD63" i="14"/>
  <c r="AD28" i="14"/>
  <c r="AD6" i="14"/>
  <c r="AD183" i="14"/>
  <c r="AD152" i="14"/>
  <c r="AD149" i="14"/>
  <c r="AD126" i="14"/>
  <c r="AD142" i="14"/>
  <c r="AD90" i="14"/>
  <c r="AD106" i="14"/>
  <c r="AD38" i="14"/>
  <c r="AD21" i="14"/>
  <c r="AD60" i="14"/>
  <c r="AD9" i="14"/>
  <c r="AD159" i="14"/>
  <c r="AD138" i="14"/>
  <c r="AD71" i="14"/>
  <c r="AD31" i="14"/>
  <c r="AD42" i="14"/>
  <c r="AD146" i="14"/>
  <c r="AD178" i="14"/>
  <c r="AD57" i="14"/>
  <c r="AD29" i="14"/>
  <c r="AD125" i="14"/>
  <c r="AD118" i="14"/>
  <c r="AD61" i="14"/>
  <c r="AD73" i="14"/>
  <c r="AD171" i="14"/>
  <c r="AD108" i="14"/>
  <c r="AD48" i="14"/>
  <c r="AD110" i="14"/>
  <c r="AD173" i="14"/>
  <c r="AD141" i="14"/>
  <c r="AD94" i="14"/>
  <c r="AD98" i="14"/>
  <c r="AD30" i="14"/>
  <c r="AD185" i="14"/>
  <c r="AD161" i="14"/>
  <c r="AD130" i="14"/>
  <c r="AD111" i="14"/>
  <c r="AD5" i="14"/>
  <c r="AD169" i="14"/>
  <c r="AD127" i="14"/>
  <c r="AD66" i="14"/>
  <c r="AD158" i="14"/>
  <c r="AD45" i="14"/>
  <c r="AD155" i="14"/>
  <c r="AD129" i="14"/>
  <c r="AD91" i="14"/>
  <c r="AD55" i="14"/>
  <c r="AD25" i="14"/>
  <c r="AD184" i="14"/>
  <c r="AD97" i="14"/>
  <c r="AD12" i="14"/>
  <c r="AD153" i="14"/>
  <c r="AD120" i="14"/>
  <c r="AD43" i="14"/>
  <c r="AD175" i="14"/>
  <c r="AD77" i="14"/>
  <c r="AD67" i="14"/>
  <c r="AD144" i="14"/>
  <c r="AD85" i="14"/>
  <c r="AD41" i="14"/>
  <c r="AD140" i="14"/>
  <c r="AD47" i="14"/>
  <c r="AD133" i="14"/>
  <c r="AD81" i="14"/>
  <c r="AD168" i="14"/>
  <c r="AD79" i="14"/>
  <c r="AD33" i="14"/>
  <c r="AD176" i="14"/>
  <c r="AD58" i="14"/>
  <c r="AD34" i="14"/>
  <c r="AD117" i="14"/>
  <c r="AD107" i="14"/>
  <c r="AD86" i="14"/>
  <c r="AD93" i="14"/>
  <c r="AD46" i="14"/>
  <c r="AD51" i="14"/>
  <c r="AD37" i="14"/>
  <c r="AD122" i="14"/>
  <c r="AA69" i="14"/>
  <c r="AA58" i="14"/>
  <c r="AA21" i="14"/>
  <c r="AA7" i="14"/>
  <c r="AA61" i="14"/>
  <c r="AA13" i="14"/>
  <c r="AA29" i="14"/>
  <c r="AA101" i="14"/>
  <c r="AA52" i="14"/>
  <c r="AA35" i="14"/>
  <c r="AA26" i="14"/>
  <c r="AA47" i="14"/>
  <c r="EX13" i="14"/>
  <c r="EX10" i="14"/>
  <c r="EX41" i="14"/>
  <c r="EX117" i="14"/>
  <c r="EX6" i="14"/>
  <c r="EX102" i="14"/>
  <c r="EX188" i="14"/>
  <c r="EX181" i="14"/>
  <c r="EX166" i="14"/>
  <c r="EX158" i="14"/>
  <c r="EX109" i="14"/>
  <c r="EX111" i="14"/>
  <c r="EX93" i="14"/>
  <c r="EX108" i="14"/>
  <c r="EX54" i="14"/>
  <c r="EX35" i="14"/>
  <c r="EX22" i="14"/>
  <c r="EX59" i="14"/>
  <c r="EX190" i="14"/>
  <c r="EX177" i="14"/>
  <c r="EX146" i="14"/>
  <c r="EX162" i="14"/>
  <c r="EX104" i="14"/>
  <c r="EX103" i="14"/>
  <c r="EX79" i="14"/>
  <c r="EX91" i="14"/>
  <c r="EX56" i="14"/>
  <c r="EX27" i="14"/>
  <c r="EX14" i="14"/>
  <c r="EX39" i="14"/>
  <c r="EX179" i="14"/>
  <c r="EX173" i="14"/>
  <c r="EX133" i="14"/>
  <c r="EX142" i="14"/>
  <c r="EX125" i="14"/>
  <c r="EX156" i="14"/>
  <c r="EX74" i="14"/>
  <c r="EX61" i="14"/>
  <c r="EX51" i="14"/>
  <c r="EX75" i="14"/>
  <c r="EX19" i="14"/>
  <c r="EX53" i="14"/>
  <c r="EX182" i="14"/>
  <c r="EX163" i="14"/>
  <c r="EX168" i="14"/>
  <c r="EX126" i="14"/>
  <c r="EX154" i="14"/>
  <c r="EX94" i="14"/>
  <c r="EX66" i="14"/>
  <c r="EX81" i="14"/>
  <c r="EX47" i="14"/>
  <c r="EX70" i="14"/>
  <c r="EX45" i="14"/>
  <c r="EX183" i="14"/>
  <c r="EX152" i="14"/>
  <c r="EX136" i="14"/>
  <c r="EX140" i="14"/>
  <c r="EX141" i="14"/>
  <c r="EX86" i="14"/>
  <c r="EX58" i="14"/>
  <c r="EX48" i="14"/>
  <c r="EX38" i="14"/>
  <c r="EX55" i="14"/>
  <c r="EX8" i="14"/>
  <c r="EX180" i="14"/>
  <c r="EX161" i="14"/>
  <c r="EX178" i="14"/>
  <c r="EX113" i="14"/>
  <c r="EX120" i="14"/>
  <c r="EX112" i="14"/>
  <c r="EX122" i="14"/>
  <c r="EX84" i="14"/>
  <c r="EX23" i="14"/>
  <c r="EX24" i="14"/>
  <c r="EX73" i="14"/>
  <c r="EX176" i="14"/>
  <c r="EX169" i="14"/>
  <c r="EX127" i="14"/>
  <c r="EX144" i="14"/>
  <c r="EX106" i="14"/>
  <c r="EX85" i="14"/>
  <c r="EX67" i="14"/>
  <c r="EX62" i="14"/>
  <c r="EX63" i="14"/>
  <c r="EX52" i="14"/>
  <c r="EX33" i="14"/>
  <c r="EX172" i="14"/>
  <c r="EX148" i="14"/>
  <c r="EX153" i="14"/>
  <c r="EX135" i="14"/>
  <c r="EX128" i="14"/>
  <c r="EX100" i="14"/>
  <c r="EX90" i="14"/>
  <c r="EX92" i="14"/>
  <c r="EX20" i="14"/>
  <c r="EX44" i="14"/>
  <c r="EX18" i="14"/>
  <c r="FO51" i="14"/>
  <c r="FO6" i="14"/>
  <c r="FO5" i="14"/>
  <c r="FO43" i="14"/>
  <c r="FO14" i="14"/>
  <c r="FO35" i="14"/>
  <c r="FO30" i="14"/>
  <c r="FO38" i="14"/>
  <c r="FO15" i="14"/>
  <c r="FO82" i="14"/>
  <c r="FO48" i="14"/>
  <c r="FO8" i="14"/>
  <c r="FO78" i="14"/>
  <c r="AA65" i="14"/>
  <c r="EX30" i="14"/>
  <c r="EX40" i="14"/>
  <c r="EX134" i="14"/>
  <c r="EX131" i="14"/>
  <c r="EX171" i="14"/>
  <c r="BA189" i="14"/>
  <c r="BA159" i="14"/>
  <c r="BA121" i="14"/>
  <c r="BA78" i="14"/>
  <c r="BA157" i="14"/>
  <c r="BA50" i="14"/>
  <c r="BA149" i="14"/>
  <c r="BA113" i="14"/>
  <c r="BA49" i="14"/>
  <c r="BA99" i="14"/>
  <c r="BA96" i="14"/>
  <c r="BA171" i="14"/>
  <c r="BA142" i="14"/>
  <c r="BA41" i="14"/>
  <c r="BA68" i="14"/>
  <c r="BA23" i="14"/>
  <c r="BA153" i="14"/>
  <c r="BA132" i="14"/>
  <c r="BA92" i="14"/>
  <c r="BA45" i="14"/>
  <c r="BA20" i="14"/>
  <c r="BA151" i="14"/>
  <c r="BA114" i="14"/>
  <c r="BA61" i="14"/>
  <c r="BA76" i="14"/>
  <c r="BA156" i="14"/>
  <c r="BA147" i="14"/>
  <c r="BA80" i="14"/>
  <c r="BA58" i="14"/>
  <c r="BA187" i="14"/>
  <c r="BA155" i="14"/>
  <c r="BA95" i="14"/>
  <c r="BA65" i="14"/>
  <c r="BA35" i="14"/>
  <c r="BA56" i="14"/>
  <c r="BA179" i="14"/>
  <c r="BA127" i="14"/>
  <c r="BA104" i="14"/>
  <c r="BA89" i="14"/>
  <c r="BA39" i="14"/>
  <c r="BA168" i="14"/>
  <c r="BA141" i="14"/>
  <c r="BA97" i="14"/>
  <c r="BA60" i="14"/>
  <c r="BA5" i="14"/>
  <c r="BA150" i="14"/>
  <c r="BA81" i="14"/>
  <c r="BA145" i="14"/>
  <c r="BA74" i="14"/>
  <c r="BA109" i="14"/>
  <c r="BA55" i="14"/>
  <c r="BA110" i="14"/>
  <c r="BA32" i="14"/>
  <c r="BA130" i="14"/>
  <c r="BA91" i="14"/>
  <c r="BA48" i="14"/>
  <c r="BA79" i="14"/>
  <c r="BA21" i="14"/>
  <c r="BA173" i="14"/>
  <c r="BA117" i="14"/>
  <c r="BA7" i="14"/>
  <c r="BA146" i="14"/>
  <c r="BA31" i="14"/>
  <c r="BU181" i="14"/>
  <c r="BU165" i="14"/>
  <c r="BU127" i="14"/>
  <c r="BU128" i="14"/>
  <c r="BU182" i="14"/>
  <c r="BU119" i="14"/>
  <c r="BU98" i="14"/>
  <c r="BU51" i="14"/>
  <c r="BU48" i="14"/>
  <c r="BU37" i="14"/>
  <c r="BU26" i="14"/>
  <c r="BU169" i="14"/>
  <c r="BU164" i="14"/>
  <c r="BU177" i="14"/>
  <c r="BU124" i="14"/>
  <c r="BU101" i="14"/>
  <c r="BU109" i="14"/>
  <c r="BU78" i="14"/>
  <c r="BU106" i="14"/>
  <c r="BU63" i="14"/>
  <c r="BU53" i="14"/>
  <c r="BU10" i="14"/>
  <c r="BU166" i="14"/>
  <c r="BU153" i="14"/>
  <c r="BU151" i="14"/>
  <c r="BU162" i="14"/>
  <c r="BU93" i="14"/>
  <c r="BU97" i="14"/>
  <c r="BU75" i="14"/>
  <c r="BU36" i="14"/>
  <c r="BU62" i="14"/>
  <c r="BU71" i="14"/>
  <c r="BU118" i="14"/>
  <c r="BU189" i="14"/>
  <c r="BU149" i="14"/>
  <c r="BU140" i="14"/>
  <c r="BU147" i="14"/>
  <c r="BU85" i="14"/>
  <c r="BU79" i="14"/>
  <c r="BU61" i="14"/>
  <c r="BU30" i="14"/>
  <c r="BU52" i="14"/>
  <c r="BU19" i="14"/>
  <c r="BU55" i="14"/>
  <c r="BU185" i="14"/>
  <c r="BU180" i="14"/>
  <c r="BU148" i="14"/>
  <c r="BU125" i="14"/>
  <c r="BU131" i="14"/>
  <c r="BU117" i="14"/>
  <c r="BU76" i="14"/>
  <c r="BU99" i="14"/>
  <c r="BU25" i="14"/>
  <c r="BU49" i="14"/>
  <c r="BU8" i="14"/>
  <c r="BU29" i="14"/>
  <c r="BU184" i="14"/>
  <c r="BU157" i="14"/>
  <c r="BU144" i="14"/>
  <c r="BU154" i="14"/>
  <c r="BU111" i="14"/>
  <c r="BU104" i="14"/>
  <c r="BU68" i="14"/>
  <c r="BU50" i="14"/>
  <c r="BU17" i="14"/>
  <c r="BU46" i="14"/>
  <c r="BU66" i="14"/>
  <c r="BU23" i="14"/>
  <c r="BU179" i="14"/>
  <c r="BU152" i="14"/>
  <c r="BU183" i="14"/>
  <c r="BU146" i="14"/>
  <c r="BU116" i="14"/>
  <c r="BU96" i="14"/>
  <c r="BU60" i="14"/>
  <c r="BU42" i="14"/>
  <c r="BU87" i="14"/>
  <c r="BU44" i="14"/>
  <c r="BU21" i="14"/>
  <c r="BU12" i="14"/>
  <c r="BU175" i="14"/>
  <c r="BU150" i="14"/>
  <c r="BU155" i="14"/>
  <c r="BU156" i="14"/>
  <c r="BU132" i="14"/>
  <c r="BU108" i="14"/>
  <c r="BU94" i="14"/>
  <c r="BU89" i="14"/>
  <c r="BU41" i="14"/>
  <c r="BU13" i="14"/>
  <c r="BU11" i="14"/>
  <c r="BU7" i="14"/>
  <c r="BU178" i="14"/>
  <c r="BU159" i="14"/>
  <c r="BU141" i="14"/>
  <c r="BU134" i="14"/>
  <c r="BU130" i="14"/>
  <c r="BU65" i="14"/>
  <c r="BU39" i="14"/>
  <c r="BU22" i="14"/>
  <c r="BU14" i="14"/>
  <c r="BU59" i="14"/>
  <c r="BU33" i="14"/>
  <c r="BU168" i="14"/>
  <c r="BU112" i="14"/>
  <c r="BU123" i="14"/>
  <c r="BU27" i="14"/>
  <c r="BU35" i="14"/>
  <c r="BU138" i="14"/>
  <c r="BU121" i="14"/>
  <c r="BU105" i="14"/>
  <c r="BU6" i="14"/>
  <c r="BU20" i="14"/>
  <c r="BU176" i="14"/>
  <c r="BU107" i="14"/>
  <c r="BU47" i="14"/>
  <c r="BU43" i="14"/>
  <c r="BU188" i="14"/>
  <c r="BU133" i="14"/>
  <c r="BU126" i="14"/>
  <c r="BU31" i="14"/>
  <c r="BU24" i="14"/>
  <c r="BU187" i="14"/>
  <c r="BU143" i="14"/>
  <c r="BU115" i="14"/>
  <c r="BU34" i="14"/>
  <c r="BU9" i="14"/>
  <c r="BU190" i="14"/>
  <c r="BU170" i="14"/>
  <c r="BU88" i="14"/>
  <c r="BU91" i="14"/>
  <c r="BU28" i="14"/>
  <c r="BU173" i="14"/>
  <c r="BU110" i="14"/>
  <c r="BU86" i="14"/>
  <c r="BU56" i="14"/>
  <c r="BU16" i="14"/>
  <c r="BU160" i="14"/>
  <c r="BU145" i="14"/>
  <c r="BU102" i="14"/>
  <c r="BU64" i="14"/>
  <c r="BU54" i="14"/>
  <c r="BU77" i="14"/>
  <c r="EX159" i="14"/>
  <c r="BA162" i="14"/>
  <c r="BA158" i="14"/>
  <c r="DJ80" i="14"/>
  <c r="DJ173" i="14"/>
  <c r="DJ146" i="14"/>
  <c r="AF181" i="14"/>
  <c r="AF148" i="14"/>
  <c r="AF144" i="14"/>
  <c r="AF124" i="14"/>
  <c r="AF108" i="14"/>
  <c r="AF90" i="14"/>
  <c r="AF68" i="14"/>
  <c r="AF78" i="14"/>
  <c r="AF40" i="14"/>
  <c r="AF20" i="14"/>
  <c r="AF42" i="14"/>
  <c r="AF168" i="14"/>
  <c r="AF179" i="14"/>
  <c r="AF137" i="14"/>
  <c r="AF135" i="14"/>
  <c r="AF125" i="14"/>
  <c r="AF86" i="14"/>
  <c r="AF72" i="14"/>
  <c r="AF32" i="14"/>
  <c r="AF17" i="14"/>
  <c r="AF14" i="14"/>
  <c r="AF91" i="14"/>
  <c r="AF171" i="14"/>
  <c r="AF175" i="14"/>
  <c r="AF128" i="14"/>
  <c r="AF154" i="14"/>
  <c r="AF97" i="14"/>
  <c r="AF77" i="14"/>
  <c r="AF51" i="14"/>
  <c r="AF26" i="14"/>
  <c r="AF15" i="14"/>
  <c r="AF5" i="14"/>
  <c r="AF47" i="14"/>
  <c r="AF178" i="14"/>
  <c r="AF159" i="14"/>
  <c r="AF120" i="14"/>
  <c r="AF142" i="14"/>
  <c r="AF89" i="14"/>
  <c r="AF69" i="14"/>
  <c r="AF43" i="14"/>
  <c r="AF18" i="14"/>
  <c r="AF10" i="14"/>
  <c r="AF66" i="14"/>
  <c r="AF82" i="14"/>
  <c r="AF160" i="14"/>
  <c r="AF152" i="14"/>
  <c r="AF161" i="14"/>
  <c r="AF132" i="14"/>
  <c r="AF81" i="14"/>
  <c r="AF61" i="14"/>
  <c r="AF118" i="14"/>
  <c r="AF76" i="14"/>
  <c r="AF35" i="14"/>
  <c r="AF9" i="14"/>
  <c r="AF53" i="14"/>
  <c r="AF176" i="14"/>
  <c r="AF146" i="14"/>
  <c r="AF140" i="14"/>
  <c r="AF155" i="14"/>
  <c r="AF138" i="14"/>
  <c r="AF83" i="14"/>
  <c r="AF115" i="14"/>
  <c r="AF63" i="14"/>
  <c r="AF21" i="14"/>
  <c r="AF64" i="14"/>
  <c r="AF50" i="14"/>
  <c r="AF182" i="14"/>
  <c r="AF139" i="14"/>
  <c r="AF147" i="14"/>
  <c r="AF102" i="14"/>
  <c r="AF136" i="14"/>
  <c r="AF129" i="14"/>
  <c r="AF65" i="14"/>
  <c r="AF55" i="14"/>
  <c r="AF28" i="14"/>
  <c r="AF70" i="14"/>
  <c r="AF29" i="14"/>
  <c r="AF189" i="14"/>
  <c r="AF190" i="14"/>
  <c r="AF149" i="14"/>
  <c r="AF170" i="14"/>
  <c r="AF105" i="14"/>
  <c r="AF104" i="14"/>
  <c r="AF80" i="14"/>
  <c r="AF62" i="14"/>
  <c r="AF48" i="14"/>
  <c r="AF38" i="14"/>
  <c r="AF73" i="14"/>
  <c r="AF183" i="14"/>
  <c r="AF184" i="14"/>
  <c r="AF169" i="14"/>
  <c r="AF114" i="14"/>
  <c r="AF131" i="14"/>
  <c r="AF87" i="14"/>
  <c r="AF106" i="14"/>
  <c r="AF44" i="14"/>
  <c r="AF119" i="14"/>
  <c r="AF34" i="14"/>
  <c r="AF12" i="14"/>
  <c r="AX171" i="14"/>
  <c r="AX181" i="14"/>
  <c r="AX148" i="14"/>
  <c r="AX138" i="14"/>
  <c r="AX116" i="14"/>
  <c r="AX89" i="14"/>
  <c r="AX62" i="14"/>
  <c r="AX61" i="14"/>
  <c r="AX74" i="14"/>
  <c r="AX99" i="14"/>
  <c r="AX6" i="14"/>
  <c r="AX25" i="14"/>
  <c r="AX163" i="14"/>
  <c r="AX151" i="14"/>
  <c r="AX143" i="14"/>
  <c r="AX117" i="14"/>
  <c r="AX139" i="14"/>
  <c r="AX72" i="14"/>
  <c r="AX122" i="14"/>
  <c r="AX111" i="14"/>
  <c r="AX66" i="14"/>
  <c r="AX67" i="14"/>
  <c r="AX58" i="14"/>
  <c r="AX191" i="14"/>
  <c r="AX177" i="14"/>
  <c r="AX175" i="14"/>
  <c r="AX127" i="14"/>
  <c r="AX132" i="14"/>
  <c r="AX64" i="14"/>
  <c r="AX107" i="14"/>
  <c r="AX95" i="14"/>
  <c r="AX60" i="14"/>
  <c r="AX53" i="14"/>
  <c r="AX45" i="14"/>
  <c r="AX190" i="14"/>
  <c r="AX172" i="14"/>
  <c r="AX165" i="14"/>
  <c r="AX134" i="14"/>
  <c r="AX125" i="14"/>
  <c r="AX56" i="14"/>
  <c r="AX91" i="14"/>
  <c r="AX52" i="14"/>
  <c r="AX51" i="14"/>
  <c r="AX147" i="14"/>
  <c r="AX14" i="14"/>
  <c r="AX186" i="14"/>
  <c r="AX170" i="14"/>
  <c r="AX135" i="14"/>
  <c r="AX115" i="14"/>
  <c r="AX128" i="14"/>
  <c r="AX102" i="14"/>
  <c r="AX71" i="14"/>
  <c r="AX44" i="14"/>
  <c r="AX41" i="14"/>
  <c r="AX88" i="14"/>
  <c r="AX55" i="14"/>
  <c r="AX174" i="14"/>
  <c r="AX161" i="14"/>
  <c r="AX123" i="14"/>
  <c r="AX133" i="14"/>
  <c r="AX112" i="14"/>
  <c r="AX79" i="14"/>
  <c r="AX57" i="14"/>
  <c r="AX110" i="14"/>
  <c r="AX36" i="14"/>
  <c r="AX76" i="14"/>
  <c r="AX39" i="14"/>
  <c r="AX166" i="14"/>
  <c r="AX173" i="14"/>
  <c r="AX154" i="14"/>
  <c r="AX105" i="14"/>
  <c r="AX100" i="14"/>
  <c r="AX137" i="14"/>
  <c r="AX77" i="14"/>
  <c r="AX96" i="14"/>
  <c r="AX27" i="14"/>
  <c r="AX40" i="14"/>
  <c r="AX35" i="14"/>
  <c r="AX189" i="14"/>
  <c r="AX142" i="14"/>
  <c r="AX141" i="14"/>
  <c r="AX130" i="14"/>
  <c r="AX120" i="14"/>
  <c r="AX103" i="14"/>
  <c r="AX46" i="14"/>
  <c r="AX43" i="14"/>
  <c r="AX34" i="14"/>
  <c r="AX48" i="14"/>
  <c r="AX26" i="14"/>
  <c r="AX180" i="14"/>
  <c r="AX156" i="14"/>
  <c r="AX149" i="14"/>
  <c r="AX129" i="14"/>
  <c r="AX119" i="14"/>
  <c r="AX157" i="14"/>
  <c r="AX78" i="14"/>
  <c r="AX80" i="14"/>
  <c r="AX13" i="14"/>
  <c r="AX24" i="14"/>
  <c r="AX16" i="14"/>
  <c r="AX49" i="14"/>
  <c r="AF24" i="14"/>
  <c r="AF67" i="14"/>
  <c r="AF121" i="14"/>
  <c r="AF156" i="14"/>
  <c r="AF27" i="14"/>
  <c r="AF85" i="14"/>
  <c r="AF98" i="14"/>
  <c r="AF122" i="14"/>
  <c r="AF174" i="14"/>
  <c r="AF33" i="14"/>
  <c r="AF93" i="14"/>
  <c r="AF95" i="14"/>
  <c r="AF133" i="14"/>
  <c r="AF173" i="14"/>
  <c r="AX30" i="14"/>
  <c r="AX5" i="14"/>
  <c r="AX101" i="14"/>
  <c r="AX92" i="14"/>
  <c r="AX167" i="14"/>
  <c r="AX188" i="14"/>
  <c r="AF39" i="14"/>
  <c r="AF103" i="14"/>
  <c r="AF107" i="14"/>
  <c r="AF151" i="14"/>
  <c r="AF177" i="14"/>
  <c r="AF37" i="14"/>
  <c r="AF113" i="14"/>
  <c r="AF162" i="14"/>
  <c r="AF145" i="14"/>
  <c r="AF185" i="14"/>
  <c r="AX50" i="14"/>
  <c r="AX20" i="14"/>
  <c r="AX75" i="14"/>
  <c r="AX168" i="14"/>
  <c r="AX145" i="14"/>
  <c r="AF23" i="14"/>
  <c r="AF101" i="14"/>
  <c r="AF109" i="14"/>
  <c r="AF150" i="14"/>
  <c r="AF191" i="14"/>
  <c r="AX9" i="14"/>
  <c r="AX85" i="14"/>
  <c r="AX70" i="14"/>
  <c r="AX113" i="14"/>
  <c r="AX152" i="14"/>
  <c r="AF57" i="14"/>
  <c r="AF41" i="14"/>
  <c r="AF117" i="14"/>
  <c r="AF167" i="14"/>
  <c r="AF186" i="14"/>
  <c r="J162" i="14"/>
  <c r="J180" i="14"/>
  <c r="J127" i="14"/>
  <c r="J128" i="14"/>
  <c r="J80" i="14"/>
  <c r="J105" i="14"/>
  <c r="J114" i="14"/>
  <c r="J47" i="14"/>
  <c r="J59" i="14"/>
  <c r="J21" i="14"/>
  <c r="J12" i="14"/>
  <c r="J186" i="14"/>
  <c r="J156" i="14"/>
  <c r="J119" i="14"/>
  <c r="J163" i="14"/>
  <c r="J109" i="14"/>
  <c r="J90" i="14"/>
  <c r="J50" i="14"/>
  <c r="J91" i="14"/>
  <c r="J53" i="14"/>
  <c r="J30" i="14"/>
  <c r="J34" i="14"/>
  <c r="J152" i="14"/>
  <c r="J183" i="14"/>
  <c r="J130" i="14"/>
  <c r="J150" i="14"/>
  <c r="J107" i="14"/>
  <c r="J79" i="14"/>
  <c r="J42" i="14"/>
  <c r="J77" i="14"/>
  <c r="J64" i="14"/>
  <c r="J62" i="14"/>
  <c r="J29" i="14"/>
  <c r="J171" i="14"/>
  <c r="J158" i="14"/>
  <c r="J148" i="14"/>
  <c r="J121" i="14"/>
  <c r="J122" i="14"/>
  <c r="J110" i="14"/>
  <c r="J92" i="14"/>
  <c r="J39" i="14"/>
  <c r="J35" i="14"/>
  <c r="J18" i="14"/>
  <c r="J15" i="14"/>
  <c r="J188" i="14"/>
  <c r="J166" i="14"/>
  <c r="J161" i="14"/>
  <c r="J140" i="14"/>
  <c r="J116" i="14"/>
  <c r="J111" i="14"/>
  <c r="J102" i="14"/>
  <c r="J72" i="14"/>
  <c r="J33" i="14"/>
  <c r="J24" i="14"/>
  <c r="J7" i="14"/>
  <c r="J70" i="14"/>
  <c r="J179" i="14"/>
  <c r="J155" i="14"/>
  <c r="J146" i="14"/>
  <c r="J131" i="14"/>
  <c r="J123" i="14"/>
  <c r="J137" i="14"/>
  <c r="J87" i="14"/>
  <c r="J69" i="14"/>
  <c r="J25" i="14"/>
  <c r="J16" i="14"/>
  <c r="J118" i="14"/>
  <c r="J13" i="14"/>
  <c r="J191" i="14"/>
  <c r="J147" i="14"/>
  <c r="J172" i="14"/>
  <c r="J160" i="14"/>
  <c r="J104" i="14"/>
  <c r="J94" i="14"/>
  <c r="J74" i="14"/>
  <c r="J65" i="14"/>
  <c r="J17" i="14"/>
  <c r="J9" i="14"/>
  <c r="J31" i="14"/>
  <c r="J41" i="14"/>
  <c r="J181" i="14"/>
  <c r="J164" i="14"/>
  <c r="J143" i="14"/>
  <c r="J187" i="14"/>
  <c r="J151" i="14"/>
  <c r="J97" i="14"/>
  <c r="J101" i="14"/>
  <c r="J84" i="14"/>
  <c r="J71" i="14"/>
  <c r="J89" i="14"/>
  <c r="J6" i="14"/>
  <c r="J169" i="14"/>
  <c r="J174" i="14"/>
  <c r="J153" i="14"/>
  <c r="J144" i="14"/>
  <c r="J96" i="14"/>
  <c r="J149" i="14"/>
  <c r="J61" i="14"/>
  <c r="J67" i="14"/>
  <c r="J37" i="14"/>
  <c r="J38" i="14"/>
  <c r="E10" i="14"/>
  <c r="E68" i="14"/>
  <c r="DD16" i="14"/>
  <c r="DD11" i="14"/>
  <c r="DD6" i="14"/>
  <c r="DY20" i="14"/>
  <c r="DY11" i="14"/>
  <c r="EB13" i="14"/>
  <c r="EB14" i="14"/>
  <c r="EB55" i="14"/>
  <c r="DA19" i="14"/>
  <c r="DA8" i="14"/>
  <c r="Z29" i="14"/>
  <c r="Z90" i="14"/>
  <c r="EQ44" i="14"/>
  <c r="EQ6" i="14"/>
  <c r="EQ65" i="14"/>
  <c r="EQ58" i="14"/>
  <c r="BN10" i="14"/>
  <c r="BN12" i="14"/>
  <c r="GF5" i="14"/>
  <c r="GF48" i="14"/>
  <c r="DF39" i="14"/>
  <c r="DF11" i="14"/>
  <c r="DF22" i="14"/>
  <c r="DF6" i="14"/>
  <c r="D28" i="14"/>
  <c r="D13" i="14"/>
  <c r="D10" i="14"/>
  <c r="D5" i="14"/>
  <c r="D9" i="14"/>
  <c r="ET13" i="14"/>
  <c r="ET6" i="14"/>
  <c r="AT10" i="14"/>
  <c r="AT6" i="14"/>
  <c r="AT18" i="14"/>
  <c r="AT14" i="14"/>
  <c r="BL93" i="14"/>
  <c r="BL9" i="14"/>
  <c r="BL5" i="14"/>
  <c r="DY24" i="14"/>
  <c r="CI13" i="14"/>
  <c r="CI16" i="14"/>
  <c r="CI11" i="14"/>
  <c r="DC6" i="14"/>
  <c r="DC11" i="14"/>
  <c r="ER15" i="14"/>
  <c r="ER18" i="14"/>
  <c r="ER25" i="14"/>
  <c r="EO6" i="14"/>
  <c r="M17" i="14"/>
  <c r="M108" i="14"/>
  <c r="M148" i="14"/>
  <c r="M150" i="14"/>
  <c r="BH48" i="14"/>
  <c r="BH43" i="14"/>
  <c r="BH109" i="14"/>
  <c r="BH172" i="14"/>
  <c r="FH90" i="14"/>
  <c r="FH82" i="14"/>
  <c r="FH139" i="14"/>
  <c r="FH168" i="14"/>
  <c r="DT25" i="14"/>
  <c r="DT88" i="14"/>
  <c r="DT121" i="14"/>
  <c r="DT165" i="14"/>
  <c r="N53" i="14"/>
  <c r="N106" i="14"/>
  <c r="N157" i="14"/>
  <c r="AH35" i="14"/>
  <c r="AH107" i="14"/>
  <c r="AH156" i="14"/>
  <c r="CW37" i="14"/>
  <c r="CW140" i="14"/>
  <c r="FI33" i="14"/>
  <c r="CA14" i="14"/>
  <c r="O54" i="14"/>
  <c r="O132" i="14"/>
  <c r="CA116" i="14"/>
  <c r="CU11" i="14"/>
  <c r="CU136" i="14"/>
  <c r="CV37" i="14"/>
  <c r="GC38" i="14"/>
  <c r="GC190" i="14"/>
  <c r="EO88" i="14"/>
  <c r="BJ145" i="14"/>
  <c r="DJ47" i="14"/>
  <c r="M21" i="14"/>
  <c r="M65" i="14"/>
  <c r="M174" i="14"/>
  <c r="M166" i="14"/>
  <c r="BH50" i="14"/>
  <c r="BH51" i="14"/>
  <c r="BH105" i="14"/>
  <c r="BH144" i="14"/>
  <c r="FH8" i="14"/>
  <c r="FH58" i="14"/>
  <c r="FH145" i="14"/>
  <c r="DT60" i="14"/>
  <c r="DT92" i="14"/>
  <c r="DT125" i="14"/>
  <c r="DT162" i="14"/>
  <c r="AH9" i="14"/>
  <c r="N119" i="14"/>
  <c r="N77" i="14"/>
  <c r="N179" i="14"/>
  <c r="AH29" i="14"/>
  <c r="AH92" i="14"/>
  <c r="AH168" i="14"/>
  <c r="CW57" i="14"/>
  <c r="O124" i="14"/>
  <c r="CA97" i="14"/>
  <c r="CU65" i="14"/>
  <c r="CU141" i="14"/>
  <c r="GC111" i="14"/>
  <c r="GC165" i="14"/>
  <c r="BJ188" i="14"/>
  <c r="CP55" i="14"/>
  <c r="CR64" i="14"/>
  <c r="CR23" i="14"/>
  <c r="CR15" i="14"/>
  <c r="CR20" i="14"/>
  <c r="CR191" i="14"/>
  <c r="CR184" i="14"/>
  <c r="CR169" i="14"/>
  <c r="CR163" i="14"/>
  <c r="CR122" i="14"/>
  <c r="CR118" i="14"/>
  <c r="CR94" i="14"/>
  <c r="CR117" i="14"/>
  <c r="CR56" i="14"/>
  <c r="CR57" i="14"/>
  <c r="CR32" i="14"/>
  <c r="CR100" i="14"/>
  <c r="CR180" i="14"/>
  <c r="CR174" i="14"/>
  <c r="CR183" i="14"/>
  <c r="CR140" i="14"/>
  <c r="CR105" i="14"/>
  <c r="CR95" i="14"/>
  <c r="CR80" i="14"/>
  <c r="CR65" i="14"/>
  <c r="CR63" i="14"/>
  <c r="CR28" i="14"/>
  <c r="CR5" i="14"/>
  <c r="CR40" i="14"/>
  <c r="CR185" i="14"/>
  <c r="CR177" i="14"/>
  <c r="CR179" i="14"/>
  <c r="CR133" i="14"/>
  <c r="CR150" i="14"/>
  <c r="CR87" i="14"/>
  <c r="CR75" i="14"/>
  <c r="CR85" i="14"/>
  <c r="CR52" i="14"/>
  <c r="CR71" i="14"/>
  <c r="CR9" i="14"/>
  <c r="CR30" i="14"/>
  <c r="CR181" i="14"/>
  <c r="CR175" i="14"/>
  <c r="CR159" i="14"/>
  <c r="CR157" i="14"/>
  <c r="CR135" i="14"/>
  <c r="CR79" i="14"/>
  <c r="CR67" i="14"/>
  <c r="CR62" i="14"/>
  <c r="CR48" i="14"/>
  <c r="CR91" i="14"/>
  <c r="CR11" i="14"/>
  <c r="CR176" i="14"/>
  <c r="CR165" i="14"/>
  <c r="CR141" i="14"/>
  <c r="CR151" i="14"/>
  <c r="CR125" i="14"/>
  <c r="CR109" i="14"/>
  <c r="CR59" i="14"/>
  <c r="CR96" i="14"/>
  <c r="CR107" i="14"/>
  <c r="CR82" i="14"/>
  <c r="CR66" i="14"/>
  <c r="CR168" i="14"/>
  <c r="CR161" i="14"/>
  <c r="CR134" i="14"/>
  <c r="CR129" i="14"/>
  <c r="CR158" i="14"/>
  <c r="CR106" i="14"/>
  <c r="CR88" i="14"/>
  <c r="CR49" i="14"/>
  <c r="CR39" i="14"/>
  <c r="CR46" i="14"/>
  <c r="CR47" i="14"/>
  <c r="CR178" i="14"/>
  <c r="CR153" i="14"/>
  <c r="CR142" i="14"/>
  <c r="CR127" i="14"/>
  <c r="CR132" i="14"/>
  <c r="CR90" i="14"/>
  <c r="CR110" i="14"/>
  <c r="CR41" i="14"/>
  <c r="CR33" i="14"/>
  <c r="CR45" i="14"/>
  <c r="CR19" i="14"/>
  <c r="CR187" i="14"/>
  <c r="CR190" i="14"/>
  <c r="CR144" i="14"/>
  <c r="CR121" i="14"/>
  <c r="CR97" i="14"/>
  <c r="CR69" i="14"/>
  <c r="CR68" i="14"/>
  <c r="CR74" i="14"/>
  <c r="CR31" i="14"/>
  <c r="CR25" i="14"/>
  <c r="CR55" i="14"/>
  <c r="CR173" i="14"/>
  <c r="CR167" i="14"/>
  <c r="CR131" i="14"/>
  <c r="CR138" i="14"/>
  <c r="CR108" i="14"/>
  <c r="CR123" i="14"/>
  <c r="CR43" i="14"/>
  <c r="CR18" i="14"/>
  <c r="CR34" i="14"/>
  <c r="CR38" i="14"/>
  <c r="CR73" i="14"/>
  <c r="CR189" i="14"/>
  <c r="CR186" i="14"/>
  <c r="CR149" i="14"/>
  <c r="CR147" i="14"/>
  <c r="CR116" i="14"/>
  <c r="CR119" i="14"/>
  <c r="CR98" i="14"/>
  <c r="CR136" i="14"/>
  <c r="CR58" i="14"/>
  <c r="CR21" i="14"/>
  <c r="CR36" i="14"/>
  <c r="CR112" i="14"/>
  <c r="CR22" i="14"/>
  <c r="CR170" i="14"/>
  <c r="CR81" i="14"/>
  <c r="CR92" i="14"/>
  <c r="CR60" i="14"/>
  <c r="CR155" i="14"/>
  <c r="CR104" i="14"/>
  <c r="CR44" i="14"/>
  <c r="CR13" i="14"/>
  <c r="CR29" i="14"/>
  <c r="CR146" i="14"/>
  <c r="CR111" i="14"/>
  <c r="CR35" i="14"/>
  <c r="CR14" i="14"/>
  <c r="CR130" i="14"/>
  <c r="CR86" i="14"/>
  <c r="CR70" i="14"/>
  <c r="CR6" i="14"/>
  <c r="CR128" i="14"/>
  <c r="CR77" i="14"/>
  <c r="CR26" i="14"/>
  <c r="CR50" i="14"/>
  <c r="CR188" i="14"/>
  <c r="CR120" i="14"/>
  <c r="CR61" i="14"/>
  <c r="CR24" i="14"/>
  <c r="CR27" i="14"/>
  <c r="CR182" i="14"/>
  <c r="CR137" i="14"/>
  <c r="CR84" i="14"/>
  <c r="CR10" i="14"/>
  <c r="CR152" i="14"/>
  <c r="CR113" i="14"/>
  <c r="CR51" i="14"/>
  <c r="CR8" i="14"/>
  <c r="CR139" i="14"/>
  <c r="CR89" i="14"/>
  <c r="CR99" i="14"/>
  <c r="CR78" i="14"/>
  <c r="CR171" i="14"/>
  <c r="CR83" i="14"/>
  <c r="CR164" i="14"/>
  <c r="CR76" i="14"/>
  <c r="CR160" i="14"/>
  <c r="CR101" i="14"/>
  <c r="CR166" i="14"/>
  <c r="CR93" i="14"/>
  <c r="CR156" i="14"/>
  <c r="CR72" i="14"/>
  <c r="CR148" i="14"/>
  <c r="CR53" i="14"/>
  <c r="CR162" i="14"/>
  <c r="CR17" i="14"/>
  <c r="CR124" i="14"/>
  <c r="CR42" i="14"/>
  <c r="CR126" i="14"/>
  <c r="CR172" i="14"/>
  <c r="CR145" i="14"/>
  <c r="CR115" i="14"/>
  <c r="CR12" i="14"/>
  <c r="CR54" i="14"/>
  <c r="CR37" i="14"/>
  <c r="CR16" i="14"/>
  <c r="CR154" i="14"/>
  <c r="CR103" i="14"/>
  <c r="CR102" i="14"/>
  <c r="CR7" i="14"/>
  <c r="CV90" i="14"/>
  <c r="CV19" i="14"/>
  <c r="CV26" i="14"/>
  <c r="CV18" i="14"/>
  <c r="CV68" i="14"/>
  <c r="CV51" i="14"/>
  <c r="CV36" i="14"/>
  <c r="CV100" i="14"/>
  <c r="CV99" i="14"/>
  <c r="CV5" i="14"/>
  <c r="CV12" i="14"/>
  <c r="CV28" i="14"/>
  <c r="CV7" i="14"/>
  <c r="CV64" i="14"/>
  <c r="CV13" i="14"/>
  <c r="CV23" i="14"/>
  <c r="CV20" i="14"/>
  <c r="CV9" i="14"/>
  <c r="CV53" i="14"/>
  <c r="CV190" i="14"/>
  <c r="CV146" i="14"/>
  <c r="CV177" i="14"/>
  <c r="CV162" i="14"/>
  <c r="CV114" i="14"/>
  <c r="CV130" i="14"/>
  <c r="CV96" i="14"/>
  <c r="CV47" i="14"/>
  <c r="CV89" i="14"/>
  <c r="CV46" i="14"/>
  <c r="CV35" i="14"/>
  <c r="CV183" i="14"/>
  <c r="CV160" i="14"/>
  <c r="CV135" i="14"/>
  <c r="CV150" i="14"/>
  <c r="CV110" i="14"/>
  <c r="CV124" i="14"/>
  <c r="CV92" i="14"/>
  <c r="CV115" i="14"/>
  <c r="CV81" i="14"/>
  <c r="CV44" i="14"/>
  <c r="CV11" i="14"/>
  <c r="CV174" i="14"/>
  <c r="CV156" i="14"/>
  <c r="CV132" i="14"/>
  <c r="CV176" i="14"/>
  <c r="CV113" i="14"/>
  <c r="CV94" i="14"/>
  <c r="CV83" i="14"/>
  <c r="CV104" i="14"/>
  <c r="CV42" i="14"/>
  <c r="CV43" i="14"/>
  <c r="CV76" i="14"/>
  <c r="CV166" i="14"/>
  <c r="CV147" i="14"/>
  <c r="CV126" i="14"/>
  <c r="CV136" i="14"/>
  <c r="CV112" i="14"/>
  <c r="CV80" i="14"/>
  <c r="CV72" i="14"/>
  <c r="CV48" i="14"/>
  <c r="CV38" i="14"/>
  <c r="CV40" i="14"/>
  <c r="CV169" i="14"/>
  <c r="CV145" i="14"/>
  <c r="CV118" i="14"/>
  <c r="CV134" i="14"/>
  <c r="CV175" i="14"/>
  <c r="CV75" i="14"/>
  <c r="CV58" i="14"/>
  <c r="CV111" i="14"/>
  <c r="CV32" i="14"/>
  <c r="CV29" i="14"/>
  <c r="CV186" i="14"/>
  <c r="CV137" i="14"/>
  <c r="CV189" i="14"/>
  <c r="CV141" i="14"/>
  <c r="CV138" i="14"/>
  <c r="CV67" i="14"/>
  <c r="CV117" i="14"/>
  <c r="CV77" i="14"/>
  <c r="CV22" i="14"/>
  <c r="CV15" i="14"/>
  <c r="CV27" i="14"/>
  <c r="CV170" i="14"/>
  <c r="CV159" i="14"/>
  <c r="CV140" i="14"/>
  <c r="CV127" i="14"/>
  <c r="CV142" i="14"/>
  <c r="CV59" i="14"/>
  <c r="CV106" i="14"/>
  <c r="CV63" i="14"/>
  <c r="CV71" i="14"/>
  <c r="CV6" i="14"/>
  <c r="CV74" i="14"/>
  <c r="CV161" i="14"/>
  <c r="CV180" i="14"/>
  <c r="CV149" i="14"/>
  <c r="CV152" i="14"/>
  <c r="CV79" i="14"/>
  <c r="CV91" i="14"/>
  <c r="CV41" i="14"/>
  <c r="CV39" i="14"/>
  <c r="CV34" i="14"/>
  <c r="CV31" i="14"/>
  <c r="CV185" i="14"/>
  <c r="CV151" i="14"/>
  <c r="CV148" i="14"/>
  <c r="CV122" i="14"/>
  <c r="CV131" i="14"/>
  <c r="CV93" i="14"/>
  <c r="CV65" i="14"/>
  <c r="CV109" i="14"/>
  <c r="CV33" i="14"/>
  <c r="CV82" i="14"/>
  <c r="CV181" i="14"/>
  <c r="CV154" i="14"/>
  <c r="CV144" i="14"/>
  <c r="CV143" i="14"/>
  <c r="CV120" i="14"/>
  <c r="CV85" i="14"/>
  <c r="CV57" i="14"/>
  <c r="CV70" i="14"/>
  <c r="CV102" i="14"/>
  <c r="CV50" i="14"/>
  <c r="CV157" i="14"/>
  <c r="CV119" i="14"/>
  <c r="CV56" i="14"/>
  <c r="CV60" i="14"/>
  <c r="CV165" i="14"/>
  <c r="CV54" i="14"/>
  <c r="CV155" i="14"/>
  <c r="CV107" i="14"/>
  <c r="CV52" i="14"/>
  <c r="CV14" i="14"/>
  <c r="CV184" i="14"/>
  <c r="CV78" i="14"/>
  <c r="CV133" i="14"/>
  <c r="CV105" i="14"/>
  <c r="CV24" i="14"/>
  <c r="CV187" i="14"/>
  <c r="CV139" i="14"/>
  <c r="CV101" i="14"/>
  <c r="CV16" i="14"/>
  <c r="CV178" i="14"/>
  <c r="CV168" i="14"/>
  <c r="CV172" i="14"/>
  <c r="CV97" i="14"/>
  <c r="CV191" i="14"/>
  <c r="CV123" i="14"/>
  <c r="CV98" i="14"/>
  <c r="CV45" i="14"/>
  <c r="CV188" i="14"/>
  <c r="CV125" i="14"/>
  <c r="CV73" i="14"/>
  <c r="CV21" i="14"/>
  <c r="CV173" i="14"/>
  <c r="CV121" i="14"/>
  <c r="CV62" i="14"/>
  <c r="CV8" i="14"/>
  <c r="CV10" i="14"/>
  <c r="CV163" i="14"/>
  <c r="CV95" i="14"/>
  <c r="CV86" i="14"/>
  <c r="CV158" i="14"/>
  <c r="CV87" i="14"/>
  <c r="CV66" i="14"/>
  <c r="CW38" i="14"/>
  <c r="CW92" i="14"/>
  <c r="CW26" i="14"/>
  <c r="CW66" i="14"/>
  <c r="CW20" i="14"/>
  <c r="CW15" i="14"/>
  <c r="CW83" i="14"/>
  <c r="CW12" i="14"/>
  <c r="CW28" i="14"/>
  <c r="CW30" i="14"/>
  <c r="CW13" i="14"/>
  <c r="CW23" i="14"/>
  <c r="CW5" i="14"/>
  <c r="CW7" i="14"/>
  <c r="CW9" i="14"/>
  <c r="CW185" i="14"/>
  <c r="CW178" i="14"/>
  <c r="CW166" i="14"/>
  <c r="CW128" i="14"/>
  <c r="CW117" i="14"/>
  <c r="CW82" i="14"/>
  <c r="CW62" i="14"/>
  <c r="CW109" i="14"/>
  <c r="CW27" i="14"/>
  <c r="CW50" i="14"/>
  <c r="CW181" i="14"/>
  <c r="CW154" i="14"/>
  <c r="CW155" i="14"/>
  <c r="CW122" i="14"/>
  <c r="CW120" i="14"/>
  <c r="CW114" i="14"/>
  <c r="CW88" i="14"/>
  <c r="CW99" i="14"/>
  <c r="CW19" i="14"/>
  <c r="CW42" i="14"/>
  <c r="CW189" i="14"/>
  <c r="CW146" i="14"/>
  <c r="CW148" i="14"/>
  <c r="CW143" i="14"/>
  <c r="CW141" i="14"/>
  <c r="CW105" i="14"/>
  <c r="CW84" i="14"/>
  <c r="CW97" i="14"/>
  <c r="CW11" i="14"/>
  <c r="CW18" i="14"/>
  <c r="CW14" i="14"/>
  <c r="CW169" i="14"/>
  <c r="CW162" i="14"/>
  <c r="CW135" i="14"/>
  <c r="CW150" i="14"/>
  <c r="CW113" i="14"/>
  <c r="CW102" i="14"/>
  <c r="CW85" i="14"/>
  <c r="CW124" i="14"/>
  <c r="CW81" i="14"/>
  <c r="CW22" i="14"/>
  <c r="CW10" i="14"/>
  <c r="CW186" i="14"/>
  <c r="CW152" i="14"/>
  <c r="CW149" i="14"/>
  <c r="CW136" i="14"/>
  <c r="CW145" i="14"/>
  <c r="CW116" i="14"/>
  <c r="CW49" i="14"/>
  <c r="CW104" i="14"/>
  <c r="CW65" i="14"/>
  <c r="CW47" i="14"/>
  <c r="CW177" i="14"/>
  <c r="CW170" i="14"/>
  <c r="CW137" i="14"/>
  <c r="CW134" i="14"/>
  <c r="CW151" i="14"/>
  <c r="CW130" i="14"/>
  <c r="CW41" i="14"/>
  <c r="CW100" i="14"/>
  <c r="CW101" i="14"/>
  <c r="CW46" i="14"/>
  <c r="CW191" i="14"/>
  <c r="CW165" i="14"/>
  <c r="CW172" i="14"/>
  <c r="CW127" i="14"/>
  <c r="CW160" i="14"/>
  <c r="CW98" i="14"/>
  <c r="CW78" i="14"/>
  <c r="CW36" i="14"/>
  <c r="CW45" i="14"/>
  <c r="CW8" i="14"/>
  <c r="CW48" i="14"/>
  <c r="CW190" i="14"/>
  <c r="CW180" i="14"/>
  <c r="CW168" i="14"/>
  <c r="CW112" i="14"/>
  <c r="CW131" i="14"/>
  <c r="CW90" i="14"/>
  <c r="CW70" i="14"/>
  <c r="CW86" i="14"/>
  <c r="CW89" i="14"/>
  <c r="CW61" i="14"/>
  <c r="CW64" i="14"/>
  <c r="CW153" i="14"/>
  <c r="CW129" i="14"/>
  <c r="CW80" i="14"/>
  <c r="CW111" i="14"/>
  <c r="CW32" i="14"/>
  <c r="CW74" i="14"/>
  <c r="CW106" i="14"/>
  <c r="CW173" i="14"/>
  <c r="CW125" i="14"/>
  <c r="CW75" i="14"/>
  <c r="CW77" i="14"/>
  <c r="CW40" i="14"/>
  <c r="CW31" i="14"/>
  <c r="CW144" i="14"/>
  <c r="CW163" i="14"/>
  <c r="CW121" i="14"/>
  <c r="CW67" i="14"/>
  <c r="CW58" i="14"/>
  <c r="CW29" i="14"/>
  <c r="CW158" i="14"/>
  <c r="CW108" i="14"/>
  <c r="CW59" i="14"/>
  <c r="CW56" i="14"/>
  <c r="CW68" i="14"/>
  <c r="CW17" i="14"/>
  <c r="CW174" i="14"/>
  <c r="CW103" i="14"/>
  <c r="CW110" i="14"/>
  <c r="CW39" i="14"/>
  <c r="CW60" i="14"/>
  <c r="CW187" i="14"/>
  <c r="CW176" i="14"/>
  <c r="CW164" i="14"/>
  <c r="CW91" i="14"/>
  <c r="CW24" i="14"/>
  <c r="CW51" i="14"/>
  <c r="CW35" i="14"/>
  <c r="CW93" i="14"/>
  <c r="CW72" i="14"/>
  <c r="CW184" i="14"/>
  <c r="CW156" i="14"/>
  <c r="CW87" i="14"/>
  <c r="CW69" i="14"/>
  <c r="CW54" i="14"/>
  <c r="CW161" i="14"/>
  <c r="CW147" i="14"/>
  <c r="CW79" i="14"/>
  <c r="CW55" i="14"/>
  <c r="CW183" i="14"/>
  <c r="CW115" i="14"/>
  <c r="CW123" i="14"/>
  <c r="CW63" i="14"/>
  <c r="CW16" i="14"/>
  <c r="CW6" i="14"/>
  <c r="CW182" i="14"/>
  <c r="CW159" i="14"/>
  <c r="CW132" i="14"/>
  <c r="CW94" i="14"/>
  <c r="CW71" i="14"/>
  <c r="CW43" i="14"/>
  <c r="CW126" i="14"/>
  <c r="EO23" i="14"/>
  <c r="EO104" i="14"/>
  <c r="EO28" i="14"/>
  <c r="EO33" i="14"/>
  <c r="EO27" i="14"/>
  <c r="EO17" i="14"/>
  <c r="EO65" i="14"/>
  <c r="EO52" i="14"/>
  <c r="EO50" i="14"/>
  <c r="EO47" i="14"/>
  <c r="EO15" i="14"/>
  <c r="EO48" i="14"/>
  <c r="EO32" i="14"/>
  <c r="EO9" i="14"/>
  <c r="EO42" i="14"/>
  <c r="EO12" i="14"/>
  <c r="EO8" i="14"/>
  <c r="EO76" i="14"/>
  <c r="EO44" i="14"/>
  <c r="EO90" i="14"/>
  <c r="EO7" i="14"/>
  <c r="EO67" i="14"/>
  <c r="EO169" i="14"/>
  <c r="EO154" i="14"/>
  <c r="EO141" i="14"/>
  <c r="EO117" i="14"/>
  <c r="EO118" i="14"/>
  <c r="EO98" i="14"/>
  <c r="EO35" i="14"/>
  <c r="EO71" i="14"/>
  <c r="EO53" i="14"/>
  <c r="EO58" i="14"/>
  <c r="EO174" i="14"/>
  <c r="EO179" i="14"/>
  <c r="EO135" i="14"/>
  <c r="EO158" i="14"/>
  <c r="EO125" i="14"/>
  <c r="EO94" i="14"/>
  <c r="EO86" i="14"/>
  <c r="EO37" i="14"/>
  <c r="EO85" i="14"/>
  <c r="EO40" i="14"/>
  <c r="EO180" i="14"/>
  <c r="EO178" i="14"/>
  <c r="EO182" i="14"/>
  <c r="EO147" i="14"/>
  <c r="EO97" i="14"/>
  <c r="EO80" i="14"/>
  <c r="EO73" i="14"/>
  <c r="EO31" i="14"/>
  <c r="EO68" i="14"/>
  <c r="EO167" i="14"/>
  <c r="EO153" i="14"/>
  <c r="EO133" i="14"/>
  <c r="EO131" i="14"/>
  <c r="EO89" i="14"/>
  <c r="EO77" i="14"/>
  <c r="EO55" i="14"/>
  <c r="EO26" i="14"/>
  <c r="EO41" i="14"/>
  <c r="EO165" i="14"/>
  <c r="EO142" i="14"/>
  <c r="EO123" i="14"/>
  <c r="EO112" i="14"/>
  <c r="EO81" i="14"/>
  <c r="EO69" i="14"/>
  <c r="EO59" i="14"/>
  <c r="EO18" i="14"/>
  <c r="EO39" i="14"/>
  <c r="EO183" i="14"/>
  <c r="EO173" i="14"/>
  <c r="EO130" i="14"/>
  <c r="EO124" i="14"/>
  <c r="EO110" i="14"/>
  <c r="EO61" i="14"/>
  <c r="EO54" i="14"/>
  <c r="EO134" i="14"/>
  <c r="EO25" i="14"/>
  <c r="EO175" i="14"/>
  <c r="EO161" i="14"/>
  <c r="EO172" i="14"/>
  <c r="EO121" i="14"/>
  <c r="EO127" i="14"/>
  <c r="EO101" i="14"/>
  <c r="EO46" i="14"/>
  <c r="EO60" i="14"/>
  <c r="EO14" i="14"/>
  <c r="EO191" i="14"/>
  <c r="EO160" i="14"/>
  <c r="EO176" i="14"/>
  <c r="EO151" i="14"/>
  <c r="EO138" i="14"/>
  <c r="EO84" i="14"/>
  <c r="EO64" i="14"/>
  <c r="EO99" i="14"/>
  <c r="EO36" i="14"/>
  <c r="EO34" i="14"/>
  <c r="EO93" i="14"/>
  <c r="EO177" i="14"/>
  <c r="EO181" i="14"/>
  <c r="EO157" i="14"/>
  <c r="EO128" i="14"/>
  <c r="EO136" i="14"/>
  <c r="EO102" i="14"/>
  <c r="EO51" i="14"/>
  <c r="EO63" i="14"/>
  <c r="EO96" i="14"/>
  <c r="EO29" i="14"/>
  <c r="EO187" i="14"/>
  <c r="EO162" i="14"/>
  <c r="EO152" i="14"/>
  <c r="EO119" i="14"/>
  <c r="EO122" i="14"/>
  <c r="EO109" i="14"/>
  <c r="EO43" i="14"/>
  <c r="EO82" i="14"/>
  <c r="EO62" i="14"/>
  <c r="EO75" i="14"/>
  <c r="EO20" i="14"/>
  <c r="EO145" i="14"/>
  <c r="EO103" i="14"/>
  <c r="EO111" i="14"/>
  <c r="EO184" i="14"/>
  <c r="EO13" i="14"/>
  <c r="EO11" i="14"/>
  <c r="EO190" i="14"/>
  <c r="EO100" i="14"/>
  <c r="EO79" i="14"/>
  <c r="EO16" i="14"/>
  <c r="EO78" i="14"/>
  <c r="EO113" i="14"/>
  <c r="EO144" i="14"/>
  <c r="EO92" i="14"/>
  <c r="EO106" i="14"/>
  <c r="EO189" i="14"/>
  <c r="EO140" i="14"/>
  <c r="EO126" i="14"/>
  <c r="EO45" i="14"/>
  <c r="EO188" i="14"/>
  <c r="EO129" i="14"/>
  <c r="EO108" i="14"/>
  <c r="EO49" i="14"/>
  <c r="EO186" i="14"/>
  <c r="EO150" i="14"/>
  <c r="EO107" i="14"/>
  <c r="EO21" i="14"/>
  <c r="EO149" i="14"/>
  <c r="EO170" i="14"/>
  <c r="EO132" i="14"/>
  <c r="EO56" i="14"/>
  <c r="EO10" i="14"/>
  <c r="EO24" i="14"/>
  <c r="EO168" i="14"/>
  <c r="EO114" i="14"/>
  <c r="EO95" i="14"/>
  <c r="EO74" i="14"/>
  <c r="EO164" i="14"/>
  <c r="EO139" i="14"/>
  <c r="EO30" i="14"/>
  <c r="EO57" i="14"/>
  <c r="EO159" i="14"/>
  <c r="EO120" i="14"/>
  <c r="EO87" i="14"/>
  <c r="EO66" i="14"/>
  <c r="DJ45" i="14"/>
  <c r="DJ14" i="14"/>
  <c r="DJ95" i="14"/>
  <c r="DJ38" i="14"/>
  <c r="DJ48" i="14"/>
  <c r="DJ7" i="14"/>
  <c r="DJ180" i="14"/>
  <c r="DJ161" i="14"/>
  <c r="DJ157" i="14"/>
  <c r="DJ160" i="14"/>
  <c r="DJ134" i="14"/>
  <c r="DJ82" i="14"/>
  <c r="DJ78" i="14"/>
  <c r="DJ153" i="14"/>
  <c r="DJ101" i="14"/>
  <c r="DJ5" i="14"/>
  <c r="DJ15" i="14"/>
  <c r="DJ171" i="14"/>
  <c r="DJ151" i="14"/>
  <c r="DJ154" i="14"/>
  <c r="DJ130" i="14"/>
  <c r="DJ114" i="14"/>
  <c r="DJ111" i="14"/>
  <c r="DJ70" i="14"/>
  <c r="DJ77" i="14"/>
  <c r="DJ29" i="14"/>
  <c r="DJ66" i="14"/>
  <c r="DJ63" i="14"/>
  <c r="DJ163" i="14"/>
  <c r="DJ189" i="14"/>
  <c r="DJ167" i="14"/>
  <c r="DJ121" i="14"/>
  <c r="DJ119" i="14"/>
  <c r="DJ107" i="14"/>
  <c r="DJ62" i="14"/>
  <c r="DJ52" i="14"/>
  <c r="DJ60" i="14"/>
  <c r="DJ24" i="14"/>
  <c r="DJ49" i="14"/>
  <c r="DJ176" i="14"/>
  <c r="DJ179" i="14"/>
  <c r="DJ150" i="14"/>
  <c r="DJ117" i="14"/>
  <c r="DJ138" i="14"/>
  <c r="DJ137" i="14"/>
  <c r="DJ91" i="14"/>
  <c r="DJ44" i="14"/>
  <c r="DJ51" i="14"/>
  <c r="DJ36" i="14"/>
  <c r="DJ22" i="14"/>
  <c r="DJ174" i="14"/>
  <c r="DJ165" i="14"/>
  <c r="DJ188" i="14"/>
  <c r="DJ140" i="14"/>
  <c r="DJ149" i="14"/>
  <c r="DJ102" i="14"/>
  <c r="DJ88" i="14"/>
  <c r="DJ112" i="14"/>
  <c r="DJ73" i="14"/>
  <c r="DJ67" i="14"/>
  <c r="DJ23" i="14"/>
  <c r="DJ166" i="14"/>
  <c r="DJ155" i="14"/>
  <c r="DJ135" i="14"/>
  <c r="DJ127" i="14"/>
  <c r="DJ128" i="14"/>
  <c r="DJ93" i="14"/>
  <c r="DJ71" i="14"/>
  <c r="DJ94" i="14"/>
  <c r="DJ41" i="14"/>
  <c r="DJ87" i="14"/>
  <c r="DJ26" i="14"/>
  <c r="DJ185" i="14"/>
  <c r="DJ148" i="14"/>
  <c r="DJ126" i="14"/>
  <c r="DJ133" i="14"/>
  <c r="DJ84" i="14"/>
  <c r="DJ56" i="14"/>
  <c r="DJ46" i="14"/>
  <c r="DJ81" i="14"/>
  <c r="DJ19" i="14"/>
  <c r="DJ53" i="14"/>
  <c r="DJ40" i="14"/>
  <c r="DJ34" i="14"/>
  <c r="DJ181" i="14"/>
  <c r="DJ156" i="14"/>
  <c r="DJ147" i="14"/>
  <c r="DJ141" i="14"/>
  <c r="DJ113" i="14"/>
  <c r="DJ98" i="14"/>
  <c r="DJ97" i="14"/>
  <c r="DJ65" i="14"/>
  <c r="DJ21" i="14"/>
  <c r="DJ20" i="14"/>
  <c r="DJ42" i="14"/>
  <c r="DJ182" i="14"/>
  <c r="DJ190" i="14"/>
  <c r="DJ143" i="14"/>
  <c r="DJ120" i="14"/>
  <c r="DJ108" i="14"/>
  <c r="DJ90" i="14"/>
  <c r="DJ83" i="14"/>
  <c r="DJ61" i="14"/>
  <c r="DJ13" i="14"/>
  <c r="DJ12" i="14"/>
  <c r="DJ18" i="14"/>
  <c r="DJ25" i="14"/>
  <c r="DJ170" i="14"/>
  <c r="DJ144" i="14"/>
  <c r="DJ64" i="14"/>
  <c r="DJ59" i="14"/>
  <c r="DJ6" i="14"/>
  <c r="DJ159" i="14"/>
  <c r="DJ129" i="14"/>
  <c r="DJ79" i="14"/>
  <c r="DJ55" i="14"/>
  <c r="DJ17" i="14"/>
  <c r="DJ142" i="14"/>
  <c r="DJ139" i="14"/>
  <c r="DJ109" i="14"/>
  <c r="DJ35" i="14"/>
  <c r="DJ11" i="14"/>
  <c r="DJ183" i="14"/>
  <c r="DJ115" i="14"/>
  <c r="DJ86" i="14"/>
  <c r="DJ39" i="14"/>
  <c r="DJ50" i="14"/>
  <c r="DJ152" i="14"/>
  <c r="DJ118" i="14"/>
  <c r="DJ75" i="14"/>
  <c r="DJ33" i="14"/>
  <c r="DJ9" i="14"/>
  <c r="DJ145" i="14"/>
  <c r="DJ105" i="14"/>
  <c r="DJ57" i="14"/>
  <c r="DJ27" i="14"/>
  <c r="DJ32" i="14"/>
  <c r="DJ177" i="14"/>
  <c r="DJ124" i="14"/>
  <c r="DJ103" i="14"/>
  <c r="DJ74" i="14"/>
  <c r="DJ178" i="14"/>
  <c r="DJ123" i="14"/>
  <c r="DJ92" i="14"/>
  <c r="DJ68" i="14"/>
  <c r="DJ58" i="14"/>
  <c r="DJ186" i="14"/>
  <c r="DJ162" i="14"/>
  <c r="DJ89" i="14"/>
  <c r="DJ85" i="14"/>
  <c r="DJ96" i="14"/>
  <c r="DJ172" i="14"/>
  <c r="DJ136" i="14"/>
  <c r="DJ72" i="14"/>
  <c r="DJ69" i="14"/>
  <c r="DJ8" i="14"/>
  <c r="DJ122" i="14"/>
  <c r="DJ10" i="14"/>
  <c r="DJ110" i="14"/>
  <c r="DJ184" i="14"/>
  <c r="DJ116" i="14"/>
  <c r="DJ191" i="14"/>
  <c r="DJ104" i="14"/>
  <c r="DJ76" i="14"/>
  <c r="DJ187" i="14"/>
  <c r="DJ54" i="14"/>
  <c r="DJ169" i="14"/>
  <c r="DJ99" i="14"/>
  <c r="DJ168" i="14"/>
  <c r="DJ43" i="14"/>
  <c r="DJ131" i="14"/>
  <c r="DJ30" i="14"/>
  <c r="DJ125" i="14"/>
  <c r="DJ16" i="14"/>
  <c r="DJ100" i="14"/>
  <c r="DJ37" i="14"/>
  <c r="DJ164" i="14"/>
  <c r="BH60" i="14"/>
  <c r="BH62" i="14"/>
  <c r="BH104" i="14"/>
  <c r="BH158" i="14"/>
  <c r="DT49" i="14"/>
  <c r="DT113" i="14"/>
  <c r="DT153" i="14"/>
  <c r="CW52" i="14"/>
  <c r="CW179" i="14"/>
  <c r="CA169" i="14"/>
  <c r="CV84" i="14"/>
  <c r="GC45" i="14"/>
  <c r="EO155" i="14"/>
  <c r="BJ187" i="14"/>
  <c r="CP17" i="14"/>
  <c r="DJ132" i="14"/>
  <c r="BX71" i="14"/>
  <c r="DL96" i="14"/>
  <c r="DL18" i="14"/>
  <c r="DL35" i="14"/>
  <c r="DL43" i="14"/>
  <c r="DL27" i="14"/>
  <c r="DL7" i="14"/>
  <c r="DL12" i="14"/>
  <c r="DL190" i="14"/>
  <c r="DL168" i="14"/>
  <c r="DL157" i="14"/>
  <c r="DL140" i="14"/>
  <c r="DL109" i="14"/>
  <c r="DL101" i="14"/>
  <c r="DL78" i="14"/>
  <c r="DL49" i="14"/>
  <c r="DL44" i="14"/>
  <c r="DL69" i="14"/>
  <c r="DL50" i="14"/>
  <c r="DL178" i="14"/>
  <c r="DL154" i="14"/>
  <c r="DL156" i="14"/>
  <c r="DL127" i="14"/>
  <c r="DL130" i="14"/>
  <c r="DL93" i="14"/>
  <c r="DL120" i="14"/>
  <c r="DL41" i="14"/>
  <c r="DL40" i="14"/>
  <c r="DL36" i="14"/>
  <c r="DL37" i="14"/>
  <c r="DL191" i="14"/>
  <c r="DL146" i="14"/>
  <c r="DL143" i="14"/>
  <c r="DL150" i="14"/>
  <c r="DL131" i="14"/>
  <c r="DL85" i="14"/>
  <c r="DL114" i="14"/>
  <c r="DL61" i="14"/>
  <c r="DL34" i="14"/>
  <c r="DL17" i="14"/>
  <c r="DL9" i="14"/>
  <c r="DL184" i="14"/>
  <c r="DL179" i="14"/>
  <c r="DL167" i="14"/>
  <c r="DL129" i="14"/>
  <c r="DL119" i="14"/>
  <c r="DL111" i="14"/>
  <c r="DL112" i="14"/>
  <c r="DL91" i="14"/>
  <c r="DL24" i="14"/>
  <c r="DL11" i="14"/>
  <c r="DL5" i="14"/>
  <c r="DL15" i="14"/>
  <c r="DL174" i="14"/>
  <c r="DL165" i="14"/>
  <c r="DL186" i="14"/>
  <c r="DL123" i="14"/>
  <c r="DL182" i="14"/>
  <c r="DL172" i="14"/>
  <c r="DL94" i="14"/>
  <c r="DL89" i="14"/>
  <c r="DL16" i="14"/>
  <c r="DL8" i="14"/>
  <c r="DL53" i="14"/>
  <c r="DL166" i="14"/>
  <c r="DL175" i="14"/>
  <c r="DL160" i="14"/>
  <c r="DL170" i="14"/>
  <c r="DL108" i="14"/>
  <c r="DL115" i="14"/>
  <c r="DL80" i="14"/>
  <c r="DL77" i="14"/>
  <c r="DL98" i="14"/>
  <c r="DL39" i="14"/>
  <c r="DL23" i="14"/>
  <c r="DL181" i="14"/>
  <c r="DL164" i="14"/>
  <c r="DL135" i="14"/>
  <c r="DL139" i="14"/>
  <c r="DL149" i="14"/>
  <c r="DL100" i="14"/>
  <c r="DL73" i="14"/>
  <c r="DL107" i="14"/>
  <c r="DL51" i="14"/>
  <c r="DL28" i="14"/>
  <c r="DL20" i="14"/>
  <c r="DL45" i="14"/>
  <c r="DL188" i="14"/>
  <c r="DL148" i="14"/>
  <c r="DL118" i="14"/>
  <c r="DL159" i="14"/>
  <c r="DL113" i="14"/>
  <c r="DL67" i="14"/>
  <c r="DL106" i="14"/>
  <c r="DL81" i="14"/>
  <c r="DL82" i="14"/>
  <c r="DL63" i="14"/>
  <c r="DL13" i="14"/>
  <c r="DL183" i="14"/>
  <c r="DL177" i="14"/>
  <c r="DL141" i="14"/>
  <c r="DL103" i="14"/>
  <c r="DL79" i="14"/>
  <c r="DL97" i="14"/>
  <c r="DL64" i="14"/>
  <c r="DL29" i="14"/>
  <c r="DL56" i="14"/>
  <c r="DL74" i="14"/>
  <c r="DL46" i="14"/>
  <c r="DL187" i="14"/>
  <c r="DL151" i="14"/>
  <c r="DL162" i="14"/>
  <c r="DL133" i="14"/>
  <c r="DL122" i="14"/>
  <c r="DL104" i="14"/>
  <c r="DL83" i="14"/>
  <c r="DL76" i="14"/>
  <c r="DL60" i="14"/>
  <c r="DL58" i="14"/>
  <c r="DL32" i="14"/>
  <c r="DL126" i="14"/>
  <c r="DL87" i="14"/>
  <c r="DL47" i="14"/>
  <c r="DL26" i="14"/>
  <c r="DL163" i="14"/>
  <c r="DL86" i="14"/>
  <c r="DL70" i="14"/>
  <c r="DL33" i="14"/>
  <c r="DL132" i="14"/>
  <c r="DL75" i="14"/>
  <c r="DL54" i="14"/>
  <c r="DL19" i="14"/>
  <c r="DL169" i="14"/>
  <c r="DL142" i="14"/>
  <c r="DL59" i="14"/>
  <c r="DL71" i="14"/>
  <c r="DL14" i="14"/>
  <c r="DL189" i="14"/>
  <c r="DL153" i="14"/>
  <c r="DL121" i="14"/>
  <c r="DL105" i="14"/>
  <c r="DL10" i="14"/>
  <c r="DL180" i="14"/>
  <c r="DL155" i="14"/>
  <c r="DL90" i="14"/>
  <c r="DL48" i="14"/>
  <c r="DL176" i="14"/>
  <c r="DL116" i="14"/>
  <c r="DL88" i="14"/>
  <c r="DL55" i="14"/>
  <c r="DL147" i="14"/>
  <c r="DL110" i="14"/>
  <c r="DL102" i="14"/>
  <c r="DL92" i="14"/>
  <c r="DL144" i="14"/>
  <c r="DL95" i="14"/>
  <c r="DL62" i="14"/>
  <c r="DL30" i="14"/>
  <c r="DL125" i="14"/>
  <c r="DL134" i="14"/>
  <c r="DL117" i="14"/>
  <c r="DL65" i="14"/>
  <c r="DL173" i="14"/>
  <c r="DL57" i="14"/>
  <c r="DL161" i="14"/>
  <c r="DL84" i="14"/>
  <c r="DL38" i="14"/>
  <c r="DL185" i="14"/>
  <c r="DL99" i="14"/>
  <c r="DL137" i="14"/>
  <c r="DL66" i="14"/>
  <c r="DL158" i="14"/>
  <c r="DL21" i="14"/>
  <c r="DL128" i="14"/>
  <c r="DL6" i="14"/>
  <c r="DL152" i="14"/>
  <c r="DL145" i="14"/>
  <c r="DL171" i="14"/>
  <c r="DL138" i="14"/>
  <c r="DL68" i="14"/>
  <c r="DL136" i="14"/>
  <c r="DL124" i="14"/>
  <c r="DL22" i="14"/>
  <c r="DL31" i="14"/>
  <c r="DL42" i="14"/>
  <c r="FH15" i="14"/>
  <c r="FH19" i="14"/>
  <c r="FH26" i="14"/>
  <c r="FH14" i="14"/>
  <c r="FH17" i="14"/>
  <c r="FH54" i="14"/>
  <c r="FH117" i="14"/>
  <c r="FH61" i="14"/>
  <c r="FH5" i="14"/>
  <c r="FH20" i="14"/>
  <c r="FH13" i="14"/>
  <c r="FH27" i="14"/>
  <c r="FH32" i="14"/>
  <c r="FH9" i="14"/>
  <c r="FH11" i="14"/>
  <c r="FH40" i="14"/>
  <c r="FH38" i="14"/>
  <c r="FH23" i="14"/>
  <c r="FH7" i="14"/>
  <c r="FH18" i="14"/>
  <c r="FH30" i="14"/>
  <c r="FH28" i="14"/>
  <c r="FH10" i="14"/>
  <c r="FH174" i="14"/>
  <c r="FH183" i="14"/>
  <c r="FH149" i="14"/>
  <c r="FH142" i="14"/>
  <c r="FH152" i="14"/>
  <c r="FH94" i="14"/>
  <c r="FH65" i="14"/>
  <c r="FH69" i="14"/>
  <c r="FH74" i="14"/>
  <c r="FH71" i="14"/>
  <c r="FH127" i="14"/>
  <c r="FH166" i="14"/>
  <c r="FH160" i="14"/>
  <c r="FH135" i="14"/>
  <c r="FH140" i="14"/>
  <c r="FH101" i="14"/>
  <c r="FH80" i="14"/>
  <c r="FH57" i="14"/>
  <c r="FH55" i="14"/>
  <c r="FH45" i="14"/>
  <c r="FH60" i="14"/>
  <c r="FH184" i="14"/>
  <c r="FH154" i="14"/>
  <c r="FH138" i="14"/>
  <c r="FH132" i="14"/>
  <c r="FH75" i="14"/>
  <c r="FH116" i="14"/>
  <c r="FH63" i="14"/>
  <c r="FH46" i="14"/>
  <c r="FH76" i="14"/>
  <c r="FH173" i="14"/>
  <c r="FH177" i="14"/>
  <c r="FH146" i="14"/>
  <c r="FH162" i="14"/>
  <c r="FH136" i="14"/>
  <c r="FH115" i="14"/>
  <c r="FH67" i="14"/>
  <c r="FH96" i="14"/>
  <c r="FH110" i="14"/>
  <c r="FH97" i="14"/>
  <c r="FH44" i="14"/>
  <c r="FH120" i="14"/>
  <c r="FH35" i="14"/>
  <c r="FH169" i="14"/>
  <c r="FH172" i="14"/>
  <c r="FH189" i="14"/>
  <c r="FH134" i="14"/>
  <c r="FH95" i="14"/>
  <c r="FH59" i="14"/>
  <c r="FH92" i="14"/>
  <c r="FH66" i="14"/>
  <c r="FH42" i="14"/>
  <c r="FH43" i="14"/>
  <c r="FH159" i="14"/>
  <c r="FH83" i="14"/>
  <c r="FH190" i="14"/>
  <c r="FH179" i="14"/>
  <c r="FH180" i="14"/>
  <c r="FH129" i="14"/>
  <c r="FH87" i="14"/>
  <c r="FH111" i="14"/>
  <c r="FH81" i="14"/>
  <c r="FH113" i="14"/>
  <c r="FH89" i="14"/>
  <c r="FH39" i="14"/>
  <c r="FH163" i="14"/>
  <c r="FH137" i="14"/>
  <c r="FH126" i="14"/>
  <c r="FH150" i="14"/>
  <c r="FH112" i="14"/>
  <c r="FH78" i="14"/>
  <c r="FH100" i="14"/>
  <c r="FH86" i="14"/>
  <c r="FH107" i="14"/>
  <c r="FH34" i="14"/>
  <c r="FH186" i="14"/>
  <c r="FH151" i="14"/>
  <c r="FH141" i="14"/>
  <c r="FH158" i="14"/>
  <c r="FH114" i="14"/>
  <c r="FH119" i="14"/>
  <c r="FH84" i="14"/>
  <c r="FH124" i="14"/>
  <c r="FH24" i="14"/>
  <c r="FH53" i="14"/>
  <c r="FH37" i="14"/>
  <c r="FH182" i="14"/>
  <c r="FH98" i="14"/>
  <c r="FH181" i="14"/>
  <c r="FH188" i="14"/>
  <c r="FH144" i="14"/>
  <c r="FH155" i="14"/>
  <c r="FH143" i="14"/>
  <c r="FH109" i="14"/>
  <c r="FH73" i="14"/>
  <c r="FH77" i="14"/>
  <c r="FH16" i="14"/>
  <c r="FH50" i="14"/>
  <c r="FH191" i="14"/>
  <c r="FH79" i="14"/>
  <c r="FH99" i="14"/>
  <c r="O55" i="14"/>
  <c r="O39" i="14"/>
  <c r="O21" i="14"/>
  <c r="O19" i="14"/>
  <c r="O99" i="14"/>
  <c r="O24" i="14"/>
  <c r="O22" i="14"/>
  <c r="O68" i="14"/>
  <c r="O67" i="14"/>
  <c r="O90" i="14"/>
  <c r="O11" i="14"/>
  <c r="O16" i="14"/>
  <c r="O5" i="14"/>
  <c r="O20" i="14"/>
  <c r="O30" i="14"/>
  <c r="O27" i="14"/>
  <c r="O46" i="14"/>
  <c r="O76" i="14"/>
  <c r="O8" i="14"/>
  <c r="O160" i="14"/>
  <c r="O163" i="14"/>
  <c r="O138" i="14"/>
  <c r="O120" i="14"/>
  <c r="O86" i="14"/>
  <c r="O69" i="14"/>
  <c r="O62" i="14"/>
  <c r="O75" i="14"/>
  <c r="O44" i="14"/>
  <c r="O6" i="14"/>
  <c r="O56" i="14"/>
  <c r="O57" i="14"/>
  <c r="O164" i="14"/>
  <c r="O157" i="14"/>
  <c r="O133" i="14"/>
  <c r="O127" i="14"/>
  <c r="O116" i="14"/>
  <c r="O61" i="14"/>
  <c r="O93" i="14"/>
  <c r="O64" i="14"/>
  <c r="O38" i="14"/>
  <c r="O186" i="14"/>
  <c r="O179" i="14"/>
  <c r="O172" i="14"/>
  <c r="O158" i="14"/>
  <c r="O117" i="14"/>
  <c r="O105" i="14"/>
  <c r="O123" i="14"/>
  <c r="O51" i="14"/>
  <c r="O37" i="14"/>
  <c r="O28" i="14"/>
  <c r="O13" i="14"/>
  <c r="O189" i="14"/>
  <c r="O169" i="14"/>
  <c r="O150" i="14"/>
  <c r="O126" i="14"/>
  <c r="O102" i="14"/>
  <c r="O89" i="14"/>
  <c r="O104" i="14"/>
  <c r="O35" i="14"/>
  <c r="O26" i="14"/>
  <c r="O7" i="14"/>
  <c r="O183" i="14"/>
  <c r="O153" i="14"/>
  <c r="O145" i="14"/>
  <c r="O149" i="14"/>
  <c r="O130" i="14"/>
  <c r="O81" i="14"/>
  <c r="O84" i="14"/>
  <c r="O73" i="14"/>
  <c r="O18" i="14"/>
  <c r="O53" i="14"/>
  <c r="O184" i="14"/>
  <c r="O178" i="14"/>
  <c r="O134" i="14"/>
  <c r="O122" i="14"/>
  <c r="O129" i="14"/>
  <c r="O118" i="14"/>
  <c r="O101" i="14"/>
  <c r="O115" i="14"/>
  <c r="O109" i="14"/>
  <c r="O33" i="14"/>
  <c r="O181" i="14"/>
  <c r="O171" i="14"/>
  <c r="O136" i="14"/>
  <c r="O148" i="14"/>
  <c r="O107" i="14"/>
  <c r="O80" i="14"/>
  <c r="O40" i="14"/>
  <c r="O52" i="14"/>
  <c r="O47" i="14"/>
  <c r="O78" i="14"/>
  <c r="O170" i="14"/>
  <c r="O162" i="14"/>
  <c r="O128" i="14"/>
  <c r="O125" i="14"/>
  <c r="O94" i="14"/>
  <c r="O77" i="14"/>
  <c r="O32" i="14"/>
  <c r="O100" i="14"/>
  <c r="O45" i="14"/>
  <c r="O41" i="14"/>
  <c r="O187" i="14"/>
  <c r="O166" i="14"/>
  <c r="O159" i="14"/>
  <c r="O140" i="14"/>
  <c r="O65" i="14"/>
  <c r="O9" i="14"/>
  <c r="O83" i="14"/>
  <c r="O191" i="14"/>
  <c r="O137" i="14"/>
  <c r="O141" i="14"/>
  <c r="O82" i="14"/>
  <c r="O63" i="14"/>
  <c r="O161" i="14"/>
  <c r="O88" i="14"/>
  <c r="O174" i="14"/>
  <c r="O175" i="14"/>
  <c r="O121" i="14"/>
  <c r="O48" i="14"/>
  <c r="O50" i="14"/>
  <c r="O173" i="14"/>
  <c r="O156" i="14"/>
  <c r="O97" i="14"/>
  <c r="O43" i="14"/>
  <c r="O15" i="14"/>
  <c r="O17" i="14"/>
  <c r="O167" i="14"/>
  <c r="O111" i="14"/>
  <c r="O103" i="14"/>
  <c r="O85" i="14"/>
  <c r="O25" i="14"/>
  <c r="O49" i="14"/>
  <c r="O165" i="14"/>
  <c r="O143" i="14"/>
  <c r="O87" i="14"/>
  <c r="O70" i="14"/>
  <c r="O14" i="14"/>
  <c r="O139" i="14"/>
  <c r="O10" i="14"/>
  <c r="O151" i="14"/>
  <c r="O152" i="14"/>
  <c r="O58" i="14"/>
  <c r="O96" i="14"/>
  <c r="O36" i="14"/>
  <c r="O146" i="14"/>
  <c r="O131" i="14"/>
  <c r="O98" i="14"/>
  <c r="O71" i="14"/>
  <c r="O29" i="14"/>
  <c r="O190" i="14"/>
  <c r="O144" i="14"/>
  <c r="O135" i="14"/>
  <c r="O112" i="14"/>
  <c r="O59" i="14"/>
  <c r="O188" i="14"/>
  <c r="O185" i="14"/>
  <c r="O119" i="14"/>
  <c r="O142" i="14"/>
  <c r="O42" i="14"/>
  <c r="O12" i="14"/>
  <c r="FI28" i="14"/>
  <c r="FI66" i="14"/>
  <c r="FI26" i="14"/>
  <c r="FI14" i="14"/>
  <c r="FI17" i="14"/>
  <c r="FI76" i="14"/>
  <c r="FI65" i="14"/>
  <c r="FI96" i="14"/>
  <c r="FI56" i="14"/>
  <c r="FI5" i="14"/>
  <c r="FI12" i="14"/>
  <c r="FI16" i="14"/>
  <c r="FI7" i="14"/>
  <c r="FI38" i="14"/>
  <c r="FI32" i="14"/>
  <c r="FI9" i="14"/>
  <c r="FI23" i="14"/>
  <c r="FI86" i="14"/>
  <c r="FI181" i="14"/>
  <c r="FI160" i="14"/>
  <c r="FI144" i="14"/>
  <c r="FI136" i="14"/>
  <c r="FI130" i="14"/>
  <c r="FI82" i="14"/>
  <c r="FI70" i="14"/>
  <c r="FI44" i="14"/>
  <c r="FI97" i="14"/>
  <c r="FI18" i="14"/>
  <c r="FI179" i="14"/>
  <c r="FI176" i="14"/>
  <c r="FI149" i="14"/>
  <c r="FI134" i="14"/>
  <c r="FI143" i="14"/>
  <c r="FI105" i="14"/>
  <c r="FI62" i="14"/>
  <c r="FI36" i="14"/>
  <c r="FI57" i="14"/>
  <c r="FI13" i="14"/>
  <c r="FI184" i="14"/>
  <c r="FI154" i="14"/>
  <c r="FI135" i="14"/>
  <c r="FI129" i="14"/>
  <c r="FI126" i="14"/>
  <c r="FI114" i="14"/>
  <c r="FI88" i="14"/>
  <c r="FI113" i="14"/>
  <c r="FI89" i="14"/>
  <c r="FI22" i="14"/>
  <c r="FI169" i="14"/>
  <c r="FI186" i="14"/>
  <c r="FI178" i="14"/>
  <c r="FI112" i="14"/>
  <c r="FI108" i="14"/>
  <c r="FI107" i="14"/>
  <c r="FI100" i="14"/>
  <c r="FI85" i="14"/>
  <c r="FI99" i="14"/>
  <c r="FI58" i="14"/>
  <c r="FI190" i="14"/>
  <c r="FI174" i="14"/>
  <c r="FI133" i="14"/>
  <c r="FI121" i="14"/>
  <c r="FI101" i="14"/>
  <c r="FI102" i="14"/>
  <c r="FI49" i="14"/>
  <c r="FI63" i="14"/>
  <c r="FI61" i="14"/>
  <c r="FI51" i="14"/>
  <c r="FI175" i="14"/>
  <c r="FI172" i="14"/>
  <c r="FI147" i="14"/>
  <c r="FI128" i="14"/>
  <c r="FI116" i="14"/>
  <c r="FI109" i="14"/>
  <c r="FI41" i="14"/>
  <c r="FI71" i="14"/>
  <c r="FI25" i="14"/>
  <c r="FI48" i="14"/>
  <c r="FI10" i="14"/>
  <c r="FI189" i="14"/>
  <c r="FI188" i="14"/>
  <c r="FI145" i="14"/>
  <c r="FI127" i="14"/>
  <c r="FI103" i="14"/>
  <c r="FI98" i="14"/>
  <c r="FI91" i="14"/>
  <c r="FI73" i="14"/>
  <c r="FI19" i="14"/>
  <c r="FI43" i="14"/>
  <c r="FI191" i="14"/>
  <c r="FI183" i="14"/>
  <c r="FI151" i="14"/>
  <c r="FI148" i="14"/>
  <c r="FI117" i="14"/>
  <c r="FI90" i="14"/>
  <c r="FI78" i="14"/>
  <c r="FI52" i="14"/>
  <c r="FI11" i="14"/>
  <c r="FI39" i="14"/>
  <c r="FI35" i="14"/>
  <c r="FI168" i="14"/>
  <c r="FI137" i="14"/>
  <c r="FI80" i="14"/>
  <c r="FI24" i="14"/>
  <c r="FI31" i="14"/>
  <c r="FI173" i="14"/>
  <c r="FI84" i="14"/>
  <c r="FI164" i="14"/>
  <c r="FI159" i="14"/>
  <c r="FI75" i="14"/>
  <c r="FI74" i="14"/>
  <c r="FI118" i="14"/>
  <c r="FI6" i="14"/>
  <c r="FI177" i="14"/>
  <c r="FI122" i="14"/>
  <c r="FI162" i="14"/>
  <c r="FI150" i="14"/>
  <c r="FI67" i="14"/>
  <c r="FI72" i="14"/>
  <c r="FI68" i="14"/>
  <c r="FI29" i="14"/>
  <c r="FI152" i="14"/>
  <c r="FI157" i="14"/>
  <c r="FI59" i="14"/>
  <c r="FI45" i="14"/>
  <c r="FI54" i="14"/>
  <c r="FI153" i="14"/>
  <c r="FI138" i="14"/>
  <c r="FI111" i="14"/>
  <c r="FI30" i="14"/>
  <c r="FI64" i="14"/>
  <c r="FI187" i="14"/>
  <c r="FI166" i="14"/>
  <c r="FI139" i="14"/>
  <c r="FI104" i="14"/>
  <c r="FI27" i="14"/>
  <c r="FI53" i="14"/>
  <c r="FI40" i="14"/>
  <c r="FI165" i="14"/>
  <c r="FI158" i="14"/>
  <c r="FI132" i="14"/>
  <c r="FI92" i="14"/>
  <c r="FI50" i="14"/>
  <c r="FI161" i="14"/>
  <c r="FI141" i="14"/>
  <c r="FI95" i="14"/>
  <c r="FI77" i="14"/>
  <c r="FI42" i="14"/>
  <c r="FI146" i="14"/>
  <c r="FI120" i="14"/>
  <c r="FI110" i="14"/>
  <c r="FI83" i="14"/>
  <c r="FI81" i="14"/>
  <c r="FI15" i="14"/>
  <c r="FI20" i="14"/>
  <c r="FI170" i="14"/>
  <c r="FI115" i="14"/>
  <c r="FI94" i="14"/>
  <c r="FI119" i="14"/>
  <c r="FI34" i="14"/>
  <c r="ED36" i="14"/>
  <c r="ED7" i="14"/>
  <c r="ED10" i="14"/>
  <c r="ED69" i="14"/>
  <c r="ED14" i="14"/>
  <c r="ED26" i="14"/>
  <c r="ED169" i="14"/>
  <c r="ED155" i="14"/>
  <c r="ED137" i="14"/>
  <c r="ED129" i="14"/>
  <c r="ED172" i="14"/>
  <c r="ED151" i="14"/>
  <c r="ED144" i="14"/>
  <c r="ED113" i="14"/>
  <c r="ED164" i="14"/>
  <c r="ED140" i="14"/>
  <c r="ED124" i="14"/>
  <c r="ED158" i="14"/>
  <c r="ED184" i="14"/>
  <c r="ED163" i="14"/>
  <c r="ED168" i="14"/>
  <c r="ED103" i="14"/>
  <c r="ED161" i="14"/>
  <c r="ED148" i="14"/>
  <c r="ED159" i="14"/>
  <c r="ED160" i="14"/>
  <c r="ED178" i="14"/>
  <c r="ED147" i="14"/>
  <c r="ED136" i="14"/>
  <c r="ED128" i="14"/>
  <c r="ED189" i="14"/>
  <c r="ED143" i="14"/>
  <c r="ED131" i="14"/>
  <c r="ED118" i="14"/>
  <c r="ED182" i="14"/>
  <c r="ED154" i="14"/>
  <c r="ED162" i="14"/>
  <c r="ED130" i="14"/>
  <c r="ED186" i="14"/>
  <c r="ED179" i="14"/>
  <c r="ED121" i="14"/>
  <c r="ED171" i="14"/>
  <c r="ED180" i="14"/>
  <c r="ED175" i="14"/>
  <c r="ED166" i="14"/>
  <c r="ED167" i="14"/>
  <c r="ED176" i="14"/>
  <c r="ED115" i="14"/>
  <c r="ED150" i="14"/>
  <c r="ED70" i="14"/>
  <c r="ED94" i="14"/>
  <c r="ED99" i="14"/>
  <c r="ED107" i="14"/>
  <c r="ED49" i="14"/>
  <c r="ED37" i="14"/>
  <c r="ED185" i="14"/>
  <c r="ED123" i="14"/>
  <c r="ED133" i="14"/>
  <c r="ED62" i="14"/>
  <c r="ED92" i="14"/>
  <c r="ED73" i="14"/>
  <c r="ED51" i="14"/>
  <c r="ED46" i="14"/>
  <c r="ED66" i="14"/>
  <c r="ED183" i="14"/>
  <c r="ED152" i="14"/>
  <c r="ED109" i="14"/>
  <c r="ED93" i="14"/>
  <c r="ED71" i="14"/>
  <c r="ED102" i="14"/>
  <c r="ED55" i="14"/>
  <c r="ED28" i="14"/>
  <c r="ED32" i="14"/>
  <c r="ED23" i="14"/>
  <c r="ED177" i="14"/>
  <c r="ED145" i="14"/>
  <c r="ED98" i="14"/>
  <c r="ED100" i="14"/>
  <c r="ED67" i="14"/>
  <c r="ED74" i="14"/>
  <c r="ED33" i="14"/>
  <c r="ED24" i="14"/>
  <c r="ED18" i="14"/>
  <c r="ED191" i="14"/>
  <c r="ED134" i="14"/>
  <c r="ED90" i="14"/>
  <c r="ED86" i="14"/>
  <c r="ED57" i="14"/>
  <c r="ED43" i="14"/>
  <c r="ED25" i="14"/>
  <c r="ED16" i="14"/>
  <c r="ED5" i="14"/>
  <c r="ED149" i="14"/>
  <c r="ED108" i="14"/>
  <c r="ED82" i="14"/>
  <c r="ED125" i="14"/>
  <c r="ED52" i="14"/>
  <c r="ED146" i="14"/>
  <c r="ED17" i="14"/>
  <c r="ED9" i="14"/>
  <c r="ED31" i="14"/>
  <c r="ED173" i="14"/>
  <c r="ED110" i="14"/>
  <c r="ED120" i="14"/>
  <c r="ED83" i="14"/>
  <c r="ED142" i="14"/>
  <c r="ED27" i="14"/>
  <c r="ED45" i="14"/>
  <c r="ED15" i="14"/>
  <c r="ED58" i="14"/>
  <c r="ED190" i="14"/>
  <c r="ED132" i="14"/>
  <c r="ED127" i="14"/>
  <c r="ED89" i="14"/>
  <c r="ED91" i="14"/>
  <c r="ED50" i="14"/>
  <c r="ED54" i="14"/>
  <c r="ED30" i="14"/>
  <c r="ED41" i="14"/>
  <c r="ED181" i="14"/>
  <c r="ED126" i="14"/>
  <c r="ED116" i="14"/>
  <c r="ED78" i="14"/>
  <c r="ED87" i="14"/>
  <c r="ED42" i="14"/>
  <c r="ED40" i="14"/>
  <c r="ED56" i="14"/>
  <c r="ED29" i="14"/>
  <c r="ED135" i="14"/>
  <c r="ED105" i="14"/>
  <c r="ED47" i="14"/>
  <c r="ED8" i="14"/>
  <c r="ED188" i="14"/>
  <c r="ED101" i="14"/>
  <c r="ED34" i="14"/>
  <c r="ED12" i="14"/>
  <c r="ED156" i="14"/>
  <c r="ED119" i="14"/>
  <c r="ED19" i="14"/>
  <c r="ED6" i="14"/>
  <c r="ED106" i="14"/>
  <c r="ED97" i="14"/>
  <c r="ED11" i="14"/>
  <c r="ED117" i="14"/>
  <c r="ED157" i="14"/>
  <c r="ED79" i="14"/>
  <c r="ED75" i="14"/>
  <c r="ED22" i="14"/>
  <c r="ED153" i="14"/>
  <c r="ED76" i="14"/>
  <c r="ED63" i="14"/>
  <c r="ED21" i="14"/>
  <c r="ED139" i="14"/>
  <c r="ED68" i="14"/>
  <c r="ED59" i="14"/>
  <c r="ED13" i="14"/>
  <c r="ED141" i="14"/>
  <c r="ED84" i="14"/>
  <c r="ED38" i="14"/>
  <c r="ED170" i="14"/>
  <c r="ED88" i="14"/>
  <c r="ED65" i="14"/>
  <c r="ED72" i="14"/>
  <c r="ED165" i="14"/>
  <c r="ED80" i="14"/>
  <c r="ED77" i="14"/>
  <c r="ED39" i="14"/>
  <c r="ED122" i="14"/>
  <c r="ED111" i="14"/>
  <c r="ED138" i="14"/>
  <c r="ED81" i="14"/>
  <c r="ED114" i="14"/>
  <c r="ED112" i="14"/>
  <c r="ED104" i="14"/>
  <c r="ED96" i="14"/>
  <c r="ED95" i="14"/>
  <c r="ED85" i="14"/>
  <c r="ED187" i="14"/>
  <c r="ED35" i="14"/>
  <c r="ED60" i="14"/>
  <c r="ED174" i="14"/>
  <c r="ED20" i="14"/>
  <c r="GC32" i="14"/>
  <c r="M76" i="14"/>
  <c r="M102" i="14"/>
  <c r="M138" i="14"/>
  <c r="M183" i="14"/>
  <c r="BH64" i="14"/>
  <c r="BH79" i="14"/>
  <c r="BH114" i="14"/>
  <c r="BH166" i="14"/>
  <c r="FH22" i="14"/>
  <c r="FH106" i="14"/>
  <c r="FH131" i="14"/>
  <c r="FH170" i="14"/>
  <c r="DT56" i="14"/>
  <c r="DT97" i="14"/>
  <c r="DT169" i="14"/>
  <c r="N30" i="14"/>
  <c r="N126" i="14"/>
  <c r="N181" i="14"/>
  <c r="AH101" i="14"/>
  <c r="AH113" i="14"/>
  <c r="AH191" i="14"/>
  <c r="CW73" i="14"/>
  <c r="CW167" i="14"/>
  <c r="FI106" i="14"/>
  <c r="O23" i="14"/>
  <c r="O182" i="14"/>
  <c r="CA29" i="14"/>
  <c r="CA139" i="14"/>
  <c r="CU33" i="14"/>
  <c r="CU170" i="14"/>
  <c r="CV88" i="14"/>
  <c r="GC121" i="14"/>
  <c r="EO105" i="14"/>
  <c r="CD88" i="14"/>
  <c r="CP45" i="14"/>
  <c r="DJ175" i="14"/>
  <c r="BX109" i="14"/>
  <c r="BH24" i="14"/>
  <c r="M41" i="14"/>
  <c r="M71" i="14"/>
  <c r="M155" i="14"/>
  <c r="M191" i="14"/>
  <c r="BH76" i="14"/>
  <c r="BH82" i="14"/>
  <c r="BH142" i="14"/>
  <c r="BH186" i="14"/>
  <c r="FH29" i="14"/>
  <c r="FH108" i="14"/>
  <c r="FH147" i="14"/>
  <c r="FH176" i="14"/>
  <c r="DT58" i="14"/>
  <c r="DT102" i="14"/>
  <c r="DT146" i="14"/>
  <c r="CA54" i="14"/>
  <c r="CV17" i="14"/>
  <c r="N36" i="14"/>
  <c r="N111" i="14"/>
  <c r="N187" i="14"/>
  <c r="AH44" i="14"/>
  <c r="AH148" i="14"/>
  <c r="AH186" i="14"/>
  <c r="CW96" i="14"/>
  <c r="CW175" i="14"/>
  <c r="FI140" i="14"/>
  <c r="O79" i="14"/>
  <c r="O176" i="14"/>
  <c r="CA10" i="14"/>
  <c r="CA167" i="14"/>
  <c r="CU38" i="14"/>
  <c r="CU189" i="14"/>
  <c r="CV164" i="14"/>
  <c r="GC91" i="14"/>
  <c r="EO143" i="14"/>
  <c r="CP59" i="14"/>
  <c r="DJ158" i="14"/>
  <c r="BH26" i="14"/>
  <c r="BH84" i="14"/>
  <c r="BH125" i="14"/>
  <c r="BH176" i="14"/>
  <c r="FH157" i="14"/>
  <c r="DT124" i="14"/>
  <c r="DT101" i="14"/>
  <c r="DT176" i="14"/>
  <c r="N46" i="14"/>
  <c r="N159" i="14"/>
  <c r="N180" i="14"/>
  <c r="AH85" i="14"/>
  <c r="AH136" i="14"/>
  <c r="CW119" i="14"/>
  <c r="FI8" i="14"/>
  <c r="FI131" i="14"/>
  <c r="O66" i="14"/>
  <c r="CA82" i="14"/>
  <c r="CA159" i="14"/>
  <c r="CU79" i="14"/>
  <c r="CV128" i="14"/>
  <c r="GC137" i="14"/>
  <c r="EO5" i="14"/>
  <c r="EO156" i="14"/>
  <c r="CP119" i="14"/>
  <c r="ED64" i="14"/>
  <c r="CR143" i="14"/>
  <c r="FX57" i="14"/>
  <c r="N97" i="14"/>
  <c r="M72" i="14"/>
  <c r="BH33" i="14"/>
  <c r="BH98" i="14"/>
  <c r="BH130" i="14"/>
  <c r="BH162" i="14"/>
  <c r="FH56" i="14"/>
  <c r="FH47" i="14"/>
  <c r="FH93" i="14"/>
  <c r="FH164" i="14"/>
  <c r="DT38" i="14"/>
  <c r="DT70" i="14"/>
  <c r="DT107" i="14"/>
  <c r="O72" i="14"/>
  <c r="N115" i="14"/>
  <c r="N137" i="14"/>
  <c r="AH110" i="14"/>
  <c r="AH102" i="14"/>
  <c r="AH159" i="14"/>
  <c r="CW95" i="14"/>
  <c r="FI21" i="14"/>
  <c r="FI171" i="14"/>
  <c r="O74" i="14"/>
  <c r="CA92" i="14"/>
  <c r="CA172" i="14"/>
  <c r="CU100" i="14"/>
  <c r="CV182" i="14"/>
  <c r="GC160" i="14"/>
  <c r="EO22" i="14"/>
  <c r="EO163" i="14"/>
  <c r="BJ40" i="14"/>
  <c r="CP156" i="14"/>
  <c r="ED44" i="14"/>
  <c r="DL25" i="14"/>
  <c r="FX147" i="14"/>
  <c r="CW142" i="14"/>
  <c r="O108" i="14"/>
  <c r="GC110" i="14"/>
  <c r="EO185" i="14"/>
  <c r="EO171" i="14"/>
  <c r="FH64" i="14"/>
  <c r="BJ45" i="14"/>
  <c r="CP129" i="14"/>
  <c r="DL52" i="14"/>
  <c r="BX85" i="14"/>
  <c r="BX19" i="14"/>
  <c r="BX86" i="14"/>
  <c r="BX8" i="14"/>
  <c r="BX5" i="14"/>
  <c r="BX16" i="14"/>
  <c r="BX31" i="14"/>
  <c r="BX185" i="14"/>
  <c r="BX180" i="14"/>
  <c r="BX122" i="14"/>
  <c r="BX153" i="14"/>
  <c r="BX108" i="14"/>
  <c r="BX102" i="14"/>
  <c r="BX65" i="14"/>
  <c r="BX20" i="14"/>
  <c r="BX17" i="14"/>
  <c r="BX9" i="14"/>
  <c r="BX82" i="14"/>
  <c r="BX188" i="14"/>
  <c r="BX156" i="14"/>
  <c r="BX129" i="14"/>
  <c r="BX121" i="14"/>
  <c r="BX99" i="14"/>
  <c r="BX94" i="14"/>
  <c r="BX100" i="14"/>
  <c r="BX12" i="14"/>
  <c r="BX50" i="14"/>
  <c r="BX60" i="14"/>
  <c r="BX38" i="14"/>
  <c r="BX163" i="14"/>
  <c r="BX152" i="14"/>
  <c r="BX125" i="14"/>
  <c r="BX114" i="14"/>
  <c r="BX91" i="14"/>
  <c r="BX87" i="14"/>
  <c r="BX111" i="14"/>
  <c r="BX115" i="14"/>
  <c r="BX47" i="14"/>
  <c r="BX23" i="14"/>
  <c r="BX24" i="14"/>
  <c r="BX191" i="14"/>
  <c r="BX162" i="14"/>
  <c r="BX141" i="14"/>
  <c r="BX184" i="14"/>
  <c r="BX104" i="14"/>
  <c r="BX83" i="14"/>
  <c r="BX98" i="14"/>
  <c r="BX62" i="14"/>
  <c r="BX78" i="14"/>
  <c r="BX40" i="14"/>
  <c r="BX22" i="14"/>
  <c r="BX15" i="14"/>
  <c r="BX183" i="14"/>
  <c r="BX164" i="14"/>
  <c r="BX172" i="14"/>
  <c r="BX133" i="14"/>
  <c r="BX154" i="14"/>
  <c r="BX112" i="14"/>
  <c r="BX84" i="14"/>
  <c r="BX106" i="14"/>
  <c r="BX41" i="14"/>
  <c r="BX37" i="14"/>
  <c r="BX39" i="14"/>
  <c r="BX103" i="14"/>
  <c r="BX177" i="14"/>
  <c r="BX166" i="14"/>
  <c r="BX168" i="14"/>
  <c r="BX142" i="14"/>
  <c r="BX146" i="14"/>
  <c r="BX105" i="14"/>
  <c r="BX80" i="14"/>
  <c r="BX66" i="14"/>
  <c r="BX117" i="14"/>
  <c r="BX32" i="14"/>
  <c r="BX27" i="14"/>
  <c r="BX189" i="14"/>
  <c r="BX157" i="14"/>
  <c r="BX149" i="14"/>
  <c r="BX127" i="14"/>
  <c r="BX107" i="14"/>
  <c r="BX113" i="14"/>
  <c r="BX77" i="14"/>
  <c r="BX51" i="14"/>
  <c r="BX76" i="14"/>
  <c r="BX56" i="14"/>
  <c r="BX96" i="14"/>
  <c r="BX170" i="14"/>
  <c r="BX167" i="14"/>
  <c r="BX175" i="14"/>
  <c r="BX145" i="14"/>
  <c r="BX123" i="14"/>
  <c r="BX81" i="14"/>
  <c r="BX92" i="14"/>
  <c r="BX79" i="14"/>
  <c r="BX73" i="14"/>
  <c r="BX25" i="14"/>
  <c r="BX36" i="14"/>
  <c r="BX173" i="14"/>
  <c r="BX182" i="14"/>
  <c r="BX160" i="14"/>
  <c r="BX139" i="14"/>
  <c r="BX131" i="14"/>
  <c r="BX63" i="14"/>
  <c r="BX53" i="14"/>
  <c r="BX35" i="14"/>
  <c r="BX42" i="14"/>
  <c r="BX33" i="14"/>
  <c r="BX6" i="14"/>
  <c r="BX165" i="14"/>
  <c r="BX174" i="14"/>
  <c r="BX171" i="14"/>
  <c r="BX132" i="14"/>
  <c r="BX126" i="14"/>
  <c r="BX55" i="14"/>
  <c r="BX45" i="14"/>
  <c r="BX28" i="14"/>
  <c r="BX21" i="14"/>
  <c r="BX30" i="14"/>
  <c r="BX110" i="14"/>
  <c r="BX161" i="14"/>
  <c r="BX120" i="14"/>
  <c r="BX58" i="14"/>
  <c r="BX10" i="14"/>
  <c r="BX159" i="14"/>
  <c r="BX135" i="14"/>
  <c r="BX43" i="14"/>
  <c r="BX70" i="14"/>
  <c r="BX150" i="14"/>
  <c r="BX130" i="14"/>
  <c r="BX101" i="14"/>
  <c r="BX57" i="14"/>
  <c r="BX148" i="14"/>
  <c r="BX147" i="14"/>
  <c r="BX74" i="14"/>
  <c r="BX64" i="14"/>
  <c r="BX144" i="14"/>
  <c r="BX137" i="14"/>
  <c r="BX67" i="14"/>
  <c r="BX54" i="14"/>
  <c r="BX158" i="14"/>
  <c r="BX97" i="14"/>
  <c r="BX44" i="14"/>
  <c r="BX7" i="14"/>
  <c r="BX190" i="14"/>
  <c r="BX118" i="14"/>
  <c r="BX90" i="14"/>
  <c r="BX34" i="14"/>
  <c r="BX169" i="14"/>
  <c r="BX128" i="14"/>
  <c r="BX72" i="14"/>
  <c r="BX29" i="14"/>
  <c r="BX155" i="14"/>
  <c r="BX138" i="14"/>
  <c r="BX68" i="14"/>
  <c r="BX11" i="14"/>
  <c r="BX186" i="14"/>
  <c r="BX88" i="14"/>
  <c r="BX13" i="14"/>
  <c r="BX178" i="14"/>
  <c r="BX48" i="14"/>
  <c r="BX179" i="14"/>
  <c r="BX59" i="14"/>
  <c r="BX136" i="14"/>
  <c r="BX52" i="14"/>
  <c r="BX151" i="14"/>
  <c r="BX26" i="14"/>
  <c r="BX140" i="14"/>
  <c r="BX18" i="14"/>
  <c r="BX116" i="14"/>
  <c r="BX93" i="14"/>
  <c r="BX119" i="14"/>
  <c r="BX46" i="14"/>
  <c r="BX181" i="14"/>
  <c r="BX69" i="14"/>
  <c r="BX176" i="14"/>
  <c r="BX61" i="14"/>
  <c r="BX75" i="14"/>
  <c r="BX14" i="14"/>
  <c r="BX124" i="14"/>
  <c r="BX89" i="14"/>
  <c r="BX95" i="14"/>
  <c r="BX49" i="14"/>
  <c r="DT16" i="14"/>
  <c r="DT50" i="14"/>
  <c r="DT15" i="14"/>
  <c r="DT31" i="14"/>
  <c r="DT23" i="14"/>
  <c r="DT57" i="14"/>
  <c r="DT39" i="14"/>
  <c r="DT85" i="14"/>
  <c r="DT48" i="14"/>
  <c r="DT21" i="14"/>
  <c r="DT9" i="14"/>
  <c r="DT5" i="14"/>
  <c r="DT24" i="14"/>
  <c r="DT8" i="14"/>
  <c r="DT41" i="14"/>
  <c r="DT75" i="14"/>
  <c r="DT185" i="14"/>
  <c r="DT178" i="14"/>
  <c r="DT122" i="14"/>
  <c r="DT111" i="14"/>
  <c r="DT105" i="14"/>
  <c r="DT63" i="14"/>
  <c r="DT66" i="14"/>
  <c r="DT17" i="14"/>
  <c r="DT183" i="14"/>
  <c r="DT190" i="14"/>
  <c r="DT166" i="14"/>
  <c r="DT143" i="14"/>
  <c r="DT11" i="14"/>
  <c r="DT44" i="14"/>
  <c r="DT157" i="14"/>
  <c r="DT184" i="14"/>
  <c r="DT132" i="14"/>
  <c r="DT129" i="14"/>
  <c r="DT118" i="14"/>
  <c r="DT100" i="14"/>
  <c r="DT94" i="14"/>
  <c r="DT42" i="14"/>
  <c r="DT40" i="14"/>
  <c r="DT147" i="14"/>
  <c r="DT182" i="14"/>
  <c r="DT172" i="14"/>
  <c r="DT156" i="14"/>
  <c r="DT128" i="14"/>
  <c r="DT103" i="14"/>
  <c r="DT96" i="14"/>
  <c r="DT76" i="14"/>
  <c r="DT126" i="14"/>
  <c r="DT78" i="14"/>
  <c r="DT191" i="14"/>
  <c r="DT159" i="14"/>
  <c r="DT145" i="14"/>
  <c r="DT98" i="14"/>
  <c r="DT82" i="14"/>
  <c r="DT36" i="14"/>
  <c r="DT54" i="14"/>
  <c r="DT45" i="14"/>
  <c r="DT181" i="14"/>
  <c r="DT72" i="14"/>
  <c r="DT189" i="14"/>
  <c r="DT168" i="14"/>
  <c r="DT136" i="14"/>
  <c r="DT131" i="14"/>
  <c r="DT123" i="14"/>
  <c r="DT84" i="14"/>
  <c r="DT90" i="14"/>
  <c r="DT52" i="14"/>
  <c r="DT30" i="14"/>
  <c r="DT35" i="14"/>
  <c r="DT186" i="14"/>
  <c r="DT115" i="14"/>
  <c r="DT13" i="14"/>
  <c r="DT177" i="14"/>
  <c r="DT175" i="14"/>
  <c r="DT138" i="14"/>
  <c r="DT119" i="14"/>
  <c r="DT149" i="14"/>
  <c r="DT80" i="14"/>
  <c r="DT62" i="14"/>
  <c r="DT86" i="14"/>
  <c r="DT26" i="14"/>
  <c r="DT32" i="14"/>
  <c r="DT142" i="14"/>
  <c r="DT67" i="14"/>
  <c r="DT14" i="14"/>
  <c r="DT188" i="14"/>
  <c r="DT164" i="14"/>
  <c r="DT139" i="14"/>
  <c r="DT114" i="14"/>
  <c r="DT117" i="14"/>
  <c r="DT71" i="14"/>
  <c r="DT53" i="14"/>
  <c r="DT28" i="14"/>
  <c r="DT18" i="14"/>
  <c r="DT19" i="14"/>
  <c r="DT173" i="14"/>
  <c r="DT150" i="14"/>
  <c r="DT140" i="14"/>
  <c r="DT148" i="14"/>
  <c r="DT91" i="14"/>
  <c r="DT135" i="14"/>
  <c r="DT109" i="14"/>
  <c r="DT79" i="14"/>
  <c r="DT34" i="14"/>
  <c r="DT27" i="14"/>
  <c r="DT33" i="14"/>
  <c r="DT171" i="14"/>
  <c r="DT141" i="14"/>
  <c r="DT154" i="14"/>
  <c r="DT134" i="14"/>
  <c r="DT89" i="14"/>
  <c r="DT69" i="14"/>
  <c r="DT51" i="14"/>
  <c r="DT68" i="14"/>
  <c r="DT87" i="14"/>
  <c r="DT151" i="14"/>
  <c r="DT20" i="14"/>
  <c r="DT6" i="14"/>
  <c r="DT167" i="14"/>
  <c r="DT144" i="14"/>
  <c r="DT116" i="14"/>
  <c r="DT127" i="14"/>
  <c r="DT81" i="14"/>
  <c r="DT61" i="14"/>
  <c r="DT43" i="14"/>
  <c r="DT46" i="14"/>
  <c r="DT64" i="14"/>
  <c r="DT160" i="14"/>
  <c r="DT55" i="14"/>
  <c r="BH141" i="14"/>
  <c r="DT133" i="14"/>
  <c r="BH41" i="14"/>
  <c r="BH188" i="14"/>
  <c r="DT161" i="14"/>
  <c r="GC60" i="14"/>
  <c r="BX134" i="14"/>
  <c r="CA46" i="14"/>
  <c r="CA85" i="14"/>
  <c r="CA30" i="14"/>
  <c r="CA27" i="14"/>
  <c r="CA45" i="14"/>
  <c r="CA24" i="14"/>
  <c r="CA19" i="14"/>
  <c r="CA53" i="14"/>
  <c r="CA21" i="14"/>
  <c r="CA50" i="14"/>
  <c r="CA17" i="14"/>
  <c r="CA78" i="14"/>
  <c r="CA20" i="14"/>
  <c r="CA15" i="14"/>
  <c r="CA67" i="14"/>
  <c r="CA5" i="14"/>
  <c r="CA39" i="14"/>
  <c r="CA8" i="14"/>
  <c r="CA13" i="14"/>
  <c r="CA16" i="14"/>
  <c r="CA31" i="14"/>
  <c r="CA47" i="14"/>
  <c r="CA101" i="14"/>
  <c r="CA190" i="14"/>
  <c r="CA146" i="14"/>
  <c r="CA140" i="14"/>
  <c r="CA121" i="14"/>
  <c r="CA94" i="14"/>
  <c r="CA161" i="14"/>
  <c r="CA51" i="14"/>
  <c r="CA18" i="14"/>
  <c r="CA37" i="14"/>
  <c r="CA182" i="14"/>
  <c r="CA145" i="14"/>
  <c r="CA128" i="14"/>
  <c r="CA114" i="14"/>
  <c r="CA86" i="14"/>
  <c r="CA98" i="14"/>
  <c r="CA43" i="14"/>
  <c r="CA118" i="14"/>
  <c r="CA28" i="14"/>
  <c r="CA44" i="14"/>
  <c r="CA153" i="14"/>
  <c r="CA173" i="14"/>
  <c r="CA176" i="14"/>
  <c r="CA138" i="14"/>
  <c r="CA105" i="14"/>
  <c r="CA80" i="14"/>
  <c r="CA35" i="14"/>
  <c r="CA96" i="14"/>
  <c r="CA12" i="14"/>
  <c r="CA6" i="14"/>
  <c r="CA191" i="14"/>
  <c r="CA151" i="14"/>
  <c r="CA142" i="14"/>
  <c r="CA133" i="14"/>
  <c r="CA122" i="14"/>
  <c r="CA89" i="14"/>
  <c r="CA69" i="14"/>
  <c r="CA90" i="14"/>
  <c r="CA59" i="14"/>
  <c r="CA56" i="14"/>
  <c r="CA22" i="14"/>
  <c r="CA180" i="14"/>
  <c r="CA183" i="14"/>
  <c r="CA134" i="14"/>
  <c r="CA131" i="14"/>
  <c r="CA143" i="14"/>
  <c r="CA81" i="14"/>
  <c r="CA61" i="14"/>
  <c r="CA73" i="14"/>
  <c r="CA104" i="14"/>
  <c r="CA25" i="14"/>
  <c r="CA189" i="14"/>
  <c r="CA175" i="14"/>
  <c r="CA149" i="14"/>
  <c r="CA152" i="14"/>
  <c r="CA113" i="14"/>
  <c r="CA107" i="14"/>
  <c r="CA84" i="14"/>
  <c r="CA106" i="14"/>
  <c r="CA72" i="14"/>
  <c r="CA11" i="14"/>
  <c r="CA49" i="14"/>
  <c r="CA36" i="14"/>
  <c r="CA160" i="14"/>
  <c r="CA154" i="14"/>
  <c r="CA130" i="14"/>
  <c r="CA132" i="14"/>
  <c r="CA124" i="14"/>
  <c r="CA66" i="14"/>
  <c r="CA100" i="14"/>
  <c r="CA34" i="14"/>
  <c r="CA65" i="14"/>
  <c r="CA178" i="14"/>
  <c r="CA150" i="14"/>
  <c r="CA148" i="14"/>
  <c r="CA123" i="14"/>
  <c r="CA127" i="14"/>
  <c r="CA58" i="14"/>
  <c r="CA62" i="14"/>
  <c r="CA26" i="14"/>
  <c r="CA63" i="14"/>
  <c r="CA166" i="14"/>
  <c r="CA155" i="14"/>
  <c r="CA87" i="14"/>
  <c r="CA76" i="14"/>
  <c r="CA75" i="14"/>
  <c r="CA9" i="14"/>
  <c r="CA163" i="14"/>
  <c r="CA181" i="14"/>
  <c r="CA120" i="14"/>
  <c r="CA83" i="14"/>
  <c r="CA23" i="14"/>
  <c r="CA41" i="14"/>
  <c r="CA147" i="14"/>
  <c r="CA157" i="14"/>
  <c r="CA111" i="14"/>
  <c r="CA74" i="14"/>
  <c r="CA52" i="14"/>
  <c r="CA186" i="14"/>
  <c r="CA141" i="14"/>
  <c r="CA125" i="14"/>
  <c r="CA77" i="14"/>
  <c r="CA71" i="14"/>
  <c r="CA57" i="14"/>
  <c r="CA187" i="14"/>
  <c r="CA144" i="14"/>
  <c r="CA117" i="14"/>
  <c r="CA95" i="14"/>
  <c r="CA64" i="14"/>
  <c r="CA185" i="14"/>
  <c r="CA168" i="14"/>
  <c r="CA171" i="14"/>
  <c r="CA102" i="14"/>
  <c r="CA91" i="14"/>
  <c r="CA60" i="14"/>
  <c r="CA99" i="14"/>
  <c r="CA179" i="14"/>
  <c r="CA156" i="14"/>
  <c r="CA112" i="14"/>
  <c r="CA32" i="14"/>
  <c r="CA42" i="14"/>
  <c r="CA170" i="14"/>
  <c r="CA136" i="14"/>
  <c r="CA135" i="14"/>
  <c r="CA108" i="14"/>
  <c r="CA68" i="14"/>
  <c r="CA164" i="14"/>
  <c r="CA126" i="14"/>
  <c r="CA103" i="14"/>
  <c r="CA70" i="14"/>
  <c r="CA93" i="14"/>
  <c r="CA158" i="14"/>
  <c r="CA188" i="14"/>
  <c r="CA129" i="14"/>
  <c r="CA115" i="14"/>
  <c r="CA38" i="14"/>
  <c r="BH71" i="14"/>
  <c r="FH118" i="14"/>
  <c r="DT12" i="14"/>
  <c r="FI47" i="14"/>
  <c r="O95" i="14"/>
  <c r="CP94" i="14"/>
  <c r="BX187" i="14"/>
  <c r="CU90" i="14"/>
  <c r="CU19" i="14"/>
  <c r="CU53" i="14"/>
  <c r="CU26" i="14"/>
  <c r="CU18" i="14"/>
  <c r="CU14" i="14"/>
  <c r="CU23" i="14"/>
  <c r="CU36" i="14"/>
  <c r="CU12" i="14"/>
  <c r="CU20" i="14"/>
  <c r="CU10" i="14"/>
  <c r="CU7" i="14"/>
  <c r="CU22" i="14"/>
  <c r="CU15" i="14"/>
  <c r="CU184" i="14"/>
  <c r="CU171" i="14"/>
  <c r="CU165" i="14"/>
  <c r="CU124" i="14"/>
  <c r="CU135" i="14"/>
  <c r="CU108" i="14"/>
  <c r="CU94" i="14"/>
  <c r="CU62" i="14"/>
  <c r="CU104" i="14"/>
  <c r="CU60" i="14"/>
  <c r="CU44" i="14"/>
  <c r="CU191" i="14"/>
  <c r="CU151" i="14"/>
  <c r="CU164" i="14"/>
  <c r="CU153" i="14"/>
  <c r="CU129" i="14"/>
  <c r="CU95" i="14"/>
  <c r="CU80" i="14"/>
  <c r="CU49" i="14"/>
  <c r="CU48" i="14"/>
  <c r="CU55" i="14"/>
  <c r="CU43" i="14"/>
  <c r="CU27" i="14"/>
  <c r="CU185" i="14"/>
  <c r="CU169" i="14"/>
  <c r="CU132" i="14"/>
  <c r="CU117" i="14"/>
  <c r="CU152" i="14"/>
  <c r="CU87" i="14"/>
  <c r="CU75" i="14"/>
  <c r="CU41" i="14"/>
  <c r="CU77" i="14"/>
  <c r="CU28" i="14"/>
  <c r="CU76" i="14"/>
  <c r="CU178" i="14"/>
  <c r="CU183" i="14"/>
  <c r="CU148" i="14"/>
  <c r="CU157" i="14"/>
  <c r="CU158" i="14"/>
  <c r="CU121" i="14"/>
  <c r="CU59" i="14"/>
  <c r="CU73" i="14"/>
  <c r="CU52" i="14"/>
  <c r="CU5" i="14"/>
  <c r="CU174" i="14"/>
  <c r="CU149" i="14"/>
  <c r="CU144" i="14"/>
  <c r="CU137" i="14"/>
  <c r="CU106" i="14"/>
  <c r="CU119" i="14"/>
  <c r="CU110" i="14"/>
  <c r="CU103" i="14"/>
  <c r="CU39" i="14"/>
  <c r="CU57" i="14"/>
  <c r="CU166" i="14"/>
  <c r="CU160" i="14"/>
  <c r="CU177" i="14"/>
  <c r="CU123" i="14"/>
  <c r="CU134" i="14"/>
  <c r="CU114" i="14"/>
  <c r="CU98" i="14"/>
  <c r="CU88" i="14"/>
  <c r="CU24" i="14"/>
  <c r="CU37" i="14"/>
  <c r="CU188" i="14"/>
  <c r="CU150" i="14"/>
  <c r="CU133" i="14"/>
  <c r="CU113" i="14"/>
  <c r="CU142" i="14"/>
  <c r="CU56" i="14"/>
  <c r="CU58" i="14"/>
  <c r="CU29" i="14"/>
  <c r="CU82" i="14"/>
  <c r="CU45" i="14"/>
  <c r="CU17" i="14"/>
  <c r="CU173" i="14"/>
  <c r="CU143" i="14"/>
  <c r="CU139" i="14"/>
  <c r="CU127" i="14"/>
  <c r="CU118" i="14"/>
  <c r="CU130" i="14"/>
  <c r="CU96" i="14"/>
  <c r="CU21" i="14"/>
  <c r="CU71" i="14"/>
  <c r="CU32" i="14"/>
  <c r="CU35" i="14"/>
  <c r="CU182" i="14"/>
  <c r="CU125" i="14"/>
  <c r="CU83" i="14"/>
  <c r="CU116" i="14"/>
  <c r="CU69" i="14"/>
  <c r="CU9" i="14"/>
  <c r="CU115" i="14"/>
  <c r="CU180" i="14"/>
  <c r="CU131" i="14"/>
  <c r="CU72" i="14"/>
  <c r="CU40" i="14"/>
  <c r="CU50" i="14"/>
  <c r="CU51" i="14"/>
  <c r="CU78" i="14"/>
  <c r="CU172" i="14"/>
  <c r="CU54" i="14"/>
  <c r="CU163" i="14"/>
  <c r="CU122" i="14"/>
  <c r="CU64" i="14"/>
  <c r="CU34" i="14"/>
  <c r="CU47" i="14"/>
  <c r="CU187" i="14"/>
  <c r="CU155" i="14"/>
  <c r="CU168" i="14"/>
  <c r="CU67" i="14"/>
  <c r="CU63" i="14"/>
  <c r="CU190" i="14"/>
  <c r="CU161" i="14"/>
  <c r="CU138" i="14"/>
  <c r="CU91" i="14"/>
  <c r="CU16" i="14"/>
  <c r="CU13" i="14"/>
  <c r="CU31" i="14"/>
  <c r="CU186" i="14"/>
  <c r="CU176" i="14"/>
  <c r="CU120" i="14"/>
  <c r="CU101" i="14"/>
  <c r="CU102" i="14"/>
  <c r="CU175" i="14"/>
  <c r="CU93" i="14"/>
  <c r="CU181" i="14"/>
  <c r="CU126" i="14"/>
  <c r="CU92" i="14"/>
  <c r="CU30" i="14"/>
  <c r="CU42" i="14"/>
  <c r="CU68" i="14"/>
  <c r="CU179" i="14"/>
  <c r="CU140" i="14"/>
  <c r="CU84" i="14"/>
  <c r="CU85" i="14"/>
  <c r="CU99" i="14"/>
  <c r="CU145" i="14"/>
  <c r="CU146" i="14"/>
  <c r="CU105" i="14"/>
  <c r="CU89" i="14"/>
  <c r="CU61" i="14"/>
  <c r="CU159" i="14"/>
  <c r="CU162" i="14"/>
  <c r="CU97" i="14"/>
  <c r="CU74" i="14"/>
  <c r="CU70" i="14"/>
  <c r="M99" i="14"/>
  <c r="BH80" i="14"/>
  <c r="FH130" i="14"/>
  <c r="AH81" i="14"/>
  <c r="CW118" i="14"/>
  <c r="CU107" i="14"/>
  <c r="DT47" i="14"/>
  <c r="M70" i="14"/>
  <c r="M151" i="14"/>
  <c r="M141" i="14"/>
  <c r="M113" i="14"/>
  <c r="BH106" i="14"/>
  <c r="FH6" i="14"/>
  <c r="FH175" i="14"/>
  <c r="DT10" i="14"/>
  <c r="DT155" i="14"/>
  <c r="N156" i="14"/>
  <c r="AH62" i="14"/>
  <c r="AH181" i="14"/>
  <c r="FI93" i="14"/>
  <c r="FI180" i="14"/>
  <c r="CA174" i="14"/>
  <c r="BH40" i="14"/>
  <c r="BH117" i="14"/>
  <c r="BH133" i="14"/>
  <c r="FH12" i="14"/>
  <c r="FH41" i="14"/>
  <c r="FH122" i="14"/>
  <c r="FH153" i="14"/>
  <c r="DT22" i="14"/>
  <c r="DT59" i="14"/>
  <c r="DT120" i="14"/>
  <c r="DT174" i="14"/>
  <c r="N72" i="14"/>
  <c r="N158" i="14"/>
  <c r="AH5" i="14"/>
  <c r="AH90" i="14"/>
  <c r="AH160" i="14"/>
  <c r="CW21" i="14"/>
  <c r="CW138" i="14"/>
  <c r="FI55" i="14"/>
  <c r="FI185" i="14"/>
  <c r="O110" i="14"/>
  <c r="CA40" i="14"/>
  <c r="CA184" i="14"/>
  <c r="CU154" i="14"/>
  <c r="CV30" i="14"/>
  <c r="CV171" i="14"/>
  <c r="EO83" i="14"/>
  <c r="BJ108" i="14"/>
  <c r="DJ28" i="14"/>
  <c r="DL72" i="14"/>
  <c r="GC92" i="14"/>
  <c r="GC74" i="14"/>
  <c r="GC130" i="14"/>
  <c r="GC20" i="14"/>
  <c r="GC16" i="14"/>
  <c r="GC28" i="14"/>
  <c r="GC27" i="14"/>
  <c r="GC14" i="14"/>
  <c r="GC10" i="14"/>
  <c r="GC61" i="14"/>
  <c r="GC37" i="14"/>
  <c r="GC70" i="14"/>
  <c r="GC11" i="14"/>
  <c r="GC8" i="14"/>
  <c r="GC7" i="14"/>
  <c r="GC23" i="14"/>
  <c r="GC5" i="14"/>
  <c r="GC181" i="14"/>
  <c r="GC180" i="14"/>
  <c r="GC161" i="14"/>
  <c r="GC140" i="14"/>
  <c r="GC107" i="14"/>
  <c r="GC102" i="14"/>
  <c r="GC103" i="14"/>
  <c r="GC78" i="14"/>
  <c r="GC64" i="14"/>
  <c r="GC40" i="14"/>
  <c r="GC24" i="14"/>
  <c r="GC26" i="14"/>
  <c r="GC184" i="14"/>
  <c r="GC152" i="14"/>
  <c r="GC136" i="14"/>
  <c r="GC113" i="14"/>
  <c r="GC126" i="14"/>
  <c r="GC114" i="14"/>
  <c r="GC47" i="14"/>
  <c r="GC109" i="14"/>
  <c r="GC52" i="14"/>
  <c r="GC72" i="14"/>
  <c r="GC46" i="14"/>
  <c r="GC183" i="14"/>
  <c r="GC169" i="14"/>
  <c r="GC132" i="14"/>
  <c r="GC142" i="14"/>
  <c r="GC120" i="14"/>
  <c r="GC94" i="14"/>
  <c r="GC39" i="14"/>
  <c r="GC59" i="14"/>
  <c r="GC82" i="14"/>
  <c r="GC33" i="14"/>
  <c r="GC177" i="14"/>
  <c r="GC162" i="14"/>
  <c r="GC148" i="14"/>
  <c r="GC128" i="14"/>
  <c r="GC115" i="14"/>
  <c r="GC90" i="14"/>
  <c r="GC31" i="14"/>
  <c r="GC67" i="14"/>
  <c r="GC71" i="14"/>
  <c r="GC18" i="14"/>
  <c r="GC175" i="14"/>
  <c r="GC150" i="14"/>
  <c r="GC145" i="14"/>
  <c r="GC168" i="14"/>
  <c r="GC119" i="14"/>
  <c r="GC73" i="14"/>
  <c r="GC97" i="14"/>
  <c r="GC58" i="14"/>
  <c r="GC66" i="14"/>
  <c r="GC12" i="14"/>
  <c r="GC167" i="14"/>
  <c r="GC172" i="14"/>
  <c r="GC143" i="14"/>
  <c r="GC139" i="14"/>
  <c r="GC135" i="14"/>
  <c r="GC65" i="14"/>
  <c r="GC79" i="14"/>
  <c r="GC56" i="14"/>
  <c r="GC106" i="14"/>
  <c r="GC9" i="14"/>
  <c r="GC173" i="14"/>
  <c r="GC153" i="14"/>
  <c r="GC127" i="14"/>
  <c r="GC134" i="14"/>
  <c r="GC158" i="14"/>
  <c r="GC57" i="14"/>
  <c r="GC69" i="14"/>
  <c r="GC36" i="14"/>
  <c r="GC86" i="14"/>
  <c r="GC118" i="14"/>
  <c r="GC159" i="14"/>
  <c r="GC147" i="14"/>
  <c r="GC151" i="14"/>
  <c r="GC101" i="14"/>
  <c r="GC85" i="14"/>
  <c r="GC76" i="14"/>
  <c r="GC55" i="14"/>
  <c r="GC41" i="14"/>
  <c r="GC63" i="14"/>
  <c r="GC51" i="14"/>
  <c r="GC43" i="14"/>
  <c r="GC189" i="14"/>
  <c r="GC176" i="14"/>
  <c r="GC155" i="14"/>
  <c r="GC129" i="14"/>
  <c r="GC123" i="14"/>
  <c r="GC116" i="14"/>
  <c r="GC98" i="14"/>
  <c r="GC75" i="14"/>
  <c r="GC25" i="14"/>
  <c r="GC6" i="14"/>
  <c r="GC188" i="14"/>
  <c r="GC171" i="14"/>
  <c r="GC133" i="14"/>
  <c r="GC124" i="14"/>
  <c r="GC156" i="14"/>
  <c r="GC105" i="14"/>
  <c r="GC84" i="14"/>
  <c r="GC104" i="14"/>
  <c r="GC17" i="14"/>
  <c r="GC81" i="14"/>
  <c r="GC149" i="14"/>
  <c r="GC117" i="14"/>
  <c r="GC50" i="14"/>
  <c r="GC95" i="14"/>
  <c r="GC15" i="14"/>
  <c r="GC88" i="14"/>
  <c r="GC164" i="14"/>
  <c r="GC108" i="14"/>
  <c r="GC42" i="14"/>
  <c r="GC53" i="14"/>
  <c r="GC146" i="14"/>
  <c r="GC144" i="14"/>
  <c r="GC122" i="14"/>
  <c r="GC34" i="14"/>
  <c r="GC48" i="14"/>
  <c r="GC44" i="14"/>
  <c r="GC174" i="14"/>
  <c r="GC93" i="14"/>
  <c r="GC89" i="14"/>
  <c r="GC191" i="14"/>
  <c r="GC138" i="14"/>
  <c r="GC30" i="14"/>
  <c r="GC163" i="14"/>
  <c r="GC96" i="14"/>
  <c r="GC22" i="14"/>
  <c r="GC62" i="14"/>
  <c r="GC100" i="14"/>
  <c r="GC54" i="14"/>
  <c r="GC179" i="14"/>
  <c r="GC157" i="14"/>
  <c r="GC87" i="14"/>
  <c r="GC29" i="14"/>
  <c r="GC170" i="14"/>
  <c r="GC154" i="14"/>
  <c r="GC68" i="14"/>
  <c r="GC49" i="14"/>
  <c r="GC186" i="14"/>
  <c r="GC166" i="14"/>
  <c r="GC99" i="14"/>
  <c r="GC21" i="14"/>
  <c r="GC182" i="14"/>
  <c r="GC131" i="14"/>
  <c r="GC77" i="14"/>
  <c r="GC13" i="14"/>
  <c r="GC19" i="14"/>
  <c r="CP73" i="14"/>
  <c r="CP41" i="14"/>
  <c r="CP30" i="14"/>
  <c r="CP8" i="14"/>
  <c r="CP22" i="14"/>
  <c r="CP165" i="14"/>
  <c r="CP159" i="14"/>
  <c r="CP172" i="14"/>
  <c r="CP132" i="14"/>
  <c r="CP107" i="14"/>
  <c r="CP92" i="14"/>
  <c r="CP64" i="14"/>
  <c r="CP65" i="14"/>
  <c r="CP89" i="14"/>
  <c r="CP50" i="14"/>
  <c r="CP62" i="14"/>
  <c r="CP26" i="14"/>
  <c r="CP189" i="14"/>
  <c r="CP184" i="14"/>
  <c r="CP166" i="14"/>
  <c r="CP163" i="14"/>
  <c r="CP102" i="14"/>
  <c r="CP84" i="14"/>
  <c r="CP56" i="14"/>
  <c r="CP85" i="14"/>
  <c r="CP34" i="14"/>
  <c r="CP43" i="14"/>
  <c r="CP42" i="14"/>
  <c r="CP181" i="14"/>
  <c r="CP175" i="14"/>
  <c r="CP158" i="14"/>
  <c r="CP138" i="14"/>
  <c r="CP139" i="14"/>
  <c r="CP105" i="14"/>
  <c r="CP116" i="14"/>
  <c r="CP69" i="14"/>
  <c r="CP29" i="14"/>
  <c r="CP16" i="14"/>
  <c r="CP25" i="14"/>
  <c r="CP176" i="14"/>
  <c r="CP161" i="14"/>
  <c r="CP143" i="14"/>
  <c r="CP149" i="14"/>
  <c r="CP122" i="14"/>
  <c r="CP93" i="14"/>
  <c r="CP95" i="14"/>
  <c r="CP54" i="14"/>
  <c r="CP21" i="14"/>
  <c r="CP13" i="14"/>
  <c r="CP6" i="14"/>
  <c r="CP168" i="14"/>
  <c r="CP153" i="14"/>
  <c r="CP141" i="14"/>
  <c r="CP135" i="14"/>
  <c r="CP131" i="14"/>
  <c r="CP79" i="14"/>
  <c r="CP91" i="14"/>
  <c r="CP46" i="14"/>
  <c r="CP109" i="14"/>
  <c r="CP32" i="14"/>
  <c r="CP49" i="14"/>
  <c r="CP188" i="14"/>
  <c r="CP171" i="14"/>
  <c r="CP134" i="14"/>
  <c r="CP133" i="14"/>
  <c r="CP121" i="14"/>
  <c r="CP74" i="14"/>
  <c r="CP75" i="14"/>
  <c r="CP118" i="14"/>
  <c r="CP39" i="14"/>
  <c r="CP81" i="14"/>
  <c r="CP40" i="14"/>
  <c r="CP164" i="14"/>
  <c r="CP144" i="14"/>
  <c r="CP125" i="14"/>
  <c r="CP157" i="14"/>
  <c r="CP115" i="14"/>
  <c r="CP126" i="14"/>
  <c r="CP78" i="14"/>
  <c r="CP51" i="14"/>
  <c r="CP7" i="14"/>
  <c r="CP19" i="14"/>
  <c r="CP27" i="14"/>
  <c r="CP180" i="14"/>
  <c r="CP150" i="14"/>
  <c r="CP167" i="14"/>
  <c r="CP147" i="14"/>
  <c r="CP146" i="14"/>
  <c r="CP104" i="14"/>
  <c r="CP83" i="14"/>
  <c r="CP68" i="14"/>
  <c r="CP44" i="14"/>
  <c r="CP11" i="14"/>
  <c r="CP38" i="14"/>
  <c r="CP18" i="14"/>
  <c r="CP173" i="14"/>
  <c r="CP178" i="14"/>
  <c r="CP140" i="14"/>
  <c r="CP136" i="14"/>
  <c r="CP137" i="14"/>
  <c r="CP100" i="14"/>
  <c r="CP72" i="14"/>
  <c r="CP101" i="14"/>
  <c r="CP80" i="14"/>
  <c r="CP5" i="14"/>
  <c r="CP9" i="14"/>
  <c r="CP185" i="14"/>
  <c r="CP123" i="14"/>
  <c r="CP77" i="14"/>
  <c r="CP36" i="14"/>
  <c r="CP52" i="14"/>
  <c r="CP155" i="14"/>
  <c r="CP117" i="14"/>
  <c r="CP87" i="14"/>
  <c r="CP24" i="14"/>
  <c r="CP14" i="14"/>
  <c r="CP162" i="14"/>
  <c r="CP151" i="14"/>
  <c r="CP71" i="14"/>
  <c r="CP20" i="14"/>
  <c r="CP112" i="14"/>
  <c r="CP152" i="14"/>
  <c r="CP142" i="14"/>
  <c r="CP57" i="14"/>
  <c r="CP53" i="14"/>
  <c r="CP63" i="14"/>
  <c r="CP148" i="14"/>
  <c r="CP113" i="14"/>
  <c r="CP82" i="14"/>
  <c r="CP31" i="14"/>
  <c r="CP37" i="14"/>
  <c r="CP170" i="14"/>
  <c r="CP124" i="14"/>
  <c r="CP61" i="14"/>
  <c r="CP98" i="14"/>
  <c r="CP186" i="14"/>
  <c r="CP154" i="14"/>
  <c r="CP108" i="14"/>
  <c r="CP48" i="14"/>
  <c r="CP28" i="14"/>
  <c r="CP169" i="14"/>
  <c r="CP174" i="14"/>
  <c r="CP86" i="14"/>
  <c r="CP88" i="14"/>
  <c r="CP67" i="14"/>
  <c r="CP179" i="14"/>
  <c r="CP127" i="14"/>
  <c r="CP106" i="14"/>
  <c r="CP15" i="14"/>
  <c r="CP103" i="14"/>
  <c r="CP190" i="14"/>
  <c r="CP120" i="14"/>
  <c r="CP90" i="14"/>
  <c r="CP70" i="14"/>
  <c r="CP99" i="14"/>
  <c r="CP12" i="14"/>
  <c r="CP177" i="14"/>
  <c r="CP58" i="14"/>
  <c r="CP145" i="14"/>
  <c r="CP187" i="14"/>
  <c r="CP97" i="14"/>
  <c r="CP33" i="14"/>
  <c r="CP183" i="14"/>
  <c r="CP114" i="14"/>
  <c r="CP160" i="14"/>
  <c r="CP76" i="14"/>
  <c r="CP182" i="14"/>
  <c r="CP96" i="14"/>
  <c r="CP191" i="14"/>
  <c r="CP47" i="14"/>
  <c r="CP130" i="14"/>
  <c r="CP10" i="14"/>
  <c r="CP128" i="14"/>
  <c r="CP60" i="14"/>
  <c r="CP111" i="14"/>
  <c r="CP66" i="14"/>
  <c r="CP35" i="14"/>
  <c r="BH16" i="14"/>
  <c r="BH127" i="14"/>
  <c r="DT37" i="14"/>
  <c r="GC35" i="14"/>
  <c r="BH96" i="14"/>
  <c r="DT108" i="14"/>
  <c r="CV103" i="14"/>
  <c r="EO146" i="14"/>
  <c r="FX91" i="14"/>
  <c r="FX50" i="14"/>
  <c r="FX7" i="14"/>
  <c r="FX18" i="14"/>
  <c r="FX82" i="14"/>
  <c r="FX161" i="14"/>
  <c r="FX137" i="14"/>
  <c r="FX129" i="14"/>
  <c r="FX139" i="14"/>
  <c r="FX114" i="14"/>
  <c r="FX140" i="14"/>
  <c r="FX49" i="14"/>
  <c r="FX89" i="14"/>
  <c r="FX66" i="14"/>
  <c r="FX42" i="14"/>
  <c r="FX55" i="14"/>
  <c r="FX184" i="14"/>
  <c r="FX167" i="14"/>
  <c r="FX126" i="14"/>
  <c r="FX134" i="14"/>
  <c r="FX95" i="14"/>
  <c r="FX90" i="14"/>
  <c r="FX41" i="14"/>
  <c r="FX81" i="14"/>
  <c r="FX35" i="14"/>
  <c r="FX39" i="14"/>
  <c r="FX53" i="14"/>
  <c r="FX187" i="14"/>
  <c r="FX179" i="14"/>
  <c r="FX172" i="14"/>
  <c r="FX118" i="14"/>
  <c r="FX116" i="14"/>
  <c r="FX87" i="14"/>
  <c r="FX97" i="14"/>
  <c r="FX102" i="14"/>
  <c r="FX69" i="14"/>
  <c r="FX32" i="14"/>
  <c r="FX29" i="14"/>
  <c r="FX26" i="14"/>
  <c r="FX185" i="14"/>
  <c r="FX190" i="14"/>
  <c r="FX180" i="14"/>
  <c r="FX168" i="14"/>
  <c r="FX103" i="14"/>
  <c r="FX79" i="14"/>
  <c r="FX83" i="14"/>
  <c r="FX98" i="14"/>
  <c r="FX44" i="14"/>
  <c r="FX17" i="14"/>
  <c r="FX27" i="14"/>
  <c r="FX43" i="14"/>
  <c r="FX178" i="14"/>
  <c r="FX188" i="14"/>
  <c r="FX164" i="14"/>
  <c r="FX130" i="14"/>
  <c r="FX131" i="14"/>
  <c r="FX109" i="14"/>
  <c r="FX78" i="14"/>
  <c r="FX61" i="14"/>
  <c r="FX37" i="14"/>
  <c r="FX14" i="14"/>
  <c r="FX74" i="14"/>
  <c r="FX10" i="14"/>
  <c r="FX189" i="14"/>
  <c r="FX165" i="14"/>
  <c r="FX163" i="14"/>
  <c r="FX149" i="14"/>
  <c r="FX125" i="14"/>
  <c r="FX104" i="14"/>
  <c r="FX100" i="14"/>
  <c r="FX107" i="14"/>
  <c r="FX31" i="14"/>
  <c r="FX8" i="14"/>
  <c r="FX34" i="14"/>
  <c r="FX183" i="14"/>
  <c r="FX175" i="14"/>
  <c r="FX143" i="14"/>
  <c r="FX145" i="14"/>
  <c r="FX110" i="14"/>
  <c r="FX111" i="14"/>
  <c r="FX94" i="14"/>
  <c r="FX72" i="14"/>
  <c r="FX24" i="14"/>
  <c r="FX92" i="14"/>
  <c r="FX20" i="14"/>
  <c r="FX191" i="14"/>
  <c r="FX146" i="14"/>
  <c r="FX135" i="14"/>
  <c r="FX127" i="14"/>
  <c r="FX122" i="14"/>
  <c r="FX85" i="14"/>
  <c r="FX65" i="14"/>
  <c r="FX62" i="14"/>
  <c r="FX51" i="14"/>
  <c r="FX63" i="14"/>
  <c r="FX23" i="14"/>
  <c r="FX177" i="14"/>
  <c r="FX152" i="14"/>
  <c r="FX158" i="14"/>
  <c r="FX120" i="14"/>
  <c r="FX124" i="14"/>
  <c r="FX67" i="14"/>
  <c r="FX64" i="14"/>
  <c r="FX54" i="14"/>
  <c r="FX30" i="14"/>
  <c r="FX6" i="14"/>
  <c r="FX71" i="14"/>
  <c r="FX173" i="14"/>
  <c r="FX148" i="14"/>
  <c r="FX156" i="14"/>
  <c r="FX157" i="14"/>
  <c r="FX128" i="14"/>
  <c r="FX59" i="14"/>
  <c r="FX96" i="14"/>
  <c r="FX40" i="14"/>
  <c r="FX22" i="14"/>
  <c r="FX45" i="14"/>
  <c r="FX105" i="14"/>
  <c r="FX176" i="14"/>
  <c r="FX117" i="14"/>
  <c r="FX68" i="14"/>
  <c r="FX25" i="14"/>
  <c r="FX162" i="14"/>
  <c r="FX115" i="14"/>
  <c r="FX99" i="14"/>
  <c r="FX21" i="14"/>
  <c r="FX159" i="14"/>
  <c r="FX113" i="14"/>
  <c r="FX76" i="14"/>
  <c r="FX13" i="14"/>
  <c r="FX170" i="14"/>
  <c r="FX142" i="14"/>
  <c r="FX47" i="14"/>
  <c r="FX46" i="14"/>
  <c r="FX33" i="14"/>
  <c r="FX141" i="14"/>
  <c r="FX160" i="14"/>
  <c r="FX70" i="14"/>
  <c r="FX19" i="14"/>
  <c r="FX155" i="14"/>
  <c r="FX138" i="14"/>
  <c r="FX77" i="14"/>
  <c r="FX12" i="14"/>
  <c r="FX36" i="14"/>
  <c r="FX186" i="14"/>
  <c r="FX133" i="14"/>
  <c r="FX86" i="14"/>
  <c r="FX48" i="14"/>
  <c r="FX154" i="14"/>
  <c r="FX112" i="14"/>
  <c r="FX88" i="14"/>
  <c r="FX28" i="14"/>
  <c r="FX171" i="14"/>
  <c r="FX136" i="14"/>
  <c r="FX84" i="14"/>
  <c r="FX38" i="14"/>
  <c r="FX119" i="14"/>
  <c r="FX5" i="14"/>
  <c r="FX150" i="14"/>
  <c r="FX15" i="14"/>
  <c r="FX93" i="14"/>
  <c r="FX9" i="14"/>
  <c r="FX121" i="14"/>
  <c r="FX106" i="14"/>
  <c r="FX174" i="14"/>
  <c r="FX75" i="14"/>
  <c r="FX166" i="14"/>
  <c r="FX80" i="14"/>
  <c r="FX181" i="14"/>
  <c r="FX60" i="14"/>
  <c r="FX132" i="14"/>
  <c r="FX52" i="14"/>
  <c r="FX123" i="14"/>
  <c r="FX108" i="14"/>
  <c r="FX11" i="14"/>
  <c r="FX182" i="14"/>
  <c r="FX169" i="14"/>
  <c r="FX144" i="14"/>
  <c r="FX73" i="14"/>
  <c r="FX101" i="14"/>
  <c r="FX151" i="14"/>
  <c r="FX56" i="14"/>
  <c r="BH135" i="14"/>
  <c r="FH52" i="14"/>
  <c r="FH187" i="14"/>
  <c r="DT83" i="14"/>
  <c r="N76" i="14"/>
  <c r="N165" i="14"/>
  <c r="CW107" i="14"/>
  <c r="O180" i="14"/>
  <c r="CA55" i="14"/>
  <c r="GC112" i="14"/>
  <c r="FX58" i="14"/>
  <c r="M61" i="14"/>
  <c r="M81" i="14"/>
  <c r="M39" i="14"/>
  <c r="M24" i="14"/>
  <c r="M22" i="14"/>
  <c r="M46" i="14"/>
  <c r="M31" i="14"/>
  <c r="M27" i="14"/>
  <c r="M18" i="14"/>
  <c r="M34" i="14"/>
  <c r="M11" i="14"/>
  <c r="M16" i="14"/>
  <c r="M10" i="14"/>
  <c r="M5" i="14"/>
  <c r="M97" i="14"/>
  <c r="M9" i="14"/>
  <c r="M6" i="14"/>
  <c r="M8" i="14"/>
  <c r="M25" i="14"/>
  <c r="M13" i="14"/>
  <c r="M26" i="14"/>
  <c r="M14" i="14"/>
  <c r="M57" i="14"/>
  <c r="M35" i="14"/>
  <c r="M188" i="14"/>
  <c r="M179" i="14"/>
  <c r="M176" i="14"/>
  <c r="M116" i="14"/>
  <c r="M119" i="14"/>
  <c r="M137" i="14"/>
  <c r="M98" i="14"/>
  <c r="M93" i="14"/>
  <c r="M100" i="14"/>
  <c r="M42" i="14"/>
  <c r="M172" i="14"/>
  <c r="M185" i="14"/>
  <c r="M140" i="14"/>
  <c r="M114" i="14"/>
  <c r="M94" i="14"/>
  <c r="M84" i="14"/>
  <c r="M129" i="14"/>
  <c r="M96" i="14"/>
  <c r="M51" i="14"/>
  <c r="M124" i="14"/>
  <c r="M86" i="14"/>
  <c r="M73" i="14"/>
  <c r="M50" i="14"/>
  <c r="M12" i="14"/>
  <c r="M186" i="14"/>
  <c r="M154" i="14"/>
  <c r="M109" i="14"/>
  <c r="M101" i="14"/>
  <c r="M64" i="14"/>
  <c r="M85" i="14"/>
  <c r="M182" i="14"/>
  <c r="M180" i="14"/>
  <c r="M152" i="14"/>
  <c r="M128" i="14"/>
  <c r="M105" i="14"/>
  <c r="M145" i="14"/>
  <c r="M92" i="14"/>
  <c r="M59" i="14"/>
  <c r="M88" i="14"/>
  <c r="M47" i="14"/>
  <c r="M184" i="14"/>
  <c r="M112" i="14"/>
  <c r="M142" i="14"/>
  <c r="M173" i="14"/>
  <c r="M149" i="14"/>
  <c r="M143" i="14"/>
  <c r="M122" i="14"/>
  <c r="M126" i="14"/>
  <c r="M110" i="14"/>
  <c r="M53" i="14"/>
  <c r="M78" i="14"/>
  <c r="M75" i="14"/>
  <c r="M44" i="14"/>
  <c r="M147" i="14"/>
  <c r="M77" i="14"/>
  <c r="M165" i="14"/>
  <c r="M144" i="14"/>
  <c r="M139" i="14"/>
  <c r="M134" i="14"/>
  <c r="M115" i="14"/>
  <c r="M106" i="14"/>
  <c r="M45" i="14"/>
  <c r="M67" i="14"/>
  <c r="M49" i="14"/>
  <c r="M7" i="14"/>
  <c r="M171" i="14"/>
  <c r="M162" i="14"/>
  <c r="M160" i="14"/>
  <c r="M117" i="14"/>
  <c r="M111" i="14"/>
  <c r="M63" i="14"/>
  <c r="M82" i="14"/>
  <c r="M38" i="14"/>
  <c r="M60" i="14"/>
  <c r="M54" i="14"/>
  <c r="M190" i="14"/>
  <c r="M169" i="14"/>
  <c r="M159" i="14"/>
  <c r="M175" i="14"/>
  <c r="M130" i="14"/>
  <c r="M83" i="14"/>
  <c r="M58" i="14"/>
  <c r="M118" i="14"/>
  <c r="M23" i="14"/>
  <c r="M89" i="14"/>
  <c r="M177" i="14"/>
  <c r="M132" i="14"/>
  <c r="M37" i="14"/>
  <c r="M189" i="14"/>
  <c r="M156" i="14"/>
  <c r="M131" i="14"/>
  <c r="M121" i="14"/>
  <c r="M164" i="14"/>
  <c r="M104" i="14"/>
  <c r="M103" i="14"/>
  <c r="M95" i="14"/>
  <c r="M15" i="14"/>
  <c r="M52" i="14"/>
  <c r="M158" i="14"/>
  <c r="M153" i="14"/>
  <c r="M90" i="14"/>
  <c r="FI37" i="14"/>
  <c r="M28" i="14"/>
  <c r="M125" i="14"/>
  <c r="BH120" i="14"/>
  <c r="FH48" i="14"/>
  <c r="DT74" i="14"/>
  <c r="DT180" i="14"/>
  <c r="N140" i="14"/>
  <c r="AH139" i="14"/>
  <c r="FI182" i="14"/>
  <c r="O106" i="14"/>
  <c r="CA88" i="14"/>
  <c r="CV129" i="14"/>
  <c r="EO116" i="14"/>
  <c r="ED61" i="14"/>
  <c r="CR114" i="14"/>
  <c r="M56" i="14"/>
  <c r="FH85" i="14"/>
  <c r="M170" i="14"/>
  <c r="M33" i="14"/>
  <c r="M157" i="14"/>
  <c r="BH28" i="14"/>
  <c r="BH191" i="14"/>
  <c r="FH105" i="14"/>
  <c r="DT93" i="14"/>
  <c r="N73" i="14"/>
  <c r="CV153" i="14"/>
  <c r="M36" i="14"/>
  <c r="EO70" i="14"/>
  <c r="M62" i="14"/>
  <c r="M48" i="14"/>
  <c r="M133" i="14"/>
  <c r="M161" i="14"/>
  <c r="BH90" i="14"/>
  <c r="BH91" i="14"/>
  <c r="FH31" i="14"/>
  <c r="FH49" i="14"/>
  <c r="FH148" i="14"/>
  <c r="FH171" i="14"/>
  <c r="DT29" i="14"/>
  <c r="DT73" i="14"/>
  <c r="DT130" i="14"/>
  <c r="DT179" i="14"/>
  <c r="N61" i="14"/>
  <c r="N91" i="14"/>
  <c r="AH14" i="14"/>
  <c r="AH98" i="14"/>
  <c r="CW25" i="14"/>
  <c r="CW157" i="14"/>
  <c r="FI69" i="14"/>
  <c r="FI163" i="14"/>
  <c r="CU6" i="14"/>
  <c r="O113" i="14"/>
  <c r="CA48" i="14"/>
  <c r="CU8" i="14"/>
  <c r="CU128" i="14"/>
  <c r="CV61" i="14"/>
  <c r="CV179" i="14"/>
  <c r="GC141" i="14"/>
  <c r="EO38" i="14"/>
  <c r="FI125" i="14"/>
  <c r="DJ31" i="14"/>
  <c r="BH6" i="14"/>
  <c r="BH23" i="14"/>
  <c r="BH14" i="14"/>
  <c r="BH72" i="14"/>
  <c r="BH56" i="14"/>
  <c r="BH13" i="14"/>
  <c r="BH11" i="14"/>
  <c r="BH7" i="14"/>
  <c r="BH36" i="14"/>
  <c r="BH32" i="14"/>
  <c r="BH17" i="14"/>
  <c r="BH8" i="14"/>
  <c r="BH37" i="14"/>
  <c r="BH5" i="14"/>
  <c r="BH93" i="14"/>
  <c r="BH9" i="14"/>
  <c r="BH34" i="14"/>
  <c r="BH187" i="14"/>
  <c r="BH190" i="14"/>
  <c r="BH136" i="14"/>
  <c r="BH138" i="14"/>
  <c r="BH107" i="14"/>
  <c r="BH126" i="14"/>
  <c r="BH95" i="14"/>
  <c r="BH45" i="14"/>
  <c r="BH68" i="14"/>
  <c r="BH29" i="14"/>
  <c r="BH31" i="14"/>
  <c r="BH152" i="14"/>
  <c r="BH177" i="14"/>
  <c r="BH159" i="14"/>
  <c r="BH164" i="14"/>
  <c r="BH132" i="14"/>
  <c r="BH160" i="14"/>
  <c r="BH102" i="14"/>
  <c r="BH92" i="14"/>
  <c r="BH85" i="14"/>
  <c r="BH49" i="14"/>
  <c r="BH25" i="14"/>
  <c r="BH27" i="14"/>
  <c r="BH170" i="14"/>
  <c r="BH155" i="14"/>
  <c r="BH161" i="14"/>
  <c r="BH151" i="14"/>
  <c r="BH143" i="14"/>
  <c r="BH88" i="14"/>
  <c r="BH73" i="14"/>
  <c r="BH108" i="14"/>
  <c r="BH15" i="14"/>
  <c r="BH39" i="14"/>
  <c r="BH184" i="14"/>
  <c r="BH185" i="14"/>
  <c r="BH181" i="14"/>
  <c r="BH119" i="14"/>
  <c r="BH153" i="14"/>
  <c r="BH118" i="14"/>
  <c r="BH77" i="14"/>
  <c r="BH59" i="14"/>
  <c r="BH46" i="14"/>
  <c r="BH22" i="14"/>
  <c r="BH146" i="14"/>
  <c r="BH100" i="14"/>
  <c r="BH67" i="14"/>
  <c r="BH173" i="14"/>
  <c r="BH150" i="14"/>
  <c r="BH180" i="14"/>
  <c r="BH116" i="14"/>
  <c r="BH112" i="14"/>
  <c r="BH97" i="14"/>
  <c r="BH69" i="14"/>
  <c r="BH86" i="14"/>
  <c r="BH42" i="14"/>
  <c r="BH65" i="14"/>
  <c r="BH21" i="14"/>
  <c r="BH175" i="14"/>
  <c r="BH81" i="14"/>
  <c r="BH165" i="14"/>
  <c r="BH178" i="14"/>
  <c r="BH179" i="14"/>
  <c r="BH131" i="14"/>
  <c r="BH111" i="14"/>
  <c r="BH89" i="14"/>
  <c r="BH61" i="14"/>
  <c r="BH70" i="14"/>
  <c r="BH87" i="14"/>
  <c r="BH30" i="14"/>
  <c r="BH171" i="14"/>
  <c r="BH148" i="14"/>
  <c r="BH139" i="14"/>
  <c r="BH163" i="14"/>
  <c r="BH115" i="14"/>
  <c r="BH110" i="14"/>
  <c r="BH103" i="14"/>
  <c r="BH78" i="14"/>
  <c r="BH18" i="14"/>
  <c r="BH19" i="14"/>
  <c r="BH183" i="14"/>
  <c r="BH182" i="14"/>
  <c r="BH154" i="14"/>
  <c r="BH145" i="14"/>
  <c r="BH149" i="14"/>
  <c r="BH83" i="14"/>
  <c r="BH63" i="14"/>
  <c r="BH55" i="14"/>
  <c r="BH20" i="14"/>
  <c r="BH38" i="14"/>
  <c r="BH47" i="14"/>
  <c r="BH75" i="14"/>
  <c r="BH174" i="14"/>
  <c r="BH128" i="14"/>
  <c r="BH101" i="14"/>
  <c r="BH189" i="14"/>
  <c r="BH168" i="14"/>
  <c r="BH140" i="14"/>
  <c r="BH147" i="14"/>
  <c r="BH124" i="14"/>
  <c r="BH134" i="14"/>
  <c r="BH113" i="14"/>
  <c r="BH53" i="14"/>
  <c r="BH12" i="14"/>
  <c r="BH35" i="14"/>
  <c r="BH44" i="14"/>
  <c r="BH58" i="14"/>
  <c r="BH123" i="14"/>
  <c r="BH74" i="14"/>
  <c r="BH94" i="14"/>
  <c r="DT95" i="14"/>
  <c r="GC185" i="14"/>
  <c r="BH137" i="14"/>
  <c r="DT110" i="14"/>
  <c r="CW33" i="14"/>
  <c r="CP23" i="14"/>
  <c r="N31" i="14"/>
  <c r="N78" i="14"/>
  <c r="N39" i="14"/>
  <c r="N19" i="14"/>
  <c r="N142" i="14"/>
  <c r="N24" i="14"/>
  <c r="N17" i="14"/>
  <c r="N37" i="14"/>
  <c r="N26" i="14"/>
  <c r="N20" i="14"/>
  <c r="N10" i="14"/>
  <c r="N90" i="14"/>
  <c r="N11" i="14"/>
  <c r="N16" i="14"/>
  <c r="N6" i="14"/>
  <c r="N40" i="14"/>
  <c r="N68" i="14"/>
  <c r="N14" i="14"/>
  <c r="N27" i="14"/>
  <c r="N8" i="14"/>
  <c r="N67" i="14"/>
  <c r="N168" i="14"/>
  <c r="N182" i="14"/>
  <c r="N143" i="14"/>
  <c r="N122" i="14"/>
  <c r="N141" i="14"/>
  <c r="N103" i="14"/>
  <c r="N108" i="14"/>
  <c r="N79" i="14"/>
  <c r="N57" i="14"/>
  <c r="N33" i="14"/>
  <c r="N190" i="14"/>
  <c r="N149" i="14"/>
  <c r="N139" i="14"/>
  <c r="N131" i="14"/>
  <c r="N104" i="14"/>
  <c r="N98" i="14"/>
  <c r="N82" i="14"/>
  <c r="N23" i="14"/>
  <c r="N89" i="14"/>
  <c r="N59" i="14"/>
  <c r="N188" i="14"/>
  <c r="N144" i="14"/>
  <c r="N132" i="14"/>
  <c r="N117" i="14"/>
  <c r="N121" i="14"/>
  <c r="N80" i="14"/>
  <c r="N69" i="14"/>
  <c r="N15" i="14"/>
  <c r="N42" i="14"/>
  <c r="N22" i="14"/>
  <c r="N43" i="14"/>
  <c r="N70" i="14"/>
  <c r="N170" i="14"/>
  <c r="N163" i="14"/>
  <c r="N155" i="14"/>
  <c r="N148" i="14"/>
  <c r="N105" i="14"/>
  <c r="N101" i="14"/>
  <c r="N93" i="14"/>
  <c r="N88" i="14"/>
  <c r="N51" i="14"/>
  <c r="N34" i="14"/>
  <c r="N9" i="14"/>
  <c r="N171" i="14"/>
  <c r="N145" i="14"/>
  <c r="N147" i="14"/>
  <c r="N100" i="14"/>
  <c r="N109" i="14"/>
  <c r="N96" i="14"/>
  <c r="N47" i="14"/>
  <c r="N35" i="14"/>
  <c r="N60" i="14"/>
  <c r="N177" i="14"/>
  <c r="N25" i="14"/>
  <c r="N183" i="14"/>
  <c r="N172" i="14"/>
  <c r="N107" i="14"/>
  <c r="N92" i="14"/>
  <c r="N99" i="14"/>
  <c r="N71" i="14"/>
  <c r="N44" i="14"/>
  <c r="N118" i="14"/>
  <c r="N150" i="14"/>
  <c r="N154" i="14"/>
  <c r="N120" i="14"/>
  <c r="N84" i="14"/>
  <c r="N85" i="14"/>
  <c r="N52" i="14"/>
  <c r="N38" i="14"/>
  <c r="N169" i="14"/>
  <c r="N152" i="14"/>
  <c r="N127" i="14"/>
  <c r="N87" i="14"/>
  <c r="N65" i="14"/>
  <c r="N75" i="14"/>
  <c r="N28" i="14"/>
  <c r="N178" i="14"/>
  <c r="N186" i="14"/>
  <c r="N164" i="14"/>
  <c r="N125" i="14"/>
  <c r="N113" i="14"/>
  <c r="N83" i="14"/>
  <c r="N48" i="14"/>
  <c r="N49" i="14"/>
  <c r="N7" i="14"/>
  <c r="N114" i="14"/>
  <c r="N112" i="14"/>
  <c r="N191" i="14"/>
  <c r="N153" i="14"/>
  <c r="N136" i="14"/>
  <c r="N102" i="14"/>
  <c r="N74" i="14"/>
  <c r="N62" i="14"/>
  <c r="N45" i="14"/>
  <c r="N18" i="14"/>
  <c r="N133" i="14"/>
  <c r="N173" i="14"/>
  <c r="N161" i="14"/>
  <c r="N176" i="14"/>
  <c r="N135" i="14"/>
  <c r="N123" i="14"/>
  <c r="N54" i="14"/>
  <c r="N29" i="14"/>
  <c r="N5" i="14"/>
  <c r="N174" i="14"/>
  <c r="N185" i="14"/>
  <c r="N124" i="14"/>
  <c r="N116" i="14"/>
  <c r="N64" i="14"/>
  <c r="N41" i="14"/>
  <c r="N63" i="14"/>
  <c r="N128" i="14"/>
  <c r="N12" i="14"/>
  <c r="N160" i="14"/>
  <c r="N166" i="14"/>
  <c r="N175" i="14"/>
  <c r="N110" i="14"/>
  <c r="N56" i="14"/>
  <c r="N32" i="14"/>
  <c r="N50" i="14"/>
  <c r="N66" i="14"/>
  <c r="BJ98" i="14"/>
  <c r="BJ16" i="14"/>
  <c r="BJ75" i="14"/>
  <c r="BJ41" i="14"/>
  <c r="BJ27" i="14"/>
  <c r="BJ61" i="14"/>
  <c r="BJ20" i="14"/>
  <c r="BJ25" i="14"/>
  <c r="BJ37" i="14"/>
  <c r="BJ57" i="14"/>
  <c r="BJ24" i="14"/>
  <c r="BJ62" i="14"/>
  <c r="BJ32" i="14"/>
  <c r="BJ50" i="14"/>
  <c r="BJ9" i="14"/>
  <c r="BJ6" i="14"/>
  <c r="BJ19" i="14"/>
  <c r="BJ13" i="14"/>
  <c r="BJ17" i="14"/>
  <c r="BJ39" i="14"/>
  <c r="BJ8" i="14"/>
  <c r="BJ18" i="14"/>
  <c r="BJ14" i="14"/>
  <c r="BJ12" i="14"/>
  <c r="BJ184" i="14"/>
  <c r="BJ153" i="14"/>
  <c r="BJ158" i="14"/>
  <c r="BJ123" i="14"/>
  <c r="BJ132" i="14"/>
  <c r="BJ105" i="14"/>
  <c r="BJ56" i="14"/>
  <c r="BJ87" i="14"/>
  <c r="BJ43" i="14"/>
  <c r="BJ179" i="14"/>
  <c r="BJ173" i="14"/>
  <c r="BJ175" i="14"/>
  <c r="BJ134" i="14"/>
  <c r="BJ163" i="14"/>
  <c r="BJ122" i="14"/>
  <c r="BJ95" i="14"/>
  <c r="BJ93" i="14"/>
  <c r="BJ54" i="14"/>
  <c r="BJ38" i="14"/>
  <c r="BJ36" i="14"/>
  <c r="BJ165" i="14"/>
  <c r="BJ166" i="14"/>
  <c r="BJ172" i="14"/>
  <c r="BJ155" i="14"/>
  <c r="BJ111" i="14"/>
  <c r="BJ91" i="14"/>
  <c r="BJ83" i="14"/>
  <c r="BJ46" i="14"/>
  <c r="BJ29" i="14"/>
  <c r="BJ5" i="14"/>
  <c r="BJ168" i="14"/>
  <c r="BJ144" i="14"/>
  <c r="BJ130" i="14"/>
  <c r="BJ121" i="14"/>
  <c r="BJ139" i="14"/>
  <c r="BJ74" i="14"/>
  <c r="BJ73" i="14"/>
  <c r="BJ90" i="14"/>
  <c r="BJ21" i="14"/>
  <c r="BJ89" i="14"/>
  <c r="BJ189" i="14"/>
  <c r="BJ157" i="14"/>
  <c r="BJ125" i="14"/>
  <c r="BJ137" i="14"/>
  <c r="BJ148" i="14"/>
  <c r="BJ66" i="14"/>
  <c r="BJ59" i="14"/>
  <c r="BJ68" i="14"/>
  <c r="BJ69" i="14"/>
  <c r="BJ52" i="14"/>
  <c r="BJ182" i="14"/>
  <c r="BJ174" i="14"/>
  <c r="BJ156" i="14"/>
  <c r="BJ133" i="14"/>
  <c r="BJ126" i="14"/>
  <c r="BJ58" i="14"/>
  <c r="BJ55" i="14"/>
  <c r="BJ49" i="14"/>
  <c r="BJ109" i="14"/>
  <c r="BJ167" i="14"/>
  <c r="BJ164" i="14"/>
  <c r="BJ143" i="14"/>
  <c r="BJ124" i="14"/>
  <c r="BJ119" i="14"/>
  <c r="BJ88" i="14"/>
  <c r="BJ70" i="14"/>
  <c r="BJ34" i="14"/>
  <c r="BJ30" i="14"/>
  <c r="BJ185" i="14"/>
  <c r="BJ150" i="14"/>
  <c r="BJ142" i="14"/>
  <c r="BJ146" i="14"/>
  <c r="BJ118" i="14"/>
  <c r="BJ84" i="14"/>
  <c r="BJ72" i="14"/>
  <c r="BJ67" i="14"/>
  <c r="BJ53" i="14"/>
  <c r="BJ33" i="14"/>
  <c r="BJ180" i="14"/>
  <c r="BJ178" i="14"/>
  <c r="BJ181" i="14"/>
  <c r="BJ135" i="14"/>
  <c r="BJ115" i="14"/>
  <c r="BJ113" i="14"/>
  <c r="BJ64" i="14"/>
  <c r="BJ63" i="14"/>
  <c r="BJ78" i="14"/>
  <c r="BJ26" i="14"/>
  <c r="BJ170" i="14"/>
  <c r="BJ149" i="14"/>
  <c r="BJ77" i="14"/>
  <c r="BJ42" i="14"/>
  <c r="BJ28" i="14"/>
  <c r="BJ154" i="14"/>
  <c r="BJ129" i="14"/>
  <c r="BJ101" i="14"/>
  <c r="BJ79" i="14"/>
  <c r="BJ147" i="14"/>
  <c r="BJ114" i="14"/>
  <c r="BJ99" i="14"/>
  <c r="BJ76" i="14"/>
  <c r="BJ162" i="14"/>
  <c r="BJ107" i="14"/>
  <c r="BJ85" i="14"/>
  <c r="BJ103" i="14"/>
  <c r="BJ161" i="14"/>
  <c r="BJ102" i="14"/>
  <c r="BJ80" i="14"/>
  <c r="BJ65" i="14"/>
  <c r="BJ51" i="14"/>
  <c r="BJ141" i="14"/>
  <c r="BJ136" i="14"/>
  <c r="BJ48" i="14"/>
  <c r="BJ22" i="14"/>
  <c r="BJ186" i="14"/>
  <c r="BJ152" i="14"/>
  <c r="BJ140" i="14"/>
  <c r="BJ96" i="14"/>
  <c r="BJ11" i="14"/>
  <c r="BJ47" i="14"/>
  <c r="BJ190" i="14"/>
  <c r="BJ131" i="14"/>
  <c r="BJ106" i="14"/>
  <c r="BJ97" i="14"/>
  <c r="BJ171" i="14"/>
  <c r="BJ120" i="14"/>
  <c r="BJ116" i="14"/>
  <c r="BJ23" i="14"/>
  <c r="BJ44" i="14"/>
  <c r="BJ160" i="14"/>
  <c r="BJ117" i="14"/>
  <c r="BJ81" i="14"/>
  <c r="BJ15" i="14"/>
  <c r="BJ159" i="14"/>
  <c r="BJ60" i="14"/>
  <c r="BJ100" i="14"/>
  <c r="BJ169" i="14"/>
  <c r="BJ35" i="14"/>
  <c r="BJ151" i="14"/>
  <c r="BJ94" i="14"/>
  <c r="BJ71" i="14"/>
  <c r="BJ86" i="14"/>
  <c r="BJ110" i="14"/>
  <c r="BJ10" i="14"/>
  <c r="BJ191" i="14"/>
  <c r="BJ112" i="14"/>
  <c r="BJ31" i="14"/>
  <c r="BJ183" i="14"/>
  <c r="BJ104" i="14"/>
  <c r="BJ138" i="14"/>
  <c r="BJ82" i="14"/>
  <c r="BJ128" i="14"/>
  <c r="BJ7" i="14"/>
  <c r="BH54" i="14"/>
  <c r="BH157" i="14"/>
  <c r="FH104" i="14"/>
  <c r="DT163" i="14"/>
  <c r="CW76" i="14"/>
  <c r="N130" i="14"/>
  <c r="FI155" i="14"/>
  <c r="CA162" i="14"/>
  <c r="CV108" i="14"/>
  <c r="EO166" i="14"/>
  <c r="O34" i="14"/>
  <c r="ED53" i="14"/>
  <c r="AH43" i="14"/>
  <c r="AH24" i="14"/>
  <c r="AH17" i="14"/>
  <c r="AH77" i="14"/>
  <c r="AH68" i="14"/>
  <c r="AH23" i="14"/>
  <c r="AH50" i="14"/>
  <c r="AH20" i="14"/>
  <c r="AH10" i="14"/>
  <c r="AH12" i="14"/>
  <c r="AH15" i="14"/>
  <c r="AH57" i="14"/>
  <c r="AH53" i="14"/>
  <c r="AH8" i="14"/>
  <c r="AH7" i="14"/>
  <c r="AH16" i="14"/>
  <c r="AH6" i="14"/>
  <c r="AH11" i="14"/>
  <c r="AH34" i="14"/>
  <c r="AH60" i="14"/>
  <c r="AH47" i="14"/>
  <c r="AH40" i="14"/>
  <c r="AH36" i="14"/>
  <c r="AH166" i="14"/>
  <c r="AH151" i="14"/>
  <c r="AH147" i="14"/>
  <c r="AH128" i="14"/>
  <c r="AH112" i="14"/>
  <c r="AH83" i="14"/>
  <c r="AH65" i="14"/>
  <c r="AH67" i="14"/>
  <c r="AH49" i="14"/>
  <c r="AH30" i="14"/>
  <c r="AH189" i="14"/>
  <c r="AH172" i="14"/>
  <c r="AH138" i="14"/>
  <c r="AH141" i="14"/>
  <c r="AH127" i="14"/>
  <c r="AH72" i="14"/>
  <c r="AH61" i="14"/>
  <c r="AH76" i="14"/>
  <c r="AH27" i="14"/>
  <c r="AH42" i="14"/>
  <c r="AH180" i="14"/>
  <c r="AH149" i="14"/>
  <c r="AH123" i="14"/>
  <c r="AH115" i="14"/>
  <c r="AH120" i="14"/>
  <c r="AH64" i="14"/>
  <c r="AH144" i="14"/>
  <c r="AH51" i="14"/>
  <c r="AH19" i="14"/>
  <c r="AH38" i="14"/>
  <c r="AH170" i="14"/>
  <c r="AH152" i="14"/>
  <c r="AH143" i="14"/>
  <c r="AH134" i="14"/>
  <c r="AH104" i="14"/>
  <c r="AH80" i="14"/>
  <c r="AH54" i="14"/>
  <c r="AH41" i="14"/>
  <c r="AH75" i="14"/>
  <c r="AH39" i="14"/>
  <c r="AH171" i="14"/>
  <c r="AH142" i="14"/>
  <c r="AH124" i="14"/>
  <c r="AH119" i="14"/>
  <c r="AH56" i="14"/>
  <c r="AH58" i="14"/>
  <c r="AH93" i="14"/>
  <c r="AH33" i="14"/>
  <c r="AH116" i="14"/>
  <c r="AH190" i="14"/>
  <c r="AH163" i="14"/>
  <c r="AH145" i="14"/>
  <c r="AH157" i="14"/>
  <c r="AH111" i="14"/>
  <c r="AH87" i="14"/>
  <c r="AH73" i="14"/>
  <c r="AH48" i="14"/>
  <c r="AH22" i="14"/>
  <c r="AH52" i="14"/>
  <c r="AH176" i="14"/>
  <c r="AH165" i="14"/>
  <c r="AH137" i="14"/>
  <c r="AH131" i="14"/>
  <c r="AH94" i="14"/>
  <c r="AH69" i="14"/>
  <c r="AH18" i="14"/>
  <c r="AH106" i="14"/>
  <c r="AH174" i="14"/>
  <c r="AH150" i="14"/>
  <c r="AH117" i="14"/>
  <c r="AH122" i="14"/>
  <c r="AH129" i="14"/>
  <c r="AH103" i="14"/>
  <c r="AH45" i="14"/>
  <c r="AH26" i="14"/>
  <c r="AH169" i="14"/>
  <c r="AH177" i="14"/>
  <c r="AH146" i="14"/>
  <c r="AH188" i="14"/>
  <c r="AH155" i="14"/>
  <c r="AH91" i="14"/>
  <c r="AH89" i="14"/>
  <c r="AH95" i="14"/>
  <c r="AH79" i="14"/>
  <c r="AH173" i="14"/>
  <c r="AH183" i="14"/>
  <c r="AH135" i="14"/>
  <c r="AH125" i="14"/>
  <c r="AH78" i="14"/>
  <c r="AH59" i="14"/>
  <c r="AH74" i="14"/>
  <c r="AH66" i="14"/>
  <c r="AH130" i="14"/>
  <c r="AH187" i="14"/>
  <c r="AH162" i="14"/>
  <c r="AH105" i="14"/>
  <c r="AH84" i="14"/>
  <c r="AH99" i="14"/>
  <c r="AH63" i="14"/>
  <c r="AH28" i="14"/>
  <c r="AH182" i="14"/>
  <c r="AH175" i="14"/>
  <c r="AH126" i="14"/>
  <c r="AH153" i="14"/>
  <c r="AH82" i="14"/>
  <c r="AH86" i="14"/>
  <c r="AH21" i="14"/>
  <c r="AH96" i="14"/>
  <c r="AH133" i="14"/>
  <c r="AH178" i="14"/>
  <c r="AH161" i="14"/>
  <c r="AH154" i="14"/>
  <c r="AH140" i="14"/>
  <c r="AH97" i="14"/>
  <c r="AH46" i="14"/>
  <c r="AH13" i="14"/>
  <c r="AH71" i="14"/>
  <c r="AH70" i="14"/>
  <c r="CD48" i="14"/>
  <c r="CD65" i="14"/>
  <c r="CD24" i="14"/>
  <c r="CD51" i="14"/>
  <c r="CD50" i="14"/>
  <c r="CD25" i="14"/>
  <c r="CD47" i="14"/>
  <c r="CD37" i="14"/>
  <c r="CD17" i="14"/>
  <c r="CD34" i="14"/>
  <c r="CD14" i="14"/>
  <c r="CD11" i="14"/>
  <c r="CD9" i="14"/>
  <c r="CD6" i="14"/>
  <c r="CD23" i="14"/>
  <c r="CD10" i="14"/>
  <c r="CD8" i="14"/>
  <c r="CD28" i="14"/>
  <c r="CD20" i="14"/>
  <c r="CD174" i="14"/>
  <c r="CD162" i="14"/>
  <c r="CD132" i="14"/>
  <c r="CD164" i="14"/>
  <c r="CD116" i="14"/>
  <c r="CD90" i="14"/>
  <c r="CD81" i="14"/>
  <c r="CD67" i="14"/>
  <c r="CD33" i="14"/>
  <c r="CD97" i="14"/>
  <c r="CD166" i="14"/>
  <c r="CD168" i="14"/>
  <c r="CD123" i="14"/>
  <c r="CD140" i="14"/>
  <c r="CD127" i="14"/>
  <c r="CD82" i="14"/>
  <c r="CD78" i="14"/>
  <c r="CD52" i="14"/>
  <c r="CD29" i="14"/>
  <c r="CD86" i="14"/>
  <c r="CD191" i="14"/>
  <c r="CD153" i="14"/>
  <c r="CD176" i="14"/>
  <c r="CD125" i="14"/>
  <c r="CD114" i="14"/>
  <c r="CD119" i="14"/>
  <c r="CD70" i="14"/>
  <c r="CD44" i="14"/>
  <c r="CD21" i="14"/>
  <c r="CD41" i="14"/>
  <c r="CD177" i="14"/>
  <c r="CD147" i="14"/>
  <c r="CD139" i="14"/>
  <c r="CD122" i="14"/>
  <c r="CD111" i="14"/>
  <c r="CD102" i="14"/>
  <c r="CD62" i="14"/>
  <c r="CD121" i="14"/>
  <c r="CD13" i="14"/>
  <c r="CD38" i="14"/>
  <c r="CD167" i="14"/>
  <c r="CD142" i="14"/>
  <c r="CD144" i="14"/>
  <c r="CD173" i="14"/>
  <c r="CD136" i="14"/>
  <c r="CD91" i="14"/>
  <c r="CD93" i="14"/>
  <c r="CD96" i="14"/>
  <c r="CD42" i="14"/>
  <c r="CD35" i="14"/>
  <c r="CD158" i="14"/>
  <c r="CD157" i="14"/>
  <c r="CD126" i="14"/>
  <c r="CD131" i="14"/>
  <c r="CD149" i="14"/>
  <c r="CD72" i="14"/>
  <c r="CD89" i="14"/>
  <c r="CD94" i="14"/>
  <c r="CD74" i="14"/>
  <c r="CD77" i="14"/>
  <c r="CD184" i="14"/>
  <c r="CD165" i="14"/>
  <c r="CD181" i="14"/>
  <c r="CD159" i="14"/>
  <c r="CD143" i="14"/>
  <c r="CD92" i="14"/>
  <c r="CD103" i="14"/>
  <c r="CD59" i="14"/>
  <c r="CD45" i="14"/>
  <c r="CD27" i="14"/>
  <c r="CD31" i="14"/>
  <c r="CD171" i="14"/>
  <c r="CD188" i="14"/>
  <c r="CD161" i="14"/>
  <c r="CD128" i="14"/>
  <c r="CD155" i="14"/>
  <c r="CD129" i="14"/>
  <c r="CD99" i="14"/>
  <c r="CD79" i="14"/>
  <c r="CD49" i="14"/>
  <c r="CD16" i="14"/>
  <c r="CD163" i="14"/>
  <c r="CD170" i="14"/>
  <c r="CD148" i="14"/>
  <c r="CD117" i="14"/>
  <c r="CD118" i="14"/>
  <c r="CD98" i="14"/>
  <c r="CD85" i="14"/>
  <c r="CD63" i="14"/>
  <c r="CD39" i="14"/>
  <c r="CD5" i="14"/>
  <c r="CD189" i="14"/>
  <c r="CD186" i="14"/>
  <c r="CD107" i="14"/>
  <c r="CD55" i="14"/>
  <c r="CD40" i="14"/>
  <c r="CD7" i="14"/>
  <c r="CD185" i="14"/>
  <c r="CD152" i="14"/>
  <c r="CD112" i="14"/>
  <c r="CD54" i="14"/>
  <c r="CD22" i="14"/>
  <c r="CD12" i="14"/>
  <c r="CD190" i="14"/>
  <c r="CD154" i="14"/>
  <c r="CD100" i="14"/>
  <c r="CD46" i="14"/>
  <c r="CD18" i="14"/>
  <c r="CD36" i="14"/>
  <c r="CD178" i="14"/>
  <c r="CD138" i="14"/>
  <c r="CD84" i="14"/>
  <c r="CD110" i="14"/>
  <c r="CD30" i="14"/>
  <c r="CD58" i="14"/>
  <c r="CD187" i="14"/>
  <c r="CD175" i="14"/>
  <c r="CD113" i="14"/>
  <c r="CD66" i="14"/>
  <c r="CD26" i="14"/>
  <c r="CD180" i="14"/>
  <c r="CD137" i="14"/>
  <c r="CD109" i="14"/>
  <c r="CD76" i="14"/>
  <c r="CD15" i="14"/>
  <c r="CD183" i="14"/>
  <c r="CD134" i="14"/>
  <c r="CD106" i="14"/>
  <c r="CD75" i="14"/>
  <c r="CD156" i="14"/>
  <c r="CD115" i="14"/>
  <c r="CD95" i="14"/>
  <c r="CD71" i="14"/>
  <c r="CD169" i="14"/>
  <c r="CD135" i="14"/>
  <c r="CD73" i="14"/>
  <c r="CD32" i="14"/>
  <c r="CD160" i="14"/>
  <c r="CD130" i="14"/>
  <c r="CD69" i="14"/>
  <c r="CD19" i="14"/>
  <c r="CD172" i="14"/>
  <c r="CD101" i="14"/>
  <c r="CD141" i="14"/>
  <c r="CD151" i="14"/>
  <c r="CD83" i="14"/>
  <c r="CD53" i="14"/>
  <c r="CD150" i="14"/>
  <c r="CD87" i="14"/>
  <c r="CD146" i="14"/>
  <c r="CD60" i="14"/>
  <c r="CD145" i="14"/>
  <c r="CD57" i="14"/>
  <c r="CD80" i="14"/>
  <c r="CD182" i="14"/>
  <c r="CD61" i="14"/>
  <c r="CD68" i="14"/>
  <c r="CD120" i="14"/>
  <c r="CD124" i="14"/>
  <c r="CD43" i="14"/>
  <c r="CD108" i="14"/>
  <c r="CD179" i="14"/>
  <c r="CD104" i="14"/>
  <c r="BH57" i="14"/>
  <c r="BH167" i="14"/>
  <c r="FH125" i="14"/>
  <c r="DT99" i="14"/>
  <c r="N189" i="14"/>
  <c r="FI60" i="14"/>
  <c r="CA165" i="14"/>
  <c r="GC80" i="14"/>
  <c r="EO148" i="14"/>
  <c r="CD133" i="14"/>
  <c r="FX16" i="14"/>
  <c r="M168" i="14"/>
  <c r="FH68" i="14"/>
  <c r="M29" i="14"/>
  <c r="M32" i="14"/>
  <c r="BH156" i="14"/>
  <c r="FH70" i="14"/>
  <c r="DT7" i="14"/>
  <c r="DT112" i="14"/>
  <c r="AH25" i="14"/>
  <c r="M40" i="14"/>
  <c r="M163" i="14"/>
  <c r="M80" i="14"/>
  <c r="M69" i="14"/>
  <c r="M127" i="14"/>
  <c r="M146" i="14"/>
  <c r="BH52" i="14"/>
  <c r="BH99" i="14"/>
  <c r="BH129" i="14"/>
  <c r="FH51" i="14"/>
  <c r="FH62" i="14"/>
  <c r="FH103" i="14"/>
  <c r="FH156" i="14"/>
  <c r="DT65" i="14"/>
  <c r="DT77" i="14"/>
  <c r="DT104" i="14"/>
  <c r="DT187" i="14"/>
  <c r="N13" i="14"/>
  <c r="N95" i="14"/>
  <c r="N134" i="14"/>
  <c r="AH32" i="14"/>
  <c r="AH114" i="14"/>
  <c r="AH179" i="14"/>
  <c r="CW34" i="14"/>
  <c r="CW139" i="14"/>
  <c r="FI124" i="14"/>
  <c r="FI167" i="14"/>
  <c r="O114" i="14"/>
  <c r="CA109" i="14"/>
  <c r="CU25" i="14"/>
  <c r="CU109" i="14"/>
  <c r="CV25" i="14"/>
  <c r="CV167" i="14"/>
  <c r="GC178" i="14"/>
  <c r="EO115" i="14"/>
  <c r="CV116" i="14"/>
  <c r="BJ92" i="14"/>
  <c r="DJ106" i="14"/>
  <c r="BI50" i="14"/>
  <c r="AJ42" i="14"/>
  <c r="AJ84" i="14"/>
  <c r="AJ108" i="14"/>
  <c r="AJ168" i="14"/>
  <c r="AJ178" i="14"/>
  <c r="BI87" i="14"/>
  <c r="BI71" i="14"/>
  <c r="BI130" i="14"/>
  <c r="BI185" i="14"/>
  <c r="S104" i="14"/>
  <c r="S119" i="14"/>
  <c r="EG46" i="14"/>
  <c r="AJ116" i="14"/>
  <c r="AJ88" i="14"/>
  <c r="AJ109" i="14"/>
  <c r="AJ157" i="14"/>
  <c r="BI90" i="14"/>
  <c r="BI84" i="14"/>
  <c r="S31" i="14"/>
  <c r="EG81" i="14"/>
  <c r="EG40" i="14"/>
  <c r="EG29" i="14"/>
  <c r="EG19" i="14"/>
  <c r="EG14" i="14"/>
  <c r="EG175" i="14"/>
  <c r="EG170" i="14"/>
  <c r="EG155" i="14"/>
  <c r="EG129" i="14"/>
  <c r="EG114" i="14"/>
  <c r="EG86" i="14"/>
  <c r="EG140" i="14"/>
  <c r="EG78" i="14"/>
  <c r="EG64" i="14"/>
  <c r="EG54" i="14"/>
  <c r="EG18" i="14"/>
  <c r="EG167" i="14"/>
  <c r="EG172" i="14"/>
  <c r="EG135" i="14"/>
  <c r="EG122" i="14"/>
  <c r="EG115" i="14"/>
  <c r="EG82" i="14"/>
  <c r="EG84" i="14"/>
  <c r="EG69" i="14"/>
  <c r="EG48" i="14"/>
  <c r="EG24" i="14"/>
  <c r="EG5" i="14"/>
  <c r="EG184" i="14"/>
  <c r="EG168" i="14"/>
  <c r="EG127" i="14"/>
  <c r="EG113" i="14"/>
  <c r="EG93" i="14"/>
  <c r="EG73" i="14"/>
  <c r="EG47" i="14"/>
  <c r="EG89" i="14"/>
  <c r="EG30" i="14"/>
  <c r="EG16" i="14"/>
  <c r="EG21" i="14"/>
  <c r="EG190" i="14"/>
  <c r="EG165" i="14"/>
  <c r="EG162" i="14"/>
  <c r="EG171" i="14"/>
  <c r="EG85" i="14"/>
  <c r="EG65" i="14"/>
  <c r="EG39" i="14"/>
  <c r="EG99" i="14"/>
  <c r="EG27" i="14"/>
  <c r="EG9" i="14"/>
  <c r="EG92" i="14"/>
  <c r="EG181" i="14"/>
  <c r="EG150" i="14"/>
  <c r="EG142" i="14"/>
  <c r="EG156" i="14"/>
  <c r="EG112" i="14"/>
  <c r="EG57" i="14"/>
  <c r="EG31" i="14"/>
  <c r="EG63" i="14"/>
  <c r="EG11" i="14"/>
  <c r="EG28" i="14"/>
  <c r="EG70" i="14"/>
  <c r="EG173" i="14"/>
  <c r="EG177" i="14"/>
  <c r="EG160" i="14"/>
  <c r="EG128" i="14"/>
  <c r="EG118" i="14"/>
  <c r="EG106" i="14"/>
  <c r="EG95" i="14"/>
  <c r="EG22" i="14"/>
  <c r="EG6" i="14"/>
  <c r="EG36" i="14"/>
  <c r="EG35" i="14"/>
  <c r="EG164" i="14"/>
  <c r="EG186" i="14"/>
  <c r="EG141" i="14"/>
  <c r="EG124" i="14"/>
  <c r="EG104" i="14"/>
  <c r="EG97" i="14"/>
  <c r="EG61" i="14"/>
  <c r="EG91" i="14"/>
  <c r="EG111" i="14"/>
  <c r="EG108" i="14"/>
  <c r="EG13" i="14"/>
  <c r="EG185" i="14"/>
  <c r="EG188" i="14"/>
  <c r="EG144" i="14"/>
  <c r="EG158" i="14"/>
  <c r="EG109" i="14"/>
  <c r="EG80" i="14"/>
  <c r="EG68" i="14"/>
  <c r="EG42" i="14"/>
  <c r="EG25" i="14"/>
  <c r="EG59" i="14"/>
  <c r="EG71" i="14"/>
  <c r="EG10" i="14"/>
  <c r="EG176" i="14"/>
  <c r="EG152" i="14"/>
  <c r="EG143" i="14"/>
  <c r="EG110" i="14"/>
  <c r="EG146" i="14"/>
  <c r="EG138" i="14"/>
  <c r="EG94" i="14"/>
  <c r="EG87" i="14"/>
  <c r="EG136" i="14"/>
  <c r="EG44" i="14"/>
  <c r="EG32" i="14"/>
  <c r="EG26" i="14"/>
  <c r="EG178" i="14"/>
  <c r="EG189" i="14"/>
  <c r="EG166" i="14"/>
  <c r="EG137" i="14"/>
  <c r="EG132" i="14"/>
  <c r="EG100" i="14"/>
  <c r="EG90" i="14"/>
  <c r="EG75" i="14"/>
  <c r="EG58" i="14"/>
  <c r="EG43" i="14"/>
  <c r="EG15" i="14"/>
  <c r="EG183" i="14"/>
  <c r="EG145" i="14"/>
  <c r="EG76" i="14"/>
  <c r="EG41" i="14"/>
  <c r="EG45" i="14"/>
  <c r="EG169" i="14"/>
  <c r="EG134" i="14"/>
  <c r="EG60" i="14"/>
  <c r="EG98" i="14"/>
  <c r="EG37" i="14"/>
  <c r="EG159" i="14"/>
  <c r="EG130" i="14"/>
  <c r="EG102" i="14"/>
  <c r="EG62" i="14"/>
  <c r="EG20" i="14"/>
  <c r="EG180" i="14"/>
  <c r="EG139" i="14"/>
  <c r="EG83" i="14"/>
  <c r="EG56" i="14"/>
  <c r="EG161" i="14"/>
  <c r="EG116" i="14"/>
  <c r="EG123" i="14"/>
  <c r="EG52" i="14"/>
  <c r="EG187" i="14"/>
  <c r="EG101" i="14"/>
  <c r="EG121" i="14"/>
  <c r="EG49" i="14"/>
  <c r="EG163" i="14"/>
  <c r="EG96" i="14"/>
  <c r="EG72" i="14"/>
  <c r="EG12" i="14"/>
  <c r="EG182" i="14"/>
  <c r="EG125" i="14"/>
  <c r="EG119" i="14"/>
  <c r="EG55" i="14"/>
  <c r="EG23" i="14"/>
  <c r="EG179" i="14"/>
  <c r="EG157" i="14"/>
  <c r="EG79" i="14"/>
  <c r="EG67" i="14"/>
  <c r="EG7" i="14"/>
  <c r="EG126" i="14"/>
  <c r="EG8" i="14"/>
  <c r="EG107" i="14"/>
  <c r="EG66" i="14"/>
  <c r="EG88" i="14"/>
  <c r="EG53" i="14"/>
  <c r="EG154" i="14"/>
  <c r="EG38" i="14"/>
  <c r="EG120" i="14"/>
  <c r="EG117" i="14"/>
  <c r="EG50" i="14"/>
  <c r="EG153" i="14"/>
  <c r="EG105" i="14"/>
  <c r="EG148" i="14"/>
  <c r="EG74" i="14"/>
  <c r="EG131" i="14"/>
  <c r="EG103" i="14"/>
  <c r="BI89" i="14"/>
  <c r="BI14" i="14"/>
  <c r="BI72" i="14"/>
  <c r="BI46" i="14"/>
  <c r="BI43" i="14"/>
  <c r="BI41" i="14"/>
  <c r="BI27" i="14"/>
  <c r="BI61" i="14"/>
  <c r="BI51" i="14"/>
  <c r="BI21" i="14"/>
  <c r="BI18" i="14"/>
  <c r="BI78" i="14"/>
  <c r="BI24" i="14"/>
  <c r="BI54" i="14"/>
  <c r="BI36" i="14"/>
  <c r="BI57" i="14"/>
  <c r="BI5" i="14"/>
  <c r="BI100" i="14"/>
  <c r="BI17" i="14"/>
  <c r="BI13" i="14"/>
  <c r="BI39" i="14"/>
  <c r="BI8" i="14"/>
  <c r="BI69" i="14"/>
  <c r="BI9" i="14"/>
  <c r="BI16" i="14"/>
  <c r="BI186" i="14"/>
  <c r="BI164" i="14"/>
  <c r="BI160" i="14"/>
  <c r="BI124" i="14"/>
  <c r="BI102" i="14"/>
  <c r="BI74" i="14"/>
  <c r="BI40" i="14"/>
  <c r="BI68" i="14"/>
  <c r="BI30" i="14"/>
  <c r="BI182" i="14"/>
  <c r="BI161" i="14"/>
  <c r="BI143" i="14"/>
  <c r="BI114" i="14"/>
  <c r="BI94" i="14"/>
  <c r="BI66" i="14"/>
  <c r="BI32" i="14"/>
  <c r="BI49" i="14"/>
  <c r="BI22" i="14"/>
  <c r="BI191" i="14"/>
  <c r="BI175" i="14"/>
  <c r="BI141" i="14"/>
  <c r="BI137" i="14"/>
  <c r="BI107" i="14"/>
  <c r="BI86" i="14"/>
  <c r="BI58" i="14"/>
  <c r="BI96" i="14"/>
  <c r="BI82" i="14"/>
  <c r="BI11" i="14"/>
  <c r="BI189" i="14"/>
  <c r="BI170" i="14"/>
  <c r="BI131" i="14"/>
  <c r="BI123" i="14"/>
  <c r="BI136" i="14"/>
  <c r="BI168" i="14"/>
  <c r="BI127" i="14"/>
  <c r="BI104" i="14"/>
  <c r="BI70" i="14"/>
  <c r="BI7" i="14"/>
  <c r="BI187" i="14"/>
  <c r="BI150" i="14"/>
  <c r="BI152" i="14"/>
  <c r="BI148" i="14"/>
  <c r="BI105" i="14"/>
  <c r="BI118" i="14"/>
  <c r="BI81" i="14"/>
  <c r="BI97" i="14"/>
  <c r="BI34" i="14"/>
  <c r="BI64" i="14"/>
  <c r="BI177" i="14"/>
  <c r="BI178" i="14"/>
  <c r="BI145" i="14"/>
  <c r="BI119" i="14"/>
  <c r="BI154" i="14"/>
  <c r="BI106" i="14"/>
  <c r="BI92" i="14"/>
  <c r="BI108" i="14"/>
  <c r="BI23" i="14"/>
  <c r="BI60" i="14"/>
  <c r="BI190" i="14"/>
  <c r="BI156" i="14"/>
  <c r="BI142" i="14"/>
  <c r="BI116" i="14"/>
  <c r="BI132" i="14"/>
  <c r="BI110" i="14"/>
  <c r="BI88" i="14"/>
  <c r="BI67" i="14"/>
  <c r="BI15" i="14"/>
  <c r="BI33" i="14"/>
  <c r="BI31" i="14"/>
  <c r="BI44" i="14"/>
  <c r="BI173" i="14"/>
  <c r="BI157" i="14"/>
  <c r="BI159" i="14"/>
  <c r="BI163" i="14"/>
  <c r="BI153" i="14"/>
  <c r="BI80" i="14"/>
  <c r="BI53" i="14"/>
  <c r="BI76" i="14"/>
  <c r="BI56" i="14"/>
  <c r="BI77" i="14"/>
  <c r="BI167" i="14"/>
  <c r="BI181" i="14"/>
  <c r="BI147" i="14"/>
  <c r="BI149" i="14"/>
  <c r="BI140" i="14"/>
  <c r="BI113" i="14"/>
  <c r="BI59" i="14"/>
  <c r="BI28" i="14"/>
  <c r="BI12" i="14"/>
  <c r="BI52" i="14"/>
  <c r="BI188" i="14"/>
  <c r="BI180" i="14"/>
  <c r="BI138" i="14"/>
  <c r="BI129" i="14"/>
  <c r="BI134" i="14"/>
  <c r="BI95" i="14"/>
  <c r="BI48" i="14"/>
  <c r="BI20" i="14"/>
  <c r="BI65" i="14"/>
  <c r="AJ63" i="14"/>
  <c r="AJ68" i="14"/>
  <c r="AJ23" i="14"/>
  <c r="AJ28" i="14"/>
  <c r="AJ26" i="14"/>
  <c r="AJ54" i="14"/>
  <c r="AJ18" i="14"/>
  <c r="AJ9" i="14"/>
  <c r="AJ5" i="14"/>
  <c r="AJ122" i="14"/>
  <c r="AJ53" i="14"/>
  <c r="AJ13" i="14"/>
  <c r="AJ76" i="14"/>
  <c r="AJ11" i="14"/>
  <c r="AJ64" i="14"/>
  <c r="AJ14" i="14"/>
  <c r="AJ82" i="14"/>
  <c r="AJ74" i="14"/>
  <c r="AJ32" i="14"/>
  <c r="AJ20" i="14"/>
  <c r="AJ7" i="14"/>
  <c r="AJ119" i="14"/>
  <c r="AJ174" i="14"/>
  <c r="AJ173" i="14"/>
  <c r="AJ135" i="14"/>
  <c r="AJ132" i="14"/>
  <c r="AJ114" i="14"/>
  <c r="AJ80" i="14"/>
  <c r="AJ92" i="14"/>
  <c r="AJ102" i="14"/>
  <c r="AJ71" i="14"/>
  <c r="AJ34" i="14"/>
  <c r="AJ166" i="14"/>
  <c r="AJ171" i="14"/>
  <c r="AJ159" i="14"/>
  <c r="AJ128" i="14"/>
  <c r="AJ121" i="14"/>
  <c r="AJ75" i="14"/>
  <c r="AJ72" i="14"/>
  <c r="AJ130" i="14"/>
  <c r="AJ25" i="14"/>
  <c r="AJ31" i="14"/>
  <c r="AJ184" i="14"/>
  <c r="AJ158" i="14"/>
  <c r="AJ155" i="14"/>
  <c r="AJ141" i="14"/>
  <c r="AJ117" i="14"/>
  <c r="AJ67" i="14"/>
  <c r="AJ58" i="14"/>
  <c r="AJ48" i="14"/>
  <c r="AJ21" i="14"/>
  <c r="AJ17" i="14"/>
  <c r="AJ170" i="14"/>
  <c r="AJ145" i="14"/>
  <c r="AJ191" i="14"/>
  <c r="AJ131" i="14"/>
  <c r="AJ111" i="14"/>
  <c r="AJ98" i="14"/>
  <c r="AJ97" i="14"/>
  <c r="AJ36" i="14"/>
  <c r="AJ30" i="14"/>
  <c r="AJ19" i="14"/>
  <c r="AJ164" i="14"/>
  <c r="AJ137" i="14"/>
  <c r="AJ126" i="14"/>
  <c r="AJ140" i="14"/>
  <c r="AJ124" i="14"/>
  <c r="AJ91" i="14"/>
  <c r="AJ62" i="14"/>
  <c r="AJ24" i="14"/>
  <c r="AJ38" i="14"/>
  <c r="AJ182" i="14"/>
  <c r="AJ179" i="14"/>
  <c r="AJ118" i="14"/>
  <c r="AJ136" i="14"/>
  <c r="AJ107" i="14"/>
  <c r="AJ78" i="14"/>
  <c r="AJ49" i="14"/>
  <c r="AJ16" i="14"/>
  <c r="AJ83" i="14"/>
  <c r="AJ10" i="14"/>
  <c r="AJ189" i="14"/>
  <c r="AJ146" i="14"/>
  <c r="AJ160" i="14"/>
  <c r="AJ142" i="14"/>
  <c r="AJ127" i="14"/>
  <c r="AJ129" i="14"/>
  <c r="AJ104" i="14"/>
  <c r="AJ47" i="14"/>
  <c r="AJ86" i="14"/>
  <c r="AJ12" i="14"/>
  <c r="AJ27" i="14"/>
  <c r="AJ176" i="14"/>
  <c r="AJ180" i="14"/>
  <c r="AJ144" i="14"/>
  <c r="AJ172" i="14"/>
  <c r="AJ125" i="14"/>
  <c r="AJ94" i="14"/>
  <c r="AJ96" i="14"/>
  <c r="AJ112" i="14"/>
  <c r="AJ60" i="14"/>
  <c r="AJ6" i="14"/>
  <c r="AJ55" i="14"/>
  <c r="AJ106" i="14"/>
  <c r="S90" i="14"/>
  <c r="S63" i="14"/>
  <c r="S17" i="14"/>
  <c r="S23" i="14"/>
  <c r="S48" i="14"/>
  <c r="S45" i="14"/>
  <c r="S35" i="14"/>
  <c r="S82" i="14"/>
  <c r="S107" i="14"/>
  <c r="S32" i="14"/>
  <c r="S43" i="14"/>
  <c r="S20" i="14"/>
  <c r="S6" i="14"/>
  <c r="S19" i="14"/>
  <c r="S9" i="14"/>
  <c r="S40" i="14"/>
  <c r="S12" i="14"/>
  <c r="S25" i="14"/>
  <c r="S28" i="14"/>
  <c r="S37" i="14"/>
  <c r="S7" i="14"/>
  <c r="S11" i="14"/>
  <c r="S47" i="14"/>
  <c r="S14" i="14"/>
  <c r="S27" i="14"/>
  <c r="S172" i="14"/>
  <c r="S181" i="14"/>
  <c r="S126" i="14"/>
  <c r="S170" i="14"/>
  <c r="S100" i="14"/>
  <c r="S72" i="14"/>
  <c r="S38" i="14"/>
  <c r="S60" i="14"/>
  <c r="S186" i="14"/>
  <c r="S171" i="14"/>
  <c r="S156" i="14"/>
  <c r="S129" i="14"/>
  <c r="S92" i="14"/>
  <c r="S64" i="14"/>
  <c r="S30" i="14"/>
  <c r="S98" i="14"/>
  <c r="S89" i="14"/>
  <c r="S179" i="14"/>
  <c r="S160" i="14"/>
  <c r="S159" i="14"/>
  <c r="S141" i="14"/>
  <c r="S84" i="14"/>
  <c r="S56" i="14"/>
  <c r="S165" i="14"/>
  <c r="S68" i="14"/>
  <c r="S168" i="14"/>
  <c r="S150" i="14"/>
  <c r="S144" i="14"/>
  <c r="S135" i="14"/>
  <c r="S105" i="14"/>
  <c r="S162" i="14"/>
  <c r="S83" i="14"/>
  <c r="S36" i="14"/>
  <c r="S164" i="14"/>
  <c r="S145" i="14"/>
  <c r="S142" i="14"/>
  <c r="S133" i="14"/>
  <c r="S95" i="14"/>
  <c r="S111" i="14"/>
  <c r="S66" i="14"/>
  <c r="S29" i="14"/>
  <c r="S167" i="14"/>
  <c r="S169" i="14"/>
  <c r="S124" i="14"/>
  <c r="S110" i="14"/>
  <c r="S87" i="14"/>
  <c r="S88" i="14"/>
  <c r="S70" i="14"/>
  <c r="S21" i="14"/>
  <c r="S178" i="14"/>
  <c r="S158" i="14"/>
  <c r="S143" i="14"/>
  <c r="S117" i="14"/>
  <c r="S115" i="14"/>
  <c r="S112" i="14"/>
  <c r="S127" i="14"/>
  <c r="S96" i="14"/>
  <c r="S53" i="14"/>
  <c r="S166" i="14"/>
  <c r="S163" i="14"/>
  <c r="S180" i="14"/>
  <c r="S130" i="14"/>
  <c r="S122" i="14"/>
  <c r="S101" i="14"/>
  <c r="S54" i="14"/>
  <c r="S182" i="14"/>
  <c r="S161" i="14"/>
  <c r="S155" i="14"/>
  <c r="S134" i="14"/>
  <c r="S113" i="14"/>
  <c r="S91" i="14"/>
  <c r="S46" i="14"/>
  <c r="S74" i="14"/>
  <c r="S174" i="14"/>
  <c r="S147" i="14"/>
  <c r="S146" i="14"/>
  <c r="S78" i="14"/>
  <c r="S58" i="14"/>
  <c r="S44" i="14"/>
  <c r="S71" i="14"/>
  <c r="S151" i="14"/>
  <c r="S131" i="14"/>
  <c r="S123" i="14"/>
  <c r="S76" i="14"/>
  <c r="S39" i="14"/>
  <c r="S10" i="14"/>
  <c r="S184" i="14"/>
  <c r="S109" i="14"/>
  <c r="S173" i="14"/>
  <c r="S86" i="14"/>
  <c r="S13" i="14"/>
  <c r="S73" i="14"/>
  <c r="S176" i="14"/>
  <c r="S138" i="14"/>
  <c r="S103" i="14"/>
  <c r="S42" i="14"/>
  <c r="S8" i="14"/>
  <c r="S51" i="14"/>
  <c r="S157" i="14"/>
  <c r="S125" i="14"/>
  <c r="S75" i="14"/>
  <c r="S24" i="14"/>
  <c r="S77" i="14"/>
  <c r="S149" i="14"/>
  <c r="S136" i="14"/>
  <c r="S67" i="14"/>
  <c r="S16" i="14"/>
  <c r="S55" i="14"/>
  <c r="S185" i="14"/>
  <c r="S108" i="14"/>
  <c r="S59" i="14"/>
  <c r="S62" i="14"/>
  <c r="S34" i="14"/>
  <c r="S175" i="14"/>
  <c r="S106" i="14"/>
  <c r="S81" i="14"/>
  <c r="S97" i="14"/>
  <c r="S116" i="14"/>
  <c r="S191" i="14"/>
  <c r="S139" i="14"/>
  <c r="S140" i="14"/>
  <c r="S94" i="14"/>
  <c r="S5" i="14"/>
  <c r="S188" i="14"/>
  <c r="S177" i="14"/>
  <c r="S102" i="14"/>
  <c r="S120" i="14"/>
  <c r="S80" i="14"/>
  <c r="EZ62" i="14"/>
  <c r="EZ22" i="14"/>
  <c r="EZ74" i="14"/>
  <c r="EZ11" i="14"/>
  <c r="EZ46" i="14"/>
  <c r="EZ7" i="14"/>
  <c r="EZ23" i="14"/>
  <c r="EZ173" i="14"/>
  <c r="EZ189" i="14"/>
  <c r="EZ158" i="14"/>
  <c r="EZ130" i="14"/>
  <c r="EZ103" i="14"/>
  <c r="EZ86" i="14"/>
  <c r="EZ88" i="14"/>
  <c r="EZ66" i="14"/>
  <c r="EZ48" i="14"/>
  <c r="EZ17" i="14"/>
  <c r="EZ5" i="14"/>
  <c r="EZ165" i="14"/>
  <c r="EZ148" i="14"/>
  <c r="EZ151" i="14"/>
  <c r="EZ129" i="14"/>
  <c r="EZ119" i="14"/>
  <c r="EZ93" i="14"/>
  <c r="EZ64" i="14"/>
  <c r="EZ54" i="14"/>
  <c r="EZ26" i="14"/>
  <c r="EZ10" i="14"/>
  <c r="EZ15" i="14"/>
  <c r="EZ182" i="14"/>
  <c r="EZ147" i="14"/>
  <c r="EZ149" i="14"/>
  <c r="EZ138" i="14"/>
  <c r="EZ99" i="14"/>
  <c r="EZ79" i="14"/>
  <c r="EZ60" i="14"/>
  <c r="EZ50" i="14"/>
  <c r="EZ18" i="14"/>
  <c r="EZ31" i="14"/>
  <c r="EZ42" i="14"/>
  <c r="EZ188" i="14"/>
  <c r="EZ141" i="14"/>
  <c r="EZ160" i="14"/>
  <c r="EZ118" i="14"/>
  <c r="EZ91" i="14"/>
  <c r="EZ142" i="14"/>
  <c r="EZ133" i="14"/>
  <c r="EZ78" i="14"/>
  <c r="EZ65" i="14"/>
  <c r="EZ25" i="14"/>
  <c r="EZ41" i="14"/>
  <c r="EZ172" i="14"/>
  <c r="EZ159" i="14"/>
  <c r="EZ145" i="14"/>
  <c r="EZ114" i="14"/>
  <c r="EZ83" i="14"/>
  <c r="EZ140" i="14"/>
  <c r="EZ112" i="14"/>
  <c r="EZ56" i="14"/>
  <c r="EZ94" i="14"/>
  <c r="EZ101" i="14"/>
  <c r="EZ13" i="14"/>
  <c r="EZ164" i="14"/>
  <c r="EZ174" i="14"/>
  <c r="EZ122" i="14"/>
  <c r="EZ104" i="14"/>
  <c r="EZ156" i="14"/>
  <c r="EZ90" i="14"/>
  <c r="EZ53" i="14"/>
  <c r="EZ40" i="14"/>
  <c r="EZ87" i="14"/>
  <c r="EZ59" i="14"/>
  <c r="EZ6" i="14"/>
  <c r="EZ169" i="14"/>
  <c r="EZ146" i="14"/>
  <c r="EZ135" i="14"/>
  <c r="EZ127" i="14"/>
  <c r="EZ109" i="14"/>
  <c r="EZ77" i="14"/>
  <c r="EZ45" i="14"/>
  <c r="EZ39" i="14"/>
  <c r="EZ35" i="14"/>
  <c r="EZ32" i="14"/>
  <c r="EZ49" i="14"/>
  <c r="EZ177" i="14"/>
  <c r="EZ179" i="14"/>
  <c r="EZ163" i="14"/>
  <c r="EZ128" i="14"/>
  <c r="EZ107" i="14"/>
  <c r="EZ81" i="14"/>
  <c r="EZ154" i="14"/>
  <c r="EZ72" i="14"/>
  <c r="EZ20" i="14"/>
  <c r="EZ85" i="14"/>
  <c r="EZ36" i="14"/>
  <c r="EZ186" i="14"/>
  <c r="EZ150" i="14"/>
  <c r="EZ187" i="14"/>
  <c r="EZ167" i="14"/>
  <c r="EZ126" i="14"/>
  <c r="EZ55" i="14"/>
  <c r="EZ80" i="14"/>
  <c r="EZ43" i="14"/>
  <c r="EZ73" i="14"/>
  <c r="EZ75" i="14"/>
  <c r="EZ37" i="14"/>
  <c r="EZ178" i="14"/>
  <c r="EZ184" i="14"/>
  <c r="EZ153" i="14"/>
  <c r="EZ139" i="14"/>
  <c r="EZ121" i="14"/>
  <c r="EZ100" i="14"/>
  <c r="EZ131" i="14"/>
  <c r="EZ95" i="14"/>
  <c r="EZ44" i="14"/>
  <c r="EZ21" i="14"/>
  <c r="EZ34" i="14"/>
  <c r="EZ162" i="14"/>
  <c r="EZ123" i="14"/>
  <c r="EZ61" i="14"/>
  <c r="EZ120" i="14"/>
  <c r="EZ157" i="14"/>
  <c r="EZ143" i="14"/>
  <c r="EZ124" i="14"/>
  <c r="EZ27" i="14"/>
  <c r="EZ181" i="14"/>
  <c r="EZ116" i="14"/>
  <c r="EZ108" i="14"/>
  <c r="EZ16" i="14"/>
  <c r="EZ175" i="14"/>
  <c r="EZ110" i="14"/>
  <c r="EZ98" i="14"/>
  <c r="EZ38" i="14"/>
  <c r="EZ171" i="14"/>
  <c r="EZ111" i="14"/>
  <c r="EZ84" i="14"/>
  <c r="EZ24" i="14"/>
  <c r="EZ161" i="14"/>
  <c r="EZ132" i="14"/>
  <c r="EZ57" i="14"/>
  <c r="EZ70" i="14"/>
  <c r="EZ168" i="14"/>
  <c r="EZ97" i="14"/>
  <c r="EZ58" i="14"/>
  <c r="EZ9" i="14"/>
  <c r="EZ176" i="14"/>
  <c r="EZ152" i="14"/>
  <c r="EZ63" i="14"/>
  <c r="EZ76" i="14"/>
  <c r="EZ170" i="14"/>
  <c r="EZ190" i="14"/>
  <c r="EZ69" i="14"/>
  <c r="EZ47" i="14"/>
  <c r="EZ155" i="14"/>
  <c r="EZ92" i="14"/>
  <c r="EZ14" i="14"/>
  <c r="EZ144" i="14"/>
  <c r="EZ51" i="14"/>
  <c r="EZ166" i="14"/>
  <c r="EZ33" i="14"/>
  <c r="EZ180" i="14"/>
  <c r="EZ28" i="14"/>
  <c r="EZ136" i="14"/>
  <c r="EZ12" i="14"/>
  <c r="EZ137" i="14"/>
  <c r="EZ30" i="14"/>
  <c r="EZ125" i="14"/>
  <c r="EZ19" i="14"/>
  <c r="EZ113" i="14"/>
  <c r="EZ52" i="14"/>
  <c r="EZ183" i="14"/>
  <c r="EZ106" i="14"/>
  <c r="EZ185" i="14"/>
  <c r="EZ68" i="14"/>
  <c r="AJ43" i="14"/>
  <c r="AJ90" i="14"/>
  <c r="AJ93" i="14"/>
  <c r="AJ148" i="14"/>
  <c r="AJ151" i="14"/>
  <c r="BI179" i="14"/>
  <c r="BI109" i="14"/>
  <c r="BI151" i="14"/>
  <c r="S57" i="14"/>
  <c r="S137" i="14"/>
  <c r="EZ71" i="14"/>
  <c r="EG147" i="14"/>
  <c r="EZ89" i="14"/>
  <c r="S69" i="14"/>
  <c r="AJ33" i="14"/>
  <c r="AJ69" i="14"/>
  <c r="AJ87" i="14"/>
  <c r="AJ133" i="14"/>
  <c r="AJ161" i="14"/>
  <c r="BI26" i="14"/>
  <c r="BI45" i="14"/>
  <c r="BI126" i="14"/>
  <c r="BI169" i="14"/>
  <c r="AJ39" i="14"/>
  <c r="S49" i="14"/>
  <c r="S190" i="14"/>
  <c r="EZ115" i="14"/>
  <c r="EG174" i="14"/>
  <c r="BI6" i="14"/>
  <c r="AJ50" i="14"/>
  <c r="AJ41" i="14"/>
  <c r="AJ95" i="14"/>
  <c r="AJ149" i="14"/>
  <c r="AJ167" i="14"/>
  <c r="BI25" i="14"/>
  <c r="BI112" i="14"/>
  <c r="BI166" i="14"/>
  <c r="BI176" i="14"/>
  <c r="AJ77" i="14"/>
  <c r="S128" i="14"/>
  <c r="S183" i="14"/>
  <c r="EZ134" i="14"/>
  <c r="EG191" i="14"/>
  <c r="BI42" i="14"/>
  <c r="AJ8" i="14"/>
  <c r="AJ99" i="14"/>
  <c r="AJ115" i="14"/>
  <c r="AJ139" i="14"/>
  <c r="AJ169" i="14"/>
  <c r="BI29" i="14"/>
  <c r="BI101" i="14"/>
  <c r="BI155" i="14"/>
  <c r="BI183" i="14"/>
  <c r="S52" i="14"/>
  <c r="S85" i="14"/>
  <c r="S187" i="14"/>
  <c r="EZ102" i="14"/>
  <c r="EZ191" i="14"/>
  <c r="AJ22" i="14"/>
  <c r="AJ57" i="14"/>
  <c r="AJ103" i="14"/>
  <c r="AJ150" i="14"/>
  <c r="AJ190" i="14"/>
  <c r="BI35" i="14"/>
  <c r="BI115" i="14"/>
  <c r="BI135" i="14"/>
  <c r="BI171" i="14"/>
  <c r="S99" i="14"/>
  <c r="S41" i="14"/>
  <c r="EG149" i="14"/>
  <c r="BI47" i="14"/>
  <c r="S26" i="14"/>
  <c r="AJ35" i="14"/>
  <c r="AJ65" i="14"/>
  <c r="AJ110" i="14"/>
  <c r="AJ188" i="14"/>
  <c r="AJ181" i="14"/>
  <c r="BI38" i="14"/>
  <c r="BI55" i="14"/>
  <c r="BI120" i="14"/>
  <c r="BI165" i="14"/>
  <c r="S79" i="14"/>
  <c r="S189" i="14"/>
  <c r="S93" i="14"/>
  <c r="BI10" i="14"/>
  <c r="AJ56" i="14"/>
  <c r="AJ73" i="14"/>
  <c r="AJ120" i="14"/>
  <c r="AJ162" i="14"/>
  <c r="AJ183" i="14"/>
  <c r="BI79" i="14"/>
  <c r="BI63" i="14"/>
  <c r="BI125" i="14"/>
  <c r="BI184" i="14"/>
  <c r="S121" i="14"/>
  <c r="BA38" i="14"/>
  <c r="BA34" i="14"/>
  <c r="BA53" i="14"/>
  <c r="BA51" i="14"/>
  <c r="BA44" i="14"/>
  <c r="BA70" i="14"/>
  <c r="BA98" i="14"/>
  <c r="BA166" i="14"/>
  <c r="BA134" i="14"/>
  <c r="BA135" i="14"/>
  <c r="BA184" i="14"/>
  <c r="AF16" i="14"/>
  <c r="AF58" i="14"/>
  <c r="AF74" i="14"/>
  <c r="AF46" i="14"/>
  <c r="AF11" i="14"/>
  <c r="AF84" i="14"/>
  <c r="AF31" i="14"/>
  <c r="AF7" i="14"/>
  <c r="FY21" i="14"/>
  <c r="FY106" i="14"/>
  <c r="FY26" i="14"/>
  <c r="FY25" i="14"/>
  <c r="FY91" i="14"/>
  <c r="FY15" i="14"/>
  <c r="FY74" i="14"/>
  <c r="FY18" i="14"/>
  <c r="FY43" i="14"/>
  <c r="FY42" i="14"/>
  <c r="FY50" i="14"/>
  <c r="FY7" i="14"/>
  <c r="FY13" i="14"/>
  <c r="FY10" i="14"/>
  <c r="FY6" i="14"/>
  <c r="FY29" i="14"/>
  <c r="FY5" i="14"/>
  <c r="FY34" i="14"/>
  <c r="FY46" i="14"/>
  <c r="FY9" i="14"/>
  <c r="CB68" i="14"/>
  <c r="CB65" i="14"/>
  <c r="CB63" i="14"/>
  <c r="CB53" i="14"/>
  <c r="CB21" i="14"/>
  <c r="CB50" i="14"/>
  <c r="CB101" i="14"/>
  <c r="CB47" i="14"/>
  <c r="CB31" i="14"/>
  <c r="CB125" i="14"/>
  <c r="CB23" i="14"/>
  <c r="CB7" i="14"/>
  <c r="CB15" i="14"/>
  <c r="CB5" i="14"/>
  <c r="CB9" i="14"/>
  <c r="CB12" i="14"/>
  <c r="CB20" i="14"/>
  <c r="CB76" i="14"/>
  <c r="CB16" i="14"/>
  <c r="CB13" i="14"/>
  <c r="CB17" i="14"/>
  <c r="AM15" i="14"/>
  <c r="AM28" i="14"/>
  <c r="AM16" i="14"/>
  <c r="AM24" i="14"/>
  <c r="AM79" i="14"/>
  <c r="AM8" i="14"/>
  <c r="AM118" i="14"/>
  <c r="AM26" i="14"/>
  <c r="AM34" i="14"/>
  <c r="AM32" i="14"/>
  <c r="AM86" i="14"/>
  <c r="AM60" i="14"/>
  <c r="AM21" i="14"/>
  <c r="AM9" i="14"/>
  <c r="AM11" i="14"/>
  <c r="AM5" i="14"/>
  <c r="AM37" i="14"/>
  <c r="AX7" i="14"/>
  <c r="AX33" i="14"/>
  <c r="AX17" i="14"/>
  <c r="AX10" i="14"/>
  <c r="BA46" i="14"/>
  <c r="BA43" i="14"/>
  <c r="BA13" i="14"/>
  <c r="P65" i="14"/>
  <c r="P78" i="14"/>
  <c r="P21" i="14"/>
  <c r="P68" i="14"/>
  <c r="P16" i="14"/>
  <c r="P7" i="14"/>
  <c r="P20" i="14"/>
  <c r="P5" i="14"/>
  <c r="P9" i="14"/>
  <c r="P30" i="14"/>
  <c r="P23" i="14"/>
  <c r="P12" i="14"/>
  <c r="P42" i="14"/>
  <c r="P13" i="14"/>
  <c r="P11" i="14"/>
  <c r="P50" i="14"/>
  <c r="P76" i="14"/>
  <c r="P28" i="14"/>
  <c r="EN113" i="14"/>
  <c r="EN72" i="14"/>
  <c r="EN53" i="14"/>
  <c r="EN36" i="14"/>
  <c r="EN28" i="14"/>
  <c r="EN33" i="14"/>
  <c r="EN30" i="14"/>
  <c r="EN44" i="14"/>
  <c r="EN47" i="14"/>
  <c r="EN40" i="14"/>
  <c r="EN9" i="14"/>
  <c r="EN17" i="14"/>
  <c r="EN5" i="14"/>
  <c r="EN93" i="14"/>
  <c r="EN7" i="14"/>
  <c r="EN12" i="14"/>
  <c r="EN15" i="14"/>
  <c r="CC52" i="14"/>
  <c r="CC27" i="14"/>
  <c r="CC65" i="14"/>
  <c r="CC42" i="14"/>
  <c r="CC50" i="14"/>
  <c r="CC44" i="14"/>
  <c r="CC47" i="14"/>
  <c r="CC31" i="14"/>
  <c r="CC76" i="14"/>
  <c r="CC85" i="14"/>
  <c r="CC70" i="14"/>
  <c r="CC58" i="14"/>
  <c r="CC15" i="14"/>
  <c r="CC67" i="14"/>
  <c r="CC9" i="14"/>
  <c r="CC12" i="14"/>
  <c r="CC8" i="14"/>
  <c r="CC17" i="14"/>
  <c r="CC28" i="14"/>
  <c r="CC7" i="14"/>
  <c r="BU38" i="14"/>
  <c r="BU70" i="14"/>
  <c r="BA25" i="14"/>
  <c r="BA73" i="14"/>
  <c r="BA138" i="14"/>
  <c r="BA37" i="14"/>
  <c r="BA33" i="14"/>
  <c r="BA59" i="14"/>
  <c r="BA163" i="14"/>
  <c r="BA103" i="14"/>
  <c r="BA165" i="14"/>
  <c r="BA152" i="14"/>
  <c r="BA167" i="14"/>
  <c r="FC31" i="14"/>
  <c r="FC14" i="14"/>
  <c r="FC19" i="14"/>
  <c r="FC11" i="14"/>
  <c r="FC54" i="14"/>
  <c r="FC22" i="14"/>
  <c r="GD83" i="14"/>
  <c r="GD19" i="14"/>
  <c r="GD54" i="14"/>
  <c r="GD20" i="14"/>
  <c r="GD32" i="14"/>
  <c r="GD51" i="14"/>
  <c r="GD122" i="14"/>
  <c r="GD13" i="14"/>
  <c r="GD70" i="14"/>
  <c r="GD5" i="14"/>
  <c r="GD27" i="14"/>
  <c r="GD14" i="14"/>
  <c r="GD8" i="14"/>
  <c r="BG47" i="14"/>
  <c r="BG15" i="14"/>
  <c r="BG59" i="14"/>
  <c r="BG23" i="14"/>
  <c r="BG16" i="14"/>
  <c r="BG27" i="14"/>
  <c r="BG61" i="14"/>
  <c r="BG48" i="14"/>
  <c r="BG26" i="14"/>
  <c r="BG74" i="14"/>
  <c r="BG32" i="14"/>
  <c r="BG19" i="14"/>
  <c r="BG39" i="14"/>
  <c r="BG13" i="14"/>
  <c r="BG11" i="14"/>
  <c r="BG36" i="14"/>
  <c r="BG8" i="14"/>
  <c r="BG5" i="14"/>
  <c r="BG69" i="14"/>
  <c r="BG31" i="14"/>
  <c r="AP54" i="14"/>
  <c r="AP28" i="14"/>
  <c r="AP38" i="14"/>
  <c r="AP35" i="14"/>
  <c r="AP20" i="14"/>
  <c r="AP84" i="14"/>
  <c r="AP15" i="14"/>
  <c r="AP29" i="14"/>
  <c r="AP12" i="14"/>
  <c r="AP8" i="14"/>
  <c r="AP24" i="14"/>
  <c r="AP14" i="14"/>
  <c r="AP6" i="14"/>
  <c r="AP5" i="14"/>
  <c r="AP11" i="14"/>
  <c r="AP10" i="14"/>
  <c r="AP21" i="14"/>
  <c r="AP18" i="14"/>
  <c r="AP37" i="14"/>
  <c r="FV33" i="14"/>
  <c r="FV63" i="14"/>
  <c r="FV25" i="14"/>
  <c r="FV45" i="14"/>
  <c r="FV42" i="14"/>
  <c r="FV16" i="14"/>
  <c r="FV7" i="14"/>
  <c r="FV10" i="14"/>
  <c r="FV37" i="14"/>
  <c r="BA18" i="14"/>
  <c r="BA28" i="14"/>
  <c r="BA57" i="14"/>
  <c r="BA88" i="14"/>
  <c r="BA101" i="14"/>
  <c r="BA86" i="14"/>
  <c r="BA125" i="14"/>
  <c r="BA116" i="14"/>
  <c r="BA136" i="14"/>
  <c r="BA170" i="14"/>
  <c r="BA185" i="14"/>
  <c r="AG62" i="14"/>
  <c r="AG24" i="14"/>
  <c r="AG22" i="14"/>
  <c r="AG52" i="14"/>
  <c r="AG23" i="14"/>
  <c r="AG44" i="14"/>
  <c r="AG27" i="14"/>
  <c r="AG20" i="14"/>
  <c r="AG36" i="14"/>
  <c r="AG34" i="14"/>
  <c r="AG39" i="14"/>
  <c r="AG74" i="14"/>
  <c r="AG6" i="14"/>
  <c r="AG9" i="14"/>
  <c r="AG19" i="14"/>
  <c r="AG12" i="14"/>
  <c r="AG57" i="14"/>
  <c r="AG8" i="14"/>
  <c r="AG47" i="14"/>
  <c r="AG16" i="14"/>
  <c r="AG11" i="14"/>
  <c r="AG60" i="14"/>
  <c r="AG50" i="14"/>
  <c r="AG7" i="14"/>
  <c r="BE77" i="14"/>
  <c r="BE28" i="14"/>
  <c r="BE15" i="14"/>
  <c r="BE52" i="14"/>
  <c r="BE16" i="14"/>
  <c r="BE44" i="14"/>
  <c r="BE51" i="14"/>
  <c r="BE40" i="14"/>
  <c r="BE27" i="14"/>
  <c r="BE8" i="14"/>
  <c r="BE7" i="14"/>
  <c r="BE48" i="14"/>
  <c r="BE24" i="14"/>
  <c r="BE26" i="14"/>
  <c r="BE11" i="14"/>
  <c r="BE10" i="14"/>
  <c r="BE74" i="14"/>
  <c r="BE37" i="14"/>
  <c r="BE5" i="14"/>
  <c r="BE19" i="14"/>
  <c r="BE100" i="14"/>
  <c r="BE33" i="14"/>
  <c r="DO40" i="14"/>
  <c r="DO46" i="14"/>
  <c r="DO42" i="14"/>
  <c r="DO29" i="14"/>
  <c r="DO17" i="14"/>
  <c r="DO68" i="14"/>
  <c r="DO84" i="14"/>
  <c r="DO50" i="14"/>
  <c r="DO88" i="14"/>
  <c r="DO15" i="14"/>
  <c r="DO32" i="14"/>
  <c r="DO18" i="14"/>
  <c r="DO51" i="14"/>
  <c r="DO38" i="14"/>
  <c r="DO26" i="14"/>
  <c r="DO7" i="14"/>
  <c r="DO35" i="14"/>
  <c r="DO10" i="14"/>
  <c r="DO12" i="14"/>
  <c r="DO8" i="14"/>
  <c r="CX92" i="14"/>
  <c r="CX21" i="14"/>
  <c r="CX34" i="14"/>
  <c r="CX36" i="14"/>
  <c r="CX20" i="14"/>
  <c r="CX15" i="14"/>
  <c r="CX23" i="14"/>
  <c r="CX39" i="14"/>
  <c r="CX28" i="14"/>
  <c r="CX24" i="14"/>
  <c r="CX12" i="14"/>
  <c r="CX8" i="14"/>
  <c r="CX54" i="14"/>
  <c r="CX30" i="14"/>
  <c r="CX13" i="14"/>
  <c r="CX10" i="14"/>
  <c r="CX5" i="14"/>
  <c r="CX64" i="14"/>
  <c r="CX83" i="14"/>
  <c r="BA22" i="14"/>
  <c r="BA40" i="14"/>
  <c r="BA64" i="14"/>
  <c r="BA69" i="14"/>
  <c r="BA119" i="14"/>
  <c r="BA100" i="14"/>
  <c r="BA118" i="14"/>
  <c r="BA122" i="14"/>
  <c r="BA140" i="14"/>
  <c r="BA172" i="14"/>
  <c r="BA169" i="14"/>
  <c r="BC26" i="14"/>
  <c r="BC38" i="14"/>
  <c r="BC15" i="14"/>
  <c r="BC49" i="14"/>
  <c r="BC46" i="14"/>
  <c r="BC16" i="14"/>
  <c r="BC43" i="14"/>
  <c r="BC56" i="14"/>
  <c r="BC45" i="14"/>
  <c r="BC17" i="14"/>
  <c r="BC89" i="14"/>
  <c r="BC100" i="14"/>
  <c r="BC51" i="14"/>
  <c r="BC8" i="14"/>
  <c r="BC34" i="14"/>
  <c r="BC7" i="14"/>
  <c r="BC10" i="14"/>
  <c r="BC33" i="14"/>
  <c r="BC9" i="14"/>
  <c r="BZ9" i="14"/>
  <c r="BZ75" i="14"/>
  <c r="BZ43" i="14"/>
  <c r="BZ42" i="14"/>
  <c r="BZ27" i="14"/>
  <c r="BZ24" i="14"/>
  <c r="BZ19" i="14"/>
  <c r="BZ53" i="14"/>
  <c r="BZ14" i="14"/>
  <c r="BZ6" i="14"/>
  <c r="BZ34" i="14"/>
  <c r="BZ10" i="14"/>
  <c r="BZ20" i="14"/>
  <c r="BZ17" i="14"/>
  <c r="BZ8" i="14"/>
  <c r="BZ13" i="14"/>
  <c r="BZ31" i="14"/>
  <c r="BZ55" i="14"/>
  <c r="EL82" i="14"/>
  <c r="EL47" i="14"/>
  <c r="EL79" i="14"/>
  <c r="EL33" i="14"/>
  <c r="EL26" i="14"/>
  <c r="EL93" i="14"/>
  <c r="EL68" i="14"/>
  <c r="EL37" i="14"/>
  <c r="EL29" i="14"/>
  <c r="EL20" i="14"/>
  <c r="EL50" i="14"/>
  <c r="EL44" i="14"/>
  <c r="EL6" i="14"/>
  <c r="EL71" i="14"/>
  <c r="EL10" i="14"/>
  <c r="EL11" i="14"/>
  <c r="EL17" i="14"/>
  <c r="EL24" i="14"/>
  <c r="EL14" i="14"/>
  <c r="EL12" i="14"/>
  <c r="EL8" i="14"/>
  <c r="EL19" i="14"/>
  <c r="DU50" i="14"/>
  <c r="DU47" i="14"/>
  <c r="DU61" i="14"/>
  <c r="DU39" i="14"/>
  <c r="DU30" i="14"/>
  <c r="DU27" i="14"/>
  <c r="DU51" i="14"/>
  <c r="DU21" i="14"/>
  <c r="DU42" i="14"/>
  <c r="DU13" i="14"/>
  <c r="DU38" i="14"/>
  <c r="DU41" i="14"/>
  <c r="DU18" i="14"/>
  <c r="DU5" i="14"/>
  <c r="DU9" i="14"/>
  <c r="DU12" i="14"/>
  <c r="DU24" i="14"/>
  <c r="DU8" i="14"/>
  <c r="DU17" i="14"/>
  <c r="BA26" i="14"/>
  <c r="BA102" i="14"/>
  <c r="BA77" i="14"/>
  <c r="BA85" i="14"/>
  <c r="BA94" i="14"/>
  <c r="BA148" i="14"/>
  <c r="BA120" i="14"/>
  <c r="BA128" i="14"/>
  <c r="BA144" i="14"/>
  <c r="BA154" i="14"/>
  <c r="BA191" i="14"/>
  <c r="BY80" i="14"/>
  <c r="BY70" i="14"/>
  <c r="BY61" i="14"/>
  <c r="BY43" i="14"/>
  <c r="BY42" i="14"/>
  <c r="BY26" i="14"/>
  <c r="BY25" i="14"/>
  <c r="BY18" i="14"/>
  <c r="BY24" i="14"/>
  <c r="BY19" i="14"/>
  <c r="BY31" i="14"/>
  <c r="BY16" i="14"/>
  <c r="BY38" i="14"/>
  <c r="BY36" i="14"/>
  <c r="BY6" i="14"/>
  <c r="BY14" i="14"/>
  <c r="BY10" i="14"/>
  <c r="BY9" i="14"/>
  <c r="BY5" i="14"/>
  <c r="BY8" i="14"/>
  <c r="BY109" i="14"/>
  <c r="BY22" i="14"/>
  <c r="BY39" i="14"/>
  <c r="BY60" i="14"/>
  <c r="BY13" i="14"/>
  <c r="CT88" i="14"/>
  <c r="CT43" i="14"/>
  <c r="CT53" i="14"/>
  <c r="CT17" i="14"/>
  <c r="CT31" i="14"/>
  <c r="CT101" i="14"/>
  <c r="CT66" i="14"/>
  <c r="CT33" i="14"/>
  <c r="CT20" i="14"/>
  <c r="CT30" i="14"/>
  <c r="CT23" i="14"/>
  <c r="CT10" i="14"/>
  <c r="CT36" i="14"/>
  <c r="CT8" i="14"/>
  <c r="CT12" i="14"/>
  <c r="CT15" i="14"/>
  <c r="CT24" i="14"/>
  <c r="CT6" i="14"/>
  <c r="CT7" i="14"/>
  <c r="FG29" i="14"/>
  <c r="FG88" i="14"/>
  <c r="FG27" i="14"/>
  <c r="FG35" i="14"/>
  <c r="FG19" i="14"/>
  <c r="FG26" i="14"/>
  <c r="FG17" i="14"/>
  <c r="FG32" i="14"/>
  <c r="FG20" i="14"/>
  <c r="FG40" i="14"/>
  <c r="FG34" i="14"/>
  <c r="FG89" i="14"/>
  <c r="FG12" i="14"/>
  <c r="FG65" i="14"/>
  <c r="FG11" i="14"/>
  <c r="FG10" i="14"/>
  <c r="FG22" i="14"/>
  <c r="FG51" i="14"/>
  <c r="FG23" i="14"/>
  <c r="FG7" i="14"/>
  <c r="EP94" i="14"/>
  <c r="EP23" i="14"/>
  <c r="EP104" i="14"/>
  <c r="EP80" i="14"/>
  <c r="EP28" i="14"/>
  <c r="EP33" i="14"/>
  <c r="EP39" i="14"/>
  <c r="EP24" i="14"/>
  <c r="EP14" i="14"/>
  <c r="EP58" i="14"/>
  <c r="EP40" i="14"/>
  <c r="EP6" i="14"/>
  <c r="EP10" i="14"/>
  <c r="EP32" i="14"/>
  <c r="EP9" i="14"/>
  <c r="EP17" i="14"/>
  <c r="EP11" i="14"/>
  <c r="EP50" i="14"/>
  <c r="EP8" i="14"/>
  <c r="EP76" i="14"/>
  <c r="EP20" i="14"/>
  <c r="EP65" i="14"/>
  <c r="EP68" i="14"/>
  <c r="EP15" i="14"/>
  <c r="EP48" i="14"/>
  <c r="EP25" i="14"/>
  <c r="BA15" i="14"/>
  <c r="BA29" i="14"/>
  <c r="BA8" i="14"/>
  <c r="BA11" i="14"/>
  <c r="BA84" i="14"/>
  <c r="BA111" i="14"/>
  <c r="BA107" i="14"/>
  <c r="BA123" i="14"/>
  <c r="BA115" i="14"/>
  <c r="BA133" i="14"/>
  <c r="BA174" i="14"/>
  <c r="BA181" i="14"/>
  <c r="CS48" i="14"/>
  <c r="CS44" i="14"/>
  <c r="CS25" i="14"/>
  <c r="CS24" i="14"/>
  <c r="CS47" i="14"/>
  <c r="CS32" i="14"/>
  <c r="CS112" i="14"/>
  <c r="CS14" i="14"/>
  <c r="CS36" i="14"/>
  <c r="CS22" i="14"/>
  <c r="CS15" i="14"/>
  <c r="CS99" i="14"/>
  <c r="CS23" i="14"/>
  <c r="CS8" i="14"/>
  <c r="CS27" i="14"/>
  <c r="CS109" i="14"/>
  <c r="CS9" i="14"/>
  <c r="CS7" i="14"/>
  <c r="CS6" i="14"/>
  <c r="CS33" i="14"/>
  <c r="CS20" i="14"/>
  <c r="DN47" i="14"/>
  <c r="DN49" i="14"/>
  <c r="DN46" i="14"/>
  <c r="DN29" i="14"/>
  <c r="DN84" i="14"/>
  <c r="DN56" i="14"/>
  <c r="DN14" i="14"/>
  <c r="DN30" i="14"/>
  <c r="DN13" i="14"/>
  <c r="DN7" i="14"/>
  <c r="DN8" i="14"/>
  <c r="DN35" i="14"/>
  <c r="DN10" i="14"/>
  <c r="DN43" i="14"/>
  <c r="DN41" i="14"/>
  <c r="DN12" i="14"/>
  <c r="DN6" i="14"/>
  <c r="DN16" i="14"/>
  <c r="GA41" i="14"/>
  <c r="GA17" i="14"/>
  <c r="GA15" i="14"/>
  <c r="GA54" i="14"/>
  <c r="GA18" i="14"/>
  <c r="GA37" i="14"/>
  <c r="GA95" i="14"/>
  <c r="GA45" i="14"/>
  <c r="GA7" i="14"/>
  <c r="GA42" i="14"/>
  <c r="GA16" i="14"/>
  <c r="GA10" i="14"/>
  <c r="GA96" i="14"/>
  <c r="GA34" i="14"/>
  <c r="GA29" i="14"/>
  <c r="GA51" i="14"/>
  <c r="GA11" i="14"/>
  <c r="GA8" i="14"/>
  <c r="FJ14" i="14"/>
  <c r="FJ101" i="14"/>
  <c r="FJ35" i="14"/>
  <c r="FJ24" i="14"/>
  <c r="FJ38" i="14"/>
  <c r="FJ15" i="14"/>
  <c r="FJ56" i="14"/>
  <c r="FJ20" i="14"/>
  <c r="FJ12" i="14"/>
  <c r="FJ8" i="14"/>
  <c r="FJ61" i="14"/>
  <c r="FJ21" i="14"/>
  <c r="FJ37" i="14"/>
  <c r="FJ23" i="14"/>
  <c r="FJ10" i="14"/>
  <c r="FJ29" i="14"/>
  <c r="FJ5" i="14"/>
  <c r="BA30" i="14"/>
  <c r="BA12" i="14"/>
  <c r="BA14" i="14"/>
  <c r="BA19" i="14"/>
  <c r="BA72" i="14"/>
  <c r="BA106" i="14"/>
  <c r="BA108" i="14"/>
  <c r="BA126" i="14"/>
  <c r="BA124" i="14"/>
  <c r="BA139" i="14"/>
  <c r="BA177" i="14"/>
  <c r="BA183" i="14"/>
  <c r="DM57" i="14"/>
  <c r="DM20" i="14"/>
  <c r="DM56" i="14"/>
  <c r="DM23" i="14"/>
  <c r="DM15" i="14"/>
  <c r="DM54" i="14"/>
  <c r="DM48" i="14"/>
  <c r="DM43" i="14"/>
  <c r="DM26" i="14"/>
  <c r="DM92" i="14"/>
  <c r="DM32" i="14"/>
  <c r="DM14" i="14"/>
  <c r="DM38" i="14"/>
  <c r="DM30" i="14"/>
  <c r="DM13" i="14"/>
  <c r="DM7" i="14"/>
  <c r="DM6" i="14"/>
  <c r="DM12" i="14"/>
  <c r="DM18" i="14"/>
  <c r="DM10" i="14"/>
  <c r="DM5" i="14"/>
  <c r="DM25" i="14"/>
  <c r="DM74" i="14"/>
  <c r="DM9" i="14"/>
  <c r="DM35" i="14"/>
  <c r="EK70" i="14"/>
  <c r="EK34" i="14"/>
  <c r="EK56" i="14"/>
  <c r="EK72" i="14"/>
  <c r="EK16" i="14"/>
  <c r="EK19" i="14"/>
  <c r="EK68" i="14"/>
  <c r="EK52" i="14"/>
  <c r="EK79" i="14"/>
  <c r="EK30" i="14"/>
  <c r="EK6" i="14"/>
  <c r="EK42" i="14"/>
  <c r="EK11" i="14"/>
  <c r="EK5" i="14"/>
  <c r="EK12" i="14"/>
  <c r="EK64" i="14"/>
  <c r="EK14" i="14"/>
  <c r="EK26" i="14"/>
  <c r="EK8" i="14"/>
  <c r="EK24" i="14"/>
  <c r="DR106" i="14"/>
  <c r="DR75" i="14"/>
  <c r="DR20" i="14"/>
  <c r="DR57" i="14"/>
  <c r="DR27" i="14"/>
  <c r="DR13" i="14"/>
  <c r="DR43" i="14"/>
  <c r="DR8" i="14"/>
  <c r="DR5" i="14"/>
  <c r="DR12" i="14"/>
  <c r="DR35" i="14"/>
  <c r="DR54" i="14"/>
  <c r="GE19" i="14"/>
  <c r="GE32" i="14"/>
  <c r="GE69" i="14"/>
  <c r="GE48" i="14"/>
  <c r="GE16" i="14"/>
  <c r="GE13" i="14"/>
  <c r="GE97" i="14"/>
  <c r="GE21" i="14"/>
  <c r="GE47" i="14"/>
  <c r="GE11" i="14"/>
  <c r="GE8" i="14"/>
  <c r="GE27" i="14"/>
  <c r="GE22" i="14"/>
  <c r="GE23" i="14"/>
  <c r="GE14" i="14"/>
  <c r="GE5" i="14"/>
  <c r="BA47" i="14"/>
  <c r="BA42" i="14"/>
  <c r="BA17" i="14"/>
  <c r="BA27" i="14"/>
  <c r="BA93" i="14"/>
  <c r="BA160" i="14"/>
  <c r="BA82" i="14"/>
  <c r="BA129" i="14"/>
  <c r="BA143" i="14"/>
  <c r="BA190" i="14"/>
  <c r="BA182" i="14"/>
  <c r="BA186" i="14"/>
  <c r="EI49" i="14"/>
  <c r="EI40" i="14"/>
  <c r="EI23" i="14"/>
  <c r="EI56" i="14"/>
  <c r="EI22" i="14"/>
  <c r="EI35" i="14"/>
  <c r="EI14" i="14"/>
  <c r="EI81" i="14"/>
  <c r="EI30" i="14"/>
  <c r="EI10" i="14"/>
  <c r="EI6" i="14"/>
  <c r="EI11" i="14"/>
  <c r="EI8" i="14"/>
  <c r="EI26" i="14"/>
  <c r="EI13" i="14"/>
  <c r="EI19" i="14"/>
  <c r="EI7" i="14"/>
  <c r="EI27" i="14"/>
  <c r="FF159" i="14"/>
  <c r="FF66" i="14"/>
  <c r="FF24" i="14"/>
  <c r="FF35" i="14"/>
  <c r="FF30" i="14"/>
  <c r="FF86" i="14"/>
  <c r="FF89" i="14"/>
  <c r="FF34" i="14"/>
  <c r="FF16" i="14"/>
  <c r="FF32" i="14"/>
  <c r="FF17" i="14"/>
  <c r="FF8" i="14"/>
  <c r="FF20" i="14"/>
  <c r="FF12" i="14"/>
  <c r="FF7" i="14"/>
  <c r="FF11" i="14"/>
  <c r="FF6" i="14"/>
  <c r="FF10" i="14"/>
  <c r="FF23" i="14"/>
  <c r="FF15" i="14"/>
  <c r="AL15" i="14"/>
  <c r="AL23" i="14"/>
  <c r="AL59" i="14"/>
  <c r="AL28" i="14"/>
  <c r="AL20" i="14"/>
  <c r="AL16" i="14"/>
  <c r="AL107" i="14"/>
  <c r="AL54" i="14"/>
  <c r="AL5" i="14"/>
  <c r="AL8" i="14"/>
  <c r="AL24" i="14"/>
  <c r="AL37" i="14"/>
  <c r="AL31" i="14"/>
  <c r="AL21" i="14"/>
  <c r="AL14" i="14"/>
  <c r="AL32" i="14"/>
  <c r="J11" i="14"/>
  <c r="J36" i="14"/>
  <c r="J99" i="14"/>
  <c r="J40" i="14"/>
  <c r="J14" i="14"/>
  <c r="J8" i="14"/>
  <c r="BA6" i="14"/>
  <c r="BA10" i="14"/>
  <c r="BA71" i="14"/>
  <c r="BA66" i="14"/>
  <c r="BA36" i="14"/>
  <c r="BA62" i="14"/>
  <c r="BA90" i="14"/>
  <c r="BA131" i="14"/>
  <c r="BA112" i="14"/>
  <c r="BA137" i="14"/>
  <c r="BA180" i="14"/>
  <c r="BA188" i="14"/>
  <c r="L8" i="14"/>
  <c r="L59" i="14"/>
  <c r="L76" i="14"/>
  <c r="L16" i="14"/>
  <c r="L5" i="14"/>
  <c r="L27" i="14"/>
  <c r="FE99" i="14"/>
  <c r="FE95" i="14"/>
  <c r="FE39" i="14"/>
  <c r="FE57" i="14"/>
  <c r="FE27" i="14"/>
  <c r="FE79" i="14"/>
  <c r="FE25" i="14"/>
  <c r="FE24" i="14"/>
  <c r="FE19" i="14"/>
  <c r="FE62" i="14"/>
  <c r="FE23" i="14"/>
  <c r="FE22" i="14"/>
  <c r="FE34" i="14"/>
  <c r="FE8" i="14"/>
  <c r="FE20" i="14"/>
  <c r="FE16" i="14"/>
  <c r="FE9" i="14"/>
  <c r="FE7" i="14"/>
  <c r="FE29" i="14"/>
  <c r="FE6" i="14"/>
  <c r="FE11" i="14"/>
  <c r="FZ84" i="14"/>
  <c r="FZ54" i="14"/>
  <c r="FZ32" i="14"/>
  <c r="FZ39" i="14"/>
  <c r="FZ7" i="14"/>
  <c r="FZ89" i="14"/>
  <c r="FZ16" i="14"/>
  <c r="FZ13" i="14"/>
  <c r="FZ10" i="14"/>
  <c r="FZ6" i="14"/>
  <c r="FZ47" i="14"/>
  <c r="FZ37" i="14"/>
  <c r="FZ22" i="14"/>
  <c r="FZ14" i="14"/>
  <c r="FZ8" i="14"/>
  <c r="FZ43" i="14"/>
  <c r="Q70" i="14"/>
  <c r="Q32" i="14"/>
  <c r="Q19" i="14"/>
  <c r="Q24" i="14"/>
  <c r="Q90" i="14"/>
  <c r="Q28" i="14"/>
  <c r="Q16" i="14"/>
  <c r="Q67" i="14"/>
  <c r="Q7" i="14"/>
  <c r="Q20" i="14"/>
  <c r="Q9" i="14"/>
  <c r="Q40" i="14"/>
  <c r="Q23" i="14"/>
  <c r="Q12" i="14"/>
  <c r="Q42" i="14"/>
  <c r="Q57" i="14"/>
  <c r="Q27" i="14"/>
  <c r="Q8" i="14"/>
  <c r="Q11" i="14"/>
  <c r="Q50" i="14"/>
  <c r="Q41" i="14"/>
  <c r="Q108" i="14"/>
  <c r="AD16" i="14"/>
  <c r="AD22" i="14"/>
  <c r="AD52" i="14"/>
  <c r="AD49" i="14"/>
  <c r="AD26" i="14"/>
  <c r="AD13" i="14"/>
  <c r="AD8" i="14"/>
  <c r="BT185" i="14"/>
  <c r="BT186" i="14"/>
  <c r="BT176" i="14"/>
  <c r="BT184" i="14"/>
  <c r="BT179" i="14"/>
  <c r="BT191" i="14"/>
  <c r="BT182" i="14"/>
  <c r="BT172" i="14"/>
  <c r="BT164" i="14"/>
  <c r="BT188" i="14"/>
  <c r="BT187" i="14"/>
  <c r="BT175" i="14"/>
  <c r="BT167" i="14"/>
  <c r="BT190" i="14"/>
  <c r="BT181" i="14"/>
  <c r="BT173" i="14"/>
  <c r="BT169" i="14"/>
  <c r="BT159" i="14"/>
  <c r="BT170" i="14"/>
  <c r="BT171" i="14"/>
  <c r="BT149" i="14"/>
  <c r="BT157" i="14"/>
  <c r="BT152" i="14"/>
  <c r="BT161" i="14"/>
  <c r="BT177" i="14"/>
  <c r="BT143" i="14"/>
  <c r="BT178" i="14"/>
  <c r="BT160" i="14"/>
  <c r="BT163" i="14"/>
  <c r="BT168" i="14"/>
  <c r="BT165" i="14"/>
  <c r="BT137" i="14"/>
  <c r="BT174" i="14"/>
  <c r="BT153" i="14"/>
  <c r="BT148" i="14"/>
  <c r="BT138" i="14"/>
  <c r="BT180" i="14"/>
  <c r="BT155" i="14"/>
  <c r="BT133" i="14"/>
  <c r="BT166" i="14"/>
  <c r="BT151" i="14"/>
  <c r="BT144" i="14"/>
  <c r="BT140" i="14"/>
  <c r="BT162" i="14"/>
  <c r="BT124" i="14"/>
  <c r="BT183" i="14"/>
  <c r="BT141" i="14"/>
  <c r="BT135" i="14"/>
  <c r="BT150" i="14"/>
  <c r="BT127" i="14"/>
  <c r="BT189" i="14"/>
  <c r="BT129" i="14"/>
  <c r="BT156" i="14"/>
  <c r="BT142" i="14"/>
  <c r="BT136" i="14"/>
  <c r="BT158" i="14"/>
  <c r="BT139" i="14"/>
  <c r="BT134" i="14"/>
  <c r="BT119" i="14"/>
  <c r="BT116" i="14"/>
  <c r="BT125" i="14"/>
  <c r="BT106" i="14"/>
  <c r="BT111" i="14"/>
  <c r="BT145" i="14"/>
  <c r="BT154" i="14"/>
  <c r="BT146" i="14"/>
  <c r="BT132" i="14"/>
  <c r="BT121" i="14"/>
  <c r="BT128" i="14"/>
  <c r="BT120" i="14"/>
  <c r="BT126" i="14"/>
  <c r="BT115" i="14"/>
  <c r="BT108" i="14"/>
  <c r="BT147" i="14"/>
  <c r="BT130" i="14"/>
  <c r="BT123" i="14"/>
  <c r="BT122" i="14"/>
  <c r="BT114" i="14"/>
  <c r="BT110" i="14"/>
  <c r="BT103" i="14"/>
  <c r="BT101" i="14"/>
  <c r="BT93" i="14"/>
  <c r="BT85" i="14"/>
  <c r="BT131" i="14"/>
  <c r="BT117" i="14"/>
  <c r="BT104" i="14"/>
  <c r="BT112" i="14"/>
  <c r="BT99" i="14"/>
  <c r="BT91" i="14"/>
  <c r="BT83" i="14"/>
  <c r="BT118" i="14"/>
  <c r="BT100" i="14"/>
  <c r="BT86" i="14"/>
  <c r="BT82" i="14"/>
  <c r="BT73" i="14"/>
  <c r="BT65" i="14"/>
  <c r="BT57" i="14"/>
  <c r="BT109" i="14"/>
  <c r="BT97" i="14"/>
  <c r="BT79" i="14"/>
  <c r="BT76" i="14"/>
  <c r="BT102" i="14"/>
  <c r="BT94" i="14"/>
  <c r="BT90" i="14"/>
  <c r="BT71" i="14"/>
  <c r="BT63" i="14"/>
  <c r="BT55" i="14"/>
  <c r="BT98" i="14"/>
  <c r="BT84" i="14"/>
  <c r="BT87" i="14"/>
  <c r="BT77" i="14"/>
  <c r="BT64" i="14"/>
  <c r="BT88" i="14"/>
  <c r="BT68" i="14"/>
  <c r="BT47" i="14"/>
  <c r="BT113" i="14"/>
  <c r="BT105" i="14"/>
  <c r="BT78" i="14"/>
  <c r="BT75" i="14"/>
  <c r="BT61" i="14"/>
  <c r="BT72" i="14"/>
  <c r="BT89" i="14"/>
  <c r="BT53" i="14"/>
  <c r="BT45" i="14"/>
  <c r="BT92" i="14"/>
  <c r="BT54" i="14"/>
  <c r="BT31" i="14"/>
  <c r="BT56" i="14"/>
  <c r="BT22" i="14"/>
  <c r="BT14" i="14"/>
  <c r="BT95" i="14"/>
  <c r="BT51" i="14"/>
  <c r="BT69" i="14"/>
  <c r="BT67" i="14"/>
  <c r="BT48" i="14"/>
  <c r="BT44" i="14"/>
  <c r="BT35" i="14"/>
  <c r="BT28" i="14"/>
  <c r="BT20" i="14"/>
  <c r="BT74" i="14"/>
  <c r="BT66" i="14"/>
  <c r="BT58" i="14"/>
  <c r="BT39" i="14"/>
  <c r="BT42" i="14"/>
  <c r="BT34" i="14"/>
  <c r="BT27" i="14"/>
  <c r="BT6" i="14"/>
  <c r="BT17" i="14"/>
  <c r="BT24" i="14"/>
  <c r="BT62" i="14"/>
  <c r="BT52" i="14"/>
  <c r="BT50" i="14"/>
  <c r="BT49" i="14"/>
  <c r="BT46" i="14"/>
  <c r="BT43" i="14"/>
  <c r="BT59" i="14"/>
  <c r="BT40" i="14"/>
  <c r="BT37" i="14"/>
  <c r="BT21" i="14"/>
  <c r="BT12" i="14"/>
  <c r="BT80" i="14"/>
  <c r="BT29" i="14"/>
  <c r="BT13" i="14"/>
  <c r="BT36" i="14"/>
  <c r="BT19" i="14"/>
  <c r="BT8" i="14"/>
  <c r="BT16" i="14"/>
  <c r="BT30" i="14"/>
  <c r="BT5" i="14"/>
  <c r="BT9" i="14"/>
  <c r="BT18" i="14"/>
  <c r="BT96" i="14"/>
  <c r="BT81" i="14"/>
  <c r="BT11" i="14"/>
  <c r="BT41" i="14"/>
  <c r="BT33" i="14"/>
  <c r="BT60" i="14"/>
  <c r="BT32" i="14"/>
  <c r="BT26" i="14"/>
  <c r="BT10" i="14"/>
  <c r="BT107" i="14"/>
  <c r="BT23" i="14"/>
  <c r="BT70" i="14"/>
  <c r="BT38" i="14"/>
  <c r="BT15" i="14"/>
  <c r="BT7" i="14"/>
  <c r="BT25" i="14"/>
  <c r="FP191" i="14"/>
  <c r="FP183" i="14"/>
  <c r="FP190" i="14"/>
  <c r="FP182" i="14"/>
  <c r="FP177" i="14"/>
  <c r="FP179" i="14"/>
  <c r="FP170" i="14"/>
  <c r="FP162" i="14"/>
  <c r="FP173" i="14"/>
  <c r="FP165" i="14"/>
  <c r="FP188" i="14"/>
  <c r="FP187" i="14"/>
  <c r="FP189" i="14"/>
  <c r="FP180" i="14"/>
  <c r="FP168" i="14"/>
  <c r="FP175" i="14"/>
  <c r="FP157" i="14"/>
  <c r="FP178" i="14"/>
  <c r="FP186" i="14"/>
  <c r="FP155" i="14"/>
  <c r="FP184" i="14"/>
  <c r="FP166" i="14"/>
  <c r="FP164" i="14"/>
  <c r="FP159" i="14"/>
  <c r="FP150" i="14"/>
  <c r="FP158" i="14"/>
  <c r="FP174" i="14"/>
  <c r="FP154" i="14"/>
  <c r="FP141" i="14"/>
  <c r="FP161" i="14"/>
  <c r="FP151" i="14"/>
  <c r="FP147" i="14"/>
  <c r="FP144" i="14"/>
  <c r="FP160" i="14"/>
  <c r="FP176" i="14"/>
  <c r="FP169" i="14"/>
  <c r="FP156" i="14"/>
  <c r="FP136" i="14"/>
  <c r="FP172" i="14"/>
  <c r="FP142" i="14"/>
  <c r="FP145" i="14"/>
  <c r="FP137" i="14"/>
  <c r="FP171" i="14"/>
  <c r="FP163" i="14"/>
  <c r="FP139" i="14"/>
  <c r="FP185" i="14"/>
  <c r="FP134" i="14"/>
  <c r="FP122" i="14"/>
  <c r="FP125" i="14"/>
  <c r="FP148" i="14"/>
  <c r="FP138" i="14"/>
  <c r="FP135" i="14"/>
  <c r="FP167" i="14"/>
  <c r="FP153" i="14"/>
  <c r="FP149" i="14"/>
  <c r="FP146" i="14"/>
  <c r="FP116" i="14"/>
  <c r="FP132" i="14"/>
  <c r="FP126" i="14"/>
  <c r="FP131" i="14"/>
  <c r="FP114" i="14"/>
  <c r="FP143" i="14"/>
  <c r="FP133" i="14"/>
  <c r="FP109" i="14"/>
  <c r="FP104" i="14"/>
  <c r="FP181" i="14"/>
  <c r="FP140" i="14"/>
  <c r="FP120" i="14"/>
  <c r="FP128" i="14"/>
  <c r="FP124" i="14"/>
  <c r="FP110" i="14"/>
  <c r="FP107" i="14"/>
  <c r="FP119" i="14"/>
  <c r="FP127" i="14"/>
  <c r="FP123" i="14"/>
  <c r="FP118" i="14"/>
  <c r="FP112" i="14"/>
  <c r="FP111" i="14"/>
  <c r="FP152" i="14"/>
  <c r="FP99" i="14"/>
  <c r="FP91" i="14"/>
  <c r="FP83" i="14"/>
  <c r="FP117" i="14"/>
  <c r="FP108" i="14"/>
  <c r="FP106" i="14"/>
  <c r="FP103" i="14"/>
  <c r="FP97" i="14"/>
  <c r="FP89" i="14"/>
  <c r="FP81" i="14"/>
  <c r="FP113" i="14"/>
  <c r="FP105" i="14"/>
  <c r="FP92" i="14"/>
  <c r="FP88" i="14"/>
  <c r="FP71" i="14"/>
  <c r="FP63" i="14"/>
  <c r="FP55" i="14"/>
  <c r="FP102" i="14"/>
  <c r="FP101" i="14"/>
  <c r="FP85" i="14"/>
  <c r="FP115" i="14"/>
  <c r="FP96" i="14"/>
  <c r="FP82" i="14"/>
  <c r="FP77" i="14"/>
  <c r="FP69" i="14"/>
  <c r="FP61" i="14"/>
  <c r="FP90" i="14"/>
  <c r="FP94" i="14"/>
  <c r="FP70" i="14"/>
  <c r="FP56" i="14"/>
  <c r="FP74" i="14"/>
  <c r="FP53" i="14"/>
  <c r="FP45" i="14"/>
  <c r="FP84" i="14"/>
  <c r="FP67" i="14"/>
  <c r="FP86" i="14"/>
  <c r="FP95" i="14"/>
  <c r="FP64" i="14"/>
  <c r="FP60" i="14"/>
  <c r="FP79" i="14"/>
  <c r="FP51" i="14"/>
  <c r="FP43" i="14"/>
  <c r="FP46" i="14"/>
  <c r="FP42" i="14"/>
  <c r="FP80" i="14"/>
  <c r="FP34" i="14"/>
  <c r="FP28" i="14"/>
  <c r="FP20" i="14"/>
  <c r="FP12" i="14"/>
  <c r="FP129" i="14"/>
  <c r="FP65" i="14"/>
  <c r="FP93" i="14"/>
  <c r="FP75" i="14"/>
  <c r="FP54" i="14"/>
  <c r="FP50" i="14"/>
  <c r="FP98" i="14"/>
  <c r="FP59" i="14"/>
  <c r="FP40" i="14"/>
  <c r="FP38" i="14"/>
  <c r="FP32" i="14"/>
  <c r="FP26" i="14"/>
  <c r="FP18" i="14"/>
  <c r="FP87" i="14"/>
  <c r="FP52" i="14"/>
  <c r="FP49" i="14"/>
  <c r="FP41" i="14"/>
  <c r="FP19" i="14"/>
  <c r="FP11" i="14"/>
  <c r="FP37" i="14"/>
  <c r="FP23" i="14"/>
  <c r="FP68" i="14"/>
  <c r="FP72" i="14"/>
  <c r="FP66" i="14"/>
  <c r="FP29" i="14"/>
  <c r="FP27" i="14"/>
  <c r="FP15" i="14"/>
  <c r="FP10" i="14"/>
  <c r="FP78" i="14"/>
  <c r="FP30" i="14"/>
  <c r="FP121" i="14"/>
  <c r="FP16" i="14"/>
  <c r="FP7" i="14"/>
  <c r="FP24" i="14"/>
  <c r="FP100" i="14"/>
  <c r="FP73" i="14"/>
  <c r="FP47" i="14"/>
  <c r="FP36" i="14"/>
  <c r="FP25" i="14"/>
  <c r="FP58" i="14"/>
  <c r="FP44" i="14"/>
  <c r="FP39" i="14"/>
  <c r="FP21" i="14"/>
  <c r="FP14" i="14"/>
  <c r="FP8" i="14"/>
  <c r="FP57" i="14"/>
  <c r="FP35" i="14"/>
  <c r="FP5" i="14"/>
  <c r="FP22" i="14"/>
  <c r="FP76" i="14"/>
  <c r="FP31" i="14"/>
  <c r="FP17" i="14"/>
  <c r="FP62" i="14"/>
  <c r="FP6" i="14"/>
  <c r="FP48" i="14"/>
  <c r="FP9" i="14"/>
  <c r="FP13" i="14"/>
  <c r="FP33" i="14"/>
  <c r="FP130" i="14"/>
  <c r="FA191" i="14"/>
  <c r="FA190" i="14"/>
  <c r="FA184" i="14"/>
  <c r="FA183" i="14"/>
  <c r="FA177" i="14"/>
  <c r="FA187" i="14"/>
  <c r="FA186" i="14"/>
  <c r="FA178" i="14"/>
  <c r="FA173" i="14"/>
  <c r="FA165" i="14"/>
  <c r="FA185" i="14"/>
  <c r="FA171" i="14"/>
  <c r="FA182" i="14"/>
  <c r="FA169" i="14"/>
  <c r="FA181" i="14"/>
  <c r="FA179" i="14"/>
  <c r="FA189" i="14"/>
  <c r="FA150" i="14"/>
  <c r="FA157" i="14"/>
  <c r="FA167" i="14"/>
  <c r="FA176" i="14"/>
  <c r="FA174" i="14"/>
  <c r="FA160" i="14"/>
  <c r="FA156" i="14"/>
  <c r="FA148" i="14"/>
  <c r="FA172" i="14"/>
  <c r="FA170" i="14"/>
  <c r="FA164" i="14"/>
  <c r="FA159" i="14"/>
  <c r="FA155" i="14"/>
  <c r="FA146" i="14"/>
  <c r="FA144" i="14"/>
  <c r="FA166" i="14"/>
  <c r="FA163" i="14"/>
  <c r="FA168" i="14"/>
  <c r="FA188" i="14"/>
  <c r="FA149" i="14"/>
  <c r="FA142" i="14"/>
  <c r="FA137" i="14"/>
  <c r="FA153" i="14"/>
  <c r="FA131" i="14"/>
  <c r="FA175" i="14"/>
  <c r="FA158" i="14"/>
  <c r="FA143" i="14"/>
  <c r="FA138" i="14"/>
  <c r="FA140" i="14"/>
  <c r="FA151" i="14"/>
  <c r="FA135" i="14"/>
  <c r="FA125" i="14"/>
  <c r="FA152" i="14"/>
  <c r="FA154" i="14"/>
  <c r="FA147" i="14"/>
  <c r="FA129" i="14"/>
  <c r="FA123" i="14"/>
  <c r="FA116" i="14"/>
  <c r="FA108" i="14"/>
  <c r="FA139" i="14"/>
  <c r="FA130" i="14"/>
  <c r="FA122" i="14"/>
  <c r="FA127" i="14"/>
  <c r="FA180" i="14"/>
  <c r="FA136" i="14"/>
  <c r="FA161" i="14"/>
  <c r="FA134" i="14"/>
  <c r="FA124" i="14"/>
  <c r="FA110" i="14"/>
  <c r="FA118" i="14"/>
  <c r="FA111" i="14"/>
  <c r="FA107" i="14"/>
  <c r="FA132" i="14"/>
  <c r="FA112" i="14"/>
  <c r="FA105" i="14"/>
  <c r="FA126" i="14"/>
  <c r="FA121" i="14"/>
  <c r="FA115" i="14"/>
  <c r="FA113" i="14"/>
  <c r="FA162" i="14"/>
  <c r="FA119" i="14"/>
  <c r="FA99" i="14"/>
  <c r="FA91" i="14"/>
  <c r="FA83" i="14"/>
  <c r="FA128" i="14"/>
  <c r="FA109" i="14"/>
  <c r="FA94" i="14"/>
  <c r="FA86" i="14"/>
  <c r="FA104" i="14"/>
  <c r="FA114" i="14"/>
  <c r="FA96" i="14"/>
  <c r="FA82" i="14"/>
  <c r="FA71" i="14"/>
  <c r="FA63" i="14"/>
  <c r="FA55" i="14"/>
  <c r="FA100" i="14"/>
  <c r="FA93" i="14"/>
  <c r="FA79" i="14"/>
  <c r="FA74" i="14"/>
  <c r="FA66" i="14"/>
  <c r="FA58" i="14"/>
  <c r="FA97" i="14"/>
  <c r="FA145" i="14"/>
  <c r="FA90" i="14"/>
  <c r="FA103" i="14"/>
  <c r="FA102" i="14"/>
  <c r="FA101" i="14"/>
  <c r="FA133" i="14"/>
  <c r="FA53" i="14"/>
  <c r="FA45" i="14"/>
  <c r="FA37" i="14"/>
  <c r="FA29" i="14"/>
  <c r="FA89" i="14"/>
  <c r="FA57" i="14"/>
  <c r="FA80" i="14"/>
  <c r="FA61" i="14"/>
  <c r="FA48" i="14"/>
  <c r="FA40" i="14"/>
  <c r="FA32" i="14"/>
  <c r="FA106" i="14"/>
  <c r="FA81" i="14"/>
  <c r="FA72" i="14"/>
  <c r="FA92" i="14"/>
  <c r="FA120" i="14"/>
  <c r="FA77" i="14"/>
  <c r="FA75" i="14"/>
  <c r="FA65" i="14"/>
  <c r="FA141" i="14"/>
  <c r="FA117" i="14"/>
  <c r="FA73" i="14"/>
  <c r="FA78" i="14"/>
  <c r="FA56" i="14"/>
  <c r="FA39" i="14"/>
  <c r="FA33" i="14"/>
  <c r="FA28" i="14"/>
  <c r="FA20" i="14"/>
  <c r="FA84" i="14"/>
  <c r="FA76" i="14"/>
  <c r="FA64" i="14"/>
  <c r="FA47" i="14"/>
  <c r="FA51" i="14"/>
  <c r="FA38" i="14"/>
  <c r="FA23" i="14"/>
  <c r="FA15" i="14"/>
  <c r="FA88" i="14"/>
  <c r="FA68" i="14"/>
  <c r="FA70" i="14"/>
  <c r="FA41" i="14"/>
  <c r="FA98" i="14"/>
  <c r="FA87" i="14"/>
  <c r="FA35" i="14"/>
  <c r="FA27" i="14"/>
  <c r="FA16" i="14"/>
  <c r="FA85" i="14"/>
  <c r="FA30" i="14"/>
  <c r="FA24" i="14"/>
  <c r="FA7" i="14"/>
  <c r="FA69" i="14"/>
  <c r="FA95" i="14"/>
  <c r="FA60" i="14"/>
  <c r="FA54" i="14"/>
  <c r="FA50" i="14"/>
  <c r="FA19" i="14"/>
  <c r="FA8" i="14"/>
  <c r="FA9" i="14"/>
  <c r="FA18" i="14"/>
  <c r="FA26" i="14"/>
  <c r="FA17" i="14"/>
  <c r="FA13" i="14"/>
  <c r="FA67" i="14"/>
  <c r="FA34" i="14"/>
  <c r="FA5" i="14"/>
  <c r="FA52" i="14"/>
  <c r="FA6" i="14"/>
  <c r="FA46" i="14"/>
  <c r="FA42" i="14"/>
  <c r="FA12" i="14"/>
  <c r="FA36" i="14"/>
  <c r="FA59" i="14"/>
  <c r="FA44" i="14"/>
  <c r="FA49" i="14"/>
  <c r="FA25" i="14"/>
  <c r="FA10" i="14"/>
  <c r="FA14" i="14"/>
  <c r="FA11" i="14"/>
  <c r="FA22" i="14"/>
  <c r="FA62" i="14"/>
  <c r="FA21" i="14"/>
  <c r="FA31" i="14"/>
  <c r="FA43" i="14"/>
  <c r="AN185" i="14"/>
  <c r="AN191" i="14"/>
  <c r="AN176" i="14"/>
  <c r="AN189" i="14"/>
  <c r="AN179" i="14"/>
  <c r="AN178" i="14"/>
  <c r="AN172" i="14"/>
  <c r="AN164" i="14"/>
  <c r="AN184" i="14"/>
  <c r="AN175" i="14"/>
  <c r="AN167" i="14"/>
  <c r="AN188" i="14"/>
  <c r="AN174" i="14"/>
  <c r="AN166" i="14"/>
  <c r="AN187" i="14"/>
  <c r="AN171" i="14"/>
  <c r="AN163" i="14"/>
  <c r="AN159" i="14"/>
  <c r="AN181" i="14"/>
  <c r="AN186" i="14"/>
  <c r="AN190" i="14"/>
  <c r="AN173" i="14"/>
  <c r="AN165" i="14"/>
  <c r="AN157" i="14"/>
  <c r="AN149" i="14"/>
  <c r="AN158" i="14"/>
  <c r="AN152" i="14"/>
  <c r="AN160" i="14"/>
  <c r="AN162" i="14"/>
  <c r="AN150" i="14"/>
  <c r="AN143" i="14"/>
  <c r="AN168" i="14"/>
  <c r="AN148" i="14"/>
  <c r="AN177" i="14"/>
  <c r="AN170" i="14"/>
  <c r="AN161" i="14"/>
  <c r="AN169" i="14"/>
  <c r="AN147" i="14"/>
  <c r="AN183" i="14"/>
  <c r="AN139" i="14"/>
  <c r="AN155" i="14"/>
  <c r="AN133" i="14"/>
  <c r="AN182" i="14"/>
  <c r="AN153" i="14"/>
  <c r="AN151" i="14"/>
  <c r="AN180" i="14"/>
  <c r="AN124" i="14"/>
  <c r="AN138" i="14"/>
  <c r="AN127" i="14"/>
  <c r="AN142" i="14"/>
  <c r="AN137" i="14"/>
  <c r="AN130" i="14"/>
  <c r="AN145" i="14"/>
  <c r="AN141" i="14"/>
  <c r="AN131" i="14"/>
  <c r="AN125" i="14"/>
  <c r="AN154" i="14"/>
  <c r="AN118" i="14"/>
  <c r="AN140" i="14"/>
  <c r="AN120" i="14"/>
  <c r="AN116" i="14"/>
  <c r="AN144" i="14"/>
  <c r="AN128" i="14"/>
  <c r="AN119" i="14"/>
  <c r="AN106" i="14"/>
  <c r="AN114" i="14"/>
  <c r="AN112" i="14"/>
  <c r="AN132" i="14"/>
  <c r="AN123" i="14"/>
  <c r="AN117" i="14"/>
  <c r="AN115" i="14"/>
  <c r="AN111" i="14"/>
  <c r="AN113" i="14"/>
  <c r="AN156" i="14"/>
  <c r="AN146" i="14"/>
  <c r="AN136" i="14"/>
  <c r="AN105" i="14"/>
  <c r="AN101" i="14"/>
  <c r="AN93" i="14"/>
  <c r="AN85" i="14"/>
  <c r="AN102" i="14"/>
  <c r="AN135" i="14"/>
  <c r="AN110" i="14"/>
  <c r="AN99" i="14"/>
  <c r="AN91" i="14"/>
  <c r="AN83" i="14"/>
  <c r="AN122" i="14"/>
  <c r="AN109" i="14"/>
  <c r="AN129" i="14"/>
  <c r="AN98" i="14"/>
  <c r="AN84" i="14"/>
  <c r="AN73" i="14"/>
  <c r="AN65" i="14"/>
  <c r="AN57" i="14"/>
  <c r="AN134" i="14"/>
  <c r="AN88" i="14"/>
  <c r="AN95" i="14"/>
  <c r="AN81" i="14"/>
  <c r="AN76" i="14"/>
  <c r="AN108" i="14"/>
  <c r="AN92" i="14"/>
  <c r="AN71" i="14"/>
  <c r="AN63" i="14"/>
  <c r="AN100" i="14"/>
  <c r="AN86" i="14"/>
  <c r="AN82" i="14"/>
  <c r="AN126" i="14"/>
  <c r="AN89" i="14"/>
  <c r="AN87" i="14"/>
  <c r="AN66" i="14"/>
  <c r="AN62" i="14"/>
  <c r="AN47" i="14"/>
  <c r="AN59" i="14"/>
  <c r="AN55" i="14"/>
  <c r="AN107" i="14"/>
  <c r="AN103" i="14"/>
  <c r="AN90" i="14"/>
  <c r="AN74" i="14"/>
  <c r="AN70" i="14"/>
  <c r="AN104" i="14"/>
  <c r="AN60" i="14"/>
  <c r="AN53" i="14"/>
  <c r="AN45" i="14"/>
  <c r="AN94" i="14"/>
  <c r="AN68" i="14"/>
  <c r="AN52" i="14"/>
  <c r="AN97" i="14"/>
  <c r="AN67" i="14"/>
  <c r="AN58" i="14"/>
  <c r="AN42" i="14"/>
  <c r="AN35" i="14"/>
  <c r="AN22" i="14"/>
  <c r="AN14" i="14"/>
  <c r="AN121" i="14"/>
  <c r="AN56" i="14"/>
  <c r="AN49" i="14"/>
  <c r="AN80" i="14"/>
  <c r="AN72" i="14"/>
  <c r="AN69" i="14"/>
  <c r="AN46" i="14"/>
  <c r="AN77" i="14"/>
  <c r="AN50" i="14"/>
  <c r="AN28" i="14"/>
  <c r="AN20" i="14"/>
  <c r="AN79" i="14"/>
  <c r="AN43" i="14"/>
  <c r="AN33" i="14"/>
  <c r="AN30" i="14"/>
  <c r="AN29" i="14"/>
  <c r="AN12" i="14"/>
  <c r="AN6" i="14"/>
  <c r="AN61" i="14"/>
  <c r="AN51" i="14"/>
  <c r="AN48" i="14"/>
  <c r="AN26" i="14"/>
  <c r="AN44" i="14"/>
  <c r="AN39" i="14"/>
  <c r="AN36" i="14"/>
  <c r="AN23" i="14"/>
  <c r="AN19" i="14"/>
  <c r="AN11" i="14"/>
  <c r="AN54" i="14"/>
  <c r="AN37" i="14"/>
  <c r="AN27" i="14"/>
  <c r="AN25" i="14"/>
  <c r="AN38" i="14"/>
  <c r="AN15" i="14"/>
  <c r="AN10" i="14"/>
  <c r="AN7" i="14"/>
  <c r="AN16" i="14"/>
  <c r="AN41" i="14"/>
  <c r="AN17" i="14"/>
  <c r="AN13" i="14"/>
  <c r="AN75" i="14"/>
  <c r="AN32" i="14"/>
  <c r="AN96" i="14"/>
  <c r="AN64" i="14"/>
  <c r="AN31" i="14"/>
  <c r="AN8" i="14"/>
  <c r="AN34" i="14"/>
  <c r="AN5" i="14"/>
  <c r="AN78" i="14"/>
  <c r="AN18" i="14"/>
  <c r="AN40" i="14"/>
  <c r="AN21" i="14"/>
  <c r="AN9" i="14"/>
  <c r="AN24" i="14"/>
  <c r="EH188" i="14"/>
  <c r="EH182" i="14"/>
  <c r="EH179" i="14"/>
  <c r="EH183" i="14"/>
  <c r="EH187" i="14"/>
  <c r="EH189" i="14"/>
  <c r="EH178" i="14"/>
  <c r="EH175" i="14"/>
  <c r="EH167" i="14"/>
  <c r="EH184" i="14"/>
  <c r="EH190" i="14"/>
  <c r="EH170" i="14"/>
  <c r="EH169" i="14"/>
  <c r="EH159" i="14"/>
  <c r="EH173" i="14"/>
  <c r="EH166" i="14"/>
  <c r="EH180" i="14"/>
  <c r="EH186" i="14"/>
  <c r="EH174" i="14"/>
  <c r="EH152" i="14"/>
  <c r="EH155" i="14"/>
  <c r="EH147" i="14"/>
  <c r="EH185" i="14"/>
  <c r="EH172" i="14"/>
  <c r="EH160" i="14"/>
  <c r="EH158" i="14"/>
  <c r="EH177" i="14"/>
  <c r="EH138" i="14"/>
  <c r="EH156" i="14"/>
  <c r="EH146" i="14"/>
  <c r="EH171" i="14"/>
  <c r="EH149" i="14"/>
  <c r="EH133" i="14"/>
  <c r="EH143" i="14"/>
  <c r="EH137" i="14"/>
  <c r="EH136" i="14"/>
  <c r="EH191" i="14"/>
  <c r="EH168" i="14"/>
  <c r="EH161" i="14"/>
  <c r="EH157" i="14"/>
  <c r="EH154" i="14"/>
  <c r="EH139" i="14"/>
  <c r="EH176" i="14"/>
  <c r="EH163" i="14"/>
  <c r="EH144" i="14"/>
  <c r="EH127" i="14"/>
  <c r="EH119" i="14"/>
  <c r="EH162" i="14"/>
  <c r="EH142" i="14"/>
  <c r="EH164" i="14"/>
  <c r="EH141" i="14"/>
  <c r="EH148" i="14"/>
  <c r="EH150" i="14"/>
  <c r="EH145" i="14"/>
  <c r="EH151" i="14"/>
  <c r="EH181" i="14"/>
  <c r="EH129" i="14"/>
  <c r="EH122" i="14"/>
  <c r="EH113" i="14"/>
  <c r="EH128" i="14"/>
  <c r="EH135" i="14"/>
  <c r="EH116" i="14"/>
  <c r="EH109" i="14"/>
  <c r="EH101" i="14"/>
  <c r="EH134" i="14"/>
  <c r="EH110" i="14"/>
  <c r="EH104" i="14"/>
  <c r="EH153" i="14"/>
  <c r="EH131" i="14"/>
  <c r="EH126" i="14"/>
  <c r="EH124" i="14"/>
  <c r="EH117" i="14"/>
  <c r="EH120" i="14"/>
  <c r="EH114" i="14"/>
  <c r="EH121" i="14"/>
  <c r="EH130" i="14"/>
  <c r="EH165" i="14"/>
  <c r="EH125" i="14"/>
  <c r="EH112" i="14"/>
  <c r="EH118" i="14"/>
  <c r="EH96" i="14"/>
  <c r="EH88" i="14"/>
  <c r="EH80" i="14"/>
  <c r="EH132" i="14"/>
  <c r="EH94" i="14"/>
  <c r="EH86" i="14"/>
  <c r="EH140" i="14"/>
  <c r="EH108" i="14"/>
  <c r="EH106" i="14"/>
  <c r="EH97" i="14"/>
  <c r="EH93" i="14"/>
  <c r="EH79" i="14"/>
  <c r="EH76" i="14"/>
  <c r="EH68" i="14"/>
  <c r="EH60" i="14"/>
  <c r="EH102" i="14"/>
  <c r="EH83" i="14"/>
  <c r="EH123" i="14"/>
  <c r="EH90" i="14"/>
  <c r="EH87" i="14"/>
  <c r="EH74" i="14"/>
  <c r="EH66" i="14"/>
  <c r="EH58" i="14"/>
  <c r="EH111" i="14"/>
  <c r="EH95" i="14"/>
  <c r="EH81" i="14"/>
  <c r="EH61" i="14"/>
  <c r="EH57" i="14"/>
  <c r="EH50" i="14"/>
  <c r="EH42" i="14"/>
  <c r="EH77" i="14"/>
  <c r="EH72" i="14"/>
  <c r="EH105" i="14"/>
  <c r="EH85" i="14"/>
  <c r="EH75" i="14"/>
  <c r="EH78" i="14"/>
  <c r="EH69" i="14"/>
  <c r="EH65" i="14"/>
  <c r="EH98" i="14"/>
  <c r="EH55" i="14"/>
  <c r="EH48" i="14"/>
  <c r="EH40" i="14"/>
  <c r="EH91" i="14"/>
  <c r="EH63" i="14"/>
  <c r="EH51" i="14"/>
  <c r="EH47" i="14"/>
  <c r="EH107" i="14"/>
  <c r="EH39" i="14"/>
  <c r="EH33" i="14"/>
  <c r="EH25" i="14"/>
  <c r="EH17" i="14"/>
  <c r="EH82" i="14"/>
  <c r="EH44" i="14"/>
  <c r="EH67" i="14"/>
  <c r="EH103" i="14"/>
  <c r="EH100" i="14"/>
  <c r="EH59" i="14"/>
  <c r="EH45" i="14"/>
  <c r="EH37" i="14"/>
  <c r="EH23" i="14"/>
  <c r="EH71" i="14"/>
  <c r="EH53" i="14"/>
  <c r="EH89" i="14"/>
  <c r="EH62" i="14"/>
  <c r="EH56" i="14"/>
  <c r="EH52" i="14"/>
  <c r="EH49" i="14"/>
  <c r="EH46" i="14"/>
  <c r="EH43" i="14"/>
  <c r="EH73" i="14"/>
  <c r="EH54" i="14"/>
  <c r="EH24" i="14"/>
  <c r="EH16" i="14"/>
  <c r="EH9" i="14"/>
  <c r="EH28" i="14"/>
  <c r="EH41" i="14"/>
  <c r="EH36" i="14"/>
  <c r="EH21" i="14"/>
  <c r="EH92" i="14"/>
  <c r="EH31" i="14"/>
  <c r="EH18" i="14"/>
  <c r="EH7" i="14"/>
  <c r="EH99" i="14"/>
  <c r="EH29" i="14"/>
  <c r="EH26" i="14"/>
  <c r="EH32" i="14"/>
  <c r="EH15" i="14"/>
  <c r="EH10" i="14"/>
  <c r="EH5" i="14"/>
  <c r="EH6" i="14"/>
  <c r="EH20" i="14"/>
  <c r="EH22" i="14"/>
  <c r="EH70" i="14"/>
  <c r="EH35" i="14"/>
  <c r="EH27" i="14"/>
  <c r="EH13" i="14"/>
  <c r="EH84" i="14"/>
  <c r="EH38" i="14"/>
  <c r="EH34" i="14"/>
  <c r="EH115" i="14"/>
  <c r="EH64" i="14"/>
  <c r="EH11" i="14"/>
  <c r="EH14" i="14"/>
  <c r="EH19" i="14"/>
  <c r="EH30" i="14"/>
  <c r="EH12" i="14"/>
  <c r="EH8" i="14"/>
  <c r="DB188" i="14"/>
  <c r="DB179" i="14"/>
  <c r="DB177" i="14"/>
  <c r="DB175" i="14"/>
  <c r="DB167" i="14"/>
  <c r="DB190" i="14"/>
  <c r="DB170" i="14"/>
  <c r="DB185" i="14"/>
  <c r="DB184" i="14"/>
  <c r="DB183" i="14"/>
  <c r="DB171" i="14"/>
  <c r="DB165" i="14"/>
  <c r="DB159" i="14"/>
  <c r="DB191" i="14"/>
  <c r="DB186" i="14"/>
  <c r="DB178" i="14"/>
  <c r="DB168" i="14"/>
  <c r="DB162" i="14"/>
  <c r="DB180" i="14"/>
  <c r="DB176" i="14"/>
  <c r="DB152" i="14"/>
  <c r="DB157" i="14"/>
  <c r="DB181" i="14"/>
  <c r="DB155" i="14"/>
  <c r="DB147" i="14"/>
  <c r="DB174" i="14"/>
  <c r="DB172" i="14"/>
  <c r="DB189" i="14"/>
  <c r="DB138" i="14"/>
  <c r="DB182" i="14"/>
  <c r="DB169" i="14"/>
  <c r="DB187" i="14"/>
  <c r="DB154" i="14"/>
  <c r="DB164" i="14"/>
  <c r="DB151" i="14"/>
  <c r="DB137" i="14"/>
  <c r="DB133" i="14"/>
  <c r="DB161" i="14"/>
  <c r="DB146" i="14"/>
  <c r="DB145" i="14"/>
  <c r="DB136" i="14"/>
  <c r="DB156" i="14"/>
  <c r="DB140" i="14"/>
  <c r="DB163" i="14"/>
  <c r="DB160" i="14"/>
  <c r="DB127" i="14"/>
  <c r="DB119" i="14"/>
  <c r="DB134" i="14"/>
  <c r="DB148" i="14"/>
  <c r="DB149" i="14"/>
  <c r="DB144" i="14"/>
  <c r="DB166" i="14"/>
  <c r="DB158" i="14"/>
  <c r="DB150" i="14"/>
  <c r="DB129" i="14"/>
  <c r="DB143" i="14"/>
  <c r="DB132" i="14"/>
  <c r="DB173" i="14"/>
  <c r="DB142" i="14"/>
  <c r="DB113" i="14"/>
  <c r="DB131" i="14"/>
  <c r="DB141" i="14"/>
  <c r="DB130" i="14"/>
  <c r="DB139" i="14"/>
  <c r="DB135" i="14"/>
  <c r="DB128" i="14"/>
  <c r="DB110" i="14"/>
  <c r="DB111" i="14"/>
  <c r="DB123" i="14"/>
  <c r="DB104" i="14"/>
  <c r="DB126" i="14"/>
  <c r="DB118" i="14"/>
  <c r="DB115" i="14"/>
  <c r="DB122" i="14"/>
  <c r="DB121" i="14"/>
  <c r="DB116" i="14"/>
  <c r="DB102" i="14"/>
  <c r="DB114" i="14"/>
  <c r="DB96" i="14"/>
  <c r="DB88" i="14"/>
  <c r="DB80" i="14"/>
  <c r="DB125" i="14"/>
  <c r="DB117" i="14"/>
  <c r="DB112" i="14"/>
  <c r="DB109" i="14"/>
  <c r="DB106" i="14"/>
  <c r="DB94" i="14"/>
  <c r="DB86" i="14"/>
  <c r="DB95" i="14"/>
  <c r="DB81" i="14"/>
  <c r="DB76" i="14"/>
  <c r="DB68" i="14"/>
  <c r="DB60" i="14"/>
  <c r="DB99" i="14"/>
  <c r="DB92" i="14"/>
  <c r="DB107" i="14"/>
  <c r="DB89" i="14"/>
  <c r="DB85" i="14"/>
  <c r="DB74" i="14"/>
  <c r="DB66" i="14"/>
  <c r="DB58" i="14"/>
  <c r="DB97" i="14"/>
  <c r="DB93" i="14"/>
  <c r="DB73" i="14"/>
  <c r="DB59" i="14"/>
  <c r="DB63" i="14"/>
  <c r="DB50" i="14"/>
  <c r="DB42" i="14"/>
  <c r="DB103" i="14"/>
  <c r="DB70" i="14"/>
  <c r="DB56" i="14"/>
  <c r="DB87" i="14"/>
  <c r="DB67" i="14"/>
  <c r="DB100" i="14"/>
  <c r="DB98" i="14"/>
  <c r="DB71" i="14"/>
  <c r="DB48" i="14"/>
  <c r="DB120" i="14"/>
  <c r="DB91" i="14"/>
  <c r="DB75" i="14"/>
  <c r="DB108" i="14"/>
  <c r="DB49" i="14"/>
  <c r="DB84" i="14"/>
  <c r="DB53" i="14"/>
  <c r="DB37" i="14"/>
  <c r="DB25" i="14"/>
  <c r="DB17" i="14"/>
  <c r="DB124" i="14"/>
  <c r="DB65" i="14"/>
  <c r="DB46" i="14"/>
  <c r="DB101" i="14"/>
  <c r="DB69" i="14"/>
  <c r="DB43" i="14"/>
  <c r="DB90" i="14"/>
  <c r="DB79" i="14"/>
  <c r="DB78" i="14"/>
  <c r="DB61" i="14"/>
  <c r="DB57" i="14"/>
  <c r="DB36" i="14"/>
  <c r="DB30" i="14"/>
  <c r="DB23" i="14"/>
  <c r="DB51" i="14"/>
  <c r="DB82" i="14"/>
  <c r="DB47" i="14"/>
  <c r="DB45" i="14"/>
  <c r="DB44" i="14"/>
  <c r="DB35" i="14"/>
  <c r="DB32" i="14"/>
  <c r="DB26" i="14"/>
  <c r="DB22" i="14"/>
  <c r="DB9" i="14"/>
  <c r="DB72" i="14"/>
  <c r="DB52" i="14"/>
  <c r="DB55" i="14"/>
  <c r="DB38" i="14"/>
  <c r="DB13" i="14"/>
  <c r="DB7" i="14"/>
  <c r="DB83" i="14"/>
  <c r="DB14" i="14"/>
  <c r="DB12" i="14"/>
  <c r="DB20" i="14"/>
  <c r="DB33" i="14"/>
  <c r="DB64" i="14"/>
  <c r="DB54" i="14"/>
  <c r="DB31" i="14"/>
  <c r="DB8" i="14"/>
  <c r="DB27" i="14"/>
  <c r="DB24" i="14"/>
  <c r="DB21" i="14"/>
  <c r="DB41" i="14"/>
  <c r="DB62" i="14"/>
  <c r="DB34" i="14"/>
  <c r="DB18" i="14"/>
  <c r="DB15" i="14"/>
  <c r="DB153" i="14"/>
  <c r="DB40" i="14"/>
  <c r="DB5" i="14"/>
  <c r="DB105" i="14"/>
  <c r="DB28" i="14"/>
  <c r="DB77" i="14"/>
  <c r="DB6" i="14"/>
  <c r="DB29" i="14"/>
  <c r="DB19" i="14"/>
  <c r="DB39" i="14"/>
  <c r="DB10" i="14"/>
  <c r="DB16" i="14"/>
  <c r="DB11" i="14"/>
  <c r="BW188" i="14"/>
  <c r="BW187" i="14"/>
  <c r="BW191" i="14"/>
  <c r="BW180" i="14"/>
  <c r="BW181" i="14"/>
  <c r="BW170" i="14"/>
  <c r="BW190" i="14"/>
  <c r="BW176" i="14"/>
  <c r="BW186" i="14"/>
  <c r="BW185" i="14"/>
  <c r="BW168" i="14"/>
  <c r="BW173" i="14"/>
  <c r="BW163" i="14"/>
  <c r="BW162" i="14"/>
  <c r="BW164" i="14"/>
  <c r="BW179" i="14"/>
  <c r="BW177" i="14"/>
  <c r="BW174" i="14"/>
  <c r="BW158" i="14"/>
  <c r="BW169" i="14"/>
  <c r="BW167" i="14"/>
  <c r="BW155" i="14"/>
  <c r="BW147" i="14"/>
  <c r="BW161" i="14"/>
  <c r="BW159" i="14"/>
  <c r="BW182" i="14"/>
  <c r="BW153" i="14"/>
  <c r="BW178" i="14"/>
  <c r="BW156" i="14"/>
  <c r="BW152" i="14"/>
  <c r="BW165" i="14"/>
  <c r="BW172" i="14"/>
  <c r="BW175" i="14"/>
  <c r="BW166" i="14"/>
  <c r="BW189" i="14"/>
  <c r="BW184" i="14"/>
  <c r="BW143" i="14"/>
  <c r="BW139" i="14"/>
  <c r="BW136" i="14"/>
  <c r="BW151" i="14"/>
  <c r="BW140" i="14"/>
  <c r="BW171" i="14"/>
  <c r="BW142" i="14"/>
  <c r="BW134" i="14"/>
  <c r="BW157" i="14"/>
  <c r="BW150" i="14"/>
  <c r="BW148" i="14"/>
  <c r="BW129" i="14"/>
  <c r="BW144" i="14"/>
  <c r="BW160" i="14"/>
  <c r="BW131" i="14"/>
  <c r="BW128" i="14"/>
  <c r="BW113" i="14"/>
  <c r="BW127" i="14"/>
  <c r="BW118" i="14"/>
  <c r="BW116" i="14"/>
  <c r="BW145" i="14"/>
  <c r="BW141" i="14"/>
  <c r="BW132" i="14"/>
  <c r="BW123" i="14"/>
  <c r="BW154" i="14"/>
  <c r="BW149" i="14"/>
  <c r="BW122" i="14"/>
  <c r="BW112" i="14"/>
  <c r="BW104" i="14"/>
  <c r="BW121" i="14"/>
  <c r="BW146" i="14"/>
  <c r="BW138" i="14"/>
  <c r="BW120" i="14"/>
  <c r="BW102" i="14"/>
  <c r="BW130" i="14"/>
  <c r="BW183" i="14"/>
  <c r="BW119" i="14"/>
  <c r="BW137" i="14"/>
  <c r="BW135" i="14"/>
  <c r="BW124" i="14"/>
  <c r="BW117" i="14"/>
  <c r="BW96" i="14"/>
  <c r="BW88" i="14"/>
  <c r="BW80" i="14"/>
  <c r="BW126" i="14"/>
  <c r="BW108" i="14"/>
  <c r="BW99" i="14"/>
  <c r="BW91" i="14"/>
  <c r="BW83" i="14"/>
  <c r="BW107" i="14"/>
  <c r="BW105" i="14"/>
  <c r="BW125" i="14"/>
  <c r="BW111" i="14"/>
  <c r="BW97" i="14"/>
  <c r="BW93" i="14"/>
  <c r="BW79" i="14"/>
  <c r="BW76" i="14"/>
  <c r="BW68" i="14"/>
  <c r="BW60" i="14"/>
  <c r="BW109" i="14"/>
  <c r="BW90" i="14"/>
  <c r="BW71" i="14"/>
  <c r="BW63" i="14"/>
  <c r="BW55" i="14"/>
  <c r="BW94" i="14"/>
  <c r="BW87" i="14"/>
  <c r="BW50" i="14"/>
  <c r="BW42" i="14"/>
  <c r="BW34" i="14"/>
  <c r="BW72" i="14"/>
  <c r="BW89" i="14"/>
  <c r="BW58" i="14"/>
  <c r="BW53" i="14"/>
  <c r="BW45" i="14"/>
  <c r="BW37" i="14"/>
  <c r="BW133" i="14"/>
  <c r="BW100" i="14"/>
  <c r="BW81" i="14"/>
  <c r="BW62" i="14"/>
  <c r="BW84" i="14"/>
  <c r="BW82" i="14"/>
  <c r="BW70" i="14"/>
  <c r="BW106" i="14"/>
  <c r="BW95" i="14"/>
  <c r="BW86" i="14"/>
  <c r="BW65" i="14"/>
  <c r="BW36" i="14"/>
  <c r="BW30" i="14"/>
  <c r="BW25" i="14"/>
  <c r="BW17" i="14"/>
  <c r="BW67" i="14"/>
  <c r="BW44" i="14"/>
  <c r="BW69" i="14"/>
  <c r="BW48" i="14"/>
  <c r="BW35" i="14"/>
  <c r="BW28" i="14"/>
  <c r="BW20" i="14"/>
  <c r="BW12" i="14"/>
  <c r="BW115" i="14"/>
  <c r="BW92" i="14"/>
  <c r="BW78" i="14"/>
  <c r="BW59" i="14"/>
  <c r="BW52" i="14"/>
  <c r="BW77" i="14"/>
  <c r="BW110" i="14"/>
  <c r="BW101" i="14"/>
  <c r="BW49" i="14"/>
  <c r="BW46" i="14"/>
  <c r="BW43" i="14"/>
  <c r="BW31" i="14"/>
  <c r="BW24" i="14"/>
  <c r="BW13" i="14"/>
  <c r="BW9" i="14"/>
  <c r="BW74" i="14"/>
  <c r="BW51" i="14"/>
  <c r="BW21" i="14"/>
  <c r="BW47" i="14"/>
  <c r="BW40" i="14"/>
  <c r="BW32" i="14"/>
  <c r="BW56" i="14"/>
  <c r="BW16" i="14"/>
  <c r="BW5" i="14"/>
  <c r="BW14" i="14"/>
  <c r="BW6" i="14"/>
  <c r="BW61" i="14"/>
  <c r="BW29" i="14"/>
  <c r="BW23" i="14"/>
  <c r="BW27" i="14"/>
  <c r="BW11" i="14"/>
  <c r="BW64" i="14"/>
  <c r="BW54" i="14"/>
  <c r="BW33" i="14"/>
  <c r="BW41" i="14"/>
  <c r="BW18" i="14"/>
  <c r="BW57" i="14"/>
  <c r="BW10" i="14"/>
  <c r="BW98" i="14"/>
  <c r="BW26" i="14"/>
  <c r="BW22" i="14"/>
  <c r="BW103" i="14"/>
  <c r="BW39" i="14"/>
  <c r="BW7" i="14"/>
  <c r="BW66" i="14"/>
  <c r="BW15" i="14"/>
  <c r="BW85" i="14"/>
  <c r="BW19" i="14"/>
  <c r="BW75" i="14"/>
  <c r="BW114" i="14"/>
  <c r="BW73" i="14"/>
  <c r="BW38" i="14"/>
  <c r="BW8" i="14"/>
  <c r="EJ191" i="14"/>
  <c r="EJ183" i="14"/>
  <c r="EJ187" i="14"/>
  <c r="EJ185" i="14"/>
  <c r="EJ177" i="14"/>
  <c r="EJ184" i="14"/>
  <c r="EJ182" i="14"/>
  <c r="EJ170" i="14"/>
  <c r="EJ162" i="14"/>
  <c r="EJ190" i="14"/>
  <c r="EJ181" i="14"/>
  <c r="EJ173" i="14"/>
  <c r="EJ165" i="14"/>
  <c r="EJ166" i="14"/>
  <c r="EJ176" i="14"/>
  <c r="EJ157" i="14"/>
  <c r="EJ188" i="14"/>
  <c r="EJ186" i="14"/>
  <c r="EJ180" i="14"/>
  <c r="EJ189" i="14"/>
  <c r="EJ155" i="14"/>
  <c r="EJ178" i="14"/>
  <c r="EJ172" i="14"/>
  <c r="EJ150" i="14"/>
  <c r="EJ168" i="14"/>
  <c r="EJ156" i="14"/>
  <c r="EJ152" i="14"/>
  <c r="EJ146" i="14"/>
  <c r="EJ141" i="14"/>
  <c r="EJ149" i="14"/>
  <c r="EJ144" i="14"/>
  <c r="EJ167" i="14"/>
  <c r="EJ169" i="14"/>
  <c r="EJ164" i="14"/>
  <c r="EJ137" i="14"/>
  <c r="EJ136" i="14"/>
  <c r="EJ179" i="14"/>
  <c r="EJ147" i="14"/>
  <c r="EJ138" i="14"/>
  <c r="EJ161" i="14"/>
  <c r="EJ175" i="14"/>
  <c r="EJ174" i="14"/>
  <c r="EJ159" i="14"/>
  <c r="EJ140" i="14"/>
  <c r="EJ158" i="14"/>
  <c r="EJ142" i="14"/>
  <c r="EJ122" i="14"/>
  <c r="EJ148" i="14"/>
  <c r="EJ125" i="14"/>
  <c r="EJ160" i="14"/>
  <c r="EJ171" i="14"/>
  <c r="EJ133" i="14"/>
  <c r="EJ129" i="14"/>
  <c r="EJ127" i="14"/>
  <c r="EJ116" i="14"/>
  <c r="EJ124" i="14"/>
  <c r="EJ128" i="14"/>
  <c r="EJ143" i="14"/>
  <c r="EJ114" i="14"/>
  <c r="EJ134" i="14"/>
  <c r="EJ110" i="14"/>
  <c r="EJ104" i="14"/>
  <c r="EJ111" i="14"/>
  <c r="EJ153" i="14"/>
  <c r="EJ131" i="14"/>
  <c r="EJ126" i="14"/>
  <c r="EJ107" i="14"/>
  <c r="EJ135" i="14"/>
  <c r="EJ139" i="14"/>
  <c r="EJ121" i="14"/>
  <c r="EJ132" i="14"/>
  <c r="EJ163" i="14"/>
  <c r="EJ120" i="14"/>
  <c r="EJ108" i="14"/>
  <c r="EJ130" i="14"/>
  <c r="EJ151" i="14"/>
  <c r="EJ118" i="14"/>
  <c r="EJ154" i="14"/>
  <c r="EJ117" i="14"/>
  <c r="EJ99" i="14"/>
  <c r="EJ91" i="14"/>
  <c r="EJ83" i="14"/>
  <c r="EJ119" i="14"/>
  <c r="EJ105" i="14"/>
  <c r="EJ97" i="14"/>
  <c r="EJ89" i="14"/>
  <c r="EJ81" i="14"/>
  <c r="EJ123" i="14"/>
  <c r="EJ102" i="14"/>
  <c r="EJ90" i="14"/>
  <c r="EJ71" i="14"/>
  <c r="EJ63" i="14"/>
  <c r="EJ55" i="14"/>
  <c r="EJ101" i="14"/>
  <c r="EJ94" i="14"/>
  <c r="EJ87" i="14"/>
  <c r="EJ98" i="14"/>
  <c r="EJ84" i="14"/>
  <c r="EJ80" i="14"/>
  <c r="EJ77" i="14"/>
  <c r="EJ69" i="14"/>
  <c r="EJ61" i="14"/>
  <c r="EJ92" i="14"/>
  <c r="EJ88" i="14"/>
  <c r="EJ72" i="14"/>
  <c r="EJ68" i="14"/>
  <c r="EJ85" i="14"/>
  <c r="EJ75" i="14"/>
  <c r="EJ58" i="14"/>
  <c r="EJ53" i="14"/>
  <c r="EJ45" i="14"/>
  <c r="EJ78" i="14"/>
  <c r="EJ65" i="14"/>
  <c r="EJ96" i="14"/>
  <c r="EJ86" i="14"/>
  <c r="EJ76" i="14"/>
  <c r="EJ115" i="14"/>
  <c r="EJ62" i="14"/>
  <c r="EJ66" i="14"/>
  <c r="EJ51" i="14"/>
  <c r="EJ43" i="14"/>
  <c r="EJ74" i="14"/>
  <c r="EJ82" i="14"/>
  <c r="EJ44" i="14"/>
  <c r="EJ48" i="14"/>
  <c r="EJ38" i="14"/>
  <c r="EJ32" i="14"/>
  <c r="EJ28" i="14"/>
  <c r="EJ20" i="14"/>
  <c r="EJ12" i="14"/>
  <c r="EJ145" i="14"/>
  <c r="EJ95" i="14"/>
  <c r="EJ67" i="14"/>
  <c r="EJ41" i="14"/>
  <c r="EJ103" i="14"/>
  <c r="EJ59" i="14"/>
  <c r="EJ57" i="14"/>
  <c r="EJ100" i="14"/>
  <c r="EJ52" i="14"/>
  <c r="EJ31" i="14"/>
  <c r="EJ26" i="14"/>
  <c r="EJ18" i="14"/>
  <c r="EJ113" i="14"/>
  <c r="EJ106" i="14"/>
  <c r="EJ56" i="14"/>
  <c r="EJ50" i="14"/>
  <c r="EJ47" i="14"/>
  <c r="EJ36" i="14"/>
  <c r="EJ33" i="14"/>
  <c r="EJ21" i="14"/>
  <c r="EJ17" i="14"/>
  <c r="EJ15" i="14"/>
  <c r="EJ39" i="14"/>
  <c r="EJ25" i="14"/>
  <c r="EJ14" i="14"/>
  <c r="EJ10" i="14"/>
  <c r="EJ109" i="14"/>
  <c r="EJ70" i="14"/>
  <c r="EJ49" i="14"/>
  <c r="EJ34" i="14"/>
  <c r="EJ16" i="14"/>
  <c r="EJ37" i="14"/>
  <c r="EJ7" i="14"/>
  <c r="EJ46" i="14"/>
  <c r="EJ35" i="14"/>
  <c r="EJ13" i="14"/>
  <c r="EJ9" i="14"/>
  <c r="EJ73" i="14"/>
  <c r="EJ42" i="14"/>
  <c r="EJ27" i="14"/>
  <c r="EJ54" i="14"/>
  <c r="EJ6" i="14"/>
  <c r="EJ112" i="14"/>
  <c r="EJ23" i="14"/>
  <c r="EJ22" i="14"/>
  <c r="EJ60" i="14"/>
  <c r="EJ64" i="14"/>
  <c r="EJ24" i="14"/>
  <c r="EJ19" i="14"/>
  <c r="EJ11" i="14"/>
  <c r="EJ93" i="14"/>
  <c r="EJ30" i="14"/>
  <c r="EJ5" i="14"/>
  <c r="EJ29" i="14"/>
  <c r="EJ79" i="14"/>
  <c r="EJ8" i="14"/>
  <c r="EJ40" i="14"/>
  <c r="DV186" i="14"/>
  <c r="DV191" i="14"/>
  <c r="DV177" i="14"/>
  <c r="DV180" i="14"/>
  <c r="DV184" i="14"/>
  <c r="DV173" i="14"/>
  <c r="DV165" i="14"/>
  <c r="DV189" i="14"/>
  <c r="DV187" i="14"/>
  <c r="DV168" i="14"/>
  <c r="DV185" i="14"/>
  <c r="DV167" i="14"/>
  <c r="DV162" i="14"/>
  <c r="DV182" i="14"/>
  <c r="DV171" i="14"/>
  <c r="DV163" i="14"/>
  <c r="DV190" i="14"/>
  <c r="DV160" i="14"/>
  <c r="DV181" i="14"/>
  <c r="DV179" i="14"/>
  <c r="DV178" i="14"/>
  <c r="DV158" i="14"/>
  <c r="DV150" i="14"/>
  <c r="DV176" i="14"/>
  <c r="DV169" i="14"/>
  <c r="DV153" i="14"/>
  <c r="DV145" i="14"/>
  <c r="DV166" i="14"/>
  <c r="DV144" i="14"/>
  <c r="DV183" i="14"/>
  <c r="DV159" i="14"/>
  <c r="DV172" i="14"/>
  <c r="DV154" i="14"/>
  <c r="DV175" i="14"/>
  <c r="DV157" i="14"/>
  <c r="DV188" i="14"/>
  <c r="DV139" i="14"/>
  <c r="DV164" i="14"/>
  <c r="DV140" i="14"/>
  <c r="DV134" i="14"/>
  <c r="DV174" i="14"/>
  <c r="DV152" i="14"/>
  <c r="DV143" i="14"/>
  <c r="DV125" i="14"/>
  <c r="DV129" i="14"/>
  <c r="DV128" i="14"/>
  <c r="DV155" i="14"/>
  <c r="DV147" i="14"/>
  <c r="DV156" i="14"/>
  <c r="DV148" i="14"/>
  <c r="DV170" i="14"/>
  <c r="DV138" i="14"/>
  <c r="DV133" i="14"/>
  <c r="DV132" i="14"/>
  <c r="DV118" i="14"/>
  <c r="DV151" i="14"/>
  <c r="DV131" i="14"/>
  <c r="DV137" i="14"/>
  <c r="DV117" i="14"/>
  <c r="DV142" i="14"/>
  <c r="DV122" i="14"/>
  <c r="DV114" i="14"/>
  <c r="DV112" i="14"/>
  <c r="DV107" i="14"/>
  <c r="DV130" i="14"/>
  <c r="DV120" i="14"/>
  <c r="DV161" i="14"/>
  <c r="DV127" i="14"/>
  <c r="DV102" i="14"/>
  <c r="DV119" i="14"/>
  <c r="DV123" i="14"/>
  <c r="DV115" i="14"/>
  <c r="DV135" i="14"/>
  <c r="DV126" i="14"/>
  <c r="DV149" i="14"/>
  <c r="DV146" i="14"/>
  <c r="DV141" i="14"/>
  <c r="DV124" i="14"/>
  <c r="DV111" i="14"/>
  <c r="DV108" i="14"/>
  <c r="DV94" i="14"/>
  <c r="DV86" i="14"/>
  <c r="DV106" i="14"/>
  <c r="DV100" i="14"/>
  <c r="DV92" i="14"/>
  <c r="DV84" i="14"/>
  <c r="DV113" i="14"/>
  <c r="DV95" i="14"/>
  <c r="DV91" i="14"/>
  <c r="DV74" i="14"/>
  <c r="DV66" i="14"/>
  <c r="DV58" i="14"/>
  <c r="DV116" i="14"/>
  <c r="DV81" i="14"/>
  <c r="DV104" i="14"/>
  <c r="DV88" i="14"/>
  <c r="DV77" i="14"/>
  <c r="DV105" i="14"/>
  <c r="DV99" i="14"/>
  <c r="DV85" i="14"/>
  <c r="DV72" i="14"/>
  <c r="DV64" i="14"/>
  <c r="DV56" i="14"/>
  <c r="DV136" i="14"/>
  <c r="DV93" i="14"/>
  <c r="DV73" i="14"/>
  <c r="DV59" i="14"/>
  <c r="DV55" i="14"/>
  <c r="DV109" i="14"/>
  <c r="DV82" i="14"/>
  <c r="DV80" i="14"/>
  <c r="DV48" i="14"/>
  <c r="DV70" i="14"/>
  <c r="DV67" i="14"/>
  <c r="DV63" i="14"/>
  <c r="DV121" i="14"/>
  <c r="DV83" i="14"/>
  <c r="DV54" i="14"/>
  <c r="DV46" i="14"/>
  <c r="DV110" i="14"/>
  <c r="DV79" i="14"/>
  <c r="DV49" i="14"/>
  <c r="DV45" i="14"/>
  <c r="DV98" i="14"/>
  <c r="DV37" i="14"/>
  <c r="DV31" i="14"/>
  <c r="DV23" i="14"/>
  <c r="DV15" i="14"/>
  <c r="DV90" i="14"/>
  <c r="DV68" i="14"/>
  <c r="DV42" i="14"/>
  <c r="DV75" i="14"/>
  <c r="DV53" i="14"/>
  <c r="DV87" i="14"/>
  <c r="DV43" i="14"/>
  <c r="DV35" i="14"/>
  <c r="DV21" i="14"/>
  <c r="DV57" i="14"/>
  <c r="DV65" i="14"/>
  <c r="DV29" i="14"/>
  <c r="DV22" i="14"/>
  <c r="DV14" i="14"/>
  <c r="DV7" i="14"/>
  <c r="DV89" i="14"/>
  <c r="DV26" i="14"/>
  <c r="DV96" i="14"/>
  <c r="DV78" i="14"/>
  <c r="DV40" i="14"/>
  <c r="DV32" i="14"/>
  <c r="DV76" i="14"/>
  <c r="DV5" i="14"/>
  <c r="DV61" i="14"/>
  <c r="DV33" i="14"/>
  <c r="DV24" i="14"/>
  <c r="DV97" i="14"/>
  <c r="DV44" i="14"/>
  <c r="DV19" i="14"/>
  <c r="DV10" i="14"/>
  <c r="DV17" i="14"/>
  <c r="DV103" i="14"/>
  <c r="DV101" i="14"/>
  <c r="DV71" i="14"/>
  <c r="DV69" i="14"/>
  <c r="DV62" i="14"/>
  <c r="DV11" i="14"/>
  <c r="DV27" i="14"/>
  <c r="DV52" i="14"/>
  <c r="DV36" i="14"/>
  <c r="DV12" i="14"/>
  <c r="DV28" i="14"/>
  <c r="DV51" i="14"/>
  <c r="DV41" i="14"/>
  <c r="DV39" i="14"/>
  <c r="DV8" i="14"/>
  <c r="DV38" i="14"/>
  <c r="DV25" i="14"/>
  <c r="DV18" i="14"/>
  <c r="DV34" i="14"/>
  <c r="DV30" i="14"/>
  <c r="DV13" i="14"/>
  <c r="DV60" i="14"/>
  <c r="DV9" i="14"/>
  <c r="DV47" i="14"/>
  <c r="DV16" i="14"/>
  <c r="DV20" i="14"/>
  <c r="DV50" i="14"/>
  <c r="DV6" i="14"/>
  <c r="BD185" i="14"/>
  <c r="BD191" i="14"/>
  <c r="BD184" i="14"/>
  <c r="BD176" i="14"/>
  <c r="BD179" i="14"/>
  <c r="BD189" i="14"/>
  <c r="BD187" i="14"/>
  <c r="BD181" i="14"/>
  <c r="BD172" i="14"/>
  <c r="BD164" i="14"/>
  <c r="BD175" i="14"/>
  <c r="BD167" i="14"/>
  <c r="BD178" i="14"/>
  <c r="BD177" i="14"/>
  <c r="BD170" i="14"/>
  <c r="BD180" i="14"/>
  <c r="BD159" i="14"/>
  <c r="BD183" i="14"/>
  <c r="BD188" i="14"/>
  <c r="BD157" i="14"/>
  <c r="BD149" i="14"/>
  <c r="BD168" i="14"/>
  <c r="BD161" i="14"/>
  <c r="BD158" i="14"/>
  <c r="BD152" i="14"/>
  <c r="BD156" i="14"/>
  <c r="BD143" i="14"/>
  <c r="BD153" i="14"/>
  <c r="BD171" i="14"/>
  <c r="BD174" i="14"/>
  <c r="BD169" i="14"/>
  <c r="BD182" i="14"/>
  <c r="BD165" i="14"/>
  <c r="BD138" i="14"/>
  <c r="BD146" i="14"/>
  <c r="BD144" i="14"/>
  <c r="BD139" i="14"/>
  <c r="BD133" i="14"/>
  <c r="BD190" i="14"/>
  <c r="BD147" i="14"/>
  <c r="BD141" i="14"/>
  <c r="BD163" i="14"/>
  <c r="BD140" i="14"/>
  <c r="BD136" i="14"/>
  <c r="BD124" i="14"/>
  <c r="BD155" i="14"/>
  <c r="BD162" i="14"/>
  <c r="BD127" i="14"/>
  <c r="BD173" i="14"/>
  <c r="BD154" i="14"/>
  <c r="BD128" i="14"/>
  <c r="BD132" i="14"/>
  <c r="BD151" i="14"/>
  <c r="BD131" i="14"/>
  <c r="BD116" i="14"/>
  <c r="BD160" i="14"/>
  <c r="BD130" i="14"/>
  <c r="BD121" i="14"/>
  <c r="BD113" i="14"/>
  <c r="BD111" i="14"/>
  <c r="BD106" i="14"/>
  <c r="BD142" i="14"/>
  <c r="BD186" i="14"/>
  <c r="BD126" i="14"/>
  <c r="BD123" i="14"/>
  <c r="BD120" i="14"/>
  <c r="BD112" i="14"/>
  <c r="BD166" i="14"/>
  <c r="BD129" i="14"/>
  <c r="BD145" i="14"/>
  <c r="BD119" i="14"/>
  <c r="BD114" i="14"/>
  <c r="BD125" i="14"/>
  <c r="BD148" i="14"/>
  <c r="BD108" i="14"/>
  <c r="BD107" i="14"/>
  <c r="BD101" i="14"/>
  <c r="BD93" i="14"/>
  <c r="BD85" i="14"/>
  <c r="BD135" i="14"/>
  <c r="BD150" i="14"/>
  <c r="BD134" i="14"/>
  <c r="BD122" i="14"/>
  <c r="BD115" i="14"/>
  <c r="BD105" i="14"/>
  <c r="BD118" i="14"/>
  <c r="BD109" i="14"/>
  <c r="BD99" i="14"/>
  <c r="BD91" i="14"/>
  <c r="BD83" i="14"/>
  <c r="BD117" i="14"/>
  <c r="BD104" i="14"/>
  <c r="BD103" i="14"/>
  <c r="BD94" i="14"/>
  <c r="BD90" i="14"/>
  <c r="BD73" i="14"/>
  <c r="BD65" i="14"/>
  <c r="BD57" i="14"/>
  <c r="BD137" i="14"/>
  <c r="BD80" i="14"/>
  <c r="BD110" i="14"/>
  <c r="BD87" i="14"/>
  <c r="BD76" i="14"/>
  <c r="BD98" i="14"/>
  <c r="BD84" i="14"/>
  <c r="BD71" i="14"/>
  <c r="BD63" i="14"/>
  <c r="BD55" i="14"/>
  <c r="BD92" i="14"/>
  <c r="BD72" i="14"/>
  <c r="BD58" i="14"/>
  <c r="BD82" i="14"/>
  <c r="BD47" i="14"/>
  <c r="BD69" i="14"/>
  <c r="BD95" i="14"/>
  <c r="BD102" i="14"/>
  <c r="BD96" i="14"/>
  <c r="BD79" i="14"/>
  <c r="BD66" i="14"/>
  <c r="BD62" i="14"/>
  <c r="BD53" i="14"/>
  <c r="BD45" i="14"/>
  <c r="BD77" i="14"/>
  <c r="BD64" i="14"/>
  <c r="BD48" i="14"/>
  <c r="BD44" i="14"/>
  <c r="BD86" i="14"/>
  <c r="BD61" i="14"/>
  <c r="BD36" i="14"/>
  <c r="BD30" i="14"/>
  <c r="BD22" i="14"/>
  <c r="BD14" i="14"/>
  <c r="BD41" i="14"/>
  <c r="BD75" i="14"/>
  <c r="BD68" i="14"/>
  <c r="BD52" i="14"/>
  <c r="BD70" i="14"/>
  <c r="BD42" i="14"/>
  <c r="BD40" i="14"/>
  <c r="BD34" i="14"/>
  <c r="BD28" i="14"/>
  <c r="BD20" i="14"/>
  <c r="BD100" i="14"/>
  <c r="BD56" i="14"/>
  <c r="BD67" i="14"/>
  <c r="BD32" i="14"/>
  <c r="BD21" i="14"/>
  <c r="BD13" i="14"/>
  <c r="BD6" i="14"/>
  <c r="BD78" i="14"/>
  <c r="BD35" i="14"/>
  <c r="BD25" i="14"/>
  <c r="BD88" i="14"/>
  <c r="BD54" i="14"/>
  <c r="BD81" i="14"/>
  <c r="BD60" i="14"/>
  <c r="BD38" i="14"/>
  <c r="BD29" i="14"/>
  <c r="BD74" i="14"/>
  <c r="BD26" i="14"/>
  <c r="BD18" i="14"/>
  <c r="BD9" i="14"/>
  <c r="BD15" i="14"/>
  <c r="BD43" i="14"/>
  <c r="BD50" i="14"/>
  <c r="BD23" i="14"/>
  <c r="BD49" i="14"/>
  <c r="BD59" i="14"/>
  <c r="BD24" i="14"/>
  <c r="BD12" i="14"/>
  <c r="BD97" i="14"/>
  <c r="BD31" i="14"/>
  <c r="BD10" i="14"/>
  <c r="BD89" i="14"/>
  <c r="BD7" i="14"/>
  <c r="BD46" i="14"/>
  <c r="BD19" i="14"/>
  <c r="BD37" i="14"/>
  <c r="BD33" i="14"/>
  <c r="BD17" i="14"/>
  <c r="BD16" i="14"/>
  <c r="BD27" i="14"/>
  <c r="BD5" i="14"/>
  <c r="BD51" i="14"/>
  <c r="BD39" i="14"/>
  <c r="BD11" i="14"/>
  <c r="BD8" i="14"/>
  <c r="EY188" i="14"/>
  <c r="EY191" i="14"/>
  <c r="EY185" i="14"/>
  <c r="EY182" i="14"/>
  <c r="EY183" i="14"/>
  <c r="EY180" i="14"/>
  <c r="EY176" i="14"/>
  <c r="EY170" i="14"/>
  <c r="EY186" i="14"/>
  <c r="EY178" i="14"/>
  <c r="EY168" i="14"/>
  <c r="EY172" i="14"/>
  <c r="EY164" i="14"/>
  <c r="EY181" i="14"/>
  <c r="EY179" i="14"/>
  <c r="EY166" i="14"/>
  <c r="EY159" i="14"/>
  <c r="EY175" i="14"/>
  <c r="EY171" i="14"/>
  <c r="EY161" i="14"/>
  <c r="EY155" i="14"/>
  <c r="EY147" i="14"/>
  <c r="EY169" i="14"/>
  <c r="EY184" i="14"/>
  <c r="EY177" i="14"/>
  <c r="EY167" i="14"/>
  <c r="EY158" i="14"/>
  <c r="EY153" i="14"/>
  <c r="EY173" i="14"/>
  <c r="EY165" i="14"/>
  <c r="EY189" i="14"/>
  <c r="EY148" i="14"/>
  <c r="EY174" i="14"/>
  <c r="EY163" i="14"/>
  <c r="EY156" i="14"/>
  <c r="EY152" i="14"/>
  <c r="EY136" i="14"/>
  <c r="EY128" i="14"/>
  <c r="EY137" i="14"/>
  <c r="EY187" i="14"/>
  <c r="EY160" i="14"/>
  <c r="EY139" i="14"/>
  <c r="EY134" i="14"/>
  <c r="EY162" i="14"/>
  <c r="EY150" i="14"/>
  <c r="EY143" i="14"/>
  <c r="EY138" i="14"/>
  <c r="EY151" i="14"/>
  <c r="EY145" i="14"/>
  <c r="EY146" i="14"/>
  <c r="EY135" i="14"/>
  <c r="EY157" i="14"/>
  <c r="EY140" i="14"/>
  <c r="EY133" i="14"/>
  <c r="EY131" i="14"/>
  <c r="EY113" i="14"/>
  <c r="EY123" i="14"/>
  <c r="EY122" i="14"/>
  <c r="EY116" i="14"/>
  <c r="EY144" i="14"/>
  <c r="EY130" i="14"/>
  <c r="EY149" i="14"/>
  <c r="EY129" i="14"/>
  <c r="EY127" i="14"/>
  <c r="EY119" i="14"/>
  <c r="EY115" i="14"/>
  <c r="EY109" i="14"/>
  <c r="EY104" i="14"/>
  <c r="EY125" i="14"/>
  <c r="EY118" i="14"/>
  <c r="EY110" i="14"/>
  <c r="EY132" i="14"/>
  <c r="EY102" i="14"/>
  <c r="EY190" i="14"/>
  <c r="EY154" i="14"/>
  <c r="EY126" i="14"/>
  <c r="EY124" i="14"/>
  <c r="EY106" i="14"/>
  <c r="EY96" i="14"/>
  <c r="EY88" i="14"/>
  <c r="EY80" i="14"/>
  <c r="EY121" i="14"/>
  <c r="EY111" i="14"/>
  <c r="EY103" i="14"/>
  <c r="EY99" i="14"/>
  <c r="EY91" i="14"/>
  <c r="EY83" i="14"/>
  <c r="EY105" i="14"/>
  <c r="EY107" i="14"/>
  <c r="EY89" i="14"/>
  <c r="EY85" i="14"/>
  <c r="EY76" i="14"/>
  <c r="EY68" i="14"/>
  <c r="EY60" i="14"/>
  <c r="EY82" i="14"/>
  <c r="EY71" i="14"/>
  <c r="EY63" i="14"/>
  <c r="EY55" i="14"/>
  <c r="EY100" i="14"/>
  <c r="EY86" i="14"/>
  <c r="EY97" i="14"/>
  <c r="EY93" i="14"/>
  <c r="EY142" i="14"/>
  <c r="EY117" i="14"/>
  <c r="EY112" i="14"/>
  <c r="EY50" i="14"/>
  <c r="EY42" i="14"/>
  <c r="EY34" i="14"/>
  <c r="EY90" i="14"/>
  <c r="EY64" i="14"/>
  <c r="EY108" i="14"/>
  <c r="EY53" i="14"/>
  <c r="EY45" i="14"/>
  <c r="EY37" i="14"/>
  <c r="EY29" i="14"/>
  <c r="EY81" i="14"/>
  <c r="EY72" i="14"/>
  <c r="EY62" i="14"/>
  <c r="EY25" i="14"/>
  <c r="EY17" i="14"/>
  <c r="EY92" i="14"/>
  <c r="EY54" i="14"/>
  <c r="EY84" i="14"/>
  <c r="EY78" i="14"/>
  <c r="EY66" i="14"/>
  <c r="EY56" i="14"/>
  <c r="EY40" i="14"/>
  <c r="EY39" i="14"/>
  <c r="EY33" i="14"/>
  <c r="EY28" i="14"/>
  <c r="EY20" i="14"/>
  <c r="EY12" i="14"/>
  <c r="EY120" i="14"/>
  <c r="EY73" i="14"/>
  <c r="EY44" i="14"/>
  <c r="EY75" i="14"/>
  <c r="EY57" i="14"/>
  <c r="EY74" i="14"/>
  <c r="EY11" i="14"/>
  <c r="EY9" i="14"/>
  <c r="EY94" i="14"/>
  <c r="EY61" i="14"/>
  <c r="EY87" i="14"/>
  <c r="EY35" i="14"/>
  <c r="EY27" i="14"/>
  <c r="EY16" i="14"/>
  <c r="EY77" i="14"/>
  <c r="EY38" i="14"/>
  <c r="EY114" i="14"/>
  <c r="EY70" i="14"/>
  <c r="EY30" i="14"/>
  <c r="EY69" i="14"/>
  <c r="EY101" i="14"/>
  <c r="EY67" i="14"/>
  <c r="EY65" i="14"/>
  <c r="EY41" i="14"/>
  <c r="EY141" i="14"/>
  <c r="EY24" i="14"/>
  <c r="EY23" i="14"/>
  <c r="EY22" i="14"/>
  <c r="EY14" i="14"/>
  <c r="EY47" i="14"/>
  <c r="EY36" i="14"/>
  <c r="EY18" i="14"/>
  <c r="EY5" i="14"/>
  <c r="EY10" i="14"/>
  <c r="EY6" i="14"/>
  <c r="EY98" i="14"/>
  <c r="EY26" i="14"/>
  <c r="EY19" i="14"/>
  <c r="EY8" i="14"/>
  <c r="EY13" i="14"/>
  <c r="EY49" i="14"/>
  <c r="EY15" i="14"/>
  <c r="EY58" i="14"/>
  <c r="EY59" i="14"/>
  <c r="EY52" i="14"/>
  <c r="EY95" i="14"/>
  <c r="EY31" i="14"/>
  <c r="EY51" i="14"/>
  <c r="EY21" i="14"/>
  <c r="EY46" i="14"/>
  <c r="EY43" i="14"/>
  <c r="EY48" i="14"/>
  <c r="EY32" i="14"/>
  <c r="EY7" i="14"/>
  <c r="EY79" i="14"/>
  <c r="DS188" i="14"/>
  <c r="DS190" i="14"/>
  <c r="DS189" i="14"/>
  <c r="DS185" i="14"/>
  <c r="DS191" i="14"/>
  <c r="DS180" i="14"/>
  <c r="DS170" i="14"/>
  <c r="DS177" i="14"/>
  <c r="DS187" i="14"/>
  <c r="DS186" i="14"/>
  <c r="DS168" i="14"/>
  <c r="DS183" i="14"/>
  <c r="DS174" i="14"/>
  <c r="DS165" i="14"/>
  <c r="DS162" i="14"/>
  <c r="DS182" i="14"/>
  <c r="DS184" i="14"/>
  <c r="DS179" i="14"/>
  <c r="DS175" i="14"/>
  <c r="DS164" i="14"/>
  <c r="DS160" i="14"/>
  <c r="DS157" i="14"/>
  <c r="DS155" i="14"/>
  <c r="DS147" i="14"/>
  <c r="DS173" i="14"/>
  <c r="DS171" i="14"/>
  <c r="DS176" i="14"/>
  <c r="DS169" i="14"/>
  <c r="DS153" i="14"/>
  <c r="DS161" i="14"/>
  <c r="DS158" i="14"/>
  <c r="DS150" i="14"/>
  <c r="DS166" i="14"/>
  <c r="DS172" i="14"/>
  <c r="DS163" i="14"/>
  <c r="DS178" i="14"/>
  <c r="DS154" i="14"/>
  <c r="DS167" i="14"/>
  <c r="DS152" i="14"/>
  <c r="DS148" i="14"/>
  <c r="DS137" i="14"/>
  <c r="DS136" i="14"/>
  <c r="DS138" i="14"/>
  <c r="DS140" i="14"/>
  <c r="DS134" i="14"/>
  <c r="DS145" i="14"/>
  <c r="DS181" i="14"/>
  <c r="DS146" i="14"/>
  <c r="DS133" i="14"/>
  <c r="DS143" i="14"/>
  <c r="DS139" i="14"/>
  <c r="DS129" i="14"/>
  <c r="DS128" i="14"/>
  <c r="DS135" i="14"/>
  <c r="DS113" i="14"/>
  <c r="DS125" i="14"/>
  <c r="DS116" i="14"/>
  <c r="DS151" i="14"/>
  <c r="DS132" i="14"/>
  <c r="DS141" i="14"/>
  <c r="DS117" i="14"/>
  <c r="DS110" i="14"/>
  <c r="DS142" i="14"/>
  <c r="DS121" i="14"/>
  <c r="DS111" i="14"/>
  <c r="DS104" i="14"/>
  <c r="DS122" i="14"/>
  <c r="DS114" i="14"/>
  <c r="DS130" i="14"/>
  <c r="DS127" i="14"/>
  <c r="DS102" i="14"/>
  <c r="DS126" i="14"/>
  <c r="DS123" i="14"/>
  <c r="DS149" i="14"/>
  <c r="DS115" i="14"/>
  <c r="DS112" i="14"/>
  <c r="DS144" i="14"/>
  <c r="DS96" i="14"/>
  <c r="DS88" i="14"/>
  <c r="DS80" i="14"/>
  <c r="DS105" i="14"/>
  <c r="DS101" i="14"/>
  <c r="DS159" i="14"/>
  <c r="DS107" i="14"/>
  <c r="DS99" i="14"/>
  <c r="DS91" i="14"/>
  <c r="DS83" i="14"/>
  <c r="DS108" i="14"/>
  <c r="DS156" i="14"/>
  <c r="DS109" i="14"/>
  <c r="DS103" i="14"/>
  <c r="DS87" i="14"/>
  <c r="DS76" i="14"/>
  <c r="DS68" i="14"/>
  <c r="DS60" i="14"/>
  <c r="DS131" i="14"/>
  <c r="DS120" i="14"/>
  <c r="DS118" i="14"/>
  <c r="DS98" i="14"/>
  <c r="DS84" i="14"/>
  <c r="DS71" i="14"/>
  <c r="DS63" i="14"/>
  <c r="DS55" i="14"/>
  <c r="DS95" i="14"/>
  <c r="DS81" i="14"/>
  <c r="DS79" i="14"/>
  <c r="DS50" i="14"/>
  <c r="DS42" i="14"/>
  <c r="DS34" i="14"/>
  <c r="DS92" i="14"/>
  <c r="DS90" i="14"/>
  <c r="DS62" i="14"/>
  <c r="DS66" i="14"/>
  <c r="DS53" i="14"/>
  <c r="DS45" i="14"/>
  <c r="DS37" i="14"/>
  <c r="DS82" i="14"/>
  <c r="DS73" i="14"/>
  <c r="DS93" i="14"/>
  <c r="DS70" i="14"/>
  <c r="DS56" i="14"/>
  <c r="DS106" i="14"/>
  <c r="DS86" i="14"/>
  <c r="DS64" i="14"/>
  <c r="DS124" i="14"/>
  <c r="DS78" i="14"/>
  <c r="DS38" i="14"/>
  <c r="DS32" i="14"/>
  <c r="DS25" i="14"/>
  <c r="DS17" i="14"/>
  <c r="DS119" i="14"/>
  <c r="DS94" i="14"/>
  <c r="DS72" i="14"/>
  <c r="DS52" i="14"/>
  <c r="DS74" i="14"/>
  <c r="DS28" i="14"/>
  <c r="DS20" i="14"/>
  <c r="DS12" i="14"/>
  <c r="DS58" i="14"/>
  <c r="DS46" i="14"/>
  <c r="DS100" i="14"/>
  <c r="DS54" i="14"/>
  <c r="DS39" i="14"/>
  <c r="DS18" i="14"/>
  <c r="DS15" i="14"/>
  <c r="DS9" i="14"/>
  <c r="DS65" i="14"/>
  <c r="DS29" i="14"/>
  <c r="DS89" i="14"/>
  <c r="DS40" i="14"/>
  <c r="DS48" i="14"/>
  <c r="DS47" i="14"/>
  <c r="DS44" i="14"/>
  <c r="DS61" i="14"/>
  <c r="DS26" i="14"/>
  <c r="DS24" i="14"/>
  <c r="DS21" i="14"/>
  <c r="DS35" i="14"/>
  <c r="DS85" i="14"/>
  <c r="DS77" i="14"/>
  <c r="DS51" i="14"/>
  <c r="DS97" i="14"/>
  <c r="DS19" i="14"/>
  <c r="DS16" i="14"/>
  <c r="DS10" i="14"/>
  <c r="DS6" i="14"/>
  <c r="DS75" i="14"/>
  <c r="DS69" i="14"/>
  <c r="DS33" i="14"/>
  <c r="DS49" i="14"/>
  <c r="DS36" i="14"/>
  <c r="DS11" i="14"/>
  <c r="DS14" i="14"/>
  <c r="DS7" i="14"/>
  <c r="DS43" i="14"/>
  <c r="DS41" i="14"/>
  <c r="DS8" i="14"/>
  <c r="DS67" i="14"/>
  <c r="DS27" i="14"/>
  <c r="DS30" i="14"/>
  <c r="DS13" i="14"/>
  <c r="DS57" i="14"/>
  <c r="DS59" i="14"/>
  <c r="DS31" i="14"/>
  <c r="DS23" i="14"/>
  <c r="DS5" i="14"/>
  <c r="DS22" i="14"/>
  <c r="CN191" i="14"/>
  <c r="CN183" i="14"/>
  <c r="CN188" i="14"/>
  <c r="CN184" i="14"/>
  <c r="CN177" i="14"/>
  <c r="CN170" i="14"/>
  <c r="CN182" i="14"/>
  <c r="CN173" i="14"/>
  <c r="CN165" i="14"/>
  <c r="CN189" i="14"/>
  <c r="CN187" i="14"/>
  <c r="CN178" i="14"/>
  <c r="CN172" i="14"/>
  <c r="CN162" i="14"/>
  <c r="CN163" i="14"/>
  <c r="CN169" i="14"/>
  <c r="CN157" i="14"/>
  <c r="CN181" i="14"/>
  <c r="CN166" i="14"/>
  <c r="CN158" i="14"/>
  <c r="CN155" i="14"/>
  <c r="CN186" i="14"/>
  <c r="CN180" i="14"/>
  <c r="CN150" i="14"/>
  <c r="CN176" i="14"/>
  <c r="CN175" i="14"/>
  <c r="CN171" i="14"/>
  <c r="CN141" i="14"/>
  <c r="CN190" i="14"/>
  <c r="CN185" i="14"/>
  <c r="CN144" i="14"/>
  <c r="CN161" i="14"/>
  <c r="CN160" i="14"/>
  <c r="CN167" i="14"/>
  <c r="CN152" i="14"/>
  <c r="CN139" i="14"/>
  <c r="CN136" i="14"/>
  <c r="CN168" i="14"/>
  <c r="CN140" i="14"/>
  <c r="CN179" i="14"/>
  <c r="CN142" i="14"/>
  <c r="CN146" i="14"/>
  <c r="CN137" i="14"/>
  <c r="CN122" i="14"/>
  <c r="CN135" i="14"/>
  <c r="CN154" i="14"/>
  <c r="CN145" i="14"/>
  <c r="CN129" i="14"/>
  <c r="CN125" i="14"/>
  <c r="CN174" i="14"/>
  <c r="CN156" i="14"/>
  <c r="CN143" i="14"/>
  <c r="CN131" i="14"/>
  <c r="CN159" i="14"/>
  <c r="CN118" i="14"/>
  <c r="CN116" i="14"/>
  <c r="CN153" i="14"/>
  <c r="CN149" i="14"/>
  <c r="CN138" i="14"/>
  <c r="CN147" i="14"/>
  <c r="CN133" i="14"/>
  <c r="CN114" i="14"/>
  <c r="CN132" i="14"/>
  <c r="CN112" i="14"/>
  <c r="CN104" i="14"/>
  <c r="CN107" i="14"/>
  <c r="CN130" i="14"/>
  <c r="CN164" i="14"/>
  <c r="CN128" i="14"/>
  <c r="CN127" i="14"/>
  <c r="CN120" i="14"/>
  <c r="CN124" i="14"/>
  <c r="CN117" i="14"/>
  <c r="CN148" i="14"/>
  <c r="CN134" i="14"/>
  <c r="CN103" i="14"/>
  <c r="CN99" i="14"/>
  <c r="CN91" i="14"/>
  <c r="CN83" i="14"/>
  <c r="CN115" i="14"/>
  <c r="CN110" i="14"/>
  <c r="CN121" i="14"/>
  <c r="CN97" i="14"/>
  <c r="CN89" i="14"/>
  <c r="CN81" i="14"/>
  <c r="CN101" i="14"/>
  <c r="CN105" i="14"/>
  <c r="CN100" i="14"/>
  <c r="CN96" i="14"/>
  <c r="CN82" i="14"/>
  <c r="CN71" i="14"/>
  <c r="CN63" i="14"/>
  <c r="CN55" i="14"/>
  <c r="CN86" i="14"/>
  <c r="CN93" i="14"/>
  <c r="CN79" i="14"/>
  <c r="CN126" i="14"/>
  <c r="CN106" i="14"/>
  <c r="CN90" i="14"/>
  <c r="CN77" i="14"/>
  <c r="CN69" i="14"/>
  <c r="CN61" i="14"/>
  <c r="CN98" i="14"/>
  <c r="CN84" i="14"/>
  <c r="CN119" i="14"/>
  <c r="CN92" i="14"/>
  <c r="CN80" i="14"/>
  <c r="CN64" i="14"/>
  <c r="CN60" i="14"/>
  <c r="CN94" i="14"/>
  <c r="CN53" i="14"/>
  <c r="CN45" i="14"/>
  <c r="CN75" i="14"/>
  <c r="CN57" i="14"/>
  <c r="CN123" i="14"/>
  <c r="CN78" i="14"/>
  <c r="CN95" i="14"/>
  <c r="CN76" i="14"/>
  <c r="CN72" i="14"/>
  <c r="CN68" i="14"/>
  <c r="CN58" i="14"/>
  <c r="CN51" i="14"/>
  <c r="CN43" i="14"/>
  <c r="CN151" i="14"/>
  <c r="CN109" i="14"/>
  <c r="CN66" i="14"/>
  <c r="CN54" i="14"/>
  <c r="CN50" i="14"/>
  <c r="CN74" i="14"/>
  <c r="CN36" i="14"/>
  <c r="CN30" i="14"/>
  <c r="CN28" i="14"/>
  <c r="CN20" i="14"/>
  <c r="CN12" i="14"/>
  <c r="CN111" i="14"/>
  <c r="CN108" i="14"/>
  <c r="CN88" i="14"/>
  <c r="CN47" i="14"/>
  <c r="CN70" i="14"/>
  <c r="CN44" i="14"/>
  <c r="CN56" i="14"/>
  <c r="CN48" i="14"/>
  <c r="CN40" i="14"/>
  <c r="CN26" i="14"/>
  <c r="CN18" i="14"/>
  <c r="CN59" i="14"/>
  <c r="CN27" i="14"/>
  <c r="CN13" i="14"/>
  <c r="CN113" i="14"/>
  <c r="CN39" i="14"/>
  <c r="CN24" i="14"/>
  <c r="CN34" i="14"/>
  <c r="CN31" i="14"/>
  <c r="CN21" i="14"/>
  <c r="CN17" i="14"/>
  <c r="CN10" i="14"/>
  <c r="CN85" i="14"/>
  <c r="CN65" i="14"/>
  <c r="CN42" i="14"/>
  <c r="CN32" i="14"/>
  <c r="CN29" i="14"/>
  <c r="CN25" i="14"/>
  <c r="CN41" i="14"/>
  <c r="CN23" i="14"/>
  <c r="CN22" i="14"/>
  <c r="CN38" i="14"/>
  <c r="CN62" i="14"/>
  <c r="CN37" i="14"/>
  <c r="CN102" i="14"/>
  <c r="CN8" i="14"/>
  <c r="CN5" i="14"/>
  <c r="CN11" i="14"/>
  <c r="CN9" i="14"/>
  <c r="CN52" i="14"/>
  <c r="CN35" i="14"/>
  <c r="CN19" i="14"/>
  <c r="CN16" i="14"/>
  <c r="CN6" i="14"/>
  <c r="CN7" i="14"/>
  <c r="CN15" i="14"/>
  <c r="CN67" i="14"/>
  <c r="CN87" i="14"/>
  <c r="CN33" i="14"/>
  <c r="CN73" i="14"/>
  <c r="CN46" i="14"/>
  <c r="CN14" i="14"/>
  <c r="CN49" i="14"/>
  <c r="DE191" i="14"/>
  <c r="DE188" i="14"/>
  <c r="DE190" i="14"/>
  <c r="DE186" i="14"/>
  <c r="DE177" i="14"/>
  <c r="DE185" i="14"/>
  <c r="DE179" i="14"/>
  <c r="DE173" i="14"/>
  <c r="DE165" i="14"/>
  <c r="DE184" i="14"/>
  <c r="DE180" i="14"/>
  <c r="DE182" i="14"/>
  <c r="DE171" i="14"/>
  <c r="DE168" i="14"/>
  <c r="DE162" i="14"/>
  <c r="DE175" i="14"/>
  <c r="DE163" i="14"/>
  <c r="DE176" i="14"/>
  <c r="DE169" i="14"/>
  <c r="DE158" i="14"/>
  <c r="DE183" i="14"/>
  <c r="DE174" i="14"/>
  <c r="DE150" i="14"/>
  <c r="DE172" i="14"/>
  <c r="DE170" i="14"/>
  <c r="DE166" i="14"/>
  <c r="DE159" i="14"/>
  <c r="DE156" i="14"/>
  <c r="DE187" i="14"/>
  <c r="DE181" i="14"/>
  <c r="DE167" i="14"/>
  <c r="DE157" i="14"/>
  <c r="DE151" i="14"/>
  <c r="DE144" i="14"/>
  <c r="DE164" i="14"/>
  <c r="DE189" i="14"/>
  <c r="DE155" i="14"/>
  <c r="DE148" i="14"/>
  <c r="DE149" i="14"/>
  <c r="DE139" i="14"/>
  <c r="DE131" i="14"/>
  <c r="DE140" i="14"/>
  <c r="DE142" i="14"/>
  <c r="DE161" i="14"/>
  <c r="DE125" i="14"/>
  <c r="DE178" i="14"/>
  <c r="DE138" i="14"/>
  <c r="DE129" i="14"/>
  <c r="DE152" i="14"/>
  <c r="DE123" i="14"/>
  <c r="DE154" i="14"/>
  <c r="DE146" i="14"/>
  <c r="DE145" i="14"/>
  <c r="DE143" i="14"/>
  <c r="DE136" i="14"/>
  <c r="DE116" i="14"/>
  <c r="DE108" i="14"/>
  <c r="DE134" i="14"/>
  <c r="DE126" i="14"/>
  <c r="DE118" i="14"/>
  <c r="DE160" i="14"/>
  <c r="DE141" i="14"/>
  <c r="DE130" i="14"/>
  <c r="DE119" i="14"/>
  <c r="DE112" i="14"/>
  <c r="DE107" i="14"/>
  <c r="DE115" i="14"/>
  <c r="DE147" i="14"/>
  <c r="DE133" i="14"/>
  <c r="DE124" i="14"/>
  <c r="DE105" i="14"/>
  <c r="DE153" i="14"/>
  <c r="DE137" i="14"/>
  <c r="DE111" i="14"/>
  <c r="DE120" i="14"/>
  <c r="DE132" i="14"/>
  <c r="DE121" i="14"/>
  <c r="DE117" i="14"/>
  <c r="DE99" i="14"/>
  <c r="DE91" i="14"/>
  <c r="DE83" i="14"/>
  <c r="DE109" i="14"/>
  <c r="DE106" i="14"/>
  <c r="DE94" i="14"/>
  <c r="DE86" i="14"/>
  <c r="DE103" i="14"/>
  <c r="DE128" i="14"/>
  <c r="DE104" i="14"/>
  <c r="DE122" i="14"/>
  <c r="DE92" i="14"/>
  <c r="DE88" i="14"/>
  <c r="DE71" i="14"/>
  <c r="DE63" i="14"/>
  <c r="DE55" i="14"/>
  <c r="DE85" i="14"/>
  <c r="DE74" i="14"/>
  <c r="DE66" i="14"/>
  <c r="DE58" i="14"/>
  <c r="DE113" i="14"/>
  <c r="DE102" i="14"/>
  <c r="DE89" i="14"/>
  <c r="DE101" i="14"/>
  <c r="DE100" i="14"/>
  <c r="DE96" i="14"/>
  <c r="DE82" i="14"/>
  <c r="DE114" i="14"/>
  <c r="DE87" i="14"/>
  <c r="DE53" i="14"/>
  <c r="DE45" i="14"/>
  <c r="DE37" i="14"/>
  <c r="DE29" i="14"/>
  <c r="DE67" i="14"/>
  <c r="DE127" i="14"/>
  <c r="DE98" i="14"/>
  <c r="DE48" i="14"/>
  <c r="DE40" i="14"/>
  <c r="DE32" i="14"/>
  <c r="DE90" i="14"/>
  <c r="DE79" i="14"/>
  <c r="DE57" i="14"/>
  <c r="DE93" i="14"/>
  <c r="DE81" i="14"/>
  <c r="DE65" i="14"/>
  <c r="DE31" i="14"/>
  <c r="DE28" i="14"/>
  <c r="DE20" i="14"/>
  <c r="DE97" i="14"/>
  <c r="DE69" i="14"/>
  <c r="DE43" i="14"/>
  <c r="DE36" i="14"/>
  <c r="DE30" i="14"/>
  <c r="DE23" i="14"/>
  <c r="DE15" i="14"/>
  <c r="DE78" i="14"/>
  <c r="DE61" i="14"/>
  <c r="DE54" i="14"/>
  <c r="DE76" i="14"/>
  <c r="DE110" i="14"/>
  <c r="DE72" i="14"/>
  <c r="DE62" i="14"/>
  <c r="DE60" i="14"/>
  <c r="DE59" i="14"/>
  <c r="DE47" i="14"/>
  <c r="DE73" i="14"/>
  <c r="DE95" i="14"/>
  <c r="DE52" i="14"/>
  <c r="DE50" i="14"/>
  <c r="DE49" i="14"/>
  <c r="DE46" i="14"/>
  <c r="DE19" i="14"/>
  <c r="DE14" i="14"/>
  <c r="DE42" i="14"/>
  <c r="DE84" i="14"/>
  <c r="DE70" i="14"/>
  <c r="DE68" i="14"/>
  <c r="DE38" i="14"/>
  <c r="DE13" i="14"/>
  <c r="DE7" i="14"/>
  <c r="DE41" i="14"/>
  <c r="DE135" i="14"/>
  <c r="DE33" i="14"/>
  <c r="DE64" i="14"/>
  <c r="DE27" i="14"/>
  <c r="DE25" i="14"/>
  <c r="DE18" i="14"/>
  <c r="DE22" i="14"/>
  <c r="DE56" i="14"/>
  <c r="DE5" i="14"/>
  <c r="DE34" i="14"/>
  <c r="DE12" i="14"/>
  <c r="DE8" i="14"/>
  <c r="DE44" i="14"/>
  <c r="DE77" i="14"/>
  <c r="DE24" i="14"/>
  <c r="DE21" i="14"/>
  <c r="DE9" i="14"/>
  <c r="DE39" i="14"/>
  <c r="DE75" i="14"/>
  <c r="DE26" i="14"/>
  <c r="DE16" i="14"/>
  <c r="DE6" i="14"/>
  <c r="DE17" i="14"/>
  <c r="DE10" i="14"/>
  <c r="DE11" i="14"/>
  <c r="DE51" i="14"/>
  <c r="DE35" i="14"/>
  <c r="DE80" i="14"/>
  <c r="CZ185" i="14"/>
  <c r="CZ182" i="14"/>
  <c r="CZ176" i="14"/>
  <c r="CZ183" i="14"/>
  <c r="CZ179" i="14"/>
  <c r="CZ187" i="14"/>
  <c r="CZ186" i="14"/>
  <c r="CZ172" i="14"/>
  <c r="CZ164" i="14"/>
  <c r="CZ177" i="14"/>
  <c r="CZ175" i="14"/>
  <c r="CZ167" i="14"/>
  <c r="CZ190" i="14"/>
  <c r="CZ191" i="14"/>
  <c r="CZ181" i="14"/>
  <c r="CZ174" i="14"/>
  <c r="CZ188" i="14"/>
  <c r="CZ171" i="14"/>
  <c r="CZ165" i="14"/>
  <c r="CZ159" i="14"/>
  <c r="CZ169" i="14"/>
  <c r="CZ149" i="14"/>
  <c r="CZ184" i="14"/>
  <c r="CZ160" i="14"/>
  <c r="CZ162" i="14"/>
  <c r="CZ152" i="14"/>
  <c r="CZ163" i="14"/>
  <c r="CZ158" i="14"/>
  <c r="CZ180" i="14"/>
  <c r="CZ150" i="14"/>
  <c r="CZ146" i="14"/>
  <c r="CZ143" i="14"/>
  <c r="CZ157" i="14"/>
  <c r="CZ166" i="14"/>
  <c r="CZ170" i="14"/>
  <c r="CZ153" i="14"/>
  <c r="CZ151" i="14"/>
  <c r="CZ137" i="14"/>
  <c r="CZ133" i="14"/>
  <c r="CZ161" i="14"/>
  <c r="CZ139" i="14"/>
  <c r="CZ189" i="14"/>
  <c r="CZ124" i="14"/>
  <c r="CZ127" i="14"/>
  <c r="CZ178" i="14"/>
  <c r="CZ138" i="14"/>
  <c r="CZ148" i="14"/>
  <c r="CZ144" i="14"/>
  <c r="CZ125" i="14"/>
  <c r="CZ147" i="14"/>
  <c r="CZ173" i="14"/>
  <c r="CZ136" i="14"/>
  <c r="CZ134" i="14"/>
  <c r="CZ132" i="14"/>
  <c r="CZ154" i="14"/>
  <c r="CZ142" i="14"/>
  <c r="CZ131" i="14"/>
  <c r="CZ141" i="14"/>
  <c r="CZ116" i="14"/>
  <c r="CZ135" i="14"/>
  <c r="CZ109" i="14"/>
  <c r="CZ106" i="14"/>
  <c r="CZ120" i="14"/>
  <c r="CZ114" i="14"/>
  <c r="CZ110" i="14"/>
  <c r="CZ140" i="14"/>
  <c r="CZ128" i="14"/>
  <c r="CZ168" i="14"/>
  <c r="CZ123" i="14"/>
  <c r="CZ112" i="14"/>
  <c r="CZ111" i="14"/>
  <c r="CZ156" i="14"/>
  <c r="CZ145" i="14"/>
  <c r="CZ129" i="14"/>
  <c r="CZ119" i="14"/>
  <c r="CZ108" i="14"/>
  <c r="CZ105" i="14"/>
  <c r="CZ101" i="14"/>
  <c r="CZ93" i="14"/>
  <c r="CZ85" i="14"/>
  <c r="CZ121" i="14"/>
  <c r="CZ102" i="14"/>
  <c r="CZ117" i="14"/>
  <c r="CZ99" i="14"/>
  <c r="CZ91" i="14"/>
  <c r="CZ83" i="14"/>
  <c r="CZ126" i="14"/>
  <c r="CZ122" i="14"/>
  <c r="CZ98" i="14"/>
  <c r="CZ84" i="14"/>
  <c r="CZ73" i="14"/>
  <c r="CZ65" i="14"/>
  <c r="CZ57" i="14"/>
  <c r="CZ88" i="14"/>
  <c r="CZ95" i="14"/>
  <c r="CZ81" i="14"/>
  <c r="CZ76" i="14"/>
  <c r="CZ113" i="14"/>
  <c r="CZ107" i="14"/>
  <c r="CZ92" i="14"/>
  <c r="CZ71" i="14"/>
  <c r="CZ63" i="14"/>
  <c r="CZ55" i="14"/>
  <c r="CZ100" i="14"/>
  <c r="CZ86" i="14"/>
  <c r="CZ82" i="14"/>
  <c r="CZ155" i="14"/>
  <c r="CZ66" i="14"/>
  <c r="CZ62" i="14"/>
  <c r="CZ47" i="14"/>
  <c r="CZ97" i="14"/>
  <c r="CZ59" i="14"/>
  <c r="CZ103" i="14"/>
  <c r="CZ74" i="14"/>
  <c r="CZ70" i="14"/>
  <c r="CZ89" i="14"/>
  <c r="CZ87" i="14"/>
  <c r="CZ60" i="14"/>
  <c r="CZ53" i="14"/>
  <c r="CZ45" i="14"/>
  <c r="CZ130" i="14"/>
  <c r="CZ90" i="14"/>
  <c r="CZ68" i="14"/>
  <c r="CZ118" i="14"/>
  <c r="CZ80" i="14"/>
  <c r="CZ52" i="14"/>
  <c r="CZ42" i="14"/>
  <c r="CZ38" i="14"/>
  <c r="CZ32" i="14"/>
  <c r="CZ22" i="14"/>
  <c r="CZ14" i="14"/>
  <c r="CZ49" i="14"/>
  <c r="CZ67" i="14"/>
  <c r="CZ46" i="14"/>
  <c r="CZ50" i="14"/>
  <c r="CZ28" i="14"/>
  <c r="CZ20" i="14"/>
  <c r="CZ72" i="14"/>
  <c r="CZ64" i="14"/>
  <c r="CZ115" i="14"/>
  <c r="CZ77" i="14"/>
  <c r="CZ43" i="14"/>
  <c r="CZ40" i="14"/>
  <c r="CZ29" i="14"/>
  <c r="CZ15" i="14"/>
  <c r="CZ6" i="14"/>
  <c r="CZ79" i="14"/>
  <c r="CZ75" i="14"/>
  <c r="CZ69" i="14"/>
  <c r="CZ51" i="14"/>
  <c r="CZ48" i="14"/>
  <c r="CZ44" i="14"/>
  <c r="CZ35" i="14"/>
  <c r="CZ26" i="14"/>
  <c r="CZ30" i="14"/>
  <c r="CZ23" i="14"/>
  <c r="CZ19" i="14"/>
  <c r="CZ96" i="14"/>
  <c r="CZ94" i="14"/>
  <c r="CZ36" i="14"/>
  <c r="CZ33" i="14"/>
  <c r="CZ27" i="14"/>
  <c r="CZ11" i="14"/>
  <c r="CZ10" i="14"/>
  <c r="CZ7" i="14"/>
  <c r="CZ104" i="14"/>
  <c r="CZ31" i="14"/>
  <c r="CZ25" i="14"/>
  <c r="CZ37" i="14"/>
  <c r="CZ56" i="14"/>
  <c r="CZ78" i="14"/>
  <c r="CZ61" i="14"/>
  <c r="CZ34" i="14"/>
  <c r="CZ12" i="14"/>
  <c r="CZ18" i="14"/>
  <c r="CZ8" i="14"/>
  <c r="CZ24" i="14"/>
  <c r="CZ21" i="14"/>
  <c r="CZ16" i="14"/>
  <c r="CZ41" i="14"/>
  <c r="CZ13" i="14"/>
  <c r="CZ39" i="14"/>
  <c r="CZ9" i="14"/>
  <c r="CZ5" i="14"/>
  <c r="CZ58" i="14"/>
  <c r="CZ17" i="14"/>
  <c r="CZ54" i="14"/>
  <c r="FR186" i="14"/>
  <c r="FR183" i="14"/>
  <c r="FR177" i="14"/>
  <c r="FR190" i="14"/>
  <c r="FR180" i="14"/>
  <c r="FR173" i="14"/>
  <c r="FR165" i="14"/>
  <c r="FR176" i="14"/>
  <c r="FR188" i="14"/>
  <c r="FR178" i="14"/>
  <c r="FR168" i="14"/>
  <c r="FR189" i="14"/>
  <c r="FR187" i="14"/>
  <c r="FR175" i="14"/>
  <c r="FR164" i="14"/>
  <c r="FR172" i="14"/>
  <c r="FR160" i="14"/>
  <c r="FR184" i="14"/>
  <c r="FR170" i="14"/>
  <c r="FR166" i="14"/>
  <c r="FR159" i="14"/>
  <c r="FR150" i="14"/>
  <c r="FR179" i="14"/>
  <c r="FR161" i="14"/>
  <c r="FR163" i="14"/>
  <c r="FR157" i="14"/>
  <c r="FR153" i="14"/>
  <c r="FR145" i="14"/>
  <c r="FR182" i="14"/>
  <c r="FR185" i="14"/>
  <c r="FR151" i="14"/>
  <c r="FR147" i="14"/>
  <c r="FR144" i="14"/>
  <c r="FR136" i="14"/>
  <c r="FR146" i="14"/>
  <c r="FR162" i="14"/>
  <c r="FR169" i="14"/>
  <c r="FR181" i="14"/>
  <c r="FR191" i="14"/>
  <c r="FR174" i="14"/>
  <c r="FR142" i="14"/>
  <c r="FR137" i="14"/>
  <c r="FR154" i="14"/>
  <c r="FR152" i="14"/>
  <c r="FR138" i="14"/>
  <c r="FR134" i="14"/>
  <c r="FR171" i="14"/>
  <c r="FR167" i="14"/>
  <c r="FR143" i="14"/>
  <c r="FR140" i="14"/>
  <c r="FR125" i="14"/>
  <c r="FR156" i="14"/>
  <c r="FR148" i="14"/>
  <c r="FR129" i="14"/>
  <c r="FR132" i="14"/>
  <c r="FR126" i="14"/>
  <c r="FR135" i="14"/>
  <c r="FR122" i="14"/>
  <c r="FR158" i="14"/>
  <c r="FR131" i="14"/>
  <c r="FR133" i="14"/>
  <c r="FR130" i="14"/>
  <c r="FR117" i="14"/>
  <c r="FR124" i="14"/>
  <c r="FR110" i="14"/>
  <c r="FR107" i="14"/>
  <c r="FR141" i="14"/>
  <c r="FR128" i="14"/>
  <c r="FR115" i="14"/>
  <c r="FR111" i="14"/>
  <c r="FR119" i="14"/>
  <c r="FR102" i="14"/>
  <c r="FR149" i="14"/>
  <c r="FR118" i="14"/>
  <c r="FR123" i="14"/>
  <c r="FR112" i="14"/>
  <c r="FR139" i="14"/>
  <c r="FR127" i="14"/>
  <c r="FR94" i="14"/>
  <c r="FR86" i="14"/>
  <c r="FR108" i="14"/>
  <c r="FR106" i="14"/>
  <c r="FR103" i="14"/>
  <c r="FR114" i="14"/>
  <c r="FR100" i="14"/>
  <c r="FR92" i="14"/>
  <c r="FR84" i="14"/>
  <c r="FR116" i="14"/>
  <c r="FR101" i="14"/>
  <c r="FR99" i="14"/>
  <c r="FR85" i="14"/>
  <c r="FR74" i="14"/>
  <c r="FR66" i="14"/>
  <c r="FR58" i="14"/>
  <c r="FR113" i="14"/>
  <c r="FR89" i="14"/>
  <c r="FR96" i="14"/>
  <c r="FR82" i="14"/>
  <c r="FR77" i="14"/>
  <c r="FR155" i="14"/>
  <c r="FR121" i="14"/>
  <c r="FR93" i="14"/>
  <c r="FR79" i="14"/>
  <c r="FR72" i="14"/>
  <c r="FR64" i="14"/>
  <c r="FR56" i="14"/>
  <c r="FR87" i="14"/>
  <c r="FR83" i="14"/>
  <c r="FR67" i="14"/>
  <c r="FR63" i="14"/>
  <c r="FR48" i="14"/>
  <c r="FR40" i="14"/>
  <c r="FR120" i="14"/>
  <c r="FR95" i="14"/>
  <c r="FR60" i="14"/>
  <c r="FR97" i="14"/>
  <c r="FR71" i="14"/>
  <c r="FR61" i="14"/>
  <c r="FR54" i="14"/>
  <c r="FR46" i="14"/>
  <c r="FR90" i="14"/>
  <c r="FR88" i="14"/>
  <c r="FR75" i="14"/>
  <c r="FR69" i="14"/>
  <c r="FR109" i="14"/>
  <c r="FR53" i="14"/>
  <c r="FR65" i="14"/>
  <c r="FR55" i="14"/>
  <c r="FR43" i="14"/>
  <c r="FR39" i="14"/>
  <c r="FR33" i="14"/>
  <c r="FR23" i="14"/>
  <c r="FR15" i="14"/>
  <c r="FR50" i="14"/>
  <c r="FR98" i="14"/>
  <c r="FR59" i="14"/>
  <c r="FR81" i="14"/>
  <c r="FR47" i="14"/>
  <c r="FR51" i="14"/>
  <c r="FR21" i="14"/>
  <c r="FR70" i="14"/>
  <c r="FR68" i="14"/>
  <c r="FR37" i="14"/>
  <c r="FR34" i="14"/>
  <c r="FR16" i="14"/>
  <c r="FR7" i="14"/>
  <c r="FR32" i="14"/>
  <c r="FR29" i="14"/>
  <c r="FR27" i="14"/>
  <c r="FR35" i="14"/>
  <c r="FR24" i="14"/>
  <c r="FR20" i="14"/>
  <c r="FR5" i="14"/>
  <c r="FR76" i="14"/>
  <c r="FR73" i="14"/>
  <c r="FR28" i="14"/>
  <c r="FR45" i="14"/>
  <c r="FR14" i="14"/>
  <c r="FR49" i="14"/>
  <c r="FR91" i="14"/>
  <c r="FR36" i="14"/>
  <c r="FR25" i="14"/>
  <c r="FR11" i="14"/>
  <c r="FR8" i="14"/>
  <c r="FR17" i="14"/>
  <c r="FR42" i="14"/>
  <c r="FR105" i="14"/>
  <c r="FR41" i="14"/>
  <c r="FR44" i="14"/>
  <c r="FR57" i="14"/>
  <c r="FR52" i="14"/>
  <c r="FR38" i="14"/>
  <c r="FR22" i="14"/>
  <c r="FR19" i="14"/>
  <c r="FR62" i="14"/>
  <c r="FR78" i="14"/>
  <c r="FR31" i="14"/>
  <c r="FR12" i="14"/>
  <c r="FR9" i="14"/>
  <c r="FR26" i="14"/>
  <c r="FR10" i="14"/>
  <c r="FR104" i="14"/>
  <c r="FR18" i="14"/>
  <c r="FR13" i="14"/>
  <c r="FR6" i="14"/>
  <c r="FR80" i="14"/>
  <c r="FR30" i="14"/>
  <c r="EM186" i="14"/>
  <c r="EM189" i="14"/>
  <c r="EM180" i="14"/>
  <c r="EM188" i="14"/>
  <c r="EM168" i="14"/>
  <c r="EM191" i="14"/>
  <c r="EM179" i="14"/>
  <c r="EM174" i="14"/>
  <c r="EM166" i="14"/>
  <c r="EM190" i="14"/>
  <c r="EM162" i="14"/>
  <c r="EM170" i="14"/>
  <c r="EM163" i="14"/>
  <c r="EM160" i="14"/>
  <c r="EM184" i="14"/>
  <c r="EM182" i="14"/>
  <c r="EM158" i="14"/>
  <c r="EM185" i="14"/>
  <c r="EM153" i="14"/>
  <c r="EM165" i="14"/>
  <c r="EM175" i="14"/>
  <c r="EM151" i="14"/>
  <c r="EM173" i="14"/>
  <c r="EM169" i="14"/>
  <c r="EM167" i="14"/>
  <c r="EM178" i="14"/>
  <c r="EM164" i="14"/>
  <c r="EM161" i="14"/>
  <c r="EM154" i="14"/>
  <c r="EM150" i="14"/>
  <c r="EM181" i="14"/>
  <c r="EM177" i="14"/>
  <c r="EM139" i="14"/>
  <c r="EM156" i="14"/>
  <c r="EM134" i="14"/>
  <c r="EM159" i="14"/>
  <c r="EM144" i="14"/>
  <c r="EM140" i="14"/>
  <c r="EM187" i="14"/>
  <c r="EM148" i="14"/>
  <c r="EM172" i="14"/>
  <c r="EM141" i="14"/>
  <c r="EM136" i="14"/>
  <c r="EM128" i="14"/>
  <c r="EM133" i="14"/>
  <c r="EM129" i="14"/>
  <c r="EM171" i="14"/>
  <c r="EM149" i="14"/>
  <c r="EM145" i="14"/>
  <c r="EM126" i="14"/>
  <c r="EM111" i="14"/>
  <c r="EM176" i="14"/>
  <c r="EM118" i="14"/>
  <c r="EM152" i="14"/>
  <c r="EM114" i="14"/>
  <c r="EM183" i="14"/>
  <c r="EM143" i="14"/>
  <c r="EM142" i="14"/>
  <c r="EM135" i="14"/>
  <c r="EM132" i="14"/>
  <c r="EM125" i="14"/>
  <c r="EM113" i="14"/>
  <c r="EM131" i="14"/>
  <c r="EM117" i="14"/>
  <c r="EM112" i="14"/>
  <c r="EM102" i="14"/>
  <c r="EM157" i="14"/>
  <c r="EM121" i="14"/>
  <c r="EM124" i="14"/>
  <c r="EM155" i="14"/>
  <c r="EM138" i="14"/>
  <c r="EM137" i="14"/>
  <c r="EM122" i="14"/>
  <c r="EM120" i="14"/>
  <c r="EM127" i="14"/>
  <c r="EM116" i="14"/>
  <c r="EM130" i="14"/>
  <c r="EM94" i="14"/>
  <c r="EM86" i="14"/>
  <c r="EM101" i="14"/>
  <c r="EM119" i="14"/>
  <c r="EM105" i="14"/>
  <c r="EM97" i="14"/>
  <c r="EM89" i="14"/>
  <c r="EM81" i="14"/>
  <c r="EM110" i="14"/>
  <c r="EM146" i="14"/>
  <c r="EM103" i="14"/>
  <c r="EM87" i="14"/>
  <c r="EM83" i="14"/>
  <c r="EM74" i="14"/>
  <c r="EM66" i="14"/>
  <c r="EM58" i="14"/>
  <c r="EM98" i="14"/>
  <c r="EM80" i="14"/>
  <c r="EM77" i="14"/>
  <c r="EM69" i="14"/>
  <c r="EM61" i="14"/>
  <c r="EM84" i="14"/>
  <c r="EM107" i="14"/>
  <c r="EM95" i="14"/>
  <c r="EM91" i="14"/>
  <c r="EM104" i="14"/>
  <c r="EM96" i="14"/>
  <c r="EM76" i="14"/>
  <c r="EM48" i="14"/>
  <c r="EM40" i="14"/>
  <c r="EM32" i="14"/>
  <c r="EM115" i="14"/>
  <c r="EM62" i="14"/>
  <c r="EM123" i="14"/>
  <c r="EM51" i="14"/>
  <c r="EM43" i="14"/>
  <c r="EM35" i="14"/>
  <c r="EM88" i="14"/>
  <c r="EM73" i="14"/>
  <c r="EM147" i="14"/>
  <c r="EM108" i="14"/>
  <c r="EM99" i="14"/>
  <c r="EM79" i="14"/>
  <c r="EM70" i="14"/>
  <c r="EM92" i="14"/>
  <c r="EM67" i="14"/>
  <c r="EM57" i="14"/>
  <c r="EM23" i="14"/>
  <c r="EM65" i="14"/>
  <c r="EM55" i="14"/>
  <c r="EM52" i="14"/>
  <c r="EM100" i="14"/>
  <c r="EM59" i="14"/>
  <c r="EM37" i="14"/>
  <c r="EM31" i="14"/>
  <c r="EM26" i="14"/>
  <c r="EM18" i="14"/>
  <c r="EM60" i="14"/>
  <c r="EM109" i="14"/>
  <c r="EM42" i="14"/>
  <c r="EM93" i="14"/>
  <c r="EM72" i="14"/>
  <c r="EM63" i="14"/>
  <c r="EM28" i="14"/>
  <c r="EM15" i="14"/>
  <c r="EM7" i="14"/>
  <c r="EM41" i="14"/>
  <c r="EM39" i="14"/>
  <c r="EM25" i="14"/>
  <c r="EM14" i="14"/>
  <c r="EM10" i="14"/>
  <c r="EM85" i="14"/>
  <c r="EM34" i="14"/>
  <c r="EM46" i="14"/>
  <c r="EM27" i="14"/>
  <c r="EM9" i="14"/>
  <c r="EM21" i="14"/>
  <c r="EM64" i="14"/>
  <c r="EM45" i="14"/>
  <c r="EM90" i="14"/>
  <c r="EM13" i="14"/>
  <c r="EM82" i="14"/>
  <c r="EM78" i="14"/>
  <c r="EM6" i="14"/>
  <c r="EM8" i="14"/>
  <c r="EM54" i="14"/>
  <c r="EM38" i="14"/>
  <c r="EM22" i="14"/>
  <c r="EM16" i="14"/>
  <c r="EM75" i="14"/>
  <c r="EM71" i="14"/>
  <c r="EM24" i="14"/>
  <c r="EM20" i="14"/>
  <c r="EM19" i="14"/>
  <c r="EM11" i="14"/>
  <c r="EM30" i="14"/>
  <c r="EM56" i="14"/>
  <c r="EM68" i="14"/>
  <c r="EM50" i="14"/>
  <c r="EM17" i="14"/>
  <c r="EM106" i="14"/>
  <c r="EM12" i="14"/>
  <c r="EM49" i="14"/>
  <c r="EM53" i="14"/>
  <c r="EM33" i="14"/>
  <c r="EM47" i="14"/>
  <c r="EM36" i="14"/>
  <c r="EM44" i="14"/>
  <c r="EM5" i="14"/>
  <c r="EM29" i="14"/>
  <c r="DP185" i="14"/>
  <c r="DP176" i="14"/>
  <c r="DP187" i="14"/>
  <c r="DP182" i="14"/>
  <c r="DP183" i="14"/>
  <c r="DP179" i="14"/>
  <c r="DP172" i="14"/>
  <c r="DP164" i="14"/>
  <c r="DP188" i="14"/>
  <c r="DP181" i="14"/>
  <c r="DP189" i="14"/>
  <c r="DP175" i="14"/>
  <c r="DP167" i="14"/>
  <c r="DP177" i="14"/>
  <c r="DP166" i="14"/>
  <c r="DP170" i="14"/>
  <c r="DP159" i="14"/>
  <c r="DP190" i="14"/>
  <c r="DP165" i="14"/>
  <c r="DP149" i="14"/>
  <c r="DP152" i="14"/>
  <c r="DP191" i="14"/>
  <c r="DP173" i="14"/>
  <c r="DP171" i="14"/>
  <c r="DP178" i="14"/>
  <c r="DP162" i="14"/>
  <c r="DP156" i="14"/>
  <c r="DP143" i="14"/>
  <c r="DP153" i="14"/>
  <c r="DP146" i="14"/>
  <c r="DP168" i="14"/>
  <c r="DP160" i="14"/>
  <c r="DP161" i="14"/>
  <c r="DP184" i="14"/>
  <c r="DP150" i="14"/>
  <c r="DP180" i="14"/>
  <c r="DP169" i="14"/>
  <c r="DP144" i="14"/>
  <c r="DP133" i="14"/>
  <c r="DP163" i="14"/>
  <c r="DP158" i="14"/>
  <c r="DP157" i="14"/>
  <c r="DP151" i="14"/>
  <c r="DP141" i="14"/>
  <c r="DP136" i="14"/>
  <c r="DP124" i="14"/>
  <c r="DP174" i="14"/>
  <c r="DP145" i="14"/>
  <c r="DP127" i="14"/>
  <c r="DP140" i="14"/>
  <c r="DP155" i="14"/>
  <c r="DP139" i="14"/>
  <c r="DP122" i="14"/>
  <c r="DP138" i="14"/>
  <c r="DP128" i="14"/>
  <c r="DP135" i="14"/>
  <c r="DP116" i="14"/>
  <c r="DP134" i="14"/>
  <c r="DP131" i="14"/>
  <c r="DP147" i="14"/>
  <c r="DP113" i="14"/>
  <c r="DP106" i="14"/>
  <c r="DP186" i="14"/>
  <c r="DP132" i="14"/>
  <c r="DP109" i="14"/>
  <c r="DP148" i="14"/>
  <c r="DP110" i="14"/>
  <c r="DP101" i="14"/>
  <c r="DP142" i="14"/>
  <c r="DP121" i="14"/>
  <c r="DP125" i="14"/>
  <c r="DP114" i="14"/>
  <c r="DP137" i="14"/>
  <c r="DP117" i="14"/>
  <c r="DP126" i="14"/>
  <c r="DP129" i="14"/>
  <c r="DP130" i="14"/>
  <c r="DP123" i="14"/>
  <c r="DP93" i="14"/>
  <c r="DP85" i="14"/>
  <c r="DP111" i="14"/>
  <c r="DP107" i="14"/>
  <c r="DP105" i="14"/>
  <c r="DP99" i="14"/>
  <c r="DP91" i="14"/>
  <c r="DP83" i="14"/>
  <c r="DP120" i="14"/>
  <c r="DP112" i="14"/>
  <c r="DP115" i="14"/>
  <c r="DP94" i="14"/>
  <c r="DP90" i="14"/>
  <c r="DP73" i="14"/>
  <c r="DP65" i="14"/>
  <c r="DP57" i="14"/>
  <c r="DP80" i="14"/>
  <c r="DP118" i="14"/>
  <c r="DP87" i="14"/>
  <c r="DP76" i="14"/>
  <c r="DP103" i="14"/>
  <c r="DP108" i="14"/>
  <c r="DP98" i="14"/>
  <c r="DP84" i="14"/>
  <c r="DP71" i="14"/>
  <c r="DP63" i="14"/>
  <c r="DP55" i="14"/>
  <c r="DP92" i="14"/>
  <c r="DP75" i="14"/>
  <c r="DP72" i="14"/>
  <c r="DP58" i="14"/>
  <c r="DP102" i="14"/>
  <c r="DP100" i="14"/>
  <c r="DP78" i="14"/>
  <c r="DP47" i="14"/>
  <c r="DP154" i="14"/>
  <c r="DP81" i="14"/>
  <c r="DP69" i="14"/>
  <c r="DP104" i="14"/>
  <c r="DP79" i="14"/>
  <c r="DP66" i="14"/>
  <c r="DP62" i="14"/>
  <c r="DP53" i="14"/>
  <c r="DP45" i="14"/>
  <c r="DP96" i="14"/>
  <c r="DP89" i="14"/>
  <c r="DP61" i="14"/>
  <c r="DP48" i="14"/>
  <c r="DP44" i="14"/>
  <c r="DP39" i="14"/>
  <c r="DP33" i="14"/>
  <c r="DP22" i="14"/>
  <c r="DP14" i="14"/>
  <c r="DP64" i="14"/>
  <c r="DP41" i="14"/>
  <c r="DP119" i="14"/>
  <c r="DP86" i="14"/>
  <c r="DP82" i="14"/>
  <c r="DP74" i="14"/>
  <c r="DP52" i="14"/>
  <c r="DP95" i="14"/>
  <c r="DP68" i="14"/>
  <c r="DP56" i="14"/>
  <c r="DP42" i="14"/>
  <c r="DP37" i="14"/>
  <c r="DP28" i="14"/>
  <c r="DP20" i="14"/>
  <c r="DP77" i="14"/>
  <c r="DP31" i="14"/>
  <c r="DP67" i="14"/>
  <c r="DP21" i="14"/>
  <c r="DP16" i="14"/>
  <c r="DP6" i="14"/>
  <c r="DP60" i="14"/>
  <c r="DP25" i="14"/>
  <c r="DP34" i="14"/>
  <c r="DP50" i="14"/>
  <c r="DP49" i="14"/>
  <c r="DP46" i="14"/>
  <c r="DP43" i="14"/>
  <c r="DP35" i="14"/>
  <c r="DP23" i="14"/>
  <c r="DP9" i="14"/>
  <c r="DP36" i="14"/>
  <c r="DP30" i="14"/>
  <c r="DP13" i="14"/>
  <c r="DP24" i="14"/>
  <c r="DP11" i="14"/>
  <c r="DP40" i="14"/>
  <c r="DP26" i="14"/>
  <c r="DP17" i="14"/>
  <c r="DP7" i="14"/>
  <c r="DP54" i="14"/>
  <c r="DP97" i="14"/>
  <c r="DP29" i="14"/>
  <c r="DP19" i="14"/>
  <c r="DP10" i="14"/>
  <c r="DP70" i="14"/>
  <c r="DP32" i="14"/>
  <c r="DP38" i="14"/>
  <c r="DP51" i="14"/>
  <c r="DP15" i="14"/>
  <c r="DP12" i="14"/>
  <c r="DP5" i="14"/>
  <c r="DP18" i="14"/>
  <c r="DP88" i="14"/>
  <c r="DP8" i="14"/>
  <c r="DP59" i="14"/>
  <c r="DP27" i="14"/>
  <c r="FD189" i="14"/>
  <c r="FD181" i="14"/>
  <c r="FD180" i="14"/>
  <c r="FD185" i="14"/>
  <c r="FD168" i="14"/>
  <c r="FD182" i="14"/>
  <c r="FD171" i="14"/>
  <c r="FD163" i="14"/>
  <c r="FD184" i="14"/>
  <c r="FD179" i="14"/>
  <c r="FD162" i="14"/>
  <c r="FD160" i="14"/>
  <c r="FD178" i="14"/>
  <c r="FD166" i="14"/>
  <c r="FD177" i="14"/>
  <c r="FD173" i="14"/>
  <c r="FD191" i="14"/>
  <c r="FD174" i="14"/>
  <c r="FD190" i="14"/>
  <c r="FD169" i="14"/>
  <c r="FD167" i="14"/>
  <c r="FD158" i="14"/>
  <c r="FD153" i="14"/>
  <c r="FD156" i="14"/>
  <c r="FD148" i="14"/>
  <c r="FD188" i="14"/>
  <c r="FD176" i="14"/>
  <c r="FD183" i="14"/>
  <c r="FD152" i="14"/>
  <c r="FD139" i="14"/>
  <c r="FD186" i="14"/>
  <c r="FD149" i="14"/>
  <c r="FD142" i="14"/>
  <c r="FD175" i="14"/>
  <c r="FD134" i="14"/>
  <c r="FD187" i="14"/>
  <c r="FD155" i="14"/>
  <c r="FD172" i="14"/>
  <c r="FD151" i="14"/>
  <c r="FD140" i="14"/>
  <c r="FD144" i="14"/>
  <c r="FD164" i="14"/>
  <c r="FD146" i="14"/>
  <c r="FD137" i="14"/>
  <c r="FD120" i="14"/>
  <c r="FD128" i="14"/>
  <c r="FD154" i="14"/>
  <c r="FD129" i="14"/>
  <c r="FD123" i="14"/>
  <c r="FD147" i="14"/>
  <c r="FD157" i="14"/>
  <c r="FD141" i="14"/>
  <c r="FD161" i="14"/>
  <c r="FD133" i="14"/>
  <c r="FD143" i="14"/>
  <c r="FD127" i="14"/>
  <c r="FD118" i="14"/>
  <c r="FD114" i="14"/>
  <c r="FD136" i="14"/>
  <c r="FD124" i="14"/>
  <c r="FD138" i="14"/>
  <c r="FD112" i="14"/>
  <c r="FD132" i="14"/>
  <c r="FD125" i="14"/>
  <c r="FD102" i="14"/>
  <c r="FD116" i="14"/>
  <c r="FD105" i="14"/>
  <c r="FD170" i="14"/>
  <c r="FD145" i="14"/>
  <c r="FD165" i="14"/>
  <c r="FD150" i="14"/>
  <c r="FD131" i="14"/>
  <c r="FD126" i="14"/>
  <c r="FD130" i="14"/>
  <c r="FD111" i="14"/>
  <c r="FD109" i="14"/>
  <c r="FD159" i="14"/>
  <c r="FD97" i="14"/>
  <c r="FD89" i="14"/>
  <c r="FD81" i="14"/>
  <c r="FD104" i="14"/>
  <c r="FD100" i="14"/>
  <c r="FD115" i="14"/>
  <c r="FD95" i="14"/>
  <c r="FD87" i="14"/>
  <c r="FD79" i="14"/>
  <c r="FD117" i="14"/>
  <c r="FD135" i="14"/>
  <c r="FD119" i="14"/>
  <c r="FD90" i="14"/>
  <c r="FD86" i="14"/>
  <c r="FD77" i="14"/>
  <c r="FD69" i="14"/>
  <c r="FD61" i="14"/>
  <c r="FD103" i="14"/>
  <c r="FD83" i="14"/>
  <c r="FD98" i="14"/>
  <c r="FD94" i="14"/>
  <c r="FD80" i="14"/>
  <c r="FD75" i="14"/>
  <c r="FD67" i="14"/>
  <c r="FD59" i="14"/>
  <c r="FD88" i="14"/>
  <c r="FD121" i="14"/>
  <c r="FD68" i="14"/>
  <c r="FD106" i="14"/>
  <c r="FD91" i="14"/>
  <c r="FD72" i="14"/>
  <c r="FD51" i="14"/>
  <c r="FD43" i="14"/>
  <c r="FD92" i="14"/>
  <c r="FD65" i="14"/>
  <c r="FD78" i="14"/>
  <c r="FD82" i="14"/>
  <c r="FD76" i="14"/>
  <c r="FD62" i="14"/>
  <c r="FD84" i="14"/>
  <c r="FD49" i="14"/>
  <c r="FD41" i="14"/>
  <c r="FD96" i="14"/>
  <c r="FD44" i="14"/>
  <c r="FD40" i="14"/>
  <c r="FD73" i="14"/>
  <c r="FD71" i="14"/>
  <c r="FD66" i="14"/>
  <c r="FD32" i="14"/>
  <c r="FD26" i="14"/>
  <c r="FD18" i="14"/>
  <c r="FD70" i="14"/>
  <c r="FD93" i="14"/>
  <c r="FD52" i="14"/>
  <c r="FD48" i="14"/>
  <c r="FD85" i="14"/>
  <c r="FD74" i="14"/>
  <c r="FD36" i="14"/>
  <c r="FD30" i="14"/>
  <c r="FD24" i="14"/>
  <c r="FD108" i="14"/>
  <c r="FD101" i="14"/>
  <c r="FD38" i="14"/>
  <c r="FD17" i="14"/>
  <c r="FD15" i="14"/>
  <c r="FD10" i="14"/>
  <c r="FD107" i="14"/>
  <c r="FD21" i="14"/>
  <c r="FD55" i="14"/>
  <c r="FD33" i="14"/>
  <c r="FD28" i="14"/>
  <c r="FD46" i="14"/>
  <c r="FD45" i="14"/>
  <c r="FD42" i="14"/>
  <c r="FD58" i="14"/>
  <c r="FD53" i="14"/>
  <c r="FD25" i="14"/>
  <c r="FD13" i="14"/>
  <c r="FD8" i="14"/>
  <c r="FD63" i="14"/>
  <c r="FD34" i="14"/>
  <c r="FD5" i="14"/>
  <c r="FD9" i="14"/>
  <c r="FD113" i="14"/>
  <c r="FD37" i="14"/>
  <c r="FD12" i="14"/>
  <c r="FD29" i="14"/>
  <c r="FD39" i="14"/>
  <c r="FD99" i="14"/>
  <c r="FD60" i="14"/>
  <c r="FD56" i="14"/>
  <c r="FD110" i="14"/>
  <c r="FD50" i="14"/>
  <c r="FD47" i="14"/>
  <c r="FD6" i="14"/>
  <c r="FD64" i="14"/>
  <c r="FD57" i="14"/>
  <c r="FD27" i="14"/>
  <c r="FD16" i="14"/>
  <c r="FD35" i="14"/>
  <c r="FD23" i="14"/>
  <c r="FD20" i="14"/>
  <c r="FD54" i="14"/>
  <c r="FD22" i="14"/>
  <c r="FD19" i="14"/>
  <c r="FD7" i="14"/>
  <c r="FD11" i="14"/>
  <c r="FD31" i="14"/>
  <c r="FD122" i="14"/>
  <c r="FD14" i="14"/>
  <c r="EF185" i="14"/>
  <c r="EF190" i="14"/>
  <c r="EF181" i="14"/>
  <c r="EF176" i="14"/>
  <c r="EF182" i="14"/>
  <c r="EF179" i="14"/>
  <c r="EF172" i="14"/>
  <c r="EF164" i="14"/>
  <c r="EF178" i="14"/>
  <c r="EF175" i="14"/>
  <c r="EF167" i="14"/>
  <c r="EF184" i="14"/>
  <c r="EF189" i="14"/>
  <c r="EF177" i="14"/>
  <c r="EF173" i="14"/>
  <c r="EF169" i="14"/>
  <c r="EF159" i="14"/>
  <c r="EF188" i="14"/>
  <c r="EF170" i="14"/>
  <c r="EF149" i="14"/>
  <c r="EF180" i="14"/>
  <c r="EF161" i="14"/>
  <c r="EF187" i="14"/>
  <c r="EF174" i="14"/>
  <c r="EF152" i="14"/>
  <c r="EF157" i="14"/>
  <c r="EF186" i="14"/>
  <c r="EF183" i="14"/>
  <c r="EF148" i="14"/>
  <c r="EF147" i="14"/>
  <c r="EF143" i="14"/>
  <c r="EF165" i="14"/>
  <c r="EF163" i="14"/>
  <c r="EF151" i="14"/>
  <c r="EF133" i="14"/>
  <c r="EF191" i="14"/>
  <c r="EF168" i="14"/>
  <c r="EF144" i="14"/>
  <c r="EF138" i="14"/>
  <c r="EF171" i="14"/>
  <c r="EF166" i="14"/>
  <c r="EF156" i="14"/>
  <c r="EF137" i="14"/>
  <c r="EF124" i="14"/>
  <c r="EF155" i="14"/>
  <c r="EF135" i="14"/>
  <c r="EF127" i="14"/>
  <c r="EF162" i="14"/>
  <c r="EF142" i="14"/>
  <c r="EF160" i="14"/>
  <c r="EF141" i="14"/>
  <c r="EF123" i="14"/>
  <c r="EF145" i="14"/>
  <c r="EF134" i="14"/>
  <c r="EF130" i="14"/>
  <c r="EF129" i="14"/>
  <c r="EF116" i="14"/>
  <c r="EF128" i="14"/>
  <c r="EF118" i="14"/>
  <c r="EF108" i="14"/>
  <c r="EF106" i="14"/>
  <c r="EF109" i="14"/>
  <c r="EF101" i="14"/>
  <c r="EF153" i="14"/>
  <c r="EF111" i="14"/>
  <c r="EF140" i="14"/>
  <c r="EF121" i="14"/>
  <c r="EF132" i="14"/>
  <c r="EF150" i="14"/>
  <c r="EF139" i="14"/>
  <c r="EF103" i="14"/>
  <c r="EF115" i="14"/>
  <c r="EF93" i="14"/>
  <c r="EF85" i="14"/>
  <c r="EF114" i="14"/>
  <c r="EF112" i="14"/>
  <c r="EF104" i="14"/>
  <c r="EF158" i="14"/>
  <c r="EF154" i="14"/>
  <c r="EF120" i="14"/>
  <c r="EF117" i="14"/>
  <c r="EF146" i="14"/>
  <c r="EF126" i="14"/>
  <c r="EF99" i="14"/>
  <c r="EF91" i="14"/>
  <c r="EF83" i="14"/>
  <c r="EF107" i="14"/>
  <c r="EF100" i="14"/>
  <c r="EF86" i="14"/>
  <c r="EF82" i="14"/>
  <c r="EF73" i="14"/>
  <c r="EF65" i="14"/>
  <c r="EF57" i="14"/>
  <c r="EF125" i="14"/>
  <c r="EF119" i="14"/>
  <c r="EF97" i="14"/>
  <c r="EF79" i="14"/>
  <c r="EF76" i="14"/>
  <c r="EF102" i="14"/>
  <c r="EF110" i="14"/>
  <c r="EF94" i="14"/>
  <c r="EF90" i="14"/>
  <c r="EF71" i="14"/>
  <c r="EF63" i="14"/>
  <c r="EF55" i="14"/>
  <c r="EF98" i="14"/>
  <c r="EF84" i="14"/>
  <c r="EF136" i="14"/>
  <c r="EF64" i="14"/>
  <c r="EF131" i="14"/>
  <c r="EF122" i="14"/>
  <c r="EF68" i="14"/>
  <c r="EF47" i="14"/>
  <c r="EF95" i="14"/>
  <c r="EF61" i="14"/>
  <c r="EF96" i="14"/>
  <c r="EF77" i="14"/>
  <c r="EF72" i="14"/>
  <c r="EF105" i="14"/>
  <c r="EF87" i="14"/>
  <c r="EF75" i="14"/>
  <c r="EF53" i="14"/>
  <c r="EF45" i="14"/>
  <c r="EF113" i="14"/>
  <c r="EF80" i="14"/>
  <c r="EF70" i="14"/>
  <c r="EF54" i="14"/>
  <c r="EF40" i="14"/>
  <c r="EF22" i="14"/>
  <c r="EF14" i="14"/>
  <c r="EF51" i="14"/>
  <c r="EF39" i="14"/>
  <c r="EF48" i="14"/>
  <c r="EF44" i="14"/>
  <c r="EF88" i="14"/>
  <c r="EF69" i="14"/>
  <c r="EF38" i="14"/>
  <c r="EF32" i="14"/>
  <c r="EF28" i="14"/>
  <c r="EF20" i="14"/>
  <c r="EF78" i="14"/>
  <c r="EF62" i="14"/>
  <c r="EF42" i="14"/>
  <c r="EF89" i="14"/>
  <c r="EF30" i="14"/>
  <c r="EF27" i="14"/>
  <c r="EF11" i="14"/>
  <c r="EF6" i="14"/>
  <c r="EF59" i="14"/>
  <c r="EF56" i="14"/>
  <c r="EF52" i="14"/>
  <c r="EF50" i="14"/>
  <c r="EF49" i="14"/>
  <c r="EF46" i="14"/>
  <c r="EF43" i="14"/>
  <c r="EF33" i="14"/>
  <c r="EF17" i="14"/>
  <c r="EF24" i="14"/>
  <c r="EF41" i="14"/>
  <c r="EF36" i="14"/>
  <c r="EF21" i="14"/>
  <c r="EF15" i="14"/>
  <c r="EF37" i="14"/>
  <c r="EF34" i="14"/>
  <c r="EF29" i="14"/>
  <c r="EF5" i="14"/>
  <c r="EF25" i="14"/>
  <c r="EF12" i="14"/>
  <c r="EF8" i="14"/>
  <c r="EF16" i="14"/>
  <c r="EF66" i="14"/>
  <c r="EF18" i="14"/>
  <c r="EF9" i="14"/>
  <c r="EF13" i="14"/>
  <c r="EF92" i="14"/>
  <c r="EF31" i="14"/>
  <c r="EF67" i="14"/>
  <c r="EF35" i="14"/>
  <c r="EF58" i="14"/>
  <c r="EF23" i="14"/>
  <c r="EF10" i="14"/>
  <c r="EF60" i="14"/>
  <c r="EF7" i="14"/>
  <c r="EF74" i="14"/>
  <c r="EF81" i="14"/>
  <c r="EF26" i="14"/>
  <c r="EF19" i="14"/>
  <c r="FU189" i="14"/>
  <c r="FU190" i="14"/>
  <c r="FU187" i="14"/>
  <c r="FU180" i="14"/>
  <c r="FU171" i="14"/>
  <c r="FU163" i="14"/>
  <c r="FU191" i="14"/>
  <c r="FU186" i="14"/>
  <c r="FU182" i="14"/>
  <c r="FU169" i="14"/>
  <c r="FU162" i="14"/>
  <c r="FU184" i="14"/>
  <c r="FU183" i="14"/>
  <c r="FU173" i="14"/>
  <c r="FU188" i="14"/>
  <c r="FU178" i="14"/>
  <c r="FU164" i="14"/>
  <c r="FU158" i="14"/>
  <c r="FU168" i="14"/>
  <c r="FU156" i="14"/>
  <c r="FU148" i="14"/>
  <c r="FU175" i="14"/>
  <c r="FU154" i="14"/>
  <c r="FU161" i="14"/>
  <c r="FU160" i="14"/>
  <c r="FU157" i="14"/>
  <c r="FU155" i="14"/>
  <c r="FU142" i="14"/>
  <c r="FU176" i="14"/>
  <c r="FU167" i="14"/>
  <c r="FU159" i="14"/>
  <c r="FU181" i="14"/>
  <c r="FU172" i="14"/>
  <c r="FU185" i="14"/>
  <c r="FU149" i="14"/>
  <c r="FU170" i="14"/>
  <c r="FU165" i="14"/>
  <c r="FU139" i="14"/>
  <c r="FU129" i="14"/>
  <c r="FU150" i="14"/>
  <c r="FU146" i="14"/>
  <c r="FU143" i="14"/>
  <c r="FU140" i="14"/>
  <c r="FU135" i="14"/>
  <c r="FU128" i="14"/>
  <c r="FU123" i="14"/>
  <c r="FU179" i="14"/>
  <c r="FU138" i="14"/>
  <c r="FU145" i="14"/>
  <c r="FU131" i="14"/>
  <c r="FU114" i="14"/>
  <c r="FU166" i="14"/>
  <c r="FU118" i="14"/>
  <c r="FU133" i="14"/>
  <c r="FU117" i="14"/>
  <c r="FU130" i="14"/>
  <c r="FU127" i="14"/>
  <c r="FU174" i="14"/>
  <c r="FU141" i="14"/>
  <c r="FU124" i="14"/>
  <c r="FU120" i="14"/>
  <c r="FU136" i="14"/>
  <c r="FU153" i="14"/>
  <c r="FU119" i="14"/>
  <c r="FU105" i="14"/>
  <c r="FU144" i="14"/>
  <c r="FU134" i="14"/>
  <c r="FU103" i="14"/>
  <c r="FU121" i="14"/>
  <c r="FU126" i="14"/>
  <c r="FU111" i="14"/>
  <c r="FU152" i="14"/>
  <c r="FU151" i="14"/>
  <c r="FU137" i="14"/>
  <c r="FU97" i="14"/>
  <c r="FU89" i="14"/>
  <c r="FU81" i="14"/>
  <c r="FU177" i="14"/>
  <c r="FU125" i="14"/>
  <c r="FU122" i="14"/>
  <c r="FU100" i="14"/>
  <c r="FU92" i="14"/>
  <c r="FU84" i="14"/>
  <c r="FU113" i="14"/>
  <c r="FU109" i="14"/>
  <c r="FU104" i="14"/>
  <c r="FU132" i="14"/>
  <c r="FU96" i="14"/>
  <c r="FU82" i="14"/>
  <c r="FU77" i="14"/>
  <c r="FU69" i="14"/>
  <c r="FU61" i="14"/>
  <c r="FU102" i="14"/>
  <c r="FU116" i="14"/>
  <c r="FU115" i="14"/>
  <c r="FU108" i="14"/>
  <c r="FU106" i="14"/>
  <c r="FU93" i="14"/>
  <c r="FU72" i="14"/>
  <c r="FU64" i="14"/>
  <c r="FU56" i="14"/>
  <c r="FU79" i="14"/>
  <c r="FU112" i="14"/>
  <c r="FU90" i="14"/>
  <c r="FU86" i="14"/>
  <c r="FU107" i="14"/>
  <c r="FU95" i="14"/>
  <c r="FU51" i="14"/>
  <c r="FU43" i="14"/>
  <c r="FU35" i="14"/>
  <c r="FU110" i="14"/>
  <c r="FU71" i="14"/>
  <c r="FU57" i="14"/>
  <c r="FU147" i="14"/>
  <c r="FU85" i="14"/>
  <c r="FU54" i="14"/>
  <c r="FU46" i="14"/>
  <c r="FU38" i="14"/>
  <c r="FU30" i="14"/>
  <c r="FU87" i="14"/>
  <c r="FU98" i="14"/>
  <c r="FU65" i="14"/>
  <c r="FU80" i="14"/>
  <c r="FU73" i="14"/>
  <c r="FU75" i="14"/>
  <c r="FU26" i="14"/>
  <c r="FU18" i="14"/>
  <c r="FU59" i="14"/>
  <c r="FU47" i="14"/>
  <c r="FU67" i="14"/>
  <c r="FU32" i="14"/>
  <c r="FU21" i="14"/>
  <c r="FU13" i="14"/>
  <c r="FU60" i="14"/>
  <c r="FU62" i="14"/>
  <c r="FU58" i="14"/>
  <c r="FU76" i="14"/>
  <c r="FU66" i="14"/>
  <c r="FU83" i="14"/>
  <c r="FU68" i="14"/>
  <c r="FU55" i="14"/>
  <c r="FU29" i="14"/>
  <c r="FU27" i="14"/>
  <c r="FU23" i="14"/>
  <c r="FU10" i="14"/>
  <c r="FU20" i="14"/>
  <c r="FU15" i="14"/>
  <c r="FU5" i="14"/>
  <c r="FU99" i="14"/>
  <c r="FU24" i="14"/>
  <c r="FU88" i="14"/>
  <c r="FU101" i="14"/>
  <c r="FU91" i="14"/>
  <c r="FU11" i="14"/>
  <c r="FU12" i="14"/>
  <c r="FU31" i="14"/>
  <c r="FU6" i="14"/>
  <c r="FU50" i="14"/>
  <c r="FU14" i="14"/>
  <c r="FU8" i="14"/>
  <c r="FU22" i="14"/>
  <c r="FU52" i="14"/>
  <c r="FU44" i="14"/>
  <c r="FU34" i="14"/>
  <c r="FU28" i="14"/>
  <c r="FU39" i="14"/>
  <c r="FU19" i="14"/>
  <c r="FU49" i="14"/>
  <c r="FU41" i="14"/>
  <c r="FU17" i="14"/>
  <c r="FU9" i="14"/>
  <c r="FU94" i="14"/>
  <c r="FU74" i="14"/>
  <c r="FU48" i="14"/>
  <c r="FU53" i="14"/>
  <c r="FU78" i="14"/>
  <c r="FU45" i="14"/>
  <c r="FU42" i="14"/>
  <c r="FU36" i="14"/>
  <c r="FU37" i="14"/>
  <c r="FU16" i="14"/>
  <c r="FU70" i="14"/>
  <c r="FU33" i="14"/>
  <c r="FU40" i="14"/>
  <c r="FU25" i="14"/>
  <c r="FU7" i="14"/>
  <c r="FU63" i="14"/>
  <c r="EV185" i="14"/>
  <c r="EV184" i="14"/>
  <c r="EV176" i="14"/>
  <c r="EV190" i="14"/>
  <c r="EV181" i="14"/>
  <c r="EV179" i="14"/>
  <c r="EV191" i="14"/>
  <c r="EV172" i="14"/>
  <c r="EV164" i="14"/>
  <c r="EV189" i="14"/>
  <c r="EV187" i="14"/>
  <c r="EV180" i="14"/>
  <c r="EV175" i="14"/>
  <c r="EV167" i="14"/>
  <c r="EV186" i="14"/>
  <c r="EV178" i="14"/>
  <c r="EV183" i="14"/>
  <c r="EV168" i="14"/>
  <c r="EV188" i="14"/>
  <c r="EV182" i="14"/>
  <c r="EV159" i="14"/>
  <c r="EV173" i="14"/>
  <c r="EV149" i="14"/>
  <c r="EV163" i="14"/>
  <c r="EV152" i="14"/>
  <c r="EV171" i="14"/>
  <c r="EV170" i="14"/>
  <c r="EV162" i="14"/>
  <c r="EV160" i="14"/>
  <c r="EV157" i="14"/>
  <c r="EV154" i="14"/>
  <c r="EV143" i="14"/>
  <c r="EV151" i="14"/>
  <c r="EV147" i="14"/>
  <c r="EV165" i="14"/>
  <c r="EV174" i="14"/>
  <c r="EV148" i="14"/>
  <c r="EV161" i="14"/>
  <c r="EV146" i="14"/>
  <c r="EV145" i="14"/>
  <c r="EV142" i="14"/>
  <c r="EV133" i="14"/>
  <c r="EV166" i="14"/>
  <c r="EV153" i="14"/>
  <c r="EV137" i="14"/>
  <c r="EV124" i="14"/>
  <c r="EV138" i="14"/>
  <c r="EV150" i="14"/>
  <c r="EV127" i="14"/>
  <c r="EV158" i="14"/>
  <c r="EV135" i="14"/>
  <c r="EV141" i="14"/>
  <c r="EV132" i="14"/>
  <c r="EV126" i="14"/>
  <c r="EV140" i="14"/>
  <c r="EV131" i="14"/>
  <c r="EV144" i="14"/>
  <c r="EV139" i="14"/>
  <c r="EV122" i="14"/>
  <c r="EV116" i="14"/>
  <c r="EV177" i="14"/>
  <c r="EV169" i="14"/>
  <c r="EV134" i="14"/>
  <c r="EV120" i="14"/>
  <c r="EV106" i="14"/>
  <c r="EV108" i="14"/>
  <c r="EV119" i="14"/>
  <c r="EV101" i="14"/>
  <c r="EV136" i="14"/>
  <c r="EV125" i="14"/>
  <c r="EV123" i="14"/>
  <c r="EV118" i="14"/>
  <c r="EV156" i="14"/>
  <c r="EV112" i="14"/>
  <c r="EV111" i="14"/>
  <c r="EV117" i="14"/>
  <c r="EV115" i="14"/>
  <c r="EV113" i="14"/>
  <c r="EV130" i="14"/>
  <c r="EV93" i="14"/>
  <c r="EV85" i="14"/>
  <c r="EV128" i="14"/>
  <c r="EV121" i="14"/>
  <c r="EV109" i="14"/>
  <c r="EV103" i="14"/>
  <c r="EV99" i="14"/>
  <c r="EV91" i="14"/>
  <c r="EV83" i="14"/>
  <c r="EV110" i="14"/>
  <c r="EV92" i="14"/>
  <c r="EV73" i="14"/>
  <c r="EV65" i="14"/>
  <c r="EV57" i="14"/>
  <c r="EV107" i="14"/>
  <c r="EV96" i="14"/>
  <c r="EV89" i="14"/>
  <c r="EV76" i="14"/>
  <c r="EV155" i="14"/>
  <c r="EV86" i="14"/>
  <c r="EV82" i="14"/>
  <c r="EV71" i="14"/>
  <c r="EV63" i="14"/>
  <c r="EV55" i="14"/>
  <c r="EV105" i="14"/>
  <c r="EV94" i="14"/>
  <c r="EV90" i="14"/>
  <c r="EV79" i="14"/>
  <c r="EV74" i="14"/>
  <c r="EV70" i="14"/>
  <c r="EV56" i="14"/>
  <c r="EV98" i="14"/>
  <c r="EV88" i="14"/>
  <c r="EV60" i="14"/>
  <c r="EV47" i="14"/>
  <c r="EV100" i="14"/>
  <c r="EV67" i="14"/>
  <c r="EV80" i="14"/>
  <c r="EV64" i="14"/>
  <c r="EV68" i="14"/>
  <c r="EV53" i="14"/>
  <c r="EV45" i="14"/>
  <c r="EV77" i="14"/>
  <c r="EV95" i="14"/>
  <c r="EV59" i="14"/>
  <c r="EV46" i="14"/>
  <c r="EV87" i="14"/>
  <c r="EV58" i="14"/>
  <c r="EV50" i="14"/>
  <c r="EV34" i="14"/>
  <c r="EV22" i="14"/>
  <c r="EV14" i="14"/>
  <c r="EV62" i="14"/>
  <c r="EV43" i="14"/>
  <c r="EV129" i="14"/>
  <c r="EV84" i="14"/>
  <c r="EV78" i="14"/>
  <c r="EV72" i="14"/>
  <c r="EV66" i="14"/>
  <c r="EV54" i="14"/>
  <c r="EV33" i="14"/>
  <c r="EV28" i="14"/>
  <c r="EV20" i="14"/>
  <c r="EV32" i="14"/>
  <c r="EV29" i="14"/>
  <c r="EV23" i="14"/>
  <c r="EV19" i="14"/>
  <c r="EV6" i="14"/>
  <c r="EV61" i="14"/>
  <c r="EV40" i="14"/>
  <c r="EV114" i="14"/>
  <c r="EV81" i="14"/>
  <c r="EV38" i="14"/>
  <c r="EV35" i="14"/>
  <c r="EV27" i="14"/>
  <c r="EV16" i="14"/>
  <c r="EV44" i="14"/>
  <c r="EV42" i="14"/>
  <c r="EV21" i="14"/>
  <c r="EV11" i="14"/>
  <c r="EV39" i="14"/>
  <c r="EV48" i="14"/>
  <c r="EV31" i="14"/>
  <c r="EV5" i="14"/>
  <c r="EV75" i="14"/>
  <c r="EV24" i="14"/>
  <c r="EV17" i="14"/>
  <c r="EV9" i="14"/>
  <c r="EV30" i="14"/>
  <c r="EV26" i="14"/>
  <c r="EV8" i="14"/>
  <c r="EV37" i="14"/>
  <c r="EV15" i="14"/>
  <c r="EV12" i="14"/>
  <c r="EV52" i="14"/>
  <c r="EV36" i="14"/>
  <c r="EV25" i="14"/>
  <c r="EV49" i="14"/>
  <c r="EV41" i="14"/>
  <c r="EV13" i="14"/>
  <c r="EV104" i="14"/>
  <c r="EV7" i="14"/>
  <c r="EV102" i="14"/>
  <c r="EV18" i="14"/>
  <c r="EV10" i="14"/>
  <c r="EV69" i="14"/>
  <c r="EV51" i="14"/>
  <c r="EV97" i="14"/>
  <c r="GB185" i="14"/>
  <c r="GB176" i="14"/>
  <c r="GB179" i="14"/>
  <c r="GB191" i="14"/>
  <c r="GB182" i="14"/>
  <c r="GB172" i="14"/>
  <c r="GB164" i="14"/>
  <c r="GB177" i="14"/>
  <c r="GB181" i="14"/>
  <c r="GB175" i="14"/>
  <c r="GB167" i="14"/>
  <c r="GB184" i="14"/>
  <c r="GB183" i="14"/>
  <c r="GB166" i="14"/>
  <c r="GB163" i="14"/>
  <c r="GB189" i="14"/>
  <c r="GB170" i="14"/>
  <c r="GB165" i="14"/>
  <c r="GB159" i="14"/>
  <c r="GB190" i="14"/>
  <c r="GB188" i="14"/>
  <c r="GB178" i="14"/>
  <c r="GB186" i="14"/>
  <c r="GB173" i="14"/>
  <c r="GB171" i="14"/>
  <c r="GB160" i="14"/>
  <c r="GB149" i="14"/>
  <c r="GB180" i="14"/>
  <c r="GB152" i="14"/>
  <c r="GB156" i="14"/>
  <c r="GB145" i="14"/>
  <c r="GB143" i="14"/>
  <c r="GB169" i="14"/>
  <c r="GB153" i="14"/>
  <c r="GB187" i="14"/>
  <c r="GB168" i="14"/>
  <c r="GB147" i="14"/>
  <c r="GB144" i="14"/>
  <c r="GB155" i="14"/>
  <c r="GB133" i="14"/>
  <c r="GB161" i="14"/>
  <c r="GB158" i="14"/>
  <c r="GB151" i="14"/>
  <c r="GB136" i="14"/>
  <c r="GB124" i="14"/>
  <c r="GB132" i="14"/>
  <c r="GB148" i="14"/>
  <c r="GB127" i="14"/>
  <c r="GB150" i="14"/>
  <c r="GB146" i="14"/>
  <c r="GB141" i="14"/>
  <c r="GB154" i="14"/>
  <c r="GB130" i="14"/>
  <c r="GB121" i="14"/>
  <c r="GB174" i="14"/>
  <c r="GB157" i="14"/>
  <c r="GB129" i="14"/>
  <c r="GB140" i="14"/>
  <c r="GB142" i="14"/>
  <c r="GB128" i="14"/>
  <c r="GB139" i="14"/>
  <c r="GB134" i="14"/>
  <c r="GB116" i="14"/>
  <c r="GB113" i="14"/>
  <c r="GB106" i="14"/>
  <c r="GB125" i="14"/>
  <c r="GB162" i="14"/>
  <c r="GB101" i="14"/>
  <c r="GB131" i="14"/>
  <c r="GB123" i="14"/>
  <c r="GB114" i="14"/>
  <c r="GB109" i="14"/>
  <c r="GB138" i="14"/>
  <c r="GB135" i="14"/>
  <c r="GB122" i="14"/>
  <c r="GB120" i="14"/>
  <c r="GB115" i="14"/>
  <c r="GB119" i="14"/>
  <c r="GB108" i="14"/>
  <c r="GB137" i="14"/>
  <c r="GB118" i="14"/>
  <c r="GB111" i="14"/>
  <c r="GB93" i="14"/>
  <c r="GB85" i="14"/>
  <c r="GB105" i="14"/>
  <c r="GB99" i="14"/>
  <c r="GB91" i="14"/>
  <c r="GB83" i="14"/>
  <c r="GB100" i="14"/>
  <c r="GB94" i="14"/>
  <c r="GB90" i="14"/>
  <c r="GB73" i="14"/>
  <c r="GB65" i="14"/>
  <c r="GB57" i="14"/>
  <c r="GB112" i="14"/>
  <c r="GB80" i="14"/>
  <c r="GB117" i="14"/>
  <c r="GB107" i="14"/>
  <c r="GB87" i="14"/>
  <c r="GB76" i="14"/>
  <c r="GB98" i="14"/>
  <c r="GB84" i="14"/>
  <c r="GB71" i="14"/>
  <c r="GB63" i="14"/>
  <c r="GB55" i="14"/>
  <c r="GB126" i="14"/>
  <c r="GB103" i="14"/>
  <c r="GB92" i="14"/>
  <c r="GB86" i="14"/>
  <c r="GB72" i="14"/>
  <c r="GB58" i="14"/>
  <c r="GB88" i="14"/>
  <c r="GB47" i="14"/>
  <c r="GB97" i="14"/>
  <c r="GB79" i="14"/>
  <c r="GB69" i="14"/>
  <c r="GB77" i="14"/>
  <c r="GB89" i="14"/>
  <c r="GB75" i="14"/>
  <c r="GB66" i="14"/>
  <c r="GB62" i="14"/>
  <c r="GB104" i="14"/>
  <c r="GB78" i="14"/>
  <c r="GB53" i="14"/>
  <c r="GB45" i="14"/>
  <c r="GB48" i="14"/>
  <c r="GB44" i="14"/>
  <c r="GB56" i="14"/>
  <c r="GB36" i="14"/>
  <c r="GB30" i="14"/>
  <c r="GB22" i="14"/>
  <c r="GB14" i="14"/>
  <c r="GB41" i="14"/>
  <c r="GB64" i="14"/>
  <c r="GB52" i="14"/>
  <c r="GB82" i="14"/>
  <c r="GB42" i="14"/>
  <c r="GB34" i="14"/>
  <c r="GB28" i="14"/>
  <c r="GB20" i="14"/>
  <c r="GB74" i="14"/>
  <c r="GB70" i="14"/>
  <c r="GB67" i="14"/>
  <c r="GB38" i="14"/>
  <c r="GB21" i="14"/>
  <c r="GB13" i="14"/>
  <c r="GB6" i="14"/>
  <c r="GB81" i="14"/>
  <c r="GB40" i="14"/>
  <c r="GB25" i="14"/>
  <c r="GB33" i="14"/>
  <c r="GB102" i="14"/>
  <c r="GB95" i="14"/>
  <c r="GB59" i="14"/>
  <c r="GB12" i="14"/>
  <c r="GB9" i="14"/>
  <c r="GB18" i="14"/>
  <c r="GB110" i="14"/>
  <c r="GB32" i="14"/>
  <c r="GB19" i="14"/>
  <c r="GB60" i="14"/>
  <c r="GB49" i="14"/>
  <c r="GB17" i="14"/>
  <c r="GB15" i="14"/>
  <c r="GB61" i="14"/>
  <c r="GB7" i="14"/>
  <c r="GB35" i="14"/>
  <c r="GB68" i="14"/>
  <c r="GB46" i="14"/>
  <c r="GB26" i="14"/>
  <c r="GB31" i="14"/>
  <c r="GB24" i="14"/>
  <c r="GB10" i="14"/>
  <c r="GB43" i="14"/>
  <c r="GB51" i="14"/>
  <c r="GB96" i="14"/>
  <c r="GB37" i="14"/>
  <c r="GB54" i="14"/>
  <c r="GB39" i="14"/>
  <c r="GB50" i="14"/>
  <c r="GB5" i="14"/>
  <c r="GB8" i="14"/>
  <c r="GB11" i="14"/>
  <c r="GB16" i="14"/>
  <c r="GB29" i="14"/>
  <c r="GB23" i="14"/>
  <c r="GB27" i="14"/>
  <c r="R184" i="14"/>
  <c r="R182" i="14"/>
  <c r="R183" i="14"/>
  <c r="R178" i="14"/>
  <c r="R185" i="14"/>
  <c r="R171" i="14"/>
  <c r="R163" i="14"/>
  <c r="R191" i="14"/>
  <c r="R190" i="14"/>
  <c r="R188" i="14"/>
  <c r="R187" i="14"/>
  <c r="R174" i="14"/>
  <c r="R166" i="14"/>
  <c r="R167" i="14"/>
  <c r="R186" i="14"/>
  <c r="R158" i="14"/>
  <c r="R177" i="14"/>
  <c r="R156" i="14"/>
  <c r="R164" i="14"/>
  <c r="R151" i="14"/>
  <c r="R172" i="14"/>
  <c r="R179" i="14"/>
  <c r="R176" i="14"/>
  <c r="R180" i="14"/>
  <c r="R157" i="14"/>
  <c r="R153" i="14"/>
  <c r="R142" i="14"/>
  <c r="R189" i="14"/>
  <c r="R161" i="14"/>
  <c r="R181" i="14"/>
  <c r="R160" i="14"/>
  <c r="R150" i="14"/>
  <c r="R145" i="14"/>
  <c r="R169" i="14"/>
  <c r="R175" i="14"/>
  <c r="R168" i="14"/>
  <c r="R137" i="14"/>
  <c r="R148" i="14"/>
  <c r="R138" i="14"/>
  <c r="R123" i="14"/>
  <c r="R155" i="14"/>
  <c r="R126" i="14"/>
  <c r="R159" i="14"/>
  <c r="R134" i="14"/>
  <c r="R162" i="14"/>
  <c r="R152" i="14"/>
  <c r="R144" i="14"/>
  <c r="R128" i="14"/>
  <c r="R131" i="14"/>
  <c r="R117" i="14"/>
  <c r="R125" i="14"/>
  <c r="R149" i="14"/>
  <c r="R136" i="14"/>
  <c r="R130" i="14"/>
  <c r="R115" i="14"/>
  <c r="R173" i="14"/>
  <c r="R165" i="14"/>
  <c r="R119" i="14"/>
  <c r="R109" i="14"/>
  <c r="R105" i="14"/>
  <c r="R143" i="14"/>
  <c r="R133" i="14"/>
  <c r="R129" i="14"/>
  <c r="R110" i="14"/>
  <c r="R108" i="14"/>
  <c r="R112" i="14"/>
  <c r="R122" i="14"/>
  <c r="R113" i="14"/>
  <c r="R141" i="14"/>
  <c r="R118" i="14"/>
  <c r="R170" i="14"/>
  <c r="R154" i="14"/>
  <c r="R111" i="14"/>
  <c r="R147" i="14"/>
  <c r="R139" i="14"/>
  <c r="R100" i="14"/>
  <c r="R92" i="14"/>
  <c r="R84" i="14"/>
  <c r="R132" i="14"/>
  <c r="R140" i="14"/>
  <c r="R106" i="14"/>
  <c r="R98" i="14"/>
  <c r="R90" i="14"/>
  <c r="R82" i="14"/>
  <c r="R114" i="14"/>
  <c r="R104" i="14"/>
  <c r="R146" i="14"/>
  <c r="R103" i="14"/>
  <c r="R102" i="14"/>
  <c r="R101" i="14"/>
  <c r="R91" i="14"/>
  <c r="R72" i="14"/>
  <c r="R64" i="14"/>
  <c r="R56" i="14"/>
  <c r="R95" i="14"/>
  <c r="R121" i="14"/>
  <c r="R88" i="14"/>
  <c r="R127" i="14"/>
  <c r="R99" i="14"/>
  <c r="R85" i="14"/>
  <c r="R81" i="14"/>
  <c r="R78" i="14"/>
  <c r="R70" i="14"/>
  <c r="R62" i="14"/>
  <c r="R135" i="14"/>
  <c r="R120" i="14"/>
  <c r="R93" i="14"/>
  <c r="R89" i="14"/>
  <c r="R73" i="14"/>
  <c r="R69" i="14"/>
  <c r="R59" i="14"/>
  <c r="R54" i="14"/>
  <c r="R46" i="14"/>
  <c r="R83" i="14"/>
  <c r="R66" i="14"/>
  <c r="R96" i="14"/>
  <c r="R94" i="14"/>
  <c r="R63" i="14"/>
  <c r="R76" i="14"/>
  <c r="R67" i="14"/>
  <c r="R52" i="14"/>
  <c r="R44" i="14"/>
  <c r="R75" i="14"/>
  <c r="R107" i="14"/>
  <c r="R45" i="14"/>
  <c r="R49" i="14"/>
  <c r="R36" i="14"/>
  <c r="R29" i="14"/>
  <c r="R21" i="14"/>
  <c r="R13" i="14"/>
  <c r="R60" i="14"/>
  <c r="R42" i="14"/>
  <c r="R30" i="14"/>
  <c r="R68" i="14"/>
  <c r="R53" i="14"/>
  <c r="R124" i="14"/>
  <c r="R61" i="14"/>
  <c r="R57" i="14"/>
  <c r="R35" i="14"/>
  <c r="R27" i="14"/>
  <c r="R19" i="14"/>
  <c r="R80" i="14"/>
  <c r="R51" i="14"/>
  <c r="R48" i="14"/>
  <c r="R22" i="14"/>
  <c r="R18" i="14"/>
  <c r="R5" i="14"/>
  <c r="R74" i="14"/>
  <c r="R79" i="14"/>
  <c r="R58" i="14"/>
  <c r="R39" i="14"/>
  <c r="R87" i="14"/>
  <c r="R77" i="14"/>
  <c r="R55" i="14"/>
  <c r="R34" i="14"/>
  <c r="R31" i="14"/>
  <c r="R26" i="14"/>
  <c r="R12" i="14"/>
  <c r="R97" i="14"/>
  <c r="R71" i="14"/>
  <c r="R40" i="14"/>
  <c r="R37" i="14"/>
  <c r="R41" i="14"/>
  <c r="R8" i="14"/>
  <c r="R86" i="14"/>
  <c r="R15" i="14"/>
  <c r="R10" i="14"/>
  <c r="R11" i="14"/>
  <c r="R38" i="14"/>
  <c r="R28" i="14"/>
  <c r="R24" i="14"/>
  <c r="R23" i="14"/>
  <c r="R20" i="14"/>
  <c r="R16" i="14"/>
  <c r="R7" i="14"/>
  <c r="R116" i="14"/>
  <c r="R43" i="14"/>
  <c r="R33" i="14"/>
  <c r="R50" i="14"/>
  <c r="R65" i="14"/>
  <c r="R9" i="14"/>
  <c r="R14" i="14"/>
  <c r="R32" i="14"/>
  <c r="R6" i="14"/>
  <c r="R17" i="14"/>
  <c r="R25" i="14"/>
  <c r="R47" i="14"/>
  <c r="AI188" i="14"/>
  <c r="AI191" i="14"/>
  <c r="AI182" i="14"/>
  <c r="AI178" i="14"/>
  <c r="AI183" i="14"/>
  <c r="AI187" i="14"/>
  <c r="AI176" i="14"/>
  <c r="AI174" i="14"/>
  <c r="AI166" i="14"/>
  <c r="AI184" i="14"/>
  <c r="AI189" i="14"/>
  <c r="AI172" i="14"/>
  <c r="AI190" i="14"/>
  <c r="AI170" i="14"/>
  <c r="AI164" i="14"/>
  <c r="AI185" i="14"/>
  <c r="AI179" i="14"/>
  <c r="AI186" i="14"/>
  <c r="AI175" i="14"/>
  <c r="AI161" i="14"/>
  <c r="AI151" i="14"/>
  <c r="AI180" i="14"/>
  <c r="AI173" i="14"/>
  <c r="AI171" i="14"/>
  <c r="AI165" i="14"/>
  <c r="AI157" i="14"/>
  <c r="AI149" i="14"/>
  <c r="AI158" i="14"/>
  <c r="AI156" i="14"/>
  <c r="AI145" i="14"/>
  <c r="AI168" i="14"/>
  <c r="AI162" i="14"/>
  <c r="AI150" i="14"/>
  <c r="AI143" i="14"/>
  <c r="AI167" i="14"/>
  <c r="AI163" i="14"/>
  <c r="AI152" i="14"/>
  <c r="AI146" i="14"/>
  <c r="AI132" i="14"/>
  <c r="AI169" i="14"/>
  <c r="AI160" i="14"/>
  <c r="AI144" i="14"/>
  <c r="AI137" i="14"/>
  <c r="AI181" i="14"/>
  <c r="AI159" i="14"/>
  <c r="AI147" i="14"/>
  <c r="AI136" i="14"/>
  <c r="AI139" i="14"/>
  <c r="AI126" i="14"/>
  <c r="AI133" i="14"/>
  <c r="AI138" i="14"/>
  <c r="AI148" i="14"/>
  <c r="AI124" i="14"/>
  <c r="AI155" i="14"/>
  <c r="AI117" i="14"/>
  <c r="AI109" i="14"/>
  <c r="AI135" i="14"/>
  <c r="AI142" i="14"/>
  <c r="AI154" i="14"/>
  <c r="AI128" i="14"/>
  <c r="AI141" i="14"/>
  <c r="AI131" i="14"/>
  <c r="AI125" i="14"/>
  <c r="AI134" i="14"/>
  <c r="AI113" i="14"/>
  <c r="AI177" i="14"/>
  <c r="AI123" i="14"/>
  <c r="AI108" i="14"/>
  <c r="AI153" i="14"/>
  <c r="AI140" i="14"/>
  <c r="AI120" i="14"/>
  <c r="AI110" i="14"/>
  <c r="AI127" i="14"/>
  <c r="AI112" i="14"/>
  <c r="AI106" i="14"/>
  <c r="AI130" i="14"/>
  <c r="AI121" i="14"/>
  <c r="AI100" i="14"/>
  <c r="AI92" i="14"/>
  <c r="AI84" i="14"/>
  <c r="AI107" i="14"/>
  <c r="AI114" i="14"/>
  <c r="AI95" i="14"/>
  <c r="AI87" i="14"/>
  <c r="AI79" i="14"/>
  <c r="AI111" i="14"/>
  <c r="AI105" i="14"/>
  <c r="AI116" i="14"/>
  <c r="AI97" i="14"/>
  <c r="AI83" i="14"/>
  <c r="AI72" i="14"/>
  <c r="AI64" i="14"/>
  <c r="AI56" i="14"/>
  <c r="AI94" i="14"/>
  <c r="AI80" i="14"/>
  <c r="AI75" i="14"/>
  <c r="AI67" i="14"/>
  <c r="AI59" i="14"/>
  <c r="AI129" i="14"/>
  <c r="AI98" i="14"/>
  <c r="AI91" i="14"/>
  <c r="AI101" i="14"/>
  <c r="AI103" i="14"/>
  <c r="AI118" i="14"/>
  <c r="AI115" i="14"/>
  <c r="AI88" i="14"/>
  <c r="AI86" i="14"/>
  <c r="AI54" i="14"/>
  <c r="AI46" i="14"/>
  <c r="AI38" i="14"/>
  <c r="AI30" i="14"/>
  <c r="AI58" i="14"/>
  <c r="AI99" i="14"/>
  <c r="AI62" i="14"/>
  <c r="AI49" i="14"/>
  <c r="AI41" i="14"/>
  <c r="AI33" i="14"/>
  <c r="AI73" i="14"/>
  <c r="AI89" i="14"/>
  <c r="AI66" i="14"/>
  <c r="AI93" i="14"/>
  <c r="AI78" i="14"/>
  <c r="AI76" i="14"/>
  <c r="AI74" i="14"/>
  <c r="AI63" i="14"/>
  <c r="AI55" i="14"/>
  <c r="AI37" i="14"/>
  <c r="AI31" i="14"/>
  <c r="AI29" i="14"/>
  <c r="AI21" i="14"/>
  <c r="AI48" i="14"/>
  <c r="AI52" i="14"/>
  <c r="AI36" i="14"/>
  <c r="AI24" i="14"/>
  <c r="AI16" i="14"/>
  <c r="AI85" i="14"/>
  <c r="AI81" i="14"/>
  <c r="AI65" i="14"/>
  <c r="AI42" i="14"/>
  <c r="AI77" i="14"/>
  <c r="AI119" i="14"/>
  <c r="AI35" i="14"/>
  <c r="AI32" i="14"/>
  <c r="AI28" i="14"/>
  <c r="AI14" i="14"/>
  <c r="AI5" i="14"/>
  <c r="AI104" i="14"/>
  <c r="AI96" i="14"/>
  <c r="AI71" i="14"/>
  <c r="AI25" i="14"/>
  <c r="AI8" i="14"/>
  <c r="AI102" i="14"/>
  <c r="AI90" i="14"/>
  <c r="AI70" i="14"/>
  <c r="AI69" i="14"/>
  <c r="AI50" i="14"/>
  <c r="AI47" i="14"/>
  <c r="AI45" i="14"/>
  <c r="AI60" i="14"/>
  <c r="AI53" i="14"/>
  <c r="AI9" i="14"/>
  <c r="AI17" i="14"/>
  <c r="AI15" i="14"/>
  <c r="AI10" i="14"/>
  <c r="AI43" i="14"/>
  <c r="AI12" i="14"/>
  <c r="AI6" i="14"/>
  <c r="AI19" i="14"/>
  <c r="AI82" i="14"/>
  <c r="AI44" i="14"/>
  <c r="AI51" i="14"/>
  <c r="AI40" i="14"/>
  <c r="AI27" i="14"/>
  <c r="AI39" i="14"/>
  <c r="AI7" i="14"/>
  <c r="AI68" i="14"/>
  <c r="AI13" i="14"/>
  <c r="AI18" i="14"/>
  <c r="AI26" i="14"/>
  <c r="AI122" i="14"/>
  <c r="AI34" i="14"/>
  <c r="AI22" i="14"/>
  <c r="AI57" i="14"/>
  <c r="AI61" i="14"/>
  <c r="AI20" i="14"/>
  <c r="AI23" i="14"/>
  <c r="AI11" i="14"/>
  <c r="C189" i="14"/>
  <c r="C187" i="14"/>
  <c r="C183" i="14"/>
  <c r="C185" i="14"/>
  <c r="C178" i="14"/>
  <c r="C184" i="14"/>
  <c r="C182" i="14"/>
  <c r="C174" i="14"/>
  <c r="C166" i="14"/>
  <c r="C177" i="14"/>
  <c r="C172" i="14"/>
  <c r="C180" i="14"/>
  <c r="C168" i="14"/>
  <c r="C176" i="14"/>
  <c r="C165" i="14"/>
  <c r="C188" i="14"/>
  <c r="C151" i="14"/>
  <c r="C163" i="14"/>
  <c r="C191" i="14"/>
  <c r="C175" i="14"/>
  <c r="C173" i="14"/>
  <c r="C162" i="14"/>
  <c r="C159" i="14"/>
  <c r="C157" i="14"/>
  <c r="C149" i="14"/>
  <c r="C190" i="14"/>
  <c r="C171" i="14"/>
  <c r="C170" i="14"/>
  <c r="C145" i="14"/>
  <c r="C181" i="14"/>
  <c r="C164" i="14"/>
  <c r="C186" i="14"/>
  <c r="C152" i="14"/>
  <c r="C147" i="14"/>
  <c r="C143" i="14"/>
  <c r="C160" i="14"/>
  <c r="C156" i="14"/>
  <c r="C137" i="14"/>
  <c r="C154" i="14"/>
  <c r="C132" i="14"/>
  <c r="C138" i="14"/>
  <c r="C140" i="14"/>
  <c r="C150" i="14"/>
  <c r="C142" i="14"/>
  <c r="C134" i="14"/>
  <c r="C126" i="14"/>
  <c r="C141" i="14"/>
  <c r="C153" i="14"/>
  <c r="C124" i="14"/>
  <c r="C158" i="14"/>
  <c r="C129" i="14"/>
  <c r="C117" i="14"/>
  <c r="C109" i="14"/>
  <c r="C146" i="14"/>
  <c r="C179" i="14"/>
  <c r="C135" i="14"/>
  <c r="C169" i="14"/>
  <c r="C139" i="14"/>
  <c r="C127" i="14"/>
  <c r="C123" i="14"/>
  <c r="C144" i="14"/>
  <c r="C110" i="14"/>
  <c r="C128" i="14"/>
  <c r="C115" i="14"/>
  <c r="C108" i="14"/>
  <c r="C111" i="14"/>
  <c r="C155" i="14"/>
  <c r="C148" i="14"/>
  <c r="C136" i="14"/>
  <c r="C133" i="14"/>
  <c r="C121" i="14"/>
  <c r="C106" i="14"/>
  <c r="C131" i="14"/>
  <c r="C130" i="14"/>
  <c r="C125" i="14"/>
  <c r="C114" i="14"/>
  <c r="C161" i="14"/>
  <c r="C167" i="14"/>
  <c r="C100" i="14"/>
  <c r="C92" i="14"/>
  <c r="C84" i="14"/>
  <c r="C103" i="14"/>
  <c r="C95" i="14"/>
  <c r="C87" i="14"/>
  <c r="C120" i="14"/>
  <c r="C99" i="14"/>
  <c r="C85" i="14"/>
  <c r="C81" i="14"/>
  <c r="C72" i="14"/>
  <c r="C64" i="14"/>
  <c r="C56" i="14"/>
  <c r="C118" i="14"/>
  <c r="C122" i="14"/>
  <c r="C119" i="14"/>
  <c r="C96" i="14"/>
  <c r="C75" i="14"/>
  <c r="C67" i="14"/>
  <c r="C59" i="14"/>
  <c r="C82" i="14"/>
  <c r="C93" i="14"/>
  <c r="C89" i="14"/>
  <c r="C104" i="14"/>
  <c r="C112" i="14"/>
  <c r="C105" i="14"/>
  <c r="C88" i="14"/>
  <c r="C79" i="14"/>
  <c r="C54" i="14"/>
  <c r="C46" i="14"/>
  <c r="C38" i="14"/>
  <c r="C30" i="14"/>
  <c r="C90" i="14"/>
  <c r="C77" i="14"/>
  <c r="C74" i="14"/>
  <c r="C60" i="14"/>
  <c r="C49" i="14"/>
  <c r="C41" i="14"/>
  <c r="C33" i="14"/>
  <c r="C101" i="14"/>
  <c r="C91" i="14"/>
  <c r="C102" i="14"/>
  <c r="C68" i="14"/>
  <c r="C65" i="14"/>
  <c r="C29" i="14"/>
  <c r="C21" i="14"/>
  <c r="C63" i="14"/>
  <c r="C50" i="14"/>
  <c r="C83" i="14"/>
  <c r="C35" i="14"/>
  <c r="C24" i="14"/>
  <c r="C16" i="14"/>
  <c r="C107" i="14"/>
  <c r="C73" i="14"/>
  <c r="C69" i="14"/>
  <c r="C76" i="14"/>
  <c r="C57" i="14"/>
  <c r="C26" i="14"/>
  <c r="C13" i="14"/>
  <c r="C5" i="14"/>
  <c r="C66" i="14"/>
  <c r="C37" i="14"/>
  <c r="C23" i="14"/>
  <c r="C12" i="14"/>
  <c r="C8" i="14"/>
  <c r="C40" i="14"/>
  <c r="C27" i="14"/>
  <c r="C113" i="14"/>
  <c r="C58" i="14"/>
  <c r="C44" i="14"/>
  <c r="C32" i="14"/>
  <c r="C98" i="14"/>
  <c r="C47" i="14"/>
  <c r="C55" i="14"/>
  <c r="C53" i="14"/>
  <c r="C25" i="14"/>
  <c r="C18" i="14"/>
  <c r="C7" i="14"/>
  <c r="C14" i="14"/>
  <c r="C6" i="14"/>
  <c r="C42" i="14"/>
  <c r="C36" i="14"/>
  <c r="C11" i="14"/>
  <c r="C9" i="14"/>
  <c r="C39" i="14"/>
  <c r="C19" i="14"/>
  <c r="C94" i="14"/>
  <c r="C78" i="14"/>
  <c r="C62" i="14"/>
  <c r="C61" i="14"/>
  <c r="C52" i="14"/>
  <c r="C86" i="14"/>
  <c r="C17" i="14"/>
  <c r="C116" i="14"/>
  <c r="C34" i="14"/>
  <c r="C80" i="14"/>
  <c r="C70" i="14"/>
  <c r="C31" i="14"/>
  <c r="C97" i="14"/>
  <c r="C71" i="14"/>
  <c r="C51" i="14"/>
  <c r="C43" i="14"/>
  <c r="C15" i="14"/>
  <c r="C20" i="14"/>
  <c r="C10" i="14"/>
  <c r="C45" i="14"/>
  <c r="C28" i="14"/>
  <c r="C48" i="14"/>
  <c r="C22" i="14"/>
  <c r="CJ185" i="14"/>
  <c r="CJ190" i="14"/>
  <c r="CJ183" i="14"/>
  <c r="CJ176" i="14"/>
  <c r="CJ188" i="14"/>
  <c r="CJ179" i="14"/>
  <c r="CJ184" i="14"/>
  <c r="CJ172" i="14"/>
  <c r="CJ164" i="14"/>
  <c r="CJ180" i="14"/>
  <c r="CJ175" i="14"/>
  <c r="CJ167" i="14"/>
  <c r="CJ182" i="14"/>
  <c r="CJ187" i="14"/>
  <c r="CJ168" i="14"/>
  <c r="CJ189" i="14"/>
  <c r="CJ159" i="14"/>
  <c r="CJ149" i="14"/>
  <c r="CJ163" i="14"/>
  <c r="CJ186" i="14"/>
  <c r="CJ157" i="14"/>
  <c r="CJ152" i="14"/>
  <c r="CJ166" i="14"/>
  <c r="CJ173" i="14"/>
  <c r="CJ177" i="14"/>
  <c r="CJ165" i="14"/>
  <c r="CJ154" i="14"/>
  <c r="CJ143" i="14"/>
  <c r="CJ181" i="14"/>
  <c r="CJ151" i="14"/>
  <c r="CJ162" i="14"/>
  <c r="CJ171" i="14"/>
  <c r="CJ147" i="14"/>
  <c r="CJ137" i="14"/>
  <c r="CJ170" i="14"/>
  <c r="CJ138" i="14"/>
  <c r="CJ133" i="14"/>
  <c r="CJ153" i="14"/>
  <c r="CJ124" i="14"/>
  <c r="CJ169" i="14"/>
  <c r="CJ160" i="14"/>
  <c r="CJ155" i="14"/>
  <c r="CJ127" i="14"/>
  <c r="CJ161" i="14"/>
  <c r="CJ146" i="14"/>
  <c r="CJ142" i="14"/>
  <c r="CJ191" i="14"/>
  <c r="CJ178" i="14"/>
  <c r="CJ135" i="14"/>
  <c r="CJ158" i="14"/>
  <c r="CJ148" i="14"/>
  <c r="CJ139" i="14"/>
  <c r="CJ130" i="14"/>
  <c r="CJ126" i="14"/>
  <c r="CJ129" i="14"/>
  <c r="CJ118" i="14"/>
  <c r="CJ116" i="14"/>
  <c r="CJ110" i="14"/>
  <c r="CJ106" i="14"/>
  <c r="CJ156" i="14"/>
  <c r="CJ144" i="14"/>
  <c r="CJ134" i="14"/>
  <c r="CJ145" i="14"/>
  <c r="CJ111" i="14"/>
  <c r="CJ150" i="14"/>
  <c r="CJ136" i="14"/>
  <c r="CJ131" i="14"/>
  <c r="CJ122" i="14"/>
  <c r="CJ123" i="14"/>
  <c r="CJ140" i="14"/>
  <c r="CJ125" i="14"/>
  <c r="CJ109" i="14"/>
  <c r="CJ101" i="14"/>
  <c r="CJ93" i="14"/>
  <c r="CJ85" i="14"/>
  <c r="CJ115" i="14"/>
  <c r="CJ120" i="14"/>
  <c r="CJ99" i="14"/>
  <c r="CJ91" i="14"/>
  <c r="CJ83" i="14"/>
  <c r="CJ108" i="14"/>
  <c r="CJ104" i="14"/>
  <c r="CJ103" i="14"/>
  <c r="CJ92" i="14"/>
  <c r="CJ73" i="14"/>
  <c r="CJ65" i="14"/>
  <c r="CJ57" i="14"/>
  <c r="CJ96" i="14"/>
  <c r="CJ89" i="14"/>
  <c r="CJ76" i="14"/>
  <c r="CJ121" i="14"/>
  <c r="CJ105" i="14"/>
  <c r="CJ100" i="14"/>
  <c r="CJ86" i="14"/>
  <c r="CJ82" i="14"/>
  <c r="CJ71" i="14"/>
  <c r="CJ63" i="14"/>
  <c r="CJ55" i="14"/>
  <c r="CJ117" i="14"/>
  <c r="CJ113" i="14"/>
  <c r="CJ94" i="14"/>
  <c r="CJ90" i="14"/>
  <c r="CJ112" i="14"/>
  <c r="CJ74" i="14"/>
  <c r="CJ70" i="14"/>
  <c r="CJ56" i="14"/>
  <c r="CJ80" i="14"/>
  <c r="CJ79" i="14"/>
  <c r="CJ60" i="14"/>
  <c r="CJ47" i="14"/>
  <c r="CJ119" i="14"/>
  <c r="CJ81" i="14"/>
  <c r="CJ67" i="14"/>
  <c r="CJ64" i="14"/>
  <c r="CJ114" i="14"/>
  <c r="CJ77" i="14"/>
  <c r="CJ68" i="14"/>
  <c r="CJ53" i="14"/>
  <c r="CJ45" i="14"/>
  <c r="CJ46" i="14"/>
  <c r="CJ62" i="14"/>
  <c r="CJ59" i="14"/>
  <c r="CJ50" i="14"/>
  <c r="CJ37" i="14"/>
  <c r="CJ22" i="14"/>
  <c r="CJ14" i="14"/>
  <c r="CJ84" i="14"/>
  <c r="CJ66" i="14"/>
  <c r="CJ43" i="14"/>
  <c r="CJ31" i="14"/>
  <c r="CJ88" i="14"/>
  <c r="CJ75" i="14"/>
  <c r="CJ97" i="14"/>
  <c r="CJ54" i="14"/>
  <c r="CJ58" i="14"/>
  <c r="CJ36" i="14"/>
  <c r="CJ30" i="14"/>
  <c r="CJ28" i="14"/>
  <c r="CJ20" i="14"/>
  <c r="CJ102" i="14"/>
  <c r="CJ41" i="14"/>
  <c r="CJ38" i="14"/>
  <c r="CJ23" i="14"/>
  <c r="CJ19" i="14"/>
  <c r="CJ6" i="14"/>
  <c r="CJ33" i="14"/>
  <c r="CJ128" i="14"/>
  <c r="CJ107" i="14"/>
  <c r="CJ95" i="14"/>
  <c r="CJ61" i="14"/>
  <c r="CJ27" i="14"/>
  <c r="CJ13" i="14"/>
  <c r="CJ132" i="14"/>
  <c r="CJ51" i="14"/>
  <c r="CJ48" i="14"/>
  <c r="CJ49" i="14"/>
  <c r="CJ141" i="14"/>
  <c r="CJ24" i="14"/>
  <c r="CJ21" i="14"/>
  <c r="CJ15" i="14"/>
  <c r="CJ9" i="14"/>
  <c r="CJ39" i="14"/>
  <c r="CJ78" i="14"/>
  <c r="CJ42" i="14"/>
  <c r="CJ26" i="14"/>
  <c r="CJ174" i="14"/>
  <c r="CJ29" i="14"/>
  <c r="CJ98" i="14"/>
  <c r="CJ69" i="14"/>
  <c r="CJ32" i="14"/>
  <c r="CJ8" i="14"/>
  <c r="CJ72" i="14"/>
  <c r="CJ35" i="14"/>
  <c r="CJ17" i="14"/>
  <c r="CJ5" i="14"/>
  <c r="CJ25" i="14"/>
  <c r="CJ34" i="14"/>
  <c r="CJ16" i="14"/>
  <c r="CJ7" i="14"/>
  <c r="CJ44" i="14"/>
  <c r="CJ10" i="14"/>
  <c r="CJ87" i="14"/>
  <c r="CJ40" i="14"/>
  <c r="CJ18" i="14"/>
  <c r="CJ12" i="14"/>
  <c r="CJ11" i="14"/>
  <c r="CJ52" i="14"/>
  <c r="CH190" i="14"/>
  <c r="CH182" i="14"/>
  <c r="CH181" i="14"/>
  <c r="CH183" i="14"/>
  <c r="CH176" i="14"/>
  <c r="CH186" i="14"/>
  <c r="CH169" i="14"/>
  <c r="CH191" i="14"/>
  <c r="CH184" i="14"/>
  <c r="CH177" i="14"/>
  <c r="CH179" i="14"/>
  <c r="CH172" i="14"/>
  <c r="CH164" i="14"/>
  <c r="CH171" i="14"/>
  <c r="CH161" i="14"/>
  <c r="CH180" i="14"/>
  <c r="CH175" i="14"/>
  <c r="CH165" i="14"/>
  <c r="CH189" i="14"/>
  <c r="CH187" i="14"/>
  <c r="CH185" i="14"/>
  <c r="CH168" i="14"/>
  <c r="CH174" i="14"/>
  <c r="CH170" i="14"/>
  <c r="CH160" i="14"/>
  <c r="CH154" i="14"/>
  <c r="CH188" i="14"/>
  <c r="CH162" i="14"/>
  <c r="CH149" i="14"/>
  <c r="CH166" i="14"/>
  <c r="CH178" i="14"/>
  <c r="CH146" i="14"/>
  <c r="CH140" i="14"/>
  <c r="CH143" i="14"/>
  <c r="CH173" i="14"/>
  <c r="CH157" i="14"/>
  <c r="CH135" i="14"/>
  <c r="CH156" i="14"/>
  <c r="CH145" i="14"/>
  <c r="CH152" i="14"/>
  <c r="CH158" i="14"/>
  <c r="CH150" i="14"/>
  <c r="CH167" i="14"/>
  <c r="CH159" i="14"/>
  <c r="CH138" i="14"/>
  <c r="CH121" i="14"/>
  <c r="CH134" i="14"/>
  <c r="CH153" i="14"/>
  <c r="CH124" i="14"/>
  <c r="CH155" i="14"/>
  <c r="CH137" i="14"/>
  <c r="CH163" i="14"/>
  <c r="CH139" i="14"/>
  <c r="CH131" i="14"/>
  <c r="CH115" i="14"/>
  <c r="CH148" i="14"/>
  <c r="CH130" i="14"/>
  <c r="CH147" i="14"/>
  <c r="CH113" i="14"/>
  <c r="CH123" i="14"/>
  <c r="CH119" i="14"/>
  <c r="CH103" i="14"/>
  <c r="CH132" i="14"/>
  <c r="CH126" i="14"/>
  <c r="CH109" i="14"/>
  <c r="CH110" i="14"/>
  <c r="CH106" i="14"/>
  <c r="CH144" i="14"/>
  <c r="CH129" i="14"/>
  <c r="CH142" i="14"/>
  <c r="CH127" i="14"/>
  <c r="CH136" i="14"/>
  <c r="CH114" i="14"/>
  <c r="CH107" i="14"/>
  <c r="CH133" i="14"/>
  <c r="CH116" i="14"/>
  <c r="CH102" i="14"/>
  <c r="CH98" i="14"/>
  <c r="CH90" i="14"/>
  <c r="CH82" i="14"/>
  <c r="CH101" i="14"/>
  <c r="CH125" i="14"/>
  <c r="CH96" i="14"/>
  <c r="CH88" i="14"/>
  <c r="CH80" i="14"/>
  <c r="CH111" i="14"/>
  <c r="CH128" i="14"/>
  <c r="CH112" i="14"/>
  <c r="CH141" i="14"/>
  <c r="CH99" i="14"/>
  <c r="CH95" i="14"/>
  <c r="CH81" i="14"/>
  <c r="CH78" i="14"/>
  <c r="CH70" i="14"/>
  <c r="CH62" i="14"/>
  <c r="CH104" i="14"/>
  <c r="CH85" i="14"/>
  <c r="CH122" i="14"/>
  <c r="CH108" i="14"/>
  <c r="CH92" i="14"/>
  <c r="CH89" i="14"/>
  <c r="CH76" i="14"/>
  <c r="CH68" i="14"/>
  <c r="CH60" i="14"/>
  <c r="CH120" i="14"/>
  <c r="CH97" i="14"/>
  <c r="CH83" i="14"/>
  <c r="CH63" i="14"/>
  <c r="CH59" i="14"/>
  <c r="CH91" i="14"/>
  <c r="CH52" i="14"/>
  <c r="CH44" i="14"/>
  <c r="CH93" i="14"/>
  <c r="CH74" i="14"/>
  <c r="CH56" i="14"/>
  <c r="CH79" i="14"/>
  <c r="CH71" i="14"/>
  <c r="CH67" i="14"/>
  <c r="CH117" i="14"/>
  <c r="CH94" i="14"/>
  <c r="CH57" i="14"/>
  <c r="CH50" i="14"/>
  <c r="CH42" i="14"/>
  <c r="CH65" i="14"/>
  <c r="CH87" i="14"/>
  <c r="CH72" i="14"/>
  <c r="CH61" i="14"/>
  <c r="CH53" i="14"/>
  <c r="CH49" i="14"/>
  <c r="CH64" i="14"/>
  <c r="CH55" i="14"/>
  <c r="CH38" i="14"/>
  <c r="CH32" i="14"/>
  <c r="CH27" i="14"/>
  <c r="CH19" i="14"/>
  <c r="CH11" i="14"/>
  <c r="CH118" i="14"/>
  <c r="CH100" i="14"/>
  <c r="CH73" i="14"/>
  <c r="CH46" i="14"/>
  <c r="CH84" i="14"/>
  <c r="CH77" i="14"/>
  <c r="CH66" i="14"/>
  <c r="CH43" i="14"/>
  <c r="CH75" i="14"/>
  <c r="CH47" i="14"/>
  <c r="CH25" i="14"/>
  <c r="CH17" i="14"/>
  <c r="CH151" i="14"/>
  <c r="CH105" i="14"/>
  <c r="CH86" i="14"/>
  <c r="CH30" i="14"/>
  <c r="CH26" i="14"/>
  <c r="CH15" i="14"/>
  <c r="CH41" i="14"/>
  <c r="CH23" i="14"/>
  <c r="CH36" i="14"/>
  <c r="CH54" i="14"/>
  <c r="CH33" i="14"/>
  <c r="CH20" i="14"/>
  <c r="CH9" i="14"/>
  <c r="CH69" i="14"/>
  <c r="CH34" i="14"/>
  <c r="CH28" i="14"/>
  <c r="CH40" i="14"/>
  <c r="CH18" i="14"/>
  <c r="CH12" i="14"/>
  <c r="CH7" i="14"/>
  <c r="CH22" i="14"/>
  <c r="CH21" i="14"/>
  <c r="CH45" i="14"/>
  <c r="CH35" i="14"/>
  <c r="CH58" i="14"/>
  <c r="CH24" i="14"/>
  <c r="CH8" i="14"/>
  <c r="CH51" i="14"/>
  <c r="CH39" i="14"/>
  <c r="CH48" i="14"/>
  <c r="CH29" i="14"/>
  <c r="CH31" i="14"/>
  <c r="CH13" i="14"/>
  <c r="CH5" i="14"/>
  <c r="CH37" i="14"/>
  <c r="CH10" i="14"/>
  <c r="CH16" i="14"/>
  <c r="CH6" i="14"/>
  <c r="CH14" i="14"/>
  <c r="BB190" i="14"/>
  <c r="BB182" i="14"/>
  <c r="BB183" i="14"/>
  <c r="BB181" i="14"/>
  <c r="BB191" i="14"/>
  <c r="BB184" i="14"/>
  <c r="BB176" i="14"/>
  <c r="BB169" i="14"/>
  <c r="BB186" i="14"/>
  <c r="BB185" i="14"/>
  <c r="BB172" i="14"/>
  <c r="BB164" i="14"/>
  <c r="BB178" i="14"/>
  <c r="BB179" i="14"/>
  <c r="BB173" i="14"/>
  <c r="BB161" i="14"/>
  <c r="BB170" i="14"/>
  <c r="BB177" i="14"/>
  <c r="BB180" i="14"/>
  <c r="BB167" i="14"/>
  <c r="BB166" i="14"/>
  <c r="BB174" i="14"/>
  <c r="BB154" i="14"/>
  <c r="BB157" i="14"/>
  <c r="BB149" i="14"/>
  <c r="BB189" i="14"/>
  <c r="BB187" i="14"/>
  <c r="BB159" i="14"/>
  <c r="BB140" i="14"/>
  <c r="BB188" i="14"/>
  <c r="BB156" i="14"/>
  <c r="BB143" i="14"/>
  <c r="BB158" i="14"/>
  <c r="BB171" i="14"/>
  <c r="BB135" i="14"/>
  <c r="BB137" i="14"/>
  <c r="BB175" i="14"/>
  <c r="BB138" i="14"/>
  <c r="BB165" i="14"/>
  <c r="BB150" i="14"/>
  <c r="BB121" i="14"/>
  <c r="BB136" i="14"/>
  <c r="BB155" i="14"/>
  <c r="BB124" i="14"/>
  <c r="BB146" i="14"/>
  <c r="BB162" i="14"/>
  <c r="BB139" i="14"/>
  <c r="BB115" i="14"/>
  <c r="BB128" i="14"/>
  <c r="BB132" i="14"/>
  <c r="BB118" i="14"/>
  <c r="BB113" i="14"/>
  <c r="BB110" i="14"/>
  <c r="BB103" i="14"/>
  <c r="BB153" i="14"/>
  <c r="BB151" i="14"/>
  <c r="BB141" i="14"/>
  <c r="BB130" i="14"/>
  <c r="BB142" i="14"/>
  <c r="BB111" i="14"/>
  <c r="BB106" i="14"/>
  <c r="BB133" i="14"/>
  <c r="BB131" i="14"/>
  <c r="BB129" i="14"/>
  <c r="BB126" i="14"/>
  <c r="BB123" i="14"/>
  <c r="BB120" i="14"/>
  <c r="BB160" i="14"/>
  <c r="BB117" i="14"/>
  <c r="BB147" i="14"/>
  <c r="BB125" i="14"/>
  <c r="BB116" i="14"/>
  <c r="BB114" i="14"/>
  <c r="BB163" i="14"/>
  <c r="BB148" i="14"/>
  <c r="BB145" i="14"/>
  <c r="BB104" i="14"/>
  <c r="BB98" i="14"/>
  <c r="BB90" i="14"/>
  <c r="BB82" i="14"/>
  <c r="BB127" i="14"/>
  <c r="BB108" i="14"/>
  <c r="BB107" i="14"/>
  <c r="BB101" i="14"/>
  <c r="BB168" i="14"/>
  <c r="BB122" i="14"/>
  <c r="BB119" i="14"/>
  <c r="BB96" i="14"/>
  <c r="BB88" i="14"/>
  <c r="BB80" i="14"/>
  <c r="BB134" i="14"/>
  <c r="BB105" i="14"/>
  <c r="BB97" i="14"/>
  <c r="BB83" i="14"/>
  <c r="BB79" i="14"/>
  <c r="BB78" i="14"/>
  <c r="BB70" i="14"/>
  <c r="BB62" i="14"/>
  <c r="BB152" i="14"/>
  <c r="BB94" i="14"/>
  <c r="BB91" i="14"/>
  <c r="BB87" i="14"/>
  <c r="BB76" i="14"/>
  <c r="BB68" i="14"/>
  <c r="BB60" i="14"/>
  <c r="BB109" i="14"/>
  <c r="BB99" i="14"/>
  <c r="BB95" i="14"/>
  <c r="BB81" i="14"/>
  <c r="BB92" i="14"/>
  <c r="BB75" i="14"/>
  <c r="BB61" i="14"/>
  <c r="BB65" i="14"/>
  <c r="BB52" i="14"/>
  <c r="BB44" i="14"/>
  <c r="BB93" i="14"/>
  <c r="BB72" i="14"/>
  <c r="BB58" i="14"/>
  <c r="BB84" i="14"/>
  <c r="BB112" i="14"/>
  <c r="BB85" i="14"/>
  <c r="BB69" i="14"/>
  <c r="BB73" i="14"/>
  <c r="BB55" i="14"/>
  <c r="BB50" i="14"/>
  <c r="BB42" i="14"/>
  <c r="BB74" i="14"/>
  <c r="BB51" i="14"/>
  <c r="BB66" i="14"/>
  <c r="BB59" i="14"/>
  <c r="BB27" i="14"/>
  <c r="BB19" i="14"/>
  <c r="BB11" i="14"/>
  <c r="BB77" i="14"/>
  <c r="BB64" i="14"/>
  <c r="BB57" i="14"/>
  <c r="BB48" i="14"/>
  <c r="BB36" i="14"/>
  <c r="BB86" i="14"/>
  <c r="BB45" i="14"/>
  <c r="BB35" i="14"/>
  <c r="BB25" i="14"/>
  <c r="BB17" i="14"/>
  <c r="BB102" i="14"/>
  <c r="BB53" i="14"/>
  <c r="BB40" i="14"/>
  <c r="BB37" i="14"/>
  <c r="BB28" i="14"/>
  <c r="BB24" i="14"/>
  <c r="BB21" i="14"/>
  <c r="BB67" i="14"/>
  <c r="BB41" i="14"/>
  <c r="BB32" i="14"/>
  <c r="BB63" i="14"/>
  <c r="BB54" i="14"/>
  <c r="BB18" i="14"/>
  <c r="BB12" i="14"/>
  <c r="BB9" i="14"/>
  <c r="BB33" i="14"/>
  <c r="BB26" i="14"/>
  <c r="BB34" i="14"/>
  <c r="BB89" i="14"/>
  <c r="BB56" i="14"/>
  <c r="BB29" i="14"/>
  <c r="BB22" i="14"/>
  <c r="BB5" i="14"/>
  <c r="BB20" i="14"/>
  <c r="BB30" i="14"/>
  <c r="BB14" i="14"/>
  <c r="BB6" i="14"/>
  <c r="BB10" i="14"/>
  <c r="BB23" i="14"/>
  <c r="BB38" i="14"/>
  <c r="BB47" i="14"/>
  <c r="BB71" i="14"/>
  <c r="BB31" i="14"/>
  <c r="BB46" i="14"/>
  <c r="BB49" i="14"/>
  <c r="BB15" i="14"/>
  <c r="BB7" i="14"/>
  <c r="BB8" i="14"/>
  <c r="BB100" i="14"/>
  <c r="BB16" i="14"/>
  <c r="BB13" i="14"/>
  <c r="BB144" i="14"/>
  <c r="BB39" i="14"/>
  <c r="BB43" i="14"/>
  <c r="W190" i="14"/>
  <c r="W186" i="14"/>
  <c r="W185" i="14"/>
  <c r="W187" i="14"/>
  <c r="W176" i="14"/>
  <c r="W172" i="14"/>
  <c r="W164" i="14"/>
  <c r="W182" i="14"/>
  <c r="W179" i="14"/>
  <c r="W170" i="14"/>
  <c r="W175" i="14"/>
  <c r="W168" i="14"/>
  <c r="W188" i="14"/>
  <c r="W163" i="14"/>
  <c r="W180" i="14"/>
  <c r="W184" i="14"/>
  <c r="W177" i="14"/>
  <c r="W178" i="14"/>
  <c r="W191" i="14"/>
  <c r="W158" i="14"/>
  <c r="W157" i="14"/>
  <c r="W149" i="14"/>
  <c r="W159" i="14"/>
  <c r="W174" i="14"/>
  <c r="W155" i="14"/>
  <c r="W173" i="14"/>
  <c r="W183" i="14"/>
  <c r="W181" i="14"/>
  <c r="W171" i="14"/>
  <c r="W169" i="14"/>
  <c r="W167" i="14"/>
  <c r="W154" i="14"/>
  <c r="W148" i="14"/>
  <c r="W143" i="14"/>
  <c r="W145" i="14"/>
  <c r="W139" i="14"/>
  <c r="W130" i="14"/>
  <c r="W166" i="14"/>
  <c r="W189" i="14"/>
  <c r="W161" i="14"/>
  <c r="W152" i="14"/>
  <c r="W136" i="14"/>
  <c r="W162" i="14"/>
  <c r="W156" i="14"/>
  <c r="W134" i="14"/>
  <c r="W160" i="14"/>
  <c r="W144" i="14"/>
  <c r="W142" i="14"/>
  <c r="W137" i="14"/>
  <c r="W124" i="14"/>
  <c r="W146" i="14"/>
  <c r="W141" i="14"/>
  <c r="W165" i="14"/>
  <c r="W138" i="14"/>
  <c r="W115" i="14"/>
  <c r="W129" i="14"/>
  <c r="W118" i="14"/>
  <c r="W153" i="14"/>
  <c r="W147" i="14"/>
  <c r="W120" i="14"/>
  <c r="W140" i="14"/>
  <c r="W133" i="14"/>
  <c r="W131" i="14"/>
  <c r="W112" i="14"/>
  <c r="W106" i="14"/>
  <c r="W126" i="14"/>
  <c r="W122" i="14"/>
  <c r="W151" i="14"/>
  <c r="W104" i="14"/>
  <c r="W135" i="14"/>
  <c r="W116" i="14"/>
  <c r="W109" i="14"/>
  <c r="W127" i="14"/>
  <c r="W123" i="14"/>
  <c r="W132" i="14"/>
  <c r="W110" i="14"/>
  <c r="W98" i="14"/>
  <c r="W90" i="14"/>
  <c r="W82" i="14"/>
  <c r="W101" i="14"/>
  <c r="W93" i="14"/>
  <c r="W85" i="14"/>
  <c r="W119" i="14"/>
  <c r="W125" i="14"/>
  <c r="W103" i="14"/>
  <c r="W117" i="14"/>
  <c r="W107" i="14"/>
  <c r="W105" i="14"/>
  <c r="W102" i="14"/>
  <c r="W99" i="14"/>
  <c r="W95" i="14"/>
  <c r="W81" i="14"/>
  <c r="W78" i="14"/>
  <c r="W70" i="14"/>
  <c r="W62" i="14"/>
  <c r="W121" i="14"/>
  <c r="W111" i="14"/>
  <c r="W92" i="14"/>
  <c r="W73" i="14"/>
  <c r="W65" i="14"/>
  <c r="W57" i="14"/>
  <c r="W128" i="14"/>
  <c r="W96" i="14"/>
  <c r="W89" i="14"/>
  <c r="W114" i="14"/>
  <c r="W52" i="14"/>
  <c r="W44" i="14"/>
  <c r="W36" i="14"/>
  <c r="W76" i="14"/>
  <c r="W74" i="14"/>
  <c r="W56" i="14"/>
  <c r="W86" i="14"/>
  <c r="W84" i="14"/>
  <c r="W77" i="14"/>
  <c r="W60" i="14"/>
  <c r="W55" i="14"/>
  <c r="W47" i="14"/>
  <c r="W39" i="14"/>
  <c r="W31" i="14"/>
  <c r="W80" i="14"/>
  <c r="W79" i="14"/>
  <c r="W97" i="14"/>
  <c r="W64" i="14"/>
  <c r="W72" i="14"/>
  <c r="W61" i="14"/>
  <c r="W35" i="14"/>
  <c r="W27" i="14"/>
  <c r="W19" i="14"/>
  <c r="W68" i="14"/>
  <c r="W66" i="14"/>
  <c r="W46" i="14"/>
  <c r="W88" i="14"/>
  <c r="W50" i="14"/>
  <c r="W40" i="14"/>
  <c r="W34" i="14"/>
  <c r="W22" i="14"/>
  <c r="W14" i="14"/>
  <c r="W113" i="14"/>
  <c r="W59" i="14"/>
  <c r="W54" i="14"/>
  <c r="W108" i="14"/>
  <c r="W100" i="14"/>
  <c r="W53" i="14"/>
  <c r="W26" i="14"/>
  <c r="W12" i="14"/>
  <c r="W150" i="14"/>
  <c r="W87" i="14"/>
  <c r="W23" i="14"/>
  <c r="W6" i="14"/>
  <c r="W94" i="14"/>
  <c r="W37" i="14"/>
  <c r="W75" i="14"/>
  <c r="W41" i="14"/>
  <c r="W29" i="14"/>
  <c r="W7" i="14"/>
  <c r="W28" i="14"/>
  <c r="W20" i="14"/>
  <c r="W71" i="14"/>
  <c r="W16" i="14"/>
  <c r="W13" i="14"/>
  <c r="W24" i="14"/>
  <c r="W21" i="14"/>
  <c r="W8" i="14"/>
  <c r="W48" i="14"/>
  <c r="W33" i="14"/>
  <c r="W25" i="14"/>
  <c r="W49" i="14"/>
  <c r="W18" i="14"/>
  <c r="W51" i="14"/>
  <c r="W43" i="14"/>
  <c r="W11" i="14"/>
  <c r="W67" i="14"/>
  <c r="W63" i="14"/>
  <c r="W30" i="14"/>
  <c r="W5" i="14"/>
  <c r="W45" i="14"/>
  <c r="W9" i="14"/>
  <c r="W32" i="14"/>
  <c r="W91" i="14"/>
  <c r="W15" i="14"/>
  <c r="W42" i="14"/>
  <c r="W69" i="14"/>
  <c r="W38" i="14"/>
  <c r="W10" i="14"/>
  <c r="W83" i="14"/>
  <c r="W17" i="14"/>
  <c r="W58" i="14"/>
  <c r="AZ187" i="14"/>
  <c r="AZ182" i="14"/>
  <c r="AZ178" i="14"/>
  <c r="AZ186" i="14"/>
  <c r="AZ183" i="14"/>
  <c r="AZ181" i="14"/>
  <c r="AZ191" i="14"/>
  <c r="AZ174" i="14"/>
  <c r="AZ166" i="14"/>
  <c r="AZ169" i="14"/>
  <c r="AZ185" i="14"/>
  <c r="AZ179" i="14"/>
  <c r="AZ173" i="14"/>
  <c r="AZ161" i="14"/>
  <c r="AZ184" i="14"/>
  <c r="AZ177" i="14"/>
  <c r="AZ151" i="14"/>
  <c r="AZ154" i="14"/>
  <c r="AZ146" i="14"/>
  <c r="AZ176" i="14"/>
  <c r="AZ172" i="14"/>
  <c r="AZ170" i="14"/>
  <c r="AZ189" i="14"/>
  <c r="AZ152" i="14"/>
  <c r="AZ145" i="14"/>
  <c r="AZ137" i="14"/>
  <c r="AZ159" i="14"/>
  <c r="AZ188" i="14"/>
  <c r="AZ167" i="14"/>
  <c r="AZ190" i="14"/>
  <c r="AZ175" i="14"/>
  <c r="AZ143" i="14"/>
  <c r="AZ135" i="14"/>
  <c r="AZ164" i="14"/>
  <c r="AZ144" i="14"/>
  <c r="AZ163" i="14"/>
  <c r="AZ153" i="14"/>
  <c r="AZ141" i="14"/>
  <c r="AZ126" i="14"/>
  <c r="AZ118" i="14"/>
  <c r="AZ140" i="14"/>
  <c r="AZ158" i="14"/>
  <c r="AZ156" i="14"/>
  <c r="AZ155" i="14"/>
  <c r="AZ165" i="14"/>
  <c r="AZ139" i="14"/>
  <c r="AZ133" i="14"/>
  <c r="AZ157" i="14"/>
  <c r="AZ138" i="14"/>
  <c r="AZ127" i="14"/>
  <c r="AZ134" i="14"/>
  <c r="AZ131" i="14"/>
  <c r="AZ108" i="14"/>
  <c r="AZ122" i="14"/>
  <c r="AZ116" i="14"/>
  <c r="AZ109" i="14"/>
  <c r="AZ171" i="14"/>
  <c r="AZ110" i="14"/>
  <c r="AZ103" i="14"/>
  <c r="AZ149" i="14"/>
  <c r="AZ130" i="14"/>
  <c r="AZ180" i="14"/>
  <c r="AZ142" i="14"/>
  <c r="AZ124" i="14"/>
  <c r="AZ112" i="14"/>
  <c r="AZ125" i="14"/>
  <c r="AZ132" i="14"/>
  <c r="AZ128" i="14"/>
  <c r="AZ129" i="14"/>
  <c r="AZ147" i="14"/>
  <c r="AZ123" i="14"/>
  <c r="AZ120" i="14"/>
  <c r="AZ95" i="14"/>
  <c r="AZ87" i="14"/>
  <c r="AZ79" i="14"/>
  <c r="AZ121" i="14"/>
  <c r="AZ104" i="14"/>
  <c r="AZ162" i="14"/>
  <c r="AZ168" i="14"/>
  <c r="AZ150" i="14"/>
  <c r="AZ115" i="14"/>
  <c r="AZ107" i="14"/>
  <c r="AZ101" i="14"/>
  <c r="AZ93" i="14"/>
  <c r="AZ85" i="14"/>
  <c r="AZ114" i="14"/>
  <c r="AZ102" i="14"/>
  <c r="AZ100" i="14"/>
  <c r="AZ86" i="14"/>
  <c r="AZ75" i="14"/>
  <c r="AZ67" i="14"/>
  <c r="AZ59" i="14"/>
  <c r="AZ90" i="14"/>
  <c r="AZ117" i="14"/>
  <c r="AZ113" i="14"/>
  <c r="AZ105" i="14"/>
  <c r="AZ97" i="14"/>
  <c r="AZ83" i="14"/>
  <c r="AZ78" i="14"/>
  <c r="AZ160" i="14"/>
  <c r="AZ106" i="14"/>
  <c r="AZ148" i="14"/>
  <c r="AZ111" i="14"/>
  <c r="AZ94" i="14"/>
  <c r="AZ80" i="14"/>
  <c r="AZ73" i="14"/>
  <c r="AZ65" i="14"/>
  <c r="AZ57" i="14"/>
  <c r="AZ88" i="14"/>
  <c r="AZ84" i="14"/>
  <c r="AZ81" i="14"/>
  <c r="AZ68" i="14"/>
  <c r="AZ64" i="14"/>
  <c r="AZ49" i="14"/>
  <c r="AZ41" i="14"/>
  <c r="AZ92" i="14"/>
  <c r="AZ82" i="14"/>
  <c r="AZ61" i="14"/>
  <c r="AZ136" i="14"/>
  <c r="AZ119" i="14"/>
  <c r="AZ72" i="14"/>
  <c r="AZ62" i="14"/>
  <c r="AZ47" i="14"/>
  <c r="AZ70" i="14"/>
  <c r="AZ98" i="14"/>
  <c r="AZ71" i="14"/>
  <c r="AZ54" i="14"/>
  <c r="AZ89" i="14"/>
  <c r="AZ44" i="14"/>
  <c r="AZ37" i="14"/>
  <c r="AZ31" i="14"/>
  <c r="AZ24" i="14"/>
  <c r="AZ16" i="14"/>
  <c r="AZ74" i="14"/>
  <c r="AZ60" i="14"/>
  <c r="AZ51" i="14"/>
  <c r="AZ66" i="14"/>
  <c r="AZ77" i="14"/>
  <c r="AZ55" i="14"/>
  <c r="AZ48" i="14"/>
  <c r="AZ99" i="14"/>
  <c r="AZ52" i="14"/>
  <c r="AZ30" i="14"/>
  <c r="AZ22" i="14"/>
  <c r="AZ96" i="14"/>
  <c r="AZ69" i="14"/>
  <c r="AZ17" i="14"/>
  <c r="AZ14" i="14"/>
  <c r="AZ8" i="14"/>
  <c r="AZ53" i="14"/>
  <c r="AZ76" i="14"/>
  <c r="AZ40" i="14"/>
  <c r="AZ28" i="14"/>
  <c r="AZ58" i="14"/>
  <c r="AZ35" i="14"/>
  <c r="AZ32" i="14"/>
  <c r="AZ25" i="14"/>
  <c r="AZ21" i="14"/>
  <c r="AZ13" i="14"/>
  <c r="AZ6" i="14"/>
  <c r="AZ38" i="14"/>
  <c r="AZ29" i="14"/>
  <c r="AZ45" i="14"/>
  <c r="AZ5" i="14"/>
  <c r="AZ39" i="14"/>
  <c r="AZ11" i="14"/>
  <c r="AZ42" i="14"/>
  <c r="AZ18" i="14"/>
  <c r="AZ9" i="14"/>
  <c r="AZ26" i="14"/>
  <c r="AZ50" i="14"/>
  <c r="AZ23" i="14"/>
  <c r="AZ20" i="14"/>
  <c r="AZ12" i="14"/>
  <c r="AZ91" i="14"/>
  <c r="AZ34" i="14"/>
  <c r="AZ10" i="14"/>
  <c r="AZ19" i="14"/>
  <c r="AZ15" i="14"/>
  <c r="AZ36" i="14"/>
  <c r="AZ56" i="14"/>
  <c r="AZ27" i="14"/>
  <c r="AZ33" i="14"/>
  <c r="AZ46" i="14"/>
  <c r="AZ63" i="14"/>
  <c r="AZ7" i="14"/>
  <c r="AZ43" i="14"/>
  <c r="BQ187" i="14"/>
  <c r="BQ189" i="14"/>
  <c r="BQ182" i="14"/>
  <c r="BQ188" i="14"/>
  <c r="BQ181" i="14"/>
  <c r="BQ183" i="14"/>
  <c r="BQ184" i="14"/>
  <c r="BQ179" i="14"/>
  <c r="BQ180" i="14"/>
  <c r="BQ169" i="14"/>
  <c r="BQ176" i="14"/>
  <c r="BQ175" i="14"/>
  <c r="BQ167" i="14"/>
  <c r="BQ172" i="14"/>
  <c r="BQ161" i="14"/>
  <c r="BQ190" i="14"/>
  <c r="BQ173" i="14"/>
  <c r="BQ164" i="14"/>
  <c r="BQ163" i="14"/>
  <c r="BQ165" i="14"/>
  <c r="BQ154" i="14"/>
  <c r="BQ146" i="14"/>
  <c r="BQ171" i="14"/>
  <c r="BQ152" i="14"/>
  <c r="BQ174" i="14"/>
  <c r="BQ170" i="14"/>
  <c r="BQ177" i="14"/>
  <c r="BQ191" i="14"/>
  <c r="BQ162" i="14"/>
  <c r="BQ155" i="14"/>
  <c r="BQ151" i="14"/>
  <c r="BQ185" i="14"/>
  <c r="BQ178" i="14"/>
  <c r="BQ160" i="14"/>
  <c r="BQ159" i="14"/>
  <c r="BQ166" i="14"/>
  <c r="BQ135" i="14"/>
  <c r="BQ186" i="14"/>
  <c r="BQ168" i="14"/>
  <c r="BQ149" i="14"/>
  <c r="BQ133" i="14"/>
  <c r="BQ158" i="14"/>
  <c r="BQ147" i="14"/>
  <c r="BQ145" i="14"/>
  <c r="BQ157" i="14"/>
  <c r="BQ142" i="14"/>
  <c r="BQ148" i="14"/>
  <c r="BQ141" i="14"/>
  <c r="BQ150" i="14"/>
  <c r="BQ127" i="14"/>
  <c r="BQ112" i="14"/>
  <c r="BQ126" i="14"/>
  <c r="BQ137" i="14"/>
  <c r="BQ129" i="14"/>
  <c r="BQ115" i="14"/>
  <c r="BQ156" i="14"/>
  <c r="BQ140" i="14"/>
  <c r="BQ136" i="14"/>
  <c r="BQ131" i="14"/>
  <c r="BQ128" i="14"/>
  <c r="BQ109" i="14"/>
  <c r="BQ103" i="14"/>
  <c r="BQ110" i="14"/>
  <c r="BQ125" i="14"/>
  <c r="BQ122" i="14"/>
  <c r="BQ121" i="14"/>
  <c r="BQ117" i="14"/>
  <c r="BQ113" i="14"/>
  <c r="BQ120" i="14"/>
  <c r="BQ130" i="14"/>
  <c r="BQ134" i="14"/>
  <c r="BQ124" i="14"/>
  <c r="BQ123" i="14"/>
  <c r="BQ118" i="14"/>
  <c r="BQ95" i="14"/>
  <c r="BQ87" i="14"/>
  <c r="BQ79" i="14"/>
  <c r="BQ111" i="14"/>
  <c r="BQ98" i="14"/>
  <c r="BQ90" i="14"/>
  <c r="BQ82" i="14"/>
  <c r="BQ114" i="14"/>
  <c r="BQ104" i="14"/>
  <c r="BQ107" i="14"/>
  <c r="BQ96" i="14"/>
  <c r="BQ92" i="14"/>
  <c r="BQ75" i="14"/>
  <c r="BQ67" i="14"/>
  <c r="BQ59" i="14"/>
  <c r="BQ153" i="14"/>
  <c r="BQ143" i="14"/>
  <c r="BQ89" i="14"/>
  <c r="BQ78" i="14"/>
  <c r="BQ70" i="14"/>
  <c r="BQ62" i="14"/>
  <c r="BQ139" i="14"/>
  <c r="BQ93" i="14"/>
  <c r="BQ119" i="14"/>
  <c r="BQ100" i="14"/>
  <c r="BQ86" i="14"/>
  <c r="BQ132" i="14"/>
  <c r="BQ97" i="14"/>
  <c r="BQ85" i="14"/>
  <c r="BQ49" i="14"/>
  <c r="BQ41" i="14"/>
  <c r="BQ33" i="14"/>
  <c r="BQ102" i="14"/>
  <c r="BQ76" i="14"/>
  <c r="BQ71" i="14"/>
  <c r="BQ116" i="14"/>
  <c r="BQ57" i="14"/>
  <c r="BQ52" i="14"/>
  <c r="BQ44" i="14"/>
  <c r="BQ36" i="14"/>
  <c r="BQ108" i="14"/>
  <c r="BQ88" i="14"/>
  <c r="BQ77" i="14"/>
  <c r="BQ105" i="14"/>
  <c r="BQ99" i="14"/>
  <c r="BQ61" i="14"/>
  <c r="BQ106" i="14"/>
  <c r="BQ69" i="14"/>
  <c r="BQ58" i="14"/>
  <c r="BQ38" i="14"/>
  <c r="BQ32" i="14"/>
  <c r="BQ24" i="14"/>
  <c r="BQ91" i="14"/>
  <c r="BQ65" i="14"/>
  <c r="BQ63" i="14"/>
  <c r="BQ43" i="14"/>
  <c r="BQ138" i="14"/>
  <c r="BQ83" i="14"/>
  <c r="BQ47" i="14"/>
  <c r="BQ37" i="14"/>
  <c r="BQ31" i="14"/>
  <c r="BQ27" i="14"/>
  <c r="BQ19" i="14"/>
  <c r="BQ11" i="14"/>
  <c r="BQ54" i="14"/>
  <c r="BQ56" i="14"/>
  <c r="BQ144" i="14"/>
  <c r="BQ51" i="14"/>
  <c r="BQ84" i="14"/>
  <c r="BQ80" i="14"/>
  <c r="BQ73" i="14"/>
  <c r="BQ60" i="14"/>
  <c r="BQ55" i="14"/>
  <c r="BQ23" i="14"/>
  <c r="BQ15" i="14"/>
  <c r="BQ8" i="14"/>
  <c r="BQ81" i="14"/>
  <c r="BQ64" i="14"/>
  <c r="BQ101" i="14"/>
  <c r="BQ39" i="14"/>
  <c r="BQ20" i="14"/>
  <c r="BQ14" i="14"/>
  <c r="BQ48" i="14"/>
  <c r="BQ45" i="14"/>
  <c r="BQ42" i="14"/>
  <c r="BQ34" i="14"/>
  <c r="BQ50" i="14"/>
  <c r="BQ9" i="14"/>
  <c r="BQ72" i="14"/>
  <c r="BQ28" i="14"/>
  <c r="BQ94" i="14"/>
  <c r="BQ53" i="14"/>
  <c r="BQ25" i="14"/>
  <c r="BQ17" i="14"/>
  <c r="BQ13" i="14"/>
  <c r="BQ5" i="14"/>
  <c r="BQ30" i="14"/>
  <c r="BQ68" i="14"/>
  <c r="BQ40" i="14"/>
  <c r="BQ74" i="14"/>
  <c r="BQ46" i="14"/>
  <c r="BQ16" i="14"/>
  <c r="BQ6" i="14"/>
  <c r="BQ18" i="14"/>
  <c r="BQ22" i="14"/>
  <c r="BQ12" i="14"/>
  <c r="BQ7" i="14"/>
  <c r="BQ66" i="14"/>
  <c r="BQ10" i="14"/>
  <c r="BQ35" i="14"/>
  <c r="BQ21" i="14"/>
  <c r="BQ29" i="14"/>
  <c r="BQ26" i="14"/>
  <c r="AK187" i="14"/>
  <c r="AK183" i="14"/>
  <c r="AK181" i="14"/>
  <c r="AK184" i="14"/>
  <c r="AK185" i="14"/>
  <c r="AK169" i="14"/>
  <c r="AK189" i="14"/>
  <c r="AK175" i="14"/>
  <c r="AK167" i="14"/>
  <c r="AK190" i="14"/>
  <c r="AK182" i="14"/>
  <c r="AK161" i="14"/>
  <c r="AK171" i="14"/>
  <c r="AK154" i="14"/>
  <c r="AK180" i="14"/>
  <c r="AK166" i="14"/>
  <c r="AK173" i="14"/>
  <c r="AK165" i="14"/>
  <c r="AK164" i="14"/>
  <c r="AK159" i="14"/>
  <c r="AK152" i="14"/>
  <c r="AK177" i="14"/>
  <c r="AK179" i="14"/>
  <c r="AK153" i="14"/>
  <c r="AK157" i="14"/>
  <c r="AK186" i="14"/>
  <c r="AK168" i="14"/>
  <c r="AK162" i="14"/>
  <c r="AK188" i="14"/>
  <c r="AK191" i="14"/>
  <c r="AK148" i="14"/>
  <c r="AK174" i="14"/>
  <c r="AK160" i="14"/>
  <c r="AK144" i="14"/>
  <c r="AK137" i="14"/>
  <c r="AK135" i="14"/>
  <c r="AK147" i="14"/>
  <c r="AK138" i="14"/>
  <c r="AK178" i="14"/>
  <c r="AK140" i="14"/>
  <c r="AK133" i="14"/>
  <c r="AK149" i="14"/>
  <c r="AK139" i="14"/>
  <c r="AK163" i="14"/>
  <c r="AK145" i="14"/>
  <c r="AK150" i="14"/>
  <c r="AK143" i="14"/>
  <c r="AK176" i="14"/>
  <c r="AK170" i="14"/>
  <c r="AK151" i="14"/>
  <c r="AK127" i="14"/>
  <c r="AK142" i="14"/>
  <c r="AK112" i="14"/>
  <c r="AK172" i="14"/>
  <c r="AK132" i="14"/>
  <c r="AK128" i="14"/>
  <c r="AK141" i="14"/>
  <c r="AK115" i="14"/>
  <c r="AK131" i="14"/>
  <c r="AK130" i="14"/>
  <c r="AK118" i="14"/>
  <c r="AK146" i="14"/>
  <c r="AK120" i="14"/>
  <c r="AK110" i="14"/>
  <c r="AK103" i="14"/>
  <c r="AK119" i="14"/>
  <c r="AK117" i="14"/>
  <c r="AK111" i="14"/>
  <c r="AK125" i="14"/>
  <c r="AK156" i="14"/>
  <c r="AK155" i="14"/>
  <c r="AK95" i="14"/>
  <c r="AK87" i="14"/>
  <c r="AK79" i="14"/>
  <c r="AK136" i="14"/>
  <c r="AK114" i="14"/>
  <c r="AK109" i="14"/>
  <c r="AK98" i="14"/>
  <c r="AK90" i="14"/>
  <c r="AK82" i="14"/>
  <c r="AK105" i="14"/>
  <c r="AK113" i="14"/>
  <c r="AK102" i="14"/>
  <c r="AK134" i="14"/>
  <c r="AK121" i="14"/>
  <c r="AK107" i="14"/>
  <c r="AK94" i="14"/>
  <c r="AK80" i="14"/>
  <c r="AK75" i="14"/>
  <c r="AK67" i="14"/>
  <c r="AK59" i="14"/>
  <c r="AK129" i="14"/>
  <c r="AK91" i="14"/>
  <c r="AK78" i="14"/>
  <c r="AK70" i="14"/>
  <c r="AK62" i="14"/>
  <c r="AK101" i="14"/>
  <c r="AK88" i="14"/>
  <c r="AK84" i="14"/>
  <c r="AK126" i="14"/>
  <c r="AK106" i="14"/>
  <c r="AK99" i="14"/>
  <c r="AK97" i="14"/>
  <c r="AK49" i="14"/>
  <c r="AK41" i="14"/>
  <c r="AK33" i="14"/>
  <c r="AK69" i="14"/>
  <c r="AK89" i="14"/>
  <c r="AK73" i="14"/>
  <c r="AK52" i="14"/>
  <c r="AK44" i="14"/>
  <c r="AK36" i="14"/>
  <c r="AK100" i="14"/>
  <c r="AK116" i="14"/>
  <c r="AK81" i="14"/>
  <c r="AK63" i="14"/>
  <c r="AK55" i="14"/>
  <c r="AK77" i="14"/>
  <c r="AK71" i="14"/>
  <c r="AK158" i="14"/>
  <c r="AK24" i="14"/>
  <c r="AK93" i="14"/>
  <c r="AK45" i="14"/>
  <c r="AK85" i="14"/>
  <c r="AK65" i="14"/>
  <c r="AK30" i="14"/>
  <c r="AK27" i="14"/>
  <c r="AK19" i="14"/>
  <c r="AK11" i="14"/>
  <c r="AK124" i="14"/>
  <c r="AK58" i="14"/>
  <c r="AK56" i="14"/>
  <c r="AK53" i="14"/>
  <c r="AK64" i="14"/>
  <c r="AK25" i="14"/>
  <c r="AK21" i="14"/>
  <c r="AK8" i="14"/>
  <c r="AK104" i="14"/>
  <c r="AK96" i="14"/>
  <c r="AK38" i="14"/>
  <c r="AK18" i="14"/>
  <c r="AK13" i="14"/>
  <c r="AK22" i="14"/>
  <c r="AK83" i="14"/>
  <c r="AK50" i="14"/>
  <c r="AK42" i="14"/>
  <c r="AK92" i="14"/>
  <c r="AK61" i="14"/>
  <c r="AK47" i="14"/>
  <c r="AK46" i="14"/>
  <c r="AK43" i="14"/>
  <c r="AK29" i="14"/>
  <c r="AK72" i="14"/>
  <c r="AK68" i="14"/>
  <c r="AK57" i="14"/>
  <c r="AK86" i="14"/>
  <c r="AK37" i="14"/>
  <c r="AK60" i="14"/>
  <c r="AK51" i="14"/>
  <c r="AK40" i="14"/>
  <c r="AK12" i="14"/>
  <c r="AK6" i="14"/>
  <c r="AK10" i="14"/>
  <c r="AK31" i="14"/>
  <c r="AK48" i="14"/>
  <c r="AK108" i="14"/>
  <c r="AK39" i="14"/>
  <c r="AK17" i="14"/>
  <c r="AK15" i="14"/>
  <c r="AK7" i="14"/>
  <c r="AK32" i="14"/>
  <c r="AK26" i="14"/>
  <c r="AK123" i="14"/>
  <c r="AK76" i="14"/>
  <c r="AK74" i="14"/>
  <c r="AK35" i="14"/>
  <c r="AK16" i="14"/>
  <c r="AK5" i="14"/>
  <c r="AK34" i="14"/>
  <c r="AK54" i="14"/>
  <c r="AK9" i="14"/>
  <c r="AK66" i="14"/>
  <c r="AK28" i="14"/>
  <c r="AK20" i="14"/>
  <c r="AK23" i="14"/>
  <c r="AK14" i="14"/>
  <c r="AK122" i="14"/>
  <c r="CY190" i="14"/>
  <c r="CY184" i="14"/>
  <c r="CY191" i="14"/>
  <c r="CY189" i="14"/>
  <c r="CY182" i="14"/>
  <c r="CY176" i="14"/>
  <c r="CY183" i="14"/>
  <c r="CY188" i="14"/>
  <c r="CY187" i="14"/>
  <c r="CY186" i="14"/>
  <c r="CY172" i="14"/>
  <c r="CY164" i="14"/>
  <c r="CY185" i="14"/>
  <c r="CY170" i="14"/>
  <c r="CY167" i="14"/>
  <c r="CY181" i="14"/>
  <c r="CY179" i="14"/>
  <c r="CY174" i="14"/>
  <c r="CY178" i="14"/>
  <c r="CY168" i="14"/>
  <c r="CY169" i="14"/>
  <c r="CY149" i="14"/>
  <c r="CY160" i="14"/>
  <c r="CY155" i="14"/>
  <c r="CY173" i="14"/>
  <c r="CY163" i="14"/>
  <c r="CY158" i="14"/>
  <c r="CY180" i="14"/>
  <c r="CY150" i="14"/>
  <c r="CY146" i="14"/>
  <c r="CY143" i="14"/>
  <c r="CY157" i="14"/>
  <c r="CY154" i="14"/>
  <c r="CY175" i="14"/>
  <c r="CY177" i="14"/>
  <c r="CY130" i="14"/>
  <c r="CY153" i="14"/>
  <c r="CY151" i="14"/>
  <c r="CY136" i="14"/>
  <c r="CY139" i="14"/>
  <c r="CY124" i="14"/>
  <c r="CY161" i="14"/>
  <c r="CY138" i="14"/>
  <c r="CY148" i="14"/>
  <c r="CY144" i="14"/>
  <c r="CY122" i="14"/>
  <c r="CY115" i="14"/>
  <c r="CY165" i="14"/>
  <c r="CY125" i="14"/>
  <c r="CY147" i="14"/>
  <c r="CY166" i="14"/>
  <c r="CY162" i="14"/>
  <c r="CY134" i="14"/>
  <c r="CY132" i="14"/>
  <c r="CY142" i="14"/>
  <c r="CY131" i="14"/>
  <c r="CY140" i="14"/>
  <c r="CY171" i="14"/>
  <c r="CY156" i="14"/>
  <c r="CY121" i="14"/>
  <c r="CY117" i="14"/>
  <c r="CY152" i="14"/>
  <c r="CY135" i="14"/>
  <c r="CY109" i="14"/>
  <c r="CY106" i="14"/>
  <c r="CY159" i="14"/>
  <c r="CY120" i="14"/>
  <c r="CY114" i="14"/>
  <c r="CY110" i="14"/>
  <c r="CY141" i="14"/>
  <c r="CY128" i="14"/>
  <c r="CY119" i="14"/>
  <c r="CY123" i="14"/>
  <c r="CY104" i="14"/>
  <c r="CY112" i="14"/>
  <c r="CY137" i="14"/>
  <c r="CY133" i="14"/>
  <c r="CY145" i="14"/>
  <c r="CY126" i="14"/>
  <c r="CY107" i="14"/>
  <c r="CY98" i="14"/>
  <c r="CY90" i="14"/>
  <c r="CY82" i="14"/>
  <c r="CY129" i="14"/>
  <c r="CY108" i="14"/>
  <c r="CY105" i="14"/>
  <c r="CY101" i="14"/>
  <c r="CY93" i="14"/>
  <c r="CY85" i="14"/>
  <c r="CY102" i="14"/>
  <c r="CY113" i="14"/>
  <c r="CY103" i="14"/>
  <c r="CY91" i="14"/>
  <c r="CY87" i="14"/>
  <c r="CY78" i="14"/>
  <c r="CY70" i="14"/>
  <c r="CY62" i="14"/>
  <c r="CY84" i="14"/>
  <c r="CY73" i="14"/>
  <c r="CY65" i="14"/>
  <c r="CY57" i="14"/>
  <c r="CY88" i="14"/>
  <c r="CY116" i="14"/>
  <c r="CY99" i="14"/>
  <c r="CY95" i="14"/>
  <c r="CY81" i="14"/>
  <c r="CY111" i="14"/>
  <c r="CY96" i="14"/>
  <c r="CY52" i="14"/>
  <c r="CY44" i="14"/>
  <c r="CY36" i="14"/>
  <c r="CY86" i="14"/>
  <c r="CY66" i="14"/>
  <c r="CY47" i="14"/>
  <c r="CY39" i="14"/>
  <c r="CY31" i="14"/>
  <c r="CY97" i="14"/>
  <c r="CY127" i="14"/>
  <c r="CY74" i="14"/>
  <c r="CY56" i="14"/>
  <c r="CY64" i="14"/>
  <c r="CY63" i="14"/>
  <c r="CY33" i="14"/>
  <c r="CY27" i="14"/>
  <c r="CY19" i="14"/>
  <c r="CY118" i="14"/>
  <c r="CY89" i="14"/>
  <c r="CY80" i="14"/>
  <c r="CY42" i="14"/>
  <c r="CY38" i="14"/>
  <c r="CY32" i="14"/>
  <c r="CY22" i="14"/>
  <c r="CY14" i="14"/>
  <c r="CY53" i="14"/>
  <c r="CY67" i="14"/>
  <c r="CY76" i="14"/>
  <c r="CY46" i="14"/>
  <c r="CY54" i="14"/>
  <c r="CY61" i="14"/>
  <c r="CY18" i="14"/>
  <c r="CY16" i="14"/>
  <c r="CY77" i="14"/>
  <c r="CY50" i="14"/>
  <c r="CY43" i="14"/>
  <c r="CY40" i="14"/>
  <c r="CY29" i="14"/>
  <c r="CY15" i="14"/>
  <c r="CY6" i="14"/>
  <c r="CY79" i="14"/>
  <c r="CY75" i="14"/>
  <c r="CY69" i="14"/>
  <c r="CY51" i="14"/>
  <c r="CY49" i="14"/>
  <c r="CY48" i="14"/>
  <c r="CY45" i="14"/>
  <c r="CY100" i="14"/>
  <c r="CY68" i="14"/>
  <c r="CY60" i="14"/>
  <c r="CY35" i="14"/>
  <c r="CY72" i="14"/>
  <c r="CY41" i="14"/>
  <c r="CY59" i="14"/>
  <c r="CY58" i="14"/>
  <c r="CY23" i="14"/>
  <c r="CY20" i="14"/>
  <c r="CY8" i="14"/>
  <c r="CY37" i="14"/>
  <c r="CY55" i="14"/>
  <c r="CY11" i="14"/>
  <c r="CY10" i="14"/>
  <c r="CY7" i="14"/>
  <c r="CY34" i="14"/>
  <c r="CY92" i="14"/>
  <c r="CY25" i="14"/>
  <c r="CY83" i="14"/>
  <c r="CY30" i="14"/>
  <c r="CY12" i="14"/>
  <c r="CY26" i="14"/>
  <c r="CY13" i="14"/>
  <c r="CY5" i="14"/>
  <c r="CY21" i="14"/>
  <c r="CY28" i="14"/>
  <c r="CY17" i="14"/>
  <c r="CY9" i="14"/>
  <c r="CY24" i="14"/>
  <c r="CY94" i="14"/>
  <c r="CY71" i="14"/>
  <c r="BS190" i="14"/>
  <c r="BS189" i="14"/>
  <c r="BS188" i="14"/>
  <c r="BS183" i="14"/>
  <c r="BS186" i="14"/>
  <c r="BS176" i="14"/>
  <c r="BS182" i="14"/>
  <c r="BS172" i="14"/>
  <c r="BS164" i="14"/>
  <c r="BS187" i="14"/>
  <c r="BS181" i="14"/>
  <c r="BS170" i="14"/>
  <c r="BS185" i="14"/>
  <c r="BS191" i="14"/>
  <c r="BS171" i="14"/>
  <c r="BS149" i="14"/>
  <c r="BS179" i="14"/>
  <c r="BS169" i="14"/>
  <c r="BS167" i="14"/>
  <c r="BS157" i="14"/>
  <c r="BS159" i="14"/>
  <c r="BS155" i="14"/>
  <c r="BS161" i="14"/>
  <c r="BS143" i="14"/>
  <c r="BS178" i="14"/>
  <c r="BS160" i="14"/>
  <c r="BS152" i="14"/>
  <c r="BS163" i="14"/>
  <c r="BS175" i="14"/>
  <c r="BS156" i="14"/>
  <c r="BS165" i="14"/>
  <c r="BS137" i="14"/>
  <c r="BS130" i="14"/>
  <c r="BS174" i="14"/>
  <c r="BS173" i="14"/>
  <c r="BS153" i="14"/>
  <c r="BS148" i="14"/>
  <c r="BS138" i="14"/>
  <c r="BS180" i="14"/>
  <c r="BS168" i="14"/>
  <c r="BS166" i="14"/>
  <c r="BS136" i="14"/>
  <c r="BS162" i="14"/>
  <c r="BS142" i="14"/>
  <c r="BS124" i="14"/>
  <c r="BS141" i="14"/>
  <c r="BS135" i="14"/>
  <c r="BS177" i="14"/>
  <c r="BS150" i="14"/>
  <c r="BS151" i="14"/>
  <c r="BS144" i="14"/>
  <c r="BS140" i="14"/>
  <c r="BS122" i="14"/>
  <c r="BS184" i="14"/>
  <c r="BS129" i="14"/>
  <c r="BS115" i="14"/>
  <c r="BS127" i="14"/>
  <c r="BS158" i="14"/>
  <c r="BS118" i="14"/>
  <c r="BS132" i="14"/>
  <c r="BS133" i="14"/>
  <c r="BS110" i="14"/>
  <c r="BS125" i="14"/>
  <c r="BS106" i="14"/>
  <c r="BS116" i="14"/>
  <c r="BS111" i="14"/>
  <c r="BS145" i="14"/>
  <c r="BS134" i="14"/>
  <c r="BS154" i="14"/>
  <c r="BS146" i="14"/>
  <c r="BS113" i="14"/>
  <c r="BS104" i="14"/>
  <c r="BS123" i="14"/>
  <c r="BS128" i="14"/>
  <c r="BS120" i="14"/>
  <c r="BS126" i="14"/>
  <c r="BS147" i="14"/>
  <c r="BS98" i="14"/>
  <c r="BS90" i="14"/>
  <c r="BS82" i="14"/>
  <c r="BS114" i="14"/>
  <c r="BS103" i="14"/>
  <c r="BS101" i="14"/>
  <c r="BS93" i="14"/>
  <c r="BS85" i="14"/>
  <c r="BS131" i="14"/>
  <c r="BS117" i="14"/>
  <c r="BS108" i="14"/>
  <c r="BS105" i="14"/>
  <c r="BS107" i="14"/>
  <c r="BS89" i="14"/>
  <c r="BS78" i="14"/>
  <c r="BS70" i="14"/>
  <c r="BS62" i="14"/>
  <c r="BS139" i="14"/>
  <c r="BS119" i="14"/>
  <c r="BS112" i="14"/>
  <c r="BS100" i="14"/>
  <c r="BS86" i="14"/>
  <c r="BS73" i="14"/>
  <c r="BS65" i="14"/>
  <c r="BS57" i="14"/>
  <c r="BS109" i="14"/>
  <c r="BS97" i="14"/>
  <c r="BS83" i="14"/>
  <c r="BS96" i="14"/>
  <c r="BS76" i="14"/>
  <c r="BS52" i="14"/>
  <c r="BS44" i="14"/>
  <c r="BS36" i="14"/>
  <c r="BS87" i="14"/>
  <c r="BS77" i="14"/>
  <c r="BS64" i="14"/>
  <c r="BS88" i="14"/>
  <c r="BS68" i="14"/>
  <c r="BS47" i="14"/>
  <c r="BS39" i="14"/>
  <c r="BS31" i="14"/>
  <c r="BS99" i="14"/>
  <c r="BS75" i="14"/>
  <c r="BS72" i="14"/>
  <c r="BS58" i="14"/>
  <c r="BS80" i="14"/>
  <c r="BS66" i="14"/>
  <c r="BS91" i="14"/>
  <c r="BS37" i="14"/>
  <c r="BS27" i="14"/>
  <c r="BS19" i="14"/>
  <c r="BS54" i="14"/>
  <c r="BS56" i="14"/>
  <c r="BS22" i="14"/>
  <c r="BS14" i="14"/>
  <c r="BS95" i="14"/>
  <c r="BS69" i="14"/>
  <c r="BS67" i="14"/>
  <c r="BS48" i="14"/>
  <c r="BS60" i="14"/>
  <c r="BS59" i="14"/>
  <c r="BS81" i="14"/>
  <c r="BS20" i="14"/>
  <c r="BS45" i="14"/>
  <c r="BS42" i="14"/>
  <c r="BS34" i="14"/>
  <c r="BS6" i="14"/>
  <c r="BS121" i="14"/>
  <c r="BS63" i="14"/>
  <c r="BS51" i="14"/>
  <c r="BS74" i="14"/>
  <c r="BS50" i="14"/>
  <c r="BS49" i="14"/>
  <c r="BS46" i="14"/>
  <c r="BS43" i="14"/>
  <c r="BS84" i="14"/>
  <c r="BS71" i="14"/>
  <c r="BS61" i="14"/>
  <c r="BS41" i="14"/>
  <c r="BS25" i="14"/>
  <c r="BS17" i="14"/>
  <c r="BS5" i="14"/>
  <c r="BS33" i="14"/>
  <c r="BS13" i="14"/>
  <c r="BS8" i="14"/>
  <c r="BS18" i="14"/>
  <c r="BS92" i="14"/>
  <c r="BS35" i="14"/>
  <c r="BS40" i="14"/>
  <c r="BS30" i="14"/>
  <c r="BS79" i="14"/>
  <c r="BS16" i="14"/>
  <c r="BS102" i="14"/>
  <c r="BS9" i="14"/>
  <c r="BS11" i="14"/>
  <c r="BS10" i="14"/>
  <c r="BS21" i="14"/>
  <c r="BS55" i="14"/>
  <c r="BS32" i="14"/>
  <c r="BS29" i="14"/>
  <c r="BS28" i="14"/>
  <c r="BS26" i="14"/>
  <c r="BS24" i="14"/>
  <c r="BS12" i="14"/>
  <c r="BS94" i="14"/>
  <c r="BS23" i="14"/>
  <c r="BS7" i="14"/>
  <c r="BS38" i="14"/>
  <c r="BS53" i="14"/>
  <c r="BS15" i="14"/>
  <c r="AO185" i="14"/>
  <c r="AO186" i="14"/>
  <c r="AO189" i="14"/>
  <c r="AO179" i="14"/>
  <c r="AO190" i="14"/>
  <c r="AO187" i="14"/>
  <c r="AO184" i="14"/>
  <c r="AO175" i="14"/>
  <c r="AO167" i="14"/>
  <c r="AO188" i="14"/>
  <c r="AO183" i="14"/>
  <c r="AO182" i="14"/>
  <c r="AO180" i="14"/>
  <c r="AO177" i="14"/>
  <c r="AO173" i="14"/>
  <c r="AO171" i="14"/>
  <c r="AO163" i="14"/>
  <c r="AO191" i="14"/>
  <c r="AO181" i="14"/>
  <c r="AO165" i="14"/>
  <c r="AO158" i="14"/>
  <c r="AO166" i="14"/>
  <c r="AO152" i="14"/>
  <c r="AO159" i="14"/>
  <c r="AO169" i="14"/>
  <c r="AO162" i="14"/>
  <c r="AO150" i="14"/>
  <c r="AO174" i="14"/>
  <c r="AO172" i="14"/>
  <c r="AO168" i="14"/>
  <c r="AO157" i="14"/>
  <c r="AO148" i="14"/>
  <c r="AO170" i="14"/>
  <c r="AO164" i="14"/>
  <c r="AO160" i="14"/>
  <c r="AO161" i="14"/>
  <c r="AO151" i="14"/>
  <c r="AO144" i="14"/>
  <c r="AO139" i="14"/>
  <c r="AO155" i="14"/>
  <c r="AO133" i="14"/>
  <c r="AO178" i="14"/>
  <c r="AO145" i="14"/>
  <c r="AO140" i="14"/>
  <c r="AO176" i="14"/>
  <c r="AO142" i="14"/>
  <c r="AO143" i="14"/>
  <c r="AO138" i="14"/>
  <c r="AO127" i="14"/>
  <c r="AO134" i="14"/>
  <c r="AO129" i="14"/>
  <c r="AO153" i="14"/>
  <c r="AO131" i="14"/>
  <c r="AO125" i="14"/>
  <c r="AO156" i="14"/>
  <c r="AO110" i="14"/>
  <c r="AO154" i="14"/>
  <c r="AO149" i="14"/>
  <c r="AO118" i="14"/>
  <c r="AO119" i="14"/>
  <c r="AO113" i="14"/>
  <c r="AO147" i="14"/>
  <c r="AO130" i="14"/>
  <c r="AO146" i="14"/>
  <c r="AO136" i="14"/>
  <c r="AO126" i="14"/>
  <c r="AO114" i="14"/>
  <c r="AO112" i="14"/>
  <c r="AO137" i="14"/>
  <c r="AO132" i="14"/>
  <c r="AO141" i="14"/>
  <c r="AO135" i="14"/>
  <c r="AO107" i="14"/>
  <c r="AO123" i="14"/>
  <c r="AO117" i="14"/>
  <c r="AO115" i="14"/>
  <c r="AO111" i="14"/>
  <c r="AO124" i="14"/>
  <c r="AO101" i="14"/>
  <c r="AO93" i="14"/>
  <c r="AO85" i="14"/>
  <c r="AO102" i="14"/>
  <c r="AO96" i="14"/>
  <c r="AO88" i="14"/>
  <c r="AO80" i="14"/>
  <c r="AO116" i="14"/>
  <c r="AO128" i="14"/>
  <c r="AO106" i="14"/>
  <c r="AO98" i="14"/>
  <c r="AO84" i="14"/>
  <c r="AO73" i="14"/>
  <c r="AO65" i="14"/>
  <c r="AO57" i="14"/>
  <c r="AO120" i="14"/>
  <c r="AO95" i="14"/>
  <c r="AO81" i="14"/>
  <c r="AO76" i="14"/>
  <c r="AO68" i="14"/>
  <c r="AO60" i="14"/>
  <c r="AO108" i="14"/>
  <c r="AO99" i="14"/>
  <c r="AO92" i="14"/>
  <c r="AO104" i="14"/>
  <c r="AO105" i="14"/>
  <c r="AO47" i="14"/>
  <c r="AO39" i="14"/>
  <c r="AO31" i="14"/>
  <c r="AO100" i="14"/>
  <c r="AO59" i="14"/>
  <c r="AO55" i="14"/>
  <c r="AO63" i="14"/>
  <c r="AO50" i="14"/>
  <c r="AO42" i="14"/>
  <c r="AO34" i="14"/>
  <c r="AO103" i="14"/>
  <c r="AO90" i="14"/>
  <c r="AO74" i="14"/>
  <c r="AO109" i="14"/>
  <c r="AO91" i="14"/>
  <c r="AO77" i="14"/>
  <c r="AO67" i="14"/>
  <c r="AO122" i="14"/>
  <c r="AO75" i="14"/>
  <c r="AO97" i="14"/>
  <c r="AO58" i="14"/>
  <c r="AO35" i="14"/>
  <c r="AO22" i="14"/>
  <c r="AO121" i="14"/>
  <c r="AO56" i="14"/>
  <c r="AO49" i="14"/>
  <c r="AO89" i="14"/>
  <c r="AO53" i="14"/>
  <c r="AO40" i="14"/>
  <c r="AO25" i="14"/>
  <c r="AO17" i="14"/>
  <c r="AO72" i="14"/>
  <c r="AO71" i="14"/>
  <c r="AO69" i="14"/>
  <c r="AO94" i="14"/>
  <c r="AO86" i="14"/>
  <c r="AO82" i="14"/>
  <c r="AO43" i="14"/>
  <c r="AO83" i="14"/>
  <c r="AO66" i="14"/>
  <c r="AO33" i="14"/>
  <c r="AO30" i="14"/>
  <c r="AO29" i="14"/>
  <c r="AO12" i="14"/>
  <c r="AO6" i="14"/>
  <c r="AO87" i="14"/>
  <c r="AO61" i="14"/>
  <c r="AO51" i="14"/>
  <c r="AO48" i="14"/>
  <c r="AO46" i="14"/>
  <c r="AO26" i="14"/>
  <c r="AO9" i="14"/>
  <c r="AO70" i="14"/>
  <c r="AO45" i="14"/>
  <c r="AO44" i="14"/>
  <c r="AO36" i="14"/>
  <c r="AO52" i="14"/>
  <c r="AO62" i="14"/>
  <c r="AO15" i="14"/>
  <c r="AO10" i="14"/>
  <c r="AO16" i="14"/>
  <c r="AO41" i="14"/>
  <c r="AO27" i="14"/>
  <c r="AO19" i="14"/>
  <c r="AO13" i="14"/>
  <c r="AO7" i="14"/>
  <c r="AO20" i="14"/>
  <c r="AO8" i="14"/>
  <c r="AO32" i="14"/>
  <c r="AO64" i="14"/>
  <c r="AO79" i="14"/>
  <c r="AO23" i="14"/>
  <c r="AO5" i="14"/>
  <c r="AO28" i="14"/>
  <c r="AO11" i="14"/>
  <c r="AO54" i="14"/>
  <c r="AO38" i="14"/>
  <c r="AO24" i="14"/>
  <c r="AO21" i="14"/>
  <c r="AO18" i="14"/>
  <c r="AO14" i="14"/>
  <c r="AO37" i="14"/>
  <c r="AO78" i="14"/>
  <c r="FL185" i="14"/>
  <c r="FL191" i="14"/>
  <c r="FL188" i="14"/>
  <c r="FL176" i="14"/>
  <c r="FL186" i="14"/>
  <c r="FL181" i="14"/>
  <c r="FL179" i="14"/>
  <c r="FL183" i="14"/>
  <c r="FL172" i="14"/>
  <c r="FL164" i="14"/>
  <c r="FL190" i="14"/>
  <c r="FL175" i="14"/>
  <c r="FL167" i="14"/>
  <c r="FL174" i="14"/>
  <c r="FL187" i="14"/>
  <c r="FL180" i="14"/>
  <c r="FL171" i="14"/>
  <c r="FL159" i="14"/>
  <c r="FL184" i="14"/>
  <c r="FL149" i="14"/>
  <c r="FL162" i="14"/>
  <c r="FL152" i="14"/>
  <c r="FL177" i="14"/>
  <c r="FL170" i="14"/>
  <c r="FL168" i="14"/>
  <c r="FL178" i="14"/>
  <c r="FL150" i="14"/>
  <c r="FL143" i="14"/>
  <c r="FL158" i="14"/>
  <c r="FL161" i="14"/>
  <c r="FL157" i="14"/>
  <c r="FL169" i="14"/>
  <c r="FL173" i="14"/>
  <c r="FL166" i="14"/>
  <c r="FL133" i="14"/>
  <c r="FL182" i="14"/>
  <c r="FL142" i="14"/>
  <c r="FL154" i="14"/>
  <c r="FL153" i="14"/>
  <c r="FL144" i="14"/>
  <c r="FL132" i="14"/>
  <c r="FL124" i="14"/>
  <c r="FL155" i="14"/>
  <c r="FL140" i="14"/>
  <c r="FL127" i="14"/>
  <c r="FL156" i="14"/>
  <c r="FL139" i="14"/>
  <c r="FL165" i="14"/>
  <c r="FL163" i="14"/>
  <c r="FL145" i="14"/>
  <c r="FL147" i="14"/>
  <c r="FL137" i="14"/>
  <c r="FL125" i="14"/>
  <c r="FL146" i="14"/>
  <c r="FL116" i="14"/>
  <c r="FL151" i="14"/>
  <c r="FL106" i="14"/>
  <c r="FL114" i="14"/>
  <c r="FL136" i="14"/>
  <c r="FL130" i="14"/>
  <c r="FL126" i="14"/>
  <c r="FL108" i="14"/>
  <c r="FL101" i="14"/>
  <c r="FL129" i="14"/>
  <c r="FL141" i="14"/>
  <c r="FL128" i="14"/>
  <c r="FL120" i="14"/>
  <c r="FL110" i="14"/>
  <c r="FL131" i="14"/>
  <c r="FL135" i="14"/>
  <c r="FL134" i="14"/>
  <c r="FL160" i="14"/>
  <c r="FL122" i="14"/>
  <c r="FL121" i="14"/>
  <c r="FL148" i="14"/>
  <c r="FL115" i="14"/>
  <c r="FL105" i="14"/>
  <c r="FL112" i="14"/>
  <c r="FL93" i="14"/>
  <c r="FL85" i="14"/>
  <c r="FL107" i="14"/>
  <c r="FL102" i="14"/>
  <c r="FL118" i="14"/>
  <c r="FL123" i="14"/>
  <c r="FL99" i="14"/>
  <c r="FL91" i="14"/>
  <c r="FL83" i="14"/>
  <c r="FL104" i="14"/>
  <c r="FL98" i="14"/>
  <c r="FL84" i="14"/>
  <c r="FL73" i="14"/>
  <c r="FL65" i="14"/>
  <c r="FL57" i="14"/>
  <c r="FL88" i="14"/>
  <c r="FL95" i="14"/>
  <c r="FL81" i="14"/>
  <c r="FL76" i="14"/>
  <c r="FL138" i="14"/>
  <c r="FL113" i="14"/>
  <c r="FL189" i="14"/>
  <c r="FL117" i="14"/>
  <c r="FL92" i="14"/>
  <c r="FL71" i="14"/>
  <c r="FL63" i="14"/>
  <c r="FL55" i="14"/>
  <c r="FL86" i="14"/>
  <c r="FL82" i="14"/>
  <c r="FL78" i="14"/>
  <c r="FL66" i="14"/>
  <c r="FL62" i="14"/>
  <c r="FL47" i="14"/>
  <c r="FL111" i="14"/>
  <c r="FL59" i="14"/>
  <c r="FL94" i="14"/>
  <c r="FL96" i="14"/>
  <c r="FL74" i="14"/>
  <c r="FL70" i="14"/>
  <c r="FL60" i="14"/>
  <c r="FL53" i="14"/>
  <c r="FL45" i="14"/>
  <c r="FL109" i="14"/>
  <c r="FL79" i="14"/>
  <c r="FL68" i="14"/>
  <c r="FL52" i="14"/>
  <c r="FL97" i="14"/>
  <c r="FL42" i="14"/>
  <c r="FL35" i="14"/>
  <c r="FL29" i="14"/>
  <c r="FL22" i="14"/>
  <c r="FL14" i="14"/>
  <c r="FL89" i="14"/>
  <c r="FL80" i="14"/>
  <c r="FL49" i="14"/>
  <c r="FL46" i="14"/>
  <c r="FL67" i="14"/>
  <c r="FL50" i="14"/>
  <c r="FL28" i="14"/>
  <c r="FL20" i="14"/>
  <c r="FL90" i="14"/>
  <c r="FL58" i="14"/>
  <c r="FL39" i="14"/>
  <c r="FL77" i="14"/>
  <c r="FL51" i="14"/>
  <c r="FL48" i="14"/>
  <c r="FL36" i="14"/>
  <c r="FL12" i="14"/>
  <c r="FL6" i="14"/>
  <c r="FL69" i="14"/>
  <c r="FL44" i="14"/>
  <c r="FL34" i="14"/>
  <c r="FL31" i="14"/>
  <c r="FL75" i="14"/>
  <c r="FL54" i="14"/>
  <c r="FL26" i="14"/>
  <c r="FL41" i="14"/>
  <c r="FL37" i="14"/>
  <c r="FL23" i="14"/>
  <c r="FL19" i="14"/>
  <c r="FL11" i="14"/>
  <c r="FL27" i="14"/>
  <c r="FL87" i="14"/>
  <c r="FL30" i="14"/>
  <c r="FL10" i="14"/>
  <c r="FL18" i="14"/>
  <c r="FL13" i="14"/>
  <c r="FL40" i="14"/>
  <c r="FL33" i="14"/>
  <c r="FL7" i="14"/>
  <c r="FL61" i="14"/>
  <c r="FL72" i="14"/>
  <c r="FL64" i="14"/>
  <c r="FL16" i="14"/>
  <c r="FL25" i="14"/>
  <c r="FL56" i="14"/>
  <c r="FL32" i="14"/>
  <c r="FL103" i="14"/>
  <c r="FL100" i="14"/>
  <c r="FL119" i="14"/>
  <c r="FL21" i="14"/>
  <c r="FL8" i="14"/>
  <c r="FL38" i="14"/>
  <c r="FL17" i="14"/>
  <c r="FL43" i="14"/>
  <c r="FL24" i="14"/>
  <c r="FL15" i="14"/>
  <c r="FL5" i="14"/>
  <c r="FL9" i="14"/>
  <c r="T187" i="14"/>
  <c r="T183" i="14"/>
  <c r="T178" i="14"/>
  <c r="T190" i="14"/>
  <c r="T189" i="14"/>
  <c r="T184" i="14"/>
  <c r="T181" i="14"/>
  <c r="T191" i="14"/>
  <c r="T188" i="14"/>
  <c r="T174" i="14"/>
  <c r="T166" i="14"/>
  <c r="T169" i="14"/>
  <c r="T186" i="14"/>
  <c r="T175" i="14"/>
  <c r="T171" i="14"/>
  <c r="T161" i="14"/>
  <c r="T172" i="14"/>
  <c r="T182" i="14"/>
  <c r="T167" i="14"/>
  <c r="T151" i="14"/>
  <c r="T154" i="14"/>
  <c r="T146" i="14"/>
  <c r="T176" i="14"/>
  <c r="T179" i="14"/>
  <c r="T180" i="14"/>
  <c r="T163" i="14"/>
  <c r="T159" i="14"/>
  <c r="T160" i="14"/>
  <c r="T150" i="14"/>
  <c r="T145" i="14"/>
  <c r="T137" i="14"/>
  <c r="T170" i="14"/>
  <c r="T157" i="14"/>
  <c r="T153" i="14"/>
  <c r="T149" i="14"/>
  <c r="T138" i="14"/>
  <c r="T135" i="14"/>
  <c r="T185" i="14"/>
  <c r="T158" i="14"/>
  <c r="T140" i="14"/>
  <c r="T155" i="14"/>
  <c r="T126" i="14"/>
  <c r="T156" i="14"/>
  <c r="T168" i="14"/>
  <c r="T144" i="14"/>
  <c r="T142" i="14"/>
  <c r="T164" i="14"/>
  <c r="T125" i="14"/>
  <c r="T136" i="14"/>
  <c r="T130" i="14"/>
  <c r="T134" i="14"/>
  <c r="T148" i="14"/>
  <c r="T129" i="14"/>
  <c r="T118" i="14"/>
  <c r="T133" i="14"/>
  <c r="T110" i="14"/>
  <c r="T108" i="14"/>
  <c r="T143" i="14"/>
  <c r="T114" i="14"/>
  <c r="T111" i="14"/>
  <c r="T103" i="14"/>
  <c r="T177" i="14"/>
  <c r="T131" i="14"/>
  <c r="T121" i="14"/>
  <c r="T152" i="14"/>
  <c r="T119" i="14"/>
  <c r="T141" i="14"/>
  <c r="T139" i="14"/>
  <c r="T127" i="14"/>
  <c r="T124" i="14"/>
  <c r="T147" i="14"/>
  <c r="T105" i="14"/>
  <c r="T95" i="14"/>
  <c r="T87" i="14"/>
  <c r="T132" i="14"/>
  <c r="T102" i="14"/>
  <c r="T115" i="14"/>
  <c r="T112" i="14"/>
  <c r="T106" i="14"/>
  <c r="T101" i="14"/>
  <c r="T93" i="14"/>
  <c r="T85" i="14"/>
  <c r="T173" i="14"/>
  <c r="T128" i="14"/>
  <c r="T162" i="14"/>
  <c r="T123" i="14"/>
  <c r="T122" i="14"/>
  <c r="T88" i="14"/>
  <c r="T84" i="14"/>
  <c r="T75" i="14"/>
  <c r="T67" i="14"/>
  <c r="T59" i="14"/>
  <c r="T99" i="14"/>
  <c r="T81" i="14"/>
  <c r="T78" i="14"/>
  <c r="T107" i="14"/>
  <c r="T96" i="14"/>
  <c r="T92" i="14"/>
  <c r="T73" i="14"/>
  <c r="T65" i="14"/>
  <c r="T57" i="14"/>
  <c r="T100" i="14"/>
  <c r="T86" i="14"/>
  <c r="T165" i="14"/>
  <c r="T117" i="14"/>
  <c r="T83" i="14"/>
  <c r="T66" i="14"/>
  <c r="T70" i="14"/>
  <c r="T49" i="14"/>
  <c r="T41" i="14"/>
  <c r="T94" i="14"/>
  <c r="T63" i="14"/>
  <c r="T120" i="14"/>
  <c r="T76" i="14"/>
  <c r="T74" i="14"/>
  <c r="T60" i="14"/>
  <c r="T80" i="14"/>
  <c r="T77" i="14"/>
  <c r="T55" i="14"/>
  <c r="T47" i="14"/>
  <c r="T116" i="14"/>
  <c r="T89" i="14"/>
  <c r="T91" i="14"/>
  <c r="T42" i="14"/>
  <c r="T64" i="14"/>
  <c r="T30" i="14"/>
  <c r="T24" i="14"/>
  <c r="T16" i="14"/>
  <c r="T109" i="14"/>
  <c r="T53" i="14"/>
  <c r="T68" i="14"/>
  <c r="T62" i="14"/>
  <c r="T61" i="14"/>
  <c r="T97" i="14"/>
  <c r="T50" i="14"/>
  <c r="T46" i="14"/>
  <c r="T113" i="14"/>
  <c r="T40" i="14"/>
  <c r="T34" i="14"/>
  <c r="T22" i="14"/>
  <c r="T98" i="14"/>
  <c r="T90" i="14"/>
  <c r="T58" i="14"/>
  <c r="T39" i="14"/>
  <c r="T36" i="14"/>
  <c r="T29" i="14"/>
  <c r="T13" i="14"/>
  <c r="T8" i="14"/>
  <c r="T79" i="14"/>
  <c r="T54" i="14"/>
  <c r="T19" i="14"/>
  <c r="T31" i="14"/>
  <c r="T26" i="14"/>
  <c r="T104" i="14"/>
  <c r="T23" i="14"/>
  <c r="T11" i="14"/>
  <c r="T6" i="14"/>
  <c r="T32" i="14"/>
  <c r="T44" i="14"/>
  <c r="T20" i="14"/>
  <c r="T7" i="14"/>
  <c r="T51" i="14"/>
  <c r="T69" i="14"/>
  <c r="T56" i="14"/>
  <c r="T10" i="14"/>
  <c r="T52" i="14"/>
  <c r="T38" i="14"/>
  <c r="T18" i="14"/>
  <c r="T28" i="14"/>
  <c r="T37" i="14"/>
  <c r="T43" i="14"/>
  <c r="T21" i="14"/>
  <c r="T71" i="14"/>
  <c r="T82" i="14"/>
  <c r="T33" i="14"/>
  <c r="T27" i="14"/>
  <c r="T25" i="14"/>
  <c r="T14" i="14"/>
  <c r="T48" i="14"/>
  <c r="T72" i="14"/>
  <c r="T45" i="14"/>
  <c r="T17" i="14"/>
  <c r="T12" i="14"/>
  <c r="T9" i="14"/>
  <c r="T15" i="14"/>
  <c r="T35" i="14"/>
  <c r="T5" i="14"/>
  <c r="F190" i="14"/>
  <c r="F182" i="14"/>
  <c r="F181" i="14"/>
  <c r="F176" i="14"/>
  <c r="F188" i="14"/>
  <c r="F185" i="14"/>
  <c r="F180" i="14"/>
  <c r="F169" i="14"/>
  <c r="F177" i="14"/>
  <c r="F172" i="14"/>
  <c r="F164" i="14"/>
  <c r="F189" i="14"/>
  <c r="F178" i="14"/>
  <c r="F161" i="14"/>
  <c r="F187" i="14"/>
  <c r="F165" i="14"/>
  <c r="F163" i="14"/>
  <c r="F168" i="14"/>
  <c r="F154" i="14"/>
  <c r="F160" i="14"/>
  <c r="F158" i="14"/>
  <c r="F183" i="14"/>
  <c r="F162" i="14"/>
  <c r="F159" i="14"/>
  <c r="F157" i="14"/>
  <c r="F149" i="14"/>
  <c r="F191" i="14"/>
  <c r="F175" i="14"/>
  <c r="F173" i="14"/>
  <c r="F186" i="14"/>
  <c r="F155" i="14"/>
  <c r="F151" i="14"/>
  <c r="F148" i="14"/>
  <c r="F140" i="14"/>
  <c r="F166" i="14"/>
  <c r="F147" i="14"/>
  <c r="F143" i="14"/>
  <c r="F171" i="14"/>
  <c r="F184" i="14"/>
  <c r="F174" i="14"/>
  <c r="F167" i="14"/>
  <c r="F135" i="14"/>
  <c r="F150" i="14"/>
  <c r="F139" i="14"/>
  <c r="F170" i="14"/>
  <c r="F141" i="14"/>
  <c r="F121" i="14"/>
  <c r="F153" i="14"/>
  <c r="F152" i="14"/>
  <c r="F124" i="14"/>
  <c r="F145" i="14"/>
  <c r="F136" i="14"/>
  <c r="F179" i="14"/>
  <c r="F146" i="14"/>
  <c r="F126" i="14"/>
  <c r="F115" i="14"/>
  <c r="F156" i="14"/>
  <c r="F123" i="14"/>
  <c r="F144" i="14"/>
  <c r="F137" i="14"/>
  <c r="F133" i="14"/>
  <c r="F120" i="14"/>
  <c r="F113" i="14"/>
  <c r="F142" i="14"/>
  <c r="F122" i="14"/>
  <c r="F103" i="14"/>
  <c r="F112" i="14"/>
  <c r="F106" i="14"/>
  <c r="F127" i="14"/>
  <c r="F138" i="14"/>
  <c r="F129" i="14"/>
  <c r="F134" i="14"/>
  <c r="F130" i="14"/>
  <c r="F128" i="14"/>
  <c r="F131" i="14"/>
  <c r="F114" i="14"/>
  <c r="F98" i="14"/>
  <c r="F90" i="14"/>
  <c r="F82" i="14"/>
  <c r="F108" i="14"/>
  <c r="F101" i="14"/>
  <c r="F116" i="14"/>
  <c r="F104" i="14"/>
  <c r="F132" i="14"/>
  <c r="F107" i="14"/>
  <c r="F96" i="14"/>
  <c r="F88" i="14"/>
  <c r="F80" i="14"/>
  <c r="F119" i="14"/>
  <c r="F117" i="14"/>
  <c r="F89" i="14"/>
  <c r="F78" i="14"/>
  <c r="F70" i="14"/>
  <c r="F62" i="14"/>
  <c r="F93" i="14"/>
  <c r="F125" i="14"/>
  <c r="F100" i="14"/>
  <c r="F86" i="14"/>
  <c r="F111" i="14"/>
  <c r="F97" i="14"/>
  <c r="F83" i="14"/>
  <c r="F76" i="14"/>
  <c r="F68" i="14"/>
  <c r="F60" i="14"/>
  <c r="F91" i="14"/>
  <c r="F87" i="14"/>
  <c r="F71" i="14"/>
  <c r="F67" i="14"/>
  <c r="F105" i="14"/>
  <c r="F57" i="14"/>
  <c r="F52" i="14"/>
  <c r="F44" i="14"/>
  <c r="F110" i="14"/>
  <c r="F64" i="14"/>
  <c r="F102" i="14"/>
  <c r="F81" i="14"/>
  <c r="F75" i="14"/>
  <c r="F61" i="14"/>
  <c r="F65" i="14"/>
  <c r="F50" i="14"/>
  <c r="F42" i="14"/>
  <c r="F109" i="14"/>
  <c r="F73" i="14"/>
  <c r="F43" i="14"/>
  <c r="F95" i="14"/>
  <c r="F72" i="14"/>
  <c r="F47" i="14"/>
  <c r="F40" i="14"/>
  <c r="F34" i="14"/>
  <c r="F27" i="14"/>
  <c r="F19" i="14"/>
  <c r="F11" i="14"/>
  <c r="F99" i="14"/>
  <c r="F54" i="14"/>
  <c r="F69" i="14"/>
  <c r="F58" i="14"/>
  <c r="F79" i="14"/>
  <c r="F51" i="14"/>
  <c r="F92" i="14"/>
  <c r="F77" i="14"/>
  <c r="F55" i="14"/>
  <c r="F33" i="14"/>
  <c r="F25" i="14"/>
  <c r="F17" i="14"/>
  <c r="F118" i="14"/>
  <c r="F32" i="14"/>
  <c r="F20" i="14"/>
  <c r="F74" i="14"/>
  <c r="F48" i="14"/>
  <c r="F45" i="14"/>
  <c r="F63" i="14"/>
  <c r="F94" i="14"/>
  <c r="F85" i="14"/>
  <c r="F38" i="14"/>
  <c r="F35" i="14"/>
  <c r="F28" i="14"/>
  <c r="F24" i="14"/>
  <c r="F16" i="14"/>
  <c r="F9" i="14"/>
  <c r="F39" i="14"/>
  <c r="F12" i="14"/>
  <c r="F6" i="14"/>
  <c r="F59" i="14"/>
  <c r="F14" i="14"/>
  <c r="F15" i="14"/>
  <c r="F46" i="14"/>
  <c r="F8" i="14"/>
  <c r="F56" i="14"/>
  <c r="F5" i="14"/>
  <c r="F66" i="14"/>
  <c r="F49" i="14"/>
  <c r="F31" i="14"/>
  <c r="F29" i="14"/>
  <c r="F30" i="14"/>
  <c r="F26" i="14"/>
  <c r="F23" i="14"/>
  <c r="F53" i="14"/>
  <c r="F7" i="14"/>
  <c r="F21" i="14"/>
  <c r="F37" i="14"/>
  <c r="F41" i="14"/>
  <c r="F22" i="14"/>
  <c r="F18" i="14"/>
  <c r="F13" i="14"/>
  <c r="F10" i="14"/>
  <c r="F84" i="14"/>
  <c r="F36" i="14"/>
  <c r="X185" i="14"/>
  <c r="X187" i="14"/>
  <c r="X176" i="14"/>
  <c r="X179" i="14"/>
  <c r="X172" i="14"/>
  <c r="X164" i="14"/>
  <c r="X190" i="14"/>
  <c r="X182" i="14"/>
  <c r="X186" i="14"/>
  <c r="X180" i="14"/>
  <c r="X175" i="14"/>
  <c r="X167" i="14"/>
  <c r="X168" i="14"/>
  <c r="X188" i="14"/>
  <c r="X163" i="14"/>
  <c r="X159" i="14"/>
  <c r="X184" i="14"/>
  <c r="X178" i="14"/>
  <c r="X191" i="14"/>
  <c r="X158" i="14"/>
  <c r="X157" i="14"/>
  <c r="X149" i="14"/>
  <c r="X174" i="14"/>
  <c r="X160" i="14"/>
  <c r="X152" i="14"/>
  <c r="X170" i="14"/>
  <c r="X189" i="14"/>
  <c r="X169" i="14"/>
  <c r="X154" i="14"/>
  <c r="X148" i="14"/>
  <c r="X143" i="14"/>
  <c r="X151" i="14"/>
  <c r="X147" i="14"/>
  <c r="X177" i="14"/>
  <c r="X139" i="14"/>
  <c r="X166" i="14"/>
  <c r="X161" i="14"/>
  <c r="X140" i="14"/>
  <c r="X133" i="14"/>
  <c r="X183" i="14"/>
  <c r="X142" i="14"/>
  <c r="X173" i="14"/>
  <c r="X144" i="14"/>
  <c r="X137" i="14"/>
  <c r="X124" i="14"/>
  <c r="X146" i="14"/>
  <c r="X129" i="14"/>
  <c r="X127" i="14"/>
  <c r="X141" i="14"/>
  <c r="X171" i="14"/>
  <c r="X135" i="14"/>
  <c r="X131" i="14"/>
  <c r="X162" i="14"/>
  <c r="X134" i="14"/>
  <c r="X118" i="14"/>
  <c r="X181" i="14"/>
  <c r="X126" i="14"/>
  <c r="X123" i="14"/>
  <c r="X119" i="14"/>
  <c r="X153" i="14"/>
  <c r="X145" i="14"/>
  <c r="X150" i="14"/>
  <c r="X116" i="14"/>
  <c r="X132" i="14"/>
  <c r="X112" i="14"/>
  <c r="X106" i="14"/>
  <c r="X130" i="14"/>
  <c r="X155" i="14"/>
  <c r="X138" i="14"/>
  <c r="X120" i="14"/>
  <c r="X122" i="14"/>
  <c r="X101" i="14"/>
  <c r="X93" i="14"/>
  <c r="X85" i="14"/>
  <c r="X115" i="14"/>
  <c r="X125" i="14"/>
  <c r="X99" i="14"/>
  <c r="X91" i="14"/>
  <c r="X83" i="14"/>
  <c r="X121" i="14"/>
  <c r="X111" i="14"/>
  <c r="X110" i="14"/>
  <c r="X92" i="14"/>
  <c r="X73" i="14"/>
  <c r="X65" i="14"/>
  <c r="X57" i="14"/>
  <c r="X156" i="14"/>
  <c r="X128" i="14"/>
  <c r="X96" i="14"/>
  <c r="X107" i="14"/>
  <c r="X89" i="14"/>
  <c r="X76" i="14"/>
  <c r="X109" i="14"/>
  <c r="X100" i="14"/>
  <c r="X86" i="14"/>
  <c r="X82" i="14"/>
  <c r="X71" i="14"/>
  <c r="X63" i="14"/>
  <c r="X165" i="14"/>
  <c r="X108" i="14"/>
  <c r="X94" i="14"/>
  <c r="X90" i="14"/>
  <c r="X105" i="14"/>
  <c r="X102" i="14"/>
  <c r="X74" i="14"/>
  <c r="X70" i="14"/>
  <c r="X56" i="14"/>
  <c r="X84" i="14"/>
  <c r="X77" i="14"/>
  <c r="X60" i="14"/>
  <c r="X55" i="14"/>
  <c r="X47" i="14"/>
  <c r="X80" i="14"/>
  <c r="X79" i="14"/>
  <c r="X67" i="14"/>
  <c r="X97" i="14"/>
  <c r="X95" i="14"/>
  <c r="X78" i="14"/>
  <c r="X64" i="14"/>
  <c r="X87" i="14"/>
  <c r="X68" i="14"/>
  <c r="X53" i="14"/>
  <c r="X45" i="14"/>
  <c r="X113" i="14"/>
  <c r="X66" i="14"/>
  <c r="X46" i="14"/>
  <c r="X88" i="14"/>
  <c r="X50" i="14"/>
  <c r="X40" i="14"/>
  <c r="X34" i="14"/>
  <c r="X22" i="14"/>
  <c r="X14" i="14"/>
  <c r="X62" i="14"/>
  <c r="X43" i="14"/>
  <c r="X59" i="14"/>
  <c r="X114" i="14"/>
  <c r="X103" i="14"/>
  <c r="X54" i="14"/>
  <c r="X33" i="14"/>
  <c r="X28" i="14"/>
  <c r="X20" i="14"/>
  <c r="X104" i="14"/>
  <c r="X58" i="14"/>
  <c r="X98" i="14"/>
  <c r="X31" i="14"/>
  <c r="X117" i="14"/>
  <c r="X23" i="14"/>
  <c r="X19" i="14"/>
  <c r="X6" i="14"/>
  <c r="X136" i="14"/>
  <c r="X37" i="14"/>
  <c r="X75" i="14"/>
  <c r="X41" i="14"/>
  <c r="X32" i="14"/>
  <c r="X27" i="14"/>
  <c r="X16" i="14"/>
  <c r="X38" i="14"/>
  <c r="X35" i="14"/>
  <c r="X61" i="14"/>
  <c r="X18" i="14"/>
  <c r="X5" i="14"/>
  <c r="X42" i="14"/>
  <c r="X52" i="14"/>
  <c r="X26" i="14"/>
  <c r="X13" i="14"/>
  <c r="X81" i="14"/>
  <c r="X24" i="14"/>
  <c r="X21" i="14"/>
  <c r="X49" i="14"/>
  <c r="X51" i="14"/>
  <c r="X11" i="14"/>
  <c r="X30" i="14"/>
  <c r="X8" i="14"/>
  <c r="X48" i="14"/>
  <c r="X25" i="14"/>
  <c r="X9" i="14"/>
  <c r="X36" i="14"/>
  <c r="X17" i="14"/>
  <c r="X72" i="14"/>
  <c r="X29" i="14"/>
  <c r="X15" i="14"/>
  <c r="X10" i="14"/>
  <c r="X7" i="14"/>
  <c r="X69" i="14"/>
  <c r="X44" i="14"/>
  <c r="X12" i="14"/>
  <c r="X39" i="14"/>
  <c r="DQ185" i="14"/>
  <c r="DQ190" i="14"/>
  <c r="DQ184" i="14"/>
  <c r="DQ187" i="14"/>
  <c r="DQ182" i="14"/>
  <c r="DQ183" i="14"/>
  <c r="DQ179" i="14"/>
  <c r="DQ189" i="14"/>
  <c r="DQ191" i="14"/>
  <c r="DQ188" i="14"/>
  <c r="DQ181" i="14"/>
  <c r="DQ175" i="14"/>
  <c r="DQ167" i="14"/>
  <c r="DQ173" i="14"/>
  <c r="DQ170" i="14"/>
  <c r="DQ159" i="14"/>
  <c r="DQ171" i="14"/>
  <c r="DQ186" i="14"/>
  <c r="DQ166" i="14"/>
  <c r="DQ152" i="14"/>
  <c r="DQ177" i="14"/>
  <c r="DQ162" i="14"/>
  <c r="DQ158" i="14"/>
  <c r="DQ150" i="14"/>
  <c r="DQ176" i="14"/>
  <c r="DQ165" i="14"/>
  <c r="DQ153" i="14"/>
  <c r="DQ149" i="14"/>
  <c r="DQ146" i="14"/>
  <c r="DQ168" i="14"/>
  <c r="DQ160" i="14"/>
  <c r="DQ161" i="14"/>
  <c r="DQ144" i="14"/>
  <c r="DQ180" i="14"/>
  <c r="DQ169" i="14"/>
  <c r="DQ133" i="14"/>
  <c r="DQ163" i="14"/>
  <c r="DQ148" i="14"/>
  <c r="DQ137" i="14"/>
  <c r="DQ164" i="14"/>
  <c r="DQ155" i="14"/>
  <c r="DQ139" i="14"/>
  <c r="DQ174" i="14"/>
  <c r="DQ178" i="14"/>
  <c r="DQ145" i="14"/>
  <c r="DQ127" i="14"/>
  <c r="DQ140" i="14"/>
  <c r="DQ172" i="14"/>
  <c r="DQ154" i="14"/>
  <c r="DQ143" i="14"/>
  <c r="DQ125" i="14"/>
  <c r="DQ156" i="14"/>
  <c r="DQ157" i="14"/>
  <c r="DQ122" i="14"/>
  <c r="DQ110" i="14"/>
  <c r="DQ138" i="14"/>
  <c r="DQ128" i="14"/>
  <c r="DQ124" i="14"/>
  <c r="DQ135" i="14"/>
  <c r="DQ113" i="14"/>
  <c r="DQ151" i="14"/>
  <c r="DQ136" i="14"/>
  <c r="DQ132" i="14"/>
  <c r="DQ109" i="14"/>
  <c r="DQ101" i="14"/>
  <c r="DQ141" i="14"/>
  <c r="DQ117" i="14"/>
  <c r="DQ142" i="14"/>
  <c r="DQ134" i="14"/>
  <c r="DQ130" i="14"/>
  <c r="DQ120" i="14"/>
  <c r="DQ112" i="14"/>
  <c r="DQ107" i="14"/>
  <c r="DQ123" i="14"/>
  <c r="DQ147" i="14"/>
  <c r="DQ126" i="14"/>
  <c r="DQ129" i="14"/>
  <c r="DQ93" i="14"/>
  <c r="DQ85" i="14"/>
  <c r="DQ116" i="14"/>
  <c r="DQ96" i="14"/>
  <c r="DQ88" i="14"/>
  <c r="DQ80" i="14"/>
  <c r="DQ111" i="14"/>
  <c r="DQ105" i="14"/>
  <c r="DQ115" i="14"/>
  <c r="DQ108" i="14"/>
  <c r="DQ102" i="14"/>
  <c r="DQ118" i="14"/>
  <c r="DQ106" i="14"/>
  <c r="DQ121" i="14"/>
  <c r="DQ114" i="14"/>
  <c r="DQ94" i="14"/>
  <c r="DQ90" i="14"/>
  <c r="DQ73" i="14"/>
  <c r="DQ65" i="14"/>
  <c r="DQ57" i="14"/>
  <c r="DQ131" i="14"/>
  <c r="DQ87" i="14"/>
  <c r="DQ76" i="14"/>
  <c r="DQ68" i="14"/>
  <c r="DQ60" i="14"/>
  <c r="DQ103" i="14"/>
  <c r="DQ91" i="14"/>
  <c r="DQ98" i="14"/>
  <c r="DQ84" i="14"/>
  <c r="DQ104" i="14"/>
  <c r="DQ100" i="14"/>
  <c r="DQ78" i="14"/>
  <c r="DQ47" i="14"/>
  <c r="DQ39" i="14"/>
  <c r="DQ31" i="14"/>
  <c r="DQ81" i="14"/>
  <c r="DQ69" i="14"/>
  <c r="DQ79" i="14"/>
  <c r="DQ55" i="14"/>
  <c r="DQ50" i="14"/>
  <c r="DQ42" i="14"/>
  <c r="DQ34" i="14"/>
  <c r="DQ92" i="14"/>
  <c r="DQ82" i="14"/>
  <c r="DQ59" i="14"/>
  <c r="DQ67" i="14"/>
  <c r="DQ62" i="14"/>
  <c r="DQ33" i="14"/>
  <c r="DQ22" i="14"/>
  <c r="DQ64" i="14"/>
  <c r="DQ41" i="14"/>
  <c r="DQ119" i="14"/>
  <c r="DQ86" i="14"/>
  <c r="DQ66" i="14"/>
  <c r="DQ45" i="14"/>
  <c r="DQ38" i="14"/>
  <c r="DQ32" i="14"/>
  <c r="DQ25" i="14"/>
  <c r="DQ17" i="14"/>
  <c r="DQ74" i="14"/>
  <c r="DQ72" i="14"/>
  <c r="DQ95" i="14"/>
  <c r="DQ58" i="14"/>
  <c r="DQ56" i="14"/>
  <c r="DQ99" i="14"/>
  <c r="DQ49" i="14"/>
  <c r="DQ75" i="14"/>
  <c r="DQ21" i="14"/>
  <c r="DQ16" i="14"/>
  <c r="DQ6" i="14"/>
  <c r="DQ18" i="14"/>
  <c r="DQ15" i="14"/>
  <c r="DQ9" i="14"/>
  <c r="DQ63" i="14"/>
  <c r="DQ37" i="14"/>
  <c r="DQ53" i="14"/>
  <c r="DQ89" i="14"/>
  <c r="DQ29" i="14"/>
  <c r="DQ30" i="14"/>
  <c r="DQ20" i="14"/>
  <c r="DQ13" i="14"/>
  <c r="DQ11" i="14"/>
  <c r="DQ43" i="14"/>
  <c r="DQ40" i="14"/>
  <c r="DQ26" i="14"/>
  <c r="DQ61" i="14"/>
  <c r="DQ24" i="14"/>
  <c r="DQ10" i="14"/>
  <c r="DQ14" i="14"/>
  <c r="DQ48" i="14"/>
  <c r="DQ97" i="14"/>
  <c r="DQ83" i="14"/>
  <c r="DQ52" i="14"/>
  <c r="DQ44" i="14"/>
  <c r="DQ19" i="14"/>
  <c r="DQ70" i="14"/>
  <c r="DQ28" i="14"/>
  <c r="DQ46" i="14"/>
  <c r="DQ36" i="14"/>
  <c r="DQ7" i="14"/>
  <c r="DQ54" i="14"/>
  <c r="DQ51" i="14"/>
  <c r="DQ35" i="14"/>
  <c r="DQ77" i="14"/>
  <c r="DQ12" i="14"/>
  <c r="DQ8" i="14"/>
  <c r="DQ71" i="14"/>
  <c r="DQ27" i="14"/>
  <c r="DQ23" i="14"/>
  <c r="DQ5" i="14"/>
  <c r="CK185" i="14"/>
  <c r="CK189" i="14"/>
  <c r="CK188" i="14"/>
  <c r="CK179" i="14"/>
  <c r="CK186" i="14"/>
  <c r="CK183" i="14"/>
  <c r="CK180" i="14"/>
  <c r="CK175" i="14"/>
  <c r="CK167" i="14"/>
  <c r="CK173" i="14"/>
  <c r="CK190" i="14"/>
  <c r="CK182" i="14"/>
  <c r="CK169" i="14"/>
  <c r="CK163" i="14"/>
  <c r="CK168" i="14"/>
  <c r="CK157" i="14"/>
  <c r="CK152" i="14"/>
  <c r="CK166" i="14"/>
  <c r="CK184" i="14"/>
  <c r="CK177" i="14"/>
  <c r="CK191" i="14"/>
  <c r="CK181" i="14"/>
  <c r="CK178" i="14"/>
  <c r="CK176" i="14"/>
  <c r="CK164" i="14"/>
  <c r="CK159" i="14"/>
  <c r="CK150" i="14"/>
  <c r="CK172" i="14"/>
  <c r="CK151" i="14"/>
  <c r="CK155" i="14"/>
  <c r="CK162" i="14"/>
  <c r="CK187" i="14"/>
  <c r="CK170" i="14"/>
  <c r="CK161" i="14"/>
  <c r="CK144" i="14"/>
  <c r="CK171" i="14"/>
  <c r="CK147" i="14"/>
  <c r="CK137" i="14"/>
  <c r="CK138" i="14"/>
  <c r="CK133" i="14"/>
  <c r="CK154" i="14"/>
  <c r="CK158" i="14"/>
  <c r="CK140" i="14"/>
  <c r="CK165" i="14"/>
  <c r="CK160" i="14"/>
  <c r="CK127" i="14"/>
  <c r="CK146" i="14"/>
  <c r="CK142" i="14"/>
  <c r="CK174" i="14"/>
  <c r="CK156" i="14"/>
  <c r="CK145" i="14"/>
  <c r="CK143" i="14"/>
  <c r="CK141" i="14"/>
  <c r="CK129" i="14"/>
  <c r="CK125" i="14"/>
  <c r="CK148" i="14"/>
  <c r="CK110" i="14"/>
  <c r="CK130" i="14"/>
  <c r="CK126" i="14"/>
  <c r="CK113" i="14"/>
  <c r="CK135" i="14"/>
  <c r="CK153" i="14"/>
  <c r="CK149" i="14"/>
  <c r="CK119" i="14"/>
  <c r="CK136" i="14"/>
  <c r="CK134" i="14"/>
  <c r="CK124" i="14"/>
  <c r="CK118" i="14"/>
  <c r="CK111" i="14"/>
  <c r="CK115" i="14"/>
  <c r="CK139" i="14"/>
  <c r="CK116" i="14"/>
  <c r="CK107" i="14"/>
  <c r="CK121" i="14"/>
  <c r="CK131" i="14"/>
  <c r="CK101" i="14"/>
  <c r="CK93" i="14"/>
  <c r="CK85" i="14"/>
  <c r="CK106" i="14"/>
  <c r="CK96" i="14"/>
  <c r="CK88" i="14"/>
  <c r="CK80" i="14"/>
  <c r="CK103" i="14"/>
  <c r="CK120" i="14"/>
  <c r="CK122" i="14"/>
  <c r="CK117" i="14"/>
  <c r="CK108" i="14"/>
  <c r="CK104" i="14"/>
  <c r="CK92" i="14"/>
  <c r="CK73" i="14"/>
  <c r="CK65" i="14"/>
  <c r="CK57" i="14"/>
  <c r="CK89" i="14"/>
  <c r="CK76" i="14"/>
  <c r="CK68" i="14"/>
  <c r="CK60" i="14"/>
  <c r="CK105" i="14"/>
  <c r="CK100" i="14"/>
  <c r="CK86" i="14"/>
  <c r="CK82" i="14"/>
  <c r="CK114" i="14"/>
  <c r="CK79" i="14"/>
  <c r="CK47" i="14"/>
  <c r="CK39" i="14"/>
  <c r="CK31" i="14"/>
  <c r="CK81" i="14"/>
  <c r="CK67" i="14"/>
  <c r="CK83" i="14"/>
  <c r="CK71" i="14"/>
  <c r="CK50" i="14"/>
  <c r="CK42" i="14"/>
  <c r="CK34" i="14"/>
  <c r="CK94" i="14"/>
  <c r="CK77" i="14"/>
  <c r="CK123" i="14"/>
  <c r="CK84" i="14"/>
  <c r="CK75" i="14"/>
  <c r="CK61" i="14"/>
  <c r="CK87" i="14"/>
  <c r="CK69" i="14"/>
  <c r="CK64" i="14"/>
  <c r="CK62" i="14"/>
  <c r="CK59" i="14"/>
  <c r="CK37" i="14"/>
  <c r="CK22" i="14"/>
  <c r="CK112" i="14"/>
  <c r="CK66" i="14"/>
  <c r="CK43" i="14"/>
  <c r="CK25" i="14"/>
  <c r="CK17" i="14"/>
  <c r="CK97" i="14"/>
  <c r="CK74" i="14"/>
  <c r="CK54" i="14"/>
  <c r="CK58" i="14"/>
  <c r="CK51" i="14"/>
  <c r="CK128" i="14"/>
  <c r="CK98" i="14"/>
  <c r="CK56" i="14"/>
  <c r="CK38" i="14"/>
  <c r="CK23" i="14"/>
  <c r="CK19" i="14"/>
  <c r="CK6" i="14"/>
  <c r="CK99" i="14"/>
  <c r="CK33" i="14"/>
  <c r="CK14" i="14"/>
  <c r="CK9" i="14"/>
  <c r="CK20" i="14"/>
  <c r="CK95" i="14"/>
  <c r="CK36" i="14"/>
  <c r="CK53" i="14"/>
  <c r="CK72" i="14"/>
  <c r="CK45" i="14"/>
  <c r="CK44" i="14"/>
  <c r="CK24" i="14"/>
  <c r="CK21" i="14"/>
  <c r="CK5" i="14"/>
  <c r="CK46" i="14"/>
  <c r="CK29" i="14"/>
  <c r="CK8" i="14"/>
  <c r="CK28" i="14"/>
  <c r="CK26" i="14"/>
  <c r="CK15" i="14"/>
  <c r="CK90" i="14"/>
  <c r="CK132" i="14"/>
  <c r="CK16" i="14"/>
  <c r="CK102" i="14"/>
  <c r="CK48" i="14"/>
  <c r="CK41" i="14"/>
  <c r="CK32" i="14"/>
  <c r="CK35" i="14"/>
  <c r="CK13" i="14"/>
  <c r="CK78" i="14"/>
  <c r="CK55" i="14"/>
  <c r="CK91" i="14"/>
  <c r="CK70" i="14"/>
  <c r="CK27" i="14"/>
  <c r="CK11" i="14"/>
  <c r="CK12" i="14"/>
  <c r="CK63" i="14"/>
  <c r="CK10" i="14"/>
  <c r="CK40" i="14"/>
  <c r="CK49" i="14"/>
  <c r="CK18" i="14"/>
  <c r="CK7" i="14"/>
  <c r="CK109" i="14"/>
  <c r="CK30" i="14"/>
  <c r="CK52" i="14"/>
  <c r="BF188" i="14"/>
  <c r="BF191" i="14"/>
  <c r="BF179" i="14"/>
  <c r="BF190" i="14"/>
  <c r="BF185" i="14"/>
  <c r="BF176" i="14"/>
  <c r="BF175" i="14"/>
  <c r="BF167" i="14"/>
  <c r="BF178" i="14"/>
  <c r="BF170" i="14"/>
  <c r="BF184" i="14"/>
  <c r="BF180" i="14"/>
  <c r="BF164" i="14"/>
  <c r="BF166" i="14"/>
  <c r="BF163" i="14"/>
  <c r="BF183" i="14"/>
  <c r="BF174" i="14"/>
  <c r="BF162" i="14"/>
  <c r="BF186" i="14"/>
  <c r="BF182" i="14"/>
  <c r="BF189" i="14"/>
  <c r="BF181" i="14"/>
  <c r="BF177" i="14"/>
  <c r="BF172" i="14"/>
  <c r="BF168" i="14"/>
  <c r="BF161" i="14"/>
  <c r="BF158" i="14"/>
  <c r="BF152" i="14"/>
  <c r="BF187" i="14"/>
  <c r="BF159" i="14"/>
  <c r="BF155" i="14"/>
  <c r="BF147" i="14"/>
  <c r="BF165" i="14"/>
  <c r="BF153" i="14"/>
  <c r="BF149" i="14"/>
  <c r="BF138" i="14"/>
  <c r="BF171" i="14"/>
  <c r="BF148" i="14"/>
  <c r="BF169" i="14"/>
  <c r="BF144" i="14"/>
  <c r="BF139" i="14"/>
  <c r="BF133" i="14"/>
  <c r="BF156" i="14"/>
  <c r="BF154" i="14"/>
  <c r="BF140" i="14"/>
  <c r="BF136" i="14"/>
  <c r="BF173" i="14"/>
  <c r="BF145" i="14"/>
  <c r="BF142" i="14"/>
  <c r="BF127" i="14"/>
  <c r="BF119" i="14"/>
  <c r="BF146" i="14"/>
  <c r="BF129" i="14"/>
  <c r="BF134" i="14"/>
  <c r="BF131" i="14"/>
  <c r="BF143" i="14"/>
  <c r="BF128" i="14"/>
  <c r="BF124" i="14"/>
  <c r="BF132" i="14"/>
  <c r="BF118" i="14"/>
  <c r="BF113" i="14"/>
  <c r="BF151" i="14"/>
  <c r="BF135" i="14"/>
  <c r="BF141" i="14"/>
  <c r="BF126" i="14"/>
  <c r="BF112" i="14"/>
  <c r="BF123" i="14"/>
  <c r="BF120" i="14"/>
  <c r="BF117" i="14"/>
  <c r="BF104" i="14"/>
  <c r="BF160" i="14"/>
  <c r="BF150" i="14"/>
  <c r="BF137" i="14"/>
  <c r="BF121" i="14"/>
  <c r="BF107" i="14"/>
  <c r="BF96" i="14"/>
  <c r="BF88" i="14"/>
  <c r="BF80" i="14"/>
  <c r="BF122" i="14"/>
  <c r="BF115" i="14"/>
  <c r="BF105" i="14"/>
  <c r="BF109" i="14"/>
  <c r="BF94" i="14"/>
  <c r="BF86" i="14"/>
  <c r="BF110" i="14"/>
  <c r="BF114" i="14"/>
  <c r="BF87" i="14"/>
  <c r="BF76" i="14"/>
  <c r="BF68" i="14"/>
  <c r="BF60" i="14"/>
  <c r="BF106" i="14"/>
  <c r="BF91" i="14"/>
  <c r="BF130" i="14"/>
  <c r="BF116" i="14"/>
  <c r="BF111" i="14"/>
  <c r="BF98" i="14"/>
  <c r="BF84" i="14"/>
  <c r="BF95" i="14"/>
  <c r="BF81" i="14"/>
  <c r="BF74" i="14"/>
  <c r="BF66" i="14"/>
  <c r="BF58" i="14"/>
  <c r="BF89" i="14"/>
  <c r="BF85" i="14"/>
  <c r="BF101" i="14"/>
  <c r="BF69" i="14"/>
  <c r="BF65" i="14"/>
  <c r="BF103" i="14"/>
  <c r="BF93" i="14"/>
  <c r="BF83" i="14"/>
  <c r="BF50" i="14"/>
  <c r="BF42" i="14"/>
  <c r="BF79" i="14"/>
  <c r="BF62" i="14"/>
  <c r="BF55" i="14"/>
  <c r="BF102" i="14"/>
  <c r="BF73" i="14"/>
  <c r="BF59" i="14"/>
  <c r="BF63" i="14"/>
  <c r="BF48" i="14"/>
  <c r="BF77" i="14"/>
  <c r="BF71" i="14"/>
  <c r="BF41" i="14"/>
  <c r="BF75" i="14"/>
  <c r="BF57" i="14"/>
  <c r="BF45" i="14"/>
  <c r="BF35" i="14"/>
  <c r="BF25" i="14"/>
  <c r="BF17" i="14"/>
  <c r="BF99" i="14"/>
  <c r="BF52" i="14"/>
  <c r="BF157" i="14"/>
  <c r="BF90" i="14"/>
  <c r="BF70" i="14"/>
  <c r="BF82" i="14"/>
  <c r="BF49" i="14"/>
  <c r="BF108" i="14"/>
  <c r="BF53" i="14"/>
  <c r="BF23" i="14"/>
  <c r="BF92" i="14"/>
  <c r="BF67" i="14"/>
  <c r="BF78" i="14"/>
  <c r="BF72" i="14"/>
  <c r="BF54" i="14"/>
  <c r="BF18" i="14"/>
  <c r="BF12" i="14"/>
  <c r="BF9" i="14"/>
  <c r="BF125" i="14"/>
  <c r="BF38" i="14"/>
  <c r="BF29" i="14"/>
  <c r="BF97" i="14"/>
  <c r="BF64" i="14"/>
  <c r="BF33" i="14"/>
  <c r="BF30" i="14"/>
  <c r="BF26" i="14"/>
  <c r="BF22" i="14"/>
  <c r="BF11" i="14"/>
  <c r="BF7" i="14"/>
  <c r="BF100" i="14"/>
  <c r="BF39" i="14"/>
  <c r="BF36" i="14"/>
  <c r="BF32" i="14"/>
  <c r="BF20" i="14"/>
  <c r="BF10" i="14"/>
  <c r="BF46" i="14"/>
  <c r="BF14" i="14"/>
  <c r="BF6" i="14"/>
  <c r="BF28" i="14"/>
  <c r="BF24" i="14"/>
  <c r="BF21" i="14"/>
  <c r="BF37" i="14"/>
  <c r="BF51" i="14"/>
  <c r="BF47" i="14"/>
  <c r="BF31" i="14"/>
  <c r="BF34" i="14"/>
  <c r="BF15" i="14"/>
  <c r="BF44" i="14"/>
  <c r="BF19" i="14"/>
  <c r="BF56" i="14"/>
  <c r="BF27" i="14"/>
  <c r="BF43" i="14"/>
  <c r="BF40" i="14"/>
  <c r="BF5" i="14"/>
  <c r="BF16" i="14"/>
  <c r="BF13" i="14"/>
  <c r="BF8" i="14"/>
  <c r="BF61" i="14"/>
  <c r="GG4" i="14"/>
  <c r="GG190" i="14" l="1"/>
  <c r="F190" i="13" s="1"/>
  <c r="GG191" i="14"/>
  <c r="GG187" i="14"/>
  <c r="F187" i="13" s="1"/>
  <c r="GG189" i="14"/>
  <c r="F189" i="13" s="1"/>
  <c r="GG188" i="14"/>
  <c r="F188" i="13" s="1"/>
  <c r="GG159" i="14"/>
  <c r="F159" i="13" s="1"/>
  <c r="GG108" i="14"/>
  <c r="F108" i="13" s="1"/>
  <c r="GG46" i="14"/>
  <c r="F46" i="13" s="1"/>
  <c r="GG23" i="14"/>
  <c r="F23" i="13" s="1"/>
  <c r="GG24" i="14"/>
  <c r="F24" i="13" s="1"/>
  <c r="GG75" i="14"/>
  <c r="F75" i="13" s="1"/>
  <c r="GG136" i="14"/>
  <c r="F136" i="13" s="1"/>
  <c r="GG111" i="14"/>
  <c r="F111" i="13" s="1"/>
  <c r="GG130" i="14"/>
  <c r="F130" i="13" s="1"/>
  <c r="GG150" i="14"/>
  <c r="F150" i="13" s="1"/>
  <c r="GG163" i="14"/>
  <c r="F163" i="13" s="1"/>
  <c r="GG186" i="14"/>
  <c r="F186" i="13" s="1"/>
  <c r="GG47" i="14"/>
  <c r="F47" i="13" s="1"/>
  <c r="GG20" i="14"/>
  <c r="F20" i="13" s="1"/>
  <c r="GG13" i="14"/>
  <c r="F13" i="13" s="1"/>
  <c r="GG30" i="14"/>
  <c r="F30" i="13" s="1"/>
  <c r="GG33" i="14"/>
  <c r="F33" i="13" s="1"/>
  <c r="GG87" i="14"/>
  <c r="F87" i="13" s="1"/>
  <c r="GG69" i="14"/>
  <c r="F69" i="13" s="1"/>
  <c r="GG127" i="14"/>
  <c r="F127" i="13" s="1"/>
  <c r="GG139" i="14"/>
  <c r="F139" i="13" s="1"/>
  <c r="GG166" i="14"/>
  <c r="F166" i="13" s="1"/>
  <c r="GG165" i="14"/>
  <c r="F165" i="13" s="1"/>
  <c r="GG22" i="14"/>
  <c r="F22" i="13" s="1"/>
  <c r="GG38" i="14"/>
  <c r="F38" i="13" s="1"/>
  <c r="GG27" i="14"/>
  <c r="F27" i="13" s="1"/>
  <c r="GG40" i="14"/>
  <c r="F40" i="13" s="1"/>
  <c r="GG37" i="14"/>
  <c r="F37" i="13" s="1"/>
  <c r="GG78" i="14"/>
  <c r="F78" i="13" s="1"/>
  <c r="GG77" i="14"/>
  <c r="F77" i="13" s="1"/>
  <c r="GG86" i="14"/>
  <c r="F86" i="13" s="1"/>
  <c r="GG140" i="14"/>
  <c r="F140" i="13" s="1"/>
  <c r="GG167" i="14"/>
  <c r="F167" i="13" s="1"/>
  <c r="GG173" i="14"/>
  <c r="F173" i="13" s="1"/>
  <c r="GG183" i="14"/>
  <c r="F183" i="13" s="1"/>
  <c r="GG148" i="14"/>
  <c r="F148" i="13" s="1"/>
  <c r="GG7" i="14"/>
  <c r="F7" i="13" s="1"/>
  <c r="GG34" i="14"/>
  <c r="F34" i="13" s="1"/>
  <c r="GG89" i="14"/>
  <c r="F89" i="13" s="1"/>
  <c r="GG182" i="14"/>
  <c r="F182" i="13" s="1"/>
  <c r="GG31" i="14"/>
  <c r="F31" i="13" s="1"/>
  <c r="GG95" i="14"/>
  <c r="F95" i="13" s="1"/>
  <c r="GG45" i="14"/>
  <c r="F45" i="13" s="1"/>
  <c r="GG97" i="14"/>
  <c r="F97" i="13" s="1"/>
  <c r="GG154" i="14"/>
  <c r="F154" i="13" s="1"/>
  <c r="GG178" i="14"/>
  <c r="F178" i="13" s="1"/>
  <c r="GG42" i="14"/>
  <c r="F42" i="13" s="1"/>
  <c r="GG6" i="14"/>
  <c r="F6" i="13" s="1"/>
  <c r="GG80" i="14"/>
  <c r="F80" i="13" s="1"/>
  <c r="GG160" i="14"/>
  <c r="F160" i="13" s="1"/>
  <c r="GG39" i="14"/>
  <c r="F39" i="13" s="1"/>
  <c r="GG14" i="14"/>
  <c r="F14" i="13" s="1"/>
  <c r="GG125" i="14"/>
  <c r="F125" i="13" s="1"/>
  <c r="GG179" i="14"/>
  <c r="F179" i="13" s="1"/>
  <c r="GG16" i="14"/>
  <c r="F16" i="13" s="1"/>
  <c r="GG58" i="14"/>
  <c r="F58" i="13" s="1"/>
  <c r="GG60" i="14"/>
  <c r="F60" i="13" s="1"/>
  <c r="GG51" i="14"/>
  <c r="F51" i="13" s="1"/>
  <c r="GG131" i="14"/>
  <c r="F131" i="13" s="1"/>
  <c r="GG122" i="14"/>
  <c r="F122" i="13" s="1"/>
  <c r="GG66" i="14"/>
  <c r="F66" i="13" s="1"/>
  <c r="GG114" i="14"/>
  <c r="F114" i="13" s="1"/>
  <c r="GG121" i="14"/>
  <c r="F121" i="13" s="1"/>
  <c r="GG152" i="14"/>
  <c r="F152" i="13" s="1"/>
  <c r="GG184" i="14"/>
  <c r="F184" i="13" s="1"/>
  <c r="GG52" i="14"/>
  <c r="F52" i="13" s="1"/>
  <c r="GG11" i="14"/>
  <c r="F11" i="13" s="1"/>
  <c r="GG61" i="14"/>
  <c r="F61" i="13" s="1"/>
  <c r="GG67" i="14"/>
  <c r="F67" i="13" s="1"/>
  <c r="GG36" i="14"/>
  <c r="F36" i="13" s="1"/>
  <c r="GG145" i="14"/>
  <c r="F145" i="13" s="1"/>
  <c r="GG74" i="14"/>
  <c r="F74" i="13" s="1"/>
  <c r="GG141" i="14"/>
  <c r="F141" i="13" s="1"/>
  <c r="GG128" i="14"/>
  <c r="F128" i="13" s="1"/>
  <c r="GG157" i="14"/>
  <c r="F157" i="13" s="1"/>
  <c r="GG169" i="14"/>
  <c r="F169" i="13" s="1"/>
  <c r="GG41" i="14"/>
  <c r="F41" i="13" s="1"/>
  <c r="GG68" i="14"/>
  <c r="F68" i="13" s="1"/>
  <c r="GG65" i="14"/>
  <c r="F65" i="13" s="1"/>
  <c r="GG135" i="14"/>
  <c r="F135" i="13" s="1"/>
  <c r="GG15" i="14"/>
  <c r="F15" i="13" s="1"/>
  <c r="GG26" i="14"/>
  <c r="F26" i="13" s="1"/>
  <c r="GG104" i="14"/>
  <c r="F104" i="13" s="1"/>
  <c r="GG71" i="14"/>
  <c r="F71" i="13" s="1"/>
  <c r="GG132" i="14"/>
  <c r="F132" i="13" s="1"/>
  <c r="GG158" i="14"/>
  <c r="F158" i="13" s="1"/>
  <c r="GG44" i="14"/>
  <c r="F44" i="13" s="1"/>
  <c r="GG96" i="14"/>
  <c r="F96" i="13" s="1"/>
  <c r="GG105" i="14"/>
  <c r="F105" i="13" s="1"/>
  <c r="GG171" i="14"/>
  <c r="F171" i="13" s="1"/>
  <c r="GG101" i="14"/>
  <c r="F101" i="13" s="1"/>
  <c r="GG12" i="14"/>
  <c r="F12" i="13" s="1"/>
  <c r="GG134" i="14"/>
  <c r="F134" i="13" s="1"/>
  <c r="GG124" i="14"/>
  <c r="F124" i="13" s="1"/>
  <c r="GG161" i="14"/>
  <c r="F161" i="13" s="1"/>
  <c r="GG19" i="14"/>
  <c r="F19" i="13" s="1"/>
  <c r="GG70" i="14"/>
  <c r="F70" i="13" s="1"/>
  <c r="GG93" i="14"/>
  <c r="F93" i="13" s="1"/>
  <c r="GG88" i="14"/>
  <c r="F88" i="13" s="1"/>
  <c r="GG84" i="14"/>
  <c r="F84" i="13" s="1"/>
  <c r="GG94" i="14"/>
  <c r="F94" i="13" s="1"/>
  <c r="GG147" i="14"/>
  <c r="F147" i="13" s="1"/>
  <c r="GG164" i="14"/>
  <c r="F164" i="13" s="1"/>
  <c r="GG181" i="14"/>
  <c r="F181" i="13" s="1"/>
  <c r="GG175" i="14"/>
  <c r="F175" i="13" s="1"/>
  <c r="GG10" i="14"/>
  <c r="F10" i="13" s="1"/>
  <c r="GG28" i="14"/>
  <c r="F28" i="13" s="1"/>
  <c r="GG56" i="14"/>
  <c r="F56" i="13" s="1"/>
  <c r="GG49" i="14"/>
  <c r="F49" i="13" s="1"/>
  <c r="GG57" i="14"/>
  <c r="F57" i="13" s="1"/>
  <c r="GG90" i="14"/>
  <c r="F90" i="13" s="1"/>
  <c r="GG126" i="14"/>
  <c r="F126" i="13" s="1"/>
  <c r="GG102" i="14"/>
  <c r="F102" i="13" s="1"/>
  <c r="GG113" i="14"/>
  <c r="F113" i="13" s="1"/>
  <c r="GG144" i="14"/>
  <c r="F144" i="13" s="1"/>
  <c r="GG32" i="14"/>
  <c r="F32" i="13" s="1"/>
  <c r="GG103" i="14"/>
  <c r="F103" i="13" s="1"/>
  <c r="GG92" i="14"/>
  <c r="F92" i="13" s="1"/>
  <c r="GG29" i="14"/>
  <c r="F29" i="13" s="1"/>
  <c r="GG73" i="14"/>
  <c r="F73" i="13" s="1"/>
  <c r="GG109" i="14"/>
  <c r="F109" i="13" s="1"/>
  <c r="GG153" i="14"/>
  <c r="F153" i="13" s="1"/>
  <c r="GG112" i="14"/>
  <c r="F112" i="13" s="1"/>
  <c r="GG118" i="14"/>
  <c r="F118" i="13" s="1"/>
  <c r="GG138" i="14"/>
  <c r="F138" i="13" s="1"/>
  <c r="GG174" i="14"/>
  <c r="F174" i="13" s="1"/>
  <c r="GG81" i="14"/>
  <c r="F81" i="13" s="1"/>
  <c r="GG85" i="14"/>
  <c r="F85" i="13" s="1"/>
  <c r="GG9" i="14"/>
  <c r="F9" i="13" s="1"/>
  <c r="GG119" i="14"/>
  <c r="F119" i="13" s="1"/>
  <c r="GG110" i="14"/>
  <c r="F110" i="13" s="1"/>
  <c r="GG98" i="14"/>
  <c r="F98" i="13" s="1"/>
  <c r="GG129" i="14"/>
  <c r="F129" i="13" s="1"/>
  <c r="GG133" i="14"/>
  <c r="F133" i="13" s="1"/>
  <c r="GG146" i="14"/>
  <c r="F146" i="13" s="1"/>
  <c r="GG177" i="14"/>
  <c r="F177" i="13" s="1"/>
  <c r="GG43" i="14"/>
  <c r="F43" i="13" s="1"/>
  <c r="GG25" i="14"/>
  <c r="F25" i="13" s="1"/>
  <c r="GG5" i="14"/>
  <c r="F5" i="13" s="1"/>
  <c r="GG54" i="14"/>
  <c r="F54" i="13" s="1"/>
  <c r="GG17" i="14"/>
  <c r="F17" i="13" s="1"/>
  <c r="GG142" i="14"/>
  <c r="F142" i="13" s="1"/>
  <c r="GG115" i="14"/>
  <c r="F115" i="13" s="1"/>
  <c r="GG79" i="14"/>
  <c r="F79" i="13" s="1"/>
  <c r="GG91" i="14"/>
  <c r="F91" i="13" s="1"/>
  <c r="GG172" i="14"/>
  <c r="F172" i="13" s="1"/>
  <c r="GG162" i="14"/>
  <c r="F162" i="13" s="1"/>
  <c r="GG168" i="14"/>
  <c r="F168" i="13" s="1"/>
  <c r="GG53" i="14"/>
  <c r="F53" i="13" s="1"/>
  <c r="GG35" i="14"/>
  <c r="F35" i="13" s="1"/>
  <c r="GG59" i="14"/>
  <c r="F59" i="13" s="1"/>
  <c r="GG100" i="14"/>
  <c r="F100" i="13" s="1"/>
  <c r="GG48" i="14"/>
  <c r="F48" i="13" s="1"/>
  <c r="GG151" i="14"/>
  <c r="F151" i="13" s="1"/>
  <c r="GG55" i="14"/>
  <c r="F55" i="13" s="1"/>
  <c r="GG120" i="14"/>
  <c r="F120" i="13" s="1"/>
  <c r="GG99" i="14"/>
  <c r="F99" i="13" s="1"/>
  <c r="GG156" i="14"/>
  <c r="F156" i="13" s="1"/>
  <c r="GG170" i="14"/>
  <c r="F170" i="13" s="1"/>
  <c r="GG176" i="14"/>
  <c r="F176" i="13" s="1"/>
  <c r="GG50" i="14"/>
  <c r="F50" i="13" s="1"/>
  <c r="GG83" i="14"/>
  <c r="F83" i="13" s="1"/>
  <c r="GG117" i="14"/>
  <c r="F117" i="13" s="1"/>
  <c r="GG21" i="14"/>
  <c r="F21" i="13" s="1"/>
  <c r="GG62" i="14"/>
  <c r="F62" i="13" s="1"/>
  <c r="GG116" i="14"/>
  <c r="F116" i="13" s="1"/>
  <c r="GG185" i="14"/>
  <c r="F185" i="13" s="1"/>
  <c r="GG76" i="14"/>
  <c r="F76" i="13" s="1"/>
  <c r="GG137" i="14"/>
  <c r="F137" i="13" s="1"/>
  <c r="GG155" i="14"/>
  <c r="F155" i="13" s="1"/>
  <c r="GG8" i="14"/>
  <c r="F8" i="13" s="1"/>
  <c r="GG18" i="14"/>
  <c r="F18" i="13" s="1"/>
  <c r="GG72" i="14"/>
  <c r="F72" i="13" s="1"/>
  <c r="GG106" i="14"/>
  <c r="F106" i="13" s="1"/>
  <c r="GG82" i="14"/>
  <c r="F82" i="13" s="1"/>
  <c r="GG64" i="14"/>
  <c r="F64" i="13" s="1"/>
  <c r="GG63" i="14"/>
  <c r="F63" i="13" s="1"/>
  <c r="GG123" i="14"/>
  <c r="F123" i="13" s="1"/>
  <c r="GG107" i="14"/>
  <c r="F107" i="13" s="1"/>
  <c r="GG143" i="14"/>
  <c r="F143" i="13" s="1"/>
  <c r="GG149" i="14"/>
  <c r="F149" i="13" s="1"/>
  <c r="GG180" i="14"/>
  <c r="F180" i="13" s="1"/>
  <c r="F191" i="13" l="1"/>
  <c r="D192" i="12" l="1"/>
  <c r="I6" i="15" s="1"/>
  <c r="AQ148" i="9"/>
  <c r="H148" i="9" s="1"/>
  <c r="O145" i="13" s="1"/>
  <c r="AQ147" i="9"/>
  <c r="H147" i="9" s="1"/>
  <c r="O144" i="13" s="1"/>
  <c r="AQ143" i="9"/>
  <c r="H143" i="9" s="1"/>
  <c r="O140" i="13" s="1"/>
  <c r="AQ70" i="9"/>
  <c r="H70" i="9" s="1"/>
  <c r="O67" i="13" s="1"/>
  <c r="AQ68" i="9"/>
  <c r="H68" i="9" s="1"/>
  <c r="O65" i="13" s="1"/>
  <c r="AQ65" i="9"/>
  <c r="H65" i="9" s="1"/>
  <c r="O62" i="13" s="1"/>
  <c r="AQ64" i="9"/>
  <c r="H64" i="9" s="1"/>
  <c r="O61" i="13" s="1"/>
  <c r="AP194" i="9"/>
  <c r="AQ194" i="9" s="1"/>
  <c r="H194" i="9" s="1"/>
  <c r="O191" i="13" s="1"/>
  <c r="AP193" i="9"/>
  <c r="AQ193" i="9" s="1"/>
  <c r="H193" i="9" s="1"/>
  <c r="O190" i="13" s="1"/>
  <c r="AP192" i="9"/>
  <c r="AP191" i="9"/>
  <c r="AP190" i="9"/>
  <c r="AP189" i="9"/>
  <c r="AP188" i="9"/>
  <c r="AP187" i="9"/>
  <c r="AP186" i="9"/>
  <c r="AP185" i="9"/>
  <c r="AP184" i="9"/>
  <c r="AP183" i="9"/>
  <c r="AP182" i="9"/>
  <c r="AP181" i="9"/>
  <c r="AP180" i="9"/>
  <c r="AP179" i="9"/>
  <c r="AP178" i="9"/>
  <c r="AQ178" i="9" s="1"/>
  <c r="H178" i="9" s="1"/>
  <c r="O175" i="13" s="1"/>
  <c r="AP177" i="9"/>
  <c r="AQ177" i="9" s="1"/>
  <c r="H177" i="9" s="1"/>
  <c r="O174" i="13" s="1"/>
  <c r="AP176" i="9"/>
  <c r="AQ176" i="9" s="1"/>
  <c r="H176" i="9" s="1"/>
  <c r="O173" i="13" s="1"/>
  <c r="AP175" i="9"/>
  <c r="AP174" i="9"/>
  <c r="AP173" i="9"/>
  <c r="AP172" i="9"/>
  <c r="AP171" i="9"/>
  <c r="AP170" i="9"/>
  <c r="AP169" i="9"/>
  <c r="AP168" i="9"/>
  <c r="AP167" i="9"/>
  <c r="AP166" i="9"/>
  <c r="AP165" i="9"/>
  <c r="AP164" i="9"/>
  <c r="AP163" i="9"/>
  <c r="AP162" i="9"/>
  <c r="AQ162" i="9" s="1"/>
  <c r="H162" i="9" s="1"/>
  <c r="O159" i="13" s="1"/>
  <c r="AP161" i="9"/>
  <c r="AQ161" i="9" s="1"/>
  <c r="H161" i="9" s="1"/>
  <c r="O158" i="13" s="1"/>
  <c r="AP160" i="9"/>
  <c r="AQ160" i="9" s="1"/>
  <c r="H160" i="9" s="1"/>
  <c r="O157" i="13" s="1"/>
  <c r="AP159" i="9"/>
  <c r="AP158" i="9"/>
  <c r="AP157" i="9"/>
  <c r="AP156" i="9"/>
  <c r="AP155" i="9"/>
  <c r="AP154" i="9"/>
  <c r="AP153" i="9"/>
  <c r="AP152" i="9"/>
  <c r="AP151" i="9"/>
  <c r="AP150" i="9"/>
  <c r="AP149" i="9"/>
  <c r="AP148" i="9"/>
  <c r="AP147" i="9"/>
  <c r="AP146" i="9"/>
  <c r="AQ146" i="9" s="1"/>
  <c r="H146" i="9" s="1"/>
  <c r="O143" i="13" s="1"/>
  <c r="AP145" i="9"/>
  <c r="AQ145" i="9" s="1"/>
  <c r="H145" i="9" s="1"/>
  <c r="O142" i="13" s="1"/>
  <c r="AP144" i="9"/>
  <c r="AQ144" i="9" s="1"/>
  <c r="H144" i="9" s="1"/>
  <c r="O141" i="13" s="1"/>
  <c r="AP143" i="9"/>
  <c r="AP142" i="9"/>
  <c r="AQ142" i="9" s="1"/>
  <c r="H142" i="9" s="1"/>
  <c r="O139" i="13" s="1"/>
  <c r="AP141" i="9"/>
  <c r="AP140" i="9"/>
  <c r="AP139" i="9"/>
  <c r="AP138" i="9"/>
  <c r="AP137" i="9"/>
  <c r="AP136" i="9"/>
  <c r="AP135" i="9"/>
  <c r="AP134" i="9"/>
  <c r="AP133" i="9"/>
  <c r="AP132" i="9"/>
  <c r="AP131" i="9"/>
  <c r="AP130" i="9"/>
  <c r="AQ130" i="9" s="1"/>
  <c r="H130" i="9" s="1"/>
  <c r="O127" i="13" s="1"/>
  <c r="AP129" i="9"/>
  <c r="AQ129" i="9" s="1"/>
  <c r="H129" i="9" s="1"/>
  <c r="O126" i="13" s="1"/>
  <c r="AP128" i="9"/>
  <c r="AQ128" i="9" s="1"/>
  <c r="H128" i="9" s="1"/>
  <c r="O125" i="13" s="1"/>
  <c r="AP127" i="9"/>
  <c r="AQ127" i="9" s="1"/>
  <c r="H127" i="9" s="1"/>
  <c r="O124" i="13" s="1"/>
  <c r="AP126" i="9"/>
  <c r="AP125" i="9"/>
  <c r="AP124" i="9"/>
  <c r="AP123" i="9"/>
  <c r="AP122" i="9"/>
  <c r="AP121" i="9"/>
  <c r="AP120" i="9"/>
  <c r="AP119" i="9"/>
  <c r="AP118" i="9"/>
  <c r="AP117" i="9"/>
  <c r="AP116" i="9"/>
  <c r="AP115" i="9"/>
  <c r="AP114" i="9"/>
  <c r="AQ114" i="9" s="1"/>
  <c r="H114" i="9" s="1"/>
  <c r="O111" i="13" s="1"/>
  <c r="AP113" i="9"/>
  <c r="AQ113" i="9" s="1"/>
  <c r="H113" i="9" s="1"/>
  <c r="O110" i="13" s="1"/>
  <c r="AP112" i="9"/>
  <c r="AQ112" i="9" s="1"/>
  <c r="H112" i="9" s="1"/>
  <c r="O109" i="13" s="1"/>
  <c r="AP111" i="9"/>
  <c r="AQ111" i="9" s="1"/>
  <c r="H111" i="9" s="1"/>
  <c r="O108" i="13" s="1"/>
  <c r="AP110" i="9"/>
  <c r="AP109" i="9"/>
  <c r="AP108" i="9"/>
  <c r="AP107" i="9"/>
  <c r="AP106" i="9"/>
  <c r="AP105" i="9"/>
  <c r="AP104" i="9"/>
  <c r="AP103" i="9"/>
  <c r="AP102" i="9"/>
  <c r="AQ102" i="9" s="1"/>
  <c r="H102" i="9" s="1"/>
  <c r="O99" i="13" s="1"/>
  <c r="AP101" i="9"/>
  <c r="AP100" i="9"/>
  <c r="AQ100" i="9" s="1"/>
  <c r="H100" i="9" s="1"/>
  <c r="O97" i="13" s="1"/>
  <c r="AP99" i="9"/>
  <c r="AQ99" i="9" s="1"/>
  <c r="H99" i="9" s="1"/>
  <c r="O96" i="13" s="1"/>
  <c r="AP98" i="9"/>
  <c r="AQ98" i="9" s="1"/>
  <c r="H98" i="9" s="1"/>
  <c r="O95" i="13" s="1"/>
  <c r="AP97" i="9"/>
  <c r="AQ97" i="9" s="1"/>
  <c r="H97" i="9" s="1"/>
  <c r="O94" i="13" s="1"/>
  <c r="AP96" i="9"/>
  <c r="AP95" i="9"/>
  <c r="AP94" i="9"/>
  <c r="AP93" i="9"/>
  <c r="AP92" i="9"/>
  <c r="AP91" i="9"/>
  <c r="AP90" i="9"/>
  <c r="AP89" i="9"/>
  <c r="AP88" i="9"/>
  <c r="AP87" i="9"/>
  <c r="AP86" i="9"/>
  <c r="AP85" i="9"/>
  <c r="AP84" i="9"/>
  <c r="AQ84" i="9" s="1"/>
  <c r="H84" i="9" s="1"/>
  <c r="O81" i="13" s="1"/>
  <c r="AP83" i="9"/>
  <c r="AP82" i="9"/>
  <c r="AQ82" i="9" s="1"/>
  <c r="H82" i="9" s="1"/>
  <c r="O79" i="13" s="1"/>
  <c r="AP81" i="9"/>
  <c r="AQ81" i="9" s="1"/>
  <c r="H81" i="9" s="1"/>
  <c r="O78" i="13" s="1"/>
  <c r="AP80" i="9"/>
  <c r="AQ80" i="9" s="1"/>
  <c r="H80" i="9" s="1"/>
  <c r="O77" i="13" s="1"/>
  <c r="AP79" i="9"/>
  <c r="AQ79" i="9" s="1"/>
  <c r="H79" i="9" s="1"/>
  <c r="O76" i="13" s="1"/>
  <c r="AP78" i="9"/>
  <c r="AP77" i="9"/>
  <c r="AP76" i="9"/>
  <c r="AP75" i="9"/>
  <c r="AP74" i="9"/>
  <c r="AP73" i="9"/>
  <c r="AP72" i="9"/>
  <c r="AP71" i="9"/>
  <c r="AP70" i="9"/>
  <c r="AP69" i="9"/>
  <c r="AP68" i="9"/>
  <c r="AP67" i="9"/>
  <c r="AP66" i="9"/>
  <c r="AQ66" i="9" s="1"/>
  <c r="H66" i="9" s="1"/>
  <c r="O63" i="13" s="1"/>
  <c r="AP65" i="9"/>
  <c r="AP64" i="9"/>
  <c r="AP63" i="9"/>
  <c r="AQ63" i="9" s="1"/>
  <c r="H63" i="9" s="1"/>
  <c r="O60" i="13" s="1"/>
  <c r="AP62" i="9"/>
  <c r="AQ62" i="9" s="1"/>
  <c r="H62" i="9" s="1"/>
  <c r="O59" i="13" s="1"/>
  <c r="AP61" i="9"/>
  <c r="AP60" i="9"/>
  <c r="AP59" i="9"/>
  <c r="AP58" i="9"/>
  <c r="AP57" i="9"/>
  <c r="AP56" i="9"/>
  <c r="AP55" i="9"/>
  <c r="AP54" i="9"/>
  <c r="AP53" i="9"/>
  <c r="AP52" i="9"/>
  <c r="AP51" i="9"/>
  <c r="AP50" i="9"/>
  <c r="AQ50" i="9" s="1"/>
  <c r="H50" i="9" s="1"/>
  <c r="O47" i="13" s="1"/>
  <c r="AP49" i="9"/>
  <c r="AQ49" i="9" s="1"/>
  <c r="H49" i="9" s="1"/>
  <c r="O46" i="13" s="1"/>
  <c r="AP48" i="9"/>
  <c r="AQ48" i="9" s="1"/>
  <c r="H48" i="9" s="1"/>
  <c r="O45" i="13" s="1"/>
  <c r="AP47" i="9"/>
  <c r="AQ47" i="9" s="1"/>
  <c r="H47" i="9" s="1"/>
  <c r="O44" i="13" s="1"/>
  <c r="AP46" i="9"/>
  <c r="AP45" i="9"/>
  <c r="AP44" i="9"/>
  <c r="AP43" i="9"/>
  <c r="AP42" i="9"/>
  <c r="AP41" i="9"/>
  <c r="AP40" i="9"/>
  <c r="AP39" i="9"/>
  <c r="AP38" i="9"/>
  <c r="AP37" i="9"/>
  <c r="AP36" i="9"/>
  <c r="AP35" i="9"/>
  <c r="AQ35" i="9" s="1"/>
  <c r="H35" i="9" s="1"/>
  <c r="O32" i="13" s="1"/>
  <c r="AP34" i="9"/>
  <c r="AQ34" i="9" s="1"/>
  <c r="H34" i="9" s="1"/>
  <c r="O31" i="13" s="1"/>
  <c r="AP33" i="9"/>
  <c r="AQ33" i="9" s="1"/>
  <c r="H33" i="9" s="1"/>
  <c r="O30" i="13" s="1"/>
  <c r="AP32" i="9"/>
  <c r="AP31" i="9"/>
  <c r="AP30" i="9"/>
  <c r="AP29" i="9"/>
  <c r="AP28" i="9"/>
  <c r="AP27" i="9"/>
  <c r="AP26" i="9"/>
  <c r="AP25" i="9"/>
  <c r="AP24" i="9"/>
  <c r="AP23" i="9"/>
  <c r="AP22" i="9"/>
  <c r="AQ22" i="9" s="1"/>
  <c r="H22" i="9" s="1"/>
  <c r="O19" i="13" s="1"/>
  <c r="AP21" i="9"/>
  <c r="AP20" i="9"/>
  <c r="AQ20" i="9" s="1"/>
  <c r="H20" i="9" s="1"/>
  <c r="O17" i="13" s="1"/>
  <c r="AP19" i="9"/>
  <c r="AQ19" i="9" s="1"/>
  <c r="H19" i="9" s="1"/>
  <c r="O16" i="13" s="1"/>
  <c r="AP18" i="9"/>
  <c r="AQ18" i="9" s="1"/>
  <c r="H18" i="9" s="1"/>
  <c r="O15" i="13" s="1"/>
  <c r="AP17" i="9"/>
  <c r="AQ17" i="9" s="1"/>
  <c r="H17" i="9" s="1"/>
  <c r="O14" i="13" s="1"/>
  <c r="AP16" i="9"/>
  <c r="AQ16" i="9" s="1"/>
  <c r="H16" i="9" s="1"/>
  <c r="O13" i="13" s="1"/>
  <c r="AP15" i="9"/>
  <c r="AQ15" i="9" s="1"/>
  <c r="H15" i="9" s="1"/>
  <c r="O12" i="13" s="1"/>
  <c r="AP14" i="9"/>
  <c r="AP13" i="9"/>
  <c r="AP12" i="9"/>
  <c r="AP11" i="9"/>
  <c r="AP10" i="9"/>
  <c r="AP9" i="9"/>
  <c r="AP8" i="9"/>
  <c r="AB8" i="9" a="1"/>
  <c r="AC84" i="9" s="1"/>
  <c r="AK87" i="9"/>
  <c r="F87" i="9" s="1"/>
  <c r="U84" i="13" s="1"/>
  <c r="AL21" i="9"/>
  <c r="G21" i="9" s="1"/>
  <c r="K18" i="13" s="1"/>
  <c r="AJ194" i="9"/>
  <c r="AJ193" i="9"/>
  <c r="AJ192" i="9"/>
  <c r="AJ191" i="9"/>
  <c r="AJ190" i="9"/>
  <c r="AJ189" i="9"/>
  <c r="AJ188" i="9"/>
  <c r="AJ187" i="9"/>
  <c r="AJ186" i="9"/>
  <c r="AJ185" i="9"/>
  <c r="AJ184" i="9"/>
  <c r="AJ183" i="9"/>
  <c r="AJ182" i="9"/>
  <c r="AJ181" i="9"/>
  <c r="AJ180" i="9"/>
  <c r="AJ179" i="9"/>
  <c r="AJ178" i="9"/>
  <c r="AJ177" i="9"/>
  <c r="AJ176" i="9"/>
  <c r="AJ175" i="9"/>
  <c r="AJ174"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K123" i="9" s="1"/>
  <c r="F123" i="9" s="1"/>
  <c r="U120" i="13" s="1"/>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L87" i="9" s="1"/>
  <c r="G87" i="9" s="1"/>
  <c r="K84" i="13" s="1"/>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K21" i="9" s="1"/>
  <c r="F21" i="9" s="1"/>
  <c r="U18" i="13" s="1"/>
  <c r="AJ20" i="9"/>
  <c r="AJ19" i="9"/>
  <c r="AJ18" i="9"/>
  <c r="AJ17" i="9"/>
  <c r="AJ16" i="9"/>
  <c r="AJ15" i="9"/>
  <c r="AJ14" i="9"/>
  <c r="AJ13" i="9"/>
  <c r="AJ12" i="9"/>
  <c r="AJ11" i="9"/>
  <c r="AJ10" i="9"/>
  <c r="AJ9" i="9"/>
  <c r="AJ8" i="9"/>
  <c r="V194" i="9"/>
  <c r="U194" i="9"/>
  <c r="T194" i="9"/>
  <c r="W194" i="9" s="1"/>
  <c r="D194" i="9" s="1"/>
  <c r="W191" i="13" s="1"/>
  <c r="V193" i="9"/>
  <c r="U193" i="9"/>
  <c r="T193" i="9"/>
  <c r="V192" i="9"/>
  <c r="U192" i="9"/>
  <c r="T192" i="9"/>
  <c r="V191" i="9"/>
  <c r="U191" i="9"/>
  <c r="T191" i="9"/>
  <c r="V190" i="9"/>
  <c r="U190" i="9"/>
  <c r="T190" i="9"/>
  <c r="V189" i="9"/>
  <c r="U189" i="9"/>
  <c r="T189" i="9"/>
  <c r="V188" i="9"/>
  <c r="U188" i="9"/>
  <c r="T188" i="9"/>
  <c r="V187" i="9"/>
  <c r="W187" i="9" s="1"/>
  <c r="D187" i="9" s="1"/>
  <c r="W184" i="13" s="1"/>
  <c r="U187" i="9"/>
  <c r="T187" i="9"/>
  <c r="V186" i="9"/>
  <c r="U186" i="9"/>
  <c r="T186" i="9"/>
  <c r="V185" i="9"/>
  <c r="U185" i="9"/>
  <c r="T185" i="9"/>
  <c r="W185" i="9" s="1"/>
  <c r="D185" i="9" s="1"/>
  <c r="W182" i="13" s="1"/>
  <c r="V184" i="9"/>
  <c r="U184" i="9"/>
  <c r="T184" i="9"/>
  <c r="W184" i="9" s="1"/>
  <c r="D184" i="9" s="1"/>
  <c r="W181" i="13" s="1"/>
  <c r="V183" i="9"/>
  <c r="U183" i="9"/>
  <c r="T183" i="9"/>
  <c r="V182" i="9"/>
  <c r="U182" i="9"/>
  <c r="T182" i="9"/>
  <c r="V181" i="9"/>
  <c r="U181" i="9"/>
  <c r="T181" i="9"/>
  <c r="V180" i="9"/>
  <c r="U180" i="9"/>
  <c r="T180" i="9"/>
  <c r="V179" i="9"/>
  <c r="U179" i="9"/>
  <c r="T179" i="9"/>
  <c r="V178" i="9"/>
  <c r="U178" i="9"/>
  <c r="X178" i="9" s="1"/>
  <c r="E178" i="9" s="1"/>
  <c r="Y175" i="13" s="1"/>
  <c r="T178" i="9"/>
  <c r="W178" i="9" s="1"/>
  <c r="D178" i="9" s="1"/>
  <c r="W175" i="13" s="1"/>
  <c r="V177" i="9"/>
  <c r="U177" i="9"/>
  <c r="T177" i="9"/>
  <c r="V176" i="9"/>
  <c r="U176" i="9"/>
  <c r="T176" i="9"/>
  <c r="V175" i="9"/>
  <c r="U175" i="9"/>
  <c r="T175" i="9"/>
  <c r="V174" i="9"/>
  <c r="U174" i="9"/>
  <c r="T174" i="9"/>
  <c r="V173" i="9"/>
  <c r="U173" i="9"/>
  <c r="T173" i="9"/>
  <c r="V172" i="9"/>
  <c r="X172" i="9" s="1"/>
  <c r="E172" i="9" s="1"/>
  <c r="Y169" i="13" s="1"/>
  <c r="U172" i="9"/>
  <c r="T172" i="9"/>
  <c r="V171" i="9"/>
  <c r="W171" i="9" s="1"/>
  <c r="D171" i="9" s="1"/>
  <c r="W168" i="13" s="1"/>
  <c r="U171" i="9"/>
  <c r="T171" i="9"/>
  <c r="V170" i="9"/>
  <c r="U170" i="9"/>
  <c r="T170" i="9"/>
  <c r="V169" i="9"/>
  <c r="U169" i="9"/>
  <c r="T169" i="9"/>
  <c r="W169" i="9" s="1"/>
  <c r="D169" i="9" s="1"/>
  <c r="W166" i="13" s="1"/>
  <c r="V168" i="9"/>
  <c r="W168" i="9" s="1"/>
  <c r="D168" i="9" s="1"/>
  <c r="W165" i="13" s="1"/>
  <c r="U168" i="9"/>
  <c r="T168" i="9"/>
  <c r="V167" i="9"/>
  <c r="U167" i="9"/>
  <c r="T167" i="9"/>
  <c r="V166" i="9"/>
  <c r="U166" i="9"/>
  <c r="T166" i="9"/>
  <c r="V165" i="9"/>
  <c r="U165" i="9"/>
  <c r="T165" i="9"/>
  <c r="V164" i="9"/>
  <c r="U164" i="9"/>
  <c r="T164" i="9"/>
  <c r="V163" i="9"/>
  <c r="U163" i="9"/>
  <c r="T163" i="9"/>
  <c r="V162" i="9"/>
  <c r="U162" i="9"/>
  <c r="X162" i="9" s="1"/>
  <c r="E162" i="9" s="1"/>
  <c r="Y159" i="13" s="1"/>
  <c r="T162" i="9"/>
  <c r="W162" i="9" s="1"/>
  <c r="D162" i="9" s="1"/>
  <c r="W159" i="13" s="1"/>
  <c r="V161" i="9"/>
  <c r="U161" i="9"/>
  <c r="T161" i="9"/>
  <c r="V160" i="9"/>
  <c r="U160" i="9"/>
  <c r="T160" i="9"/>
  <c r="V159" i="9"/>
  <c r="U159" i="9"/>
  <c r="T159" i="9"/>
  <c r="V158" i="9"/>
  <c r="U158" i="9"/>
  <c r="T158" i="9"/>
  <c r="V157" i="9"/>
  <c r="U157" i="9"/>
  <c r="T157" i="9"/>
  <c r="V156" i="9"/>
  <c r="U156" i="9"/>
  <c r="T156" i="9"/>
  <c r="V155" i="9"/>
  <c r="U155" i="9"/>
  <c r="T155" i="9"/>
  <c r="V154" i="9"/>
  <c r="U154" i="9"/>
  <c r="T154" i="9"/>
  <c r="V153" i="9"/>
  <c r="U153" i="9"/>
  <c r="T153" i="9"/>
  <c r="W153" i="9" s="1"/>
  <c r="D153" i="9" s="1"/>
  <c r="W150" i="13" s="1"/>
  <c r="V152" i="9"/>
  <c r="U152" i="9"/>
  <c r="T152" i="9"/>
  <c r="V151" i="9"/>
  <c r="U151" i="9"/>
  <c r="T151" i="9"/>
  <c r="V150" i="9"/>
  <c r="U150" i="9"/>
  <c r="T150" i="9"/>
  <c r="V149" i="9"/>
  <c r="U149" i="9"/>
  <c r="T149" i="9"/>
  <c r="V148" i="9"/>
  <c r="U148" i="9"/>
  <c r="T148" i="9"/>
  <c r="V147" i="9"/>
  <c r="U147" i="9"/>
  <c r="T147" i="9"/>
  <c r="V146" i="9"/>
  <c r="U146" i="9"/>
  <c r="X146" i="9" s="1"/>
  <c r="E146" i="9" s="1"/>
  <c r="Y143" i="13" s="1"/>
  <c r="T146" i="9"/>
  <c r="W146" i="9" s="1"/>
  <c r="D146" i="9" s="1"/>
  <c r="W143" i="13" s="1"/>
  <c r="V145" i="9"/>
  <c r="U145" i="9"/>
  <c r="T145" i="9"/>
  <c r="V144" i="9"/>
  <c r="U144" i="9"/>
  <c r="T144" i="9"/>
  <c r="V143" i="9"/>
  <c r="U143" i="9"/>
  <c r="T143" i="9"/>
  <c r="V142" i="9"/>
  <c r="U142" i="9"/>
  <c r="X142" i="9" s="1"/>
  <c r="E142" i="9" s="1"/>
  <c r="Y139" i="13" s="1"/>
  <c r="T142" i="9"/>
  <c r="V141" i="9"/>
  <c r="U141" i="9"/>
  <c r="T141" i="9"/>
  <c r="V140" i="9"/>
  <c r="X140" i="9" s="1"/>
  <c r="E140" i="9" s="1"/>
  <c r="Y137" i="13" s="1"/>
  <c r="U140" i="9"/>
  <c r="T140" i="9"/>
  <c r="V139" i="9"/>
  <c r="U139" i="9"/>
  <c r="T139" i="9"/>
  <c r="V138" i="9"/>
  <c r="U138" i="9"/>
  <c r="T138" i="9"/>
  <c r="V137" i="9"/>
  <c r="U137" i="9"/>
  <c r="T137" i="9"/>
  <c r="W137" i="9" s="1"/>
  <c r="D137" i="9" s="1"/>
  <c r="W134" i="13" s="1"/>
  <c r="V136" i="9"/>
  <c r="U136" i="9"/>
  <c r="T136" i="9"/>
  <c r="V135" i="9"/>
  <c r="U135" i="9"/>
  <c r="T135" i="9"/>
  <c r="V134" i="9"/>
  <c r="U134" i="9"/>
  <c r="T134" i="9"/>
  <c r="V133" i="9"/>
  <c r="U133" i="9"/>
  <c r="T133" i="9"/>
  <c r="V132" i="9"/>
  <c r="U132" i="9"/>
  <c r="T132" i="9"/>
  <c r="V131" i="9"/>
  <c r="U131" i="9"/>
  <c r="T131" i="9"/>
  <c r="V130" i="9"/>
  <c r="U130" i="9"/>
  <c r="X130" i="9" s="1"/>
  <c r="E130" i="9" s="1"/>
  <c r="Y127" i="13" s="1"/>
  <c r="T130" i="9"/>
  <c r="W130" i="9" s="1"/>
  <c r="D130" i="9" s="1"/>
  <c r="W127" i="13" s="1"/>
  <c r="V129" i="9"/>
  <c r="U129" i="9"/>
  <c r="T129" i="9"/>
  <c r="V128" i="9"/>
  <c r="U128" i="9"/>
  <c r="T128" i="9"/>
  <c r="V127" i="9"/>
  <c r="U127" i="9"/>
  <c r="T127" i="9"/>
  <c r="V126" i="9"/>
  <c r="U126" i="9"/>
  <c r="T126" i="9"/>
  <c r="V125" i="9"/>
  <c r="W125" i="9" s="1"/>
  <c r="D125" i="9" s="1"/>
  <c r="W122" i="13" s="1"/>
  <c r="U125" i="9"/>
  <c r="X125" i="9" s="1"/>
  <c r="E125" i="9" s="1"/>
  <c r="Y122" i="13" s="1"/>
  <c r="T125" i="9"/>
  <c r="V124" i="9"/>
  <c r="U124" i="9"/>
  <c r="T124" i="9"/>
  <c r="V123" i="9"/>
  <c r="X123" i="9" s="1"/>
  <c r="E123" i="9" s="1"/>
  <c r="Y120" i="13" s="1"/>
  <c r="U123" i="9"/>
  <c r="T123" i="9"/>
  <c r="V122" i="9"/>
  <c r="U122" i="9"/>
  <c r="T122" i="9"/>
  <c r="V121" i="9"/>
  <c r="U121" i="9"/>
  <c r="T121" i="9"/>
  <c r="W121" i="9" s="1"/>
  <c r="D121" i="9" s="1"/>
  <c r="W118" i="13" s="1"/>
  <c r="V120" i="9"/>
  <c r="U120" i="9"/>
  <c r="T120" i="9"/>
  <c r="V119" i="9"/>
  <c r="U119" i="9"/>
  <c r="T119" i="9"/>
  <c r="V118" i="9"/>
  <c r="U118" i="9"/>
  <c r="T118" i="9"/>
  <c r="V117" i="9"/>
  <c r="U117" i="9"/>
  <c r="T117" i="9"/>
  <c r="V116" i="9"/>
  <c r="U116" i="9"/>
  <c r="T116" i="9"/>
  <c r="V115" i="9"/>
  <c r="U115" i="9"/>
  <c r="T115" i="9"/>
  <c r="V114" i="9"/>
  <c r="U114" i="9"/>
  <c r="X114" i="9" s="1"/>
  <c r="E114" i="9" s="1"/>
  <c r="Y111" i="13" s="1"/>
  <c r="T114" i="9"/>
  <c r="W114" i="9" s="1"/>
  <c r="D114" i="9" s="1"/>
  <c r="W111" i="13" s="1"/>
  <c r="V113" i="9"/>
  <c r="U113" i="9"/>
  <c r="T113" i="9"/>
  <c r="V112" i="9"/>
  <c r="U112" i="9"/>
  <c r="T112" i="9"/>
  <c r="V111" i="9"/>
  <c r="U111" i="9"/>
  <c r="T111" i="9"/>
  <c r="V110" i="9"/>
  <c r="U110" i="9"/>
  <c r="T110" i="9"/>
  <c r="V109" i="9"/>
  <c r="U109" i="9"/>
  <c r="T109" i="9"/>
  <c r="V108" i="9"/>
  <c r="X108" i="9" s="1"/>
  <c r="E108" i="9" s="1"/>
  <c r="Y105" i="13" s="1"/>
  <c r="U108" i="9"/>
  <c r="T108" i="9"/>
  <c r="V107" i="9"/>
  <c r="U107" i="9"/>
  <c r="T107" i="9"/>
  <c r="V106" i="9"/>
  <c r="U106" i="9"/>
  <c r="T106" i="9"/>
  <c r="V105" i="9"/>
  <c r="U105" i="9"/>
  <c r="T105" i="9"/>
  <c r="W105" i="9" s="1"/>
  <c r="D105" i="9" s="1"/>
  <c r="W102" i="13" s="1"/>
  <c r="V104" i="9"/>
  <c r="U104" i="9"/>
  <c r="T104" i="9"/>
  <c r="V103" i="9"/>
  <c r="U103" i="9"/>
  <c r="T103" i="9"/>
  <c r="V102" i="9"/>
  <c r="U102" i="9"/>
  <c r="T102" i="9"/>
  <c r="V101" i="9"/>
  <c r="U101" i="9"/>
  <c r="T101" i="9"/>
  <c r="V100" i="9"/>
  <c r="U100" i="9"/>
  <c r="T100" i="9"/>
  <c r="V99" i="9"/>
  <c r="U99" i="9"/>
  <c r="T99" i="9"/>
  <c r="V98" i="9"/>
  <c r="U98" i="9"/>
  <c r="X98" i="9" s="1"/>
  <c r="E98" i="9" s="1"/>
  <c r="Y95" i="13" s="1"/>
  <c r="T98" i="9"/>
  <c r="W98" i="9" s="1"/>
  <c r="D98" i="9" s="1"/>
  <c r="W95" i="13" s="1"/>
  <c r="V97" i="9"/>
  <c r="U97" i="9"/>
  <c r="T97" i="9"/>
  <c r="V96" i="9"/>
  <c r="U96" i="9"/>
  <c r="T96" i="9"/>
  <c r="V95" i="9"/>
  <c r="U95" i="9"/>
  <c r="T95" i="9"/>
  <c r="V94" i="9"/>
  <c r="U94" i="9"/>
  <c r="T94" i="9"/>
  <c r="V93" i="9"/>
  <c r="U93" i="9"/>
  <c r="T93" i="9"/>
  <c r="V92" i="9"/>
  <c r="U92" i="9"/>
  <c r="T92" i="9"/>
  <c r="V91" i="9"/>
  <c r="X91" i="9" s="1"/>
  <c r="E91" i="9" s="1"/>
  <c r="Y88" i="13" s="1"/>
  <c r="U91" i="9"/>
  <c r="T91" i="9"/>
  <c r="V90" i="9"/>
  <c r="U90" i="9"/>
  <c r="T90" i="9"/>
  <c r="V89" i="9"/>
  <c r="U89" i="9"/>
  <c r="T89" i="9"/>
  <c r="W89" i="9" s="1"/>
  <c r="D89" i="9" s="1"/>
  <c r="W86" i="13" s="1"/>
  <c r="V88" i="9"/>
  <c r="U88" i="9"/>
  <c r="T88" i="9"/>
  <c r="V87" i="9"/>
  <c r="X87" i="9" s="1"/>
  <c r="E87" i="9" s="1"/>
  <c r="Y84" i="13" s="1"/>
  <c r="U87" i="9"/>
  <c r="T87" i="9"/>
  <c r="V86" i="9"/>
  <c r="U86" i="9"/>
  <c r="T86" i="9"/>
  <c r="V85" i="9"/>
  <c r="U85" i="9"/>
  <c r="T85" i="9"/>
  <c r="V84" i="9"/>
  <c r="U84" i="9"/>
  <c r="T84" i="9"/>
  <c r="V83" i="9"/>
  <c r="U83" i="9"/>
  <c r="T83" i="9"/>
  <c r="V82" i="9"/>
  <c r="U82" i="9"/>
  <c r="X82" i="9" s="1"/>
  <c r="E82" i="9" s="1"/>
  <c r="Y79" i="13" s="1"/>
  <c r="T82" i="9"/>
  <c r="W82" i="9" s="1"/>
  <c r="D82" i="9" s="1"/>
  <c r="W79" i="13" s="1"/>
  <c r="V81" i="9"/>
  <c r="U81" i="9"/>
  <c r="T81" i="9"/>
  <c r="V80" i="9"/>
  <c r="X80" i="9" s="1"/>
  <c r="E80" i="9" s="1"/>
  <c r="Y77" i="13" s="1"/>
  <c r="U80" i="9"/>
  <c r="T80" i="9"/>
  <c r="V79" i="9"/>
  <c r="U79" i="9"/>
  <c r="T79" i="9"/>
  <c r="V78" i="9"/>
  <c r="U78" i="9"/>
  <c r="T78" i="9"/>
  <c r="V77" i="9"/>
  <c r="U77" i="9"/>
  <c r="T77" i="9"/>
  <c r="V76" i="9"/>
  <c r="X76" i="9" s="1"/>
  <c r="E76" i="9" s="1"/>
  <c r="Y73" i="13" s="1"/>
  <c r="U76" i="9"/>
  <c r="T76" i="9"/>
  <c r="V75" i="9"/>
  <c r="X75" i="9" s="1"/>
  <c r="E75" i="9" s="1"/>
  <c r="Y72" i="13" s="1"/>
  <c r="U75" i="9"/>
  <c r="T75" i="9"/>
  <c r="V74" i="9"/>
  <c r="U74" i="9"/>
  <c r="T74" i="9"/>
  <c r="V73" i="9"/>
  <c r="U73" i="9"/>
  <c r="T73" i="9"/>
  <c r="W73" i="9" s="1"/>
  <c r="D73" i="9" s="1"/>
  <c r="W70" i="13" s="1"/>
  <c r="V72" i="9"/>
  <c r="U72" i="9"/>
  <c r="T72" i="9"/>
  <c r="V71" i="9"/>
  <c r="U71" i="9"/>
  <c r="T71" i="9"/>
  <c r="V70" i="9"/>
  <c r="U70" i="9"/>
  <c r="T70" i="9"/>
  <c r="V69" i="9"/>
  <c r="U69" i="9"/>
  <c r="T69" i="9"/>
  <c r="V68" i="9"/>
  <c r="U68" i="9"/>
  <c r="T68" i="9"/>
  <c r="V67" i="9"/>
  <c r="U67" i="9"/>
  <c r="T67" i="9"/>
  <c r="V66" i="9"/>
  <c r="U66" i="9"/>
  <c r="X66" i="9" s="1"/>
  <c r="E66" i="9" s="1"/>
  <c r="Y63" i="13" s="1"/>
  <c r="T66" i="9"/>
  <c r="W66" i="9" s="1"/>
  <c r="D66" i="9" s="1"/>
  <c r="W63" i="13" s="1"/>
  <c r="V65" i="9"/>
  <c r="U65" i="9"/>
  <c r="T65" i="9"/>
  <c r="V64" i="9"/>
  <c r="U64" i="9"/>
  <c r="T64" i="9"/>
  <c r="V63" i="9"/>
  <c r="U63" i="9"/>
  <c r="T63" i="9"/>
  <c r="V62" i="9"/>
  <c r="U62" i="9"/>
  <c r="T62" i="9"/>
  <c r="V61" i="9"/>
  <c r="U61" i="9"/>
  <c r="T61" i="9"/>
  <c r="V60" i="9"/>
  <c r="X60" i="9" s="1"/>
  <c r="E60" i="9" s="1"/>
  <c r="Y57" i="13" s="1"/>
  <c r="U60" i="9"/>
  <c r="T60" i="9"/>
  <c r="V59" i="9"/>
  <c r="U59" i="9"/>
  <c r="T59" i="9"/>
  <c r="V58" i="9"/>
  <c r="U58" i="9"/>
  <c r="T58" i="9"/>
  <c r="V57" i="9"/>
  <c r="U57" i="9"/>
  <c r="X57" i="9" s="1"/>
  <c r="E57" i="9" s="1"/>
  <c r="Y54" i="13" s="1"/>
  <c r="T57" i="9"/>
  <c r="W57" i="9" s="1"/>
  <c r="D57" i="9" s="1"/>
  <c r="W54" i="13" s="1"/>
  <c r="V56" i="9"/>
  <c r="U56" i="9"/>
  <c r="T56" i="9"/>
  <c r="V55" i="9"/>
  <c r="U55" i="9"/>
  <c r="T55" i="9"/>
  <c r="V54" i="9"/>
  <c r="U54" i="9"/>
  <c r="T54" i="9"/>
  <c r="V53" i="9"/>
  <c r="U53" i="9"/>
  <c r="T53" i="9"/>
  <c r="V52" i="9"/>
  <c r="U52" i="9"/>
  <c r="T52" i="9"/>
  <c r="V51" i="9"/>
  <c r="U51" i="9"/>
  <c r="T51" i="9"/>
  <c r="V50" i="9"/>
  <c r="U50" i="9"/>
  <c r="X50" i="9" s="1"/>
  <c r="E50" i="9" s="1"/>
  <c r="Y47" i="13" s="1"/>
  <c r="T50" i="9"/>
  <c r="W50" i="9" s="1"/>
  <c r="D50" i="9" s="1"/>
  <c r="W47" i="13" s="1"/>
  <c r="V49" i="9"/>
  <c r="U49" i="9"/>
  <c r="T49" i="9"/>
  <c r="V48" i="9"/>
  <c r="U48" i="9"/>
  <c r="T48" i="9"/>
  <c r="V47" i="9"/>
  <c r="U47" i="9"/>
  <c r="T47" i="9"/>
  <c r="V46" i="9"/>
  <c r="U46" i="9"/>
  <c r="T46" i="9"/>
  <c r="V45" i="9"/>
  <c r="U45" i="9"/>
  <c r="T45" i="9"/>
  <c r="V44" i="9"/>
  <c r="X44" i="9" s="1"/>
  <c r="E44" i="9" s="1"/>
  <c r="Y41" i="13" s="1"/>
  <c r="U44" i="9"/>
  <c r="T44" i="9"/>
  <c r="V43" i="9"/>
  <c r="U43" i="9"/>
  <c r="T43" i="9"/>
  <c r="V42" i="9"/>
  <c r="U42" i="9"/>
  <c r="T42" i="9"/>
  <c r="V41" i="9"/>
  <c r="U41" i="9"/>
  <c r="X41" i="9" s="1"/>
  <c r="E41" i="9" s="1"/>
  <c r="Y38" i="13" s="1"/>
  <c r="T41" i="9"/>
  <c r="W41" i="9" s="1"/>
  <c r="D41" i="9" s="1"/>
  <c r="W38" i="13" s="1"/>
  <c r="V40" i="9"/>
  <c r="U40" i="9"/>
  <c r="T40" i="9"/>
  <c r="V39" i="9"/>
  <c r="U39" i="9"/>
  <c r="T39" i="9"/>
  <c r="V38" i="9"/>
  <c r="U38" i="9"/>
  <c r="T38" i="9"/>
  <c r="V37" i="9"/>
  <c r="U37" i="9"/>
  <c r="T37" i="9"/>
  <c r="V36" i="9"/>
  <c r="U36" i="9"/>
  <c r="T36" i="9"/>
  <c r="V35" i="9"/>
  <c r="U35" i="9"/>
  <c r="T35" i="9"/>
  <c r="V34" i="9"/>
  <c r="U34" i="9"/>
  <c r="T34" i="9"/>
  <c r="V33" i="9"/>
  <c r="U33" i="9"/>
  <c r="T33" i="9"/>
  <c r="V32" i="9"/>
  <c r="U32" i="9"/>
  <c r="T32" i="9"/>
  <c r="V31" i="9"/>
  <c r="U31" i="9"/>
  <c r="T31" i="9"/>
  <c r="V30" i="9"/>
  <c r="U30" i="9"/>
  <c r="T30" i="9"/>
  <c r="V29" i="9"/>
  <c r="U29" i="9"/>
  <c r="T29" i="9"/>
  <c r="V28" i="9"/>
  <c r="U28" i="9"/>
  <c r="T28" i="9"/>
  <c r="V27" i="9"/>
  <c r="U27" i="9"/>
  <c r="T27" i="9"/>
  <c r="V26" i="9"/>
  <c r="U26" i="9"/>
  <c r="T26" i="9"/>
  <c r="V25" i="9"/>
  <c r="U25" i="9"/>
  <c r="X25" i="9" s="1"/>
  <c r="E25" i="9" s="1"/>
  <c r="Y22" i="13" s="1"/>
  <c r="T25" i="9"/>
  <c r="W25" i="9" s="1"/>
  <c r="D25" i="9" s="1"/>
  <c r="W22" i="13" s="1"/>
  <c r="V24" i="9"/>
  <c r="U24" i="9"/>
  <c r="T24" i="9"/>
  <c r="V23" i="9"/>
  <c r="U23" i="9"/>
  <c r="T23" i="9"/>
  <c r="V22" i="9"/>
  <c r="U22" i="9"/>
  <c r="T22" i="9"/>
  <c r="V21" i="9"/>
  <c r="X21" i="9" s="1"/>
  <c r="E21" i="9" s="1"/>
  <c r="Y18" i="13" s="1"/>
  <c r="U21" i="9"/>
  <c r="T21" i="9"/>
  <c r="V20" i="9"/>
  <c r="U20" i="9"/>
  <c r="T20" i="9"/>
  <c r="V19" i="9"/>
  <c r="U19" i="9"/>
  <c r="T19" i="9"/>
  <c r="V18" i="9"/>
  <c r="U18" i="9"/>
  <c r="X18" i="9" s="1"/>
  <c r="E18" i="9" s="1"/>
  <c r="Y15" i="13" s="1"/>
  <c r="T18" i="9"/>
  <c r="W18" i="9" s="1"/>
  <c r="D18" i="9" s="1"/>
  <c r="W15" i="13" s="1"/>
  <c r="V17" i="9"/>
  <c r="U17" i="9"/>
  <c r="T17" i="9"/>
  <c r="V16" i="9"/>
  <c r="U16" i="9"/>
  <c r="T16" i="9"/>
  <c r="V15" i="9"/>
  <c r="U15" i="9"/>
  <c r="T15" i="9"/>
  <c r="V14" i="9"/>
  <c r="U14" i="9"/>
  <c r="T14" i="9"/>
  <c r="V13" i="9"/>
  <c r="U13" i="9"/>
  <c r="T13" i="9"/>
  <c r="V12" i="9"/>
  <c r="X12" i="9" s="1"/>
  <c r="E12" i="9" s="1"/>
  <c r="Y9" i="13" s="1"/>
  <c r="U12" i="9"/>
  <c r="T12" i="9"/>
  <c r="V11" i="9"/>
  <c r="X11" i="9" s="1"/>
  <c r="E11" i="9" s="1"/>
  <c r="Y8" i="13" s="1"/>
  <c r="U11" i="9"/>
  <c r="T11" i="9"/>
  <c r="V10" i="9"/>
  <c r="U10" i="9"/>
  <c r="T10" i="9"/>
  <c r="V9" i="9"/>
  <c r="U9" i="9"/>
  <c r="X9" i="9" s="1"/>
  <c r="E9" i="9" s="1"/>
  <c r="Y6" i="13" s="1"/>
  <c r="T9" i="9"/>
  <c r="W9" i="9" s="1"/>
  <c r="D9" i="9" s="1"/>
  <c r="W6" i="13" s="1"/>
  <c r="AQ181" i="9" l="1"/>
  <c r="H181" i="9" s="1"/>
  <c r="O178" i="13" s="1"/>
  <c r="AQ151" i="9"/>
  <c r="H151" i="9" s="1"/>
  <c r="O148" i="13" s="1"/>
  <c r="X194" i="9"/>
  <c r="E194" i="9" s="1"/>
  <c r="Y191" i="13" s="1"/>
  <c r="AQ8" i="9"/>
  <c r="H8" i="9" s="1"/>
  <c r="O5" i="13" s="1"/>
  <c r="AQ24" i="9"/>
  <c r="H24" i="9" s="1"/>
  <c r="O21" i="13" s="1"/>
  <c r="AQ40" i="9"/>
  <c r="H40" i="9" s="1"/>
  <c r="O37" i="13" s="1"/>
  <c r="AQ56" i="9"/>
  <c r="H56" i="9" s="1"/>
  <c r="O53" i="13" s="1"/>
  <c r="AQ72" i="9"/>
  <c r="H72" i="9" s="1"/>
  <c r="O69" i="13" s="1"/>
  <c r="AQ88" i="9"/>
  <c r="H88" i="9" s="1"/>
  <c r="O85" i="13" s="1"/>
  <c r="AQ104" i="9"/>
  <c r="H104" i="9" s="1"/>
  <c r="O101" i="13" s="1"/>
  <c r="AQ120" i="9"/>
  <c r="H120" i="9" s="1"/>
  <c r="O117" i="13" s="1"/>
  <c r="AQ136" i="9"/>
  <c r="H136" i="9" s="1"/>
  <c r="O133" i="13" s="1"/>
  <c r="AQ152" i="9"/>
  <c r="H152" i="9" s="1"/>
  <c r="O149" i="13" s="1"/>
  <c r="AQ168" i="9"/>
  <c r="H168" i="9" s="1"/>
  <c r="O165" i="13" s="1"/>
  <c r="AQ184" i="9"/>
  <c r="H184" i="9" s="1"/>
  <c r="O181" i="13" s="1"/>
  <c r="AQ55" i="9"/>
  <c r="H55" i="9" s="1"/>
  <c r="O52" i="13" s="1"/>
  <c r="AQ25" i="9"/>
  <c r="H25" i="9" s="1"/>
  <c r="O22" i="13" s="1"/>
  <c r="AQ89" i="9"/>
  <c r="H89" i="9" s="1"/>
  <c r="O86" i="13" s="1"/>
  <c r="AQ10" i="9"/>
  <c r="H10" i="9" s="1"/>
  <c r="O7" i="13" s="1"/>
  <c r="AQ26" i="9"/>
  <c r="H26" i="9" s="1"/>
  <c r="O23" i="13" s="1"/>
  <c r="AQ42" i="9"/>
  <c r="H42" i="9" s="1"/>
  <c r="O39" i="13" s="1"/>
  <c r="AQ58" i="9"/>
  <c r="H58" i="9" s="1"/>
  <c r="O55" i="13" s="1"/>
  <c r="AQ74" i="9"/>
  <c r="H74" i="9" s="1"/>
  <c r="O71" i="13" s="1"/>
  <c r="AQ122" i="9"/>
  <c r="H122" i="9" s="1"/>
  <c r="O119" i="13" s="1"/>
  <c r="AQ154" i="9"/>
  <c r="H154" i="9" s="1"/>
  <c r="O151" i="13" s="1"/>
  <c r="AQ170" i="9"/>
  <c r="H170" i="9" s="1"/>
  <c r="O167" i="13" s="1"/>
  <c r="AQ186" i="9"/>
  <c r="H186" i="9" s="1"/>
  <c r="O183" i="13" s="1"/>
  <c r="AQ29" i="9"/>
  <c r="H29" i="9" s="1"/>
  <c r="O26" i="13" s="1"/>
  <c r="AQ11" i="9"/>
  <c r="H11" i="9" s="1"/>
  <c r="O8" i="13" s="1"/>
  <c r="AQ27" i="9"/>
  <c r="H27" i="9" s="1"/>
  <c r="O24" i="13" s="1"/>
  <c r="AQ43" i="9"/>
  <c r="H43" i="9" s="1"/>
  <c r="O40" i="13" s="1"/>
  <c r="AQ59" i="9"/>
  <c r="H59" i="9" s="1"/>
  <c r="O56" i="13" s="1"/>
  <c r="AQ75" i="9"/>
  <c r="H75" i="9" s="1"/>
  <c r="O72" i="13" s="1"/>
  <c r="AQ91" i="9"/>
  <c r="H91" i="9" s="1"/>
  <c r="O88" i="13" s="1"/>
  <c r="AQ107" i="9"/>
  <c r="H107" i="9" s="1"/>
  <c r="O104" i="13" s="1"/>
  <c r="AQ123" i="9"/>
  <c r="H123" i="9" s="1"/>
  <c r="O120" i="13" s="1"/>
  <c r="AQ139" i="9"/>
  <c r="H139" i="9" s="1"/>
  <c r="O136" i="13" s="1"/>
  <c r="AQ155" i="9"/>
  <c r="H155" i="9" s="1"/>
  <c r="O152" i="13" s="1"/>
  <c r="AQ171" i="9"/>
  <c r="H171" i="9" s="1"/>
  <c r="O168" i="13" s="1"/>
  <c r="AQ187" i="9"/>
  <c r="H187" i="9" s="1"/>
  <c r="O184" i="13" s="1"/>
  <c r="AQ78" i="9"/>
  <c r="H78" i="9" s="1"/>
  <c r="O75" i="13" s="1"/>
  <c r="AQ132" i="9"/>
  <c r="H132" i="9" s="1"/>
  <c r="O129" i="13" s="1"/>
  <c r="AQ38" i="9"/>
  <c r="H38" i="9" s="1"/>
  <c r="O35" i="13" s="1"/>
  <c r="AQ86" i="9"/>
  <c r="H86" i="9" s="1"/>
  <c r="O83" i="13" s="1"/>
  <c r="AQ134" i="9"/>
  <c r="H134" i="9" s="1"/>
  <c r="O131" i="13" s="1"/>
  <c r="AQ166" i="9"/>
  <c r="H166" i="9" s="1"/>
  <c r="O163" i="13" s="1"/>
  <c r="AQ39" i="9"/>
  <c r="H39" i="9" s="1"/>
  <c r="O36" i="13" s="1"/>
  <c r="AQ71" i="9"/>
  <c r="H71" i="9" s="1"/>
  <c r="O68" i="13" s="1"/>
  <c r="AQ87" i="9"/>
  <c r="H87" i="9" s="1"/>
  <c r="O84" i="13" s="1"/>
  <c r="AQ103" i="9"/>
  <c r="H103" i="9" s="1"/>
  <c r="O100" i="13" s="1"/>
  <c r="AQ119" i="9"/>
  <c r="H119" i="9" s="1"/>
  <c r="O116" i="13" s="1"/>
  <c r="AQ135" i="9"/>
  <c r="H135" i="9" s="1"/>
  <c r="O132" i="13" s="1"/>
  <c r="AQ167" i="9"/>
  <c r="H167" i="9" s="1"/>
  <c r="O164" i="13" s="1"/>
  <c r="AQ41" i="9"/>
  <c r="H41" i="9" s="1"/>
  <c r="O38" i="13" s="1"/>
  <c r="AQ105" i="9"/>
  <c r="H105" i="9" s="1"/>
  <c r="O102" i="13" s="1"/>
  <c r="AQ153" i="9"/>
  <c r="H153" i="9" s="1"/>
  <c r="O150" i="13" s="1"/>
  <c r="AQ169" i="9"/>
  <c r="H169" i="9" s="1"/>
  <c r="O166" i="13" s="1"/>
  <c r="AQ28" i="9"/>
  <c r="H28" i="9" s="1"/>
  <c r="O25" i="13" s="1"/>
  <c r="AQ90" i="9"/>
  <c r="H90" i="9" s="1"/>
  <c r="O87" i="13" s="1"/>
  <c r="AQ12" i="9"/>
  <c r="H12" i="9" s="1"/>
  <c r="O9" i="13" s="1"/>
  <c r="AQ44" i="9"/>
  <c r="H44" i="9" s="1"/>
  <c r="O41" i="13" s="1"/>
  <c r="AQ60" i="9"/>
  <c r="H60" i="9" s="1"/>
  <c r="O57" i="13" s="1"/>
  <c r="AQ76" i="9"/>
  <c r="H76" i="9" s="1"/>
  <c r="O73" i="13" s="1"/>
  <c r="AQ92" i="9"/>
  <c r="H92" i="9" s="1"/>
  <c r="O89" i="13" s="1"/>
  <c r="AQ108" i="9"/>
  <c r="H108" i="9" s="1"/>
  <c r="O105" i="13" s="1"/>
  <c r="AQ124" i="9"/>
  <c r="H124" i="9" s="1"/>
  <c r="O121" i="13" s="1"/>
  <c r="AQ140" i="9"/>
  <c r="H140" i="9" s="1"/>
  <c r="O137" i="13" s="1"/>
  <c r="AQ156" i="9"/>
  <c r="H156" i="9" s="1"/>
  <c r="O153" i="13" s="1"/>
  <c r="AQ172" i="9"/>
  <c r="H172" i="9" s="1"/>
  <c r="O169" i="13" s="1"/>
  <c r="AQ188" i="9"/>
  <c r="H188" i="9" s="1"/>
  <c r="O185" i="13" s="1"/>
  <c r="AQ183" i="9"/>
  <c r="H183" i="9" s="1"/>
  <c r="O180" i="13" s="1"/>
  <c r="AQ9" i="9"/>
  <c r="H9" i="9" s="1"/>
  <c r="O6" i="13" s="1"/>
  <c r="AQ73" i="9"/>
  <c r="H73" i="9" s="1"/>
  <c r="O70" i="13" s="1"/>
  <c r="AQ137" i="9"/>
  <c r="H137" i="9" s="1"/>
  <c r="O134" i="13" s="1"/>
  <c r="AQ185" i="9"/>
  <c r="H185" i="9" s="1"/>
  <c r="O182" i="13" s="1"/>
  <c r="AQ138" i="9"/>
  <c r="H138" i="9" s="1"/>
  <c r="O135" i="13" s="1"/>
  <c r="W68" i="9"/>
  <c r="D68" i="9" s="1"/>
  <c r="W65" i="13" s="1"/>
  <c r="W84" i="9"/>
  <c r="D84" i="9" s="1"/>
  <c r="W81" i="13" s="1"/>
  <c r="W148" i="9"/>
  <c r="D148" i="9" s="1"/>
  <c r="W145" i="13" s="1"/>
  <c r="W164" i="9"/>
  <c r="D164" i="9" s="1"/>
  <c r="W161" i="13" s="1"/>
  <c r="AQ13" i="9"/>
  <c r="H13" i="9" s="1"/>
  <c r="O10" i="13" s="1"/>
  <c r="AQ45" i="9"/>
  <c r="H45" i="9" s="1"/>
  <c r="O42" i="13" s="1"/>
  <c r="AQ61" i="9"/>
  <c r="H61" i="9" s="1"/>
  <c r="O58" i="13" s="1"/>
  <c r="AQ77" i="9"/>
  <c r="H77" i="9" s="1"/>
  <c r="O74" i="13" s="1"/>
  <c r="AQ93" i="9"/>
  <c r="H93" i="9" s="1"/>
  <c r="O90" i="13" s="1"/>
  <c r="AQ109" i="9"/>
  <c r="H109" i="9" s="1"/>
  <c r="O106" i="13" s="1"/>
  <c r="AQ125" i="9"/>
  <c r="H125" i="9" s="1"/>
  <c r="O122" i="13" s="1"/>
  <c r="AQ141" i="9"/>
  <c r="H141" i="9" s="1"/>
  <c r="O138" i="13" s="1"/>
  <c r="AQ157" i="9"/>
  <c r="H157" i="9" s="1"/>
  <c r="O154" i="13" s="1"/>
  <c r="AQ173" i="9"/>
  <c r="H173" i="9" s="1"/>
  <c r="O170" i="13" s="1"/>
  <c r="AQ189" i="9"/>
  <c r="H189" i="9" s="1"/>
  <c r="O186" i="13" s="1"/>
  <c r="AQ150" i="9"/>
  <c r="H150" i="9" s="1"/>
  <c r="O147" i="13" s="1"/>
  <c r="AQ23" i="9"/>
  <c r="H23" i="9" s="1"/>
  <c r="O20" i="13" s="1"/>
  <c r="AQ57" i="9"/>
  <c r="H57" i="9" s="1"/>
  <c r="O54" i="13" s="1"/>
  <c r="AQ121" i="9"/>
  <c r="H121" i="9" s="1"/>
  <c r="O118" i="13" s="1"/>
  <c r="AQ106" i="9"/>
  <c r="H106" i="9" s="1"/>
  <c r="O103" i="13" s="1"/>
  <c r="X68" i="9"/>
  <c r="E68" i="9" s="1"/>
  <c r="Y65" i="13" s="1"/>
  <c r="X84" i="9"/>
  <c r="E84" i="9" s="1"/>
  <c r="Y81" i="13" s="1"/>
  <c r="X164" i="9"/>
  <c r="E164" i="9" s="1"/>
  <c r="Y161" i="13" s="1"/>
  <c r="AQ14" i="9"/>
  <c r="H14" i="9" s="1"/>
  <c r="O11" i="13" s="1"/>
  <c r="AQ46" i="9"/>
  <c r="H46" i="9" s="1"/>
  <c r="O43" i="13" s="1"/>
  <c r="AQ110" i="9"/>
  <c r="H110" i="9" s="1"/>
  <c r="O107" i="13" s="1"/>
  <c r="AQ126" i="9"/>
  <c r="H126" i="9" s="1"/>
  <c r="O123" i="13" s="1"/>
  <c r="AF192" i="9"/>
  <c r="AF36" i="9"/>
  <c r="AH87" i="9"/>
  <c r="AB139" i="9"/>
  <c r="AC163" i="9"/>
  <c r="AH138" i="9"/>
  <c r="AH57" i="9"/>
  <c r="AB193" i="9"/>
  <c r="AH171" i="9"/>
  <c r="AH147" i="9"/>
  <c r="AB119" i="9"/>
  <c r="AG93" i="9"/>
  <c r="AE67" i="9"/>
  <c r="AF37" i="9"/>
  <c r="AI9" i="9"/>
  <c r="AI192" i="9"/>
  <c r="AG171" i="9"/>
  <c r="AD143" i="9"/>
  <c r="AF117" i="9"/>
  <c r="AF92" i="9"/>
  <c r="AH63" i="9"/>
  <c r="AE37" i="9"/>
  <c r="AC9" i="9"/>
  <c r="AG63" i="9"/>
  <c r="AH30" i="9"/>
  <c r="W11" i="9"/>
  <c r="D11" i="9" s="1"/>
  <c r="W8" i="13" s="1"/>
  <c r="AG184" i="9"/>
  <c r="AG137" i="9"/>
  <c r="AB27" i="9"/>
  <c r="X73" i="9"/>
  <c r="E73" i="9" s="1"/>
  <c r="Y70" i="13" s="1"/>
  <c r="X89" i="9"/>
  <c r="E89" i="9" s="1"/>
  <c r="Y86" i="13" s="1"/>
  <c r="X105" i="9"/>
  <c r="E105" i="9" s="1"/>
  <c r="Y102" i="13" s="1"/>
  <c r="X121" i="9"/>
  <c r="E121" i="9" s="1"/>
  <c r="Y118" i="13" s="1"/>
  <c r="X137" i="9"/>
  <c r="E137" i="9" s="1"/>
  <c r="Y134" i="13" s="1"/>
  <c r="X153" i="9"/>
  <c r="E153" i="9" s="1"/>
  <c r="Y150" i="13" s="1"/>
  <c r="X169" i="9"/>
  <c r="E169" i="9" s="1"/>
  <c r="Y166" i="13" s="1"/>
  <c r="X185" i="9"/>
  <c r="E185" i="9" s="1"/>
  <c r="Y182" i="13" s="1"/>
  <c r="W76" i="9"/>
  <c r="D76" i="9" s="1"/>
  <c r="W73" i="13" s="1"/>
  <c r="AB181" i="9"/>
  <c r="AI157" i="9"/>
  <c r="AE132" i="9"/>
  <c r="AF103" i="9"/>
  <c r="AD78" i="9"/>
  <c r="AI52" i="9"/>
  <c r="AD21" i="9"/>
  <c r="AQ36" i="9"/>
  <c r="H36" i="9" s="1"/>
  <c r="O33" i="13" s="1"/>
  <c r="AI142" i="9"/>
  <c r="AC113" i="9"/>
  <c r="AG57" i="9"/>
  <c r="AF184" i="9"/>
  <c r="AI161" i="9"/>
  <c r="AE108" i="9"/>
  <c r="AB83" i="9"/>
  <c r="AD26" i="9"/>
  <c r="AB53" i="9"/>
  <c r="AI180" i="9"/>
  <c r="AE157" i="9"/>
  <c r="AE128" i="9"/>
  <c r="AB103" i="9"/>
  <c r="AI77" i="9"/>
  <c r="AH48" i="9"/>
  <c r="AF20" i="9"/>
  <c r="AQ180" i="9"/>
  <c r="H180" i="9" s="1"/>
  <c r="O177" i="13" s="1"/>
  <c r="AE167" i="9"/>
  <c r="AE117" i="9"/>
  <c r="AI30" i="9"/>
  <c r="AC26" i="9"/>
  <c r="W91" i="9"/>
  <c r="D91" i="9" s="1"/>
  <c r="W88" i="13" s="1"/>
  <c r="AD180" i="9"/>
  <c r="AG153" i="9"/>
  <c r="AD128" i="9"/>
  <c r="AI102" i="9"/>
  <c r="AH73" i="9"/>
  <c r="AH47" i="9"/>
  <c r="AH19" i="9"/>
  <c r="AQ83" i="9"/>
  <c r="H83" i="9" s="1"/>
  <c r="O80" i="13" s="1"/>
  <c r="AB189" i="9"/>
  <c r="AF113" i="9"/>
  <c r="AH58" i="9"/>
  <c r="AF108" i="9"/>
  <c r="AC53" i="9"/>
  <c r="AH142" i="9"/>
  <c r="AI62" i="9"/>
  <c r="AF188" i="9"/>
  <c r="AB167" i="9"/>
  <c r="AD87" i="9"/>
  <c r="AC162" i="9"/>
  <c r="AC83" i="9"/>
  <c r="AE184" i="9"/>
  <c r="AC158" i="9"/>
  <c r="AB133" i="9"/>
  <c r="AE78" i="9"/>
  <c r="AD176" i="9"/>
  <c r="AC153" i="9"/>
  <c r="AF123" i="9"/>
  <c r="AC98" i="9"/>
  <c r="AC42" i="9"/>
  <c r="AG15" i="9"/>
  <c r="AD167" i="9"/>
  <c r="AH31" i="9"/>
  <c r="AE188" i="9"/>
  <c r="AF112" i="9"/>
  <c r="AG133" i="9"/>
  <c r="W59" i="9"/>
  <c r="D59" i="9" s="1"/>
  <c r="W56" i="13" s="1"/>
  <c r="W107" i="9"/>
  <c r="D107" i="9" s="1"/>
  <c r="W104" i="13" s="1"/>
  <c r="W155" i="9"/>
  <c r="D155" i="9" s="1"/>
  <c r="W152" i="13" s="1"/>
  <c r="AG175" i="9"/>
  <c r="AH148" i="9"/>
  <c r="AE123" i="9"/>
  <c r="AI97" i="9"/>
  <c r="AF68" i="9"/>
  <c r="AI41" i="9"/>
  <c r="AD15" i="9"/>
  <c r="AQ51" i="9"/>
  <c r="H51" i="9" s="1"/>
  <c r="O48" i="13" s="1"/>
  <c r="AQ67" i="9"/>
  <c r="H67" i="9" s="1"/>
  <c r="O64" i="13" s="1"/>
  <c r="AQ115" i="9"/>
  <c r="H115" i="9" s="1"/>
  <c r="O112" i="13" s="1"/>
  <c r="AQ131" i="9"/>
  <c r="H131" i="9" s="1"/>
  <c r="O128" i="13" s="1"/>
  <c r="AQ163" i="9"/>
  <c r="H163" i="9" s="1"/>
  <c r="O160" i="13" s="1"/>
  <c r="AB89" i="9"/>
  <c r="AD83" i="9"/>
  <c r="AI107" i="9"/>
  <c r="AB177" i="9"/>
  <c r="AF153" i="9"/>
  <c r="AC128" i="9"/>
  <c r="AD98" i="9"/>
  <c r="AI72" i="9"/>
  <c r="AG47" i="9"/>
  <c r="AH15" i="9"/>
  <c r="AH72" i="9"/>
  <c r="X107" i="9"/>
  <c r="E107" i="9" s="1"/>
  <c r="Y104" i="13" s="1"/>
  <c r="X155" i="9"/>
  <c r="E155" i="9" s="1"/>
  <c r="Y152" i="13" s="1"/>
  <c r="AL123" i="9"/>
  <c r="G123" i="9" s="1"/>
  <c r="K120" i="13" s="1"/>
  <c r="AI171" i="9"/>
  <c r="AC148" i="9"/>
  <c r="AC123" i="9"/>
  <c r="AH93" i="9"/>
  <c r="AE68" i="9"/>
  <c r="AH41" i="9"/>
  <c r="AC10" i="9"/>
  <c r="W156" i="9"/>
  <c r="D156" i="9" s="1"/>
  <c r="W153" i="13" s="1"/>
  <c r="W172" i="9"/>
  <c r="D172" i="9" s="1"/>
  <c r="W169" i="13" s="1"/>
  <c r="W28" i="9"/>
  <c r="D28" i="9" s="1"/>
  <c r="W25" i="13" s="1"/>
  <c r="X67" i="9"/>
  <c r="E67" i="9" s="1"/>
  <c r="Y64" i="13" s="1"/>
  <c r="W46" i="9"/>
  <c r="D46" i="9" s="1"/>
  <c r="W43" i="13" s="1"/>
  <c r="W190" i="9"/>
  <c r="D190" i="9" s="1"/>
  <c r="W187" i="13" s="1"/>
  <c r="W36" i="9"/>
  <c r="D36" i="9" s="1"/>
  <c r="W33" i="13" s="1"/>
  <c r="X180" i="9"/>
  <c r="E180" i="9" s="1"/>
  <c r="Y177" i="13" s="1"/>
  <c r="X42" i="9"/>
  <c r="E42" i="9" s="1"/>
  <c r="Y39" i="13" s="1"/>
  <c r="X74" i="9"/>
  <c r="E74" i="9" s="1"/>
  <c r="Y71" i="13" s="1"/>
  <c r="W85" i="9"/>
  <c r="D85" i="9" s="1"/>
  <c r="W82" i="13" s="1"/>
  <c r="W117" i="9"/>
  <c r="D117" i="9" s="1"/>
  <c r="W114" i="13" s="1"/>
  <c r="X27" i="9"/>
  <c r="E27" i="9" s="1"/>
  <c r="Y24" i="13" s="1"/>
  <c r="X43" i="9"/>
  <c r="E43" i="9" s="1"/>
  <c r="Y40" i="13" s="1"/>
  <c r="X59" i="9"/>
  <c r="E59" i="9" s="1"/>
  <c r="Y56" i="13" s="1"/>
  <c r="W75" i="9"/>
  <c r="D75" i="9" s="1"/>
  <c r="W72" i="13" s="1"/>
  <c r="X139" i="9"/>
  <c r="E139" i="9" s="1"/>
  <c r="Y136" i="13" s="1"/>
  <c r="X171" i="9"/>
  <c r="E171" i="9" s="1"/>
  <c r="Y168" i="13" s="1"/>
  <c r="X187" i="9"/>
  <c r="E187" i="9" s="1"/>
  <c r="Y184" i="13" s="1"/>
  <c r="X106" i="9"/>
  <c r="E106" i="9" s="1"/>
  <c r="Y103" i="13" s="1"/>
  <c r="X126" i="9"/>
  <c r="E126" i="9" s="1"/>
  <c r="Y123" i="13" s="1"/>
  <c r="X138" i="9"/>
  <c r="E138" i="9" s="1"/>
  <c r="Y135" i="13" s="1"/>
  <c r="W133" i="9"/>
  <c r="D133" i="9" s="1"/>
  <c r="W130" i="13" s="1"/>
  <c r="X88" i="9"/>
  <c r="E88" i="9" s="1"/>
  <c r="Y85" i="13" s="1"/>
  <c r="X184" i="9"/>
  <c r="E184" i="9" s="1"/>
  <c r="Y181" i="13" s="1"/>
  <c r="W163" i="9"/>
  <c r="D163" i="9" s="1"/>
  <c r="W160" i="13" s="1"/>
  <c r="W142" i="9"/>
  <c r="D142" i="9" s="1"/>
  <c r="W139" i="13" s="1"/>
  <c r="X158" i="9"/>
  <c r="E158" i="9" s="1"/>
  <c r="Y155" i="13" s="1"/>
  <c r="X10" i="9"/>
  <c r="E10" i="9" s="1"/>
  <c r="Y7" i="13" s="1"/>
  <c r="X26" i="9"/>
  <c r="E26" i="9" s="1"/>
  <c r="Y23" i="13" s="1"/>
  <c r="X122" i="9"/>
  <c r="E122" i="9" s="1"/>
  <c r="Y119" i="13" s="1"/>
  <c r="X154" i="9"/>
  <c r="E154" i="9" s="1"/>
  <c r="Y151" i="13" s="1"/>
  <c r="W37" i="9"/>
  <c r="D37" i="9" s="1"/>
  <c r="W34" i="13" s="1"/>
  <c r="W181" i="9"/>
  <c r="D181" i="9" s="1"/>
  <c r="W178" i="13" s="1"/>
  <c r="W94" i="9"/>
  <c r="D94" i="9" s="1"/>
  <c r="W91" i="13" s="1"/>
  <c r="X174" i="9"/>
  <c r="E174" i="9" s="1"/>
  <c r="Y171" i="13" s="1"/>
  <c r="X52" i="9"/>
  <c r="E52" i="9" s="1"/>
  <c r="Y49" i="13" s="1"/>
  <c r="X170" i="9"/>
  <c r="E170" i="9" s="1"/>
  <c r="Y167" i="13" s="1"/>
  <c r="W101" i="9"/>
  <c r="D101" i="9" s="1"/>
  <c r="W98" i="13" s="1"/>
  <c r="X20" i="9"/>
  <c r="E20" i="9" s="1"/>
  <c r="Y17" i="13" s="1"/>
  <c r="X100" i="9"/>
  <c r="E100" i="9" s="1"/>
  <c r="Y97" i="13" s="1"/>
  <c r="X116" i="9"/>
  <c r="E116" i="9" s="1"/>
  <c r="Y113" i="13" s="1"/>
  <c r="W132" i="9"/>
  <c r="D132" i="9" s="1"/>
  <c r="W129" i="13" s="1"/>
  <c r="X148" i="9"/>
  <c r="E148" i="9" s="1"/>
  <c r="Y145" i="13" s="1"/>
  <c r="X58" i="9"/>
  <c r="E58" i="9" s="1"/>
  <c r="Y55" i="13" s="1"/>
  <c r="X90" i="9"/>
  <c r="E90" i="9" s="1"/>
  <c r="Y87" i="13" s="1"/>
  <c r="X186" i="9"/>
  <c r="E186" i="9" s="1"/>
  <c r="Y183" i="13" s="1"/>
  <c r="W53" i="9"/>
  <c r="D53" i="9" s="1"/>
  <c r="W50" i="13" s="1"/>
  <c r="AE192" i="9"/>
  <c r="AD184" i="9"/>
  <c r="AC180" i="9"/>
  <c r="AE171" i="9"/>
  <c r="AI166" i="9"/>
  <c r="AD157" i="9"/>
  <c r="AB153" i="9"/>
  <c r="AD147" i="9"/>
  <c r="AF137" i="9"/>
  <c r="AD132" i="9"/>
  <c r="AH127" i="9"/>
  <c r="AD117" i="9"/>
  <c r="AE112" i="9"/>
  <c r="AH107" i="9"/>
  <c r="AF102" i="9"/>
  <c r="AE92" i="9"/>
  <c r="AC87" i="9"/>
  <c r="AH82" i="9"/>
  <c r="AH77" i="9"/>
  <c r="AE72" i="9"/>
  <c r="AD67" i="9"/>
  <c r="AE57" i="9"/>
  <c r="AH52" i="9"/>
  <c r="AF47" i="9"/>
  <c r="AE36" i="9"/>
  <c r="AF30" i="9"/>
  <c r="AD25" i="9"/>
  <c r="AE19" i="9"/>
  <c r="AD192" i="9"/>
  <c r="AD171" i="9"/>
  <c r="AE142" i="9"/>
  <c r="AC117" i="9"/>
  <c r="AD92" i="9"/>
  <c r="AD57" i="9"/>
  <c r="AE191" i="9"/>
  <c r="AI187" i="9"/>
  <c r="AB184" i="9"/>
  <c r="AE179" i="9"/>
  <c r="AC175" i="9"/>
  <c r="AC171" i="9"/>
  <c r="AG165" i="9"/>
  <c r="AE161" i="9"/>
  <c r="AI156" i="9"/>
  <c r="AE151" i="9"/>
  <c r="AB147" i="9"/>
  <c r="AL147" i="9" s="1"/>
  <c r="G147" i="9" s="1"/>
  <c r="K144" i="13" s="1"/>
  <c r="AD142" i="9"/>
  <c r="AH131" i="9"/>
  <c r="AF127" i="9"/>
  <c r="AG121" i="9"/>
  <c r="AB117" i="9"/>
  <c r="AC112" i="9"/>
  <c r="AD106" i="9"/>
  <c r="AC102" i="9"/>
  <c r="AC97" i="9"/>
  <c r="AI86" i="9"/>
  <c r="AE82" i="9"/>
  <c r="AF76" i="9"/>
  <c r="AH71" i="9"/>
  <c r="AB67" i="9"/>
  <c r="AF61" i="9"/>
  <c r="AC57" i="9"/>
  <c r="AE52" i="9"/>
  <c r="AE46" i="9"/>
  <c r="AE41" i="9"/>
  <c r="AD35" i="9"/>
  <c r="AD30" i="9"/>
  <c r="AB25" i="9"/>
  <c r="AC19" i="9"/>
  <c r="AH13" i="9"/>
  <c r="AC191" i="9"/>
  <c r="AC187" i="9"/>
  <c r="AF183" i="9"/>
  <c r="AC179" i="9"/>
  <c r="AI174" i="9"/>
  <c r="AC170" i="9"/>
  <c r="AC165" i="9"/>
  <c r="AE156" i="9"/>
  <c r="AD151" i="9"/>
  <c r="AE146" i="9"/>
  <c r="AH141" i="9"/>
  <c r="AH136" i="9"/>
  <c r="AE131" i="9"/>
  <c r="AE126" i="9"/>
  <c r="AC121" i="9"/>
  <c r="AI116" i="9"/>
  <c r="AH111" i="9"/>
  <c r="AC106" i="9"/>
  <c r="AD101" i="9"/>
  <c r="AH96" i="9"/>
  <c r="AF91" i="9"/>
  <c r="AH86" i="9"/>
  <c r="AF81" i="9"/>
  <c r="AI75" i="9"/>
  <c r="AG71" i="9"/>
  <c r="AH66" i="9"/>
  <c r="AE61" i="9"/>
  <c r="AE56" i="9"/>
  <c r="AH51" i="9"/>
  <c r="AD41" i="9"/>
  <c r="AC35" i="9"/>
  <c r="AC30" i="9"/>
  <c r="AI23" i="9"/>
  <c r="AB19" i="9"/>
  <c r="AB191" i="9"/>
  <c r="AL191" i="9" s="1"/>
  <c r="G191" i="9" s="1"/>
  <c r="K188" i="13" s="1"/>
  <c r="AB187" i="9"/>
  <c r="AE183" i="9"/>
  <c r="AI178" i="9"/>
  <c r="AH174" i="9"/>
  <c r="AI169" i="9"/>
  <c r="AB165" i="9"/>
  <c r="AI160" i="9"/>
  <c r="AD156" i="9"/>
  <c r="AC151" i="9"/>
  <c r="AD146" i="9"/>
  <c r="AG141" i="9"/>
  <c r="AI135" i="9"/>
  <c r="AD131" i="9"/>
  <c r="AD126" i="9"/>
  <c r="AB121" i="9"/>
  <c r="AF116" i="9"/>
  <c r="AG111" i="9"/>
  <c r="AI105" i="9"/>
  <c r="AC101" i="9"/>
  <c r="AF96" i="9"/>
  <c r="AD91" i="9"/>
  <c r="AF86" i="9"/>
  <c r="AC81" i="9"/>
  <c r="AH75" i="9"/>
  <c r="AE71" i="9"/>
  <c r="AF66" i="9"/>
  <c r="AD61" i="9"/>
  <c r="AI55" i="9"/>
  <c r="AE51" i="9"/>
  <c r="AI45" i="9"/>
  <c r="AH40" i="9"/>
  <c r="AI34" i="9"/>
  <c r="AI29" i="9"/>
  <c r="AH23" i="9"/>
  <c r="AI18" i="9"/>
  <c r="AB13" i="9"/>
  <c r="X34" i="9"/>
  <c r="E34" i="9" s="1"/>
  <c r="Y31" i="13" s="1"/>
  <c r="W34" i="9"/>
  <c r="D34" i="9" s="1"/>
  <c r="W31" i="13" s="1"/>
  <c r="AI190" i="9"/>
  <c r="AI186" i="9"/>
  <c r="AC183" i="9"/>
  <c r="AH178" i="9"/>
  <c r="AF174" i="9"/>
  <c r="AH169" i="9"/>
  <c r="AI164" i="9"/>
  <c r="AH160" i="9"/>
  <c r="AC156" i="9"/>
  <c r="AB151" i="9"/>
  <c r="AC146" i="9"/>
  <c r="AF141" i="9"/>
  <c r="AH135" i="9"/>
  <c r="AC131" i="9"/>
  <c r="AC126" i="9"/>
  <c r="AI120" i="9"/>
  <c r="AE116" i="9"/>
  <c r="AF111" i="9"/>
  <c r="AH105" i="9"/>
  <c r="AB101" i="9"/>
  <c r="AE96" i="9"/>
  <c r="AC91" i="9"/>
  <c r="AE86" i="9"/>
  <c r="AB81" i="9"/>
  <c r="AG75" i="9"/>
  <c r="AD71" i="9"/>
  <c r="AE66" i="9"/>
  <c r="AB61" i="9"/>
  <c r="AH55" i="9"/>
  <c r="AD51" i="9"/>
  <c r="AH45" i="9"/>
  <c r="AE40" i="9"/>
  <c r="AH34" i="9"/>
  <c r="AE29" i="9"/>
  <c r="AF23" i="9"/>
  <c r="AH18" i="9"/>
  <c r="AF12" i="9"/>
  <c r="W29" i="9"/>
  <c r="D29" i="9" s="1"/>
  <c r="W26" i="13" s="1"/>
  <c r="X29" i="9"/>
  <c r="E29" i="9" s="1"/>
  <c r="Y26" i="13" s="1"/>
  <c r="X45" i="9"/>
  <c r="E45" i="9" s="1"/>
  <c r="Y42" i="13" s="1"/>
  <c r="W45" i="9"/>
  <c r="D45" i="9" s="1"/>
  <c r="W42" i="13" s="1"/>
  <c r="W108" i="9"/>
  <c r="D108" i="9" s="1"/>
  <c r="W105" i="13" s="1"/>
  <c r="AE194" i="9"/>
  <c r="AH190" i="9"/>
  <c r="AH186" i="9"/>
  <c r="AD182" i="9"/>
  <c r="AL182" i="9" s="1"/>
  <c r="G182" i="9" s="1"/>
  <c r="K179" i="13" s="1"/>
  <c r="AG178" i="9"/>
  <c r="AE174" i="9"/>
  <c r="AD169" i="9"/>
  <c r="AH164" i="9"/>
  <c r="AF160" i="9"/>
  <c r="AE155" i="9"/>
  <c r="AI150" i="9"/>
  <c r="AI145" i="9"/>
  <c r="AC140" i="9"/>
  <c r="AG135" i="9"/>
  <c r="AB131" i="9"/>
  <c r="AF125" i="9"/>
  <c r="AH120" i="9"/>
  <c r="AD116" i="9"/>
  <c r="AE110" i="9"/>
  <c r="AG105" i="9"/>
  <c r="AI100" i="9"/>
  <c r="AD95" i="9"/>
  <c r="AB91" i="9"/>
  <c r="AC86" i="9"/>
  <c r="AE80" i="9"/>
  <c r="AF75" i="9"/>
  <c r="AC71" i="9"/>
  <c r="AF65" i="9"/>
  <c r="AF60" i="9"/>
  <c r="AG55" i="9"/>
  <c r="AD50" i="9"/>
  <c r="AD45" i="9"/>
  <c r="AI39" i="9"/>
  <c r="AF34" i="9"/>
  <c r="AD29" i="9"/>
  <c r="AE23" i="9"/>
  <c r="AC18" i="9"/>
  <c r="AD12" i="9"/>
  <c r="AG41" i="9"/>
  <c r="AB157" i="9"/>
  <c r="AF97" i="9"/>
  <c r="AF46" i="9"/>
  <c r="AI13" i="9"/>
  <c r="AG91" i="9"/>
  <c r="AC161" i="9"/>
  <c r="AI89" i="9"/>
  <c r="AE150" i="9"/>
  <c r="AG173" i="9"/>
  <c r="AB8" i="9"/>
  <c r="AH8" i="9"/>
  <c r="AF11" i="9"/>
  <c r="AD14" i="9"/>
  <c r="AB17" i="9"/>
  <c r="AC20" i="9"/>
  <c r="AI22" i="9"/>
  <c r="AF25" i="9"/>
  <c r="AD28" i="9"/>
  <c r="AD31" i="9"/>
  <c r="AC34" i="9"/>
  <c r="AI36" i="9"/>
  <c r="AF39" i="9"/>
  <c r="AD42" i="9"/>
  <c r="AE45" i="9"/>
  <c r="AC48" i="9"/>
  <c r="AI50" i="9"/>
  <c r="AF53" i="9"/>
  <c r="AH56" i="9"/>
  <c r="AE59" i="9"/>
  <c r="AC62" i="9"/>
  <c r="AI64" i="9"/>
  <c r="AH67" i="9"/>
  <c r="AH70" i="9"/>
  <c r="AE73" i="9"/>
  <c r="AC76" i="9"/>
  <c r="AI78" i="9"/>
  <c r="AI81" i="9"/>
  <c r="AH84" i="9"/>
  <c r="AE87" i="9"/>
  <c r="AC90" i="9"/>
  <c r="AD93" i="9"/>
  <c r="AI95" i="9"/>
  <c r="AH98" i="9"/>
  <c r="AE101" i="9"/>
  <c r="AE104" i="9"/>
  <c r="AD107" i="9"/>
  <c r="AI109" i="9"/>
  <c r="AH112" i="9"/>
  <c r="AE115" i="9"/>
  <c r="AF118" i="9"/>
  <c r="AD121" i="9"/>
  <c r="AI123" i="9"/>
  <c r="AH126" i="9"/>
  <c r="AH129" i="9"/>
  <c r="AF132" i="9"/>
  <c r="AD135" i="9"/>
  <c r="AI137" i="9"/>
  <c r="AB141" i="9"/>
  <c r="AH143" i="9"/>
  <c r="AF146" i="9"/>
  <c r="AD149" i="9"/>
  <c r="AI151" i="9"/>
  <c r="AB155" i="9"/>
  <c r="AF157" i="9"/>
  <c r="AC160" i="9"/>
  <c r="AH162" i="9"/>
  <c r="AD165" i="9"/>
  <c r="AH167" i="9"/>
  <c r="AF170" i="9"/>
  <c r="AD173" i="9"/>
  <c r="AH175" i="9"/>
  <c r="AD178" i="9"/>
  <c r="AF180" i="9"/>
  <c r="AH182" i="9"/>
  <c r="AB185" i="9"/>
  <c r="AE187" i="9"/>
  <c r="AH189" i="9"/>
  <c r="AI191" i="9"/>
  <c r="AB194" i="9"/>
  <c r="AI8" i="9"/>
  <c r="AG11" i="9"/>
  <c r="AE14" i="9"/>
  <c r="AC17" i="9"/>
  <c r="AD20" i="9"/>
  <c r="AB23" i="9"/>
  <c r="AG25" i="9"/>
  <c r="AE28" i="9"/>
  <c r="AF31" i="9"/>
  <c r="AD34" i="9"/>
  <c r="AB37" i="9"/>
  <c r="AG39" i="9"/>
  <c r="AH42" i="9"/>
  <c r="AF45" i="9"/>
  <c r="AD48" i="9"/>
  <c r="AB51" i="9"/>
  <c r="AG53" i="9"/>
  <c r="AI56" i="9"/>
  <c r="AF59" i="9"/>
  <c r="AD62" i="9"/>
  <c r="AB65" i="9"/>
  <c r="AC68" i="9"/>
  <c r="AI70" i="9"/>
  <c r="AF73" i="9"/>
  <c r="AD76" i="9"/>
  <c r="AD79" i="9"/>
  <c r="AC82" i="9"/>
  <c r="AI84" i="9"/>
  <c r="AF87" i="9"/>
  <c r="AD90" i="9"/>
  <c r="AE93" i="9"/>
  <c r="AC96" i="9"/>
  <c r="AI98" i="9"/>
  <c r="AF101" i="9"/>
  <c r="AH104" i="9"/>
  <c r="AE107" i="9"/>
  <c r="AC110" i="9"/>
  <c r="AI112" i="9"/>
  <c r="AH115" i="9"/>
  <c r="AH118" i="9"/>
  <c r="AE121" i="9"/>
  <c r="AC124" i="9"/>
  <c r="AI126" i="9"/>
  <c r="AI129" i="9"/>
  <c r="AH132" i="9"/>
  <c r="AE135" i="9"/>
  <c r="AC138" i="9"/>
  <c r="AD141" i="9"/>
  <c r="AI143" i="9"/>
  <c r="AH146" i="9"/>
  <c r="AE149" i="9"/>
  <c r="AE152" i="9"/>
  <c r="AC155" i="9"/>
  <c r="AG157" i="9"/>
  <c r="AD160" i="9"/>
  <c r="AI162" i="9"/>
  <c r="AE165" i="9"/>
  <c r="AI167" i="9"/>
  <c r="AH170" i="9"/>
  <c r="AE173" i="9"/>
  <c r="AI175" i="9"/>
  <c r="AE178" i="9"/>
  <c r="AG180" i="9"/>
  <c r="AI182" i="9"/>
  <c r="AC185" i="9"/>
  <c r="AF187" i="9"/>
  <c r="AI189" i="9"/>
  <c r="AB192" i="9"/>
  <c r="AC194" i="9"/>
  <c r="AB9" i="9"/>
  <c r="AH11" i="9"/>
  <c r="AF14" i="9"/>
  <c r="AF17" i="9"/>
  <c r="AE20" i="9"/>
  <c r="AC23" i="9"/>
  <c r="AH25" i="9"/>
  <c r="AF28" i="9"/>
  <c r="AG31" i="9"/>
  <c r="AE34" i="9"/>
  <c r="AC37" i="9"/>
  <c r="AH39" i="9"/>
  <c r="AB43" i="9"/>
  <c r="AG45" i="9"/>
  <c r="AE48" i="9"/>
  <c r="AC51" i="9"/>
  <c r="AC54" i="9"/>
  <c r="AB57" i="9"/>
  <c r="AG59" i="9"/>
  <c r="AE62" i="9"/>
  <c r="AC65" i="9"/>
  <c r="AD68" i="9"/>
  <c r="AB71" i="9"/>
  <c r="AG73" i="9"/>
  <c r="AE76" i="9"/>
  <c r="AF79" i="9"/>
  <c r="AD82" i="9"/>
  <c r="AB85" i="9"/>
  <c r="AG87" i="9"/>
  <c r="AH90" i="9"/>
  <c r="AF93" i="9"/>
  <c r="AD96" i="9"/>
  <c r="AB99" i="9"/>
  <c r="AG101" i="9"/>
  <c r="AI104" i="9"/>
  <c r="AF107" i="9"/>
  <c r="AD110" i="9"/>
  <c r="AB113" i="9"/>
  <c r="AC116" i="9"/>
  <c r="AI118" i="9"/>
  <c r="AF121" i="9"/>
  <c r="AD124" i="9"/>
  <c r="AD127" i="9"/>
  <c r="AC130" i="9"/>
  <c r="AI132" i="9"/>
  <c r="AF135" i="9"/>
  <c r="AD138" i="9"/>
  <c r="AE141" i="9"/>
  <c r="AC144" i="9"/>
  <c r="AI146" i="9"/>
  <c r="AF149" i="9"/>
  <c r="AH152" i="9"/>
  <c r="AD155" i="9"/>
  <c r="AH157" i="9"/>
  <c r="AE160" i="9"/>
  <c r="AB163" i="9"/>
  <c r="AF165" i="9"/>
  <c r="AD168" i="9"/>
  <c r="AB171" i="9"/>
  <c r="AL171" i="9" s="1"/>
  <c r="G171" i="9" s="1"/>
  <c r="K168" i="13" s="1"/>
  <c r="AF173" i="9"/>
  <c r="AC176" i="9"/>
  <c r="AF178" i="9"/>
  <c r="AH180" i="9"/>
  <c r="AB183" i="9"/>
  <c r="AE185" i="9"/>
  <c r="AH187" i="9"/>
  <c r="AB190" i="9"/>
  <c r="AC192" i="9"/>
  <c r="AD194" i="9"/>
  <c r="AG9" i="9"/>
  <c r="AE12" i="9"/>
  <c r="AF15" i="9"/>
  <c r="AD18" i="9"/>
  <c r="AB21" i="9"/>
  <c r="AG23" i="9"/>
  <c r="AH26" i="9"/>
  <c r="AF29" i="9"/>
  <c r="AD32" i="9"/>
  <c r="AB35" i="9"/>
  <c r="AG37" i="9"/>
  <c r="AI40" i="9"/>
  <c r="AF43" i="9"/>
  <c r="AD46" i="9"/>
  <c r="AB49" i="9"/>
  <c r="AC52" i="9"/>
  <c r="AI54" i="9"/>
  <c r="AF57" i="9"/>
  <c r="AD60" i="9"/>
  <c r="AD63" i="9"/>
  <c r="AC66" i="9"/>
  <c r="AI68" i="9"/>
  <c r="AF71" i="9"/>
  <c r="AD74" i="9"/>
  <c r="AE77" i="9"/>
  <c r="AC80" i="9"/>
  <c r="AI82" i="9"/>
  <c r="AF85" i="9"/>
  <c r="AH88" i="9"/>
  <c r="AE91" i="9"/>
  <c r="AC94" i="9"/>
  <c r="AI96" i="9"/>
  <c r="AH99" i="9"/>
  <c r="AH102" i="9"/>
  <c r="AE105" i="9"/>
  <c r="AC108" i="9"/>
  <c r="AI110" i="9"/>
  <c r="AI113" i="9"/>
  <c r="AH116" i="9"/>
  <c r="AE119" i="9"/>
  <c r="AC122" i="9"/>
  <c r="AD125" i="9"/>
  <c r="AI127" i="9"/>
  <c r="AH130" i="9"/>
  <c r="AE133" i="9"/>
  <c r="AE136" i="9"/>
  <c r="AD139" i="9"/>
  <c r="AI141" i="9"/>
  <c r="AH144" i="9"/>
  <c r="AE147" i="9"/>
  <c r="AF150" i="9"/>
  <c r="AD153" i="9"/>
  <c r="AH155" i="9"/>
  <c r="AE158" i="9"/>
  <c r="AB161" i="9"/>
  <c r="AG163" i="9"/>
  <c r="AE166" i="9"/>
  <c r="AB169" i="9"/>
  <c r="AF171" i="9"/>
  <c r="AC174" i="9"/>
  <c r="AH176" i="9"/>
  <c r="AB179" i="9"/>
  <c r="AE181" i="9"/>
  <c r="AH183" i="9"/>
  <c r="AB186" i="9"/>
  <c r="AD188" i="9"/>
  <c r="AF190" i="9"/>
  <c r="AG192" i="9"/>
  <c r="AH194" i="9"/>
  <c r="AE9" i="9"/>
  <c r="AD13" i="9"/>
  <c r="AF16" i="9"/>
  <c r="AH20" i="9"/>
  <c r="AE24" i="9"/>
  <c r="AH27" i="9"/>
  <c r="AI31" i="9"/>
  <c r="AE35" i="9"/>
  <c r="AC39" i="9"/>
  <c r="AD43" i="9"/>
  <c r="AH46" i="9"/>
  <c r="AE50" i="9"/>
  <c r="AF54" i="9"/>
  <c r="AI57" i="9"/>
  <c r="AG61" i="9"/>
  <c r="AH65" i="9"/>
  <c r="AD69" i="9"/>
  <c r="AB73" i="9"/>
  <c r="AB77" i="9"/>
  <c r="AF80" i="9"/>
  <c r="AD84" i="9"/>
  <c r="AI87" i="9"/>
  <c r="AH91" i="9"/>
  <c r="AF95" i="9"/>
  <c r="AD99" i="9"/>
  <c r="AC103" i="9"/>
  <c r="AH106" i="9"/>
  <c r="AF110" i="9"/>
  <c r="AE114" i="9"/>
  <c r="AG117" i="9"/>
  <c r="AH121" i="9"/>
  <c r="AG125" i="9"/>
  <c r="AB129" i="9"/>
  <c r="AC133" i="9"/>
  <c r="AB137" i="9"/>
  <c r="AD140" i="9"/>
  <c r="AE144" i="9"/>
  <c r="AD148" i="9"/>
  <c r="AF151" i="9"/>
  <c r="AF155" i="9"/>
  <c r="AI158" i="9"/>
  <c r="AD162" i="9"/>
  <c r="AI165" i="9"/>
  <c r="AE169" i="9"/>
  <c r="AF172" i="9"/>
  <c r="AE176" i="9"/>
  <c r="AF179" i="9"/>
  <c r="AE182" i="9"/>
  <c r="AH185" i="9"/>
  <c r="AG188" i="9"/>
  <c r="AF191" i="9"/>
  <c r="AF194" i="9"/>
  <c r="AF9" i="9"/>
  <c r="AE13" i="9"/>
  <c r="AH16" i="9"/>
  <c r="AI20" i="9"/>
  <c r="AH24" i="9"/>
  <c r="AI27" i="9"/>
  <c r="AC32" i="9"/>
  <c r="AH35" i="9"/>
  <c r="AD39" i="9"/>
  <c r="AE43" i="9"/>
  <c r="AI46" i="9"/>
  <c r="AF50" i="9"/>
  <c r="AH54" i="9"/>
  <c r="AC58" i="9"/>
  <c r="AH61" i="9"/>
  <c r="AI65" i="9"/>
  <c r="AE69" i="9"/>
  <c r="AC73" i="9"/>
  <c r="AD77" i="9"/>
  <c r="AH80" i="9"/>
  <c r="AE84" i="9"/>
  <c r="AE88" i="9"/>
  <c r="AI91" i="9"/>
  <c r="AG95" i="9"/>
  <c r="AE99" i="9"/>
  <c r="AD103" i="9"/>
  <c r="AB107" i="9"/>
  <c r="AH110" i="9"/>
  <c r="AF114" i="9"/>
  <c r="AC118" i="9"/>
  <c r="AI121" i="9"/>
  <c r="AH125" i="9"/>
  <c r="AC129" i="9"/>
  <c r="AD133" i="9"/>
  <c r="AL133" i="9" s="1"/>
  <c r="G133" i="9" s="1"/>
  <c r="K130" i="13" s="1"/>
  <c r="AC137" i="9"/>
  <c r="AE140" i="9"/>
  <c r="AF144" i="9"/>
  <c r="AE148" i="9"/>
  <c r="AG151" i="9"/>
  <c r="AG155" i="9"/>
  <c r="AC159" i="9"/>
  <c r="AE162" i="9"/>
  <c r="AC166" i="9"/>
  <c r="AF169" i="9"/>
  <c r="AI172" i="9"/>
  <c r="AF176" i="9"/>
  <c r="AH179" i="9"/>
  <c r="AF182" i="9"/>
  <c r="AI185" i="9"/>
  <c r="AH188" i="9"/>
  <c r="AG191" i="9"/>
  <c r="AG194" i="9"/>
  <c r="AC100" i="9"/>
  <c r="AH9" i="9"/>
  <c r="AF13" i="9"/>
  <c r="AI16" i="9"/>
  <c r="AC21" i="9"/>
  <c r="AI24" i="9"/>
  <c r="AC28" i="9"/>
  <c r="AE32" i="9"/>
  <c r="AC36" i="9"/>
  <c r="AE39" i="9"/>
  <c r="AG43" i="9"/>
  <c r="AD47" i="9"/>
  <c r="AH50" i="9"/>
  <c r="AB55" i="9"/>
  <c r="AD58" i="9"/>
  <c r="AI61" i="9"/>
  <c r="AD66" i="9"/>
  <c r="AF69" i="9"/>
  <c r="AD73" i="9"/>
  <c r="AF77" i="9"/>
  <c r="AI80" i="9"/>
  <c r="AF84" i="9"/>
  <c r="AI88" i="9"/>
  <c r="AC92" i="9"/>
  <c r="AH95" i="9"/>
  <c r="AE103" i="9"/>
  <c r="AC107" i="9"/>
  <c r="AD111" i="9"/>
  <c r="AH114" i="9"/>
  <c r="AE118" i="9"/>
  <c r="AD122" i="9"/>
  <c r="AI125" i="9"/>
  <c r="AF129" i="9"/>
  <c r="AF133" i="9"/>
  <c r="AD137" i="9"/>
  <c r="AF140" i="9"/>
  <c r="AI144" i="9"/>
  <c r="AF148" i="9"/>
  <c r="AH151" i="9"/>
  <c r="AI155" i="9"/>
  <c r="AD159" i="9"/>
  <c r="AF162" i="9"/>
  <c r="AF166" i="9"/>
  <c r="AG169" i="9"/>
  <c r="AB173" i="9"/>
  <c r="AI176" i="9"/>
  <c r="AI179" i="9"/>
  <c r="AG182" i="9"/>
  <c r="AC186" i="9"/>
  <c r="AI188" i="9"/>
  <c r="AH191" i="9"/>
  <c r="AI194" i="9"/>
  <c r="AH10" i="9"/>
  <c r="AC14" i="9"/>
  <c r="AE18" i="9"/>
  <c r="AG21" i="9"/>
  <c r="AE25" i="9"/>
  <c r="AG29" i="9"/>
  <c r="AB33" i="9"/>
  <c r="AH36" i="9"/>
  <c r="AB41" i="9"/>
  <c r="AD44" i="9"/>
  <c r="AI47" i="9"/>
  <c r="AD52" i="9"/>
  <c r="AF55" i="9"/>
  <c r="AD59" i="9"/>
  <c r="AF63" i="9"/>
  <c r="AI66" i="9"/>
  <c r="AF70" i="9"/>
  <c r="AH74" i="9"/>
  <c r="AC78" i="9"/>
  <c r="AH81" i="9"/>
  <c r="AG85" i="9"/>
  <c r="AE89" i="9"/>
  <c r="AB93" i="9"/>
  <c r="AB97" i="9"/>
  <c r="AH100" i="9"/>
  <c r="AI103" i="9"/>
  <c r="AD108" i="9"/>
  <c r="AI111" i="9"/>
  <c r="AD115" i="9"/>
  <c r="AF119" i="9"/>
  <c r="AD123" i="9"/>
  <c r="AF126" i="9"/>
  <c r="AI130" i="9"/>
  <c r="AF134" i="9"/>
  <c r="AH137" i="9"/>
  <c r="AC142" i="9"/>
  <c r="AH145" i="9"/>
  <c r="AC149" i="9"/>
  <c r="AE153" i="9"/>
  <c r="AF156" i="9"/>
  <c r="AI159" i="9"/>
  <c r="AH163" i="9"/>
  <c r="AC167" i="9"/>
  <c r="AD170" i="9"/>
  <c r="AD174" i="9"/>
  <c r="AF177" i="9"/>
  <c r="AE180" i="9"/>
  <c r="AI183" i="9"/>
  <c r="AG186" i="9"/>
  <c r="AF189" i="9"/>
  <c r="AH192" i="9"/>
  <c r="AB11" i="9"/>
  <c r="AH14" i="9"/>
  <c r="AF18" i="9"/>
  <c r="AC22" i="9"/>
  <c r="AI25" i="9"/>
  <c r="AH29" i="9"/>
  <c r="AC33" i="9"/>
  <c r="AD37" i="9"/>
  <c r="AC41" i="9"/>
  <c r="AE44" i="9"/>
  <c r="AF48" i="9"/>
  <c r="AB188" i="9"/>
  <c r="AD175" i="9"/>
  <c r="AF161" i="9"/>
  <c r="AC147" i="9"/>
  <c r="AC132" i="9"/>
  <c r="AH122" i="9"/>
  <c r="AG107" i="9"/>
  <c r="AF82" i="9"/>
  <c r="AC67" i="9"/>
  <c r="AF41" i="9"/>
  <c r="AD19" i="9"/>
  <c r="AI136" i="9"/>
  <c r="X92" i="9"/>
  <c r="E92" i="9" s="1"/>
  <c r="Y89" i="13" s="1"/>
  <c r="W92" i="9"/>
  <c r="D92" i="9" s="1"/>
  <c r="W89" i="13" s="1"/>
  <c r="W124" i="9"/>
  <c r="D124" i="9" s="1"/>
  <c r="W121" i="13" s="1"/>
  <c r="X124" i="9"/>
  <c r="E124" i="9" s="1"/>
  <c r="Y121" i="13" s="1"/>
  <c r="AG13" i="9"/>
  <c r="AI193" i="9"/>
  <c r="AF186" i="9"/>
  <c r="AC178" i="9"/>
  <c r="AC169" i="9"/>
  <c r="AH159" i="9"/>
  <c r="AH150" i="9"/>
  <c r="AI139" i="9"/>
  <c r="AF130" i="9"/>
  <c r="AC115" i="9"/>
  <c r="AF100" i="9"/>
  <c r="AE85" i="9"/>
  <c r="AE75" i="9"/>
  <c r="AH64" i="9"/>
  <c r="AC50" i="9"/>
  <c r="AI33" i="9"/>
  <c r="AC12" i="9"/>
  <c r="W12" i="9"/>
  <c r="D12" i="9" s="1"/>
  <c r="W9" i="13" s="1"/>
  <c r="AE190" i="9"/>
  <c r="AB182" i="9"/>
  <c r="AI168" i="9"/>
  <c r="AF154" i="9"/>
  <c r="AE130" i="9"/>
  <c r="AG109" i="9"/>
  <c r="AD85" i="9"/>
  <c r="AD55" i="9"/>
  <c r="AI11" i="9"/>
  <c r="AD190" i="9"/>
  <c r="AI181" i="9"/>
  <c r="AH168" i="9"/>
  <c r="AF159" i="9"/>
  <c r="AC150" i="9"/>
  <c r="AB145" i="9"/>
  <c r="AI134" i="9"/>
  <c r="AD130" i="9"/>
  <c r="AH119" i="9"/>
  <c r="AI114" i="9"/>
  <c r="AC105" i="9"/>
  <c r="AD100" i="9"/>
  <c r="AG89" i="9"/>
  <c r="AC85" i="9"/>
  <c r="AC75" i="9"/>
  <c r="AG69" i="9"/>
  <c r="AI59" i="9"/>
  <c r="AC55" i="9"/>
  <c r="AC44" i="9"/>
  <c r="AH38" i="9"/>
  <c r="AF27" i="9"/>
  <c r="AF22" i="9"/>
  <c r="AE16" i="9"/>
  <c r="AC190" i="9"/>
  <c r="AH181" i="9"/>
  <c r="AE172" i="9"/>
  <c r="AE168" i="9"/>
  <c r="AH158" i="9"/>
  <c r="AC154" i="9"/>
  <c r="AD144" i="9"/>
  <c r="AF139" i="9"/>
  <c r="AH134" i="9"/>
  <c r="AE124" i="9"/>
  <c r="AG119" i="9"/>
  <c r="AD114" i="9"/>
  <c r="AE109" i="9"/>
  <c r="AB105" i="9"/>
  <c r="AE94" i="9"/>
  <c r="AF89" i="9"/>
  <c r="AG79" i="9"/>
  <c r="AB75" i="9"/>
  <c r="AC69" i="9"/>
  <c r="AD64" i="9"/>
  <c r="AH59" i="9"/>
  <c r="AF49" i="9"/>
  <c r="AI43" i="9"/>
  <c r="AF38" i="9"/>
  <c r="AI32" i="9"/>
  <c r="AE27" i="9"/>
  <c r="AE22" i="9"/>
  <c r="AD16" i="9"/>
  <c r="AD11" i="9"/>
  <c r="W67" i="9"/>
  <c r="D67" i="9" s="1"/>
  <c r="W64" i="13" s="1"/>
  <c r="X156" i="9"/>
  <c r="E156" i="9" s="1"/>
  <c r="Y153" i="13" s="1"/>
  <c r="AE193" i="9"/>
  <c r="AE189" i="9"/>
  <c r="AI184" i="9"/>
  <c r="AF181" i="9"/>
  <c r="AE177" i="9"/>
  <c r="AD172" i="9"/>
  <c r="AG167" i="9"/>
  <c r="AE163" i="9"/>
  <c r="AF158" i="9"/>
  <c r="AI153" i="9"/>
  <c r="AB149" i="9"/>
  <c r="AG143" i="9"/>
  <c r="AE139" i="9"/>
  <c r="AE134" i="9"/>
  <c r="AH128" i="9"/>
  <c r="AH123" i="9"/>
  <c r="AD119" i="9"/>
  <c r="AC114" i="9"/>
  <c r="AD109" i="9"/>
  <c r="AH103" i="9"/>
  <c r="AF98" i="9"/>
  <c r="AD94" i="9"/>
  <c r="AD89" i="9"/>
  <c r="AH83" i="9"/>
  <c r="AH78" i="9"/>
  <c r="AC74" i="9"/>
  <c r="AB69" i="9"/>
  <c r="AC64" i="9"/>
  <c r="AC59" i="9"/>
  <c r="AE53" i="9"/>
  <c r="AC49" i="9"/>
  <c r="AH43" i="9"/>
  <c r="AE38" i="9"/>
  <c r="AH32" i="9"/>
  <c r="AD27" i="9"/>
  <c r="AF21" i="9"/>
  <c r="AC16" i="9"/>
  <c r="AC11" i="9"/>
  <c r="AC188" i="9"/>
  <c r="AF175" i="9"/>
  <c r="AH161" i="9"/>
  <c r="AF142" i="9"/>
  <c r="AB123" i="9"/>
  <c r="AH97" i="9"/>
  <c r="AH62" i="9"/>
  <c r="AI14" i="9"/>
  <c r="AC184" i="9"/>
  <c r="AB180" i="9"/>
  <c r="AH166" i="9"/>
  <c r="AI152" i="9"/>
  <c r="AE137" i="9"/>
  <c r="AG127" i="9"/>
  <c r="AD112" i="9"/>
  <c r="AE102" i="9"/>
  <c r="AB87" i="9"/>
  <c r="AG77" i="9"/>
  <c r="AI71" i="9"/>
  <c r="AF62" i="9"/>
  <c r="AF52" i="9"/>
  <c r="AD36" i="9"/>
  <c r="AE30" i="9"/>
  <c r="AC25" i="9"/>
  <c r="X188" i="9"/>
  <c r="E188" i="9" s="1"/>
  <c r="Y185" i="13" s="1"/>
  <c r="W188" i="9"/>
  <c r="D188" i="9" s="1"/>
  <c r="W185" i="13" s="1"/>
  <c r="AC46" i="9"/>
  <c r="AG190" i="9"/>
  <c r="AC182" i="9"/>
  <c r="AI173" i="9"/>
  <c r="AF164" i="9"/>
  <c r="AH154" i="9"/>
  <c r="AF145" i="9"/>
  <c r="AC135" i="9"/>
  <c r="AE125" i="9"/>
  <c r="AE120" i="9"/>
  <c r="AH109" i="9"/>
  <c r="AF105" i="9"/>
  <c r="AI94" i="9"/>
  <c r="AD80" i="9"/>
  <c r="AE70" i="9"/>
  <c r="AE60" i="9"/>
  <c r="AE55" i="9"/>
  <c r="AB45" i="9"/>
  <c r="AB39" i="9"/>
  <c r="AB29" i="9"/>
  <c r="AD23" i="9"/>
  <c r="AI17" i="9"/>
  <c r="AH193" i="9"/>
  <c r="AE186" i="9"/>
  <c r="AB178" i="9"/>
  <c r="AH173" i="9"/>
  <c r="AE164" i="9"/>
  <c r="AG159" i="9"/>
  <c r="AC145" i="9"/>
  <c r="AH139" i="9"/>
  <c r="AB135" i="9"/>
  <c r="AB125" i="9"/>
  <c r="AI119" i="9"/>
  <c r="AB115" i="9"/>
  <c r="AD105" i="9"/>
  <c r="AE100" i="9"/>
  <c r="AH94" i="9"/>
  <c r="AH89" i="9"/>
  <c r="AI79" i="9"/>
  <c r="AD75" i="9"/>
  <c r="AC70" i="9"/>
  <c r="AF64" i="9"/>
  <c r="AC60" i="9"/>
  <c r="AI49" i="9"/>
  <c r="AF44" i="9"/>
  <c r="AI38" i="9"/>
  <c r="AH33" i="9"/>
  <c r="AG27" i="9"/>
  <c r="AH22" i="9"/>
  <c r="AH17" i="9"/>
  <c r="W62" i="9"/>
  <c r="D62" i="9" s="1"/>
  <c r="W59" i="13" s="1"/>
  <c r="X62" i="9"/>
  <c r="E62" i="9" s="1"/>
  <c r="Y59" i="13" s="1"/>
  <c r="AG193" i="9"/>
  <c r="AD186" i="9"/>
  <c r="AI177" i="9"/>
  <c r="AD164" i="9"/>
  <c r="AD154" i="9"/>
  <c r="AG139" i="9"/>
  <c r="AF124" i="9"/>
  <c r="AF109" i="9"/>
  <c r="AF94" i="9"/>
  <c r="AH79" i="9"/>
  <c r="AE64" i="9"/>
  <c r="AH49" i="9"/>
  <c r="AF33" i="9"/>
  <c r="AE11" i="9"/>
  <c r="X28" i="9"/>
  <c r="E28" i="9" s="1"/>
  <c r="Y25" i="13" s="1"/>
  <c r="AF193" i="9"/>
  <c r="AF185" i="9"/>
  <c r="AH177" i="9"/>
  <c r="AC164" i="9"/>
  <c r="AG149" i="9"/>
  <c r="AI128" i="9"/>
  <c r="AC99" i="9"/>
  <c r="AE54" i="9"/>
  <c r="AL34" i="9"/>
  <c r="G34" i="9" s="1"/>
  <c r="K31" i="13" s="1"/>
  <c r="AK34" i="9"/>
  <c r="F34" i="9" s="1"/>
  <c r="U31" i="13" s="1"/>
  <c r="AC193" i="9"/>
  <c r="AC189" i="9"/>
  <c r="AH184" i="9"/>
  <c r="AC181" i="9"/>
  <c r="AC177" i="9"/>
  <c r="AC172" i="9"/>
  <c r="AF167" i="9"/>
  <c r="AD163" i="9"/>
  <c r="AD158" i="9"/>
  <c r="AH153" i="9"/>
  <c r="AI148" i="9"/>
  <c r="AF143" i="9"/>
  <c r="AC139" i="9"/>
  <c r="AC134" i="9"/>
  <c r="AF128" i="9"/>
  <c r="AG123" i="9"/>
  <c r="AC119" i="9"/>
  <c r="AH113" i="9"/>
  <c r="AB109" i="9"/>
  <c r="AG103" i="9"/>
  <c r="AE98" i="9"/>
  <c r="AI93" i="9"/>
  <c r="AC89" i="9"/>
  <c r="AL89" i="9" s="1"/>
  <c r="G89" i="9" s="1"/>
  <c r="K86" i="13" s="1"/>
  <c r="AE83" i="9"/>
  <c r="AF78" i="9"/>
  <c r="AI73" i="9"/>
  <c r="AH68" i="9"/>
  <c r="AI63" i="9"/>
  <c r="AB59" i="9"/>
  <c r="AD53" i="9"/>
  <c r="AI48" i="9"/>
  <c r="AC43" i="9"/>
  <c r="AC38" i="9"/>
  <c r="AF32" i="9"/>
  <c r="AC27" i="9"/>
  <c r="AE21" i="9"/>
  <c r="AI15" i="9"/>
  <c r="AD10" i="9"/>
  <c r="AQ158" i="9"/>
  <c r="H158" i="9" s="1"/>
  <c r="O155" i="13" s="1"/>
  <c r="AQ174" i="9"/>
  <c r="H174" i="9" s="1"/>
  <c r="O171" i="13" s="1"/>
  <c r="AQ190" i="9"/>
  <c r="H190" i="9" s="1"/>
  <c r="O187" i="13" s="1"/>
  <c r="AQ182" i="9"/>
  <c r="H182" i="9" s="1"/>
  <c r="O179" i="13" s="1"/>
  <c r="AQ159" i="9"/>
  <c r="H159" i="9" s="1"/>
  <c r="O156" i="13" s="1"/>
  <c r="AQ175" i="9"/>
  <c r="H175" i="9" s="1"/>
  <c r="O172" i="13" s="1"/>
  <c r="AQ191" i="9"/>
  <c r="H191" i="9" s="1"/>
  <c r="O188" i="13" s="1"/>
  <c r="AQ179" i="9"/>
  <c r="H179" i="9" s="1"/>
  <c r="O176" i="13" s="1"/>
  <c r="AQ31" i="9"/>
  <c r="H31" i="9" s="1"/>
  <c r="O28" i="13" s="1"/>
  <c r="AQ95" i="9"/>
  <c r="H95" i="9" s="1"/>
  <c r="O92" i="13" s="1"/>
  <c r="AQ30" i="9"/>
  <c r="H30" i="9" s="1"/>
  <c r="O27" i="13" s="1"/>
  <c r="AQ94" i="9"/>
  <c r="H94" i="9" s="1"/>
  <c r="O91" i="13" s="1"/>
  <c r="AQ32" i="9"/>
  <c r="H32" i="9" s="1"/>
  <c r="O29" i="13" s="1"/>
  <c r="AQ52" i="9"/>
  <c r="H52" i="9" s="1"/>
  <c r="O49" i="13" s="1"/>
  <c r="AQ96" i="9"/>
  <c r="H96" i="9" s="1"/>
  <c r="O93" i="13" s="1"/>
  <c r="AQ116" i="9"/>
  <c r="H116" i="9" s="1"/>
  <c r="O113" i="13" s="1"/>
  <c r="AQ164" i="9"/>
  <c r="H164" i="9" s="1"/>
  <c r="O161" i="13" s="1"/>
  <c r="AQ192" i="9"/>
  <c r="H192" i="9" s="1"/>
  <c r="O189" i="13" s="1"/>
  <c r="AQ21" i="9"/>
  <c r="H21" i="9" s="1"/>
  <c r="O18" i="13" s="1"/>
  <c r="AQ37" i="9"/>
  <c r="H37" i="9" s="1"/>
  <c r="O34" i="13" s="1"/>
  <c r="AQ53" i="9"/>
  <c r="H53" i="9" s="1"/>
  <c r="O50" i="13" s="1"/>
  <c r="AQ69" i="9"/>
  <c r="H69" i="9" s="1"/>
  <c r="O66" i="13" s="1"/>
  <c r="AQ85" i="9"/>
  <c r="H85" i="9" s="1"/>
  <c r="O82" i="13" s="1"/>
  <c r="AQ101" i="9"/>
  <c r="H101" i="9" s="1"/>
  <c r="O98" i="13" s="1"/>
  <c r="AQ117" i="9"/>
  <c r="H117" i="9" s="1"/>
  <c r="O114" i="13" s="1"/>
  <c r="AQ133" i="9"/>
  <c r="H133" i="9" s="1"/>
  <c r="O130" i="13" s="1"/>
  <c r="AQ149" i="9"/>
  <c r="H149" i="9" s="1"/>
  <c r="O146" i="13" s="1"/>
  <c r="AQ54" i="9"/>
  <c r="H54" i="9" s="1"/>
  <c r="O51" i="13" s="1"/>
  <c r="AQ118" i="9"/>
  <c r="H118" i="9" s="1"/>
  <c r="O115" i="13" s="1"/>
  <c r="AQ165" i="9"/>
  <c r="H165" i="9" s="1"/>
  <c r="O162" i="13" s="1"/>
  <c r="W60" i="9"/>
  <c r="D60" i="9" s="1"/>
  <c r="W57" i="13" s="1"/>
  <c r="AL80" i="9"/>
  <c r="G80" i="9" s="1"/>
  <c r="K77" i="13" s="1"/>
  <c r="AK80" i="9"/>
  <c r="F80" i="9" s="1"/>
  <c r="U77" i="13" s="1"/>
  <c r="X13" i="9"/>
  <c r="E13" i="9" s="1"/>
  <c r="Y10" i="13" s="1"/>
  <c r="W13" i="9"/>
  <c r="D13" i="9" s="1"/>
  <c r="W10" i="13" s="1"/>
  <c r="X61" i="9"/>
  <c r="E61" i="9" s="1"/>
  <c r="Y58" i="13" s="1"/>
  <c r="W61" i="9"/>
  <c r="D61" i="9" s="1"/>
  <c r="W58" i="13" s="1"/>
  <c r="X77" i="9"/>
  <c r="E77" i="9" s="1"/>
  <c r="Y74" i="13" s="1"/>
  <c r="W77" i="9"/>
  <c r="D77" i="9" s="1"/>
  <c r="W74" i="13" s="1"/>
  <c r="W93" i="9"/>
  <c r="D93" i="9" s="1"/>
  <c r="W90" i="13" s="1"/>
  <c r="X93" i="9"/>
  <c r="E93" i="9" s="1"/>
  <c r="Y90" i="13" s="1"/>
  <c r="X109" i="9"/>
  <c r="E109" i="9" s="1"/>
  <c r="Y106" i="13" s="1"/>
  <c r="W109" i="9"/>
  <c r="D109" i="9" s="1"/>
  <c r="W106" i="13" s="1"/>
  <c r="X141" i="9"/>
  <c r="E141" i="9" s="1"/>
  <c r="Y138" i="13" s="1"/>
  <c r="W141" i="9"/>
  <c r="D141" i="9" s="1"/>
  <c r="W138" i="13" s="1"/>
  <c r="X157" i="9"/>
  <c r="E157" i="9" s="1"/>
  <c r="Y154" i="13" s="1"/>
  <c r="W157" i="9"/>
  <c r="D157" i="9" s="1"/>
  <c r="W154" i="13" s="1"/>
  <c r="X168" i="9"/>
  <c r="E168" i="9" s="1"/>
  <c r="Y165" i="13" s="1"/>
  <c r="W173" i="9"/>
  <c r="D173" i="9" s="1"/>
  <c r="W170" i="13" s="1"/>
  <c r="X173" i="9"/>
  <c r="E173" i="9" s="1"/>
  <c r="Y170" i="13" s="1"/>
  <c r="W189" i="9"/>
  <c r="D189" i="9" s="1"/>
  <c r="W186" i="13" s="1"/>
  <c r="X189" i="9"/>
  <c r="E189" i="9" s="1"/>
  <c r="Y186" i="13" s="1"/>
  <c r="X24" i="9"/>
  <c r="E24" i="9" s="1"/>
  <c r="Y21" i="13" s="1"/>
  <c r="W24" i="9"/>
  <c r="D24" i="9" s="1"/>
  <c r="W21" i="13" s="1"/>
  <c r="X40" i="9"/>
  <c r="E40" i="9" s="1"/>
  <c r="Y37" i="13" s="1"/>
  <c r="W40" i="9"/>
  <c r="D40" i="9" s="1"/>
  <c r="W37" i="13" s="1"/>
  <c r="X56" i="9"/>
  <c r="E56" i="9" s="1"/>
  <c r="Y53" i="13" s="1"/>
  <c r="W56" i="9"/>
  <c r="D56" i="9" s="1"/>
  <c r="W53" i="13" s="1"/>
  <c r="X72" i="9"/>
  <c r="E72" i="9" s="1"/>
  <c r="Y69" i="13" s="1"/>
  <c r="W72" i="9"/>
  <c r="D72" i="9" s="1"/>
  <c r="W69" i="13" s="1"/>
  <c r="X104" i="9"/>
  <c r="E104" i="9" s="1"/>
  <c r="Y101" i="13" s="1"/>
  <c r="W104" i="9"/>
  <c r="D104" i="9" s="1"/>
  <c r="W101" i="13" s="1"/>
  <c r="X120" i="9"/>
  <c r="E120" i="9" s="1"/>
  <c r="Y117" i="13" s="1"/>
  <c r="W120" i="9"/>
  <c r="D120" i="9" s="1"/>
  <c r="W117" i="13" s="1"/>
  <c r="X136" i="9"/>
  <c r="E136" i="9" s="1"/>
  <c r="Y133" i="13" s="1"/>
  <c r="W136" i="9"/>
  <c r="D136" i="9" s="1"/>
  <c r="W133" i="13" s="1"/>
  <c r="X152" i="9"/>
  <c r="E152" i="9" s="1"/>
  <c r="Y149" i="13" s="1"/>
  <c r="W152" i="9"/>
  <c r="D152" i="9" s="1"/>
  <c r="W149" i="13" s="1"/>
  <c r="X19" i="9"/>
  <c r="E19" i="9" s="1"/>
  <c r="Y16" i="13" s="1"/>
  <c r="W19" i="9"/>
  <c r="D19" i="9" s="1"/>
  <c r="W16" i="13" s="1"/>
  <c r="W35" i="9"/>
  <c r="D35" i="9" s="1"/>
  <c r="W32" i="13" s="1"/>
  <c r="X35" i="9"/>
  <c r="E35" i="9" s="1"/>
  <c r="Y32" i="13" s="1"/>
  <c r="X51" i="9"/>
  <c r="E51" i="9" s="1"/>
  <c r="Y48" i="13" s="1"/>
  <c r="W51" i="9"/>
  <c r="D51" i="9" s="1"/>
  <c r="W48" i="13" s="1"/>
  <c r="X83" i="9"/>
  <c r="E83" i="9" s="1"/>
  <c r="Y80" i="13" s="1"/>
  <c r="W83" i="9"/>
  <c r="D83" i="9" s="1"/>
  <c r="W80" i="13" s="1"/>
  <c r="X99" i="9"/>
  <c r="E99" i="9" s="1"/>
  <c r="Y96" i="13" s="1"/>
  <c r="W99" i="9"/>
  <c r="D99" i="9" s="1"/>
  <c r="W96" i="13" s="1"/>
  <c r="W115" i="9"/>
  <c r="D115" i="9" s="1"/>
  <c r="W112" i="13" s="1"/>
  <c r="X115" i="9"/>
  <c r="E115" i="9" s="1"/>
  <c r="Y112" i="13" s="1"/>
  <c r="W131" i="9"/>
  <c r="D131" i="9" s="1"/>
  <c r="W128" i="13" s="1"/>
  <c r="X131" i="9"/>
  <c r="E131" i="9" s="1"/>
  <c r="Y128" i="13" s="1"/>
  <c r="X147" i="9"/>
  <c r="E147" i="9" s="1"/>
  <c r="Y144" i="13" s="1"/>
  <c r="W147" i="9"/>
  <c r="D147" i="9" s="1"/>
  <c r="W144" i="13" s="1"/>
  <c r="X179" i="9"/>
  <c r="E179" i="9" s="1"/>
  <c r="Y176" i="13" s="1"/>
  <c r="W179" i="9"/>
  <c r="D179" i="9" s="1"/>
  <c r="W176" i="13" s="1"/>
  <c r="X14" i="9"/>
  <c r="E14" i="9" s="1"/>
  <c r="Y11" i="13" s="1"/>
  <c r="X30" i="9"/>
  <c r="E30" i="9" s="1"/>
  <c r="Y27" i="13" s="1"/>
  <c r="X46" i="9"/>
  <c r="E46" i="9" s="1"/>
  <c r="Y43" i="13" s="1"/>
  <c r="X78" i="9"/>
  <c r="E78" i="9" s="1"/>
  <c r="Y75" i="13" s="1"/>
  <c r="X110" i="9"/>
  <c r="E110" i="9" s="1"/>
  <c r="Y107" i="13" s="1"/>
  <c r="W88" i="9"/>
  <c r="D88" i="9" s="1"/>
  <c r="W85" i="13" s="1"/>
  <c r="X163" i="9"/>
  <c r="E163" i="9" s="1"/>
  <c r="Y160" i="13" s="1"/>
  <c r="X15" i="9"/>
  <c r="E15" i="9" s="1"/>
  <c r="Y12" i="13" s="1"/>
  <c r="X31" i="9"/>
  <c r="E31" i="9" s="1"/>
  <c r="Y28" i="13" s="1"/>
  <c r="X47" i="9"/>
  <c r="E47" i="9" s="1"/>
  <c r="Y44" i="13" s="1"/>
  <c r="X63" i="9"/>
  <c r="E63" i="9" s="1"/>
  <c r="Y60" i="13" s="1"/>
  <c r="X79" i="9"/>
  <c r="E79" i="9" s="1"/>
  <c r="Y76" i="13" s="1"/>
  <c r="X95" i="9"/>
  <c r="E95" i="9" s="1"/>
  <c r="Y92" i="13" s="1"/>
  <c r="X111" i="9"/>
  <c r="E111" i="9" s="1"/>
  <c r="Y108" i="13" s="1"/>
  <c r="X127" i="9"/>
  <c r="E127" i="9" s="1"/>
  <c r="Y124" i="13" s="1"/>
  <c r="X143" i="9"/>
  <c r="E143" i="9" s="1"/>
  <c r="Y140" i="13" s="1"/>
  <c r="X159" i="9"/>
  <c r="E159" i="9" s="1"/>
  <c r="Y156" i="13" s="1"/>
  <c r="X175" i="9"/>
  <c r="E175" i="9" s="1"/>
  <c r="Y172" i="13" s="1"/>
  <c r="X191" i="9"/>
  <c r="E191" i="9" s="1"/>
  <c r="Y188" i="13" s="1"/>
  <c r="W14" i="9"/>
  <c r="D14" i="9" s="1"/>
  <c r="W11" i="13" s="1"/>
  <c r="W52" i="9"/>
  <c r="D52" i="9" s="1"/>
  <c r="W49" i="13" s="1"/>
  <c r="W110" i="9"/>
  <c r="D110" i="9" s="1"/>
  <c r="W107" i="13" s="1"/>
  <c r="W20" i="9"/>
  <c r="D20" i="9" s="1"/>
  <c r="W17" i="13" s="1"/>
  <c r="X36" i="9"/>
  <c r="E36" i="9" s="1"/>
  <c r="Y33" i="13" s="1"/>
  <c r="X94" i="9"/>
  <c r="E94" i="9" s="1"/>
  <c r="Y91" i="13" s="1"/>
  <c r="W116" i="9"/>
  <c r="D116" i="9" s="1"/>
  <c r="W113" i="13" s="1"/>
  <c r="W139" i="9"/>
  <c r="D139" i="9" s="1"/>
  <c r="W136" i="13" s="1"/>
  <c r="W174" i="9"/>
  <c r="D174" i="9" s="1"/>
  <c r="W171" i="13" s="1"/>
  <c r="X48" i="9"/>
  <c r="E48" i="9" s="1"/>
  <c r="Y45" i="13" s="1"/>
  <c r="X64" i="9"/>
  <c r="E64" i="9" s="1"/>
  <c r="Y61" i="13" s="1"/>
  <c r="X144" i="9"/>
  <c r="E144" i="9" s="1"/>
  <c r="Y141" i="13" s="1"/>
  <c r="X160" i="9"/>
  <c r="E160" i="9" s="1"/>
  <c r="Y157" i="13" s="1"/>
  <c r="X22" i="9"/>
  <c r="E22" i="9" s="1"/>
  <c r="Y19" i="13" s="1"/>
  <c r="X38" i="9"/>
  <c r="E38" i="9" s="1"/>
  <c r="Y35" i="13" s="1"/>
  <c r="X54" i="9"/>
  <c r="E54" i="9" s="1"/>
  <c r="Y51" i="13" s="1"/>
  <c r="X70" i="9"/>
  <c r="E70" i="9" s="1"/>
  <c r="Y67" i="13" s="1"/>
  <c r="X86" i="9"/>
  <c r="E86" i="9" s="1"/>
  <c r="Y83" i="13" s="1"/>
  <c r="X102" i="9"/>
  <c r="E102" i="9" s="1"/>
  <c r="Y99" i="13" s="1"/>
  <c r="X118" i="9"/>
  <c r="E118" i="9" s="1"/>
  <c r="Y115" i="13" s="1"/>
  <c r="X134" i="9"/>
  <c r="E134" i="9" s="1"/>
  <c r="Y131" i="13" s="1"/>
  <c r="X150" i="9"/>
  <c r="E150" i="9" s="1"/>
  <c r="Y147" i="13" s="1"/>
  <c r="X166" i="9"/>
  <c r="E166" i="9" s="1"/>
  <c r="Y163" i="13" s="1"/>
  <c r="X182" i="9"/>
  <c r="E182" i="9" s="1"/>
  <c r="Y179" i="13" s="1"/>
  <c r="X17" i="9"/>
  <c r="E17" i="9" s="1"/>
  <c r="Y14" i="13" s="1"/>
  <c r="X33" i="9"/>
  <c r="E33" i="9" s="1"/>
  <c r="Y30" i="13" s="1"/>
  <c r="X49" i="9"/>
  <c r="E49" i="9" s="1"/>
  <c r="Y46" i="13" s="1"/>
  <c r="X65" i="9"/>
  <c r="E65" i="9" s="1"/>
  <c r="Y62" i="13" s="1"/>
  <c r="X81" i="9"/>
  <c r="E81" i="9" s="1"/>
  <c r="Y78" i="13" s="1"/>
  <c r="X97" i="9"/>
  <c r="E97" i="9" s="1"/>
  <c r="Y94" i="13" s="1"/>
  <c r="X113" i="9"/>
  <c r="E113" i="9" s="1"/>
  <c r="Y110" i="13" s="1"/>
  <c r="X129" i="9"/>
  <c r="E129" i="9" s="1"/>
  <c r="Y126" i="13" s="1"/>
  <c r="X145" i="9"/>
  <c r="E145" i="9" s="1"/>
  <c r="Y142" i="13" s="1"/>
  <c r="X161" i="9"/>
  <c r="E161" i="9" s="1"/>
  <c r="Y158" i="13" s="1"/>
  <c r="X177" i="9"/>
  <c r="E177" i="9" s="1"/>
  <c r="Y174" i="13" s="1"/>
  <c r="X193" i="9"/>
  <c r="E193" i="9" s="1"/>
  <c r="Y190" i="13" s="1"/>
  <c r="W43" i="9"/>
  <c r="D43" i="9" s="1"/>
  <c r="W40" i="13" s="1"/>
  <c r="W78" i="9"/>
  <c r="D78" i="9" s="1"/>
  <c r="W75" i="13" s="1"/>
  <c r="W140" i="9"/>
  <c r="D140" i="9" s="1"/>
  <c r="W137" i="13" s="1"/>
  <c r="W27" i="9"/>
  <c r="D27" i="9" s="1"/>
  <c r="W24" i="13" s="1"/>
  <c r="W100" i="9"/>
  <c r="D100" i="9" s="1"/>
  <c r="W97" i="13" s="1"/>
  <c r="W123" i="9"/>
  <c r="D123" i="9" s="1"/>
  <c r="W120" i="13" s="1"/>
  <c r="W158" i="9"/>
  <c r="D158" i="9" s="1"/>
  <c r="W155" i="13" s="1"/>
  <c r="X69" i="9"/>
  <c r="E69" i="9" s="1"/>
  <c r="Y66" i="13" s="1"/>
  <c r="X149" i="9"/>
  <c r="E149" i="9" s="1"/>
  <c r="Y146" i="13" s="1"/>
  <c r="X165" i="9"/>
  <c r="E165" i="9" s="1"/>
  <c r="Y162" i="13" s="1"/>
  <c r="X132" i="9"/>
  <c r="E132" i="9" s="1"/>
  <c r="Y129" i="13" s="1"/>
  <c r="X190" i="9"/>
  <c r="E190" i="9" s="1"/>
  <c r="Y187" i="13" s="1"/>
  <c r="X16" i="9"/>
  <c r="E16" i="9" s="1"/>
  <c r="Y13" i="13" s="1"/>
  <c r="X32" i="9"/>
  <c r="E32" i="9" s="1"/>
  <c r="Y29" i="13" s="1"/>
  <c r="X112" i="9"/>
  <c r="E112" i="9" s="1"/>
  <c r="Y109" i="13" s="1"/>
  <c r="W176" i="9"/>
  <c r="D176" i="9" s="1"/>
  <c r="W173" i="13" s="1"/>
  <c r="X23" i="9"/>
  <c r="E23" i="9" s="1"/>
  <c r="Y20" i="13" s="1"/>
  <c r="X39" i="9"/>
  <c r="E39" i="9" s="1"/>
  <c r="Y36" i="13" s="1"/>
  <c r="X55" i="9"/>
  <c r="E55" i="9" s="1"/>
  <c r="Y52" i="13" s="1"/>
  <c r="X71" i="9"/>
  <c r="E71" i="9" s="1"/>
  <c r="Y68" i="13" s="1"/>
  <c r="X103" i="9"/>
  <c r="E103" i="9" s="1"/>
  <c r="Y100" i="13" s="1"/>
  <c r="X119" i="9"/>
  <c r="E119" i="9" s="1"/>
  <c r="Y116" i="13" s="1"/>
  <c r="X135" i="9"/>
  <c r="E135" i="9" s="1"/>
  <c r="Y132" i="13" s="1"/>
  <c r="X151" i="9"/>
  <c r="E151" i="9" s="1"/>
  <c r="Y148" i="13" s="1"/>
  <c r="X167" i="9"/>
  <c r="E167" i="9" s="1"/>
  <c r="Y164" i="13" s="1"/>
  <c r="X183" i="9"/>
  <c r="E183" i="9" s="1"/>
  <c r="Y180" i="13" s="1"/>
  <c r="W44" i="9"/>
  <c r="D44" i="9" s="1"/>
  <c r="W41" i="13" s="1"/>
  <c r="W180" i="9"/>
  <c r="D180" i="9" s="1"/>
  <c r="W177" i="13" s="1"/>
  <c r="W30" i="9"/>
  <c r="D30" i="9" s="1"/>
  <c r="W27" i="13" s="1"/>
  <c r="W126" i="9"/>
  <c r="D126" i="9" s="1"/>
  <c r="W123" i="13" s="1"/>
  <c r="AL41" i="9"/>
  <c r="G41" i="9" s="1"/>
  <c r="K38" i="13" s="1"/>
  <c r="AL35" i="9"/>
  <c r="G35" i="9" s="1"/>
  <c r="K32" i="13" s="1"/>
  <c r="X96" i="9"/>
  <c r="E96" i="9" s="1"/>
  <c r="Y93" i="13" s="1"/>
  <c r="X128" i="9"/>
  <c r="E128" i="9" s="1"/>
  <c r="Y125" i="13" s="1"/>
  <c r="X192" i="9"/>
  <c r="E192" i="9" s="1"/>
  <c r="Y189" i="13" s="1"/>
  <c r="AD9" i="9"/>
  <c r="AG189" i="9"/>
  <c r="AG187" i="9"/>
  <c r="AG185" i="9"/>
  <c r="AG183" i="9"/>
  <c r="AG181" i="9"/>
  <c r="AG179" i="9"/>
  <c r="AG177" i="9"/>
  <c r="AE175" i="9"/>
  <c r="AC173" i="9"/>
  <c r="AI170" i="9"/>
  <c r="AF168" i="9"/>
  <c r="AD166" i="9"/>
  <c r="AI163" i="9"/>
  <c r="AG161" i="9"/>
  <c r="AE159" i="9"/>
  <c r="AC157" i="9"/>
  <c r="AI154" i="9"/>
  <c r="AF152" i="9"/>
  <c r="AD150" i="9"/>
  <c r="AI147" i="9"/>
  <c r="AG145" i="9"/>
  <c r="AE143" i="9"/>
  <c r="AC141" i="9"/>
  <c r="AI138" i="9"/>
  <c r="AF136" i="9"/>
  <c r="AD134" i="9"/>
  <c r="AI131" i="9"/>
  <c r="AG129" i="9"/>
  <c r="AE127" i="9"/>
  <c r="AC125" i="9"/>
  <c r="AI122" i="9"/>
  <c r="AF120" i="9"/>
  <c r="AD118" i="9"/>
  <c r="AI115" i="9"/>
  <c r="AG113" i="9"/>
  <c r="AE111" i="9"/>
  <c r="AC109" i="9"/>
  <c r="AI106" i="9"/>
  <c r="AF104" i="9"/>
  <c r="AD102" i="9"/>
  <c r="AI99" i="9"/>
  <c r="AG97" i="9"/>
  <c r="AE95" i="9"/>
  <c r="AC93" i="9"/>
  <c r="AI90" i="9"/>
  <c r="AF88" i="9"/>
  <c r="AD86" i="9"/>
  <c r="AI83" i="9"/>
  <c r="AG81" i="9"/>
  <c r="AE79" i="9"/>
  <c r="AC77" i="9"/>
  <c r="AI74" i="9"/>
  <c r="AF72" i="9"/>
  <c r="AD70" i="9"/>
  <c r="AI67" i="9"/>
  <c r="AG65" i="9"/>
  <c r="AE63" i="9"/>
  <c r="AC61" i="9"/>
  <c r="AI58" i="9"/>
  <c r="AF56" i="9"/>
  <c r="AD54" i="9"/>
  <c r="AI51" i="9"/>
  <c r="AG49" i="9"/>
  <c r="AE47" i="9"/>
  <c r="AC45" i="9"/>
  <c r="AI42" i="9"/>
  <c r="AF40" i="9"/>
  <c r="AD38" i="9"/>
  <c r="AI35" i="9"/>
  <c r="AG33" i="9"/>
  <c r="AE31" i="9"/>
  <c r="AC29" i="9"/>
  <c r="AI26" i="9"/>
  <c r="AF24" i="9"/>
  <c r="AD22" i="9"/>
  <c r="AI19" i="9"/>
  <c r="AG17" i="9"/>
  <c r="AE15" i="9"/>
  <c r="AC13" i="9"/>
  <c r="AI10" i="9"/>
  <c r="AF8" i="9"/>
  <c r="AE8" i="9"/>
  <c r="AD152" i="9"/>
  <c r="AI149" i="9"/>
  <c r="AG147" i="9"/>
  <c r="AE145" i="9"/>
  <c r="AC143" i="9"/>
  <c r="AI140" i="9"/>
  <c r="AF138" i="9"/>
  <c r="AD136" i="9"/>
  <c r="AI133" i="9"/>
  <c r="AG131" i="9"/>
  <c r="AE129" i="9"/>
  <c r="AC127" i="9"/>
  <c r="AI124" i="9"/>
  <c r="AF122" i="9"/>
  <c r="AD120" i="9"/>
  <c r="AI117" i="9"/>
  <c r="AG115" i="9"/>
  <c r="AE113" i="9"/>
  <c r="AC111" i="9"/>
  <c r="AI108" i="9"/>
  <c r="AF106" i="9"/>
  <c r="AD104" i="9"/>
  <c r="AI101" i="9"/>
  <c r="AG99" i="9"/>
  <c r="AE97" i="9"/>
  <c r="AC95" i="9"/>
  <c r="AI92" i="9"/>
  <c r="AF90" i="9"/>
  <c r="AD88" i="9"/>
  <c r="AI85" i="9"/>
  <c r="AG83" i="9"/>
  <c r="AE81" i="9"/>
  <c r="AC79" i="9"/>
  <c r="AI76" i="9"/>
  <c r="AF74" i="9"/>
  <c r="AD72" i="9"/>
  <c r="AI69" i="9"/>
  <c r="AG67" i="9"/>
  <c r="AE65" i="9"/>
  <c r="AC63" i="9"/>
  <c r="AI60" i="9"/>
  <c r="AF58" i="9"/>
  <c r="AD56" i="9"/>
  <c r="AI53" i="9"/>
  <c r="AG51" i="9"/>
  <c r="AE49" i="9"/>
  <c r="AC47" i="9"/>
  <c r="AI44" i="9"/>
  <c r="AF42" i="9"/>
  <c r="AD40" i="9"/>
  <c r="AI37" i="9"/>
  <c r="AG35" i="9"/>
  <c r="AE33" i="9"/>
  <c r="AC31" i="9"/>
  <c r="AI28" i="9"/>
  <c r="AF26" i="9"/>
  <c r="AD24" i="9"/>
  <c r="AI21" i="9"/>
  <c r="AG19" i="9"/>
  <c r="AE17" i="9"/>
  <c r="AC15" i="9"/>
  <c r="AI12" i="9"/>
  <c r="AF10" i="9"/>
  <c r="AD8" i="9"/>
  <c r="AD193" i="9"/>
  <c r="AD191" i="9"/>
  <c r="AD189" i="9"/>
  <c r="AD187" i="9"/>
  <c r="AD185" i="9"/>
  <c r="AD183" i="9"/>
  <c r="AD181" i="9"/>
  <c r="AD179" i="9"/>
  <c r="AD177" i="9"/>
  <c r="AB175" i="9"/>
  <c r="AH172" i="9"/>
  <c r="AE170" i="9"/>
  <c r="AC168" i="9"/>
  <c r="AH165" i="9"/>
  <c r="AF163" i="9"/>
  <c r="AD161" i="9"/>
  <c r="AB159" i="9"/>
  <c r="AH156" i="9"/>
  <c r="AE154" i="9"/>
  <c r="AC152" i="9"/>
  <c r="AH149" i="9"/>
  <c r="AF147" i="9"/>
  <c r="AD145" i="9"/>
  <c r="AB143" i="9"/>
  <c r="AL143" i="9" s="1"/>
  <c r="G143" i="9" s="1"/>
  <c r="K140" i="13" s="1"/>
  <c r="AH140" i="9"/>
  <c r="AE138" i="9"/>
  <c r="AC136" i="9"/>
  <c r="AH133" i="9"/>
  <c r="AF131" i="9"/>
  <c r="AD129" i="9"/>
  <c r="AB127" i="9"/>
  <c r="AH124" i="9"/>
  <c r="AE122" i="9"/>
  <c r="AC120" i="9"/>
  <c r="AH117" i="9"/>
  <c r="AF115" i="9"/>
  <c r="AD113" i="9"/>
  <c r="AB111" i="9"/>
  <c r="AH108" i="9"/>
  <c r="AE106" i="9"/>
  <c r="AC104" i="9"/>
  <c r="AH101" i="9"/>
  <c r="AF99" i="9"/>
  <c r="AD97" i="9"/>
  <c r="AB95" i="9"/>
  <c r="AH92" i="9"/>
  <c r="AE90" i="9"/>
  <c r="AC88" i="9"/>
  <c r="AH85" i="9"/>
  <c r="AF83" i="9"/>
  <c r="AD81" i="9"/>
  <c r="AB79" i="9"/>
  <c r="AH76" i="9"/>
  <c r="AE74" i="9"/>
  <c r="AC72" i="9"/>
  <c r="AH69" i="9"/>
  <c r="AF67" i="9"/>
  <c r="AD65" i="9"/>
  <c r="AL65" i="9" s="1"/>
  <c r="G65" i="9" s="1"/>
  <c r="K62" i="13" s="1"/>
  <c r="AB63" i="9"/>
  <c r="AH60" i="9"/>
  <c r="AE58" i="9"/>
  <c r="AC56" i="9"/>
  <c r="AH53" i="9"/>
  <c r="AF51" i="9"/>
  <c r="AD49" i="9"/>
  <c r="AB47" i="9"/>
  <c r="AH44" i="9"/>
  <c r="AE42" i="9"/>
  <c r="AC40" i="9"/>
  <c r="AH37" i="9"/>
  <c r="AF35" i="9"/>
  <c r="AD33" i="9"/>
  <c r="AB31" i="9"/>
  <c r="AL31" i="9" s="1"/>
  <c r="G31" i="9" s="1"/>
  <c r="K28" i="13" s="1"/>
  <c r="AH28" i="9"/>
  <c r="AE26" i="9"/>
  <c r="AC24" i="9"/>
  <c r="AH21" i="9"/>
  <c r="AF19" i="9"/>
  <c r="AD17" i="9"/>
  <c r="AB15" i="9"/>
  <c r="AH12" i="9"/>
  <c r="AE10" i="9"/>
  <c r="AC8" i="9"/>
  <c r="AG176" i="9"/>
  <c r="AG174" i="9"/>
  <c r="AG172" i="9"/>
  <c r="AG170" i="9"/>
  <c r="AG168" i="9"/>
  <c r="AG166" i="9"/>
  <c r="AG164" i="9"/>
  <c r="AG162" i="9"/>
  <c r="AG160" i="9"/>
  <c r="AG158" i="9"/>
  <c r="AG156" i="9"/>
  <c r="AG154" i="9"/>
  <c r="AG152" i="9"/>
  <c r="AG150" i="9"/>
  <c r="AG148" i="9"/>
  <c r="AG146" i="9"/>
  <c r="AG144" i="9"/>
  <c r="AG142" i="9"/>
  <c r="AG140" i="9"/>
  <c r="AG138" i="9"/>
  <c r="AG136" i="9"/>
  <c r="AG134" i="9"/>
  <c r="AG132" i="9"/>
  <c r="AG130" i="9"/>
  <c r="AG128" i="9"/>
  <c r="AG126" i="9"/>
  <c r="AG124" i="9"/>
  <c r="AG122" i="9"/>
  <c r="AG120" i="9"/>
  <c r="AG118" i="9"/>
  <c r="AG116" i="9"/>
  <c r="AG114" i="9"/>
  <c r="AG112" i="9"/>
  <c r="AG110" i="9"/>
  <c r="AG108" i="9"/>
  <c r="AG106" i="9"/>
  <c r="AG104" i="9"/>
  <c r="AG102" i="9"/>
  <c r="AG100" i="9"/>
  <c r="AG98" i="9"/>
  <c r="AG96" i="9"/>
  <c r="AG94" i="9"/>
  <c r="AG92" i="9"/>
  <c r="AG90" i="9"/>
  <c r="AG88" i="9"/>
  <c r="AG86" i="9"/>
  <c r="AG84" i="9"/>
  <c r="AG82" i="9"/>
  <c r="AG80" i="9"/>
  <c r="AG78" i="9"/>
  <c r="AG76" i="9"/>
  <c r="AG74" i="9"/>
  <c r="AG72" i="9"/>
  <c r="AG70" i="9"/>
  <c r="AG68" i="9"/>
  <c r="AG66" i="9"/>
  <c r="AG64" i="9"/>
  <c r="AG62" i="9"/>
  <c r="AG60" i="9"/>
  <c r="AG58" i="9"/>
  <c r="AG56" i="9"/>
  <c r="AG54" i="9"/>
  <c r="AG52" i="9"/>
  <c r="AG50" i="9"/>
  <c r="AG48" i="9"/>
  <c r="AG46" i="9"/>
  <c r="AG44" i="9"/>
  <c r="AG42" i="9"/>
  <c r="AG40" i="9"/>
  <c r="AG38" i="9"/>
  <c r="AG36" i="9"/>
  <c r="AG34" i="9"/>
  <c r="AG32" i="9"/>
  <c r="AG30" i="9"/>
  <c r="AG28" i="9"/>
  <c r="AG26" i="9"/>
  <c r="AG24" i="9"/>
  <c r="AG22" i="9"/>
  <c r="AG20" i="9"/>
  <c r="AG18" i="9"/>
  <c r="AG16" i="9"/>
  <c r="AG14" i="9"/>
  <c r="AG12" i="9"/>
  <c r="AG10" i="9"/>
  <c r="AG8" i="9"/>
  <c r="AB176" i="9"/>
  <c r="AB174" i="9"/>
  <c r="AB172" i="9"/>
  <c r="AB170" i="9"/>
  <c r="AB168" i="9"/>
  <c r="AB166" i="9"/>
  <c r="AB164" i="9"/>
  <c r="AB162" i="9"/>
  <c r="AB160" i="9"/>
  <c r="AB158" i="9"/>
  <c r="AB156" i="9"/>
  <c r="AB154" i="9"/>
  <c r="AB152" i="9"/>
  <c r="AB150" i="9"/>
  <c r="AB148" i="9"/>
  <c r="AB146" i="9"/>
  <c r="AB144" i="9"/>
  <c r="AB142" i="9"/>
  <c r="AB140" i="9"/>
  <c r="AB138" i="9"/>
  <c r="AB136" i="9"/>
  <c r="AB134" i="9"/>
  <c r="AB132" i="9"/>
  <c r="AB130" i="9"/>
  <c r="AB128" i="9"/>
  <c r="AB126" i="9"/>
  <c r="AB124" i="9"/>
  <c r="AB122" i="9"/>
  <c r="AB120" i="9"/>
  <c r="AB118" i="9"/>
  <c r="AB116" i="9"/>
  <c r="AB114" i="9"/>
  <c r="AB112" i="9"/>
  <c r="AB110" i="9"/>
  <c r="AB108" i="9"/>
  <c r="AB106" i="9"/>
  <c r="AB104" i="9"/>
  <c r="AB102" i="9"/>
  <c r="AB100" i="9"/>
  <c r="AB98" i="9"/>
  <c r="AB96" i="9"/>
  <c r="AB94" i="9"/>
  <c r="AB92" i="9"/>
  <c r="AB90" i="9"/>
  <c r="AB88" i="9"/>
  <c r="AB86" i="9"/>
  <c r="AB84" i="9"/>
  <c r="AB82" i="9"/>
  <c r="AB80" i="9"/>
  <c r="AB78" i="9"/>
  <c r="AB76" i="9"/>
  <c r="AB74" i="9"/>
  <c r="AB72" i="9"/>
  <c r="AB70" i="9"/>
  <c r="AB68" i="9"/>
  <c r="AB66" i="9"/>
  <c r="AB64" i="9"/>
  <c r="AB62" i="9"/>
  <c r="AB60" i="9"/>
  <c r="AB58" i="9"/>
  <c r="AB56" i="9"/>
  <c r="AB54" i="9"/>
  <c r="AB52" i="9"/>
  <c r="AB50" i="9"/>
  <c r="AB48" i="9"/>
  <c r="AB46" i="9"/>
  <c r="AB44" i="9"/>
  <c r="AB42" i="9"/>
  <c r="AB40" i="9"/>
  <c r="AB38" i="9"/>
  <c r="AB36" i="9"/>
  <c r="AB34" i="9"/>
  <c r="AB32" i="9"/>
  <c r="AB30" i="9"/>
  <c r="AB28" i="9"/>
  <c r="AB26" i="9"/>
  <c r="AB24" i="9"/>
  <c r="AB22" i="9"/>
  <c r="AB20" i="9"/>
  <c r="AB18" i="9"/>
  <c r="AB16" i="9"/>
  <c r="AB14" i="9"/>
  <c r="AB12" i="9"/>
  <c r="AB10" i="9"/>
  <c r="X181" i="9"/>
  <c r="E181" i="9" s="1"/>
  <c r="Y178" i="13" s="1"/>
  <c r="W21" i="9"/>
  <c r="D21" i="9" s="1"/>
  <c r="W18" i="13" s="1"/>
  <c r="W69" i="9"/>
  <c r="D69" i="9" s="1"/>
  <c r="W66" i="13" s="1"/>
  <c r="X37" i="9"/>
  <c r="E37" i="9" s="1"/>
  <c r="Y34" i="13" s="1"/>
  <c r="X53" i="9"/>
  <c r="E53" i="9" s="1"/>
  <c r="Y50" i="13" s="1"/>
  <c r="X85" i="9"/>
  <c r="E85" i="9" s="1"/>
  <c r="Y82" i="13" s="1"/>
  <c r="X101" i="9"/>
  <c r="E101" i="9" s="1"/>
  <c r="Y98" i="13" s="1"/>
  <c r="X117" i="9"/>
  <c r="E117" i="9" s="1"/>
  <c r="Y114" i="13" s="1"/>
  <c r="X133" i="9"/>
  <c r="E133" i="9" s="1"/>
  <c r="Y130" i="13" s="1"/>
  <c r="W22" i="9"/>
  <c r="D22" i="9" s="1"/>
  <c r="W19" i="13" s="1"/>
  <c r="W38" i="9"/>
  <c r="D38" i="9" s="1"/>
  <c r="W35" i="13" s="1"/>
  <c r="W54" i="9"/>
  <c r="D54" i="9" s="1"/>
  <c r="W51" i="13" s="1"/>
  <c r="W70" i="9"/>
  <c r="D70" i="9" s="1"/>
  <c r="W67" i="13" s="1"/>
  <c r="W86" i="9"/>
  <c r="D86" i="9" s="1"/>
  <c r="W83" i="13" s="1"/>
  <c r="W102" i="9"/>
  <c r="D102" i="9" s="1"/>
  <c r="W99" i="13" s="1"/>
  <c r="W118" i="9"/>
  <c r="D118" i="9" s="1"/>
  <c r="W115" i="13" s="1"/>
  <c r="W134" i="9"/>
  <c r="D134" i="9" s="1"/>
  <c r="W131" i="13" s="1"/>
  <c r="W150" i="9"/>
  <c r="D150" i="9" s="1"/>
  <c r="W147" i="13" s="1"/>
  <c r="W166" i="9"/>
  <c r="D166" i="9" s="1"/>
  <c r="W163" i="13" s="1"/>
  <c r="W15" i="9"/>
  <c r="D15" i="9" s="1"/>
  <c r="W12" i="13" s="1"/>
  <c r="W23" i="9"/>
  <c r="D23" i="9" s="1"/>
  <c r="W20" i="13" s="1"/>
  <c r="W31" i="9"/>
  <c r="D31" i="9" s="1"/>
  <c r="W28" i="13" s="1"/>
  <c r="W39" i="9"/>
  <c r="D39" i="9" s="1"/>
  <c r="W36" i="13" s="1"/>
  <c r="W47" i="9"/>
  <c r="D47" i="9" s="1"/>
  <c r="W44" i="13" s="1"/>
  <c r="W55" i="9"/>
  <c r="D55" i="9" s="1"/>
  <c r="W52" i="13" s="1"/>
  <c r="W63" i="9"/>
  <c r="D63" i="9" s="1"/>
  <c r="W60" i="13" s="1"/>
  <c r="W71" i="9"/>
  <c r="D71" i="9" s="1"/>
  <c r="W68" i="13" s="1"/>
  <c r="W79" i="9"/>
  <c r="D79" i="9" s="1"/>
  <c r="W76" i="13" s="1"/>
  <c r="W87" i="9"/>
  <c r="D87" i="9" s="1"/>
  <c r="W84" i="13" s="1"/>
  <c r="W95" i="9"/>
  <c r="D95" i="9" s="1"/>
  <c r="W92" i="13" s="1"/>
  <c r="W103" i="9"/>
  <c r="D103" i="9" s="1"/>
  <c r="W100" i="13" s="1"/>
  <c r="W111" i="9"/>
  <c r="D111" i="9" s="1"/>
  <c r="W108" i="13" s="1"/>
  <c r="W119" i="9"/>
  <c r="D119" i="9" s="1"/>
  <c r="W116" i="13" s="1"/>
  <c r="W127" i="9"/>
  <c r="D127" i="9" s="1"/>
  <c r="W124" i="13" s="1"/>
  <c r="W135" i="9"/>
  <c r="D135" i="9" s="1"/>
  <c r="W132" i="13" s="1"/>
  <c r="W143" i="9"/>
  <c r="D143" i="9" s="1"/>
  <c r="W140" i="13" s="1"/>
  <c r="W151" i="9"/>
  <c r="D151" i="9" s="1"/>
  <c r="W148" i="13" s="1"/>
  <c r="W159" i="9"/>
  <c r="D159" i="9" s="1"/>
  <c r="W156" i="13" s="1"/>
  <c r="W167" i="9"/>
  <c r="D167" i="9" s="1"/>
  <c r="W164" i="13" s="1"/>
  <c r="W175" i="9"/>
  <c r="D175" i="9" s="1"/>
  <c r="W172" i="13" s="1"/>
  <c r="W183" i="9"/>
  <c r="D183" i="9" s="1"/>
  <c r="W180" i="13" s="1"/>
  <c r="W191" i="9"/>
  <c r="D191" i="9" s="1"/>
  <c r="W188" i="13" s="1"/>
  <c r="W149" i="9"/>
  <c r="D149" i="9" s="1"/>
  <c r="W146" i="13" s="1"/>
  <c r="W182" i="9"/>
  <c r="D182" i="9" s="1"/>
  <c r="W179" i="13" s="1"/>
  <c r="W165" i="9"/>
  <c r="D165" i="9" s="1"/>
  <c r="W162" i="13" s="1"/>
  <c r="X176" i="9"/>
  <c r="E176" i="9" s="1"/>
  <c r="Y173" i="13" s="1"/>
  <c r="W17" i="9"/>
  <c r="D17" i="9" s="1"/>
  <c r="W14" i="13" s="1"/>
  <c r="W33" i="9"/>
  <c r="D33" i="9" s="1"/>
  <c r="W30" i="13" s="1"/>
  <c r="W49" i="9"/>
  <c r="D49" i="9" s="1"/>
  <c r="W46" i="13" s="1"/>
  <c r="W65" i="9"/>
  <c r="D65" i="9" s="1"/>
  <c r="W62" i="13" s="1"/>
  <c r="W81" i="9"/>
  <c r="D81" i="9" s="1"/>
  <c r="W78" i="13" s="1"/>
  <c r="W97" i="9"/>
  <c r="D97" i="9" s="1"/>
  <c r="W94" i="13" s="1"/>
  <c r="W113" i="9"/>
  <c r="D113" i="9" s="1"/>
  <c r="W110" i="13" s="1"/>
  <c r="W129" i="9"/>
  <c r="D129" i="9" s="1"/>
  <c r="W126" i="13" s="1"/>
  <c r="W145" i="9"/>
  <c r="D145" i="9" s="1"/>
  <c r="W142" i="13" s="1"/>
  <c r="W161" i="9"/>
  <c r="D161" i="9" s="1"/>
  <c r="W158" i="13" s="1"/>
  <c r="W177" i="9"/>
  <c r="D177" i="9" s="1"/>
  <c r="W174" i="13" s="1"/>
  <c r="W193" i="9"/>
  <c r="D193" i="9" s="1"/>
  <c r="W190" i="13" s="1"/>
  <c r="W16" i="9"/>
  <c r="D16" i="9" s="1"/>
  <c r="W13" i="13" s="1"/>
  <c r="W32" i="9"/>
  <c r="D32" i="9" s="1"/>
  <c r="W29" i="13" s="1"/>
  <c r="W48" i="9"/>
  <c r="D48" i="9" s="1"/>
  <c r="W45" i="13" s="1"/>
  <c r="W64" i="9"/>
  <c r="D64" i="9" s="1"/>
  <c r="W61" i="13" s="1"/>
  <c r="W80" i="9"/>
  <c r="D80" i="9" s="1"/>
  <c r="W77" i="13" s="1"/>
  <c r="W96" i="9"/>
  <c r="D96" i="9" s="1"/>
  <c r="W93" i="13" s="1"/>
  <c r="W112" i="9"/>
  <c r="D112" i="9" s="1"/>
  <c r="W109" i="13" s="1"/>
  <c r="W128" i="9"/>
  <c r="D128" i="9" s="1"/>
  <c r="W125" i="13" s="1"/>
  <c r="W144" i="9"/>
  <c r="D144" i="9" s="1"/>
  <c r="W141" i="13" s="1"/>
  <c r="W160" i="9"/>
  <c r="D160" i="9" s="1"/>
  <c r="W157" i="13" s="1"/>
  <c r="W192" i="9"/>
  <c r="D192" i="9" s="1"/>
  <c r="W189" i="13" s="1"/>
  <c r="W10" i="9"/>
  <c r="D10" i="9" s="1"/>
  <c r="W7" i="13" s="1"/>
  <c r="W26" i="9"/>
  <c r="D26" i="9" s="1"/>
  <c r="W23" i="13" s="1"/>
  <c r="W42" i="9"/>
  <c r="D42" i="9" s="1"/>
  <c r="W39" i="13" s="1"/>
  <c r="W58" i="9"/>
  <c r="D58" i="9" s="1"/>
  <c r="W55" i="13" s="1"/>
  <c r="W74" i="9"/>
  <c r="D74" i="9" s="1"/>
  <c r="W71" i="13" s="1"/>
  <c r="W90" i="9"/>
  <c r="D90" i="9" s="1"/>
  <c r="W87" i="13" s="1"/>
  <c r="W106" i="9"/>
  <c r="D106" i="9" s="1"/>
  <c r="W103" i="13" s="1"/>
  <c r="W122" i="9"/>
  <c r="D122" i="9" s="1"/>
  <c r="W119" i="13" s="1"/>
  <c r="W138" i="9"/>
  <c r="D138" i="9" s="1"/>
  <c r="W135" i="13" s="1"/>
  <c r="W154" i="9"/>
  <c r="D154" i="9" s="1"/>
  <c r="W151" i="13" s="1"/>
  <c r="W170" i="9"/>
  <c r="D170" i="9" s="1"/>
  <c r="W167" i="13" s="1"/>
  <c r="W186" i="9"/>
  <c r="D186" i="9" s="1"/>
  <c r="W183" i="13" s="1"/>
  <c r="AK113" i="9" l="1"/>
  <c r="F113" i="9" s="1"/>
  <c r="U110" i="13" s="1"/>
  <c r="AL23" i="9"/>
  <c r="G23" i="9" s="1"/>
  <c r="K20" i="13" s="1"/>
  <c r="AK53" i="9"/>
  <c r="F53" i="9" s="1"/>
  <c r="U50" i="13" s="1"/>
  <c r="AL55" i="9"/>
  <c r="G55" i="9" s="1"/>
  <c r="K52" i="13" s="1"/>
  <c r="AK25" i="9"/>
  <c r="F25" i="9" s="1"/>
  <c r="U22" i="13" s="1"/>
  <c r="AL59" i="9"/>
  <c r="G59" i="9" s="1"/>
  <c r="K56" i="13" s="1"/>
  <c r="AL139" i="9"/>
  <c r="G139" i="9" s="1"/>
  <c r="K136" i="13" s="1"/>
  <c r="AK192" i="9"/>
  <c r="F192" i="9" s="1"/>
  <c r="U189" i="13" s="1"/>
  <c r="AL83" i="9"/>
  <c r="G83" i="9" s="1"/>
  <c r="K80" i="13" s="1"/>
  <c r="AL99" i="9"/>
  <c r="G99" i="9" s="1"/>
  <c r="K96" i="13" s="1"/>
  <c r="AK121" i="9"/>
  <c r="F121" i="9" s="1"/>
  <c r="U118" i="13" s="1"/>
  <c r="AL85" i="9"/>
  <c r="G85" i="9" s="1"/>
  <c r="K82" i="13" s="1"/>
  <c r="AK43" i="9"/>
  <c r="F43" i="9" s="1"/>
  <c r="U40" i="13" s="1"/>
  <c r="AK103" i="9"/>
  <c r="F103" i="9" s="1"/>
  <c r="U100" i="13" s="1"/>
  <c r="AL63" i="9"/>
  <c r="G63" i="9" s="1"/>
  <c r="K60" i="13" s="1"/>
  <c r="AL184" i="9"/>
  <c r="G184" i="9" s="1"/>
  <c r="K181" i="13" s="1"/>
  <c r="AL167" i="9"/>
  <c r="G167" i="9" s="1"/>
  <c r="K164" i="13" s="1"/>
  <c r="AK71" i="9"/>
  <c r="F71" i="9" s="1"/>
  <c r="U68" i="13" s="1"/>
  <c r="AL161" i="9"/>
  <c r="G161" i="9" s="1"/>
  <c r="K158" i="13" s="1"/>
  <c r="AK105" i="9"/>
  <c r="F105" i="9" s="1"/>
  <c r="U102" i="13" s="1"/>
  <c r="AL39" i="9"/>
  <c r="G39" i="9" s="1"/>
  <c r="K36" i="13" s="1"/>
  <c r="AL75" i="9"/>
  <c r="G75" i="9" s="1"/>
  <c r="K72" i="13" s="1"/>
  <c r="AK182" i="9"/>
  <c r="F182" i="9" s="1"/>
  <c r="U179" i="13" s="1"/>
  <c r="AL178" i="9"/>
  <c r="G178" i="9" s="1"/>
  <c r="K175" i="13" s="1"/>
  <c r="AL103" i="9"/>
  <c r="G103" i="9" s="1"/>
  <c r="K100" i="13" s="1"/>
  <c r="AK163" i="9"/>
  <c r="F163" i="9" s="1"/>
  <c r="U160" i="13" s="1"/>
  <c r="AK55" i="9"/>
  <c r="F55" i="9" s="1"/>
  <c r="U52" i="13" s="1"/>
  <c r="AK19" i="9"/>
  <c r="F19" i="9" s="1"/>
  <c r="U16" i="13" s="1"/>
  <c r="AL117" i="9"/>
  <c r="G117" i="9" s="1"/>
  <c r="K114" i="13" s="1"/>
  <c r="AK57" i="9"/>
  <c r="F57" i="9" s="1"/>
  <c r="U54" i="13" s="1"/>
  <c r="AL177" i="9"/>
  <c r="G177" i="9" s="1"/>
  <c r="K174" i="13" s="1"/>
  <c r="AL115" i="9"/>
  <c r="G115" i="9" s="1"/>
  <c r="K112" i="13" s="1"/>
  <c r="AL159" i="9"/>
  <c r="G159" i="9" s="1"/>
  <c r="K156" i="13" s="1"/>
  <c r="AL71" i="9"/>
  <c r="G71" i="9" s="1"/>
  <c r="K68" i="13" s="1"/>
  <c r="AK185" i="9"/>
  <c r="F185" i="9" s="1"/>
  <c r="U182" i="13" s="1"/>
  <c r="AL192" i="9"/>
  <c r="G192" i="9" s="1"/>
  <c r="K189" i="13" s="1"/>
  <c r="AL181" i="9"/>
  <c r="G181" i="9" s="1"/>
  <c r="K178" i="13" s="1"/>
  <c r="AL119" i="9"/>
  <c r="G119" i="9" s="1"/>
  <c r="K116" i="13" s="1"/>
  <c r="AK89" i="9"/>
  <c r="F89" i="9" s="1"/>
  <c r="U86" i="13" s="1"/>
  <c r="AK186" i="9"/>
  <c r="F186" i="9" s="1"/>
  <c r="U183" i="13" s="1"/>
  <c r="AK23" i="9"/>
  <c r="F23" i="9" s="1"/>
  <c r="U20" i="13" s="1"/>
  <c r="AL37" i="9"/>
  <c r="G37" i="9" s="1"/>
  <c r="K34" i="13" s="1"/>
  <c r="AK41" i="9"/>
  <c r="F41" i="9" s="1"/>
  <c r="U38" i="13" s="1"/>
  <c r="AK169" i="9"/>
  <c r="F169" i="9" s="1"/>
  <c r="U166" i="13" s="1"/>
  <c r="AL27" i="9"/>
  <c r="G27" i="9" s="1"/>
  <c r="K24" i="13" s="1"/>
  <c r="AL180" i="9"/>
  <c r="G180" i="9" s="1"/>
  <c r="K177" i="13" s="1"/>
  <c r="AK191" i="9"/>
  <c r="F191" i="9" s="1"/>
  <c r="U188" i="13" s="1"/>
  <c r="AL137" i="9"/>
  <c r="G137" i="9" s="1"/>
  <c r="K134" i="13" s="1"/>
  <c r="AK73" i="9"/>
  <c r="F73" i="9" s="1"/>
  <c r="U70" i="13" s="1"/>
  <c r="AL194" i="9"/>
  <c r="G194" i="9" s="1"/>
  <c r="K191" i="13" s="1"/>
  <c r="AK65" i="9"/>
  <c r="F65" i="9" s="1"/>
  <c r="U62" i="13" s="1"/>
  <c r="AK167" i="9"/>
  <c r="F167" i="9" s="1"/>
  <c r="U164" i="13" s="1"/>
  <c r="AK151" i="9"/>
  <c r="F151" i="9" s="1"/>
  <c r="U148" i="13" s="1"/>
  <c r="AL53" i="9"/>
  <c r="G53" i="9" s="1"/>
  <c r="K50" i="13" s="1"/>
  <c r="AL135" i="9"/>
  <c r="G135" i="9" s="1"/>
  <c r="K132" i="13" s="1"/>
  <c r="AK184" i="9"/>
  <c r="F184" i="9" s="1"/>
  <c r="U181" i="13" s="1"/>
  <c r="AL49" i="9"/>
  <c r="G49" i="9" s="1"/>
  <c r="K46" i="13" s="1"/>
  <c r="AL131" i="9"/>
  <c r="G131" i="9" s="1"/>
  <c r="K128" i="13" s="1"/>
  <c r="AK171" i="9"/>
  <c r="F171" i="9" s="1"/>
  <c r="U168" i="13" s="1"/>
  <c r="AK137" i="9"/>
  <c r="F137" i="9" s="1"/>
  <c r="U134" i="13" s="1"/>
  <c r="AK69" i="9"/>
  <c r="F69" i="9" s="1"/>
  <c r="U66" i="13" s="1"/>
  <c r="AK107" i="9"/>
  <c r="F107" i="9" s="1"/>
  <c r="U104" i="13" s="1"/>
  <c r="AK149" i="9"/>
  <c r="F149" i="9" s="1"/>
  <c r="U146" i="13" s="1"/>
  <c r="AK51" i="9"/>
  <c r="F51" i="9" s="1"/>
  <c r="U48" i="13" s="1"/>
  <c r="AK85" i="9"/>
  <c r="F85" i="9" s="1"/>
  <c r="U82" i="13" s="1"/>
  <c r="AK119" i="9"/>
  <c r="F119" i="9" s="1"/>
  <c r="U116" i="13" s="1"/>
  <c r="AK193" i="9"/>
  <c r="F193" i="9" s="1"/>
  <c r="U190" i="13" s="1"/>
  <c r="AL11" i="9"/>
  <c r="G11" i="9" s="1"/>
  <c r="K8" i="13" s="1"/>
  <c r="AK190" i="9"/>
  <c r="F190" i="9" s="1"/>
  <c r="U187" i="13" s="1"/>
  <c r="AK153" i="9"/>
  <c r="F153" i="9" s="1"/>
  <c r="U150" i="13" s="1"/>
  <c r="AL165" i="9"/>
  <c r="G165" i="9" s="1"/>
  <c r="K162" i="13" s="1"/>
  <c r="AL129" i="9"/>
  <c r="G129" i="9" s="1"/>
  <c r="K126" i="13" s="1"/>
  <c r="AK83" i="9"/>
  <c r="F83" i="9" s="1"/>
  <c r="U80" i="13" s="1"/>
  <c r="AK157" i="9"/>
  <c r="F157" i="9" s="1"/>
  <c r="U154" i="13" s="1"/>
  <c r="AK9" i="9"/>
  <c r="F9" i="9" s="1"/>
  <c r="U6" i="13" s="1"/>
  <c r="AL95" i="9"/>
  <c r="G95" i="9" s="1"/>
  <c r="K92" i="13" s="1"/>
  <c r="AK159" i="9"/>
  <c r="F159" i="9" s="1"/>
  <c r="U156" i="13" s="1"/>
  <c r="AL97" i="9"/>
  <c r="G97" i="9" s="1"/>
  <c r="K94" i="13" s="1"/>
  <c r="AK17" i="9"/>
  <c r="F17" i="9" s="1"/>
  <c r="U14" i="13" s="1"/>
  <c r="AK161" i="9"/>
  <c r="F161" i="9" s="1"/>
  <c r="U158" i="13" s="1"/>
  <c r="AK59" i="9"/>
  <c r="F59" i="9" s="1"/>
  <c r="U56" i="13" s="1"/>
  <c r="AL57" i="9"/>
  <c r="G57" i="9" s="1"/>
  <c r="K54" i="13" s="1"/>
  <c r="AK97" i="9"/>
  <c r="F97" i="9" s="1"/>
  <c r="U94" i="13" s="1"/>
  <c r="AK39" i="9"/>
  <c r="F39" i="9" s="1"/>
  <c r="U36" i="13" s="1"/>
  <c r="AL105" i="9"/>
  <c r="G105" i="9" s="1"/>
  <c r="K102" i="13" s="1"/>
  <c r="AK131" i="9"/>
  <c r="F131" i="9" s="1"/>
  <c r="U128" i="13" s="1"/>
  <c r="AL188" i="9"/>
  <c r="G188" i="9" s="1"/>
  <c r="K185" i="13" s="1"/>
  <c r="AK63" i="9"/>
  <c r="F63" i="9" s="1"/>
  <c r="U60" i="13" s="1"/>
  <c r="AK61" i="9"/>
  <c r="F61" i="9" s="1"/>
  <c r="U58" i="13" s="1"/>
  <c r="AL163" i="9"/>
  <c r="G163" i="9" s="1"/>
  <c r="K160" i="13" s="1"/>
  <c r="AK139" i="9"/>
  <c r="F139" i="9" s="1"/>
  <c r="U136" i="13" s="1"/>
  <c r="AK35" i="9"/>
  <c r="F35" i="9" s="1"/>
  <c r="U32" i="13" s="1"/>
  <c r="AL145" i="9"/>
  <c r="G145" i="9" s="1"/>
  <c r="K142" i="13" s="1"/>
  <c r="AK181" i="9"/>
  <c r="F181" i="9" s="1"/>
  <c r="U178" i="13" s="1"/>
  <c r="AL69" i="9"/>
  <c r="G69" i="9" s="1"/>
  <c r="K66" i="13" s="1"/>
  <c r="AL185" i="9"/>
  <c r="G185" i="9" s="1"/>
  <c r="K182" i="13" s="1"/>
  <c r="AL190" i="9"/>
  <c r="G190" i="9" s="1"/>
  <c r="K187" i="13" s="1"/>
  <c r="AL111" i="9"/>
  <c r="G111" i="9" s="1"/>
  <c r="K108" i="13" s="1"/>
  <c r="AK183" i="9"/>
  <c r="F183" i="9" s="1"/>
  <c r="U180" i="13" s="1"/>
  <c r="AK29" i="9"/>
  <c r="F29" i="9" s="1"/>
  <c r="U26" i="13" s="1"/>
  <c r="AK194" i="9"/>
  <c r="F194" i="9" s="1"/>
  <c r="U191" i="13" s="1"/>
  <c r="AL186" i="9"/>
  <c r="G186" i="9" s="1"/>
  <c r="K183" i="13" s="1"/>
  <c r="AK91" i="9"/>
  <c r="F91" i="9" s="1"/>
  <c r="U88" i="13" s="1"/>
  <c r="AL121" i="9"/>
  <c r="G121" i="9" s="1"/>
  <c r="K118" i="13" s="1"/>
  <c r="AL113" i="9"/>
  <c r="G113" i="9" s="1"/>
  <c r="K110" i="13" s="1"/>
  <c r="AL153" i="9"/>
  <c r="G153" i="9" s="1"/>
  <c r="K150" i="13" s="1"/>
  <c r="AL149" i="9"/>
  <c r="G149" i="9" s="1"/>
  <c r="K146" i="13" s="1"/>
  <c r="AL151" i="9"/>
  <c r="G151" i="9" s="1"/>
  <c r="K148" i="13" s="1"/>
  <c r="AL193" i="9"/>
  <c r="G193" i="9" s="1"/>
  <c r="K190" i="13" s="1"/>
  <c r="AL73" i="9"/>
  <c r="G73" i="9" s="1"/>
  <c r="K70" i="13" s="1"/>
  <c r="AL91" i="9"/>
  <c r="G91" i="9" s="1"/>
  <c r="K88" i="13" s="1"/>
  <c r="AK15" i="9"/>
  <c r="F15" i="9" s="1"/>
  <c r="U12" i="13" s="1"/>
  <c r="AK175" i="9"/>
  <c r="F175" i="9" s="1"/>
  <c r="U172" i="13" s="1"/>
  <c r="AK95" i="9"/>
  <c r="F95" i="9" s="1"/>
  <c r="U92" i="13" s="1"/>
  <c r="AK165" i="9"/>
  <c r="F165" i="9" s="1"/>
  <c r="U162" i="13" s="1"/>
  <c r="AK177" i="9"/>
  <c r="F177" i="9" s="1"/>
  <c r="U174" i="13" s="1"/>
  <c r="AK133" i="9"/>
  <c r="F133" i="9" s="1"/>
  <c r="U130" i="13" s="1"/>
  <c r="AK99" i="9"/>
  <c r="F99" i="9" s="1"/>
  <c r="U96" i="13" s="1"/>
  <c r="AL79" i="9"/>
  <c r="G79" i="9" s="1"/>
  <c r="K76" i="13" s="1"/>
  <c r="AK115" i="9"/>
  <c r="F115" i="9" s="1"/>
  <c r="U112" i="13" s="1"/>
  <c r="AL187" i="9"/>
  <c r="G187" i="9" s="1"/>
  <c r="K184" i="13" s="1"/>
  <c r="AL9" i="9"/>
  <c r="G9" i="9" s="1"/>
  <c r="K6" i="13" s="1"/>
  <c r="AL101" i="9"/>
  <c r="G101" i="9" s="1"/>
  <c r="K98" i="13" s="1"/>
  <c r="AL8" i="9"/>
  <c r="G8" i="9" s="1"/>
  <c r="K5" i="13" s="1"/>
  <c r="AL81" i="9"/>
  <c r="G81" i="9" s="1"/>
  <c r="K78" i="13" s="1"/>
  <c r="AL189" i="9"/>
  <c r="G189" i="9" s="1"/>
  <c r="K186" i="13" s="1"/>
  <c r="AK37" i="9"/>
  <c r="F37" i="9" s="1"/>
  <c r="U34" i="13" s="1"/>
  <c r="AK111" i="9"/>
  <c r="F111" i="9" s="1"/>
  <c r="U108" i="13" s="1"/>
  <c r="AK109" i="9"/>
  <c r="F109" i="9" s="1"/>
  <c r="U106" i="13" s="1"/>
  <c r="AL51" i="9"/>
  <c r="G51" i="9" s="1"/>
  <c r="K48" i="13" s="1"/>
  <c r="AL19" i="9"/>
  <c r="G19" i="9" s="1"/>
  <c r="K16" i="13" s="1"/>
  <c r="AL47" i="9"/>
  <c r="G47" i="9" s="1"/>
  <c r="K44" i="13" s="1"/>
  <c r="AL169" i="9"/>
  <c r="G169" i="9" s="1"/>
  <c r="K166" i="13" s="1"/>
  <c r="AL67" i="9"/>
  <c r="G67" i="9" s="1"/>
  <c r="K64" i="13" s="1"/>
  <c r="AL43" i="9"/>
  <c r="G43" i="9" s="1"/>
  <c r="K40" i="13" s="1"/>
  <c r="AL25" i="9"/>
  <c r="G25" i="9" s="1"/>
  <c r="K22" i="13" s="1"/>
  <c r="AK135" i="9"/>
  <c r="F135" i="9" s="1"/>
  <c r="U132" i="13" s="1"/>
  <c r="AL155" i="9"/>
  <c r="G155" i="9" s="1"/>
  <c r="K152" i="13" s="1"/>
  <c r="AK101" i="9"/>
  <c r="F101" i="9" s="1"/>
  <c r="U98" i="13" s="1"/>
  <c r="AK67" i="9"/>
  <c r="F67" i="9" s="1"/>
  <c r="U64" i="13" s="1"/>
  <c r="AK33" i="9"/>
  <c r="F33" i="9" s="1"/>
  <c r="U30" i="13" s="1"/>
  <c r="AK179" i="9"/>
  <c r="F179" i="9" s="1"/>
  <c r="U176" i="13" s="1"/>
  <c r="AK145" i="9"/>
  <c r="F145" i="9" s="1"/>
  <c r="U142" i="13" s="1"/>
  <c r="AL107" i="9"/>
  <c r="G107" i="9" s="1"/>
  <c r="K104" i="13" s="1"/>
  <c r="AK117" i="9"/>
  <c r="F117" i="9" s="1"/>
  <c r="U114" i="13" s="1"/>
  <c r="AK147" i="9"/>
  <c r="F147" i="9" s="1"/>
  <c r="U144" i="13" s="1"/>
  <c r="AK27" i="9"/>
  <c r="F27" i="9" s="1"/>
  <c r="U24" i="13" s="1"/>
  <c r="AK178" i="9"/>
  <c r="F178" i="9" s="1"/>
  <c r="U175" i="13" s="1"/>
  <c r="AK75" i="9"/>
  <c r="F75" i="9" s="1"/>
  <c r="U72" i="13" s="1"/>
  <c r="AK49" i="9"/>
  <c r="F49" i="9" s="1"/>
  <c r="U46" i="13" s="1"/>
  <c r="AL77" i="9"/>
  <c r="G77" i="9" s="1"/>
  <c r="K74" i="13" s="1"/>
  <c r="AL17" i="9"/>
  <c r="G17" i="9" s="1"/>
  <c r="K14" i="13" s="1"/>
  <c r="AL127" i="9"/>
  <c r="G127" i="9" s="1"/>
  <c r="K124" i="13" s="1"/>
  <c r="AK47" i="9"/>
  <c r="F47" i="9" s="1"/>
  <c r="U44" i="13" s="1"/>
  <c r="AK45" i="9"/>
  <c r="F45" i="9" s="1"/>
  <c r="U42" i="13" s="1"/>
  <c r="AK188" i="9"/>
  <c r="F188" i="9" s="1"/>
  <c r="U185" i="13" s="1"/>
  <c r="AK180" i="9"/>
  <c r="F180" i="9" s="1"/>
  <c r="U177" i="13" s="1"/>
  <c r="AK11" i="9"/>
  <c r="F11" i="9" s="1"/>
  <c r="U8" i="13" s="1"/>
  <c r="AK155" i="9"/>
  <c r="F155" i="9" s="1"/>
  <c r="U152" i="13" s="1"/>
  <c r="AK8" i="9"/>
  <c r="F8" i="9" s="1"/>
  <c r="U5" i="13" s="1"/>
  <c r="AK93" i="9"/>
  <c r="F93" i="9" s="1"/>
  <c r="U90" i="13" s="1"/>
  <c r="AL93" i="9"/>
  <c r="G93" i="9" s="1"/>
  <c r="K90" i="13" s="1"/>
  <c r="AL157" i="9"/>
  <c r="G157" i="9" s="1"/>
  <c r="K154" i="13" s="1"/>
  <c r="AL33" i="9"/>
  <c r="G33" i="9" s="1"/>
  <c r="K30" i="13" s="1"/>
  <c r="AL175" i="9"/>
  <c r="G175" i="9" s="1"/>
  <c r="K172" i="13" s="1"/>
  <c r="AL173" i="9"/>
  <c r="G173" i="9" s="1"/>
  <c r="K170" i="13" s="1"/>
  <c r="AK173" i="9"/>
  <c r="F173" i="9" s="1"/>
  <c r="U170" i="13" s="1"/>
  <c r="AL179" i="9"/>
  <c r="G179" i="9" s="1"/>
  <c r="K176" i="13" s="1"/>
  <c r="AK81" i="9"/>
  <c r="F81" i="9" s="1"/>
  <c r="U78" i="13" s="1"/>
  <c r="AK187" i="9"/>
  <c r="F187" i="9" s="1"/>
  <c r="U184" i="13" s="1"/>
  <c r="AK31" i="9"/>
  <c r="F31" i="9" s="1"/>
  <c r="U28" i="13" s="1"/>
  <c r="AK143" i="9"/>
  <c r="F143" i="9" s="1"/>
  <c r="U140" i="13" s="1"/>
  <c r="AL141" i="9"/>
  <c r="G141" i="9" s="1"/>
  <c r="K138" i="13" s="1"/>
  <c r="AK141" i="9"/>
  <c r="F141" i="9" s="1"/>
  <c r="U138" i="13" s="1"/>
  <c r="AL109" i="9"/>
  <c r="G109" i="9" s="1"/>
  <c r="K106" i="13" s="1"/>
  <c r="AK77" i="9"/>
  <c r="F77" i="9" s="1"/>
  <c r="U74" i="13" s="1"/>
  <c r="AL61" i="9"/>
  <c r="G61" i="9" s="1"/>
  <c r="K58" i="13" s="1"/>
  <c r="AK189" i="9"/>
  <c r="F189" i="9" s="1"/>
  <c r="U186" i="13" s="1"/>
  <c r="AK79" i="9"/>
  <c r="F79" i="9" s="1"/>
  <c r="U76" i="13" s="1"/>
  <c r="AL29" i="9"/>
  <c r="G29" i="9" s="1"/>
  <c r="K26" i="13" s="1"/>
  <c r="AL15" i="9"/>
  <c r="G15" i="9" s="1"/>
  <c r="K12" i="13" s="1"/>
  <c r="AL183" i="9"/>
  <c r="G183" i="9" s="1"/>
  <c r="K180" i="13" s="1"/>
  <c r="AL45" i="9"/>
  <c r="G45" i="9" s="1"/>
  <c r="K42" i="13" s="1"/>
  <c r="AK13" i="9"/>
  <c r="F13" i="9" s="1"/>
  <c r="U10" i="13" s="1"/>
  <c r="AL13" i="9"/>
  <c r="G13" i="9" s="1"/>
  <c r="K10" i="13" s="1"/>
  <c r="AK129" i="9"/>
  <c r="F129" i="9" s="1"/>
  <c r="U126" i="13" s="1"/>
  <c r="AK127" i="9"/>
  <c r="F127" i="9" s="1"/>
  <c r="U124" i="13" s="1"/>
  <c r="AL125" i="9"/>
  <c r="G125" i="9" s="1"/>
  <c r="K122" i="13" s="1"/>
  <c r="AK125" i="9"/>
  <c r="F125" i="9" s="1"/>
  <c r="U122" i="13" s="1"/>
  <c r="AL32" i="9"/>
  <c r="G32" i="9" s="1"/>
  <c r="K29" i="13" s="1"/>
  <c r="AK32" i="9"/>
  <c r="F32" i="9" s="1"/>
  <c r="U29" i="13" s="1"/>
  <c r="AL64" i="9"/>
  <c r="G64" i="9" s="1"/>
  <c r="K61" i="13" s="1"/>
  <c r="AK64" i="9"/>
  <c r="F64" i="9" s="1"/>
  <c r="U61" i="13" s="1"/>
  <c r="AL96" i="9"/>
  <c r="G96" i="9" s="1"/>
  <c r="K93" i="13" s="1"/>
  <c r="AK96" i="9"/>
  <c r="F96" i="9" s="1"/>
  <c r="U93" i="13" s="1"/>
  <c r="AL128" i="9"/>
  <c r="G128" i="9" s="1"/>
  <c r="K125" i="13" s="1"/>
  <c r="AK128" i="9"/>
  <c r="F128" i="9" s="1"/>
  <c r="U125" i="13" s="1"/>
  <c r="AK160" i="9"/>
  <c r="F160" i="9" s="1"/>
  <c r="U157" i="13" s="1"/>
  <c r="AL160" i="9"/>
  <c r="G160" i="9" s="1"/>
  <c r="K157" i="13" s="1"/>
  <c r="AK66" i="9"/>
  <c r="F66" i="9" s="1"/>
  <c r="U63" i="13" s="1"/>
  <c r="AL66" i="9"/>
  <c r="G66" i="9" s="1"/>
  <c r="K63" i="13" s="1"/>
  <c r="AK98" i="9"/>
  <c r="F98" i="9" s="1"/>
  <c r="U95" i="13" s="1"/>
  <c r="AL98" i="9"/>
  <c r="G98" i="9" s="1"/>
  <c r="K95" i="13" s="1"/>
  <c r="AK130" i="9"/>
  <c r="F130" i="9" s="1"/>
  <c r="U127" i="13" s="1"/>
  <c r="AL130" i="9"/>
  <c r="G130" i="9" s="1"/>
  <c r="K127" i="13" s="1"/>
  <c r="AK162" i="9"/>
  <c r="F162" i="9" s="1"/>
  <c r="U159" i="13" s="1"/>
  <c r="AL162" i="9"/>
  <c r="G162" i="9" s="1"/>
  <c r="K159" i="13" s="1"/>
  <c r="AK12" i="9"/>
  <c r="F12" i="9" s="1"/>
  <c r="U9" i="13" s="1"/>
  <c r="AL12" i="9"/>
  <c r="G12" i="9" s="1"/>
  <c r="K9" i="13" s="1"/>
  <c r="AK44" i="9"/>
  <c r="F44" i="9" s="1"/>
  <c r="U41" i="13" s="1"/>
  <c r="AL44" i="9"/>
  <c r="G44" i="9" s="1"/>
  <c r="K41" i="13" s="1"/>
  <c r="AK76" i="9"/>
  <c r="F76" i="9" s="1"/>
  <c r="U73" i="13" s="1"/>
  <c r="AL76" i="9"/>
  <c r="G76" i="9" s="1"/>
  <c r="K73" i="13" s="1"/>
  <c r="AK108" i="9"/>
  <c r="F108" i="9" s="1"/>
  <c r="U105" i="13" s="1"/>
  <c r="AL108" i="9"/>
  <c r="G108" i="9" s="1"/>
  <c r="K105" i="13" s="1"/>
  <c r="AK140" i="9"/>
  <c r="F140" i="9" s="1"/>
  <c r="U137" i="13" s="1"/>
  <c r="AL140" i="9"/>
  <c r="G140" i="9" s="1"/>
  <c r="K137" i="13" s="1"/>
  <c r="AK172" i="9"/>
  <c r="F172" i="9" s="1"/>
  <c r="U169" i="13" s="1"/>
  <c r="AL172" i="9"/>
  <c r="G172" i="9" s="1"/>
  <c r="K169" i="13" s="1"/>
  <c r="AK18" i="9"/>
  <c r="F18" i="9" s="1"/>
  <c r="U15" i="13" s="1"/>
  <c r="AL18" i="9"/>
  <c r="G18" i="9" s="1"/>
  <c r="K15" i="13" s="1"/>
  <c r="AK50" i="9"/>
  <c r="F50" i="9" s="1"/>
  <c r="U47" i="13" s="1"/>
  <c r="AL50" i="9"/>
  <c r="G50" i="9" s="1"/>
  <c r="K47" i="13" s="1"/>
  <c r="AK82" i="9"/>
  <c r="F82" i="9" s="1"/>
  <c r="U79" i="13" s="1"/>
  <c r="AL82" i="9"/>
  <c r="G82" i="9" s="1"/>
  <c r="K79" i="13" s="1"/>
  <c r="AK114" i="9"/>
  <c r="F114" i="9" s="1"/>
  <c r="U111" i="13" s="1"/>
  <c r="AL114" i="9"/>
  <c r="G114" i="9" s="1"/>
  <c r="K111" i="13" s="1"/>
  <c r="AK146" i="9"/>
  <c r="F146" i="9" s="1"/>
  <c r="U143" i="13" s="1"/>
  <c r="AL146" i="9"/>
  <c r="G146" i="9" s="1"/>
  <c r="K143" i="13" s="1"/>
  <c r="AK36" i="9"/>
  <c r="F36" i="9" s="1"/>
  <c r="U33" i="13" s="1"/>
  <c r="AL36" i="9"/>
  <c r="G36" i="9" s="1"/>
  <c r="K33" i="13" s="1"/>
  <c r="AK100" i="9"/>
  <c r="F100" i="9" s="1"/>
  <c r="U97" i="13" s="1"/>
  <c r="AL100" i="9"/>
  <c r="G100" i="9" s="1"/>
  <c r="K97" i="13" s="1"/>
  <c r="AK132" i="9"/>
  <c r="F132" i="9" s="1"/>
  <c r="U129" i="13" s="1"/>
  <c r="AL132" i="9"/>
  <c r="G132" i="9" s="1"/>
  <c r="K129" i="13" s="1"/>
  <c r="AL70" i="9"/>
  <c r="G70" i="9" s="1"/>
  <c r="K67" i="13" s="1"/>
  <c r="AK70" i="9"/>
  <c r="F70" i="9" s="1"/>
  <c r="U67" i="13" s="1"/>
  <c r="AL166" i="9"/>
  <c r="G166" i="9" s="1"/>
  <c r="K163" i="13" s="1"/>
  <c r="AK166" i="9"/>
  <c r="F166" i="9" s="1"/>
  <c r="U163" i="13" s="1"/>
  <c r="AL40" i="9"/>
  <c r="G40" i="9" s="1"/>
  <c r="K37" i="13" s="1"/>
  <c r="AK40" i="9"/>
  <c r="F40" i="9" s="1"/>
  <c r="U37" i="13" s="1"/>
  <c r="AL72" i="9"/>
  <c r="G72" i="9" s="1"/>
  <c r="K69" i="13" s="1"/>
  <c r="AK72" i="9"/>
  <c r="F72" i="9" s="1"/>
  <c r="U69" i="13" s="1"/>
  <c r="AL136" i="9"/>
  <c r="G136" i="9" s="1"/>
  <c r="K133" i="13" s="1"/>
  <c r="AK136" i="9"/>
  <c r="F136" i="9" s="1"/>
  <c r="U133" i="13" s="1"/>
  <c r="AK106" i="9"/>
  <c r="F106" i="9" s="1"/>
  <c r="U103" i="13" s="1"/>
  <c r="AL106" i="9"/>
  <c r="G106" i="9" s="1"/>
  <c r="K103" i="13" s="1"/>
  <c r="AL46" i="9"/>
  <c r="G46" i="9" s="1"/>
  <c r="K43" i="13" s="1"/>
  <c r="AK46" i="9"/>
  <c r="F46" i="9" s="1"/>
  <c r="U43" i="13" s="1"/>
  <c r="AL110" i="9"/>
  <c r="G110" i="9" s="1"/>
  <c r="K107" i="13" s="1"/>
  <c r="AK110" i="9"/>
  <c r="F110" i="9" s="1"/>
  <c r="U107" i="13" s="1"/>
  <c r="AL16" i="9"/>
  <c r="G16" i="9" s="1"/>
  <c r="K13" i="13" s="1"/>
  <c r="AK16" i="9"/>
  <c r="F16" i="9" s="1"/>
  <c r="U13" i="13" s="1"/>
  <c r="AL48" i="9"/>
  <c r="G48" i="9" s="1"/>
  <c r="K45" i="13" s="1"/>
  <c r="AK48" i="9"/>
  <c r="F48" i="9" s="1"/>
  <c r="U45" i="13" s="1"/>
  <c r="AL112" i="9"/>
  <c r="G112" i="9" s="1"/>
  <c r="K109" i="13" s="1"/>
  <c r="AK112" i="9"/>
  <c r="F112" i="9" s="1"/>
  <c r="U109" i="13" s="1"/>
  <c r="AL176" i="9"/>
  <c r="G176" i="9" s="1"/>
  <c r="K173" i="13" s="1"/>
  <c r="AK176" i="9"/>
  <c r="F176" i="9" s="1"/>
  <c r="U173" i="13" s="1"/>
  <c r="AL22" i="9"/>
  <c r="G22" i="9" s="1"/>
  <c r="K19" i="13" s="1"/>
  <c r="AK22" i="9"/>
  <c r="F22" i="9" s="1"/>
  <c r="U19" i="13" s="1"/>
  <c r="AL54" i="9"/>
  <c r="G54" i="9" s="1"/>
  <c r="K51" i="13" s="1"/>
  <c r="AK54" i="9"/>
  <c r="F54" i="9" s="1"/>
  <c r="U51" i="13" s="1"/>
  <c r="AL86" i="9"/>
  <c r="G86" i="9" s="1"/>
  <c r="K83" i="13" s="1"/>
  <c r="AK86" i="9"/>
  <c r="F86" i="9" s="1"/>
  <c r="U83" i="13" s="1"/>
  <c r="AL118" i="9"/>
  <c r="G118" i="9" s="1"/>
  <c r="K115" i="13" s="1"/>
  <c r="AK118" i="9"/>
  <c r="F118" i="9" s="1"/>
  <c r="U115" i="13" s="1"/>
  <c r="AL150" i="9"/>
  <c r="G150" i="9" s="1"/>
  <c r="K147" i="13" s="1"/>
  <c r="AK150" i="9"/>
  <c r="F150" i="9" s="1"/>
  <c r="U147" i="13" s="1"/>
  <c r="AL24" i="9"/>
  <c r="G24" i="9" s="1"/>
  <c r="K21" i="13" s="1"/>
  <c r="AK24" i="9"/>
  <c r="F24" i="9" s="1"/>
  <c r="U21" i="13" s="1"/>
  <c r="AL56" i="9"/>
  <c r="G56" i="9" s="1"/>
  <c r="K53" i="13" s="1"/>
  <c r="AK56" i="9"/>
  <c r="F56" i="9" s="1"/>
  <c r="U53" i="13" s="1"/>
  <c r="AL88" i="9"/>
  <c r="G88" i="9" s="1"/>
  <c r="K85" i="13" s="1"/>
  <c r="AK88" i="9"/>
  <c r="F88" i="9" s="1"/>
  <c r="U85" i="13" s="1"/>
  <c r="AL120" i="9"/>
  <c r="G120" i="9" s="1"/>
  <c r="K117" i="13" s="1"/>
  <c r="AK120" i="9"/>
  <c r="F120" i="9" s="1"/>
  <c r="U117" i="13" s="1"/>
  <c r="AL152" i="9"/>
  <c r="G152" i="9" s="1"/>
  <c r="K149" i="13" s="1"/>
  <c r="AK152" i="9"/>
  <c r="F152" i="9" s="1"/>
  <c r="U149" i="13" s="1"/>
  <c r="AK10" i="9"/>
  <c r="F10" i="9" s="1"/>
  <c r="U7" i="13" s="1"/>
  <c r="AL10" i="9"/>
  <c r="G10" i="9" s="1"/>
  <c r="K7" i="13" s="1"/>
  <c r="AK42" i="9"/>
  <c r="F42" i="9" s="1"/>
  <c r="U39" i="13" s="1"/>
  <c r="AL42" i="9"/>
  <c r="G42" i="9" s="1"/>
  <c r="K39" i="13" s="1"/>
  <c r="AK170" i="9"/>
  <c r="F170" i="9" s="1"/>
  <c r="U167" i="13" s="1"/>
  <c r="AL170" i="9"/>
  <c r="G170" i="9" s="1"/>
  <c r="K167" i="13" s="1"/>
  <c r="AL14" i="9"/>
  <c r="G14" i="9" s="1"/>
  <c r="K11" i="13" s="1"/>
  <c r="AK14" i="9"/>
  <c r="F14" i="9" s="1"/>
  <c r="U11" i="13" s="1"/>
  <c r="AL174" i="9"/>
  <c r="G174" i="9" s="1"/>
  <c r="K171" i="13" s="1"/>
  <c r="AK174" i="9"/>
  <c r="F174" i="9" s="1"/>
  <c r="U171" i="13" s="1"/>
  <c r="AK20" i="9"/>
  <c r="F20" i="9" s="1"/>
  <c r="U17" i="13" s="1"/>
  <c r="AL20" i="9"/>
  <c r="G20" i="9" s="1"/>
  <c r="K17" i="13" s="1"/>
  <c r="AK116" i="9"/>
  <c r="F116" i="9" s="1"/>
  <c r="U113" i="13" s="1"/>
  <c r="AL116" i="9"/>
  <c r="G116" i="9" s="1"/>
  <c r="K113" i="13" s="1"/>
  <c r="AK26" i="9"/>
  <c r="F26" i="9" s="1"/>
  <c r="U23" i="13" s="1"/>
  <c r="AL26" i="9"/>
  <c r="G26" i="9" s="1"/>
  <c r="K23" i="13" s="1"/>
  <c r="AK58" i="9"/>
  <c r="F58" i="9" s="1"/>
  <c r="U55" i="13" s="1"/>
  <c r="AL58" i="9"/>
  <c r="G58" i="9" s="1"/>
  <c r="K55" i="13" s="1"/>
  <c r="AK90" i="9"/>
  <c r="F90" i="9" s="1"/>
  <c r="U87" i="13" s="1"/>
  <c r="AL90" i="9"/>
  <c r="G90" i="9" s="1"/>
  <c r="K87" i="13" s="1"/>
  <c r="AK122" i="9"/>
  <c r="F122" i="9" s="1"/>
  <c r="U119" i="13" s="1"/>
  <c r="AL122" i="9"/>
  <c r="G122" i="9" s="1"/>
  <c r="K119" i="13" s="1"/>
  <c r="AK154" i="9"/>
  <c r="F154" i="9" s="1"/>
  <c r="U151" i="13" s="1"/>
  <c r="AL154" i="9"/>
  <c r="G154" i="9" s="1"/>
  <c r="K151" i="13" s="1"/>
  <c r="AK68" i="9"/>
  <c r="F68" i="9" s="1"/>
  <c r="U65" i="13" s="1"/>
  <c r="AL68" i="9"/>
  <c r="G68" i="9" s="1"/>
  <c r="K65" i="13" s="1"/>
  <c r="AL134" i="9"/>
  <c r="G134" i="9" s="1"/>
  <c r="K131" i="13" s="1"/>
  <c r="AK134" i="9"/>
  <c r="F134" i="9" s="1"/>
  <c r="U131" i="13" s="1"/>
  <c r="AL104" i="9"/>
  <c r="G104" i="9" s="1"/>
  <c r="K101" i="13" s="1"/>
  <c r="AK104" i="9"/>
  <c r="F104" i="9" s="1"/>
  <c r="U101" i="13" s="1"/>
  <c r="AK138" i="9"/>
  <c r="F138" i="9" s="1"/>
  <c r="U135" i="13" s="1"/>
  <c r="AL138" i="9"/>
  <c r="G138" i="9" s="1"/>
  <c r="K135" i="13" s="1"/>
  <c r="AL78" i="9"/>
  <c r="G78" i="9" s="1"/>
  <c r="K75" i="13" s="1"/>
  <c r="AK78" i="9"/>
  <c r="F78" i="9" s="1"/>
  <c r="U75" i="13" s="1"/>
  <c r="AL144" i="9"/>
  <c r="G144" i="9" s="1"/>
  <c r="K141" i="13" s="1"/>
  <c r="AK144" i="9"/>
  <c r="F144" i="9" s="1"/>
  <c r="U141" i="13" s="1"/>
  <c r="AK52" i="9"/>
  <c r="F52" i="9" s="1"/>
  <c r="U49" i="13" s="1"/>
  <c r="AL52" i="9"/>
  <c r="G52" i="9" s="1"/>
  <c r="K49" i="13" s="1"/>
  <c r="AK84" i="9"/>
  <c r="F84" i="9" s="1"/>
  <c r="U81" i="13" s="1"/>
  <c r="AL84" i="9"/>
  <c r="G84" i="9" s="1"/>
  <c r="K81" i="13" s="1"/>
  <c r="AK148" i="9"/>
  <c r="F148" i="9" s="1"/>
  <c r="U145" i="13" s="1"/>
  <c r="AL148" i="9"/>
  <c r="G148" i="9" s="1"/>
  <c r="K145" i="13" s="1"/>
  <c r="AK28" i="9"/>
  <c r="F28" i="9" s="1"/>
  <c r="U25" i="13" s="1"/>
  <c r="AL28" i="9"/>
  <c r="G28" i="9" s="1"/>
  <c r="K25" i="13" s="1"/>
  <c r="AK60" i="9"/>
  <c r="F60" i="9" s="1"/>
  <c r="U57" i="13" s="1"/>
  <c r="AL60" i="9"/>
  <c r="G60" i="9" s="1"/>
  <c r="K57" i="13" s="1"/>
  <c r="AK92" i="9"/>
  <c r="F92" i="9" s="1"/>
  <c r="U89" i="13" s="1"/>
  <c r="AL92" i="9"/>
  <c r="G92" i="9" s="1"/>
  <c r="K89" i="13" s="1"/>
  <c r="AK124" i="9"/>
  <c r="F124" i="9" s="1"/>
  <c r="U121" i="13" s="1"/>
  <c r="AL124" i="9"/>
  <c r="G124" i="9" s="1"/>
  <c r="K121" i="13" s="1"/>
  <c r="AK156" i="9"/>
  <c r="F156" i="9" s="1"/>
  <c r="U153" i="13" s="1"/>
  <c r="AL156" i="9"/>
  <c r="G156" i="9" s="1"/>
  <c r="K153" i="13" s="1"/>
  <c r="AK164" i="9"/>
  <c r="F164" i="9" s="1"/>
  <c r="U161" i="13" s="1"/>
  <c r="AL164" i="9"/>
  <c r="G164" i="9" s="1"/>
  <c r="K161" i="13" s="1"/>
  <c r="AL38" i="9"/>
  <c r="G38" i="9" s="1"/>
  <c r="K35" i="13" s="1"/>
  <c r="AK38" i="9"/>
  <c r="F38" i="9" s="1"/>
  <c r="U35" i="13" s="1"/>
  <c r="AL102" i="9"/>
  <c r="G102" i="9" s="1"/>
  <c r="K99" i="13" s="1"/>
  <c r="AK102" i="9"/>
  <c r="F102" i="9" s="1"/>
  <c r="U99" i="13" s="1"/>
  <c r="AL168" i="9"/>
  <c r="G168" i="9" s="1"/>
  <c r="K165" i="13" s="1"/>
  <c r="AK168" i="9"/>
  <c r="F168" i="9" s="1"/>
  <c r="U165" i="13" s="1"/>
  <c r="AK74" i="9"/>
  <c r="F74" i="9" s="1"/>
  <c r="U71" i="13" s="1"/>
  <c r="AL74" i="9"/>
  <c r="G74" i="9" s="1"/>
  <c r="K71" i="13" s="1"/>
  <c r="AL142" i="9"/>
  <c r="G142" i="9" s="1"/>
  <c r="K139" i="13" s="1"/>
  <c r="AK142" i="9"/>
  <c r="F142" i="9" s="1"/>
  <c r="U139" i="13" s="1"/>
  <c r="AL30" i="9"/>
  <c r="G30" i="9" s="1"/>
  <c r="K27" i="13" s="1"/>
  <c r="AK30" i="9"/>
  <c r="F30" i="9" s="1"/>
  <c r="U27" i="13" s="1"/>
  <c r="AL62" i="9"/>
  <c r="G62" i="9" s="1"/>
  <c r="K59" i="13" s="1"/>
  <c r="AK62" i="9"/>
  <c r="F62" i="9" s="1"/>
  <c r="U59" i="13" s="1"/>
  <c r="AL94" i="9"/>
  <c r="G94" i="9" s="1"/>
  <c r="K91" i="13" s="1"/>
  <c r="AK94" i="9"/>
  <c r="F94" i="9" s="1"/>
  <c r="U91" i="13" s="1"/>
  <c r="AL126" i="9"/>
  <c r="G126" i="9" s="1"/>
  <c r="K123" i="13" s="1"/>
  <c r="AK126" i="9"/>
  <c r="F126" i="9" s="1"/>
  <c r="U123" i="13" s="1"/>
  <c r="AL158" i="9"/>
  <c r="G158" i="9" s="1"/>
  <c r="K155" i="13" s="1"/>
  <c r="AK158" i="9"/>
  <c r="F158" i="9" s="1"/>
  <c r="U155" i="13" s="1"/>
  <c r="V8" i="9" l="1"/>
  <c r="U8" i="9"/>
  <c r="T8" i="9"/>
  <c r="N194" i="9"/>
  <c r="M194" i="9"/>
  <c r="N193" i="9"/>
  <c r="M193" i="9"/>
  <c r="N192" i="9"/>
  <c r="M192" i="9"/>
  <c r="N191" i="9"/>
  <c r="M191" i="9"/>
  <c r="N190" i="9"/>
  <c r="M190" i="9"/>
  <c r="N189" i="9"/>
  <c r="M189" i="9"/>
  <c r="N188" i="9"/>
  <c r="O188" i="9" s="1"/>
  <c r="P188" i="9" s="1"/>
  <c r="C188" i="9" s="1"/>
  <c r="M188" i="9"/>
  <c r="N187" i="9"/>
  <c r="M187" i="9"/>
  <c r="N186" i="9"/>
  <c r="M186" i="9"/>
  <c r="N185" i="9"/>
  <c r="M185" i="9"/>
  <c r="N184" i="9"/>
  <c r="M184" i="9"/>
  <c r="N183" i="9"/>
  <c r="M183" i="9"/>
  <c r="N182" i="9"/>
  <c r="M182" i="9"/>
  <c r="N181" i="9"/>
  <c r="M181" i="9"/>
  <c r="N180" i="9"/>
  <c r="M180" i="9"/>
  <c r="N179" i="9"/>
  <c r="M179" i="9"/>
  <c r="N178" i="9"/>
  <c r="M178" i="9"/>
  <c r="N177" i="9"/>
  <c r="M177" i="9"/>
  <c r="N176" i="9"/>
  <c r="M176" i="9"/>
  <c r="N175" i="9"/>
  <c r="M175" i="9"/>
  <c r="N174" i="9"/>
  <c r="M174" i="9"/>
  <c r="N173" i="9"/>
  <c r="M173" i="9"/>
  <c r="N172" i="9"/>
  <c r="M172" i="9"/>
  <c r="N171" i="9"/>
  <c r="M171" i="9"/>
  <c r="N170" i="9"/>
  <c r="M170" i="9"/>
  <c r="N169" i="9"/>
  <c r="M169" i="9"/>
  <c r="N168" i="9"/>
  <c r="M168" i="9"/>
  <c r="N167" i="9"/>
  <c r="M167" i="9"/>
  <c r="N166" i="9"/>
  <c r="M166" i="9"/>
  <c r="N165" i="9"/>
  <c r="M165" i="9"/>
  <c r="N164" i="9"/>
  <c r="M164" i="9"/>
  <c r="N163" i="9"/>
  <c r="M163" i="9"/>
  <c r="N162" i="9"/>
  <c r="M162" i="9"/>
  <c r="N161" i="9"/>
  <c r="M161" i="9"/>
  <c r="N160" i="9"/>
  <c r="M160" i="9"/>
  <c r="N159" i="9"/>
  <c r="M159" i="9"/>
  <c r="N158" i="9"/>
  <c r="M158" i="9"/>
  <c r="N157" i="9"/>
  <c r="M157" i="9"/>
  <c r="N156" i="9"/>
  <c r="M156" i="9"/>
  <c r="N155" i="9"/>
  <c r="M155" i="9"/>
  <c r="N154" i="9"/>
  <c r="M154" i="9"/>
  <c r="N153" i="9"/>
  <c r="M153" i="9"/>
  <c r="N152" i="9"/>
  <c r="M152" i="9"/>
  <c r="N151" i="9"/>
  <c r="M151" i="9"/>
  <c r="N150" i="9"/>
  <c r="M150" i="9"/>
  <c r="N149" i="9"/>
  <c r="M149" i="9"/>
  <c r="N148" i="9"/>
  <c r="M148" i="9"/>
  <c r="N147" i="9"/>
  <c r="M147" i="9"/>
  <c r="N146" i="9"/>
  <c r="M146" i="9"/>
  <c r="N145" i="9"/>
  <c r="M145" i="9"/>
  <c r="N144" i="9"/>
  <c r="M144" i="9"/>
  <c r="N143" i="9"/>
  <c r="M143" i="9"/>
  <c r="N142" i="9"/>
  <c r="M142" i="9"/>
  <c r="N141" i="9"/>
  <c r="M141" i="9"/>
  <c r="N140" i="9"/>
  <c r="M140" i="9"/>
  <c r="N139" i="9"/>
  <c r="M139" i="9"/>
  <c r="N138" i="9"/>
  <c r="M138" i="9"/>
  <c r="N137" i="9"/>
  <c r="M137" i="9"/>
  <c r="N136" i="9"/>
  <c r="M136" i="9"/>
  <c r="N135" i="9"/>
  <c r="M135" i="9"/>
  <c r="N134" i="9"/>
  <c r="M134" i="9"/>
  <c r="N133" i="9"/>
  <c r="M133" i="9"/>
  <c r="N132" i="9"/>
  <c r="M132" i="9"/>
  <c r="N131" i="9"/>
  <c r="M131" i="9"/>
  <c r="N130" i="9"/>
  <c r="M130" i="9"/>
  <c r="N129" i="9"/>
  <c r="M129" i="9"/>
  <c r="N128" i="9"/>
  <c r="M128" i="9"/>
  <c r="N127" i="9"/>
  <c r="M127" i="9"/>
  <c r="N126" i="9"/>
  <c r="M126" i="9"/>
  <c r="N125" i="9"/>
  <c r="M125" i="9"/>
  <c r="N124" i="9"/>
  <c r="M124" i="9"/>
  <c r="N123" i="9"/>
  <c r="M123" i="9"/>
  <c r="N122" i="9"/>
  <c r="M122" i="9"/>
  <c r="N121" i="9"/>
  <c r="M121" i="9"/>
  <c r="N120" i="9"/>
  <c r="M120" i="9"/>
  <c r="N119" i="9"/>
  <c r="M119" i="9"/>
  <c r="N118" i="9"/>
  <c r="M118" i="9"/>
  <c r="N117" i="9"/>
  <c r="M117" i="9"/>
  <c r="N116" i="9"/>
  <c r="M116" i="9"/>
  <c r="N115" i="9"/>
  <c r="M115" i="9"/>
  <c r="N114" i="9"/>
  <c r="M114" i="9"/>
  <c r="O114" i="9" s="1"/>
  <c r="P114" i="9" s="1"/>
  <c r="C114" i="9" s="1"/>
  <c r="N113" i="9"/>
  <c r="M113" i="9"/>
  <c r="N112" i="9"/>
  <c r="M112" i="9"/>
  <c r="M111" i="9"/>
  <c r="M110"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O94" i="9" s="1"/>
  <c r="P94" i="9" s="1"/>
  <c r="C94" i="9" s="1"/>
  <c r="N93" i="9"/>
  <c r="M93" i="9"/>
  <c r="N92" i="9"/>
  <c r="M92" i="9"/>
  <c r="N91" i="9"/>
  <c r="M91" i="9"/>
  <c r="N90" i="9"/>
  <c r="M90" i="9"/>
  <c r="M89" i="9"/>
  <c r="M88" i="9"/>
  <c r="M87" i="9"/>
  <c r="N86" i="9"/>
  <c r="M86" i="9"/>
  <c r="N85" i="9"/>
  <c r="M85" i="9"/>
  <c r="N84" i="9"/>
  <c r="M84" i="9"/>
  <c r="N83" i="9"/>
  <c r="M83" i="9"/>
  <c r="N82" i="9"/>
  <c r="M82" i="9"/>
  <c r="N81" i="9"/>
  <c r="M81" i="9"/>
  <c r="N80" i="9"/>
  <c r="N79" i="9"/>
  <c r="O79" i="9" s="1"/>
  <c r="P79" i="9" s="1"/>
  <c r="C79" i="9" s="1"/>
  <c r="N78" i="9"/>
  <c r="M78" i="9"/>
  <c r="N77" i="9"/>
  <c r="M77" i="9"/>
  <c r="N76" i="9"/>
  <c r="M76" i="9"/>
  <c r="N75" i="9"/>
  <c r="M75" i="9"/>
  <c r="N74" i="9"/>
  <c r="M74" i="9"/>
  <c r="M73"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M48" i="9"/>
  <c r="M47" i="9"/>
  <c r="M46" i="9"/>
  <c r="O46" i="9" s="1"/>
  <c r="P46" i="9" s="1"/>
  <c r="C46" i="9" s="1"/>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O14" i="9" s="1"/>
  <c r="P14" i="9" s="1"/>
  <c r="C14" i="9" s="1"/>
  <c r="N13" i="9"/>
  <c r="M13" i="9"/>
  <c r="N12" i="9"/>
  <c r="M12" i="9"/>
  <c r="N11" i="9"/>
  <c r="M11" i="9"/>
  <c r="N10" i="9"/>
  <c r="M10" i="9"/>
  <c r="N9" i="9"/>
  <c r="M9" i="9"/>
  <c r="N8" i="9"/>
  <c r="O99" i="9" l="1"/>
  <c r="P99" i="9" s="1"/>
  <c r="C99" i="9" s="1"/>
  <c r="O138" i="9"/>
  <c r="P138" i="9" s="1"/>
  <c r="C138" i="9" s="1"/>
  <c r="O146" i="9"/>
  <c r="P146" i="9" s="1"/>
  <c r="C146" i="9" s="1"/>
  <c r="Q96" i="13"/>
  <c r="G96" i="13"/>
  <c r="H96" i="13" s="1"/>
  <c r="Q185" i="13"/>
  <c r="G185" i="13"/>
  <c r="H185" i="13" s="1"/>
  <c r="Q111" i="13"/>
  <c r="G111" i="13"/>
  <c r="H111" i="13" s="1"/>
  <c r="O186" i="9"/>
  <c r="P186" i="9" s="1"/>
  <c r="C186" i="9" s="1"/>
  <c r="G43" i="13"/>
  <c r="H43" i="13" s="1"/>
  <c r="Q43" i="13"/>
  <c r="Q91" i="13"/>
  <c r="G91" i="13"/>
  <c r="H91" i="13" s="1"/>
  <c r="G135" i="13"/>
  <c r="H135" i="13" s="1"/>
  <c r="Q135" i="13"/>
  <c r="Q11" i="13"/>
  <c r="G11" i="13"/>
  <c r="H11" i="13" s="1"/>
  <c r="Q76" i="13"/>
  <c r="G76" i="13"/>
  <c r="H76" i="13" s="1"/>
  <c r="Q143" i="13"/>
  <c r="G143" i="13"/>
  <c r="H143" i="13" s="1"/>
  <c r="O162" i="9"/>
  <c r="P162" i="9" s="1"/>
  <c r="C162" i="9" s="1"/>
  <c r="O142" i="9"/>
  <c r="P142" i="9" s="1"/>
  <c r="C142" i="9" s="1"/>
  <c r="O150" i="9"/>
  <c r="P150" i="9" s="1"/>
  <c r="C150" i="9" s="1"/>
  <c r="O174" i="9"/>
  <c r="P174" i="9" s="1"/>
  <c r="C174" i="9" s="1"/>
  <c r="O154" i="9"/>
  <c r="P154" i="9" s="1"/>
  <c r="C154" i="9" s="1"/>
  <c r="O98" i="9"/>
  <c r="P98" i="9" s="1"/>
  <c r="C98" i="9" s="1"/>
  <c r="O194" i="9"/>
  <c r="P194" i="9" s="1"/>
  <c r="C194" i="9" s="1"/>
  <c r="O22" i="9"/>
  <c r="P22" i="9" s="1"/>
  <c r="C22" i="9" s="1"/>
  <c r="O38" i="9"/>
  <c r="P38" i="9" s="1"/>
  <c r="C38" i="9" s="1"/>
  <c r="O30" i="9"/>
  <c r="P30" i="9" s="1"/>
  <c r="C30" i="9" s="1"/>
  <c r="X8" i="9"/>
  <c r="E8" i="9" s="1"/>
  <c r="Y5" i="13" s="1"/>
  <c r="W8" i="9"/>
  <c r="D8" i="9" s="1"/>
  <c r="W5" i="13" s="1"/>
  <c r="O193" i="9"/>
  <c r="P193" i="9" s="1"/>
  <c r="C193" i="9" s="1"/>
  <c r="O126" i="9"/>
  <c r="P126" i="9" s="1"/>
  <c r="C126" i="9" s="1"/>
  <c r="O74" i="9"/>
  <c r="P74" i="9" s="1"/>
  <c r="C74" i="9" s="1"/>
  <c r="O10" i="9"/>
  <c r="P10" i="9" s="1"/>
  <c r="C10" i="9" s="1"/>
  <c r="O42" i="9"/>
  <c r="P42" i="9" s="1"/>
  <c r="C42" i="9" s="1"/>
  <c r="O102" i="9"/>
  <c r="P102" i="9" s="1"/>
  <c r="C102" i="9" s="1"/>
  <c r="O90" i="9"/>
  <c r="P90" i="9" s="1"/>
  <c r="C90" i="9" s="1"/>
  <c r="O118" i="9"/>
  <c r="P118" i="9" s="1"/>
  <c r="C118" i="9" s="1"/>
  <c r="O134" i="9"/>
  <c r="P134" i="9" s="1"/>
  <c r="C134" i="9" s="1"/>
  <c r="O182" i="9"/>
  <c r="P182" i="9" s="1"/>
  <c r="C182" i="9" s="1"/>
  <c r="O78" i="9"/>
  <c r="P78" i="9" s="1"/>
  <c r="C78" i="9" s="1"/>
  <c r="O26" i="9"/>
  <c r="P26" i="9" s="1"/>
  <c r="C26" i="9" s="1"/>
  <c r="O73" i="9"/>
  <c r="P73" i="9" s="1"/>
  <c r="C73" i="9" s="1"/>
  <c r="O158" i="9"/>
  <c r="P158" i="9" s="1"/>
  <c r="C158" i="9" s="1"/>
  <c r="O120" i="9"/>
  <c r="P120" i="9" s="1"/>
  <c r="C120" i="9" s="1"/>
  <c r="O113" i="9"/>
  <c r="P113" i="9" s="1"/>
  <c r="C113" i="9" s="1"/>
  <c r="O168" i="9"/>
  <c r="P168" i="9" s="1"/>
  <c r="C168" i="9" s="1"/>
  <c r="O106" i="9"/>
  <c r="P106" i="9" s="1"/>
  <c r="C106" i="9" s="1"/>
  <c r="O122" i="9"/>
  <c r="P122" i="9" s="1"/>
  <c r="C122" i="9" s="1"/>
  <c r="O130" i="9"/>
  <c r="P130" i="9" s="1"/>
  <c r="C130" i="9" s="1"/>
  <c r="O166" i="9"/>
  <c r="P166" i="9" s="1"/>
  <c r="C166" i="9" s="1"/>
  <c r="O82" i="9"/>
  <c r="P82" i="9" s="1"/>
  <c r="C82" i="9" s="1"/>
  <c r="O170" i="9"/>
  <c r="P170" i="9" s="1"/>
  <c r="C170" i="9" s="1"/>
  <c r="O178" i="9"/>
  <c r="P178" i="9" s="1"/>
  <c r="C178" i="9" s="1"/>
  <c r="O66" i="9"/>
  <c r="P66" i="9" s="1"/>
  <c r="C66" i="9" s="1"/>
  <c r="O28" i="9"/>
  <c r="P28" i="9" s="1"/>
  <c r="C28" i="9" s="1"/>
  <c r="O54" i="9"/>
  <c r="P54" i="9" s="1"/>
  <c r="C54" i="9" s="1"/>
  <c r="O93" i="9"/>
  <c r="P93" i="9" s="1"/>
  <c r="C93" i="9" s="1"/>
  <c r="O140" i="9"/>
  <c r="P140" i="9" s="1"/>
  <c r="C140" i="9" s="1"/>
  <c r="O148" i="9"/>
  <c r="P148" i="9" s="1"/>
  <c r="C148" i="9" s="1"/>
  <c r="O18" i="9"/>
  <c r="P18" i="9" s="1"/>
  <c r="C18" i="9" s="1"/>
  <c r="O58" i="9"/>
  <c r="P58" i="9" s="1"/>
  <c r="C58" i="9" s="1"/>
  <c r="O183" i="9"/>
  <c r="P183" i="9" s="1"/>
  <c r="C183" i="9" s="1"/>
  <c r="O62" i="9"/>
  <c r="P62" i="9" s="1"/>
  <c r="C62" i="9" s="1"/>
  <c r="O86" i="9"/>
  <c r="P86" i="9" s="1"/>
  <c r="C86" i="9" s="1"/>
  <c r="O133" i="9"/>
  <c r="P133" i="9" s="1"/>
  <c r="C133" i="9" s="1"/>
  <c r="O187" i="9"/>
  <c r="P187" i="9" s="1"/>
  <c r="C187" i="9" s="1"/>
  <c r="O34" i="9"/>
  <c r="P34" i="9" s="1"/>
  <c r="C34" i="9" s="1"/>
  <c r="O50" i="9"/>
  <c r="P50" i="9" s="1"/>
  <c r="C50" i="9" s="1"/>
  <c r="O70" i="9"/>
  <c r="P70" i="9" s="1"/>
  <c r="C70" i="9" s="1"/>
  <c r="O155" i="9"/>
  <c r="P155" i="9" s="1"/>
  <c r="C155" i="9" s="1"/>
  <c r="O110" i="9"/>
  <c r="P110" i="9" s="1"/>
  <c r="C110" i="9" s="1"/>
  <c r="O23" i="9"/>
  <c r="P23" i="9" s="1"/>
  <c r="C23" i="9" s="1"/>
  <c r="O49" i="9"/>
  <c r="P49" i="9" s="1"/>
  <c r="C49" i="9" s="1"/>
  <c r="O87" i="9"/>
  <c r="P87" i="9" s="1"/>
  <c r="C87" i="9" s="1"/>
  <c r="O101" i="9"/>
  <c r="P101" i="9" s="1"/>
  <c r="C101" i="9" s="1"/>
  <c r="O157" i="9"/>
  <c r="P157" i="9" s="1"/>
  <c r="C157" i="9" s="1"/>
  <c r="O11" i="9"/>
  <c r="P11" i="9" s="1"/>
  <c r="C11" i="9" s="1"/>
  <c r="O37" i="9"/>
  <c r="P37" i="9" s="1"/>
  <c r="C37" i="9" s="1"/>
  <c r="O69" i="9"/>
  <c r="P69" i="9" s="1"/>
  <c r="C69" i="9" s="1"/>
  <c r="O88" i="9"/>
  <c r="P88" i="9" s="1"/>
  <c r="C88" i="9" s="1"/>
  <c r="O108" i="9"/>
  <c r="P108" i="9" s="1"/>
  <c r="C108" i="9" s="1"/>
  <c r="O135" i="9"/>
  <c r="P135" i="9" s="1"/>
  <c r="C135" i="9" s="1"/>
  <c r="O25" i="9"/>
  <c r="P25" i="9" s="1"/>
  <c r="C25" i="9" s="1"/>
  <c r="O44" i="9"/>
  <c r="P44" i="9" s="1"/>
  <c r="C44" i="9" s="1"/>
  <c r="O63" i="9"/>
  <c r="P63" i="9" s="1"/>
  <c r="C63" i="9" s="1"/>
  <c r="O89" i="9"/>
  <c r="P89" i="9" s="1"/>
  <c r="C89" i="9" s="1"/>
  <c r="O109" i="9"/>
  <c r="P109" i="9" s="1"/>
  <c r="C109" i="9" s="1"/>
  <c r="O136" i="9"/>
  <c r="P136" i="9" s="1"/>
  <c r="C136" i="9" s="1"/>
  <c r="O152" i="9"/>
  <c r="P152" i="9" s="1"/>
  <c r="C152" i="9" s="1"/>
  <c r="O171" i="9"/>
  <c r="P171" i="9" s="1"/>
  <c r="C171" i="9" s="1"/>
  <c r="O184" i="9"/>
  <c r="P184" i="9" s="1"/>
  <c r="C184" i="9" s="1"/>
  <c r="O191" i="9"/>
  <c r="P191" i="9" s="1"/>
  <c r="C191" i="9" s="1"/>
  <c r="O13" i="9"/>
  <c r="P13" i="9" s="1"/>
  <c r="C13" i="9" s="1"/>
  <c r="O19" i="9"/>
  <c r="P19" i="9" s="1"/>
  <c r="C19" i="9" s="1"/>
  <c r="O32" i="9"/>
  <c r="P32" i="9" s="1"/>
  <c r="C32" i="9" s="1"/>
  <c r="O45" i="9"/>
  <c r="P45" i="9" s="1"/>
  <c r="C45" i="9" s="1"/>
  <c r="O51" i="9"/>
  <c r="P51" i="9" s="1"/>
  <c r="C51" i="9" s="1"/>
  <c r="O64" i="9"/>
  <c r="P64" i="9" s="1"/>
  <c r="C64" i="9" s="1"/>
  <c r="O77" i="9"/>
  <c r="P77" i="9" s="1"/>
  <c r="C77" i="9" s="1"/>
  <c r="O83" i="9"/>
  <c r="P83" i="9" s="1"/>
  <c r="C83" i="9" s="1"/>
  <c r="O97" i="9"/>
  <c r="P97" i="9" s="1"/>
  <c r="C97" i="9" s="1"/>
  <c r="O103" i="9"/>
  <c r="P103" i="9" s="1"/>
  <c r="C103" i="9" s="1"/>
  <c r="O124" i="9"/>
  <c r="P124" i="9" s="1"/>
  <c r="C124" i="9" s="1"/>
  <c r="O137" i="9"/>
  <c r="P137" i="9" s="1"/>
  <c r="C137" i="9" s="1"/>
  <c r="O145" i="9"/>
  <c r="P145" i="9" s="1"/>
  <c r="C145" i="9" s="1"/>
  <c r="O153" i="9"/>
  <c r="P153" i="9" s="1"/>
  <c r="C153" i="9" s="1"/>
  <c r="O159" i="9"/>
  <c r="P159" i="9" s="1"/>
  <c r="C159" i="9" s="1"/>
  <c r="O172" i="9"/>
  <c r="P172" i="9" s="1"/>
  <c r="C172" i="9" s="1"/>
  <c r="O185" i="9"/>
  <c r="P185" i="9" s="1"/>
  <c r="C185" i="9" s="1"/>
  <c r="O192" i="9"/>
  <c r="P192" i="9" s="1"/>
  <c r="C192" i="9" s="1"/>
  <c r="O20" i="9"/>
  <c r="P20" i="9" s="1"/>
  <c r="C20" i="9" s="1"/>
  <c r="O33" i="9"/>
  <c r="P33" i="9" s="1"/>
  <c r="C33" i="9" s="1"/>
  <c r="O39" i="9"/>
  <c r="P39" i="9" s="1"/>
  <c r="C39" i="9" s="1"/>
  <c r="O52" i="9"/>
  <c r="P52" i="9" s="1"/>
  <c r="C52" i="9" s="1"/>
  <c r="O65" i="9"/>
  <c r="P65" i="9" s="1"/>
  <c r="C65" i="9" s="1"/>
  <c r="O71" i="9"/>
  <c r="P71" i="9" s="1"/>
  <c r="C71" i="9" s="1"/>
  <c r="O84" i="9"/>
  <c r="P84" i="9" s="1"/>
  <c r="C84" i="9" s="1"/>
  <c r="O91" i="9"/>
  <c r="P91" i="9" s="1"/>
  <c r="C91" i="9" s="1"/>
  <c r="O104" i="9"/>
  <c r="P104" i="9" s="1"/>
  <c r="C104" i="9" s="1"/>
  <c r="O111" i="9"/>
  <c r="P111" i="9" s="1"/>
  <c r="C111" i="9" s="1"/>
  <c r="O125" i="9"/>
  <c r="P125" i="9" s="1"/>
  <c r="C125" i="9" s="1"/>
  <c r="O131" i="9"/>
  <c r="P131" i="9" s="1"/>
  <c r="C131" i="9" s="1"/>
  <c r="O160" i="9"/>
  <c r="P160" i="9" s="1"/>
  <c r="C160" i="9" s="1"/>
  <c r="O173" i="9"/>
  <c r="P173" i="9" s="1"/>
  <c r="C173" i="9" s="1"/>
  <c r="O179" i="9"/>
  <c r="P179" i="9" s="1"/>
  <c r="C179" i="9" s="1"/>
  <c r="O17" i="9"/>
  <c r="P17" i="9" s="1"/>
  <c r="C17" i="9" s="1"/>
  <c r="O176" i="9"/>
  <c r="P176" i="9" s="1"/>
  <c r="C176" i="9" s="1"/>
  <c r="O43" i="9"/>
  <c r="P43" i="9" s="1"/>
  <c r="C43" i="9" s="1"/>
  <c r="O151" i="9"/>
  <c r="P151" i="9" s="1"/>
  <c r="C151" i="9" s="1"/>
  <c r="O12" i="9"/>
  <c r="P12" i="9" s="1"/>
  <c r="C12" i="9" s="1"/>
  <c r="O53" i="9"/>
  <c r="P53" i="9" s="1"/>
  <c r="C53" i="9" s="1"/>
  <c r="O72" i="9"/>
  <c r="P72" i="9" s="1"/>
  <c r="C72" i="9" s="1"/>
  <c r="O85" i="9"/>
  <c r="P85" i="9" s="1"/>
  <c r="C85" i="9" s="1"/>
  <c r="O92" i="9"/>
  <c r="P92" i="9" s="1"/>
  <c r="C92" i="9" s="1"/>
  <c r="O105" i="9"/>
  <c r="P105" i="9" s="1"/>
  <c r="C105" i="9" s="1"/>
  <c r="O112" i="9"/>
  <c r="P112" i="9" s="1"/>
  <c r="C112" i="9" s="1"/>
  <c r="O119" i="9"/>
  <c r="P119" i="9" s="1"/>
  <c r="C119" i="9" s="1"/>
  <c r="O132" i="9"/>
  <c r="P132" i="9" s="1"/>
  <c r="C132" i="9" s="1"/>
  <c r="O139" i="9"/>
  <c r="P139" i="9" s="1"/>
  <c r="C139" i="9" s="1"/>
  <c r="O147" i="9"/>
  <c r="P147" i="9" s="1"/>
  <c r="C147" i="9" s="1"/>
  <c r="O161" i="9"/>
  <c r="P161" i="9" s="1"/>
  <c r="C161" i="9" s="1"/>
  <c r="O167" i="9"/>
  <c r="P167" i="9" s="1"/>
  <c r="C167" i="9" s="1"/>
  <c r="O180" i="9"/>
  <c r="P180" i="9" s="1"/>
  <c r="C180" i="9" s="1"/>
  <c r="O128" i="9"/>
  <c r="P128" i="9" s="1"/>
  <c r="C128" i="9" s="1"/>
  <c r="O143" i="9"/>
  <c r="P143" i="9" s="1"/>
  <c r="C143" i="9" s="1"/>
  <c r="O117" i="9"/>
  <c r="P117" i="9" s="1"/>
  <c r="C117" i="9" s="1"/>
  <c r="O40" i="9"/>
  <c r="P40" i="9" s="1"/>
  <c r="C40" i="9" s="1"/>
  <c r="O55" i="9"/>
  <c r="P55" i="9" s="1"/>
  <c r="C55" i="9" s="1"/>
  <c r="O107" i="9"/>
  <c r="P107" i="9" s="1"/>
  <c r="C107" i="9" s="1"/>
  <c r="O75" i="9"/>
  <c r="P75" i="9" s="1"/>
  <c r="C75" i="9" s="1"/>
  <c r="O96" i="9"/>
  <c r="P96" i="9" s="1"/>
  <c r="C96" i="9" s="1"/>
  <c r="O181" i="9"/>
  <c r="P181" i="9" s="1"/>
  <c r="C181" i="9" s="1"/>
  <c r="O36" i="9"/>
  <c r="P36" i="9" s="1"/>
  <c r="C36" i="9" s="1"/>
  <c r="O68" i="9"/>
  <c r="P68" i="9" s="1"/>
  <c r="C68" i="9" s="1"/>
  <c r="O81" i="9"/>
  <c r="P81" i="9" s="1"/>
  <c r="C81" i="9" s="1"/>
  <c r="O115" i="9"/>
  <c r="P115" i="9" s="1"/>
  <c r="C115" i="9" s="1"/>
  <c r="O163" i="9"/>
  <c r="P163" i="9" s="1"/>
  <c r="C163" i="9" s="1"/>
  <c r="O189" i="9"/>
  <c r="P189" i="9" s="1"/>
  <c r="C189" i="9" s="1"/>
  <c r="O24" i="9"/>
  <c r="P24" i="9" s="1"/>
  <c r="C24" i="9" s="1"/>
  <c r="O56" i="9"/>
  <c r="P56" i="9" s="1"/>
  <c r="C56" i="9" s="1"/>
  <c r="O95" i="9"/>
  <c r="P95" i="9" s="1"/>
  <c r="C95" i="9" s="1"/>
  <c r="O116" i="9"/>
  <c r="P116" i="9" s="1"/>
  <c r="C116" i="9" s="1"/>
  <c r="O129" i="9"/>
  <c r="P129" i="9" s="1"/>
  <c r="C129" i="9" s="1"/>
  <c r="O164" i="9"/>
  <c r="P164" i="9" s="1"/>
  <c r="C164" i="9" s="1"/>
  <c r="O177" i="9"/>
  <c r="P177" i="9" s="1"/>
  <c r="C177" i="9" s="1"/>
  <c r="O190" i="9"/>
  <c r="P190" i="9" s="1"/>
  <c r="C190" i="9" s="1"/>
  <c r="O31" i="9"/>
  <c r="P31" i="9" s="1"/>
  <c r="C31" i="9" s="1"/>
  <c r="O57" i="9"/>
  <c r="P57" i="9" s="1"/>
  <c r="C57" i="9" s="1"/>
  <c r="O76" i="9"/>
  <c r="P76" i="9" s="1"/>
  <c r="C76" i="9" s="1"/>
  <c r="O123" i="9"/>
  <c r="P123" i="9" s="1"/>
  <c r="C123" i="9" s="1"/>
  <c r="O144" i="9"/>
  <c r="P144" i="9" s="1"/>
  <c r="C144" i="9" s="1"/>
  <c r="O165" i="9"/>
  <c r="P165" i="9" s="1"/>
  <c r="C165" i="9" s="1"/>
  <c r="O21" i="9"/>
  <c r="P21" i="9" s="1"/>
  <c r="C21" i="9" s="1"/>
  <c r="O27" i="9"/>
  <c r="P27" i="9" s="1"/>
  <c r="C27" i="9" s="1"/>
  <c r="O59" i="9"/>
  <c r="P59" i="9" s="1"/>
  <c r="C59" i="9" s="1"/>
  <c r="O9" i="9"/>
  <c r="P9" i="9" s="1"/>
  <c r="C9" i="9" s="1"/>
  <c r="O15" i="9"/>
  <c r="P15" i="9" s="1"/>
  <c r="C15" i="9" s="1"/>
  <c r="O41" i="9"/>
  <c r="P41" i="9" s="1"/>
  <c r="C41" i="9" s="1"/>
  <c r="O47" i="9"/>
  <c r="P47" i="9" s="1"/>
  <c r="C47" i="9" s="1"/>
  <c r="O60" i="9"/>
  <c r="P60" i="9" s="1"/>
  <c r="C60" i="9" s="1"/>
  <c r="O16" i="9"/>
  <c r="P16" i="9" s="1"/>
  <c r="C16" i="9" s="1"/>
  <c r="O29" i="9"/>
  <c r="P29" i="9" s="1"/>
  <c r="C29" i="9" s="1"/>
  <c r="O35" i="9"/>
  <c r="P35" i="9" s="1"/>
  <c r="C35" i="9" s="1"/>
  <c r="O48" i="9"/>
  <c r="P48" i="9" s="1"/>
  <c r="C48" i="9" s="1"/>
  <c r="O61" i="9"/>
  <c r="P61" i="9" s="1"/>
  <c r="C61" i="9" s="1"/>
  <c r="O67" i="9"/>
  <c r="P67" i="9" s="1"/>
  <c r="C67" i="9" s="1"/>
  <c r="O80" i="9"/>
  <c r="P80" i="9" s="1"/>
  <c r="C80" i="9" s="1"/>
  <c r="O100" i="9"/>
  <c r="P100" i="9" s="1"/>
  <c r="C100" i="9" s="1"/>
  <c r="O121" i="9"/>
  <c r="P121" i="9" s="1"/>
  <c r="C121" i="9" s="1"/>
  <c r="O127" i="9"/>
  <c r="P127" i="9" s="1"/>
  <c r="C127" i="9" s="1"/>
  <c r="O141" i="9"/>
  <c r="P141" i="9" s="1"/>
  <c r="C141" i="9" s="1"/>
  <c r="O149" i="9"/>
  <c r="P149" i="9" s="1"/>
  <c r="C149" i="9" s="1"/>
  <c r="O156" i="9"/>
  <c r="P156" i="9" s="1"/>
  <c r="C156" i="9" s="1"/>
  <c r="O169" i="9"/>
  <c r="P169" i="9" s="1"/>
  <c r="C169" i="9" s="1"/>
  <c r="O175" i="9"/>
  <c r="P175" i="9" s="1"/>
  <c r="C175" i="9" s="1"/>
  <c r="M8" i="9"/>
  <c r="O8" i="9" s="1"/>
  <c r="P8" i="9" s="1"/>
  <c r="C8" i="9" s="1"/>
  <c r="Q14" i="13" l="1"/>
  <c r="G14" i="13"/>
  <c r="H14" i="13" s="1"/>
  <c r="Q190" i="13"/>
  <c r="G190" i="13"/>
  <c r="H190" i="13" s="1"/>
  <c r="G182" i="13"/>
  <c r="H182" i="13" s="1"/>
  <c r="Q182" i="13"/>
  <c r="Q162" i="13"/>
  <c r="G162" i="13"/>
  <c r="H162" i="13" s="1"/>
  <c r="Q188" i="13"/>
  <c r="G188" i="13"/>
  <c r="H188" i="13" s="1"/>
  <c r="Q15" i="13"/>
  <c r="G15" i="13"/>
  <c r="H15" i="13" s="1"/>
  <c r="G141" i="13"/>
  <c r="H141" i="13" s="1"/>
  <c r="Q141" i="13"/>
  <c r="Q181" i="13"/>
  <c r="G181" i="13"/>
  <c r="H181" i="13" s="1"/>
  <c r="G65" i="13"/>
  <c r="H65" i="13" s="1"/>
  <c r="Q65" i="13"/>
  <c r="G150" i="13"/>
  <c r="H150" i="13" s="1"/>
  <c r="Q150" i="13"/>
  <c r="Q70" i="13"/>
  <c r="G70" i="13"/>
  <c r="H70" i="13" s="1"/>
  <c r="Q73" i="13"/>
  <c r="G73" i="13"/>
  <c r="H73" i="13" s="1"/>
  <c r="G122" i="13"/>
  <c r="H122" i="13" s="1"/>
  <c r="Q122" i="13"/>
  <c r="G19" i="13"/>
  <c r="H19" i="13" s="1"/>
  <c r="Q19" i="13"/>
  <c r="Q54" i="13"/>
  <c r="G54" i="13"/>
  <c r="H54" i="13" s="1"/>
  <c r="Q134" i="13"/>
  <c r="G134" i="13"/>
  <c r="H134" i="13" s="1"/>
  <c r="Q20" i="13"/>
  <c r="G20" i="13"/>
  <c r="H20" i="13" s="1"/>
  <c r="Q75" i="13"/>
  <c r="G75" i="13"/>
  <c r="H75" i="13" s="1"/>
  <c r="G93" i="13"/>
  <c r="H93" i="13" s="1"/>
  <c r="Q93" i="13"/>
  <c r="G107" i="13"/>
  <c r="H107" i="13" s="1"/>
  <c r="Q107" i="13"/>
  <c r="Q72" i="13"/>
  <c r="G72" i="13"/>
  <c r="H72" i="13" s="1"/>
  <c r="G86" i="13"/>
  <c r="H86" i="13" s="1"/>
  <c r="Q86" i="13"/>
  <c r="Q151" i="13"/>
  <c r="G151" i="13"/>
  <c r="H151" i="13" s="1"/>
  <c r="Q174" i="13"/>
  <c r="G174" i="13"/>
  <c r="H174" i="13" s="1"/>
  <c r="Q94" i="13"/>
  <c r="G94" i="13"/>
  <c r="H94" i="13" s="1"/>
  <c r="Q171" i="13"/>
  <c r="G171" i="13"/>
  <c r="H171" i="13" s="1"/>
  <c r="Q69" i="13"/>
  <c r="G69" i="13"/>
  <c r="H69" i="13" s="1"/>
  <c r="G147" i="13"/>
  <c r="H147" i="13" s="1"/>
  <c r="Q147" i="13"/>
  <c r="G44" i="13"/>
  <c r="H44" i="13" s="1"/>
  <c r="Q44" i="13"/>
  <c r="Q62" i="13"/>
  <c r="G62" i="13"/>
  <c r="H62" i="13" s="1"/>
  <c r="Q79" i="13"/>
  <c r="G79" i="13"/>
  <c r="H79" i="13" s="1"/>
  <c r="G49" i="13"/>
  <c r="H49" i="13" s="1"/>
  <c r="Q49" i="13"/>
  <c r="Q132" i="13"/>
  <c r="G132" i="13"/>
  <c r="H132" i="13" s="1"/>
  <c r="G163" i="13"/>
  <c r="H163" i="13" s="1"/>
  <c r="Q163" i="13"/>
  <c r="Q39" i="13"/>
  <c r="G39" i="13"/>
  <c r="H39" i="13" s="1"/>
  <c r="Q159" i="13"/>
  <c r="G159" i="13"/>
  <c r="H159" i="13" s="1"/>
  <c r="Q124" i="13"/>
  <c r="G124" i="13"/>
  <c r="H124" i="13" s="1"/>
  <c r="Q164" i="13"/>
  <c r="G164" i="13"/>
  <c r="H164" i="13" s="1"/>
  <c r="Q189" i="13"/>
  <c r="G189" i="13"/>
  <c r="H189" i="13" s="1"/>
  <c r="Q180" i="13"/>
  <c r="G180" i="13"/>
  <c r="H180" i="13" s="1"/>
  <c r="Q160" i="13"/>
  <c r="G160" i="13"/>
  <c r="H160" i="13" s="1"/>
  <c r="Q112" i="13"/>
  <c r="G112" i="13"/>
  <c r="H112" i="13" s="1"/>
  <c r="Q154" i="13"/>
  <c r="G154" i="13"/>
  <c r="H154" i="13" s="1"/>
  <c r="G136" i="13"/>
  <c r="H136" i="13" s="1"/>
  <c r="Q136" i="13"/>
  <c r="Q155" i="13"/>
  <c r="G155" i="13"/>
  <c r="H155" i="13" s="1"/>
  <c r="Q64" i="13"/>
  <c r="G64" i="13"/>
  <c r="H64" i="13" s="1"/>
  <c r="G168" i="13"/>
  <c r="H168" i="13" s="1"/>
  <c r="Q168" i="13"/>
  <c r="G116" i="13"/>
  <c r="H116" i="13" s="1"/>
  <c r="Q116" i="13"/>
  <c r="Q46" i="13"/>
  <c r="G46" i="13"/>
  <c r="H46" i="13" s="1"/>
  <c r="G23" i="13"/>
  <c r="H23" i="13" s="1"/>
  <c r="Q23" i="13"/>
  <c r="G45" i="13"/>
  <c r="H45" i="13" s="1"/>
  <c r="Q45" i="13"/>
  <c r="G108" i="13"/>
  <c r="H108" i="13" s="1"/>
  <c r="Q108" i="13"/>
  <c r="Q191" i="13"/>
  <c r="G191" i="13"/>
  <c r="Q102" i="13"/>
  <c r="G102" i="13"/>
  <c r="H102" i="13" s="1"/>
  <c r="G106" i="13"/>
  <c r="H106" i="13" s="1"/>
  <c r="Q106" i="13"/>
  <c r="Q95" i="13"/>
  <c r="G95" i="13"/>
  <c r="H95" i="13" s="1"/>
  <c r="Q187" i="13"/>
  <c r="G187" i="13"/>
  <c r="H187" i="13" s="1"/>
  <c r="Q89" i="13"/>
  <c r="G89" i="13"/>
  <c r="H89" i="13" s="1"/>
  <c r="Q152" i="13"/>
  <c r="G152" i="13"/>
  <c r="H152" i="13" s="1"/>
  <c r="G131" i="13"/>
  <c r="H131" i="13" s="1"/>
  <c r="Q131" i="13"/>
  <c r="G82" i="13"/>
  <c r="H82" i="13" s="1"/>
  <c r="Q82" i="13"/>
  <c r="G60" i="13"/>
  <c r="H60" i="13" s="1"/>
  <c r="Q60" i="13"/>
  <c r="G115" i="13"/>
  <c r="H115" i="13" s="1"/>
  <c r="Q115" i="13"/>
  <c r="G68" i="13"/>
  <c r="H68" i="13" s="1"/>
  <c r="Q68" i="13"/>
  <c r="G172" i="13"/>
  <c r="H172" i="13" s="1"/>
  <c r="Q172" i="13"/>
  <c r="Q50" i="13"/>
  <c r="G50" i="13"/>
  <c r="H50" i="13" s="1"/>
  <c r="G22" i="13"/>
  <c r="H22" i="13" s="1"/>
  <c r="Q22" i="13"/>
  <c r="Q139" i="13"/>
  <c r="G139" i="13"/>
  <c r="H139" i="13" s="1"/>
  <c r="G113" i="13"/>
  <c r="H113" i="13" s="1"/>
  <c r="Q113" i="13"/>
  <c r="G61" i="13"/>
  <c r="H61" i="13" s="1"/>
  <c r="Q61" i="13"/>
  <c r="Q153" i="13"/>
  <c r="G153" i="13"/>
  <c r="H153" i="13" s="1"/>
  <c r="Q92" i="13"/>
  <c r="G92" i="13"/>
  <c r="H92" i="13" s="1"/>
  <c r="Q140" i="13"/>
  <c r="G140" i="13"/>
  <c r="H140" i="13" s="1"/>
  <c r="Q148" i="13"/>
  <c r="G148" i="13"/>
  <c r="H148" i="13" s="1"/>
  <c r="G36" i="13"/>
  <c r="H36" i="13" s="1"/>
  <c r="Q36" i="13"/>
  <c r="Q48" i="13"/>
  <c r="G48" i="13"/>
  <c r="H48" i="13" s="1"/>
  <c r="G105" i="13"/>
  <c r="H105" i="13" s="1"/>
  <c r="Q105" i="13"/>
  <c r="G130" i="13"/>
  <c r="H130" i="13" s="1"/>
  <c r="Q130" i="13"/>
  <c r="Q127" i="13"/>
  <c r="G127" i="13"/>
  <c r="H127" i="13" s="1"/>
  <c r="Q7" i="13"/>
  <c r="G7" i="13"/>
  <c r="H7" i="13" s="1"/>
  <c r="Q186" i="13"/>
  <c r="G186" i="13"/>
  <c r="H186" i="13" s="1"/>
  <c r="Q16" i="13"/>
  <c r="G16" i="13"/>
  <c r="H16" i="13" s="1"/>
  <c r="Q165" i="13"/>
  <c r="G165" i="13"/>
  <c r="H165" i="13" s="1"/>
  <c r="Q118" i="13"/>
  <c r="G118" i="13"/>
  <c r="H118" i="13" s="1"/>
  <c r="Q158" i="13"/>
  <c r="G158" i="13"/>
  <c r="H158" i="13" s="1"/>
  <c r="Q10" i="13"/>
  <c r="G10" i="13"/>
  <c r="H10" i="13" s="1"/>
  <c r="Q8" i="13"/>
  <c r="G8" i="13"/>
  <c r="H8" i="13" s="1"/>
  <c r="Q110" i="13"/>
  <c r="G110" i="13"/>
  <c r="H110" i="13" s="1"/>
  <c r="Q170" i="13"/>
  <c r="G170" i="13"/>
  <c r="H170" i="13" s="1"/>
  <c r="Q78" i="13"/>
  <c r="G78" i="13"/>
  <c r="H78" i="13" s="1"/>
  <c r="Q157" i="13"/>
  <c r="G157" i="13"/>
  <c r="H157" i="13" s="1"/>
  <c r="Q98" i="13"/>
  <c r="G98" i="13"/>
  <c r="H98" i="13" s="1"/>
  <c r="Q27" i="13"/>
  <c r="G27" i="13"/>
  <c r="H27" i="13" s="1"/>
  <c r="G129" i="13"/>
  <c r="H129" i="13" s="1"/>
  <c r="Q129" i="13"/>
  <c r="G84" i="13"/>
  <c r="H84" i="13" s="1"/>
  <c r="Q84" i="13"/>
  <c r="Q35" i="13"/>
  <c r="G35" i="13"/>
  <c r="H35" i="13" s="1"/>
  <c r="G33" i="13"/>
  <c r="H33" i="13" s="1"/>
  <c r="Q33" i="13"/>
  <c r="Q142" i="13"/>
  <c r="G142" i="13"/>
  <c r="H142" i="13" s="1"/>
  <c r="G90" i="13"/>
  <c r="H90" i="13" s="1"/>
  <c r="Q90" i="13"/>
  <c r="G109" i="13"/>
  <c r="H109" i="13" s="1"/>
  <c r="Q109" i="13"/>
  <c r="Q28" i="13"/>
  <c r="G28" i="13"/>
  <c r="H28" i="13" s="1"/>
  <c r="Q101" i="13"/>
  <c r="G101" i="13"/>
  <c r="H101" i="13" s="1"/>
  <c r="Q179" i="13"/>
  <c r="G179" i="13"/>
  <c r="H179" i="13" s="1"/>
  <c r="Q100" i="13"/>
  <c r="G100" i="13"/>
  <c r="H100" i="13" s="1"/>
  <c r="Q104" i="13"/>
  <c r="G104" i="13"/>
  <c r="H104" i="13" s="1"/>
  <c r="Q175" i="13"/>
  <c r="G175" i="13"/>
  <c r="H175" i="13" s="1"/>
  <c r="G5" i="13"/>
  <c r="H5" i="13" s="1"/>
  <c r="Q5" i="13"/>
  <c r="Q52" i="13"/>
  <c r="G52" i="13"/>
  <c r="H52" i="13" s="1"/>
  <c r="Q41" i="13"/>
  <c r="G41" i="13"/>
  <c r="H41" i="13" s="1"/>
  <c r="G87" i="13"/>
  <c r="H87" i="13" s="1"/>
  <c r="Q87" i="13"/>
  <c r="G37" i="13"/>
  <c r="H37" i="13" s="1"/>
  <c r="Q37" i="13"/>
  <c r="Q31" i="13"/>
  <c r="G31" i="13"/>
  <c r="H31" i="13" s="1"/>
  <c r="G38" i="13"/>
  <c r="H38" i="13" s="1"/>
  <c r="Q38" i="13"/>
  <c r="Q9" i="13"/>
  <c r="G9" i="13"/>
  <c r="H9" i="13" s="1"/>
  <c r="Q184" i="13"/>
  <c r="G184" i="13"/>
  <c r="H184" i="13" s="1"/>
  <c r="Q12" i="13"/>
  <c r="G12" i="13"/>
  <c r="H12" i="13" s="1"/>
  <c r="G146" i="13"/>
  <c r="H146" i="13" s="1"/>
  <c r="Q146" i="13"/>
  <c r="Q6" i="13"/>
  <c r="G6" i="13"/>
  <c r="H6" i="13" s="1"/>
  <c r="Q53" i="13"/>
  <c r="G53" i="13"/>
  <c r="H53" i="13" s="1"/>
  <c r="Q125" i="13"/>
  <c r="G125" i="13"/>
  <c r="H125" i="13" s="1"/>
  <c r="G40" i="13"/>
  <c r="H40" i="13" s="1"/>
  <c r="Q40" i="13"/>
  <c r="Q30" i="13"/>
  <c r="G30" i="13"/>
  <c r="H30" i="13" s="1"/>
  <c r="G42" i="13"/>
  <c r="H42" i="13" s="1"/>
  <c r="Q42" i="13"/>
  <c r="G85" i="13"/>
  <c r="H85" i="13" s="1"/>
  <c r="Q85" i="13"/>
  <c r="G83" i="13"/>
  <c r="H83" i="13" s="1"/>
  <c r="Q83" i="13"/>
  <c r="Q119" i="13"/>
  <c r="G119" i="13"/>
  <c r="H119" i="13" s="1"/>
  <c r="Q71" i="13"/>
  <c r="G71" i="13"/>
  <c r="H71" i="13" s="1"/>
  <c r="G24" i="13"/>
  <c r="H24" i="13" s="1"/>
  <c r="Q24" i="13"/>
  <c r="Q34" i="13"/>
  <c r="G34" i="13"/>
  <c r="H34" i="13" s="1"/>
  <c r="Q18" i="13"/>
  <c r="G18" i="13"/>
  <c r="H18" i="13" s="1"/>
  <c r="Q176" i="13"/>
  <c r="G176" i="13"/>
  <c r="H176" i="13" s="1"/>
  <c r="Q55" i="13"/>
  <c r="G55" i="13"/>
  <c r="H55" i="13" s="1"/>
  <c r="G97" i="13"/>
  <c r="H97" i="13" s="1"/>
  <c r="Q97" i="13"/>
  <c r="Q144" i="13"/>
  <c r="G144" i="13"/>
  <c r="H144" i="13" s="1"/>
  <c r="G169" i="13"/>
  <c r="H169" i="13" s="1"/>
  <c r="Q169" i="13"/>
  <c r="G117" i="13"/>
  <c r="H117" i="13" s="1"/>
  <c r="Q117" i="13"/>
  <c r="Q77" i="13"/>
  <c r="G77" i="13"/>
  <c r="H77" i="13" s="1"/>
  <c r="Q156" i="13"/>
  <c r="G156" i="13"/>
  <c r="H156" i="13" s="1"/>
  <c r="G145" i="13"/>
  <c r="H145" i="13" s="1"/>
  <c r="Q145" i="13"/>
  <c r="Q120" i="13"/>
  <c r="G120" i="13"/>
  <c r="H120" i="13" s="1"/>
  <c r="Q128" i="13"/>
  <c r="G128" i="13"/>
  <c r="H128" i="13" s="1"/>
  <c r="G137" i="13"/>
  <c r="H137" i="13" s="1"/>
  <c r="Q137" i="13"/>
  <c r="G58" i="13"/>
  <c r="H58" i="13" s="1"/>
  <c r="Q58" i="13"/>
  <c r="G149" i="13"/>
  <c r="H149" i="13" s="1"/>
  <c r="Q149" i="13"/>
  <c r="Q178" i="13"/>
  <c r="G178" i="13"/>
  <c r="H178" i="13" s="1"/>
  <c r="Q133" i="13"/>
  <c r="G133" i="13"/>
  <c r="H133" i="13" s="1"/>
  <c r="Q51" i="13"/>
  <c r="G51" i="13"/>
  <c r="H51" i="13" s="1"/>
  <c r="Q32" i="13"/>
  <c r="G32" i="13"/>
  <c r="H32" i="13" s="1"/>
  <c r="Q121" i="13"/>
  <c r="G121" i="13"/>
  <c r="H121" i="13" s="1"/>
  <c r="G25" i="13"/>
  <c r="H25" i="13" s="1"/>
  <c r="Q25" i="13"/>
  <c r="Q26" i="13"/>
  <c r="G26" i="13"/>
  <c r="H26" i="13" s="1"/>
  <c r="G88" i="13"/>
  <c r="H88" i="13" s="1"/>
  <c r="Q88" i="13"/>
  <c r="Q63" i="13"/>
  <c r="G63" i="13"/>
  <c r="H63" i="13" s="1"/>
  <c r="Q13" i="13"/>
  <c r="G13" i="13"/>
  <c r="H13" i="13" s="1"/>
  <c r="G81" i="13"/>
  <c r="H81" i="13" s="1"/>
  <c r="Q81" i="13"/>
  <c r="G67" i="13"/>
  <c r="H67" i="13" s="1"/>
  <c r="Q67" i="13"/>
  <c r="Q183" i="13"/>
  <c r="G183" i="13"/>
  <c r="H183" i="13" s="1"/>
  <c r="G57" i="13"/>
  <c r="H57" i="13" s="1"/>
  <c r="Q57" i="13"/>
  <c r="G161" i="13"/>
  <c r="H161" i="13" s="1"/>
  <c r="Q161" i="13"/>
  <c r="Q80" i="13"/>
  <c r="G80" i="13"/>
  <c r="H80" i="13" s="1"/>
  <c r="Q47" i="13"/>
  <c r="G47" i="13"/>
  <c r="H47" i="13" s="1"/>
  <c r="G167" i="13"/>
  <c r="H167" i="13" s="1"/>
  <c r="Q167" i="13"/>
  <c r="Q126" i="13"/>
  <c r="G126" i="13"/>
  <c r="H126" i="13" s="1"/>
  <c r="Q74" i="13"/>
  <c r="G74" i="13"/>
  <c r="H74" i="13" s="1"/>
  <c r="Q99" i="13"/>
  <c r="G99" i="13"/>
  <c r="H99" i="13" s="1"/>
  <c r="Q166" i="13"/>
  <c r="G166" i="13"/>
  <c r="H166" i="13" s="1"/>
  <c r="Q114" i="13"/>
  <c r="G114" i="13"/>
  <c r="H114" i="13" s="1"/>
  <c r="G138" i="13"/>
  <c r="H138" i="13" s="1"/>
  <c r="Q138" i="13"/>
  <c r="G56" i="13"/>
  <c r="H56" i="13" s="1"/>
  <c r="Q56" i="13"/>
  <c r="Q21" i="13"/>
  <c r="G21" i="13"/>
  <c r="H21" i="13" s="1"/>
  <c r="G177" i="13"/>
  <c r="H177" i="13" s="1"/>
  <c r="Q177" i="13"/>
  <c r="G173" i="13"/>
  <c r="H173" i="13" s="1"/>
  <c r="Q173" i="13"/>
  <c r="G17" i="13"/>
  <c r="H17" i="13" s="1"/>
  <c r="Q17" i="13"/>
  <c r="Q29" i="13"/>
  <c r="G29" i="13"/>
  <c r="H29" i="13" s="1"/>
  <c r="G66" i="13"/>
  <c r="H66" i="13" s="1"/>
  <c r="Q66" i="13"/>
  <c r="G59" i="13"/>
  <c r="H59" i="13" s="1"/>
  <c r="Q59" i="13"/>
  <c r="G103" i="13"/>
  <c r="H103" i="13" s="1"/>
  <c r="Q103" i="13"/>
  <c r="Q123" i="13"/>
  <c r="G123" i="13"/>
  <c r="H123" i="13" s="1"/>
  <c r="I5" i="13" l="1" a="1"/>
  <c r="H191" i="13"/>
  <c r="I5" i="13" l="1"/>
  <c r="J5" i="13" s="1"/>
  <c r="I47" i="13"/>
  <c r="I44" i="13"/>
  <c r="I31" i="13"/>
  <c r="I108" i="13"/>
  <c r="I63" i="13"/>
  <c r="I126" i="13"/>
  <c r="I9" i="13"/>
  <c r="I122" i="13"/>
  <c r="I74" i="13"/>
  <c r="I75" i="13"/>
  <c r="I166" i="13"/>
  <c r="I15" i="13"/>
  <c r="I77" i="13"/>
  <c r="I82" i="13"/>
  <c r="I92" i="13"/>
  <c r="I176" i="13"/>
  <c r="I141" i="13"/>
  <c r="I131" i="13"/>
  <c r="I53" i="13"/>
  <c r="I25" i="13"/>
  <c r="I168" i="13"/>
  <c r="I153" i="13"/>
  <c r="I133" i="13"/>
  <c r="I45" i="13"/>
  <c r="I100" i="13"/>
  <c r="I116" i="13"/>
  <c r="I142" i="13"/>
  <c r="I19" i="13"/>
  <c r="I12" i="13"/>
  <c r="I132" i="13"/>
  <c r="I184" i="13"/>
  <c r="I151" i="13"/>
  <c r="I103" i="13"/>
  <c r="I88" i="13"/>
  <c r="I165" i="13"/>
  <c r="I68" i="13"/>
  <c r="I130" i="13"/>
  <c r="I157" i="13"/>
  <c r="I33" i="13"/>
  <c r="I109" i="13"/>
  <c r="I148" i="13"/>
  <c r="I146" i="13"/>
  <c r="I37" i="13"/>
  <c r="I102" i="13"/>
  <c r="I54" i="13"/>
  <c r="I23" i="13"/>
  <c r="I11" i="13"/>
  <c r="I98" i="13"/>
  <c r="I160" i="13"/>
  <c r="I30" i="13"/>
  <c r="I93" i="13"/>
  <c r="I177" i="13"/>
  <c r="I13" i="13"/>
  <c r="I65" i="13"/>
  <c r="I123" i="13"/>
  <c r="I69" i="13"/>
  <c r="I21" i="13"/>
  <c r="I42" i="13"/>
  <c r="I182" i="13"/>
  <c r="I128" i="13"/>
  <c r="I190" i="13"/>
  <c r="I66" i="13"/>
  <c r="I143" i="13"/>
  <c r="I28" i="13"/>
  <c r="I162" i="13"/>
  <c r="I64" i="13"/>
  <c r="I185" i="13"/>
  <c r="I90" i="13"/>
  <c r="I139" i="13"/>
  <c r="I59" i="13"/>
  <c r="I170" i="13"/>
  <c r="I158" i="13"/>
  <c r="I20" i="13"/>
  <c r="I113" i="13"/>
  <c r="I34" i="13"/>
  <c r="I111" i="13"/>
  <c r="I14" i="13"/>
  <c r="I67" i="13"/>
  <c r="I43" i="13"/>
  <c r="I119" i="13"/>
  <c r="I58" i="13"/>
  <c r="I137" i="13"/>
  <c r="I73" i="13"/>
  <c r="I188" i="13"/>
  <c r="I50" i="13"/>
  <c r="I161" i="13"/>
  <c r="I178" i="13"/>
  <c r="I172" i="13"/>
  <c r="I154" i="13"/>
  <c r="I138" i="13"/>
  <c r="I22" i="13"/>
  <c r="I152" i="13"/>
  <c r="I72" i="13"/>
  <c r="I8" i="13"/>
  <c r="I16" i="13"/>
  <c r="I80" i="13"/>
  <c r="I32" i="13"/>
  <c r="I144" i="13"/>
  <c r="I29" i="13"/>
  <c r="I60" i="13"/>
  <c r="I187" i="13"/>
  <c r="I107" i="13"/>
  <c r="I87" i="13"/>
  <c r="I7" i="13"/>
  <c r="I150" i="13"/>
  <c r="I46" i="13"/>
  <c r="I110" i="13"/>
  <c r="I78" i="13"/>
  <c r="I48" i="13"/>
  <c r="I112" i="13"/>
  <c r="I173" i="13"/>
  <c r="I106" i="13"/>
  <c r="I10" i="13"/>
  <c r="I38" i="13"/>
  <c r="I181" i="13"/>
  <c r="I117" i="13"/>
  <c r="I76" i="13"/>
  <c r="I124" i="13"/>
  <c r="I95" i="13"/>
  <c r="I179" i="13"/>
  <c r="I61" i="13"/>
  <c r="I134" i="13"/>
  <c r="I120" i="13"/>
  <c r="I71" i="13"/>
  <c r="I121" i="13"/>
  <c r="I164" i="13"/>
  <c r="I145" i="13"/>
  <c r="I49" i="13"/>
  <c r="I101" i="13"/>
  <c r="I56" i="13"/>
  <c r="I105" i="13"/>
  <c r="I35" i="13"/>
  <c r="I51" i="13"/>
  <c r="I41" i="13"/>
  <c r="I6" i="13"/>
  <c r="I159" i="13"/>
  <c r="I97" i="13"/>
  <c r="I79" i="13"/>
  <c r="I70" i="13"/>
  <c r="I186" i="13"/>
  <c r="I115" i="13"/>
  <c r="I52" i="13"/>
  <c r="I118" i="13"/>
  <c r="I39" i="13"/>
  <c r="I17" i="13"/>
  <c r="I125" i="13"/>
  <c r="I55" i="13"/>
  <c r="I27" i="13"/>
  <c r="I94" i="13"/>
  <c r="I183" i="13"/>
  <c r="I140" i="13"/>
  <c r="I135" i="13"/>
  <c r="I163" i="13"/>
  <c r="I175" i="13"/>
  <c r="I91" i="13"/>
  <c r="I36" i="13"/>
  <c r="I62" i="13"/>
  <c r="I169" i="13"/>
  <c r="I84" i="13"/>
  <c r="I104" i="13"/>
  <c r="I127" i="13"/>
  <c r="I136" i="13"/>
  <c r="I174" i="13"/>
  <c r="I85" i="13"/>
  <c r="I24" i="13"/>
  <c r="I57" i="13"/>
  <c r="I99" i="13"/>
  <c r="I86" i="13"/>
  <c r="I129" i="13"/>
  <c r="I114" i="13"/>
  <c r="I171" i="13"/>
  <c r="I149" i="13"/>
  <c r="I81" i="13"/>
  <c r="I180" i="13"/>
  <c r="I167" i="13"/>
  <c r="I26" i="13"/>
  <c r="I189" i="13"/>
  <c r="I147" i="13"/>
  <c r="I83" i="13"/>
  <c r="I40" i="13"/>
  <c r="I89" i="13"/>
  <c r="I156" i="13"/>
  <c r="I18" i="13"/>
  <c r="I96" i="13"/>
  <c r="I155" i="13"/>
  <c r="J167" i="13" l="1"/>
  <c r="J84" i="13"/>
  <c r="J118" i="13"/>
  <c r="L118" i="13" s="1"/>
  <c r="J145" i="13"/>
  <c r="J173" i="13"/>
  <c r="L173" i="13" s="1"/>
  <c r="J16" i="13"/>
  <c r="J43" i="13"/>
  <c r="J143" i="13"/>
  <c r="L143" i="13" s="1"/>
  <c r="J11" i="13"/>
  <c r="J184" i="13"/>
  <c r="L184" i="13" s="1"/>
  <c r="J92" i="13"/>
  <c r="L92" i="13" s="1"/>
  <c r="J180" i="13"/>
  <c r="J169" i="13"/>
  <c r="L169" i="13" s="1"/>
  <c r="J52" i="13"/>
  <c r="J164" i="13"/>
  <c r="J112" i="13"/>
  <c r="L112" i="13" s="1"/>
  <c r="J8" i="13"/>
  <c r="J67" i="13"/>
  <c r="L67" i="13" s="1"/>
  <c r="J66" i="13"/>
  <c r="L66" i="13" s="1"/>
  <c r="J23" i="13"/>
  <c r="L23" i="13" s="1"/>
  <c r="J132" i="13"/>
  <c r="L132" i="13" s="1"/>
  <c r="J82" i="13"/>
  <c r="J81" i="13"/>
  <c r="J62" i="13"/>
  <c r="L62" i="13" s="1"/>
  <c r="J115" i="13"/>
  <c r="J121" i="13"/>
  <c r="L121" i="13" s="1"/>
  <c r="J48" i="13"/>
  <c r="L48" i="13" s="1"/>
  <c r="J72" i="13"/>
  <c r="L72" i="13" s="1"/>
  <c r="J14" i="13"/>
  <c r="J190" i="13"/>
  <c r="J54" i="13"/>
  <c r="L54" i="13" s="1"/>
  <c r="J12" i="13"/>
  <c r="L12" i="13" s="1"/>
  <c r="J77" i="13"/>
  <c r="J149" i="13"/>
  <c r="L149" i="13" s="1"/>
  <c r="J36" i="13"/>
  <c r="L36" i="13" s="1"/>
  <c r="J186" i="13"/>
  <c r="L186" i="13" s="1"/>
  <c r="J71" i="13"/>
  <c r="L71" i="13" s="1"/>
  <c r="J78" i="13"/>
  <c r="J152" i="13"/>
  <c r="J111" i="13"/>
  <c r="L111" i="13" s="1"/>
  <c r="J128" i="13"/>
  <c r="J102" i="13"/>
  <c r="J19" i="13"/>
  <c r="L19" i="13" s="1"/>
  <c r="J15" i="13"/>
  <c r="L15" i="13" s="1"/>
  <c r="J171" i="13"/>
  <c r="L171" i="13" s="1"/>
  <c r="J91" i="13"/>
  <c r="J70" i="13"/>
  <c r="L70" i="13" s="1"/>
  <c r="J120" i="13"/>
  <c r="L120" i="13" s="1"/>
  <c r="J110" i="13"/>
  <c r="J22" i="13"/>
  <c r="L22" i="13" s="1"/>
  <c r="J34" i="13"/>
  <c r="L34" i="13" s="1"/>
  <c r="J182" i="13"/>
  <c r="L182" i="13" s="1"/>
  <c r="J37" i="13"/>
  <c r="L37" i="13" s="1"/>
  <c r="J142" i="13"/>
  <c r="J166" i="13"/>
  <c r="J114" i="13"/>
  <c r="L114" i="13" s="1"/>
  <c r="J175" i="13"/>
  <c r="J79" i="13"/>
  <c r="L79" i="13" s="1"/>
  <c r="J134" i="13"/>
  <c r="L134" i="13" s="1"/>
  <c r="J46" i="13"/>
  <c r="L46" i="13" s="1"/>
  <c r="J138" i="13"/>
  <c r="L138" i="13" s="1"/>
  <c r="J113" i="13"/>
  <c r="J42" i="13"/>
  <c r="J146" i="13"/>
  <c r="J116" i="13"/>
  <c r="J75" i="13"/>
  <c r="L75" i="13" s="1"/>
  <c r="J155" i="13"/>
  <c r="L155" i="13" s="1"/>
  <c r="J129" i="13"/>
  <c r="L129" i="13" s="1"/>
  <c r="J163" i="13"/>
  <c r="L163" i="13" s="1"/>
  <c r="J97" i="13"/>
  <c r="J61" i="13"/>
  <c r="L61" i="13" s="1"/>
  <c r="J150" i="13"/>
  <c r="J154" i="13"/>
  <c r="J20" i="13"/>
  <c r="L20" i="13" s="1"/>
  <c r="J21" i="13"/>
  <c r="L21" i="13" s="1"/>
  <c r="J148" i="13"/>
  <c r="L148" i="13" s="1"/>
  <c r="J100" i="13"/>
  <c r="L100" i="13" s="1"/>
  <c r="J74" i="13"/>
  <c r="J96" i="13"/>
  <c r="L96" i="13" s="1"/>
  <c r="J86" i="13"/>
  <c r="J135" i="13"/>
  <c r="J159" i="13"/>
  <c r="J179" i="13"/>
  <c r="L179" i="13" s="1"/>
  <c r="J7" i="13"/>
  <c r="L7" i="13" s="1"/>
  <c r="J172" i="13"/>
  <c r="L172" i="13" s="1"/>
  <c r="J158" i="13"/>
  <c r="L158" i="13" s="1"/>
  <c r="J69" i="13"/>
  <c r="J109" i="13"/>
  <c r="J45" i="13"/>
  <c r="J122" i="13"/>
  <c r="L122" i="13" s="1"/>
  <c r="J18" i="13"/>
  <c r="L18" i="13" s="1"/>
  <c r="J99" i="13"/>
  <c r="L99" i="13" s="1"/>
  <c r="J140" i="13"/>
  <c r="L140" i="13" s="1"/>
  <c r="J6" i="13"/>
  <c r="L6" i="13" s="1"/>
  <c r="J95" i="13"/>
  <c r="J87" i="13"/>
  <c r="L87" i="13" s="1"/>
  <c r="J178" i="13"/>
  <c r="J170" i="13"/>
  <c r="L170" i="13" s="1"/>
  <c r="J123" i="13"/>
  <c r="L123" i="13" s="1"/>
  <c r="J33" i="13"/>
  <c r="L33" i="13" s="1"/>
  <c r="J133" i="13"/>
  <c r="L133" i="13" s="1"/>
  <c r="J9" i="13"/>
  <c r="L9" i="13" s="1"/>
  <c r="J156" i="13"/>
  <c r="L156" i="13" s="1"/>
  <c r="J57" i="13"/>
  <c r="L57" i="13" s="1"/>
  <c r="J183" i="13"/>
  <c r="J41" i="13"/>
  <c r="L41" i="13" s="1"/>
  <c r="J124" i="13"/>
  <c r="L124" i="13" s="1"/>
  <c r="J107" i="13"/>
  <c r="L107" i="13" s="1"/>
  <c r="J161" i="13"/>
  <c r="L161" i="13" s="1"/>
  <c r="J59" i="13"/>
  <c r="J65" i="13"/>
  <c r="L65" i="13" s="1"/>
  <c r="J157" i="13"/>
  <c r="L157" i="13" s="1"/>
  <c r="J153" i="13"/>
  <c r="J126" i="13"/>
  <c r="L126" i="13" s="1"/>
  <c r="J89" i="13"/>
  <c r="L89" i="13" s="1"/>
  <c r="J24" i="13"/>
  <c r="L24" i="13" s="1"/>
  <c r="J94" i="13"/>
  <c r="L94" i="13" s="1"/>
  <c r="J51" i="13"/>
  <c r="L51" i="13" s="1"/>
  <c r="J76" i="13"/>
  <c r="L76" i="13" s="1"/>
  <c r="J187" i="13"/>
  <c r="J50" i="13"/>
  <c r="J139" i="13"/>
  <c r="J13" i="13"/>
  <c r="L13" i="13" s="1"/>
  <c r="J130" i="13"/>
  <c r="L130" i="13" s="1"/>
  <c r="J168" i="13"/>
  <c r="L168" i="13" s="1"/>
  <c r="J63" i="13"/>
  <c r="J40" i="13"/>
  <c r="J85" i="13"/>
  <c r="J27" i="13"/>
  <c r="J35" i="13"/>
  <c r="L35" i="13" s="1"/>
  <c r="J117" i="13"/>
  <c r="L117" i="13" s="1"/>
  <c r="J60" i="13"/>
  <c r="L60" i="13" s="1"/>
  <c r="J188" i="13"/>
  <c r="L188" i="13" s="1"/>
  <c r="J90" i="13"/>
  <c r="L90" i="13" s="1"/>
  <c r="J177" i="13"/>
  <c r="L177" i="13" s="1"/>
  <c r="J68" i="13"/>
  <c r="L68" i="13" s="1"/>
  <c r="J25" i="13"/>
  <c r="J108" i="13"/>
  <c r="L108" i="13" s="1"/>
  <c r="J83" i="13"/>
  <c r="L83" i="13" s="1"/>
  <c r="J174" i="13"/>
  <c r="L174" i="13" s="1"/>
  <c r="J55" i="13"/>
  <c r="L55" i="13" s="1"/>
  <c r="J105" i="13"/>
  <c r="L105" i="13" s="1"/>
  <c r="J181" i="13"/>
  <c r="J29" i="13"/>
  <c r="L29" i="13" s="1"/>
  <c r="J73" i="13"/>
  <c r="J185" i="13"/>
  <c r="J93" i="13"/>
  <c r="L93" i="13" s="1"/>
  <c r="J165" i="13"/>
  <c r="L165" i="13" s="1"/>
  <c r="J53" i="13"/>
  <c r="J31" i="13"/>
  <c r="L31" i="13" s="1"/>
  <c r="J147" i="13"/>
  <c r="J136" i="13"/>
  <c r="J125" i="13"/>
  <c r="J56" i="13"/>
  <c r="L56" i="13" s="1"/>
  <c r="J38" i="13"/>
  <c r="J144" i="13"/>
  <c r="L144" i="13" s="1"/>
  <c r="J137" i="13"/>
  <c r="L137" i="13" s="1"/>
  <c r="J64" i="13"/>
  <c r="L64" i="13" s="1"/>
  <c r="J30" i="13"/>
  <c r="J88" i="13"/>
  <c r="J131" i="13"/>
  <c r="J44" i="13"/>
  <c r="L44" i="13" s="1"/>
  <c r="J189" i="13"/>
  <c r="L189" i="13" s="1"/>
  <c r="J127" i="13"/>
  <c r="L127" i="13" s="1"/>
  <c r="J17" i="13"/>
  <c r="J101" i="13"/>
  <c r="J10" i="13"/>
  <c r="J32" i="13"/>
  <c r="J58" i="13"/>
  <c r="J162" i="13"/>
  <c r="J160" i="13"/>
  <c r="J103" i="13"/>
  <c r="L103" i="13" s="1"/>
  <c r="J141" i="13"/>
  <c r="L141" i="13" s="1"/>
  <c r="J47" i="13"/>
  <c r="L47" i="13" s="1"/>
  <c r="J26" i="13"/>
  <c r="L26" i="13" s="1"/>
  <c r="J104" i="13"/>
  <c r="L104" i="13" s="1"/>
  <c r="J39" i="13"/>
  <c r="J49" i="13"/>
  <c r="L49" i="13" s="1"/>
  <c r="J106" i="13"/>
  <c r="J80" i="13"/>
  <c r="L80" i="13" s="1"/>
  <c r="J119" i="13"/>
  <c r="L119" i="13" s="1"/>
  <c r="J28" i="13"/>
  <c r="L28" i="13" s="1"/>
  <c r="J98" i="13"/>
  <c r="J151" i="13"/>
  <c r="L151" i="13" s="1"/>
  <c r="J176" i="13"/>
  <c r="I191" i="13"/>
  <c r="L88" i="13" l="1"/>
  <c r="L109" i="13"/>
  <c r="L147" i="13"/>
  <c r="L69" i="13"/>
  <c r="L101" i="13"/>
  <c r="L63" i="13"/>
  <c r="L59" i="13"/>
  <c r="L74" i="13"/>
  <c r="L97" i="13"/>
  <c r="L113" i="13"/>
  <c r="L142" i="13"/>
  <c r="L91" i="13"/>
  <c r="L78" i="13"/>
  <c r="L190" i="13"/>
  <c r="L82" i="13"/>
  <c r="L52" i="13"/>
  <c r="L16" i="13"/>
  <c r="L152" i="13"/>
  <c r="L14" i="13"/>
  <c r="L98" i="13"/>
  <c r="L180" i="13"/>
  <c r="L145" i="13"/>
  <c r="L136" i="13"/>
  <c r="L86" i="13"/>
  <c r="L181" i="13"/>
  <c r="L43" i="13"/>
  <c r="L17" i="13"/>
  <c r="L106" i="13"/>
  <c r="L162" i="13"/>
  <c r="L185" i="13"/>
  <c r="L139" i="13"/>
  <c r="L159" i="13"/>
  <c r="L102" i="13"/>
  <c r="L84" i="13"/>
  <c r="L32" i="13"/>
  <c r="L187" i="13"/>
  <c r="L150" i="13"/>
  <c r="L30" i="13"/>
  <c r="L166" i="13"/>
  <c r="L81" i="13"/>
  <c r="L160" i="13"/>
  <c r="L38" i="13"/>
  <c r="L85" i="13"/>
  <c r="L146" i="13"/>
  <c r="L10" i="13"/>
  <c r="L40" i="13"/>
  <c r="L95" i="13"/>
  <c r="L42" i="13"/>
  <c r="L164" i="13"/>
  <c r="L53" i="13"/>
  <c r="L176" i="13"/>
  <c r="L39" i="13"/>
  <c r="L58" i="13"/>
  <c r="L131" i="13"/>
  <c r="L125" i="13"/>
  <c r="L73" i="13"/>
  <c r="L25" i="13"/>
  <c r="L27" i="13"/>
  <c r="L50" i="13"/>
  <c r="L153" i="13"/>
  <c r="L183" i="13"/>
  <c r="L178" i="13"/>
  <c r="L45" i="13"/>
  <c r="L135" i="13"/>
  <c r="L154" i="13"/>
  <c r="L116" i="13"/>
  <c r="L175" i="13"/>
  <c r="L110" i="13"/>
  <c r="L128" i="13"/>
  <c r="L77" i="13"/>
  <c r="L115" i="13"/>
  <c r="L8" i="13"/>
  <c r="L11" i="13"/>
  <c r="L167" i="13"/>
  <c r="L5" i="13"/>
  <c r="J191" i="13"/>
  <c r="L191" i="13" l="1"/>
  <c r="N191" i="13" s="1"/>
  <c r="P175" i="13" s="1"/>
  <c r="R175" i="13" s="1"/>
  <c r="P118" i="13"/>
  <c r="R118" i="13" s="1"/>
  <c r="P8" i="13"/>
  <c r="R8" i="13" s="1"/>
  <c r="P9" i="13"/>
  <c r="R9" i="13" s="1"/>
  <c r="P185" i="13"/>
  <c r="R185" i="13" s="1"/>
  <c r="P41" i="13"/>
  <c r="R41" i="13" s="1"/>
  <c r="P14" i="13"/>
  <c r="R14" i="13" s="1"/>
  <c r="P167" i="13"/>
  <c r="R167" i="13" s="1"/>
  <c r="P164" i="13"/>
  <c r="R164" i="13" s="1"/>
  <c r="P140" i="13"/>
  <c r="R140" i="13" s="1"/>
  <c r="P159" i="13"/>
  <c r="R159" i="13" s="1"/>
  <c r="P189" i="13"/>
  <c r="R189" i="13" s="1"/>
  <c r="P29" i="13"/>
  <c r="R29" i="13" s="1"/>
  <c r="P99" i="13"/>
  <c r="R99" i="13" s="1"/>
  <c r="P184" i="13"/>
  <c r="R184" i="13" s="1"/>
  <c r="P182" i="13"/>
  <c r="R182" i="13" s="1"/>
  <c r="P147" i="13"/>
  <c r="R147" i="13" s="1"/>
  <c r="P16" i="13"/>
  <c r="R16" i="13" s="1"/>
  <c r="P133" i="13"/>
  <c r="R133" i="13" s="1"/>
  <c r="P117" i="13"/>
  <c r="R117" i="13" s="1"/>
  <c r="P89" i="13"/>
  <c r="R89" i="13" s="1"/>
  <c r="P162" i="13"/>
  <c r="R162" i="13" s="1"/>
  <c r="P143" i="13"/>
  <c r="R143" i="13" s="1"/>
  <c r="P173" i="13"/>
  <c r="R173" i="13" s="1"/>
  <c r="P13" i="13"/>
  <c r="R13" i="13" s="1"/>
  <c r="P80" i="13"/>
  <c r="R80" i="13" s="1"/>
  <c r="P155" i="13"/>
  <c r="R155" i="13" s="1"/>
  <c r="P152" i="13"/>
  <c r="R152" i="13" s="1"/>
  <c r="P113" i="13"/>
  <c r="R113" i="13" s="1"/>
  <c r="P188" i="13"/>
  <c r="R188" i="13" s="1"/>
  <c r="P85" i="13"/>
  <c r="R85" i="13" s="1"/>
  <c r="P66" i="13"/>
  <c r="R66" i="13" s="1"/>
  <c r="P15" i="13"/>
  <c r="R15" i="13" s="1"/>
  <c r="P150" i="13"/>
  <c r="R150" i="13" s="1"/>
  <c r="P79" i="13"/>
  <c r="R79" i="13" s="1"/>
  <c r="P109" i="13"/>
  <c r="R109" i="13" s="1"/>
  <c r="P119" i="13"/>
  <c r="R119" i="13" s="1"/>
  <c r="P11" i="13"/>
  <c r="R11" i="13" s="1"/>
  <c r="P53" i="13"/>
  <c r="R53" i="13" s="1"/>
  <c r="P51" i="13"/>
  <c r="R51" i="13" s="1"/>
  <c r="P181" i="13"/>
  <c r="R181" i="13" s="1"/>
  <c r="P22" i="13"/>
  <c r="R22" i="13" s="1"/>
  <c r="P84" i="13"/>
  <c r="R84" i="13" s="1"/>
  <c r="P121" i="13"/>
  <c r="R121" i="13" s="1"/>
  <c r="P65" i="13"/>
  <c r="R65" i="13" s="1"/>
  <c r="P19" i="13"/>
  <c r="R19" i="13" s="1"/>
  <c r="P127" i="13"/>
  <c r="R127" i="13" s="1"/>
  <c r="P77" i="13"/>
  <c r="R77" i="13" s="1"/>
  <c r="P12" i="13"/>
  <c r="R12" i="13" s="1"/>
  <c r="P131" i="13"/>
  <c r="R131" i="13" s="1"/>
  <c r="P7" i="13"/>
  <c r="R7" i="13" s="1"/>
  <c r="P177" i="13"/>
  <c r="R177" i="13" s="1"/>
  <c r="P35" i="13"/>
  <c r="R35" i="13" s="1"/>
  <c r="P116" i="13"/>
  <c r="R116" i="13" s="1"/>
  <c r="P6" i="13"/>
  <c r="R6" i="13" s="1"/>
  <c r="P139" i="13"/>
  <c r="R139" i="13" s="1"/>
  <c r="P33" i="13"/>
  <c r="R33" i="13" s="1"/>
  <c r="P123" i="13"/>
  <c r="R123" i="13" s="1"/>
  <c r="P34" i="13"/>
  <c r="R34" i="13" s="1"/>
  <c r="P39" i="13"/>
  <c r="R39" i="13" s="1"/>
  <c r="P163" i="13"/>
  <c r="R163" i="13" s="1"/>
  <c r="P111" i="13"/>
  <c r="R111" i="13" s="1"/>
  <c r="P180" i="13"/>
  <c r="R180" i="13" s="1"/>
  <c r="P178" i="13"/>
  <c r="R178" i="13" s="1"/>
  <c r="P105" i="13"/>
  <c r="R105" i="13" s="1"/>
  <c r="P176" i="13"/>
  <c r="R176" i="13" s="1"/>
  <c r="P145" i="13"/>
  <c r="R145" i="13" s="1"/>
  <c r="P187" i="13"/>
  <c r="R187" i="13" s="1"/>
  <c r="P47" i="13"/>
  <c r="R47" i="13" s="1"/>
  <c r="P5" i="13"/>
  <c r="P63" i="13"/>
  <c r="R63" i="13" s="1"/>
  <c r="P71" i="13"/>
  <c r="R71" i="13" s="1"/>
  <c r="P95" i="13"/>
  <c r="R95" i="13" s="1"/>
  <c r="P161" i="13"/>
  <c r="R161" i="13" s="1"/>
  <c r="P156" i="13"/>
  <c r="R156" i="13" s="1"/>
  <c r="P76" i="13"/>
  <c r="R76" i="13" s="1"/>
  <c r="P149" i="13"/>
  <c r="R149" i="13" s="1"/>
  <c r="P108" i="13"/>
  <c r="R108" i="13" s="1"/>
  <c r="P128" i="13"/>
  <c r="R128" i="13" s="1"/>
  <c r="P114" i="13"/>
  <c r="R114" i="13" s="1"/>
  <c r="P165" i="13"/>
  <c r="R165" i="13" s="1"/>
  <c r="P137" i="13"/>
  <c r="R137" i="13" s="1"/>
  <c r="P158" i="13"/>
  <c r="R158" i="13" s="1"/>
  <c r="P82" i="13"/>
  <c r="R82" i="13" s="1"/>
  <c r="P27" i="13"/>
  <c r="R27" i="13" s="1"/>
  <c r="P154" i="13"/>
  <c r="R154" i="13" s="1"/>
  <c r="P48" i="13"/>
  <c r="R48" i="13" s="1"/>
  <c r="P58" i="13"/>
  <c r="R58" i="13" s="1"/>
  <c r="P69" i="13"/>
  <c r="R69" i="13" s="1"/>
  <c r="P106" i="13"/>
  <c r="R106" i="13" s="1"/>
  <c r="P92" i="13"/>
  <c r="R92" i="13" s="1"/>
  <c r="P142" i="13"/>
  <c r="R142" i="13" s="1"/>
  <c r="P61" i="13"/>
  <c r="R61" i="13" s="1"/>
  <c r="P172" i="13"/>
  <c r="R172" i="13" s="1"/>
  <c r="P130" i="13"/>
  <c r="R130" i="13" s="1"/>
  <c r="P25" i="13"/>
  <c r="R25" i="13" s="1"/>
  <c r="P186" i="13"/>
  <c r="R186" i="13" s="1"/>
  <c r="P30" i="13"/>
  <c r="R30" i="13" s="1"/>
  <c r="P37" i="13"/>
  <c r="R37" i="13" s="1"/>
  <c r="P36" i="13"/>
  <c r="R36" i="13" s="1"/>
  <c r="P190" i="13"/>
  <c r="R190" i="13" s="1"/>
  <c r="P81" i="13"/>
  <c r="R81" i="13" s="1"/>
  <c r="P104" i="13"/>
  <c r="R104" i="13" s="1"/>
  <c r="P42" i="13"/>
  <c r="R42" i="13" s="1"/>
  <c r="P68" i="13"/>
  <c r="R68" i="13" s="1"/>
  <c r="P148" i="13"/>
  <c r="R148" i="13" s="1"/>
  <c r="P28" i="13"/>
  <c r="R28" i="13" s="1"/>
  <c r="P98" i="13"/>
  <c r="R98" i="13" s="1"/>
  <c r="P135" i="13"/>
  <c r="R135" i="13" s="1"/>
  <c r="P174" i="13"/>
  <c r="R174" i="13" s="1"/>
  <c r="P60" i="13"/>
  <c r="R60" i="13" s="1"/>
  <c r="P75" i="13"/>
  <c r="R75" i="13" s="1"/>
  <c r="P17" i="13"/>
  <c r="R17" i="13" s="1"/>
  <c r="P26" i="13"/>
  <c r="R26" i="13" s="1"/>
  <c r="P102" i="13"/>
  <c r="R102" i="13" s="1"/>
  <c r="P110" i="13"/>
  <c r="R110" i="13" s="1"/>
  <c r="P23" i="13"/>
  <c r="R23" i="13" s="1"/>
  <c r="P126" i="13"/>
  <c r="R126" i="13" s="1"/>
  <c r="P44" i="13"/>
  <c r="R44" i="13" s="1"/>
  <c r="P52" i="13"/>
  <c r="R52" i="13" s="1"/>
  <c r="P144" i="13"/>
  <c r="R144" i="13" s="1"/>
  <c r="P21" i="13"/>
  <c r="R21" i="13" s="1"/>
  <c r="P90" i="13"/>
  <c r="R90" i="13" s="1"/>
  <c r="P32" i="13"/>
  <c r="R32" i="13" s="1"/>
  <c r="P157" i="13"/>
  <c r="R157" i="13" s="1"/>
  <c r="P153" i="13"/>
  <c r="R153" i="13" s="1"/>
  <c r="P73" i="13"/>
  <c r="R73" i="13" s="1"/>
  <c r="P55" i="13"/>
  <c r="R55" i="13" s="1"/>
  <c r="P107" i="13"/>
  <c r="R107" i="13" s="1"/>
  <c r="P141" i="13"/>
  <c r="R141" i="13" s="1"/>
  <c r="P134" i="13"/>
  <c r="R134" i="13" s="1"/>
  <c r="P31" i="13"/>
  <c r="R31" i="13" s="1"/>
  <c r="P20" i="13"/>
  <c r="R20" i="13" s="1"/>
  <c r="P38" i="13"/>
  <c r="R38" i="13" s="1"/>
  <c r="P94" i="13"/>
  <c r="R94" i="13" s="1"/>
  <c r="P40" i="13"/>
  <c r="R40" i="13" s="1"/>
  <c r="P169" i="13"/>
  <c r="R169" i="13" s="1"/>
  <c r="P57" i="13"/>
  <c r="R57" i="13" s="1"/>
  <c r="P93" i="13"/>
  <c r="R93" i="13" s="1"/>
  <c r="P120" i="13"/>
  <c r="R120" i="13" s="1"/>
  <c r="P101" i="13"/>
  <c r="R101" i="13" s="1"/>
  <c r="P18" i="13"/>
  <c r="R18" i="13" s="1"/>
  <c r="P115" i="13"/>
  <c r="R115" i="13" s="1"/>
  <c r="P96" i="13"/>
  <c r="R96" i="13" s="1"/>
  <c r="P78" i="13"/>
  <c r="R78" i="13" s="1"/>
  <c r="P24" i="13"/>
  <c r="R24" i="13" s="1"/>
  <c r="P132" i="13"/>
  <c r="R132" i="13" s="1"/>
  <c r="P151" i="13"/>
  <c r="R151" i="13" s="1"/>
  <c r="P183" i="13"/>
  <c r="R183" i="13" s="1"/>
  <c r="P171" i="13"/>
  <c r="R171" i="13" s="1"/>
  <c r="P103" i="13"/>
  <c r="R103" i="13" s="1"/>
  <c r="P59" i="13"/>
  <c r="R59" i="13" s="1"/>
  <c r="P146" i="13"/>
  <c r="R146" i="13" s="1"/>
  <c r="P67" i="13"/>
  <c r="R67" i="13" s="1"/>
  <c r="P125" i="13"/>
  <c r="R125" i="13" s="1"/>
  <c r="P10" i="13"/>
  <c r="R10" i="13" s="1"/>
  <c r="P88" i="13"/>
  <c r="R88" i="13" s="1"/>
  <c r="P49" i="13"/>
  <c r="R49" i="13" s="1"/>
  <c r="P129" i="13"/>
  <c r="R129" i="13" s="1"/>
  <c r="P124" i="13"/>
  <c r="R124" i="13" s="1"/>
  <c r="P86" i="13"/>
  <c r="R86" i="13" s="1"/>
  <c r="P179" i="13"/>
  <c r="R179" i="13" s="1"/>
  <c r="P97" i="13"/>
  <c r="R97" i="13" s="1"/>
  <c r="P170" i="13"/>
  <c r="R170" i="13" s="1"/>
  <c r="P160" i="13"/>
  <c r="R160" i="13" s="1"/>
  <c r="P70" i="13"/>
  <c r="R70" i="13" s="1"/>
  <c r="P122" i="13"/>
  <c r="R122" i="13" s="1"/>
  <c r="P138" i="13"/>
  <c r="R138" i="13" s="1"/>
  <c r="P83" i="13"/>
  <c r="R83" i="13" s="1"/>
  <c r="P54" i="13"/>
  <c r="R54" i="13" s="1"/>
  <c r="P100" i="13"/>
  <c r="R100" i="13" s="1"/>
  <c r="P46" i="13"/>
  <c r="R46" i="13" s="1"/>
  <c r="P50" i="13"/>
  <c r="R50" i="13" s="1"/>
  <c r="P87" i="13"/>
  <c r="R87" i="13" s="1"/>
  <c r="P43" i="13"/>
  <c r="R43" i="13" s="1"/>
  <c r="P112" i="13"/>
  <c r="R112" i="13" s="1"/>
  <c r="P72" i="13"/>
  <c r="R72" i="13" s="1"/>
  <c r="P74" i="13"/>
  <c r="R74" i="13" s="1"/>
  <c r="P91" i="13"/>
  <c r="R91" i="13" s="1"/>
  <c r="P168" i="13"/>
  <c r="R168" i="13" s="1"/>
  <c r="P64" i="13"/>
  <c r="R64" i="13" s="1"/>
  <c r="P56" i="13"/>
  <c r="R56" i="13" s="1"/>
  <c r="P136" i="13"/>
  <c r="R136" i="13" s="1"/>
  <c r="P166" i="13"/>
  <c r="R166" i="13" s="1"/>
  <c r="P45" i="13" l="1"/>
  <c r="R45" i="13" s="1"/>
  <c r="P62" i="13"/>
  <c r="R62" i="13" s="1"/>
  <c r="R5" i="13"/>
  <c r="P191" i="13"/>
  <c r="R191" i="13" l="1"/>
  <c r="S5" i="13" a="1"/>
  <c r="S5" i="13" l="1"/>
  <c r="T5" i="13" s="1"/>
  <c r="S139" i="13"/>
  <c r="T139" i="13" s="1"/>
  <c r="S109" i="13"/>
  <c r="T109" i="13" s="1"/>
  <c r="S111" i="13"/>
  <c r="T111" i="13" s="1"/>
  <c r="S162" i="13"/>
  <c r="T162" i="13" s="1"/>
  <c r="S171" i="13"/>
  <c r="T171" i="13" s="1"/>
  <c r="S190" i="13"/>
  <c r="T190" i="13" s="1"/>
  <c r="S16" i="13"/>
  <c r="T16" i="13" s="1"/>
  <c r="S173" i="13"/>
  <c r="T173" i="13" s="1"/>
  <c r="S104" i="13"/>
  <c r="T104" i="13" s="1"/>
  <c r="S151" i="13"/>
  <c r="T151" i="13" s="1"/>
  <c r="S165" i="13"/>
  <c r="T165" i="13" s="1"/>
  <c r="S23" i="13"/>
  <c r="T23" i="13" s="1"/>
  <c r="S40" i="13"/>
  <c r="T40" i="13" s="1"/>
  <c r="S156" i="13"/>
  <c r="T156" i="13" s="1"/>
  <c r="S161" i="13"/>
  <c r="T161" i="13" s="1"/>
  <c r="S66" i="13"/>
  <c r="T66" i="13" s="1"/>
  <c r="S75" i="13"/>
  <c r="T75" i="13" s="1"/>
  <c r="S147" i="13"/>
  <c r="T147" i="13" s="1"/>
  <c r="S175" i="13"/>
  <c r="T175" i="13" s="1"/>
  <c r="S21" i="13"/>
  <c r="T21" i="13" s="1"/>
  <c r="S149" i="13"/>
  <c r="T149" i="13" s="1"/>
  <c r="S59" i="13"/>
  <c r="T59" i="13" s="1"/>
  <c r="S184" i="13"/>
  <c r="T184" i="13" s="1"/>
  <c r="S96" i="13"/>
  <c r="T96" i="13" s="1"/>
  <c r="S146" i="13"/>
  <c r="T146" i="13" s="1"/>
  <c r="S58" i="13"/>
  <c r="T58" i="13" s="1"/>
  <c r="S124" i="13"/>
  <c r="T124" i="13" s="1"/>
  <c r="S7" i="13"/>
  <c r="T7" i="13" s="1"/>
  <c r="S78" i="13"/>
  <c r="T78" i="13" s="1"/>
  <c r="S13" i="13"/>
  <c r="T13" i="13" s="1"/>
  <c r="S17" i="13"/>
  <c r="T17" i="13" s="1"/>
  <c r="S154" i="13"/>
  <c r="T154" i="13" s="1"/>
  <c r="S50" i="13"/>
  <c r="T50" i="13" s="1"/>
  <c r="S179" i="13"/>
  <c r="T179" i="13" s="1"/>
  <c r="S83" i="13"/>
  <c r="T83" i="13" s="1"/>
  <c r="S133" i="13"/>
  <c r="T133" i="13" s="1"/>
  <c r="S97" i="13"/>
  <c r="T97" i="13" s="1"/>
  <c r="S35" i="13"/>
  <c r="T35" i="13" s="1"/>
  <c r="S45" i="13"/>
  <c r="T45" i="13" s="1"/>
  <c r="S163" i="13"/>
  <c r="T163" i="13" s="1"/>
  <c r="S105" i="13"/>
  <c r="T105" i="13" s="1"/>
  <c r="S153" i="13"/>
  <c r="T153" i="13" s="1"/>
  <c r="S112" i="13"/>
  <c r="T112" i="13" s="1"/>
  <c r="S182" i="13"/>
  <c r="T182" i="13" s="1"/>
  <c r="S72" i="13"/>
  <c r="T72" i="13" s="1"/>
  <c r="S118" i="13"/>
  <c r="T118" i="13" s="1"/>
  <c r="S134" i="13"/>
  <c r="T134" i="13" s="1"/>
  <c r="S140" i="13"/>
  <c r="T140" i="13" s="1"/>
  <c r="S142" i="13"/>
  <c r="T142" i="13" s="1"/>
  <c r="S137" i="13"/>
  <c r="T137" i="13" s="1"/>
  <c r="S180" i="13"/>
  <c r="T180" i="13" s="1"/>
  <c r="S69" i="13"/>
  <c r="T69" i="13" s="1"/>
  <c r="S159" i="13"/>
  <c r="T159" i="13" s="1"/>
  <c r="S168" i="13"/>
  <c r="T168" i="13" s="1"/>
  <c r="S148" i="13"/>
  <c r="T148" i="13" s="1"/>
  <c r="S103" i="13"/>
  <c r="T103" i="13" s="1"/>
  <c r="S178" i="13"/>
  <c r="T178" i="13" s="1"/>
  <c r="S189" i="13"/>
  <c r="T189" i="13" s="1"/>
  <c r="S123" i="13"/>
  <c r="T123" i="13" s="1"/>
  <c r="S8" i="13"/>
  <c r="T8" i="13" s="1"/>
  <c r="S38" i="13"/>
  <c r="T38" i="13" s="1"/>
  <c r="S12" i="13"/>
  <c r="T12" i="13" s="1"/>
  <c r="S30" i="13"/>
  <c r="T30" i="13" s="1"/>
  <c r="S143" i="13"/>
  <c r="T143" i="13" s="1"/>
  <c r="S188" i="13"/>
  <c r="T188" i="13" s="1"/>
  <c r="S87" i="13"/>
  <c r="T87" i="13" s="1"/>
  <c r="S34" i="13"/>
  <c r="T34" i="13" s="1"/>
  <c r="S36" i="13"/>
  <c r="T36" i="13" s="1"/>
  <c r="S74" i="13"/>
  <c r="T74" i="13" s="1"/>
  <c r="S46" i="13"/>
  <c r="T46" i="13" s="1"/>
  <c r="S98" i="13"/>
  <c r="T98" i="13" s="1"/>
  <c r="S95" i="13"/>
  <c r="T95" i="13" s="1"/>
  <c r="S81" i="13"/>
  <c r="T81" i="13" s="1"/>
  <c r="S24" i="13"/>
  <c r="T24" i="13" s="1"/>
  <c r="S55" i="13"/>
  <c r="T55" i="13" s="1"/>
  <c r="S84" i="13"/>
  <c r="T84" i="13" s="1"/>
  <c r="S127" i="13"/>
  <c r="T127" i="13" s="1"/>
  <c r="S145" i="13"/>
  <c r="T145" i="13" s="1"/>
  <c r="S26" i="13"/>
  <c r="T26" i="13" s="1"/>
  <c r="S18" i="13"/>
  <c r="T18" i="13" s="1"/>
  <c r="S158" i="13"/>
  <c r="T158" i="13" s="1"/>
  <c r="S131" i="13"/>
  <c r="T131" i="13" s="1"/>
  <c r="S136" i="13"/>
  <c r="T136" i="13" s="1"/>
  <c r="S31" i="13"/>
  <c r="T31" i="13" s="1"/>
  <c r="S28" i="13"/>
  <c r="T28" i="13" s="1"/>
  <c r="S47" i="13"/>
  <c r="T47" i="13" s="1"/>
  <c r="S82" i="13"/>
  <c r="T82" i="13" s="1"/>
  <c r="S57" i="13"/>
  <c r="T57" i="13" s="1"/>
  <c r="S94" i="13"/>
  <c r="T94" i="13" s="1"/>
  <c r="S86" i="13"/>
  <c r="T86" i="13" s="1"/>
  <c r="S177" i="13"/>
  <c r="T177" i="13" s="1"/>
  <c r="S93" i="13"/>
  <c r="T93" i="13" s="1"/>
  <c r="S27" i="13"/>
  <c r="T27" i="13" s="1"/>
  <c r="S20" i="13"/>
  <c r="T20" i="13" s="1"/>
  <c r="S186" i="13"/>
  <c r="T186" i="13" s="1"/>
  <c r="S115" i="13"/>
  <c r="T115" i="13" s="1"/>
  <c r="S25" i="13"/>
  <c r="T25" i="13" s="1"/>
  <c r="S54" i="13"/>
  <c r="T54" i="13" s="1"/>
  <c r="S42" i="13"/>
  <c r="T42" i="13" s="1"/>
  <c r="S128" i="13"/>
  <c r="T128" i="13" s="1"/>
  <c r="S91" i="13"/>
  <c r="T91" i="13" s="1"/>
  <c r="S71" i="13"/>
  <c r="T71" i="13" s="1"/>
  <c r="S61" i="13"/>
  <c r="T61" i="13" s="1"/>
  <c r="S29" i="13"/>
  <c r="T29" i="13" s="1"/>
  <c r="S107" i="13"/>
  <c r="T107" i="13" s="1"/>
  <c r="S166" i="13"/>
  <c r="T166" i="13" s="1"/>
  <c r="S130" i="13"/>
  <c r="T130" i="13" s="1"/>
  <c r="S132" i="13"/>
  <c r="T132" i="13" s="1"/>
  <c r="S33" i="13"/>
  <c r="T33" i="13" s="1"/>
  <c r="S53" i="13"/>
  <c r="T53" i="13" s="1"/>
  <c r="S160" i="13"/>
  <c r="T160" i="13" s="1"/>
  <c r="S77" i="13"/>
  <c r="T77" i="13" s="1"/>
  <c r="S187" i="13"/>
  <c r="T187" i="13" s="1"/>
  <c r="S185" i="13"/>
  <c r="T185" i="13" s="1"/>
  <c r="S73" i="13"/>
  <c r="T73" i="13" s="1"/>
  <c r="S44" i="13"/>
  <c r="T44" i="13" s="1"/>
  <c r="S15" i="13"/>
  <c r="T15" i="13" s="1"/>
  <c r="S106" i="13"/>
  <c r="T106" i="13" s="1"/>
  <c r="S144" i="13"/>
  <c r="T144" i="13" s="1"/>
  <c r="S39" i="13"/>
  <c r="T39" i="13" s="1"/>
  <c r="S116" i="13"/>
  <c r="T116" i="13" s="1"/>
  <c r="S80" i="13"/>
  <c r="T80" i="13" s="1"/>
  <c r="S63" i="13"/>
  <c r="T63" i="13" s="1"/>
  <c r="S67" i="13"/>
  <c r="T67" i="13" s="1"/>
  <c r="S32" i="13"/>
  <c r="T32" i="13" s="1"/>
  <c r="S76" i="13"/>
  <c r="T76" i="13" s="1"/>
  <c r="S152" i="13"/>
  <c r="T152" i="13" s="1"/>
  <c r="S48" i="13"/>
  <c r="T48" i="13" s="1"/>
  <c r="S125" i="13"/>
  <c r="T125" i="13" s="1"/>
  <c r="S113" i="13"/>
  <c r="T113" i="13" s="1"/>
  <c r="S101" i="13"/>
  <c r="T101" i="13" s="1"/>
  <c r="S150" i="13"/>
  <c r="T150" i="13" s="1"/>
  <c r="S138" i="13"/>
  <c r="T138" i="13" s="1"/>
  <c r="S99" i="13"/>
  <c r="T99" i="13" s="1"/>
  <c r="S88" i="13"/>
  <c r="T88" i="13" s="1"/>
  <c r="S92" i="13"/>
  <c r="T92" i="13" s="1"/>
  <c r="S68" i="13"/>
  <c r="T68" i="13" s="1"/>
  <c r="S122" i="13"/>
  <c r="T122" i="13" s="1"/>
  <c r="S10" i="13"/>
  <c r="T10" i="13" s="1"/>
  <c r="S108" i="13"/>
  <c r="T108" i="13" s="1"/>
  <c r="S126" i="13"/>
  <c r="T126" i="13" s="1"/>
  <c r="S183" i="13"/>
  <c r="T183" i="13" s="1"/>
  <c r="S6" i="13"/>
  <c r="T6" i="13" s="1"/>
  <c r="S85" i="13"/>
  <c r="T85" i="13" s="1"/>
  <c r="S157" i="13"/>
  <c r="T157" i="13" s="1"/>
  <c r="S121" i="13"/>
  <c r="T121" i="13" s="1"/>
  <c r="S110" i="13"/>
  <c r="T110" i="13" s="1"/>
  <c r="S114" i="13"/>
  <c r="T114" i="13" s="1"/>
  <c r="S100" i="13"/>
  <c r="T100" i="13" s="1"/>
  <c r="S155" i="13"/>
  <c r="T155" i="13" s="1"/>
  <c r="S174" i="13"/>
  <c r="T174" i="13" s="1"/>
  <c r="S181" i="13"/>
  <c r="T181" i="13" s="1"/>
  <c r="S176" i="13"/>
  <c r="T176" i="13" s="1"/>
  <c r="S129" i="13"/>
  <c r="T129" i="13" s="1"/>
  <c r="S49" i="13"/>
  <c r="T49" i="13" s="1"/>
  <c r="S117" i="13"/>
  <c r="T117" i="13" s="1"/>
  <c r="S19" i="13"/>
  <c r="T19" i="13" s="1"/>
  <c r="S164" i="13"/>
  <c r="T164" i="13" s="1"/>
  <c r="S11" i="13"/>
  <c r="T11" i="13" s="1"/>
  <c r="S167" i="13"/>
  <c r="T167" i="13" s="1"/>
  <c r="S41" i="13"/>
  <c r="T41" i="13" s="1"/>
  <c r="S9" i="13"/>
  <c r="T9" i="13" s="1"/>
  <c r="S51" i="13"/>
  <c r="T51" i="13" s="1"/>
  <c r="S102" i="13"/>
  <c r="T102" i="13" s="1"/>
  <c r="S60" i="13"/>
  <c r="T60" i="13" s="1"/>
  <c r="S14" i="13"/>
  <c r="T14" i="13" s="1"/>
  <c r="S169" i="13"/>
  <c r="T169" i="13" s="1"/>
  <c r="S170" i="13"/>
  <c r="T170" i="13" s="1"/>
  <c r="S37" i="13"/>
  <c r="T37" i="13" s="1"/>
  <c r="S79" i="13"/>
  <c r="T79" i="13" s="1"/>
  <c r="S65" i="13"/>
  <c r="T65" i="13" s="1"/>
  <c r="S43" i="13"/>
  <c r="T43" i="13" s="1"/>
  <c r="S52" i="13"/>
  <c r="T52" i="13" s="1"/>
  <c r="S135" i="13"/>
  <c r="T135" i="13" s="1"/>
  <c r="S22" i="13"/>
  <c r="T22" i="13" s="1"/>
  <c r="S62" i="13"/>
  <c r="T62" i="13" s="1"/>
  <c r="S64" i="13"/>
  <c r="T64" i="13" s="1"/>
  <c r="S90" i="13"/>
  <c r="T90" i="13" s="1"/>
  <c r="S172" i="13"/>
  <c r="T172" i="13" s="1"/>
  <c r="S119" i="13"/>
  <c r="T119" i="13" s="1"/>
  <c r="S120" i="13"/>
  <c r="T120" i="13" s="1"/>
  <c r="S89" i="13"/>
  <c r="T89" i="13" s="1"/>
  <c r="S141" i="13"/>
  <c r="T141" i="13" s="1"/>
  <c r="S56" i="13"/>
  <c r="T56" i="13" s="1"/>
  <c r="S70" i="13"/>
  <c r="T70" i="13" s="1"/>
  <c r="Z152" i="13" l="1"/>
  <c r="X152" i="13"/>
  <c r="V152" i="13"/>
  <c r="X26" i="13"/>
  <c r="V26" i="13"/>
  <c r="Z26" i="13"/>
  <c r="Z135" i="13"/>
  <c r="V135" i="13"/>
  <c r="X135" i="13"/>
  <c r="Z76" i="13"/>
  <c r="X76" i="13"/>
  <c r="V76" i="13"/>
  <c r="Z145" i="13"/>
  <c r="V145" i="13"/>
  <c r="X145" i="13"/>
  <c r="Z118" i="13"/>
  <c r="V118" i="13"/>
  <c r="X118" i="13"/>
  <c r="X32" i="13"/>
  <c r="V32" i="13"/>
  <c r="Z32" i="13"/>
  <c r="X27" i="13"/>
  <c r="V27" i="13"/>
  <c r="Z27" i="13"/>
  <c r="V38" i="13"/>
  <c r="Z38" i="13"/>
  <c r="X38" i="13"/>
  <c r="V40" i="13"/>
  <c r="Z40" i="13"/>
  <c r="X40" i="13"/>
  <c r="X43" i="13"/>
  <c r="Z43" i="13"/>
  <c r="V43" i="13"/>
  <c r="Z117" i="13"/>
  <c r="V117" i="13"/>
  <c r="X117" i="13"/>
  <c r="Z132" i="13"/>
  <c r="X132" i="13"/>
  <c r="V132" i="13"/>
  <c r="V93" i="13"/>
  <c r="X93" i="13"/>
  <c r="Z93" i="13"/>
  <c r="X7" i="13"/>
  <c r="V7" i="13"/>
  <c r="Z7" i="13"/>
  <c r="V65" i="13"/>
  <c r="Z65" i="13"/>
  <c r="X65" i="13"/>
  <c r="X49" i="13"/>
  <c r="Z49" i="13"/>
  <c r="V49" i="13"/>
  <c r="Z130" i="13"/>
  <c r="V130" i="13"/>
  <c r="X130" i="13"/>
  <c r="V55" i="13"/>
  <c r="X55" i="13"/>
  <c r="Z55" i="13"/>
  <c r="Z112" i="13"/>
  <c r="X112" i="13"/>
  <c r="V112" i="13"/>
  <c r="V165" i="13"/>
  <c r="X165" i="13"/>
  <c r="Z165" i="13"/>
  <c r="X129" i="13"/>
  <c r="Z129" i="13"/>
  <c r="V129" i="13"/>
  <c r="V166" i="13"/>
  <c r="X166" i="13"/>
  <c r="Z166" i="13"/>
  <c r="X24" i="13"/>
  <c r="Z24" i="13"/>
  <c r="V24" i="13"/>
  <c r="X153" i="13"/>
  <c r="Z153" i="13"/>
  <c r="V153" i="13"/>
  <c r="Z151" i="13"/>
  <c r="V151" i="13"/>
  <c r="X151" i="13"/>
  <c r="V37" i="13"/>
  <c r="Z37" i="13"/>
  <c r="X37" i="13"/>
  <c r="Z68" i="13"/>
  <c r="X68" i="13"/>
  <c r="V68" i="13"/>
  <c r="V107" i="13"/>
  <c r="X107" i="13"/>
  <c r="Z107" i="13"/>
  <c r="V81" i="13"/>
  <c r="X81" i="13"/>
  <c r="Z81" i="13"/>
  <c r="V105" i="13"/>
  <c r="Z105" i="13"/>
  <c r="X105" i="13"/>
  <c r="V146" i="13"/>
  <c r="Z146" i="13"/>
  <c r="X146" i="13"/>
  <c r="Z170" i="13"/>
  <c r="V170" i="13"/>
  <c r="X170" i="13"/>
  <c r="X181" i="13"/>
  <c r="V181" i="13"/>
  <c r="Z181" i="13"/>
  <c r="V39" i="13"/>
  <c r="X39" i="13"/>
  <c r="Z39" i="13"/>
  <c r="V57" i="13"/>
  <c r="Z57" i="13"/>
  <c r="X57" i="13"/>
  <c r="V103" i="13"/>
  <c r="Z103" i="13"/>
  <c r="X103" i="13"/>
  <c r="V96" i="13"/>
  <c r="Z96" i="13"/>
  <c r="X96" i="13"/>
  <c r="V169" i="13"/>
  <c r="X169" i="13"/>
  <c r="Z169" i="13"/>
  <c r="X88" i="13"/>
  <c r="V88" i="13"/>
  <c r="Z88" i="13"/>
  <c r="X61" i="13"/>
  <c r="V61" i="13"/>
  <c r="Z61" i="13"/>
  <c r="V98" i="13"/>
  <c r="Z98" i="13"/>
  <c r="X98" i="13"/>
  <c r="Z16" i="13"/>
  <c r="X16" i="13"/>
  <c r="V16" i="13"/>
  <c r="Z89" i="13"/>
  <c r="X89" i="13"/>
  <c r="V89" i="13"/>
  <c r="Z14" i="13"/>
  <c r="V14" i="13"/>
  <c r="X14" i="13"/>
  <c r="X155" i="13"/>
  <c r="Z155" i="13"/>
  <c r="V155" i="13"/>
  <c r="X99" i="13"/>
  <c r="Z99" i="13"/>
  <c r="V99" i="13"/>
  <c r="Z106" i="13"/>
  <c r="V106" i="13"/>
  <c r="X106" i="13"/>
  <c r="X71" i="13"/>
  <c r="Z71" i="13"/>
  <c r="V71" i="13"/>
  <c r="Z47" i="13"/>
  <c r="X47" i="13"/>
  <c r="V47" i="13"/>
  <c r="Z46" i="13"/>
  <c r="V46" i="13"/>
  <c r="X46" i="13"/>
  <c r="Z168" i="13"/>
  <c r="V168" i="13"/>
  <c r="X168" i="13"/>
  <c r="Z35" i="13"/>
  <c r="X35" i="13"/>
  <c r="V35" i="13"/>
  <c r="X59" i="13"/>
  <c r="V59" i="13"/>
  <c r="Z59" i="13"/>
  <c r="Z190" i="13"/>
  <c r="V190" i="13"/>
  <c r="X190" i="13"/>
  <c r="V6" i="13"/>
  <c r="Z6" i="13"/>
  <c r="X6" i="13"/>
  <c r="V17" i="13"/>
  <c r="X17" i="13"/>
  <c r="Z17" i="13"/>
  <c r="Z20" i="13"/>
  <c r="V20" i="13"/>
  <c r="X20" i="13"/>
  <c r="Z52" i="13"/>
  <c r="V52" i="13"/>
  <c r="X52" i="13"/>
  <c r="V72" i="13"/>
  <c r="X72" i="13"/>
  <c r="Z72" i="13"/>
  <c r="X63" i="13"/>
  <c r="Z63" i="13"/>
  <c r="V63" i="13"/>
  <c r="V108" i="13"/>
  <c r="X108" i="13"/>
  <c r="Z108" i="13"/>
  <c r="X11" i="13"/>
  <c r="V11" i="13"/>
  <c r="Z11" i="13"/>
  <c r="V160" i="13"/>
  <c r="Z160" i="13"/>
  <c r="X160" i="13"/>
  <c r="Z134" i="13"/>
  <c r="V134" i="13"/>
  <c r="X134" i="13"/>
  <c r="X164" i="13"/>
  <c r="Z164" i="13"/>
  <c r="V164" i="13"/>
  <c r="V53" i="13"/>
  <c r="X53" i="13"/>
  <c r="Z53" i="13"/>
  <c r="Z12" i="13"/>
  <c r="X12" i="13"/>
  <c r="V12" i="13"/>
  <c r="V13" i="13"/>
  <c r="X13" i="13"/>
  <c r="Z13" i="13"/>
  <c r="V126" i="13"/>
  <c r="Z126" i="13"/>
  <c r="X126" i="13"/>
  <c r="V127" i="13"/>
  <c r="X127" i="13"/>
  <c r="Z127" i="13"/>
  <c r="X78" i="13"/>
  <c r="V78" i="13"/>
  <c r="Z78" i="13"/>
  <c r="V67" i="13"/>
  <c r="Z67" i="13"/>
  <c r="X67" i="13"/>
  <c r="V84" i="13"/>
  <c r="Z84" i="13"/>
  <c r="X84" i="13"/>
  <c r="X8" i="13"/>
  <c r="V8" i="13"/>
  <c r="Z8" i="13"/>
  <c r="Z182" i="13"/>
  <c r="X182" i="13"/>
  <c r="V182" i="13"/>
  <c r="X23" i="13"/>
  <c r="Z23" i="13"/>
  <c r="V23" i="13"/>
  <c r="V10" i="13"/>
  <c r="Z10" i="13"/>
  <c r="X10" i="13"/>
  <c r="Z177" i="13"/>
  <c r="V177" i="13"/>
  <c r="X177" i="13"/>
  <c r="Z123" i="13"/>
  <c r="V123" i="13"/>
  <c r="X123" i="13"/>
  <c r="Z124" i="13"/>
  <c r="V124" i="13"/>
  <c r="X124" i="13"/>
  <c r="X79" i="13"/>
  <c r="V79" i="13"/>
  <c r="Z79" i="13"/>
  <c r="X122" i="13"/>
  <c r="V122" i="13"/>
  <c r="Z122" i="13"/>
  <c r="V80" i="13"/>
  <c r="Z80" i="13"/>
  <c r="X80" i="13"/>
  <c r="Z86" i="13"/>
  <c r="X86" i="13"/>
  <c r="V86" i="13"/>
  <c r="Z189" i="13"/>
  <c r="V189" i="13"/>
  <c r="X189" i="13"/>
  <c r="Z58" i="13"/>
  <c r="V58" i="13"/>
  <c r="X58" i="13"/>
  <c r="V70" i="13"/>
  <c r="Z70" i="13"/>
  <c r="X70" i="13"/>
  <c r="X176" i="13"/>
  <c r="Z176" i="13"/>
  <c r="V176" i="13"/>
  <c r="V116" i="13"/>
  <c r="X116" i="13"/>
  <c r="Z116" i="13"/>
  <c r="Z94" i="13"/>
  <c r="V94" i="13"/>
  <c r="X94" i="13"/>
  <c r="Z178" i="13"/>
  <c r="V178" i="13"/>
  <c r="X178" i="13"/>
  <c r="Z104" i="13"/>
  <c r="X104" i="13"/>
  <c r="V104" i="13"/>
  <c r="Z56" i="13"/>
  <c r="V56" i="13"/>
  <c r="X56" i="13"/>
  <c r="Z92" i="13"/>
  <c r="X92" i="13"/>
  <c r="V92" i="13"/>
  <c r="V29" i="13"/>
  <c r="Z29" i="13"/>
  <c r="X29" i="13"/>
  <c r="V95" i="13"/>
  <c r="X95" i="13"/>
  <c r="Z95" i="13"/>
  <c r="V163" i="13"/>
  <c r="Z163" i="13"/>
  <c r="X163" i="13"/>
  <c r="V173" i="13"/>
  <c r="X173" i="13"/>
  <c r="Z173" i="13"/>
  <c r="X141" i="13"/>
  <c r="V141" i="13"/>
  <c r="Z141" i="13"/>
  <c r="V174" i="13"/>
  <c r="Z174" i="13"/>
  <c r="X174" i="13"/>
  <c r="Z144" i="13"/>
  <c r="X144" i="13"/>
  <c r="V144" i="13"/>
  <c r="Z82" i="13"/>
  <c r="V82" i="13"/>
  <c r="X82" i="13"/>
  <c r="Z148" i="13"/>
  <c r="V148" i="13"/>
  <c r="X148" i="13"/>
  <c r="Z45" i="13"/>
  <c r="X45" i="13"/>
  <c r="V45" i="13"/>
  <c r="V184" i="13"/>
  <c r="Z184" i="13"/>
  <c r="X184" i="13"/>
  <c r="Z120" i="13"/>
  <c r="V120" i="13"/>
  <c r="X120" i="13"/>
  <c r="V60" i="13"/>
  <c r="X60" i="13"/>
  <c r="Z60" i="13"/>
  <c r="V100" i="13"/>
  <c r="Z100" i="13"/>
  <c r="X100" i="13"/>
  <c r="X138" i="13"/>
  <c r="Z138" i="13"/>
  <c r="V138" i="13"/>
  <c r="Z15" i="13"/>
  <c r="V15" i="13"/>
  <c r="X15" i="13"/>
  <c r="V91" i="13"/>
  <c r="Z91" i="13"/>
  <c r="X91" i="13"/>
  <c r="Z28" i="13"/>
  <c r="V28" i="13"/>
  <c r="X28" i="13"/>
  <c r="Z74" i="13"/>
  <c r="V74" i="13"/>
  <c r="X74" i="13"/>
  <c r="Z159" i="13"/>
  <c r="X159" i="13"/>
  <c r="V159" i="13"/>
  <c r="Z97" i="13"/>
  <c r="V97" i="13"/>
  <c r="X97" i="13"/>
  <c r="X149" i="13"/>
  <c r="Z149" i="13"/>
  <c r="V149" i="13"/>
  <c r="V171" i="13"/>
  <c r="Z171" i="13"/>
  <c r="X171" i="13"/>
  <c r="V119" i="13"/>
  <c r="Z119" i="13"/>
  <c r="X119" i="13"/>
  <c r="Z102" i="13"/>
  <c r="X102" i="13"/>
  <c r="V102" i="13"/>
  <c r="X114" i="13"/>
  <c r="Z114" i="13"/>
  <c r="V114" i="13"/>
  <c r="Z150" i="13"/>
  <c r="V150" i="13"/>
  <c r="X150" i="13"/>
  <c r="Z44" i="13"/>
  <c r="X44" i="13"/>
  <c r="V44" i="13"/>
  <c r="V128" i="13"/>
  <c r="Z128" i="13"/>
  <c r="X128" i="13"/>
  <c r="Z31" i="13"/>
  <c r="X31" i="13"/>
  <c r="V31" i="13"/>
  <c r="X36" i="13"/>
  <c r="Z36" i="13"/>
  <c r="V36" i="13"/>
  <c r="V69" i="13"/>
  <c r="X69" i="13"/>
  <c r="Z69" i="13"/>
  <c r="V133" i="13"/>
  <c r="Z133" i="13"/>
  <c r="X133" i="13"/>
  <c r="X21" i="13"/>
  <c r="Z21" i="13"/>
  <c r="V21" i="13"/>
  <c r="X162" i="13"/>
  <c r="Z162" i="13"/>
  <c r="V162" i="13"/>
  <c r="V172" i="13"/>
  <c r="X172" i="13"/>
  <c r="Z172" i="13"/>
  <c r="V51" i="13"/>
  <c r="Z51" i="13"/>
  <c r="X51" i="13"/>
  <c r="Z110" i="13"/>
  <c r="X110" i="13"/>
  <c r="V110" i="13"/>
  <c r="X101" i="13"/>
  <c r="V101" i="13"/>
  <c r="Z101" i="13"/>
  <c r="V73" i="13"/>
  <c r="X73" i="13"/>
  <c r="Z73" i="13"/>
  <c r="Z42" i="13"/>
  <c r="V42" i="13"/>
  <c r="X42" i="13"/>
  <c r="V136" i="13"/>
  <c r="X136" i="13"/>
  <c r="Z136" i="13"/>
  <c r="V34" i="13"/>
  <c r="X34" i="13"/>
  <c r="Z34" i="13"/>
  <c r="Z180" i="13"/>
  <c r="X180" i="13"/>
  <c r="V180" i="13"/>
  <c r="Z83" i="13"/>
  <c r="V83" i="13"/>
  <c r="X83" i="13"/>
  <c r="X175" i="13"/>
  <c r="V175" i="13"/>
  <c r="Z175" i="13"/>
  <c r="Z111" i="13"/>
  <c r="X111" i="13"/>
  <c r="V111" i="13"/>
  <c r="X90" i="13"/>
  <c r="Z90" i="13"/>
  <c r="V90" i="13"/>
  <c r="Z9" i="13"/>
  <c r="V9" i="13"/>
  <c r="X9" i="13"/>
  <c r="X121" i="13"/>
  <c r="V121" i="13"/>
  <c r="Z121" i="13"/>
  <c r="X113" i="13"/>
  <c r="V113" i="13"/>
  <c r="Z113" i="13"/>
  <c r="X185" i="13"/>
  <c r="Z185" i="13"/>
  <c r="V185" i="13"/>
  <c r="Z54" i="13"/>
  <c r="V54" i="13"/>
  <c r="X54" i="13"/>
  <c r="X131" i="13"/>
  <c r="Z131" i="13"/>
  <c r="V131" i="13"/>
  <c r="V87" i="13"/>
  <c r="Z87" i="13"/>
  <c r="X87" i="13"/>
  <c r="V137" i="13"/>
  <c r="Z137" i="13"/>
  <c r="X137" i="13"/>
  <c r="Z179" i="13"/>
  <c r="V179" i="13"/>
  <c r="X179" i="13"/>
  <c r="Z147" i="13"/>
  <c r="X147" i="13"/>
  <c r="V147" i="13"/>
  <c r="X109" i="13"/>
  <c r="V109" i="13"/>
  <c r="Z109" i="13"/>
  <c r="X64" i="13"/>
  <c r="V64" i="13"/>
  <c r="Z64" i="13"/>
  <c r="V41" i="13"/>
  <c r="X41" i="13"/>
  <c r="Z41" i="13"/>
  <c r="V157" i="13"/>
  <c r="Z157" i="13"/>
  <c r="X157" i="13"/>
  <c r="X125" i="13"/>
  <c r="Z125" i="13"/>
  <c r="V125" i="13"/>
  <c r="V187" i="13"/>
  <c r="X187" i="13"/>
  <c r="Z187" i="13"/>
  <c r="X25" i="13"/>
  <c r="V25" i="13"/>
  <c r="Z25" i="13"/>
  <c r="Z158" i="13"/>
  <c r="V158" i="13"/>
  <c r="X158" i="13"/>
  <c r="V188" i="13"/>
  <c r="X188" i="13"/>
  <c r="Z188" i="13"/>
  <c r="Z142" i="13"/>
  <c r="X142" i="13"/>
  <c r="V142" i="13"/>
  <c r="Z50" i="13"/>
  <c r="V50" i="13"/>
  <c r="X50" i="13"/>
  <c r="V75" i="13"/>
  <c r="Z75" i="13"/>
  <c r="X75" i="13"/>
  <c r="X139" i="13"/>
  <c r="V139" i="13"/>
  <c r="Z139" i="13"/>
  <c r="Z22" i="13"/>
  <c r="V22" i="13"/>
  <c r="X22" i="13"/>
  <c r="V186" i="13"/>
  <c r="Z186" i="13"/>
  <c r="X186" i="13"/>
  <c r="X30" i="13"/>
  <c r="V30" i="13"/>
  <c r="Z30" i="13"/>
  <c r="V161" i="13"/>
  <c r="X161" i="13"/>
  <c r="Z161" i="13"/>
  <c r="Z183" i="13"/>
  <c r="X183" i="13"/>
  <c r="V183" i="13"/>
  <c r="V156" i="13"/>
  <c r="Z156" i="13"/>
  <c r="X156" i="13"/>
  <c r="Z19" i="13"/>
  <c r="V19" i="13"/>
  <c r="X19" i="13"/>
  <c r="V33" i="13"/>
  <c r="Z33" i="13"/>
  <c r="X33" i="13"/>
  <c r="X62" i="13"/>
  <c r="Z62" i="13"/>
  <c r="V62" i="13"/>
  <c r="V167" i="13"/>
  <c r="X167" i="13"/>
  <c r="Z167" i="13"/>
  <c r="Z85" i="13"/>
  <c r="V85" i="13"/>
  <c r="X85" i="13"/>
  <c r="X48" i="13"/>
  <c r="Z48" i="13"/>
  <c r="V48" i="13"/>
  <c r="X77" i="13"/>
  <c r="Z77" i="13"/>
  <c r="V77" i="13"/>
  <c r="Z115" i="13"/>
  <c r="V115" i="13"/>
  <c r="X115" i="13"/>
  <c r="V18" i="13"/>
  <c r="X18" i="13"/>
  <c r="Z18" i="13"/>
  <c r="Z143" i="13"/>
  <c r="X143" i="13"/>
  <c r="V143" i="13"/>
  <c r="X140" i="13"/>
  <c r="Z140" i="13"/>
  <c r="V140" i="13"/>
  <c r="X154" i="13"/>
  <c r="V154" i="13"/>
  <c r="Z154" i="13"/>
  <c r="X66" i="13"/>
  <c r="Z66" i="13"/>
  <c r="V66" i="13"/>
  <c r="S191" i="13"/>
  <c r="X5" i="13" l="1"/>
  <c r="T191" i="13"/>
  <c r="V5" i="13"/>
  <c r="Z5" i="13"/>
  <c r="Z191" i="13" l="1"/>
  <c r="X191" i="13"/>
  <c r="V191" i="13"/>
  <c r="E4" i="15"/>
  <c r="D4" i="15"/>
  <c r="F4" i="15"/>
  <c r="F8" i="15"/>
  <c r="F19" i="15"/>
  <c r="F40" i="15"/>
  <c r="F32" i="15"/>
  <c r="F30" i="15"/>
  <c r="E20" i="15"/>
  <c r="E5" i="15"/>
  <c r="D21" i="15"/>
  <c r="E33" i="15"/>
  <c r="E15" i="15"/>
  <c r="E13" i="15"/>
  <c r="D38" i="15"/>
  <c r="D19" i="15"/>
  <c r="E11" i="15"/>
  <c r="D36" i="15"/>
  <c r="F6" i="15"/>
  <c r="D25" i="15"/>
  <c r="F23" i="15"/>
  <c r="D32" i="15"/>
  <c r="E14" i="15"/>
  <c r="E10" i="15"/>
  <c r="E7" i="15"/>
  <c r="D29" i="15"/>
  <c r="F22" i="15"/>
  <c r="F14" i="15"/>
  <c r="F21" i="15"/>
  <c r="F9" i="15"/>
  <c r="D6" i="15"/>
  <c r="F26" i="15"/>
  <c r="D5" i="15"/>
  <c r="F37" i="15"/>
  <c r="F13" i="15"/>
  <c r="E16" i="15"/>
  <c r="D17" i="15"/>
  <c r="F17" i="15"/>
  <c r="D37" i="15"/>
  <c r="D30" i="15"/>
  <c r="F5" i="15"/>
  <c r="F11" i="15"/>
  <c r="F10" i="15"/>
  <c r="F12" i="15"/>
  <c r="E22" i="15"/>
  <c r="E36" i="15"/>
  <c r="F38" i="15"/>
  <c r="D20" i="15"/>
  <c r="D7" i="15"/>
  <c r="D24" i="15"/>
  <c r="D18" i="15"/>
  <c r="F39" i="15"/>
  <c r="F16" i="15"/>
  <c r="E42" i="15"/>
  <c r="E29" i="15"/>
  <c r="F34" i="15"/>
  <c r="E6" i="15"/>
  <c r="E9" i="15"/>
  <c r="D35" i="15"/>
  <c r="F15" i="15"/>
  <c r="F18" i="15"/>
  <c r="E35" i="15"/>
  <c r="E8" i="15"/>
  <c r="E18" i="15"/>
  <c r="F31" i="15"/>
  <c r="F25" i="15"/>
  <c r="D15" i="15"/>
  <c r="D23" i="15"/>
  <c r="E28" i="15"/>
  <c r="D34" i="15"/>
  <c r="D42" i="15"/>
  <c r="F24" i="15"/>
  <c r="E38" i="15"/>
  <c r="D27" i="15"/>
  <c r="E40" i="15"/>
  <c r="F7" i="15"/>
  <c r="E37" i="15"/>
  <c r="E39" i="15"/>
  <c r="D9" i="15"/>
  <c r="F27" i="15"/>
  <c r="D14" i="15"/>
  <c r="E34" i="15"/>
  <c r="E41" i="15"/>
  <c r="F41" i="15"/>
  <c r="E25" i="15"/>
  <c r="F33" i="15"/>
  <c r="E27" i="15"/>
  <c r="D8" i="15"/>
  <c r="E21" i="15"/>
  <c r="F36" i="15"/>
  <c r="E19" i="15"/>
  <c r="F28" i="15"/>
  <c r="D33" i="15"/>
  <c r="D26" i="15"/>
  <c r="D16" i="15"/>
  <c r="E23" i="15"/>
  <c r="D31" i="15"/>
  <c r="D39" i="15"/>
  <c r="E30" i="15"/>
  <c r="E32" i="15"/>
  <c r="D22" i="15"/>
  <c r="E12" i="15"/>
  <c r="E17" i="15"/>
  <c r="E31" i="15"/>
  <c r="D10" i="15"/>
  <c r="D28" i="15"/>
  <c r="D40" i="15"/>
  <c r="D41" i="15"/>
  <c r="D13" i="15"/>
  <c r="E26" i="15"/>
  <c r="E24" i="15"/>
  <c r="D11" i="15"/>
  <c r="C4" i="15"/>
  <c r="F20" i="15"/>
  <c r="F35" i="15"/>
  <c r="D12" i="15"/>
  <c r="F29" i="15"/>
  <c r="F42" i="15"/>
  <c r="C42" i="15"/>
  <c r="C10" i="15"/>
  <c r="C34" i="15"/>
  <c r="C5" i="15"/>
  <c r="C29" i="15"/>
  <c r="C33" i="15"/>
  <c r="C38" i="15"/>
  <c r="C15" i="15"/>
  <c r="C30" i="15"/>
  <c r="C26" i="15"/>
  <c r="C21" i="15"/>
  <c r="C19" i="15"/>
  <c r="C36" i="15"/>
  <c r="C8" i="15"/>
  <c r="C11" i="15"/>
  <c r="C23" i="15"/>
  <c r="C12" i="15"/>
  <c r="C25" i="15"/>
  <c r="C14" i="15"/>
  <c r="C24" i="15"/>
  <c r="C17" i="15"/>
  <c r="C6" i="15"/>
  <c r="C39" i="15"/>
  <c r="C9" i="15"/>
  <c r="C31" i="15"/>
  <c r="C18" i="15"/>
  <c r="C32" i="15"/>
  <c r="C13" i="15"/>
  <c r="C35" i="15"/>
  <c r="C20" i="15"/>
  <c r="C27" i="15"/>
  <c r="C22" i="15"/>
  <c r="C16" i="15"/>
  <c r="C7" i="15"/>
  <c r="C40" i="15"/>
  <c r="C28" i="15"/>
  <c r="C37" i="15"/>
  <c r="C41" i="15"/>
  <c r="E43" i="15" l="1"/>
  <c r="K5" i="15" s="1"/>
  <c r="C43" i="15"/>
  <c r="I5" i="15" s="1"/>
  <c r="I7" i="15" s="1"/>
  <c r="D43" i="15"/>
  <c r="J5" i="15" s="1"/>
  <c r="J7" i="15" s="1"/>
  <c r="F43" i="15"/>
  <c r="L5" i="15" s="1"/>
</calcChain>
</file>

<file path=xl/sharedStrings.xml><?xml version="1.0" encoding="utf-8"?>
<sst xmlns="http://schemas.openxmlformats.org/spreadsheetml/2006/main" count="3465" uniqueCount="636">
  <si>
    <t>令和２年兵庫県産業連関表</t>
    <rPh sb="0" eb="2">
      <t>レイワ</t>
    </rPh>
    <rPh sb="3" eb="4">
      <t>ネン</t>
    </rPh>
    <rPh sb="4" eb="7">
      <t>ヒョウゴケン</t>
    </rPh>
    <rPh sb="7" eb="9">
      <t>サンギョウ</t>
    </rPh>
    <rPh sb="9" eb="12">
      <t>レンカンヒョウ</t>
    </rPh>
    <phoneticPr fontId="3"/>
  </si>
  <si>
    <t>穀類</t>
  </si>
  <si>
    <t>いも・豆類</t>
  </si>
  <si>
    <t>野菜</t>
  </si>
  <si>
    <t>果実</t>
  </si>
  <si>
    <t>その他の食用作物</t>
  </si>
  <si>
    <t>非食用作物</t>
  </si>
  <si>
    <t>畜産</t>
  </si>
  <si>
    <t>農業サービス</t>
  </si>
  <si>
    <t>育林</t>
  </si>
  <si>
    <t>素材</t>
  </si>
  <si>
    <t>特用林産物</t>
  </si>
  <si>
    <t>海面漁業</t>
  </si>
  <si>
    <t>内水面漁業</t>
  </si>
  <si>
    <t>石炭・原油・天然ガス</t>
  </si>
  <si>
    <t>砂利・採石</t>
    <rPh sb="3" eb="5">
      <t>サイセキ</t>
    </rPh>
    <phoneticPr fontId="5"/>
  </si>
  <si>
    <t>その他の鉱物</t>
    <rPh sb="2" eb="3">
      <t>タ</t>
    </rPh>
    <rPh sb="4" eb="6">
      <t>コウブツ</t>
    </rPh>
    <phoneticPr fontId="5"/>
  </si>
  <si>
    <t>畜産食料品</t>
  </si>
  <si>
    <t>水産食料品</t>
  </si>
  <si>
    <t>精穀・製粉</t>
  </si>
  <si>
    <t>めん・パン・菓子類</t>
  </si>
  <si>
    <t>農産保存食料品</t>
  </si>
  <si>
    <t>砂糖・油脂・調味料類</t>
  </si>
  <si>
    <t>その他の食料品</t>
  </si>
  <si>
    <t>酒類</t>
    <rPh sb="0" eb="1">
      <t>サケ</t>
    </rPh>
    <rPh sb="1" eb="2">
      <t>ルイ</t>
    </rPh>
    <phoneticPr fontId="5"/>
  </si>
  <si>
    <t>その他の飲料</t>
  </si>
  <si>
    <t>飼料・有機質肥料（別掲を除く。）</t>
  </si>
  <si>
    <t>たばこ</t>
  </si>
  <si>
    <t>紡績糸</t>
    <rPh sb="0" eb="2">
      <t>ボウセキ</t>
    </rPh>
    <rPh sb="2" eb="3">
      <t>イト</t>
    </rPh>
    <phoneticPr fontId="5"/>
  </si>
  <si>
    <t>織物</t>
  </si>
  <si>
    <t>ニット生地</t>
  </si>
  <si>
    <t>染色整理</t>
  </si>
  <si>
    <t>その他の繊維工業製品</t>
    <rPh sb="2" eb="3">
      <t>タ</t>
    </rPh>
    <rPh sb="4" eb="6">
      <t>センイ</t>
    </rPh>
    <rPh sb="6" eb="8">
      <t>コウギョウ</t>
    </rPh>
    <rPh sb="8" eb="10">
      <t>セイヒン</t>
    </rPh>
    <phoneticPr fontId="5"/>
  </si>
  <si>
    <t>織物製・ニット製衣服</t>
    <rPh sb="0" eb="2">
      <t>オリモノ</t>
    </rPh>
    <rPh sb="2" eb="3">
      <t>セイ</t>
    </rPh>
    <rPh sb="7" eb="8">
      <t>セイ</t>
    </rPh>
    <rPh sb="8" eb="10">
      <t>イフク</t>
    </rPh>
    <phoneticPr fontId="6"/>
  </si>
  <si>
    <t>その他の衣服・身の回り品</t>
  </si>
  <si>
    <t>その他の繊維既製品</t>
  </si>
  <si>
    <t>木材</t>
    <rPh sb="0" eb="2">
      <t>モクザイ</t>
    </rPh>
    <phoneticPr fontId="6"/>
  </si>
  <si>
    <t>その他の木製品</t>
  </si>
  <si>
    <t>家具・装備品</t>
  </si>
  <si>
    <t>パルプ</t>
  </si>
  <si>
    <t>紙・板紙</t>
  </si>
  <si>
    <t>加工紙</t>
  </si>
  <si>
    <t>紙製容器</t>
  </si>
  <si>
    <t>その他の紙加工品</t>
  </si>
  <si>
    <t>印刷・製版・製本</t>
    <rPh sb="3" eb="5">
      <t>セイハン</t>
    </rPh>
    <rPh sb="6" eb="8">
      <t>セイホン</t>
    </rPh>
    <phoneticPr fontId="5"/>
  </si>
  <si>
    <t>化学肥料</t>
  </si>
  <si>
    <t>ソーダ工業製品</t>
  </si>
  <si>
    <t>その他の無機化学工業製品</t>
    <rPh sb="8" eb="10">
      <t>コウギョウ</t>
    </rPh>
    <phoneticPr fontId="5"/>
  </si>
  <si>
    <t>石油化学系基礎製品</t>
    <rPh sb="0" eb="2">
      <t>セキユ</t>
    </rPh>
    <rPh sb="2" eb="4">
      <t>カガク</t>
    </rPh>
    <rPh sb="4" eb="5">
      <t>ケイ</t>
    </rPh>
    <rPh sb="5" eb="7">
      <t>キソ</t>
    </rPh>
    <rPh sb="7" eb="9">
      <t>セイヒン</t>
    </rPh>
    <phoneticPr fontId="5"/>
  </si>
  <si>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5"/>
  </si>
  <si>
    <t>合成ゴム</t>
  </si>
  <si>
    <t>その他の有機化学工業製品</t>
    <rPh sb="8" eb="10">
      <t>コウギョウ</t>
    </rPh>
    <phoneticPr fontId="5"/>
  </si>
  <si>
    <t>合成樹脂</t>
  </si>
  <si>
    <t>化学繊維</t>
  </si>
  <si>
    <t>医薬品</t>
    <rPh sb="0" eb="3">
      <t>イヤクヒン</t>
    </rPh>
    <phoneticPr fontId="5"/>
  </si>
  <si>
    <t>油脂加工製品・界面活性剤</t>
  </si>
  <si>
    <t>化粧品・歯磨</t>
    <rPh sb="0" eb="3">
      <t>ケショウヒン</t>
    </rPh>
    <rPh sb="4" eb="6">
      <t>ハミガ</t>
    </rPh>
    <phoneticPr fontId="6"/>
  </si>
  <si>
    <t>塗料・印刷インキ</t>
  </si>
  <si>
    <t>農薬</t>
  </si>
  <si>
    <t>その他の化学最終製品</t>
  </si>
  <si>
    <t>石油製品</t>
  </si>
  <si>
    <t>石炭製品</t>
  </si>
  <si>
    <t>プラスチック製品</t>
  </si>
  <si>
    <t>タイヤ・チューブ</t>
  </si>
  <si>
    <t>その他のゴム製品</t>
  </si>
  <si>
    <t>革製履物</t>
  </si>
  <si>
    <t>なめし革・革製品・毛皮（革製履物を除く。）</t>
    <rPh sb="9" eb="11">
      <t>ケガワ</t>
    </rPh>
    <rPh sb="12" eb="14">
      <t>カワセイ</t>
    </rPh>
    <rPh sb="14" eb="16">
      <t>ハキモノ</t>
    </rPh>
    <rPh sb="17" eb="18">
      <t>ノゾ</t>
    </rPh>
    <phoneticPr fontId="6"/>
  </si>
  <si>
    <t>ガラス・ガラス製品</t>
  </si>
  <si>
    <t>セメント・セメント製品</t>
  </si>
  <si>
    <t>陶磁器</t>
  </si>
  <si>
    <t>建設用土石製品</t>
  </si>
  <si>
    <t>その他の窯業・土石
製品</t>
  </si>
  <si>
    <t>銑鉄・粗鋼</t>
  </si>
  <si>
    <t>鉄屑</t>
  </si>
  <si>
    <t>熱間圧延鋼材</t>
  </si>
  <si>
    <t>鋼管</t>
  </si>
  <si>
    <t>冷延・めっき鋼材</t>
  </si>
  <si>
    <t>鋳鍛造品（鉄）</t>
    <rPh sb="5" eb="6">
      <t>テツ</t>
    </rPh>
    <phoneticPr fontId="6"/>
  </si>
  <si>
    <t>その他の鉄鋼製品</t>
  </si>
  <si>
    <t>非鉄金属製錬・精製</t>
  </si>
  <si>
    <t>非鉄金属屑</t>
  </si>
  <si>
    <t>電線・ケーブル</t>
  </si>
  <si>
    <t>その他の非鉄金属製品</t>
  </si>
  <si>
    <t>建設用金属製品</t>
  </si>
  <si>
    <t>建築用金属製品</t>
  </si>
  <si>
    <t>ガス・石油機器・暖房・調理装置</t>
    <rPh sb="8" eb="10">
      <t>ダンボウ</t>
    </rPh>
    <rPh sb="11" eb="13">
      <t>チョウリ</t>
    </rPh>
    <rPh sb="13" eb="15">
      <t>ソウチ</t>
    </rPh>
    <phoneticPr fontId="5"/>
  </si>
  <si>
    <t>その他の金属製品</t>
  </si>
  <si>
    <t>ボイラ・原動機</t>
  </si>
  <si>
    <t>ポンプ・圧縮機</t>
  </si>
  <si>
    <t>運搬機械</t>
  </si>
  <si>
    <t>冷凍機・温湿調整装置</t>
  </si>
  <si>
    <t>その他のはん用機械</t>
    <rPh sb="2" eb="3">
      <t>タ</t>
    </rPh>
    <rPh sb="6" eb="7">
      <t>ヨウ</t>
    </rPh>
    <rPh sb="7" eb="9">
      <t>キカイ</t>
    </rPh>
    <phoneticPr fontId="5"/>
  </si>
  <si>
    <t>農業用機械</t>
    <rPh sb="2" eb="3">
      <t>ヨウ</t>
    </rPh>
    <phoneticPr fontId="5"/>
  </si>
  <si>
    <t>建設・鉱山機械</t>
    <rPh sb="0" eb="2">
      <t>ケンセツ</t>
    </rPh>
    <rPh sb="3" eb="5">
      <t>コウザン</t>
    </rPh>
    <phoneticPr fontId="5"/>
  </si>
  <si>
    <t>繊維機械</t>
  </si>
  <si>
    <t>生活関連産業用機械</t>
    <rPh sb="7" eb="9">
      <t>キカイ</t>
    </rPh>
    <phoneticPr fontId="5"/>
  </si>
  <si>
    <t>基礎素材産業用機械</t>
  </si>
  <si>
    <t>金属加工機械</t>
    <rPh sb="0" eb="2">
      <t>キンゾク</t>
    </rPh>
    <rPh sb="2" eb="4">
      <t>カコウ</t>
    </rPh>
    <rPh sb="4" eb="6">
      <t>キカイ</t>
    </rPh>
    <phoneticPr fontId="5"/>
  </si>
  <si>
    <t>半導体製造装置</t>
  </si>
  <si>
    <t>その他の生産用機械</t>
  </si>
  <si>
    <t>事務用機械</t>
  </si>
  <si>
    <t>サービス用・娯楽用機器</t>
    <rPh sb="6" eb="9">
      <t>ゴラクヨウ</t>
    </rPh>
    <phoneticPr fontId="6"/>
  </si>
  <si>
    <t>計測機器</t>
    <rPh sb="0" eb="2">
      <t>ケイソク</t>
    </rPh>
    <rPh sb="2" eb="4">
      <t>キキ</t>
    </rPh>
    <phoneticPr fontId="5"/>
  </si>
  <si>
    <t>医療用機械器具</t>
  </si>
  <si>
    <t>光学機械・レンズ</t>
    <rPh sb="0" eb="2">
      <t>コウガク</t>
    </rPh>
    <rPh sb="2" eb="4">
      <t>キカイ</t>
    </rPh>
    <phoneticPr fontId="5"/>
  </si>
  <si>
    <t>武器</t>
  </si>
  <si>
    <t>電子デバイス</t>
    <rPh sb="0" eb="2">
      <t>デンシ</t>
    </rPh>
    <phoneticPr fontId="5"/>
  </si>
  <si>
    <t>その他の電子部品</t>
    <rPh sb="2" eb="3">
      <t>タ</t>
    </rPh>
    <rPh sb="4" eb="6">
      <t>デンシ</t>
    </rPh>
    <rPh sb="6" eb="8">
      <t>ブヒン</t>
    </rPh>
    <phoneticPr fontId="5"/>
  </si>
  <si>
    <t>産業用電気機器</t>
    <rPh sb="0" eb="3">
      <t>サンギョウヨウ</t>
    </rPh>
    <rPh sb="3" eb="5">
      <t>デンキ</t>
    </rPh>
    <rPh sb="5" eb="7">
      <t>キキ</t>
    </rPh>
    <phoneticPr fontId="5"/>
  </si>
  <si>
    <t>民生用電気機器</t>
    <rPh sb="0" eb="3">
      <t>ミンセイヨウ</t>
    </rPh>
    <rPh sb="3" eb="5">
      <t>デンキ</t>
    </rPh>
    <rPh sb="5" eb="7">
      <t>キキ</t>
    </rPh>
    <phoneticPr fontId="5"/>
  </si>
  <si>
    <t>電子応用装置</t>
    <rPh sb="0" eb="2">
      <t>デンシ</t>
    </rPh>
    <rPh sb="2" eb="4">
      <t>オウヨウ</t>
    </rPh>
    <rPh sb="4" eb="6">
      <t>ソウチ</t>
    </rPh>
    <phoneticPr fontId="5"/>
  </si>
  <si>
    <t>電気計測器</t>
    <rPh sb="0" eb="2">
      <t>デンキ</t>
    </rPh>
    <rPh sb="2" eb="5">
      <t>ケイソクキ</t>
    </rPh>
    <phoneticPr fontId="5"/>
  </si>
  <si>
    <t>その他の電気機械</t>
    <rPh sb="2" eb="3">
      <t>タ</t>
    </rPh>
    <rPh sb="4" eb="6">
      <t>デンキ</t>
    </rPh>
    <rPh sb="6" eb="8">
      <t>キカイ</t>
    </rPh>
    <phoneticPr fontId="5"/>
  </si>
  <si>
    <t>通信機械</t>
  </si>
  <si>
    <t>映像・音響機器</t>
    <rPh sb="0" eb="2">
      <t>エイゾウ</t>
    </rPh>
    <rPh sb="3" eb="5">
      <t>オンキョウ</t>
    </rPh>
    <rPh sb="5" eb="7">
      <t>キキ</t>
    </rPh>
    <phoneticPr fontId="5"/>
  </si>
  <si>
    <t>電子計算機・同附属装置</t>
    <rPh sb="0" eb="2">
      <t>デンシ</t>
    </rPh>
    <rPh sb="2" eb="5">
      <t>ケイサンキ</t>
    </rPh>
    <rPh sb="6" eb="7">
      <t>ドウ</t>
    </rPh>
    <rPh sb="7" eb="9">
      <t>フゾク</t>
    </rPh>
    <rPh sb="9" eb="11">
      <t>ソウチ</t>
    </rPh>
    <phoneticPr fontId="5"/>
  </si>
  <si>
    <t>乗用車</t>
  </si>
  <si>
    <t>トラック・バス・その他の自動車</t>
  </si>
  <si>
    <t>二輪自動車</t>
  </si>
  <si>
    <t>自動車部品・同附属品</t>
  </si>
  <si>
    <t>船舶・同修理</t>
  </si>
  <si>
    <t>鉄道車両・同修理</t>
  </si>
  <si>
    <t>航空機・同修理</t>
  </si>
  <si>
    <t>その他の輸送機械</t>
  </si>
  <si>
    <t>がん具・運動用品</t>
    <rPh sb="2" eb="3">
      <t>グ</t>
    </rPh>
    <rPh sb="4" eb="6">
      <t>ウンドウ</t>
    </rPh>
    <rPh sb="6" eb="8">
      <t>ヨウヒン</t>
    </rPh>
    <phoneticPr fontId="5"/>
  </si>
  <si>
    <t>その他の製造工業製品</t>
    <rPh sb="2" eb="3">
      <t>タ</t>
    </rPh>
    <rPh sb="4" eb="6">
      <t>セイゾウ</t>
    </rPh>
    <rPh sb="6" eb="8">
      <t>コウギョウ</t>
    </rPh>
    <rPh sb="8" eb="10">
      <t>セイヒン</t>
    </rPh>
    <phoneticPr fontId="5"/>
  </si>
  <si>
    <t>再生資源回収・加工処理</t>
    <rPh sb="0" eb="2">
      <t>サイセイ</t>
    </rPh>
    <rPh sb="2" eb="4">
      <t>シゲン</t>
    </rPh>
    <rPh sb="4" eb="6">
      <t>カイシュウ</t>
    </rPh>
    <rPh sb="7" eb="9">
      <t>カコウ</t>
    </rPh>
    <rPh sb="9" eb="11">
      <t>ショリ</t>
    </rPh>
    <phoneticPr fontId="5"/>
  </si>
  <si>
    <t>住宅建築</t>
  </si>
  <si>
    <t>非住宅建築</t>
  </si>
  <si>
    <t>建設補修</t>
  </si>
  <si>
    <t>公共事業</t>
  </si>
  <si>
    <t>その他の土木建設</t>
  </si>
  <si>
    <t>電気</t>
    <rPh sb="0" eb="2">
      <t>デンキ</t>
    </rPh>
    <phoneticPr fontId="6"/>
  </si>
  <si>
    <t>都市ガス</t>
  </si>
  <si>
    <t>熱供給業</t>
  </si>
  <si>
    <t>水道</t>
  </si>
  <si>
    <t>廃棄物処理</t>
  </si>
  <si>
    <t>卸売</t>
  </si>
  <si>
    <t>小売</t>
  </si>
  <si>
    <t>金融</t>
  </si>
  <si>
    <t>保険</t>
  </si>
  <si>
    <t>不動産仲介及び賃貸</t>
  </si>
  <si>
    <t>住宅賃貸料</t>
  </si>
  <si>
    <t>住宅賃貸料（帰属家賃）</t>
    <rPh sb="0" eb="2">
      <t>ジュウタク</t>
    </rPh>
    <rPh sb="2" eb="5">
      <t>チンタイリョウ</t>
    </rPh>
    <rPh sb="6" eb="8">
      <t>キゾク</t>
    </rPh>
    <rPh sb="8" eb="10">
      <t>ヤチン</t>
    </rPh>
    <phoneticPr fontId="5"/>
  </si>
  <si>
    <t>鉄道旅客輸送</t>
  </si>
  <si>
    <t>鉄道貨物輸送</t>
  </si>
  <si>
    <t>道路旅客輸送</t>
  </si>
  <si>
    <t>道路貨物輸送（自家輸送を除く。）</t>
    <rPh sb="7" eb="9">
      <t>ジカ</t>
    </rPh>
    <rPh sb="9" eb="11">
      <t>ユソウ</t>
    </rPh>
    <phoneticPr fontId="5"/>
  </si>
  <si>
    <t>外洋輸送</t>
  </si>
  <si>
    <t>沿海・内水面輸送</t>
  </si>
  <si>
    <t>港湾運送</t>
  </si>
  <si>
    <t>航空輸送</t>
  </si>
  <si>
    <t>貨物利用運送</t>
    <rPh sb="2" eb="4">
      <t>リヨウ</t>
    </rPh>
    <rPh sb="4" eb="6">
      <t>ウンソウ</t>
    </rPh>
    <phoneticPr fontId="5"/>
  </si>
  <si>
    <t>倉庫</t>
  </si>
  <si>
    <t>こん包</t>
  </si>
  <si>
    <t>その他の運輸附帯サービス</t>
    <rPh sb="6" eb="8">
      <t>フタイ</t>
    </rPh>
    <phoneticPr fontId="6"/>
  </si>
  <si>
    <t>郵便・信書便</t>
    <rPh sb="3" eb="5">
      <t>シンショ</t>
    </rPh>
    <rPh sb="5" eb="6">
      <t>ビン</t>
    </rPh>
    <phoneticPr fontId="5"/>
  </si>
  <si>
    <t>通信</t>
  </si>
  <si>
    <t>放送</t>
  </si>
  <si>
    <t>情報サービス</t>
    <rPh sb="0" eb="2">
      <t>ジョウホウ</t>
    </rPh>
    <phoneticPr fontId="5"/>
  </si>
  <si>
    <t>インターネット附随サービス</t>
    <rPh sb="7" eb="9">
      <t>フズイ</t>
    </rPh>
    <phoneticPr fontId="5"/>
  </si>
  <si>
    <t>映像・音声・文字情報制作</t>
    <rPh sb="0" eb="2">
      <t>エイゾウ</t>
    </rPh>
    <rPh sb="3" eb="5">
      <t>オンセイ</t>
    </rPh>
    <rPh sb="6" eb="8">
      <t>モジ</t>
    </rPh>
    <rPh sb="8" eb="10">
      <t>ジョウホウ</t>
    </rPh>
    <rPh sb="10" eb="12">
      <t>セイサク</t>
    </rPh>
    <phoneticPr fontId="5"/>
  </si>
  <si>
    <t>公務（中央）</t>
  </si>
  <si>
    <t>公務（地方）</t>
  </si>
  <si>
    <t>学校教育</t>
  </si>
  <si>
    <t>社会教育・その他の教育</t>
  </si>
  <si>
    <t>学術研究機関</t>
  </si>
  <si>
    <t>企業内研究開発</t>
  </si>
  <si>
    <t>医療</t>
    <rPh sb="0" eb="2">
      <t>イリョウ</t>
    </rPh>
    <phoneticPr fontId="5"/>
  </si>
  <si>
    <t>保健衛生</t>
    <rPh sb="0" eb="2">
      <t>ホケン</t>
    </rPh>
    <rPh sb="2" eb="4">
      <t>エイセイ</t>
    </rPh>
    <phoneticPr fontId="5"/>
  </si>
  <si>
    <t>社会保険・社会福祉</t>
    <rPh sb="0" eb="2">
      <t>シャカイ</t>
    </rPh>
    <rPh sb="2" eb="4">
      <t>ホケン</t>
    </rPh>
    <rPh sb="5" eb="7">
      <t>シャカイ</t>
    </rPh>
    <rPh sb="7" eb="9">
      <t>フクシ</t>
    </rPh>
    <phoneticPr fontId="5"/>
  </si>
  <si>
    <t>介護</t>
    <rPh sb="0" eb="2">
      <t>カイゴ</t>
    </rPh>
    <phoneticPr fontId="5"/>
  </si>
  <si>
    <t>他に分類されない会員制団体</t>
    <rPh sb="0" eb="1">
      <t>ホカ</t>
    </rPh>
    <rPh sb="2" eb="4">
      <t>ブンルイ</t>
    </rPh>
    <rPh sb="8" eb="11">
      <t>カイインセイ</t>
    </rPh>
    <rPh sb="11" eb="13">
      <t>ダンタイ</t>
    </rPh>
    <phoneticPr fontId="5"/>
  </si>
  <si>
    <t>物品賃貸業（貸自動車業を除く。）</t>
  </si>
  <si>
    <t>貸自動車業</t>
    <rPh sb="0" eb="1">
      <t>カ</t>
    </rPh>
    <rPh sb="1" eb="4">
      <t>ジドウシャ</t>
    </rPh>
    <rPh sb="4" eb="5">
      <t>ギョウ</t>
    </rPh>
    <phoneticPr fontId="5"/>
  </si>
  <si>
    <t>広告</t>
  </si>
  <si>
    <t>自動車整備</t>
    <rPh sb="0" eb="3">
      <t>ジドウシャ</t>
    </rPh>
    <rPh sb="3" eb="5">
      <t>セイビ</t>
    </rPh>
    <phoneticPr fontId="5"/>
  </si>
  <si>
    <t>機械修理</t>
  </si>
  <si>
    <t>その他の対事業所サービス</t>
    <rPh sb="2" eb="3">
      <t>ホカ</t>
    </rPh>
    <rPh sb="4" eb="5">
      <t>タイ</t>
    </rPh>
    <rPh sb="5" eb="8">
      <t>ジギョウショ</t>
    </rPh>
    <phoneticPr fontId="5"/>
  </si>
  <si>
    <t>宿泊業</t>
    <rPh sb="0" eb="2">
      <t>シュクハク</t>
    </rPh>
    <rPh sb="2" eb="3">
      <t>ギョウ</t>
    </rPh>
    <phoneticPr fontId="5"/>
  </si>
  <si>
    <t>飲食サービス</t>
    <rPh sb="0" eb="2">
      <t>インショク</t>
    </rPh>
    <phoneticPr fontId="5"/>
  </si>
  <si>
    <t>洗濯・理容・美容・浴場業</t>
    <rPh sb="0" eb="2">
      <t>センタク</t>
    </rPh>
    <rPh sb="3" eb="5">
      <t>リヨウ</t>
    </rPh>
    <rPh sb="6" eb="8">
      <t>ビヨウ</t>
    </rPh>
    <rPh sb="9" eb="11">
      <t>ヨクジョウ</t>
    </rPh>
    <rPh sb="11" eb="12">
      <t>ギョウ</t>
    </rPh>
    <phoneticPr fontId="5"/>
  </si>
  <si>
    <t>娯楽サービス</t>
    <rPh sb="0" eb="2">
      <t>ゴラク</t>
    </rPh>
    <phoneticPr fontId="5"/>
  </si>
  <si>
    <t>獣医業</t>
    <rPh sb="0" eb="2">
      <t>ジュウイ</t>
    </rPh>
    <rPh sb="2" eb="3">
      <t>ギョウ</t>
    </rPh>
    <phoneticPr fontId="6"/>
  </si>
  <si>
    <t>その他の対個人サービス</t>
  </si>
  <si>
    <t>事務用品</t>
    <rPh sb="0" eb="2">
      <t>ジム</t>
    </rPh>
    <rPh sb="2" eb="4">
      <t>ヨウヒン</t>
    </rPh>
    <phoneticPr fontId="5"/>
  </si>
  <si>
    <t>分類不明</t>
    <rPh sb="0" eb="2">
      <t>ブンルイ</t>
    </rPh>
    <rPh sb="2" eb="4">
      <t>フメイ</t>
    </rPh>
    <phoneticPr fontId="5"/>
  </si>
  <si>
    <t>内生部門計</t>
  </si>
  <si>
    <t>家計外消費支出（列）</t>
  </si>
  <si>
    <t>家計消費支出</t>
  </si>
  <si>
    <t>対家計民間非営利団体消費支出</t>
  </si>
  <si>
    <t>一般政府消費支出</t>
  </si>
  <si>
    <t>一般政府消費支出（社会資本等減耗分）</t>
    <rPh sb="9" eb="11">
      <t>シャカイ</t>
    </rPh>
    <rPh sb="11" eb="13">
      <t>シホン</t>
    </rPh>
    <rPh sb="13" eb="14">
      <t>トウ</t>
    </rPh>
    <rPh sb="14" eb="16">
      <t>ゲンモウ</t>
    </rPh>
    <rPh sb="16" eb="17">
      <t>ブン</t>
    </rPh>
    <phoneticPr fontId="5"/>
  </si>
  <si>
    <t>県内総固定資本形成（公的）</t>
    <rPh sb="0" eb="1">
      <t>ケン</t>
    </rPh>
    <phoneticPr fontId="6"/>
  </si>
  <si>
    <t>県内総固定資本形成（民間）</t>
    <rPh sb="0" eb="1">
      <t>ケン</t>
    </rPh>
    <phoneticPr fontId="6"/>
  </si>
  <si>
    <t>在庫純増</t>
  </si>
  <si>
    <t>県内最終需要計</t>
    <rPh sb="0" eb="1">
      <t>ケン</t>
    </rPh>
    <phoneticPr fontId="6"/>
  </si>
  <si>
    <t>県内需要合計</t>
    <rPh sb="0" eb="1">
      <t>ケン</t>
    </rPh>
    <phoneticPr fontId="6"/>
  </si>
  <si>
    <t>輸出</t>
  </si>
  <si>
    <t>輸出（直接購入）</t>
  </si>
  <si>
    <t>輸出計</t>
    <rPh sb="0" eb="2">
      <t>ユシュツ</t>
    </rPh>
    <rPh sb="2" eb="3">
      <t>ケイ</t>
    </rPh>
    <phoneticPr fontId="5"/>
  </si>
  <si>
    <t>移出</t>
    <rPh sb="0" eb="2">
      <t>イシュツ</t>
    </rPh>
    <phoneticPr fontId="6"/>
  </si>
  <si>
    <t>移輸出計</t>
    <rPh sb="0" eb="1">
      <t>イ</t>
    </rPh>
    <rPh sb="1" eb="3">
      <t>ユシュツ</t>
    </rPh>
    <rPh sb="3" eb="4">
      <t>ケイ</t>
    </rPh>
    <phoneticPr fontId="6"/>
  </si>
  <si>
    <t>最終需要計</t>
  </si>
  <si>
    <t>需要合計</t>
  </si>
  <si>
    <t>（控除）輸入</t>
  </si>
  <si>
    <t>（控除）輸入（直接購入）</t>
  </si>
  <si>
    <t>（控除）関税</t>
  </si>
  <si>
    <t>（控除）輸入品商品税</t>
  </si>
  <si>
    <t>（控除）輸入計</t>
  </si>
  <si>
    <t>（控除）移入</t>
    <rPh sb="1" eb="3">
      <t>コウジョ</t>
    </rPh>
    <rPh sb="4" eb="6">
      <t>イニュウ</t>
    </rPh>
    <phoneticPr fontId="6"/>
  </si>
  <si>
    <t>（控除）移輸入計</t>
    <rPh sb="1" eb="3">
      <t>コウジョ</t>
    </rPh>
    <rPh sb="4" eb="5">
      <t>イ</t>
    </rPh>
    <rPh sb="5" eb="7">
      <t>ユニュウ</t>
    </rPh>
    <rPh sb="7" eb="8">
      <t>ケイ</t>
    </rPh>
    <phoneticPr fontId="6"/>
  </si>
  <si>
    <t>最終需要部門計</t>
    <rPh sb="4" eb="6">
      <t>ブモン</t>
    </rPh>
    <phoneticPr fontId="6"/>
  </si>
  <si>
    <t>県内生産額</t>
    <rPh sb="0" eb="1">
      <t>ケン</t>
    </rPh>
    <phoneticPr fontId="6"/>
  </si>
  <si>
    <t>家計外消費支出（行）</t>
  </si>
  <si>
    <t>賃金・俸給</t>
  </si>
  <si>
    <t>社会保険料（雇用主負担）</t>
  </si>
  <si>
    <t>その他の給与及び手当</t>
  </si>
  <si>
    <t>営業余剰</t>
  </si>
  <si>
    <t>資本減耗引当</t>
  </si>
  <si>
    <t>資本減耗引当（社会資本等減耗分）</t>
    <rPh sb="7" eb="9">
      <t>シャカイ</t>
    </rPh>
    <rPh sb="9" eb="11">
      <t>シホン</t>
    </rPh>
    <rPh sb="11" eb="12">
      <t>トウ</t>
    </rPh>
    <rPh sb="12" eb="14">
      <t>ゲンモウ</t>
    </rPh>
    <rPh sb="14" eb="15">
      <t>ブン</t>
    </rPh>
    <phoneticPr fontId="7"/>
  </si>
  <si>
    <t>間接税（関税・輸入品商品税を除く。）</t>
    <rPh sb="7" eb="9">
      <t>ユニュウ</t>
    </rPh>
    <rPh sb="9" eb="10">
      <t>ヒン</t>
    </rPh>
    <rPh sb="10" eb="12">
      <t>ショウヒン</t>
    </rPh>
    <rPh sb="12" eb="13">
      <t>ゼイ</t>
    </rPh>
    <phoneticPr fontId="7"/>
  </si>
  <si>
    <t>（控除）経常補助金</t>
  </si>
  <si>
    <t>粗付加価値部門計</t>
  </si>
  <si>
    <t>県内生産額</t>
    <rPh sb="0" eb="1">
      <t>ケン</t>
    </rPh>
    <phoneticPr fontId="8"/>
  </si>
  <si>
    <t>基本分類（186部門）</t>
    <rPh sb="0" eb="2">
      <t>キホン</t>
    </rPh>
    <rPh sb="2" eb="4">
      <t>ブンルイ</t>
    </rPh>
    <rPh sb="8" eb="10">
      <t>ブモン</t>
    </rPh>
    <phoneticPr fontId="3"/>
  </si>
  <si>
    <t>列和</t>
    <rPh sb="0" eb="1">
      <t>レツ</t>
    </rPh>
    <rPh sb="1" eb="2">
      <t>ワ</t>
    </rPh>
    <phoneticPr fontId="3"/>
  </si>
  <si>
    <t>影響力係数</t>
    <rPh sb="0" eb="3">
      <t>エイキョウリョク</t>
    </rPh>
    <rPh sb="3" eb="5">
      <t>ケイスウ</t>
    </rPh>
    <phoneticPr fontId="8"/>
  </si>
  <si>
    <t>行和</t>
    <rPh sb="0" eb="1">
      <t>ギョウ</t>
    </rPh>
    <rPh sb="1" eb="2">
      <t>ワ</t>
    </rPh>
    <phoneticPr fontId="3"/>
  </si>
  <si>
    <t>感応度係数</t>
    <rPh sb="0" eb="3">
      <t>カンノウド</t>
    </rPh>
    <rPh sb="3" eb="5">
      <t>ケイスウ</t>
    </rPh>
    <phoneticPr fontId="6"/>
  </si>
  <si>
    <t>合計</t>
    <rPh sb="0" eb="2">
      <t>ゴウケイ</t>
    </rPh>
    <phoneticPr fontId="3"/>
  </si>
  <si>
    <t>(百万円)</t>
    <rPh sb="1" eb="2">
      <t>ヒャク</t>
    </rPh>
    <rPh sb="2" eb="4">
      <t>マンエン</t>
    </rPh>
    <phoneticPr fontId="3"/>
  </si>
  <si>
    <t>県内需要合計</t>
    <rPh sb="0" eb="2">
      <t>ケンナイ</t>
    </rPh>
    <rPh sb="2" eb="4">
      <t>ジュヨウ</t>
    </rPh>
    <rPh sb="4" eb="6">
      <t>ゴウケイ</t>
    </rPh>
    <phoneticPr fontId="3"/>
  </si>
  <si>
    <t>A</t>
  </si>
  <si>
    <t>A</t>
    <phoneticPr fontId="3"/>
  </si>
  <si>
    <t>移輸入計</t>
    <rPh sb="0" eb="3">
      <t>イユニュウ</t>
    </rPh>
    <rPh sb="3" eb="4">
      <t>ケイ</t>
    </rPh>
    <phoneticPr fontId="3"/>
  </si>
  <si>
    <t>B</t>
  </si>
  <si>
    <t>B</t>
    <phoneticPr fontId="3"/>
  </si>
  <si>
    <t>移輸入率</t>
    <rPh sb="0" eb="3">
      <t>イユニュウ</t>
    </rPh>
    <rPh sb="3" eb="4">
      <t>リツ</t>
    </rPh>
    <phoneticPr fontId="3"/>
  </si>
  <si>
    <t>県内自給率</t>
    <rPh sb="0" eb="2">
      <t>ケンナイ</t>
    </rPh>
    <rPh sb="2" eb="5">
      <t>ジキュウリツ</t>
    </rPh>
    <phoneticPr fontId="3"/>
  </si>
  <si>
    <t>C=B/A</t>
    <phoneticPr fontId="3"/>
  </si>
  <si>
    <t>D=1-C</t>
    <phoneticPr fontId="3"/>
  </si>
  <si>
    <t>（就業地ベース）</t>
    <rPh sb="1" eb="3">
      <t>シュウギョウ</t>
    </rPh>
    <rPh sb="3" eb="4">
      <t>チ</t>
    </rPh>
    <phoneticPr fontId="3"/>
  </si>
  <si>
    <t>（人／百万円）</t>
    <rPh sb="1" eb="2">
      <t>ニン</t>
    </rPh>
    <rPh sb="3" eb="4">
      <t>ヒャク</t>
    </rPh>
    <rPh sb="4" eb="6">
      <t>マンエン</t>
    </rPh>
    <phoneticPr fontId="3"/>
  </si>
  <si>
    <t>就業者数</t>
    <rPh sb="0" eb="3">
      <t>シュウギョウシャ</t>
    </rPh>
    <rPh sb="3" eb="4">
      <t>スウ</t>
    </rPh>
    <phoneticPr fontId="2"/>
  </si>
  <si>
    <t>雇用者数</t>
    <rPh sb="0" eb="3">
      <t>コヨウシャ</t>
    </rPh>
    <rPh sb="3" eb="4">
      <t>スウ</t>
    </rPh>
    <phoneticPr fontId="2"/>
  </si>
  <si>
    <t>県内生産額</t>
    <rPh sb="0" eb="2">
      <t>ケンナイ</t>
    </rPh>
    <rPh sb="2" eb="5">
      <t>セイサンガク</t>
    </rPh>
    <phoneticPr fontId="2"/>
  </si>
  <si>
    <t>就業係数</t>
    <rPh sb="0" eb="2">
      <t>シュウギョウ</t>
    </rPh>
    <rPh sb="2" eb="4">
      <t>ケイスウ</t>
    </rPh>
    <phoneticPr fontId="2"/>
  </si>
  <si>
    <t>雇用係数</t>
    <rPh sb="0" eb="2">
      <t>コヨウ</t>
    </rPh>
    <rPh sb="2" eb="4">
      <t>ケイスウ</t>
    </rPh>
    <phoneticPr fontId="2"/>
  </si>
  <si>
    <t>C</t>
  </si>
  <si>
    <t>D=A/C</t>
  </si>
  <si>
    <t>E=B/C</t>
  </si>
  <si>
    <t>従業者総数</t>
    <rPh sb="0" eb="3">
      <t>ジュウギョウシャ</t>
    </rPh>
    <rPh sb="3" eb="5">
      <t>ソウスウ</t>
    </rPh>
    <phoneticPr fontId="3"/>
  </si>
  <si>
    <t>個人業主</t>
    <rPh sb="0" eb="2">
      <t>コジン</t>
    </rPh>
    <rPh sb="2" eb="4">
      <t>ギョウシュ</t>
    </rPh>
    <phoneticPr fontId="3"/>
  </si>
  <si>
    <t>家族従業者</t>
    <rPh sb="0" eb="2">
      <t>カゾク</t>
    </rPh>
    <rPh sb="2" eb="5">
      <t>ジュウギョウシャ</t>
    </rPh>
    <phoneticPr fontId="3"/>
  </si>
  <si>
    <t>有給役員</t>
    <rPh sb="0" eb="2">
      <t>ユウキュウ</t>
    </rPh>
    <rPh sb="2" eb="4">
      <t>ヤクイン</t>
    </rPh>
    <phoneticPr fontId="3"/>
  </si>
  <si>
    <t>雇用者</t>
    <rPh sb="0" eb="3">
      <t>コヨウシャ</t>
    </rPh>
    <phoneticPr fontId="3"/>
  </si>
  <si>
    <t>常用雇用者</t>
    <rPh sb="0" eb="2">
      <t>ジョウヨウ</t>
    </rPh>
    <rPh sb="2" eb="5">
      <t>コヨウシャ</t>
    </rPh>
    <phoneticPr fontId="3"/>
  </si>
  <si>
    <t>臨時雇用者</t>
    <rPh sb="0" eb="2">
      <t>リンジ</t>
    </rPh>
    <rPh sb="2" eb="5">
      <t>コヨウシャ</t>
    </rPh>
    <phoneticPr fontId="3"/>
  </si>
  <si>
    <t>有給役員
・雇用者</t>
    <rPh sb="0" eb="2">
      <t>ユウキュウ</t>
    </rPh>
    <rPh sb="2" eb="4">
      <t>ヤクイン</t>
    </rPh>
    <phoneticPr fontId="3"/>
  </si>
  <si>
    <t>正社員
・正職員</t>
    <rPh sb="0" eb="3">
      <t>セイシャイン</t>
    </rPh>
    <rPh sb="5" eb="8">
      <t>セイショクイン</t>
    </rPh>
    <phoneticPr fontId="3"/>
  </si>
  <si>
    <t>正社員
・正職員以外</t>
    <rPh sb="0" eb="3">
      <t>セイシャイン</t>
    </rPh>
    <rPh sb="5" eb="8">
      <t>セイショクイン</t>
    </rPh>
    <rPh sb="8" eb="10">
      <t>イガイ</t>
    </rPh>
    <phoneticPr fontId="3"/>
  </si>
  <si>
    <t>(出所）兵庫県統計課「令和２年兵庫県産業連関表」</t>
    <rPh sb="1" eb="3">
      <t>シュッショ</t>
    </rPh>
    <rPh sb="4" eb="6">
      <t>ヒョウゴ</t>
    </rPh>
    <rPh sb="6" eb="7">
      <t>ケン</t>
    </rPh>
    <rPh sb="7" eb="9">
      <t>トウケイ</t>
    </rPh>
    <rPh sb="9" eb="10">
      <t>カ</t>
    </rPh>
    <rPh sb="11" eb="13">
      <t>レイワ</t>
    </rPh>
    <rPh sb="14" eb="15">
      <t>ネン</t>
    </rPh>
    <rPh sb="15" eb="18">
      <t>ヒョウゴケン</t>
    </rPh>
    <rPh sb="18" eb="20">
      <t>サンギョウ</t>
    </rPh>
    <rPh sb="20" eb="22">
      <t>レンカン</t>
    </rPh>
    <rPh sb="22" eb="23">
      <t>ヒョウ</t>
    </rPh>
    <phoneticPr fontId="2"/>
  </si>
  <si>
    <t>取引基本表（生産者価格表）</t>
    <rPh sb="0" eb="2">
      <t>トリヒキ</t>
    </rPh>
    <rPh sb="2" eb="5">
      <t>キホンヒョウ</t>
    </rPh>
    <rPh sb="6" eb="9">
      <t>セイサンシャ</t>
    </rPh>
    <rPh sb="9" eb="12">
      <t>カカクヒョウ</t>
    </rPh>
    <phoneticPr fontId="3"/>
  </si>
  <si>
    <t>投入係数表</t>
    <rPh sb="0" eb="2">
      <t>トウニュウ</t>
    </rPh>
    <rPh sb="2" eb="4">
      <t>ケイスウ</t>
    </rPh>
    <rPh sb="4" eb="5">
      <t>ヒョウ</t>
    </rPh>
    <phoneticPr fontId="3"/>
  </si>
  <si>
    <r>
      <t>逆行列係数表　[I-(I-M)A]</t>
    </r>
    <r>
      <rPr>
        <vertAlign val="superscript"/>
        <sz val="10"/>
        <color theme="1"/>
        <rFont val="ＭＳ Ｐゴシック"/>
        <family val="3"/>
        <charset val="128"/>
        <scheme val="minor"/>
      </rPr>
      <t>-1</t>
    </r>
    <r>
      <rPr>
        <sz val="10"/>
        <color theme="1"/>
        <rFont val="ＭＳ Ｐゴシック"/>
        <family val="3"/>
        <charset val="128"/>
        <scheme val="minor"/>
      </rPr>
      <t>型</t>
    </r>
    <rPh sb="0" eb="3">
      <t>ギャクギョウレツ</t>
    </rPh>
    <rPh sb="3" eb="5">
      <t>ケイスウ</t>
    </rPh>
    <rPh sb="5" eb="6">
      <t>ヒョウ</t>
    </rPh>
    <rPh sb="19" eb="20">
      <t>ガタ</t>
    </rPh>
    <phoneticPr fontId="3"/>
  </si>
  <si>
    <t>雇用表（付帯表）</t>
    <rPh sb="0" eb="2">
      <t>コヨウ</t>
    </rPh>
    <rPh sb="2" eb="3">
      <t>ヒョウ</t>
    </rPh>
    <rPh sb="4" eb="6">
      <t>フタイ</t>
    </rPh>
    <rPh sb="6" eb="7">
      <t>ヒョウ</t>
    </rPh>
    <phoneticPr fontId="3"/>
  </si>
  <si>
    <t>県内自給率・移輸入率表</t>
    <rPh sb="0" eb="2">
      <t>ケンナイ</t>
    </rPh>
    <rPh sb="2" eb="5">
      <t>ジキュウリツ</t>
    </rPh>
    <rPh sb="6" eb="9">
      <t>イユニュウ</t>
    </rPh>
    <rPh sb="9" eb="10">
      <t>リツ</t>
    </rPh>
    <rPh sb="10" eb="11">
      <t>ヒョウ</t>
    </rPh>
    <phoneticPr fontId="3"/>
  </si>
  <si>
    <t>各種係数表</t>
    <rPh sb="0" eb="2">
      <t>カクシュ</t>
    </rPh>
    <rPh sb="2" eb="4">
      <t>ケイスウ</t>
    </rPh>
    <rPh sb="4" eb="5">
      <t>ヒョウ</t>
    </rPh>
    <phoneticPr fontId="3"/>
  </si>
  <si>
    <t>※取引基本表より</t>
  </si>
  <si>
    <t>※取引基本表より</t>
    <rPh sb="1" eb="3">
      <t>トリヒキ</t>
    </rPh>
    <rPh sb="3" eb="6">
      <t>キホンヒョウ</t>
    </rPh>
    <phoneticPr fontId="3"/>
  </si>
  <si>
    <t>就業・雇用係数表</t>
    <rPh sb="0" eb="2">
      <t>シュウギョウ</t>
    </rPh>
    <rPh sb="3" eb="5">
      <t>コヨウ</t>
    </rPh>
    <rPh sb="5" eb="7">
      <t>ケイスウ</t>
    </rPh>
    <rPh sb="7" eb="8">
      <t>ヒョウ</t>
    </rPh>
    <phoneticPr fontId="3"/>
  </si>
  <si>
    <t>※就業・雇用者…雇用表より、県内生産額…取引基本表より</t>
    <rPh sb="1" eb="3">
      <t>シュウギョウ</t>
    </rPh>
    <rPh sb="4" eb="7">
      <t>コヨウシャ</t>
    </rPh>
    <rPh sb="8" eb="10">
      <t>コヨウ</t>
    </rPh>
    <rPh sb="10" eb="11">
      <t>ヒョウ</t>
    </rPh>
    <rPh sb="14" eb="16">
      <t>ケンナイ</t>
    </rPh>
    <rPh sb="16" eb="19">
      <t>セイサンガク</t>
    </rPh>
    <rPh sb="20" eb="22">
      <t>トリヒキ</t>
    </rPh>
    <rPh sb="22" eb="25">
      <t>キホンヒョウ</t>
    </rPh>
    <phoneticPr fontId="3"/>
  </si>
  <si>
    <t>補正</t>
    <rPh sb="0" eb="2">
      <t>ホセイ</t>
    </rPh>
    <phoneticPr fontId="3"/>
  </si>
  <si>
    <t>粗付加価値率・雇用者所得率</t>
  </si>
  <si>
    <t>※粗付加価値率は、SNAに合わせるため家計外消費を除いている。</t>
    <rPh sb="1" eb="4">
      <t>ソフカ</t>
    </rPh>
    <rPh sb="4" eb="6">
      <t>カチ</t>
    </rPh>
    <rPh sb="6" eb="7">
      <t>リツ</t>
    </rPh>
    <rPh sb="13" eb="14">
      <t>ア</t>
    </rPh>
    <rPh sb="19" eb="22">
      <t>カケイガイ</t>
    </rPh>
    <rPh sb="22" eb="24">
      <t>ショウヒ</t>
    </rPh>
    <rPh sb="25" eb="26">
      <t>ノゾ</t>
    </rPh>
    <phoneticPr fontId="4"/>
  </si>
  <si>
    <t>C</t>
    <phoneticPr fontId="3"/>
  </si>
  <si>
    <t>D</t>
    <phoneticPr fontId="3"/>
  </si>
  <si>
    <t>E</t>
    <phoneticPr fontId="3"/>
  </si>
  <si>
    <t>F</t>
    <phoneticPr fontId="3"/>
  </si>
  <si>
    <t>G</t>
    <phoneticPr fontId="3"/>
  </si>
  <si>
    <t>H</t>
    <phoneticPr fontId="3"/>
  </si>
  <si>
    <t>I</t>
    <phoneticPr fontId="3"/>
  </si>
  <si>
    <t>粗付加価値率</t>
    <rPh sb="0" eb="3">
      <t>ソフカ</t>
    </rPh>
    <rPh sb="3" eb="5">
      <t>カチ</t>
    </rPh>
    <rPh sb="5" eb="6">
      <t>リツ</t>
    </rPh>
    <phoneticPr fontId="4"/>
  </si>
  <si>
    <t>雇用者所得率</t>
    <rPh sb="0" eb="3">
      <t>コヨウシャ</t>
    </rPh>
    <rPh sb="3" eb="6">
      <t>ショトクリツ</t>
    </rPh>
    <phoneticPr fontId="4"/>
  </si>
  <si>
    <t>J=Σ(A:H)/I</t>
  </si>
  <si>
    <t>I=Σ(A:C)/I</t>
  </si>
  <si>
    <t>民間消費支出構成比</t>
  </si>
  <si>
    <t>民間消費支出構成比</t>
    <rPh sb="0" eb="2">
      <t>ミンカン</t>
    </rPh>
    <rPh sb="2" eb="4">
      <t>ショウヒ</t>
    </rPh>
    <rPh sb="4" eb="6">
      <t>シシュツ</t>
    </rPh>
    <rPh sb="6" eb="9">
      <t>コウセイヒ</t>
    </rPh>
    <phoneticPr fontId="3"/>
  </si>
  <si>
    <t>民間消費支出</t>
  </si>
  <si>
    <t>民間消費支出構成比</t>
    <rPh sb="0" eb="2">
      <t>ミンカン</t>
    </rPh>
    <rPh sb="2" eb="4">
      <t>ショウヒ</t>
    </rPh>
    <rPh sb="4" eb="6">
      <t>シシュツ</t>
    </rPh>
    <rPh sb="6" eb="9">
      <t>コウセイヒ</t>
    </rPh>
    <phoneticPr fontId="4"/>
  </si>
  <si>
    <t>B=A/ΣA</t>
  </si>
  <si>
    <t>県内自給率</t>
  </si>
  <si>
    <t>就業係数</t>
  </si>
  <si>
    <t>雇用係数</t>
  </si>
  <si>
    <t>粗付加価値率</t>
  </si>
  <si>
    <t>雇用者所得率</t>
  </si>
  <si>
    <t>説明</t>
  </si>
  <si>
    <t>備考</t>
  </si>
  <si>
    <t>利用上の注意</t>
    <rPh sb="0" eb="3">
      <t>リヨウジョウ</t>
    </rPh>
    <rPh sb="4" eb="6">
      <t>チュウイ</t>
    </rPh>
    <phoneticPr fontId="13"/>
  </si>
  <si>
    <t>最終需要額</t>
    <rPh sb="0" eb="2">
      <t>サイシュウ</t>
    </rPh>
    <rPh sb="2" eb="5">
      <t>ジュヨウガク</t>
    </rPh>
    <phoneticPr fontId="13"/>
  </si>
  <si>
    <t>データ入力</t>
    <rPh sb="3" eb="5">
      <t>ニュウリョク</t>
    </rPh>
    <phoneticPr fontId="13"/>
  </si>
  <si>
    <t>経済効果集計</t>
    <rPh sb="0" eb="2">
      <t>ケイザイ</t>
    </rPh>
    <rPh sb="2" eb="4">
      <t>コウカ</t>
    </rPh>
    <rPh sb="4" eb="6">
      <t>シュウケイ</t>
    </rPh>
    <phoneticPr fontId="13"/>
  </si>
  <si>
    <t>推計結果(39部門）</t>
    <rPh sb="0" eb="2">
      <t>スイケイ</t>
    </rPh>
    <rPh sb="2" eb="4">
      <t>ケッカ</t>
    </rPh>
    <rPh sb="7" eb="9">
      <t>ブモン</t>
    </rPh>
    <phoneticPr fontId="13"/>
  </si>
  <si>
    <t>投入分析表</t>
    <rPh sb="0" eb="2">
      <t>トウニュウ</t>
    </rPh>
    <rPh sb="2" eb="5">
      <t>ブンセキヒョウ</t>
    </rPh>
    <phoneticPr fontId="13"/>
  </si>
  <si>
    <t>最終需要投入分析</t>
    <rPh sb="0" eb="2">
      <t>サイシュウ</t>
    </rPh>
    <rPh sb="2" eb="4">
      <t>ジュヨウ</t>
    </rPh>
    <rPh sb="4" eb="6">
      <t>トウニュウ</t>
    </rPh>
    <rPh sb="6" eb="8">
      <t>ブンセキ</t>
    </rPh>
    <phoneticPr fontId="13"/>
  </si>
  <si>
    <t>経済波及効果WS</t>
    <rPh sb="0" eb="2">
      <t>ケイザイ</t>
    </rPh>
    <rPh sb="2" eb="4">
      <t>ハキュウ</t>
    </rPh>
    <rPh sb="4" eb="6">
      <t>コウカ</t>
    </rPh>
    <phoneticPr fontId="13"/>
  </si>
  <si>
    <t>経済効果の推計</t>
    <rPh sb="0" eb="2">
      <t>ケイザイ</t>
    </rPh>
    <rPh sb="2" eb="4">
      <t>コウカ</t>
    </rPh>
    <rPh sb="5" eb="7">
      <t>スイケイ</t>
    </rPh>
    <phoneticPr fontId="13"/>
  </si>
  <si>
    <t>取引基本表</t>
    <rPh sb="0" eb="2">
      <t>トリヒキ</t>
    </rPh>
    <rPh sb="2" eb="5">
      <t>キホンヒョウ</t>
    </rPh>
    <phoneticPr fontId="13"/>
  </si>
  <si>
    <t>投入係数表</t>
    <rPh sb="0" eb="2">
      <t>トウニュウ</t>
    </rPh>
    <rPh sb="2" eb="4">
      <t>ケイスウ</t>
    </rPh>
    <rPh sb="4" eb="5">
      <t>ヒョウ</t>
    </rPh>
    <phoneticPr fontId="13"/>
  </si>
  <si>
    <t>逆行列係数表</t>
    <rPh sb="0" eb="1">
      <t>ギャク</t>
    </rPh>
    <rPh sb="1" eb="3">
      <t>ギョウレツ</t>
    </rPh>
    <rPh sb="3" eb="5">
      <t>ケイスウ</t>
    </rPh>
    <rPh sb="5" eb="6">
      <t>ヒョウ</t>
    </rPh>
    <phoneticPr fontId="13"/>
  </si>
  <si>
    <t>雇用表</t>
  </si>
  <si>
    <t>分析係数表</t>
    <rPh sb="0" eb="2">
      <t>ブンセキ</t>
    </rPh>
    <rPh sb="2" eb="4">
      <t>ケイスウ</t>
    </rPh>
    <rPh sb="4" eb="5">
      <t>ヒョウ</t>
    </rPh>
    <phoneticPr fontId="13"/>
  </si>
  <si>
    <t>産業連関分析上の留意点</t>
    <rPh sb="0" eb="2">
      <t>サンギョウ</t>
    </rPh>
    <rPh sb="2" eb="4">
      <t>レンカン</t>
    </rPh>
    <phoneticPr fontId="13"/>
  </si>
  <si>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13"/>
  </si>
  <si>
    <t xml:space="preserve">  ある産業部門の生産物に対する最終需要（投資・消費・移輸出）の変化が、直接・間接のルートを通じて、他の産業部門の生産に影響を及ぼしていくことを「生産波及効果」という。</t>
    <phoneticPr fontId="13"/>
  </si>
  <si>
    <t>生産波及効果分析では、産業間の因果連鎖に起因する生産波及効果のメカニズムを基に、最終的に各産業部門において誘発される生産額を測定する。</t>
    <phoneticPr fontId="13"/>
  </si>
  <si>
    <t>測定の道具として、「投入係数」と「逆行列係数」を使用する。</t>
    <phoneticPr fontId="13"/>
  </si>
  <si>
    <t>　生産波及効果には、「生産誘発効果」と「粗付加価値誘発効果」とがある。</t>
    <phoneticPr fontId="13"/>
  </si>
  <si>
    <t>このうち「生産誘発効果」には、原材料消費による誘発効果と雇用者所得（賃金・給与等）など家計を通じて消費支出される最終需要の増加による誘発効果などがある。</t>
    <phoneticPr fontId="13"/>
  </si>
  <si>
    <t xml:space="preserve">  波及効果（誘発効果）は、直接効果と間接波及効果（第１次、第２次……）に分けられる。</t>
    <phoneticPr fontId="13"/>
  </si>
  <si>
    <t>(1) 「生産波及効果」とは</t>
    <phoneticPr fontId="13"/>
  </si>
  <si>
    <t>(2) 分析の基本的仮定</t>
    <rPh sb="4" eb="6">
      <t>ブンセキ</t>
    </rPh>
    <phoneticPr fontId="13"/>
  </si>
  <si>
    <t>(3) 分析の前提条件</t>
    <rPh sb="4" eb="6">
      <t>ブンセキ</t>
    </rPh>
    <phoneticPr fontId="13"/>
  </si>
  <si>
    <t>(4) その他</t>
    <phoneticPr fontId="3"/>
  </si>
  <si>
    <t>①</t>
    <phoneticPr fontId="3"/>
  </si>
  <si>
    <t>②</t>
    <phoneticPr fontId="3"/>
  </si>
  <si>
    <t>③</t>
    <phoneticPr fontId="3"/>
  </si>
  <si>
    <t>④</t>
    <phoneticPr fontId="3"/>
  </si>
  <si>
    <t>⑤</t>
    <phoneticPr fontId="3"/>
  </si>
  <si>
    <t>⑥</t>
    <phoneticPr fontId="3"/>
  </si>
  <si>
    <t>⑦</t>
    <phoneticPr fontId="3"/>
  </si>
  <si>
    <t>⑧</t>
    <phoneticPr fontId="3"/>
  </si>
  <si>
    <t>企業に過剰在庫が存在せず、需要に対しては、常に生産を行って供給する。</t>
    <phoneticPr fontId="3"/>
  </si>
  <si>
    <t>企業の生産能力に限界がなく、あらゆる需要にこたえられる。</t>
    <phoneticPr fontId="3"/>
  </si>
  <si>
    <t>一つの生産物は、ただ一つの生産部門（産業）から供給される。</t>
    <phoneticPr fontId="3"/>
  </si>
  <si>
    <t>原材料等の投入量は、その部門の生産量に比例する。</t>
    <phoneticPr fontId="3"/>
  </si>
  <si>
    <t>各部門が生産活動を個別に行った効果の和は、それら部門が同時に行ったときの総効果に等しい。</t>
    <phoneticPr fontId="13"/>
  </si>
  <si>
    <t>生産波及効果が達成される期間は、不明である。</t>
    <phoneticPr fontId="3"/>
  </si>
  <si>
    <t>令和２年の産業構造において分析しており、「投入係数」「逆行列係数」を一定と仮定している。</t>
  </si>
  <si>
    <t>価格は令和２年価格である。</t>
  </si>
  <si>
    <t>本事例では、各産業部門の平均的な投入構造によることとする。例えば、建設業であれば「建設部門」を１部門とする「投入係数」を用いて推計する。</t>
    <rPh sb="6" eb="7">
      <t>カク</t>
    </rPh>
    <rPh sb="7" eb="9">
      <t>サンギョウ</t>
    </rPh>
    <rPh sb="9" eb="11">
      <t>ブモン</t>
    </rPh>
    <rPh sb="29" eb="30">
      <t>タト</t>
    </rPh>
    <rPh sb="33" eb="35">
      <t>ケンセツ</t>
    </rPh>
    <rPh sb="35" eb="36">
      <t>ギョウ</t>
    </rPh>
    <phoneticPr fontId="13"/>
  </si>
  <si>
    <t>就業者数は、生産額に比例して増加することとする。</t>
    <phoneticPr fontId="13"/>
  </si>
  <si>
    <t>粗付加価値については、雇用者報酬の一定割合が、最終需要（消費）にまわるものとする。</t>
    <rPh sb="14" eb="16">
      <t>ホウシュウ</t>
    </rPh>
    <phoneticPr fontId="13"/>
  </si>
  <si>
    <t>雇用者報酬の消費への転換比率は、一般的に使われる「平均消費性向」（資料：総務省「家計調査」）を用いた。</t>
    <rPh sb="3" eb="5">
      <t>ホウシュウ</t>
    </rPh>
    <rPh sb="33" eb="35">
      <t>シリョウ</t>
    </rPh>
    <rPh sb="36" eb="39">
      <t>ソウムショウ</t>
    </rPh>
    <rPh sb="40" eb="42">
      <t>カケイ</t>
    </rPh>
    <rPh sb="42" eb="44">
      <t>チョウサ</t>
    </rPh>
    <phoneticPr fontId="13"/>
  </si>
  <si>
    <t>生産波及効果分析では、新しく生み出された雇用者所得が、新たに消費需要の増加となって再び生産を誘発する過程を対象にした。</t>
    <phoneticPr fontId="3"/>
  </si>
  <si>
    <t>計算上は次々に効果が波及していき、誘発される生産額が０になるまで分析は可能である。</t>
    <phoneticPr fontId="3"/>
  </si>
  <si>
    <t>実際には、生産波及過程で、「波及の中断」やタイム・ラグの問題などもあると考えられるが、分析の対象を、第２次間接波及効果までに限定した。</t>
    <phoneticPr fontId="13"/>
  </si>
  <si>
    <t>雇用者報酬の外に営業余剰なども、一部、消費や投資に向って新たな需要を喚起する。</t>
    <phoneticPr fontId="3"/>
  </si>
  <si>
    <t>その転換比率となる指標に資料上の制約があり、比率が明確か、推定可能な特別の場合を除き、あまり計算されないため、計測の対象外とした。</t>
    <phoneticPr fontId="3"/>
  </si>
  <si>
    <t>(注)</t>
    <phoneticPr fontId="3"/>
  </si>
  <si>
    <t>これを所得の消費への転換と呼び、その一定割合を「消費への転換比率」という。</t>
    <phoneticPr fontId="13"/>
  </si>
  <si>
    <t>例えば、ある産業で100億円の生産があった場合、直接効果は100億円の生産そのものであり、間接波及効果は100億円の生産活動に伴う原材料消費や民間消費支出による誘発効果である。</t>
    <phoneticPr fontId="13"/>
  </si>
  <si>
    <t>部門別最終需要額</t>
    <rPh sb="0" eb="2">
      <t>ブモン</t>
    </rPh>
    <rPh sb="2" eb="3">
      <t>ベツ</t>
    </rPh>
    <rPh sb="3" eb="5">
      <t>サイシュウ</t>
    </rPh>
    <rPh sb="5" eb="8">
      <t>ジュヨウガク</t>
    </rPh>
    <phoneticPr fontId="13"/>
  </si>
  <si>
    <t>基本分類コード</t>
    <rPh sb="0" eb="2">
      <t>キホン</t>
    </rPh>
    <rPh sb="2" eb="4">
      <t>ブンルイ</t>
    </rPh>
    <phoneticPr fontId="13"/>
  </si>
  <si>
    <t>大分類コード</t>
    <rPh sb="0" eb="3">
      <t>ダイブンルイ</t>
    </rPh>
    <phoneticPr fontId="13"/>
  </si>
  <si>
    <t>備考(39部門分類）</t>
    <rPh sb="0" eb="2">
      <t>ビコウ</t>
    </rPh>
    <rPh sb="5" eb="7">
      <t>ブモン</t>
    </rPh>
    <rPh sb="7" eb="9">
      <t>ブンルイ</t>
    </rPh>
    <phoneticPr fontId="13"/>
  </si>
  <si>
    <t>雇用者報酬への転換比率</t>
    <rPh sb="0" eb="3">
      <t>コヨウシャ</t>
    </rPh>
    <rPh sb="3" eb="5">
      <t>ホウシュウ</t>
    </rPh>
    <rPh sb="7" eb="9">
      <t>テンカン</t>
    </rPh>
    <rPh sb="9" eb="11">
      <t>ヒリツ</t>
    </rPh>
    <phoneticPr fontId="13"/>
  </si>
  <si>
    <t>（百万円）</t>
    <rPh sb="1" eb="2">
      <t>ヒャク</t>
    </rPh>
    <rPh sb="2" eb="4">
      <t>マンエン</t>
    </rPh>
    <phoneticPr fontId="13"/>
  </si>
  <si>
    <t>平均消費性向（勤労者世帯）</t>
    <rPh sb="0" eb="2">
      <t>ヘイキン</t>
    </rPh>
    <rPh sb="7" eb="10">
      <t>キンロウシャ</t>
    </rPh>
    <rPh sb="10" eb="12">
      <t>セタイ</t>
    </rPh>
    <phoneticPr fontId="13"/>
  </si>
  <si>
    <t>神戸市</t>
    <rPh sb="0" eb="3">
      <t>コウベシ</t>
    </rPh>
    <phoneticPr fontId="13"/>
  </si>
  <si>
    <t>近畿</t>
    <rPh sb="0" eb="2">
      <t>キンキ</t>
    </rPh>
    <phoneticPr fontId="13"/>
  </si>
  <si>
    <t>砂利・砕石</t>
  </si>
  <si>
    <t>その他の鉱物</t>
  </si>
  <si>
    <t>酒類</t>
  </si>
  <si>
    <t>（資料）総務省「家計調査」</t>
    <rPh sb="1" eb="3">
      <t>シリョウ</t>
    </rPh>
    <rPh sb="4" eb="7">
      <t>ソウムショウ</t>
    </rPh>
    <rPh sb="8" eb="10">
      <t>カケイ</t>
    </rPh>
    <rPh sb="10" eb="12">
      <t>チョウサ</t>
    </rPh>
    <phoneticPr fontId="13"/>
  </si>
  <si>
    <t>雇用者報酬転換比率</t>
    <rPh sb="0" eb="3">
      <t>コヨウシャ</t>
    </rPh>
    <rPh sb="3" eb="5">
      <t>ホウシュウ</t>
    </rPh>
    <rPh sb="5" eb="7">
      <t>テンカン</t>
    </rPh>
    <rPh sb="7" eb="9">
      <t>ヒリツ</t>
    </rPh>
    <phoneticPr fontId="13"/>
  </si>
  <si>
    <t>紡績糸</t>
  </si>
  <si>
    <t xml:space="preserve"> </t>
    <phoneticPr fontId="13"/>
  </si>
  <si>
    <t>その他の繊維工業製品</t>
  </si>
  <si>
    <t>織物製・ニット製衣服</t>
  </si>
  <si>
    <t>木材</t>
  </si>
  <si>
    <t>パルプ・紙・木製品</t>
  </si>
  <si>
    <t>印刷・製版・製本</t>
  </si>
  <si>
    <t>その他の製造工業製品（１／３）</t>
  </si>
  <si>
    <t>その他の無機化学工業製品</t>
  </si>
  <si>
    <t>石油化学系基礎製品</t>
  </si>
  <si>
    <t>脂肪族中間物・環式中間物・合成染料・有機顔料</t>
  </si>
  <si>
    <t>その他の有機化学工業製品</t>
  </si>
  <si>
    <t>医薬品</t>
  </si>
  <si>
    <t>化粧品・歯磨</t>
  </si>
  <si>
    <t>その他の製造工業製品（２／３）</t>
  </si>
  <si>
    <t>なめし革・革製品・毛皮（革製履物を除く。）</t>
  </si>
  <si>
    <t>その他の窯業・土石製品</t>
  </si>
  <si>
    <t>鋳鍛造品（鉄）</t>
  </si>
  <si>
    <t>ガス・石油機器・暖房・調理装置</t>
  </si>
  <si>
    <t>その他のはん用機械</t>
  </si>
  <si>
    <t>農業用機械</t>
  </si>
  <si>
    <t>建設・鉱山機械</t>
  </si>
  <si>
    <t>生活関連産業用機械</t>
  </si>
  <si>
    <t>金属加工機械</t>
  </si>
  <si>
    <t>サービス用・娯楽用機器</t>
  </si>
  <si>
    <t>計測機器</t>
  </si>
  <si>
    <t>光学機械・レンズ</t>
  </si>
  <si>
    <t>電子デバイス</t>
  </si>
  <si>
    <t>その他の電子部品</t>
  </si>
  <si>
    <t>産業用電気機器</t>
  </si>
  <si>
    <t>電気機械</t>
  </si>
  <si>
    <t>民生用電気機器</t>
  </si>
  <si>
    <t>電子応用装置</t>
  </si>
  <si>
    <t>電気計測器</t>
  </si>
  <si>
    <t>その他の電気機械</t>
  </si>
  <si>
    <t>通信機器</t>
  </si>
  <si>
    <t>映像・音響機器</t>
  </si>
  <si>
    <t>電子計算機・同附属装置</t>
  </si>
  <si>
    <t>がん具・運動用品</t>
  </si>
  <si>
    <t>その他の製造工業製品</t>
  </si>
  <si>
    <t>再生資源回収・加工処理</t>
  </si>
  <si>
    <t>電力</t>
  </si>
  <si>
    <t>住宅賃貸料（帰属家賃）</t>
  </si>
  <si>
    <t>道路貨物輸送（自家輸送を除く。）</t>
  </si>
  <si>
    <t>貨物利用運送</t>
  </si>
  <si>
    <t>その他の運輸附帯サービス</t>
  </si>
  <si>
    <t>郵便・信書便</t>
  </si>
  <si>
    <t>情報サービス</t>
  </si>
  <si>
    <t>インターネット附随サービス</t>
  </si>
  <si>
    <t>映像・音声・文字情報制作</t>
  </si>
  <si>
    <t>医療</t>
  </si>
  <si>
    <t>保健衛生</t>
  </si>
  <si>
    <t>社会保険・社会福祉</t>
  </si>
  <si>
    <t>介護</t>
  </si>
  <si>
    <t>他に分類されない会員制団体</t>
  </si>
  <si>
    <t>貸自動車業</t>
  </si>
  <si>
    <t>自動車整備</t>
  </si>
  <si>
    <t>その他の対事業所サービス</t>
  </si>
  <si>
    <t>宿泊業</t>
  </si>
  <si>
    <t>飲食サービス</t>
  </si>
  <si>
    <t>洗濯・理容・美容・浴場業</t>
  </si>
  <si>
    <t>娯楽サービス</t>
  </si>
  <si>
    <t>事務用品</t>
  </si>
  <si>
    <t>分類不明</t>
  </si>
  <si>
    <t>合計</t>
    <rPh sb="0" eb="2">
      <t>ゴウケイ</t>
    </rPh>
    <phoneticPr fontId="13"/>
  </si>
  <si>
    <t>・2次波及試算にあたっては、県産品自給率（純粋の県内への波及効果）を考慮</t>
  </si>
  <si>
    <t>砂利・採石</t>
    <rPh sb="3" eb="5">
      <t>サイセキ</t>
    </rPh>
    <phoneticPr fontId="9"/>
  </si>
  <si>
    <t>その他の鉱物</t>
    <rPh sb="2" eb="3">
      <t>タ</t>
    </rPh>
    <rPh sb="4" eb="6">
      <t>コウブツ</t>
    </rPh>
    <phoneticPr fontId="9"/>
  </si>
  <si>
    <t>酒類</t>
    <rPh sb="0" eb="1">
      <t>サケ</t>
    </rPh>
    <rPh sb="1" eb="2">
      <t>ルイ</t>
    </rPh>
    <phoneticPr fontId="9"/>
  </si>
  <si>
    <t>紡績糸</t>
    <rPh sb="0" eb="2">
      <t>ボウセキ</t>
    </rPh>
    <rPh sb="2" eb="3">
      <t>イト</t>
    </rPh>
    <phoneticPr fontId="9"/>
  </si>
  <si>
    <t>その他の繊維工業製品</t>
    <rPh sb="2" eb="3">
      <t>タ</t>
    </rPh>
    <rPh sb="4" eb="6">
      <t>センイ</t>
    </rPh>
    <rPh sb="6" eb="8">
      <t>コウギョウ</t>
    </rPh>
    <rPh sb="8" eb="10">
      <t>セイヒン</t>
    </rPh>
    <phoneticPr fontId="9"/>
  </si>
  <si>
    <t>織物製・ニット製衣服</t>
    <rPh sb="0" eb="2">
      <t>オリモノ</t>
    </rPh>
    <rPh sb="2" eb="3">
      <t>セイ</t>
    </rPh>
    <rPh sb="7" eb="8">
      <t>セイ</t>
    </rPh>
    <rPh sb="8" eb="10">
      <t>イフク</t>
    </rPh>
    <phoneticPr fontId="4"/>
  </si>
  <si>
    <t>木材</t>
    <rPh sb="0" eb="2">
      <t>モクザイ</t>
    </rPh>
    <phoneticPr fontId="4"/>
  </si>
  <si>
    <t>印刷・製版・製本</t>
    <rPh sb="3" eb="5">
      <t>セイハン</t>
    </rPh>
    <rPh sb="6" eb="8">
      <t>セイホン</t>
    </rPh>
    <phoneticPr fontId="9"/>
  </si>
  <si>
    <t>その他の無機化学工業製品</t>
    <rPh sb="8" eb="10">
      <t>コウギョウ</t>
    </rPh>
    <phoneticPr fontId="9"/>
  </si>
  <si>
    <t>石油化学系基礎製品</t>
    <rPh sb="0" eb="2">
      <t>セキユ</t>
    </rPh>
    <rPh sb="2" eb="4">
      <t>カガク</t>
    </rPh>
    <rPh sb="4" eb="5">
      <t>ケイ</t>
    </rPh>
    <rPh sb="5" eb="7">
      <t>キソ</t>
    </rPh>
    <rPh sb="7" eb="9">
      <t>セイヒン</t>
    </rPh>
    <phoneticPr fontId="9"/>
  </si>
  <si>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9"/>
  </si>
  <si>
    <t>その他の有機化学工業製品</t>
    <rPh sb="8" eb="10">
      <t>コウギョウ</t>
    </rPh>
    <phoneticPr fontId="9"/>
  </si>
  <si>
    <t>医薬品</t>
    <rPh sb="0" eb="3">
      <t>イヤクヒン</t>
    </rPh>
    <phoneticPr fontId="9"/>
  </si>
  <si>
    <t>化粧品・歯磨</t>
    <rPh sb="0" eb="3">
      <t>ケショウヒン</t>
    </rPh>
    <rPh sb="4" eb="6">
      <t>ハミガ</t>
    </rPh>
    <phoneticPr fontId="4"/>
  </si>
  <si>
    <t>なめし革・革製品・毛皮（革製履物を除く。）</t>
    <rPh sb="9" eb="11">
      <t>ケガワ</t>
    </rPh>
    <rPh sb="12" eb="14">
      <t>カワセイ</t>
    </rPh>
    <rPh sb="14" eb="16">
      <t>ハキモノ</t>
    </rPh>
    <rPh sb="17" eb="18">
      <t>ノゾ</t>
    </rPh>
    <phoneticPr fontId="4"/>
  </si>
  <si>
    <t>鋳鍛造品（鉄）</t>
    <rPh sb="5" eb="6">
      <t>テツ</t>
    </rPh>
    <phoneticPr fontId="4"/>
  </si>
  <si>
    <t>ガス・石油機器・暖房・調理装置</t>
    <rPh sb="8" eb="10">
      <t>ダンボウ</t>
    </rPh>
    <rPh sb="11" eb="13">
      <t>チョウリ</t>
    </rPh>
    <rPh sb="13" eb="15">
      <t>ソウチ</t>
    </rPh>
    <phoneticPr fontId="9"/>
  </si>
  <si>
    <t>その他のはん用機械</t>
    <rPh sb="2" eb="3">
      <t>タ</t>
    </rPh>
    <rPh sb="6" eb="7">
      <t>ヨウ</t>
    </rPh>
    <rPh sb="7" eb="9">
      <t>キカイ</t>
    </rPh>
    <phoneticPr fontId="9"/>
  </si>
  <si>
    <t>農業用機械</t>
    <rPh sb="2" eb="3">
      <t>ヨウ</t>
    </rPh>
    <phoneticPr fontId="9"/>
  </si>
  <si>
    <t>建設・鉱山機械</t>
    <rPh sb="0" eb="2">
      <t>ケンセツ</t>
    </rPh>
    <rPh sb="3" eb="5">
      <t>コウザン</t>
    </rPh>
    <phoneticPr fontId="9"/>
  </si>
  <si>
    <t>生活関連産業用機械</t>
    <rPh sb="7" eb="9">
      <t>キカイ</t>
    </rPh>
    <phoneticPr fontId="9"/>
  </si>
  <si>
    <t>金属加工機械</t>
    <rPh sb="0" eb="2">
      <t>キンゾク</t>
    </rPh>
    <rPh sb="2" eb="4">
      <t>カコウ</t>
    </rPh>
    <rPh sb="4" eb="6">
      <t>キカイ</t>
    </rPh>
    <phoneticPr fontId="9"/>
  </si>
  <si>
    <t>サービス用・娯楽用機器</t>
    <rPh sb="6" eb="9">
      <t>ゴラクヨウ</t>
    </rPh>
    <phoneticPr fontId="4"/>
  </si>
  <si>
    <t>計測機器</t>
    <rPh sb="0" eb="2">
      <t>ケイソク</t>
    </rPh>
    <rPh sb="2" eb="4">
      <t>キキ</t>
    </rPh>
    <phoneticPr fontId="9"/>
  </si>
  <si>
    <t>光学機械・レンズ</t>
    <rPh sb="0" eb="2">
      <t>コウガク</t>
    </rPh>
    <rPh sb="2" eb="4">
      <t>キカイ</t>
    </rPh>
    <phoneticPr fontId="9"/>
  </si>
  <si>
    <t>電子デバイス</t>
    <rPh sb="0" eb="2">
      <t>デンシ</t>
    </rPh>
    <phoneticPr fontId="9"/>
  </si>
  <si>
    <t>その他の電子部品</t>
    <rPh sb="2" eb="3">
      <t>タ</t>
    </rPh>
    <rPh sb="4" eb="6">
      <t>デンシ</t>
    </rPh>
    <rPh sb="6" eb="8">
      <t>ブヒン</t>
    </rPh>
    <phoneticPr fontId="9"/>
  </si>
  <si>
    <t>産業用電気機器</t>
    <rPh sb="0" eb="3">
      <t>サンギョウヨウ</t>
    </rPh>
    <rPh sb="3" eb="5">
      <t>デンキ</t>
    </rPh>
    <rPh sb="5" eb="7">
      <t>キキ</t>
    </rPh>
    <phoneticPr fontId="9"/>
  </si>
  <si>
    <t>民生用電気機器</t>
    <rPh sb="0" eb="3">
      <t>ミンセイヨウ</t>
    </rPh>
    <rPh sb="3" eb="5">
      <t>デンキ</t>
    </rPh>
    <rPh sb="5" eb="7">
      <t>キキ</t>
    </rPh>
    <phoneticPr fontId="9"/>
  </si>
  <si>
    <t>電子応用装置</t>
    <rPh sb="0" eb="2">
      <t>デンシ</t>
    </rPh>
    <rPh sb="2" eb="4">
      <t>オウヨウ</t>
    </rPh>
    <rPh sb="4" eb="6">
      <t>ソウチ</t>
    </rPh>
    <phoneticPr fontId="9"/>
  </si>
  <si>
    <t>電気計測器</t>
    <rPh sb="0" eb="2">
      <t>デンキ</t>
    </rPh>
    <rPh sb="2" eb="5">
      <t>ケイソクキ</t>
    </rPh>
    <phoneticPr fontId="9"/>
  </si>
  <si>
    <t>その他の電気機械</t>
    <rPh sb="2" eb="3">
      <t>タ</t>
    </rPh>
    <rPh sb="4" eb="6">
      <t>デンキ</t>
    </rPh>
    <rPh sb="6" eb="8">
      <t>キカイ</t>
    </rPh>
    <phoneticPr fontId="9"/>
  </si>
  <si>
    <t>映像・音響機器</t>
    <rPh sb="0" eb="2">
      <t>エイゾウ</t>
    </rPh>
    <rPh sb="3" eb="5">
      <t>オンキョウ</t>
    </rPh>
    <rPh sb="5" eb="7">
      <t>キキ</t>
    </rPh>
    <phoneticPr fontId="9"/>
  </si>
  <si>
    <t>電子計算機・同附属装置</t>
    <rPh sb="0" eb="2">
      <t>デンシ</t>
    </rPh>
    <rPh sb="2" eb="5">
      <t>ケイサンキ</t>
    </rPh>
    <rPh sb="6" eb="7">
      <t>ドウ</t>
    </rPh>
    <rPh sb="7" eb="9">
      <t>フゾク</t>
    </rPh>
    <rPh sb="9" eb="11">
      <t>ソウチ</t>
    </rPh>
    <phoneticPr fontId="9"/>
  </si>
  <si>
    <t>がん具・運動用品</t>
    <rPh sb="2" eb="3">
      <t>グ</t>
    </rPh>
    <rPh sb="4" eb="6">
      <t>ウンドウ</t>
    </rPh>
    <rPh sb="6" eb="8">
      <t>ヨウヒン</t>
    </rPh>
    <phoneticPr fontId="9"/>
  </si>
  <si>
    <t>その他の製造工業製品</t>
    <rPh sb="2" eb="3">
      <t>タ</t>
    </rPh>
    <rPh sb="4" eb="6">
      <t>セイゾウ</t>
    </rPh>
    <rPh sb="6" eb="8">
      <t>コウギョウ</t>
    </rPh>
    <rPh sb="8" eb="10">
      <t>セイヒン</t>
    </rPh>
    <phoneticPr fontId="9"/>
  </si>
  <si>
    <t>再生資源回収・加工処理</t>
    <rPh sb="0" eb="2">
      <t>サイセイ</t>
    </rPh>
    <rPh sb="2" eb="4">
      <t>シゲン</t>
    </rPh>
    <rPh sb="4" eb="6">
      <t>カイシュウ</t>
    </rPh>
    <rPh sb="7" eb="9">
      <t>カコウ</t>
    </rPh>
    <rPh sb="9" eb="11">
      <t>ショリ</t>
    </rPh>
    <phoneticPr fontId="9"/>
  </si>
  <si>
    <t>電気</t>
    <rPh sb="0" eb="2">
      <t>デンキ</t>
    </rPh>
    <phoneticPr fontId="4"/>
  </si>
  <si>
    <t>住宅賃貸料（帰属家賃）</t>
    <rPh sb="0" eb="2">
      <t>ジュウタク</t>
    </rPh>
    <rPh sb="2" eb="5">
      <t>チンタイリョウ</t>
    </rPh>
    <rPh sb="6" eb="8">
      <t>キゾク</t>
    </rPh>
    <rPh sb="8" eb="10">
      <t>ヤチン</t>
    </rPh>
    <phoneticPr fontId="9"/>
  </si>
  <si>
    <t>道路貨物輸送（自家輸送を除く。）</t>
    <rPh sb="7" eb="9">
      <t>ジカ</t>
    </rPh>
    <rPh sb="9" eb="11">
      <t>ユソウ</t>
    </rPh>
    <phoneticPr fontId="9"/>
  </si>
  <si>
    <t>貨物利用運送</t>
    <rPh sb="2" eb="4">
      <t>リヨウ</t>
    </rPh>
    <rPh sb="4" eb="6">
      <t>ウンソウ</t>
    </rPh>
    <phoneticPr fontId="9"/>
  </si>
  <si>
    <t>その他の運輸附帯サービス</t>
    <rPh sb="6" eb="8">
      <t>フタイ</t>
    </rPh>
    <phoneticPr fontId="4"/>
  </si>
  <si>
    <t>郵便・信書便</t>
    <rPh sb="3" eb="5">
      <t>シンショ</t>
    </rPh>
    <rPh sb="5" eb="6">
      <t>ビン</t>
    </rPh>
    <phoneticPr fontId="9"/>
  </si>
  <si>
    <t>情報サービス</t>
    <rPh sb="0" eb="2">
      <t>ジョウホウ</t>
    </rPh>
    <phoneticPr fontId="9"/>
  </si>
  <si>
    <t>インターネット附随サービス</t>
    <rPh sb="7" eb="9">
      <t>フズイ</t>
    </rPh>
    <phoneticPr fontId="9"/>
  </si>
  <si>
    <t>映像・音声・文字情報制作</t>
    <rPh sb="0" eb="2">
      <t>エイゾウ</t>
    </rPh>
    <rPh sb="3" eb="5">
      <t>オンセイ</t>
    </rPh>
    <rPh sb="6" eb="8">
      <t>モジ</t>
    </rPh>
    <rPh sb="8" eb="10">
      <t>ジョウホウ</t>
    </rPh>
    <rPh sb="10" eb="12">
      <t>セイサク</t>
    </rPh>
    <phoneticPr fontId="9"/>
  </si>
  <si>
    <t>医療</t>
    <rPh sb="0" eb="2">
      <t>イリョウ</t>
    </rPh>
    <phoneticPr fontId="9"/>
  </si>
  <si>
    <t>保健衛生</t>
    <rPh sb="0" eb="2">
      <t>ホケン</t>
    </rPh>
    <rPh sb="2" eb="4">
      <t>エイセイ</t>
    </rPh>
    <phoneticPr fontId="9"/>
  </si>
  <si>
    <t>社会保険・社会福祉</t>
    <rPh sb="0" eb="2">
      <t>シャカイ</t>
    </rPh>
    <rPh sb="2" eb="4">
      <t>ホケン</t>
    </rPh>
    <rPh sb="5" eb="7">
      <t>シャカイ</t>
    </rPh>
    <rPh sb="7" eb="9">
      <t>フクシ</t>
    </rPh>
    <phoneticPr fontId="9"/>
  </si>
  <si>
    <t>介護</t>
    <rPh sb="0" eb="2">
      <t>カイゴ</t>
    </rPh>
    <phoneticPr fontId="9"/>
  </si>
  <si>
    <t>他に分類されない会員制団体</t>
    <rPh sb="0" eb="1">
      <t>ホカ</t>
    </rPh>
    <rPh sb="2" eb="4">
      <t>ブンルイ</t>
    </rPh>
    <rPh sb="8" eb="11">
      <t>カイインセイ</t>
    </rPh>
    <rPh sb="11" eb="13">
      <t>ダンタイ</t>
    </rPh>
    <phoneticPr fontId="9"/>
  </si>
  <si>
    <t>貸自動車業</t>
    <rPh sb="0" eb="1">
      <t>カ</t>
    </rPh>
    <rPh sb="1" eb="4">
      <t>ジドウシャ</t>
    </rPh>
    <rPh sb="4" eb="5">
      <t>ギョウ</t>
    </rPh>
    <phoneticPr fontId="9"/>
  </si>
  <si>
    <t>自動車整備</t>
    <rPh sb="0" eb="3">
      <t>ジドウシャ</t>
    </rPh>
    <rPh sb="3" eb="5">
      <t>セイビ</t>
    </rPh>
    <phoneticPr fontId="9"/>
  </si>
  <si>
    <t>その他の対事業所サービス</t>
    <rPh sb="2" eb="3">
      <t>ホカ</t>
    </rPh>
    <rPh sb="4" eb="5">
      <t>タイ</t>
    </rPh>
    <rPh sb="5" eb="8">
      <t>ジギョウショ</t>
    </rPh>
    <phoneticPr fontId="9"/>
  </si>
  <si>
    <t>宿泊業</t>
    <rPh sb="0" eb="2">
      <t>シュクハク</t>
    </rPh>
    <rPh sb="2" eb="3">
      <t>ギョウ</t>
    </rPh>
    <phoneticPr fontId="9"/>
  </si>
  <si>
    <t>飲食サービス</t>
    <rPh sb="0" eb="2">
      <t>インショク</t>
    </rPh>
    <phoneticPr fontId="9"/>
  </si>
  <si>
    <t>洗濯・理容・美容・浴場業</t>
    <rPh sb="0" eb="2">
      <t>センタク</t>
    </rPh>
    <rPh sb="3" eb="5">
      <t>リヨウ</t>
    </rPh>
    <rPh sb="6" eb="8">
      <t>ビヨウ</t>
    </rPh>
    <rPh sb="9" eb="11">
      <t>ヨクジョウ</t>
    </rPh>
    <rPh sb="11" eb="12">
      <t>ギョウ</t>
    </rPh>
    <phoneticPr fontId="9"/>
  </si>
  <si>
    <t>娯楽サービス</t>
    <rPh sb="0" eb="2">
      <t>ゴラク</t>
    </rPh>
    <phoneticPr fontId="9"/>
  </si>
  <si>
    <t>獣医業</t>
    <rPh sb="0" eb="2">
      <t>ジュウイ</t>
    </rPh>
    <rPh sb="2" eb="3">
      <t>ギョウ</t>
    </rPh>
    <phoneticPr fontId="4"/>
  </si>
  <si>
    <t>事務用品</t>
    <rPh sb="0" eb="2">
      <t>ジム</t>
    </rPh>
    <rPh sb="2" eb="4">
      <t>ヨウヒン</t>
    </rPh>
    <phoneticPr fontId="9"/>
  </si>
  <si>
    <t>分類不明</t>
    <rPh sb="0" eb="2">
      <t>ブンルイ</t>
    </rPh>
    <rPh sb="2" eb="4">
      <t>フメイ</t>
    </rPh>
    <phoneticPr fontId="9"/>
  </si>
  <si>
    <t>林業</t>
    <rPh sb="0" eb="2">
      <t>リンギョウ</t>
    </rPh>
    <phoneticPr fontId="9"/>
  </si>
  <si>
    <t>漁業</t>
    <rPh sb="0" eb="2">
      <t>ギョギョウ</t>
    </rPh>
    <phoneticPr fontId="9"/>
  </si>
  <si>
    <t>鉱業</t>
    <rPh sb="0" eb="2">
      <t>コウギョウ</t>
    </rPh>
    <phoneticPr fontId="9"/>
  </si>
  <si>
    <t>プラスチック・ゴム製品</t>
    <rPh sb="9" eb="11">
      <t>セイヒン</t>
    </rPh>
    <phoneticPr fontId="9"/>
  </si>
  <si>
    <t>はん用機械</t>
    <rPh sb="2" eb="3">
      <t>ヨウ</t>
    </rPh>
    <rPh sb="3" eb="5">
      <t>キカイ</t>
    </rPh>
    <phoneticPr fontId="9"/>
  </si>
  <si>
    <t>生産用機械</t>
    <rPh sb="0" eb="2">
      <t>セイサン</t>
    </rPh>
    <rPh sb="2" eb="3">
      <t>ヨウ</t>
    </rPh>
    <rPh sb="3" eb="5">
      <t>キカイ</t>
    </rPh>
    <phoneticPr fontId="9"/>
  </si>
  <si>
    <t>業務用機械</t>
    <rPh sb="0" eb="2">
      <t>ギョウム</t>
    </rPh>
    <rPh sb="2" eb="3">
      <t>ヨウ</t>
    </rPh>
    <rPh sb="3" eb="5">
      <t>キカイ</t>
    </rPh>
    <phoneticPr fontId="9"/>
  </si>
  <si>
    <t>電子部品</t>
    <rPh sb="0" eb="2">
      <t>デンシ</t>
    </rPh>
    <rPh sb="2" eb="4">
      <t>ブヒン</t>
    </rPh>
    <phoneticPr fontId="9"/>
  </si>
  <si>
    <t>情報通信機器</t>
    <rPh sb="0" eb="2">
      <t>ジョウホウ</t>
    </rPh>
    <rPh sb="2" eb="4">
      <t>ツウシン</t>
    </rPh>
    <rPh sb="4" eb="6">
      <t>キキ</t>
    </rPh>
    <phoneticPr fontId="9"/>
  </si>
  <si>
    <t>その他の製造工業製品（３／３）</t>
  </si>
  <si>
    <t>電気・ガス・熱供給</t>
    <rPh sb="0" eb="2">
      <t>デンキ</t>
    </rPh>
    <phoneticPr fontId="4"/>
  </si>
  <si>
    <t>情報通信</t>
    <rPh sb="0" eb="2">
      <t>ジョウホウ</t>
    </rPh>
    <rPh sb="2" eb="4">
      <t>ツウシン</t>
    </rPh>
    <phoneticPr fontId="9"/>
  </si>
  <si>
    <t>医療・福祉</t>
    <rPh sb="0" eb="2">
      <t>イリョウ</t>
    </rPh>
    <rPh sb="3" eb="5">
      <t>フクシ</t>
    </rPh>
    <phoneticPr fontId="9"/>
  </si>
  <si>
    <t>対事業所サービス</t>
  </si>
  <si>
    <t>対個人サービス</t>
    <rPh sb="0" eb="1">
      <t>タイ</t>
    </rPh>
    <rPh sb="1" eb="3">
      <t>コジン</t>
    </rPh>
    <phoneticPr fontId="4"/>
  </si>
  <si>
    <t>186部門</t>
    <rPh sb="3" eb="5">
      <t>ブモン</t>
    </rPh>
    <phoneticPr fontId="13"/>
  </si>
  <si>
    <t>平成12年平均</t>
    <rPh sb="0" eb="2">
      <t>ヘイセイ</t>
    </rPh>
    <rPh sb="4" eb="5">
      <t>ネン</t>
    </rPh>
    <rPh sb="5" eb="7">
      <t>ヘイキン</t>
    </rPh>
    <phoneticPr fontId="10"/>
  </si>
  <si>
    <t>平成13年平均</t>
    <rPh sb="0" eb="2">
      <t>ヘイセイ</t>
    </rPh>
    <rPh sb="4" eb="7">
      <t>ネンヘイキン</t>
    </rPh>
    <phoneticPr fontId="10"/>
  </si>
  <si>
    <t>平成14年平均</t>
    <rPh sb="0" eb="2">
      <t>ヘイセイ</t>
    </rPh>
    <rPh sb="4" eb="7">
      <t>ネンヘイキン</t>
    </rPh>
    <phoneticPr fontId="10"/>
  </si>
  <si>
    <t>平成15年平均</t>
    <rPh sb="0" eb="2">
      <t>ヘイセイ</t>
    </rPh>
    <rPh sb="4" eb="5">
      <t>ネン</t>
    </rPh>
    <rPh sb="5" eb="7">
      <t>ヘイキン</t>
    </rPh>
    <phoneticPr fontId="10"/>
  </si>
  <si>
    <t>平成16年平均</t>
    <rPh sb="0" eb="2">
      <t>ヘイセイ</t>
    </rPh>
    <rPh sb="4" eb="7">
      <t>ネンヘイキン</t>
    </rPh>
    <phoneticPr fontId="10"/>
  </si>
  <si>
    <t>平成17年平均</t>
    <rPh sb="0" eb="2">
      <t>ヘイセイ</t>
    </rPh>
    <rPh sb="4" eb="7">
      <t>ネンヘイキン</t>
    </rPh>
    <phoneticPr fontId="10"/>
  </si>
  <si>
    <t>平成18年平均</t>
    <rPh sb="0" eb="2">
      <t>ヘイセイ</t>
    </rPh>
    <rPh sb="4" eb="5">
      <t>ネン</t>
    </rPh>
    <rPh sb="5" eb="7">
      <t>ヘイキン</t>
    </rPh>
    <phoneticPr fontId="10"/>
  </si>
  <si>
    <t>平成19年平均</t>
    <rPh sb="0" eb="2">
      <t>ヘイセイ</t>
    </rPh>
    <rPh sb="4" eb="7">
      <t>ネンヘイキン</t>
    </rPh>
    <phoneticPr fontId="10"/>
  </si>
  <si>
    <t>平成20年平均</t>
    <rPh sb="0" eb="2">
      <t>ヘイセイ</t>
    </rPh>
    <rPh sb="4" eb="7">
      <t>ネンヘイキン</t>
    </rPh>
    <phoneticPr fontId="10"/>
  </si>
  <si>
    <t>平成21年平均</t>
    <rPh sb="0" eb="2">
      <t>ヘイセイ</t>
    </rPh>
    <rPh sb="4" eb="5">
      <t>ネン</t>
    </rPh>
    <rPh sb="5" eb="7">
      <t>ヘイキン</t>
    </rPh>
    <phoneticPr fontId="10"/>
  </si>
  <si>
    <t>平成22年平均</t>
    <rPh sb="0" eb="2">
      <t>ヘイセイ</t>
    </rPh>
    <rPh sb="4" eb="7">
      <t>ネンヘイキン</t>
    </rPh>
    <phoneticPr fontId="10"/>
  </si>
  <si>
    <t>平成23年平均</t>
    <rPh sb="0" eb="2">
      <t>ヘイセイ</t>
    </rPh>
    <rPh sb="4" eb="7">
      <t>ネンヘイキン</t>
    </rPh>
    <phoneticPr fontId="10"/>
  </si>
  <si>
    <t>平成24年平均</t>
    <rPh sb="0" eb="2">
      <t>ヘイセイ</t>
    </rPh>
    <rPh sb="4" eb="5">
      <t>ネン</t>
    </rPh>
    <rPh sb="5" eb="7">
      <t>ヘイキン</t>
    </rPh>
    <phoneticPr fontId="10"/>
  </si>
  <si>
    <t>平成25年平均</t>
    <rPh sb="0" eb="2">
      <t>ヘイセイ</t>
    </rPh>
    <rPh sb="4" eb="7">
      <t>ネンヘイキン</t>
    </rPh>
    <phoneticPr fontId="10"/>
  </si>
  <si>
    <t>平成26年平均</t>
    <rPh sb="0" eb="2">
      <t>ヘイセイ</t>
    </rPh>
    <rPh sb="4" eb="7">
      <t>ネンヘイキン</t>
    </rPh>
    <phoneticPr fontId="10"/>
  </si>
  <si>
    <t>平成27年平均</t>
    <rPh sb="0" eb="2">
      <t>ヘイセイ</t>
    </rPh>
    <rPh sb="4" eb="5">
      <t>ネン</t>
    </rPh>
    <rPh sb="5" eb="7">
      <t>ヘイキン</t>
    </rPh>
    <phoneticPr fontId="10"/>
  </si>
  <si>
    <t>平成28年平均</t>
    <rPh sb="0" eb="2">
      <t>ヘイセイ</t>
    </rPh>
    <rPh sb="4" eb="7">
      <t>ネンヘイキン</t>
    </rPh>
    <phoneticPr fontId="10"/>
  </si>
  <si>
    <t>平成29年平均</t>
    <rPh sb="0" eb="2">
      <t>ヘイセイ</t>
    </rPh>
    <rPh sb="4" eb="7">
      <t>ネンヘイキン</t>
    </rPh>
    <phoneticPr fontId="10"/>
  </si>
  <si>
    <t>平成30年平均</t>
    <rPh sb="0" eb="2">
      <t>ヘイセイ</t>
    </rPh>
    <rPh sb="4" eb="5">
      <t>ネン</t>
    </rPh>
    <rPh sb="5" eb="7">
      <t>ヘイキン</t>
    </rPh>
    <phoneticPr fontId="10"/>
  </si>
  <si>
    <t>令和元年平均</t>
    <rPh sb="0" eb="2">
      <t>レイワ</t>
    </rPh>
    <rPh sb="2" eb="4">
      <t>ガンネン</t>
    </rPh>
    <rPh sb="4" eb="6">
      <t>ヘイキン</t>
    </rPh>
    <phoneticPr fontId="10"/>
  </si>
  <si>
    <t>令和2年平均</t>
    <rPh sb="0" eb="2">
      <t>レイワ</t>
    </rPh>
    <rPh sb="3" eb="6">
      <t>ネンヘイキン</t>
    </rPh>
    <phoneticPr fontId="10"/>
  </si>
  <si>
    <t>令和3年平均</t>
    <rPh sb="0" eb="2">
      <t>レイワ</t>
    </rPh>
    <rPh sb="3" eb="6">
      <t>ネンヘイキン</t>
    </rPh>
    <phoneticPr fontId="10"/>
  </si>
  <si>
    <t>令和4年平均</t>
    <rPh sb="0" eb="2">
      <t>レイワ</t>
    </rPh>
    <rPh sb="3" eb="6">
      <t>ネンヘイキン</t>
    </rPh>
    <phoneticPr fontId="10"/>
  </si>
  <si>
    <t>令和5年平均</t>
    <rPh sb="0" eb="2">
      <t>レイワ</t>
    </rPh>
    <rPh sb="3" eb="6">
      <t>ネンヘイキン</t>
    </rPh>
    <phoneticPr fontId="10"/>
  </si>
  <si>
    <t>令和6年平均</t>
    <rPh sb="0" eb="2">
      <t>レイワ</t>
    </rPh>
    <rPh sb="3" eb="6">
      <t>ネンヘイキン</t>
    </rPh>
    <phoneticPr fontId="10"/>
  </si>
  <si>
    <t>・分析には「令和２年兵庫県産業連関表（186部門分類）」を使用</t>
    <rPh sb="6" eb="8">
      <t>レイワ</t>
    </rPh>
    <phoneticPr fontId="13"/>
  </si>
  <si>
    <t>・雇用者誘発数の基礎となる雇用係数は、「令和２年兵庫県産業連関表・雇用表（186部門分類）」を使用</t>
    <rPh sb="20" eb="22">
      <t>レイワ</t>
    </rPh>
    <rPh sb="23" eb="24">
      <t>ネン</t>
    </rPh>
    <phoneticPr fontId="13"/>
  </si>
  <si>
    <t>・平均消費性向はe-Stat掲載「家計調査詳細結果表（令和6年）」の近畿の値（0.605）を使用し、波及効果の試算は2次波及まで</t>
    <rPh sb="14" eb="16">
      <t>ケイサイ</t>
    </rPh>
    <rPh sb="21" eb="23">
      <t>ショウサイ</t>
    </rPh>
    <rPh sb="23" eb="26">
      <t>ケッカヒョウ</t>
    </rPh>
    <rPh sb="27" eb="29">
      <t>レイワ</t>
    </rPh>
    <phoneticPr fontId="13"/>
  </si>
  <si>
    <t>基本分類コード</t>
    <rPh sb="0" eb="2">
      <t>キホン</t>
    </rPh>
    <phoneticPr fontId="13"/>
  </si>
  <si>
    <t>大分類コード</t>
  </si>
  <si>
    <t>県内最終需要増加額
（直接効果）</t>
  </si>
  <si>
    <t>投入係数</t>
    <phoneticPr fontId="13"/>
  </si>
  <si>
    <t>需要増加額</t>
  </si>
  <si>
    <t>県内自給率</t>
    <rPh sb="0" eb="2">
      <t>ケンナイ</t>
    </rPh>
    <phoneticPr fontId="13"/>
  </si>
  <si>
    <t>県内需要
増加額</t>
  </si>
  <si>
    <t>1次間接
波及効果</t>
  </si>
  <si>
    <t>直接+1次間接波及効果</t>
  </si>
  <si>
    <t>雇用者
所得率</t>
  </si>
  <si>
    <t>雇用者所得誘発額（直接+1次間接波及効果）</t>
  </si>
  <si>
    <t>民間消費による需要
増加額</t>
  </si>
  <si>
    <t>民間消費による県内需要増加額</t>
  </si>
  <si>
    <t>2次間接
波及効果</t>
  </si>
  <si>
    <t>総合効果（直接+1次+2次間接波及効果）</t>
  </si>
  <si>
    <t>粗付加価値　　　　　　　率</t>
    <rPh sb="0" eb="1">
      <t>ソ</t>
    </rPh>
    <rPh sb="1" eb="3">
      <t>フカ</t>
    </rPh>
    <rPh sb="3" eb="5">
      <t>カチ</t>
    </rPh>
    <rPh sb="12" eb="13">
      <t>リツ</t>
    </rPh>
    <phoneticPr fontId="13"/>
  </si>
  <si>
    <t>粗付加価値誘発額</t>
    <rPh sb="0" eb="1">
      <t>ソ</t>
    </rPh>
    <rPh sb="1" eb="3">
      <t>フカ</t>
    </rPh>
    <rPh sb="3" eb="5">
      <t>カチ</t>
    </rPh>
    <rPh sb="5" eb="8">
      <t>ユウハツガク</t>
    </rPh>
    <phoneticPr fontId="13"/>
  </si>
  <si>
    <t>就業係数（百万円当り）</t>
    <rPh sb="0" eb="2">
      <t>シュウギョウ</t>
    </rPh>
    <rPh sb="2" eb="4">
      <t>ケイスウ</t>
    </rPh>
    <phoneticPr fontId="13"/>
  </si>
  <si>
    <t>就業者創出（人）</t>
    <rPh sb="0" eb="3">
      <t>シュウギョウシャ</t>
    </rPh>
    <phoneticPr fontId="13"/>
  </si>
  <si>
    <t>雇用係数（百万円当り）</t>
    <rPh sb="0" eb="2">
      <t>コヨウ</t>
    </rPh>
    <rPh sb="2" eb="4">
      <t>ケイスウ</t>
    </rPh>
    <phoneticPr fontId="13"/>
  </si>
  <si>
    <t>雇用者創出（人）</t>
    <rPh sb="0" eb="2">
      <t>コヨウ</t>
    </rPh>
    <rPh sb="2" eb="3">
      <t>シャ</t>
    </rPh>
    <rPh sb="3" eb="5">
      <t>ソウシュツ</t>
    </rPh>
    <phoneticPr fontId="13"/>
  </si>
  <si>
    <t>A</t>
    <phoneticPr fontId="13"/>
  </si>
  <si>
    <t>B</t>
    <phoneticPr fontId="13"/>
  </si>
  <si>
    <t>C=A×B</t>
    <phoneticPr fontId="13"/>
  </si>
  <si>
    <t>D</t>
    <phoneticPr fontId="13"/>
  </si>
  <si>
    <t>E=C×D</t>
    <phoneticPr fontId="13"/>
  </si>
  <si>
    <t>F=逆行列係数×E</t>
    <rPh sb="2" eb="5">
      <t>ギャクギョウレツ</t>
    </rPh>
    <rPh sb="5" eb="7">
      <t>ケイスウ</t>
    </rPh>
    <phoneticPr fontId="13"/>
  </si>
  <si>
    <t>G=A+F</t>
    <phoneticPr fontId="13"/>
  </si>
  <si>
    <t>H</t>
    <phoneticPr fontId="13"/>
  </si>
  <si>
    <t>I=G×H</t>
    <phoneticPr fontId="13"/>
  </si>
  <si>
    <t>J</t>
    <phoneticPr fontId="13"/>
  </si>
  <si>
    <t>Ｋ=I×J</t>
    <phoneticPr fontId="13"/>
  </si>
  <si>
    <t>L</t>
    <phoneticPr fontId="13"/>
  </si>
  <si>
    <t>M=K×L</t>
    <phoneticPr fontId="13"/>
  </si>
  <si>
    <t>N</t>
  </si>
  <si>
    <t>O=M×N</t>
  </si>
  <si>
    <t>P＝逆行列係数×O</t>
    <rPh sb="2" eb="5">
      <t>ギャクギョウレツ</t>
    </rPh>
    <rPh sb="5" eb="7">
      <t>ケイスウ</t>
    </rPh>
    <phoneticPr fontId="13"/>
  </si>
  <si>
    <t>Q=G+P</t>
    <phoneticPr fontId="13"/>
  </si>
  <si>
    <t>R</t>
    <phoneticPr fontId="13"/>
  </si>
  <si>
    <t>S=Q×R</t>
    <phoneticPr fontId="13"/>
  </si>
  <si>
    <t>T</t>
    <phoneticPr fontId="13"/>
  </si>
  <si>
    <t>U=Q×T</t>
    <phoneticPr fontId="13"/>
  </si>
  <si>
    <t>V</t>
    <phoneticPr fontId="13"/>
  </si>
  <si>
    <t>W=Q×V</t>
    <phoneticPr fontId="13"/>
  </si>
  <si>
    <t>合計</t>
  </si>
  <si>
    <t>備考（参照WS)</t>
    <rPh sb="0" eb="2">
      <t>ビコウ</t>
    </rPh>
    <rPh sb="3" eb="5">
      <t>サンショウ</t>
    </rPh>
    <phoneticPr fontId="13"/>
  </si>
  <si>
    <t>最終需要推計</t>
    <rPh sb="0" eb="2">
      <t>サイシュウ</t>
    </rPh>
    <rPh sb="2" eb="4">
      <t>ジュヨウ</t>
    </rPh>
    <rPh sb="4" eb="6">
      <t>スイケイ</t>
    </rPh>
    <phoneticPr fontId="13"/>
  </si>
  <si>
    <t>投入分析表</t>
    <rPh sb="0" eb="2">
      <t>トウニュウ</t>
    </rPh>
    <rPh sb="2" eb="4">
      <t>ブンセキ</t>
    </rPh>
    <rPh sb="4" eb="5">
      <t>ヒョウ</t>
    </rPh>
    <phoneticPr fontId="13"/>
  </si>
  <si>
    <t>投入分析表</t>
  </si>
  <si>
    <t>分析係数</t>
    <rPh sb="0" eb="2">
      <t>ブンセキ</t>
    </rPh>
    <rPh sb="2" eb="4">
      <t>ケイスウ</t>
    </rPh>
    <phoneticPr fontId="13"/>
  </si>
  <si>
    <t>逆行列係数表</t>
    <rPh sb="0" eb="3">
      <t>ギャクギョウレツ</t>
    </rPh>
    <rPh sb="3" eb="5">
      <t>ケイスウ</t>
    </rPh>
    <rPh sb="5" eb="6">
      <t>ヒョウ</t>
    </rPh>
    <phoneticPr fontId="13"/>
  </si>
  <si>
    <t>（資料：兵庫県統計課「令和２年兵庫県産業連関表」）</t>
    <rPh sb="1" eb="3">
      <t>シリョウ</t>
    </rPh>
    <rPh sb="4" eb="7">
      <t>ヒョウゴケン</t>
    </rPh>
    <rPh sb="7" eb="9">
      <t>トウケイ</t>
    </rPh>
    <rPh sb="9" eb="10">
      <t>カ</t>
    </rPh>
    <rPh sb="11" eb="13">
      <t>レイワ</t>
    </rPh>
    <rPh sb="14" eb="15">
      <t>ネン</t>
    </rPh>
    <rPh sb="15" eb="18">
      <t>ヒョウゴケン</t>
    </rPh>
    <rPh sb="18" eb="20">
      <t>サンギョウ</t>
    </rPh>
    <rPh sb="20" eb="23">
      <t>レンカンヒョウ</t>
    </rPh>
    <phoneticPr fontId="13"/>
  </si>
  <si>
    <t>経済波及効果計算プロセス（186部門分析ｼｰﾄ）</t>
    <rPh sb="16" eb="18">
      <t>ブモン</t>
    </rPh>
    <rPh sb="18" eb="20">
      <t>ブンセキ</t>
    </rPh>
    <phoneticPr fontId="13"/>
  </si>
  <si>
    <t>経済波及効果計算プロセス（投入分析表）</t>
  </si>
  <si>
    <t>穀類</t>
    <phoneticPr fontId="3"/>
  </si>
  <si>
    <t>経済波及効果計算プロセス（39部門集計表）</t>
    <rPh sb="15" eb="17">
      <t>ブモン</t>
    </rPh>
    <rPh sb="17" eb="19">
      <t>シュウケイ</t>
    </rPh>
    <rPh sb="19" eb="20">
      <t>ヒョウ</t>
    </rPh>
    <phoneticPr fontId="13"/>
  </si>
  <si>
    <t>経済波及効果まとめ</t>
    <rPh sb="0" eb="2">
      <t>ケイザイ</t>
    </rPh>
    <rPh sb="2" eb="4">
      <t>ハキュウ</t>
    </rPh>
    <rPh sb="4" eb="6">
      <t>コウカ</t>
    </rPh>
    <phoneticPr fontId="13"/>
  </si>
  <si>
    <t>39部門</t>
    <rPh sb="2" eb="4">
      <t>ブモン</t>
    </rPh>
    <phoneticPr fontId="13"/>
  </si>
  <si>
    <t>生産誘発額合計（百万円）</t>
  </si>
  <si>
    <t>付加価値誘発額</t>
    <rPh sb="0" eb="2">
      <t>フカ</t>
    </rPh>
    <rPh sb="2" eb="4">
      <t>カチ</t>
    </rPh>
    <rPh sb="4" eb="7">
      <t>ユウハツガク</t>
    </rPh>
    <phoneticPr fontId="13"/>
  </si>
  <si>
    <t>就業者誘発数（人）</t>
    <rPh sb="0" eb="3">
      <t>シュウギョウシャ</t>
    </rPh>
    <rPh sb="3" eb="5">
      <t>ユウハツ</t>
    </rPh>
    <rPh sb="5" eb="6">
      <t>スウ</t>
    </rPh>
    <phoneticPr fontId="13"/>
  </si>
  <si>
    <t>雇用者誘発数（人）</t>
    <rPh sb="0" eb="3">
      <t>コヨウシャ</t>
    </rPh>
    <rPh sb="3" eb="5">
      <t>ユウハツ</t>
    </rPh>
    <rPh sb="5" eb="6">
      <t>スウ</t>
    </rPh>
    <phoneticPr fontId="13"/>
  </si>
  <si>
    <t>生産誘発額</t>
    <rPh sb="0" eb="2">
      <t>セイサン</t>
    </rPh>
    <rPh sb="2" eb="5">
      <t>ユウハツガク</t>
    </rPh>
    <phoneticPr fontId="13"/>
  </si>
  <si>
    <t>就業者誘発数</t>
    <rPh sb="0" eb="3">
      <t>シュウギョウシャ</t>
    </rPh>
    <rPh sb="3" eb="5">
      <t>ユウハツ</t>
    </rPh>
    <rPh sb="5" eb="6">
      <t>スウ</t>
    </rPh>
    <phoneticPr fontId="13"/>
  </si>
  <si>
    <t>雇用者誘発数</t>
    <rPh sb="0" eb="3">
      <t>コヨウシャ</t>
    </rPh>
    <rPh sb="3" eb="5">
      <t>ユウハツ</t>
    </rPh>
    <rPh sb="5" eb="6">
      <t>スウ</t>
    </rPh>
    <phoneticPr fontId="13"/>
  </si>
  <si>
    <t>（人）</t>
    <rPh sb="1" eb="2">
      <t>ニン</t>
    </rPh>
    <phoneticPr fontId="13"/>
  </si>
  <si>
    <t>経済波及効果(A)</t>
    <rPh sb="0" eb="2">
      <t>ケイザイ</t>
    </rPh>
    <rPh sb="2" eb="4">
      <t>ハキュウ</t>
    </rPh>
    <rPh sb="4" eb="6">
      <t>コウカ</t>
    </rPh>
    <phoneticPr fontId="13"/>
  </si>
  <si>
    <t>当初需要額・県GDP(B)</t>
    <rPh sb="0" eb="2">
      <t>トウショ</t>
    </rPh>
    <rPh sb="2" eb="4">
      <t>ジュヨウ</t>
    </rPh>
    <rPh sb="4" eb="5">
      <t>ガク</t>
    </rPh>
    <rPh sb="6" eb="7">
      <t>ケン</t>
    </rPh>
    <phoneticPr fontId="13"/>
  </si>
  <si>
    <t>－</t>
    <phoneticPr fontId="13"/>
  </si>
  <si>
    <t>当初比（C=A/B）</t>
    <rPh sb="0" eb="2">
      <t>トウショ</t>
    </rPh>
    <rPh sb="2" eb="3">
      <t>ヒ</t>
    </rPh>
    <phoneticPr fontId="13"/>
  </si>
  <si>
    <t>備考</t>
    <rPh sb="0" eb="2">
      <t>ビコウ</t>
    </rPh>
    <phoneticPr fontId="13"/>
  </si>
  <si>
    <t>繊維製品</t>
  </si>
  <si>
    <t>化学製品</t>
  </si>
  <si>
    <t>石油・石炭製品</t>
  </si>
  <si>
    <t>窯業・土石製品</t>
  </si>
  <si>
    <t>鉄鋼</t>
  </si>
  <si>
    <t>非鉄金属</t>
  </si>
  <si>
    <t>金属製品</t>
  </si>
  <si>
    <t>建設</t>
  </si>
  <si>
    <t>金融・保険</t>
  </si>
  <si>
    <t>不動産</t>
  </si>
  <si>
    <t>公務</t>
  </si>
  <si>
    <t>教育・研究</t>
  </si>
  <si>
    <t>農業</t>
  </si>
  <si>
    <t>飲食料品</t>
    <rPh sb="0" eb="2">
      <t>インショク</t>
    </rPh>
    <phoneticPr fontId="9"/>
  </si>
  <si>
    <t>輸送機械</t>
  </si>
  <si>
    <t>商業</t>
  </si>
  <si>
    <t>運輸・郵便</t>
    <rPh sb="3" eb="5">
      <t>ユウビン</t>
    </rPh>
    <phoneticPr fontId="4"/>
  </si>
  <si>
    <t>R4年度県GDP（名目値）</t>
    <rPh sb="4" eb="5">
      <t>ケン</t>
    </rPh>
    <rPh sb="9" eb="12">
      <t>メイモクチ</t>
    </rPh>
    <phoneticPr fontId="12"/>
  </si>
  <si>
    <t>波及効果の測定には、186部門表（令和２年表）を用い、最終需要増加に伴う原材料による波及効果、付加価値による波及効果の２段階に分けて行う。</t>
    <rPh sb="17" eb="19">
      <t>レイワ</t>
    </rPh>
    <rPh sb="27" eb="29">
      <t>サイシュウ</t>
    </rPh>
    <rPh sb="29" eb="31">
      <t>ジュヨウ</t>
    </rPh>
    <rPh sb="31" eb="33">
      <t>ゾウカ</t>
    </rPh>
    <rPh sb="34" eb="35">
      <t>トモナ</t>
    </rPh>
    <phoneticPr fontId="13"/>
  </si>
  <si>
    <t>各部門(186部門）の生産額（最終需要額）が増加した場合の県内への経済波及効果</t>
    <phoneticPr fontId="13"/>
  </si>
  <si>
    <t>平均消費
性向
（R6/近畿）</t>
    <rPh sb="12" eb="14">
      <t>キンキ</t>
    </rPh>
    <phoneticPr fontId="13"/>
  </si>
  <si>
    <t>ワークシート名</t>
    <phoneticPr fontId="3"/>
  </si>
  <si>
    <t>経済波及効果（186部門分析シート）目次</t>
    <rPh sb="0" eb="2">
      <t>ケイザイ</t>
    </rPh>
    <rPh sb="2" eb="4">
      <t>ハキュウ</t>
    </rPh>
    <rPh sb="4" eb="6">
      <t>コウカ</t>
    </rPh>
    <rPh sb="10" eb="12">
      <t>ブモン</t>
    </rPh>
    <rPh sb="12" eb="14">
      <t>ブンセキ</t>
    </rPh>
    <rPh sb="18" eb="20">
      <t>モクジ</t>
    </rPh>
    <phoneticPr fontId="13"/>
  </si>
  <si>
    <t>経済波及効果（186部門分析シート）</t>
    <rPh sb="0" eb="2">
      <t>ケイザイ</t>
    </rPh>
    <rPh sb="2" eb="4">
      <t>ハキュウ</t>
    </rPh>
    <rPh sb="4" eb="6">
      <t>コウカ</t>
    </rPh>
    <rPh sb="10" eb="12">
      <t>ブモン</t>
    </rPh>
    <rPh sb="12" eb="14">
      <t>ブンセキ</t>
    </rPh>
    <phoneticPr fontId="13"/>
  </si>
  <si>
    <t>データ入力欄</t>
    <rPh sb="3" eb="5">
      <t>ニュウリョク</t>
    </rPh>
    <rPh sb="5" eb="6">
      <t>ラン</t>
    </rPh>
    <phoneticPr fontId="13"/>
  </si>
  <si>
    <t>R2県産業連関表データ</t>
  </si>
  <si>
    <t>R2県産業連関表データ</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</si>
</sst>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 #,##0"/>
    <numFmt numFmtId="177" formatCode="#,##0.000000;\▲\ #,##0.000000"/>
    <numFmt numFmtId="178" formatCode="#,##0.000000;[Red]\-#,##0.000000"/>
    <numFmt numFmtId="179" formatCode="#,##0.000;[Red]\-#,##0.000"/>
    <numFmt numFmtId="180" formatCode="0.000_ "/>
    <numFmt numFmtId="181" formatCode="0.000000_);[Red]\(0.000000\)"/>
    <numFmt numFmtId="182" formatCode="#,##0.0;[Red]\-#,##0.0"/>
    <numFmt numFmtId="183" formatCode="0.0_ "/>
    <numFmt numFmtId="184" formatCode="0_ "/>
  </numFmts>
  <fonts count="25">
    <font>
      <sz val="12"/>
      <color theme="1"/>
      <name val="MS Gothic"/>
      <family val="2"/>
      <charset val="128"/>
    </font>
    <font>
      <sz val="12"/>
      <color theme="1"/>
      <name val="MS Gothic"/>
      <family val="2"/>
      <charset val="128"/>
    </font>
    <font>
      <b/>
      <sz val="13"/>
      <color theme="3"/>
      <name val="MS Gothic"/>
      <family val="2"/>
      <charset val="128"/>
    </font>
    <font>
      <sz val="6"/>
      <name val="MS Gothic"/>
      <family val="2"/>
      <charset val="128"/>
    </font>
    <font>
      <sz val="10"/>
      <color theme="1"/>
      <name val="ＭＳ Ｐゴシック"/>
      <family val="3"/>
      <charset val="128"/>
      <scheme val="minor"/>
    </font>
    <font>
      <b/>
      <sz val="15"/>
      <color theme="3"/>
      <name val="ＭＳ Ｐゴシック"/>
      <family val="2"/>
      <charset val="128"/>
    </font>
    <font>
      <sz val="11"/>
      <color theme="1"/>
      <name val="ＭＳ Ｐゴシック"/>
      <family val="2"/>
      <charset val="128"/>
    </font>
    <font>
      <b/>
      <sz val="11"/>
      <color theme="1"/>
      <name val="ＭＳ Ｐゴシック"/>
      <family val="3"/>
      <charset val="128"/>
    </font>
    <font>
      <sz val="6"/>
      <name val="ＭＳ Ｐゴシック"/>
      <family val="2"/>
      <charset val="128"/>
    </font>
    <font>
      <vertAlign val="superscript"/>
      <sz val="10"/>
      <color theme="1"/>
      <name val="ＭＳ Ｐゴシック"/>
      <family val="3"/>
      <charset val="128"/>
      <scheme val="minor"/>
    </font>
    <font>
      <b/>
      <sz val="12"/>
      <color rgb="FFFA7D00"/>
      <name val="MS Gothic"/>
      <family val="2"/>
      <charset val="128"/>
    </font>
    <font>
      <sz val="11"/>
      <name val="ＭＳ Ｐゴシック"/>
      <family val="3"/>
      <charset val="128"/>
    </font>
    <font>
      <b/>
      <sz val="11"/>
      <name val="ＭＳ Ｐゴシック"/>
      <family val="3"/>
      <charset val="128"/>
    </font>
    <font>
      <sz val="6"/>
      <name val="ＭＳ Ｐゴシック"/>
      <family val="3"/>
      <charset val="128"/>
    </font>
    <font>
      <b/>
      <sz val="12"/>
      <color indexed="8"/>
      <name val="ＭＳ 明朝"/>
      <family val="1"/>
      <charset val="128"/>
    </font>
    <font>
      <sz val="10.5"/>
      <color indexed="8"/>
      <name val="ＭＳ 明朝"/>
      <family val="1"/>
      <charset val="128"/>
    </font>
    <font>
      <b/>
      <sz val="10.5"/>
      <color indexed="8"/>
      <name val="ＭＳ 明朝"/>
      <family val="1"/>
      <charset val="128"/>
    </font>
    <font>
      <sz val="11"/>
      <name val="ＭＳ 明朝"/>
      <family val="1"/>
      <charset val="128"/>
    </font>
    <font>
      <sz val="10.5"/>
      <name val="ＭＳ 明朝"/>
      <family val="1"/>
      <charset val="128"/>
    </font>
    <font>
      <b/>
      <sz val="10"/>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scheme val="minor"/>
    </font>
    <font>
      <sz val="11"/>
      <color theme="1"/>
      <name val="ＭＳ Ｐゴシック"/>
      <family val="3"/>
      <charset val="128"/>
      <scheme val="minor"/>
    </font>
    <font>
      <sz val="8"/>
      <name val="ＭＳ Ｐゴシック"/>
      <family val="3"/>
      <charset val="128"/>
    </font>
  </fonts>
  <fills count="7">
    <fill>
      <patternFill patternType="none"/>
    </fill>
    <fill>
      <patternFill patternType="gray125"/>
    </fill>
    <fill>
      <patternFill patternType="solid">
        <fgColor theme="5" tint="0.59999389629810485"/>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1" fillId="0" borderId="0"/>
    <xf numFmtId="38" fontId="11" fillId="0" borderId="0" applyFont="0" applyFill="0" applyBorder="0" applyAlignment="0" applyProtection="0"/>
  </cellStyleXfs>
  <cellXfs count="287">
    <xf numFmtId="0" fontId="0" fillId="0" borderId="0" xfId="0">
      <alignment vertical="center"/>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6" xfId="0" applyFont="1" applyBorder="1" applyAlignment="1">
      <alignment vertical="center" wrapText="1"/>
    </xf>
    <xf numFmtId="0" fontId="4" fillId="0" borderId="10" xfId="0" applyFont="1" applyBorder="1" applyAlignment="1">
      <alignment vertical="center"/>
    </xf>
    <xf numFmtId="0" fontId="4" fillId="0" borderId="13" xfId="0" applyFont="1" applyBorder="1" applyAlignment="1">
      <alignment vertical="center"/>
    </xf>
    <xf numFmtId="0" fontId="4" fillId="0" borderId="2" xfId="0" applyFont="1" applyBorder="1" applyAlignment="1">
      <alignment vertical="center"/>
    </xf>
    <xf numFmtId="0" fontId="4" fillId="0" borderId="11" xfId="0" applyFont="1" applyBorder="1" applyAlignment="1">
      <alignment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 xfId="0" applyFont="1" applyBorder="1" applyAlignment="1">
      <alignment horizontal="right" vertical="center"/>
    </xf>
    <xf numFmtId="0" fontId="4" fillId="0" borderId="4" xfId="0" applyFont="1" applyBorder="1" applyAlignment="1">
      <alignment horizontal="right" vertical="center"/>
    </xf>
    <xf numFmtId="0" fontId="4" fillId="0" borderId="8" xfId="0" applyFont="1" applyBorder="1" applyAlignment="1">
      <alignment horizontal="center" vertical="center" wrapText="1"/>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lignment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vertical="center"/>
    </xf>
    <xf numFmtId="0" fontId="4" fillId="0" borderId="11" xfId="0" applyFont="1" applyBorder="1" applyAlignment="1">
      <alignment horizontal="center" vertical="center" wrapText="1"/>
    </xf>
    <xf numFmtId="0" fontId="4" fillId="0" borderId="0" xfId="0" applyFont="1" applyBorder="1" applyAlignment="1">
      <alignment vertical="center"/>
    </xf>
    <xf numFmtId="0" fontId="4" fillId="0" borderId="14" xfId="0" applyFont="1" applyBorder="1" applyAlignment="1">
      <alignment vertical="center"/>
    </xf>
    <xf numFmtId="0" fontId="12" fillId="3" borderId="0" xfId="2" applyFont="1" applyFill="1" applyAlignment="1">
      <alignment vertical="center"/>
    </xf>
    <xf numFmtId="0" fontId="11" fillId="0" borderId="0" xfId="2" applyAlignment="1">
      <alignment vertical="center"/>
    </xf>
    <xf numFmtId="0" fontId="11" fillId="0" borderId="12" xfId="2" applyBorder="1" applyAlignment="1">
      <alignment vertical="center"/>
    </xf>
    <xf numFmtId="0" fontId="11" fillId="0" borderId="13" xfId="2" applyBorder="1" applyAlignment="1">
      <alignment vertical="center"/>
    </xf>
    <xf numFmtId="0" fontId="11" fillId="0" borderId="15" xfId="2" applyBorder="1" applyAlignment="1">
      <alignment vertical="center"/>
    </xf>
    <xf numFmtId="0" fontId="11" fillId="0" borderId="1" xfId="2" applyBorder="1" applyAlignment="1">
      <alignment vertical="center"/>
    </xf>
    <xf numFmtId="0" fontId="11" fillId="0" borderId="2" xfId="2" applyBorder="1" applyAlignment="1">
      <alignment vertical="center"/>
    </xf>
    <xf numFmtId="0" fontId="11" fillId="0" borderId="4" xfId="2" applyBorder="1" applyAlignment="1">
      <alignment vertical="center"/>
    </xf>
    <xf numFmtId="0" fontId="11" fillId="4" borderId="9" xfId="2" applyFill="1" applyBorder="1" applyAlignment="1">
      <alignment vertical="center"/>
    </xf>
    <xf numFmtId="0" fontId="11" fillId="4" borderId="10" xfId="2" applyFill="1" applyBorder="1" applyAlignment="1">
      <alignment vertical="center"/>
    </xf>
    <xf numFmtId="0" fontId="11" fillId="3" borderId="9" xfId="2" applyFill="1" applyBorder="1" applyAlignment="1">
      <alignment vertical="center"/>
    </xf>
    <xf numFmtId="0" fontId="11" fillId="3" borderId="10" xfId="2" applyFill="1" applyBorder="1" applyAlignment="1">
      <alignment vertical="center"/>
    </xf>
    <xf numFmtId="0" fontId="11" fillId="0" borderId="9" xfId="2" applyBorder="1" applyAlignment="1">
      <alignment vertical="center"/>
    </xf>
    <xf numFmtId="0" fontId="11" fillId="0" borderId="10" xfId="2" applyBorder="1" applyAlignment="1">
      <alignment vertical="center"/>
    </xf>
    <xf numFmtId="0" fontId="11" fillId="5" borderId="1" xfId="2" applyFill="1" applyBorder="1" applyAlignment="1">
      <alignment vertical="center"/>
    </xf>
    <xf numFmtId="0" fontId="11" fillId="5" borderId="2" xfId="2" applyFill="1" applyBorder="1" applyAlignment="1">
      <alignment vertical="center"/>
    </xf>
    <xf numFmtId="0" fontId="11" fillId="5" borderId="9" xfId="2" applyFill="1" applyBorder="1" applyAlignment="1">
      <alignment vertical="center"/>
    </xf>
    <xf numFmtId="0" fontId="11" fillId="5" borderId="10" xfId="2" applyFill="1" applyBorder="1" applyAlignment="1">
      <alignment vertical="center"/>
    </xf>
    <xf numFmtId="0" fontId="11" fillId="5" borderId="5" xfId="2" applyFill="1" applyBorder="1" applyAlignment="1">
      <alignment vertical="center"/>
    </xf>
    <xf numFmtId="0" fontId="11" fillId="5" borderId="6" xfId="2" applyFill="1" applyBorder="1" applyAlignment="1">
      <alignment vertical="center"/>
    </xf>
    <xf numFmtId="0" fontId="11" fillId="0" borderId="8" xfId="2" applyBorder="1" applyAlignment="1">
      <alignment vertical="center"/>
    </xf>
    <xf numFmtId="0" fontId="21" fillId="0" borderId="12" xfId="2" applyFont="1" applyBorder="1" applyAlignment="1">
      <alignment horizontal="center" vertical="center" wrapText="1"/>
    </xf>
    <xf numFmtId="0" fontId="21" fillId="0" borderId="13" xfId="2" applyFont="1" applyBorder="1" applyAlignment="1">
      <alignment horizontal="center" vertical="center" wrapText="1"/>
    </xf>
    <xf numFmtId="0" fontId="20" fillId="0" borderId="15" xfId="2" applyFont="1" applyBorder="1" applyAlignment="1">
      <alignment horizontal="center" vertical="center"/>
    </xf>
    <xf numFmtId="0" fontId="21" fillId="0" borderId="14" xfId="2" applyFont="1" applyBorder="1" applyAlignment="1">
      <alignment horizontal="center" vertical="center" wrapText="1"/>
    </xf>
    <xf numFmtId="0" fontId="21" fillId="5" borderId="1" xfId="2" applyFont="1" applyFill="1" applyBorder="1" applyAlignment="1">
      <alignment horizontal="center" vertical="center" wrapText="1"/>
    </xf>
    <xf numFmtId="0" fontId="21" fillId="0" borderId="3" xfId="2" applyFont="1" applyBorder="1" applyAlignment="1">
      <alignment horizontal="center" vertical="center" wrapText="1"/>
    </xf>
    <xf numFmtId="0" fontId="21" fillId="5" borderId="3" xfId="2" applyFont="1" applyFill="1" applyBorder="1" applyAlignment="1">
      <alignment horizontal="center" vertical="center" wrapText="1"/>
    </xf>
    <xf numFmtId="0" fontId="21" fillId="5" borderId="2" xfId="2" applyFont="1" applyFill="1" applyBorder="1" applyAlignment="1">
      <alignment horizontal="center" vertical="center" wrapText="1"/>
    </xf>
    <xf numFmtId="0" fontId="20" fillId="0" borderId="11" xfId="2" applyFont="1" applyBorder="1" applyAlignment="1">
      <alignment horizontal="center" vertical="center"/>
    </xf>
    <xf numFmtId="0" fontId="24" fillId="0" borderId="12" xfId="2" applyFont="1" applyBorder="1" applyAlignment="1">
      <alignment horizontal="center" vertical="center" wrapText="1"/>
    </xf>
    <xf numFmtId="0" fontId="24" fillId="0" borderId="14" xfId="2" applyFont="1" applyBorder="1" applyAlignment="1">
      <alignment horizontal="center" vertical="center"/>
    </xf>
    <xf numFmtId="0" fontId="24" fillId="0" borderId="14" xfId="2" applyFont="1" applyBorder="1" applyAlignment="1">
      <alignment horizontal="center" vertical="center" wrapText="1"/>
    </xf>
    <xf numFmtId="0" fontId="24" fillId="0" borderId="13" xfId="2" applyFont="1" applyBorder="1" applyAlignment="1">
      <alignment horizontal="center" vertical="center" wrapText="1"/>
    </xf>
    <xf numFmtId="181" fontId="20" fillId="4" borderId="0" xfId="2" applyNumberFormat="1" applyFont="1" applyFill="1" applyAlignment="1" applyProtection="1">
      <alignment vertical="center"/>
      <protection locked="0"/>
    </xf>
    <xf numFmtId="182" fontId="20" fillId="0" borderId="0" xfId="3" applyNumberFormat="1" applyFont="1" applyBorder="1" applyAlignment="1">
      <alignment vertical="center"/>
    </xf>
    <xf numFmtId="180" fontId="20" fillId="4" borderId="0" xfId="2" applyNumberFormat="1" applyFont="1" applyFill="1" applyAlignment="1">
      <alignment vertical="center"/>
    </xf>
    <xf numFmtId="183" fontId="20" fillId="4" borderId="0" xfId="2" applyNumberFormat="1" applyFont="1" applyFill="1" applyAlignment="1">
      <alignment vertical="center"/>
    </xf>
    <xf numFmtId="181" fontId="20" fillId="4" borderId="14" xfId="2" applyNumberFormat="1" applyFont="1" applyFill="1" applyBorder="1" applyAlignment="1" applyProtection="1">
      <alignment vertical="center"/>
      <protection locked="0"/>
    </xf>
    <xf numFmtId="0" fontId="20" fillId="0" borderId="12" xfId="2" applyFont="1" applyBorder="1" applyAlignment="1">
      <alignment horizontal="center" vertical="center"/>
    </xf>
    <xf numFmtId="0" fontId="20" fillId="0" borderId="14" xfId="2" applyFont="1" applyBorder="1" applyAlignment="1">
      <alignment horizontal="center" vertical="center"/>
    </xf>
    <xf numFmtId="0" fontId="20" fillId="4" borderId="3" xfId="2" applyFont="1" applyFill="1" applyBorder="1" applyAlignment="1">
      <alignment horizontal="center" vertical="center" wrapText="1"/>
    </xf>
    <xf numFmtId="0" fontId="20" fillId="4" borderId="3" xfId="2" applyFont="1" applyFill="1" applyBorder="1" applyAlignment="1">
      <alignment vertical="center" wrapText="1"/>
    </xf>
    <xf numFmtId="0" fontId="20" fillId="4" borderId="2" xfId="2" applyFont="1" applyFill="1" applyBorder="1" applyAlignment="1">
      <alignment horizontal="center" vertical="center" wrapText="1"/>
    </xf>
    <xf numFmtId="0" fontId="20" fillId="0" borderId="3"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2" xfId="2" applyFont="1" applyBorder="1" applyAlignment="1">
      <alignment horizontal="center" vertical="center" wrapText="1"/>
    </xf>
    <xf numFmtId="0" fontId="11" fillId="0" borderId="11" xfId="2" applyBorder="1" applyAlignment="1">
      <alignment vertical="center"/>
    </xf>
    <xf numFmtId="0" fontId="20" fillId="0" borderId="4" xfId="2" applyFont="1" applyBorder="1" applyAlignment="1">
      <alignment vertical="center"/>
    </xf>
    <xf numFmtId="0" fontId="11" fillId="0" borderId="11" xfId="2" applyBorder="1" applyAlignment="1">
      <alignment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9" xfId="0" applyFont="1" applyBorder="1" applyAlignment="1">
      <alignment vertical="center"/>
    </xf>
    <xf numFmtId="0" fontId="4" fillId="0" borderId="5" xfId="0" applyFont="1" applyBorder="1" applyAlignment="1">
      <alignment vertical="center"/>
    </xf>
    <xf numFmtId="0" fontId="4" fillId="0" borderId="7" xfId="0" applyFont="1" applyBorder="1" applyAlignment="1">
      <alignment vertical="center"/>
    </xf>
    <xf numFmtId="0" fontId="4" fillId="0" borderId="11" xfId="0" applyFont="1" applyBorder="1" applyAlignment="1">
      <alignment vertical="center"/>
    </xf>
    <xf numFmtId="0" fontId="4" fillId="0" borderId="1" xfId="0" applyFont="1" applyBorder="1" applyAlignment="1">
      <alignment vertical="center"/>
    </xf>
    <xf numFmtId="0" fontId="4" fillId="0" borderId="3" xfId="0" applyFont="1" applyBorder="1" applyAlignment="1">
      <alignment vertical="center"/>
    </xf>
    <xf numFmtId="0" fontId="20" fillId="0" borderId="0" xfId="2" applyFont="1" applyAlignment="1">
      <alignment vertical="center"/>
    </xf>
    <xf numFmtId="0" fontId="20" fillId="3" borderId="0" xfId="2" applyFont="1" applyFill="1" applyAlignment="1">
      <alignment vertical="center"/>
    </xf>
    <xf numFmtId="0" fontId="20" fillId="0" borderId="10" xfId="2" applyFont="1" applyBorder="1" applyAlignment="1">
      <alignment vertical="center"/>
    </xf>
    <xf numFmtId="0" fontId="20" fillId="0" borderId="14" xfId="2" applyFont="1" applyBorder="1" applyAlignment="1">
      <alignment vertical="center"/>
    </xf>
    <xf numFmtId="0" fontId="20" fillId="0" borderId="0" xfId="2" applyFont="1" applyAlignment="1">
      <alignment horizontal="center" vertical="center"/>
    </xf>
    <xf numFmtId="0" fontId="20" fillId="0" borderId="0" xfId="2" applyFont="1" applyAlignment="1">
      <alignment vertical="center" shrinkToFit="1"/>
    </xf>
    <xf numFmtId="0" fontId="20" fillId="0" borderId="1" xfId="2" applyFont="1" applyBorder="1" applyAlignment="1">
      <alignment horizontal="center" vertical="center"/>
    </xf>
    <xf numFmtId="0" fontId="20" fillId="0" borderId="5" xfId="2" applyFont="1" applyBorder="1" applyAlignment="1">
      <alignment horizontal="center" vertical="center"/>
    </xf>
    <xf numFmtId="0" fontId="20" fillId="0" borderId="7" xfId="2" applyFont="1" applyBorder="1" applyAlignment="1">
      <alignment horizontal="center" vertical="center"/>
    </xf>
    <xf numFmtId="0" fontId="17" fillId="0" borderId="9" xfId="2" applyFont="1" applyBorder="1" applyAlignment="1">
      <alignment vertical="center"/>
    </xf>
    <xf numFmtId="0" fontId="17" fillId="0" borderId="0" xfId="2" applyFont="1" applyBorder="1" applyAlignment="1">
      <alignment vertical="center"/>
    </xf>
    <xf numFmtId="0" fontId="16" fillId="0" borderId="0" xfId="2" applyFont="1" applyBorder="1" applyAlignment="1">
      <alignment horizontal="left" vertical="center"/>
    </xf>
    <xf numFmtId="0" fontId="16" fillId="0" borderId="0" xfId="2" applyFont="1" applyBorder="1" applyAlignment="1">
      <alignment vertical="center"/>
    </xf>
    <xf numFmtId="0" fontId="17" fillId="0" borderId="5" xfId="2" applyFont="1" applyBorder="1" applyAlignment="1">
      <alignment vertical="center"/>
    </xf>
    <xf numFmtId="0" fontId="17" fillId="0" borderId="7" xfId="2" applyFont="1" applyBorder="1" applyAlignment="1">
      <alignment vertical="center"/>
    </xf>
    <xf numFmtId="0" fontId="17" fillId="0" borderId="0" xfId="2" applyFont="1" applyAlignment="1">
      <alignment vertical="center"/>
    </xf>
    <xf numFmtId="0" fontId="20" fillId="0" borderId="15" xfId="2" applyFont="1" applyBorder="1" applyAlignment="1">
      <alignment vertical="center"/>
    </xf>
    <xf numFmtId="0" fontId="20" fillId="0" borderId="11" xfId="2" applyNumberFormat="1" applyFont="1" applyBorder="1" applyAlignment="1">
      <alignment vertical="center"/>
    </xf>
    <xf numFmtId="0" fontId="20" fillId="0" borderId="9" xfId="2" applyFont="1" applyBorder="1" applyAlignment="1">
      <alignment vertical="center"/>
    </xf>
    <xf numFmtId="184" fontId="19" fillId="0" borderId="0" xfId="2" applyNumberFormat="1" applyFont="1" applyAlignment="1">
      <alignment vertical="center"/>
    </xf>
    <xf numFmtId="0" fontId="19" fillId="0" borderId="0" xfId="2" applyFont="1" applyAlignment="1">
      <alignment vertical="center"/>
    </xf>
    <xf numFmtId="0" fontId="20" fillId="0" borderId="3" xfId="2" applyFont="1" applyBorder="1" applyAlignment="1">
      <alignment vertical="center" shrinkToFit="1"/>
    </xf>
    <xf numFmtId="182" fontId="20" fillId="4" borderId="1" xfId="3" applyNumberFormat="1" applyFont="1" applyFill="1" applyBorder="1" applyAlignment="1">
      <alignment vertical="center"/>
    </xf>
    <xf numFmtId="182" fontId="20" fillId="4" borderId="3" xfId="3" applyNumberFormat="1" applyFont="1" applyFill="1" applyBorder="1" applyAlignment="1">
      <alignment vertical="center"/>
    </xf>
    <xf numFmtId="38" fontId="20" fillId="4" borderId="3" xfId="3" applyFont="1" applyFill="1" applyBorder="1" applyAlignment="1">
      <alignment vertical="center"/>
    </xf>
    <xf numFmtId="38" fontId="20" fillId="4" borderId="2" xfId="3" applyFont="1" applyFill="1" applyBorder="1" applyAlignment="1">
      <alignment vertical="center"/>
    </xf>
    <xf numFmtId="0" fontId="20" fillId="0" borderId="8" xfId="2" applyFont="1" applyBorder="1" applyAlignment="1">
      <alignment vertical="center"/>
    </xf>
    <xf numFmtId="0" fontId="20" fillId="0" borderId="6" xfId="2" applyFont="1" applyBorder="1" applyAlignment="1">
      <alignment horizontal="center" vertical="center"/>
    </xf>
    <xf numFmtId="182" fontId="20" fillId="4" borderId="9" xfId="3" applyNumberFormat="1" applyFont="1" applyFill="1" applyBorder="1" applyAlignment="1">
      <alignment vertical="center"/>
    </xf>
    <xf numFmtId="182" fontId="20" fillId="4" borderId="0" xfId="3" applyNumberFormat="1" applyFont="1" applyFill="1" applyBorder="1" applyAlignment="1">
      <alignment vertical="center"/>
    </xf>
    <xf numFmtId="38" fontId="20" fillId="4" borderId="0" xfId="3" applyFont="1" applyFill="1" applyBorder="1" applyAlignment="1">
      <alignment vertical="center"/>
    </xf>
    <xf numFmtId="38" fontId="20" fillId="4" borderId="10" xfId="3" applyFont="1" applyFill="1" applyBorder="1" applyAlignment="1">
      <alignment vertical="center"/>
    </xf>
    <xf numFmtId="0" fontId="20" fillId="0" borderId="11" xfId="2" applyFont="1" applyBorder="1" applyAlignment="1">
      <alignment vertical="center"/>
    </xf>
    <xf numFmtId="40" fontId="20" fillId="0" borderId="0" xfId="2" applyNumberFormat="1" applyFont="1" applyAlignment="1">
      <alignment vertical="center"/>
    </xf>
    <xf numFmtId="38" fontId="20" fillId="0" borderId="9" xfId="3" applyFont="1" applyFill="1" applyBorder="1" applyAlignment="1">
      <alignment vertical="center"/>
    </xf>
    <xf numFmtId="38" fontId="20" fillId="0" borderId="10" xfId="3" applyFont="1" applyFill="1" applyBorder="1" applyAlignment="1">
      <alignment vertical="center"/>
    </xf>
    <xf numFmtId="40" fontId="20" fillId="0" borderId="0" xfId="3" applyNumberFormat="1" applyFont="1" applyFill="1" applyBorder="1" applyAlignment="1">
      <alignment vertical="center"/>
    </xf>
    <xf numFmtId="38" fontId="20" fillId="0" borderId="9" xfId="3" applyFont="1" applyFill="1" applyBorder="1" applyAlignment="1">
      <alignment horizontal="center" vertical="center"/>
    </xf>
    <xf numFmtId="38" fontId="20" fillId="0" borderId="10" xfId="3" applyFont="1" applyFill="1" applyBorder="1" applyAlignment="1">
      <alignment horizontal="center" vertical="center"/>
    </xf>
    <xf numFmtId="10" fontId="20" fillId="0" borderId="0" xfId="3" applyNumberFormat="1" applyFont="1" applyFill="1" applyBorder="1" applyAlignment="1">
      <alignment vertical="center"/>
    </xf>
    <xf numFmtId="38" fontId="20" fillId="0" borderId="12" xfId="3" applyFont="1" applyFill="1" applyBorder="1" applyAlignment="1">
      <alignment vertical="center"/>
    </xf>
    <xf numFmtId="38" fontId="20" fillId="0" borderId="13" xfId="3" applyFont="1" applyFill="1" applyBorder="1" applyAlignment="1">
      <alignment vertical="center"/>
    </xf>
    <xf numFmtId="182" fontId="20" fillId="4" borderId="12" xfId="3" applyNumberFormat="1" applyFont="1" applyFill="1" applyBorder="1" applyAlignment="1">
      <alignment vertical="center"/>
    </xf>
    <xf numFmtId="182" fontId="20" fillId="4" borderId="14" xfId="3" applyNumberFormat="1" applyFont="1" applyFill="1" applyBorder="1" applyAlignment="1">
      <alignment vertical="center"/>
    </xf>
    <xf numFmtId="38" fontId="20" fillId="4" borderId="14" xfId="3" applyFont="1" applyFill="1" applyBorder="1" applyAlignment="1">
      <alignment vertical="center"/>
    </xf>
    <xf numFmtId="38" fontId="20" fillId="4" borderId="13" xfId="3" applyFont="1" applyFill="1" applyBorder="1" applyAlignment="1">
      <alignment vertical="center"/>
    </xf>
    <xf numFmtId="0" fontId="11" fillId="3" borderId="0" xfId="2" applyFill="1" applyAlignment="1">
      <alignment vertical="center"/>
    </xf>
    <xf numFmtId="0" fontId="11" fillId="5" borderId="12" xfId="2" applyFill="1" applyBorder="1" applyAlignment="1">
      <alignment vertical="center"/>
    </xf>
    <xf numFmtId="0" fontId="12" fillId="5" borderId="14" xfId="2" applyFont="1" applyFill="1" applyBorder="1" applyAlignment="1">
      <alignment vertical="center"/>
    </xf>
    <xf numFmtId="0" fontId="11" fillId="5" borderId="14" xfId="2" applyFill="1" applyBorder="1" applyAlignment="1">
      <alignment vertical="center"/>
    </xf>
    <xf numFmtId="0" fontId="11" fillId="5" borderId="13" xfId="2" applyFill="1" applyBorder="1" applyAlignment="1">
      <alignment vertical="center"/>
    </xf>
    <xf numFmtId="0" fontId="12" fillId="0" borderId="0" xfId="2" applyFont="1" applyAlignment="1">
      <alignment vertical="center"/>
    </xf>
    <xf numFmtId="0" fontId="19" fillId="6" borderId="0" xfId="2" applyFont="1" applyFill="1" applyAlignment="1">
      <alignment vertical="center"/>
    </xf>
    <xf numFmtId="0" fontId="20" fillId="5" borderId="4" xfId="2" applyFont="1" applyFill="1" applyBorder="1" applyAlignment="1">
      <alignment vertical="center"/>
    </xf>
    <xf numFmtId="0" fontId="20" fillId="0" borderId="1" xfId="2" applyFont="1" applyBorder="1" applyAlignment="1">
      <alignment vertical="center"/>
    </xf>
    <xf numFmtId="0" fontId="20" fillId="5" borderId="11" xfId="2" applyFont="1" applyFill="1" applyBorder="1" applyAlignment="1">
      <alignment vertical="center"/>
    </xf>
    <xf numFmtId="0" fontId="11" fillId="0" borderId="5" xfId="2" applyBorder="1" applyAlignment="1">
      <alignment vertical="center"/>
    </xf>
    <xf numFmtId="38" fontId="11" fillId="5" borderId="4" xfId="3" applyFill="1" applyBorder="1" applyAlignment="1">
      <alignment vertical="center"/>
    </xf>
    <xf numFmtId="0" fontId="21" fillId="0" borderId="4" xfId="2" applyFont="1" applyBorder="1" applyAlignment="1">
      <alignment vertical="center"/>
    </xf>
    <xf numFmtId="0" fontId="20" fillId="0" borderId="1" xfId="2" applyFont="1" applyFill="1" applyBorder="1" applyAlignment="1">
      <alignment vertical="center"/>
    </xf>
    <xf numFmtId="179" fontId="22" fillId="0" borderId="4" xfId="3" applyNumberFormat="1" applyFont="1" applyFill="1" applyBorder="1" applyAlignment="1">
      <alignment vertical="center"/>
    </xf>
    <xf numFmtId="179" fontId="23" fillId="0" borderId="2" xfId="3" applyNumberFormat="1" applyFont="1" applyFill="1" applyBorder="1" applyAlignment="1">
      <alignment vertical="center"/>
    </xf>
    <xf numFmtId="38" fontId="11" fillId="5" borderId="11" xfId="3" applyFill="1" applyBorder="1" applyAlignment="1">
      <alignment vertical="center"/>
    </xf>
    <xf numFmtId="0" fontId="20" fillId="0" borderId="9" xfId="2" applyFont="1" applyFill="1" applyBorder="1" applyAlignment="1">
      <alignment vertical="center"/>
    </xf>
    <xf numFmtId="179" fontId="22" fillId="0" borderId="11" xfId="3" applyNumberFormat="1" applyFont="1" applyFill="1" applyBorder="1" applyAlignment="1">
      <alignment vertical="center"/>
    </xf>
    <xf numFmtId="179" fontId="22" fillId="0" borderId="10" xfId="3" applyNumberFormat="1" applyFont="1" applyFill="1" applyBorder="1" applyAlignment="1">
      <alignment vertical="center"/>
    </xf>
    <xf numFmtId="0" fontId="21" fillId="0" borderId="11" xfId="2" applyFont="1" applyBorder="1" applyAlignment="1">
      <alignment vertical="center"/>
    </xf>
    <xf numFmtId="179" fontId="23" fillId="0" borderId="11" xfId="3" applyNumberFormat="1" applyFont="1" applyFill="1" applyBorder="1" applyAlignment="1">
      <alignment vertical="center"/>
    </xf>
    <xf numFmtId="179" fontId="23" fillId="0" borderId="10" xfId="3" applyNumberFormat="1" applyFont="1" applyFill="1" applyBorder="1" applyAlignment="1">
      <alignment vertical="center"/>
    </xf>
    <xf numFmtId="0" fontId="20" fillId="0" borderId="7" xfId="2" applyFont="1" applyBorder="1" applyAlignment="1">
      <alignment vertical="center" shrinkToFit="1"/>
    </xf>
    <xf numFmtId="38" fontId="11" fillId="5" borderId="8" xfId="3" applyFill="1" applyBorder="1" applyAlignment="1">
      <alignment vertical="center"/>
    </xf>
    <xf numFmtId="179" fontId="22" fillId="0" borderId="11" xfId="2" applyNumberFormat="1" applyFont="1" applyFill="1" applyBorder="1" applyAlignment="1">
      <alignment vertical="center"/>
    </xf>
    <xf numFmtId="179" fontId="22" fillId="0" borderId="10" xfId="2" applyNumberFormat="1" applyFont="1" applyFill="1" applyBorder="1" applyAlignment="1">
      <alignment vertical="center"/>
    </xf>
    <xf numFmtId="179" fontId="22" fillId="0" borderId="11" xfId="2" applyNumberFormat="1" applyFont="1" applyBorder="1" applyAlignment="1">
      <alignment vertical="center"/>
    </xf>
    <xf numFmtId="179" fontId="22" fillId="0" borderId="10" xfId="2" applyNumberFormat="1" applyFont="1" applyBorder="1" applyAlignment="1">
      <alignment vertical="center"/>
    </xf>
    <xf numFmtId="0" fontId="20" fillId="0" borderId="5" xfId="2" applyFont="1" applyBorder="1" applyAlignment="1">
      <alignment vertical="center"/>
    </xf>
    <xf numFmtId="179" fontId="22" fillId="0" borderId="8" xfId="2" applyNumberFormat="1" applyFont="1" applyBorder="1" applyAlignment="1">
      <alignment vertical="center"/>
    </xf>
    <xf numFmtId="179" fontId="22" fillId="0" borderId="6" xfId="2" applyNumberFormat="1" applyFont="1" applyBorder="1" applyAlignment="1">
      <alignment vertical="center"/>
    </xf>
    <xf numFmtId="0" fontId="21" fillId="0" borderId="8" xfId="2" applyFont="1" applyBorder="1" applyAlignment="1">
      <alignment vertical="center"/>
    </xf>
    <xf numFmtId="179" fontId="11" fillId="5" borderId="15" xfId="3" applyNumberFormat="1" applyFont="1" applyFill="1" applyBorder="1" applyAlignment="1">
      <alignment vertical="center"/>
    </xf>
    <xf numFmtId="0" fontId="20" fillId="0" borderId="14" xfId="2" applyFont="1" applyBorder="1" applyAlignment="1">
      <alignment vertical="center" shrinkToFit="1"/>
    </xf>
    <xf numFmtId="38" fontId="11" fillId="5" borderId="15" xfId="3" applyFill="1" applyBorder="1" applyAlignment="1">
      <alignment vertical="center"/>
    </xf>
    <xf numFmtId="0" fontId="21" fillId="0" borderId="15" xfId="2" applyFont="1" applyBorder="1" applyAlignment="1">
      <alignment vertical="center"/>
    </xf>
    <xf numFmtId="0" fontId="20" fillId="0" borderId="0" xfId="2" applyFont="1" applyBorder="1" applyAlignment="1">
      <alignment vertical="center" shrinkToFit="1"/>
    </xf>
    <xf numFmtId="0" fontId="11" fillId="0" borderId="14" xfId="2" applyBorder="1" applyAlignment="1">
      <alignment vertical="center"/>
    </xf>
    <xf numFmtId="38" fontId="11" fillId="0" borderId="15" xfId="3" applyBorder="1" applyAlignment="1">
      <alignment vertical="center"/>
    </xf>
    <xf numFmtId="0" fontId="14" fillId="0" borderId="0" xfId="2" applyFont="1" applyAlignment="1">
      <alignment horizontal="left" vertical="center"/>
    </xf>
    <xf numFmtId="0" fontId="17" fillId="0" borderId="1" xfId="2" applyFont="1" applyBorder="1" applyAlignment="1">
      <alignment vertical="center"/>
    </xf>
    <xf numFmtId="0" fontId="15" fillId="0" borderId="3" xfId="2" applyFont="1" applyBorder="1" applyAlignment="1">
      <alignment horizontal="left" vertical="center"/>
    </xf>
    <xf numFmtId="0" fontId="17" fillId="0" borderId="3" xfId="2" applyFont="1" applyBorder="1" applyAlignment="1">
      <alignment vertical="center"/>
    </xf>
    <xf numFmtId="0" fontId="17" fillId="0" borderId="2" xfId="2" applyFont="1" applyBorder="1" applyAlignment="1">
      <alignment vertical="center"/>
    </xf>
    <xf numFmtId="0" fontId="17" fillId="0" borderId="10" xfId="2" applyFont="1" applyBorder="1" applyAlignment="1">
      <alignment vertical="center"/>
    </xf>
    <xf numFmtId="0" fontId="15" fillId="0" borderId="0" xfId="2" applyFont="1" applyBorder="1" applyAlignment="1">
      <alignment horizontal="left" vertical="center"/>
    </xf>
    <xf numFmtId="0" fontId="18" fillId="0" borderId="0" xfId="2" applyFont="1" applyBorder="1" applyAlignment="1">
      <alignment vertical="center"/>
    </xf>
    <xf numFmtId="0" fontId="18" fillId="0" borderId="0" xfId="2" applyFont="1" applyBorder="1" applyAlignment="1">
      <alignment horizontal="right" vertical="center"/>
    </xf>
    <xf numFmtId="0" fontId="15" fillId="0" borderId="0" xfId="2" applyFont="1" applyBorder="1" applyAlignment="1">
      <alignment vertical="center"/>
    </xf>
    <xf numFmtId="0" fontId="18" fillId="0" borderId="7" xfId="2" applyFont="1" applyBorder="1" applyAlignment="1">
      <alignment vertical="center"/>
    </xf>
    <xf numFmtId="0" fontId="17" fillId="0" borderId="6" xfId="2" applyFont="1" applyBorder="1" applyAlignment="1">
      <alignment vertical="center"/>
    </xf>
    <xf numFmtId="0" fontId="4" fillId="0" borderId="0" xfId="0" applyFont="1" applyAlignment="1">
      <alignment vertical="center"/>
    </xf>
    <xf numFmtId="176" fontId="4" fillId="0" borderId="0" xfId="1" applyNumberFormat="1" applyFont="1" applyBorder="1" applyAlignment="1">
      <alignment vertical="center"/>
    </xf>
    <xf numFmtId="176" fontId="4" fillId="0" borderId="11" xfId="1" applyNumberFormat="1" applyFont="1" applyBorder="1" applyAlignment="1">
      <alignment vertical="center"/>
    </xf>
    <xf numFmtId="176" fontId="4" fillId="0" borderId="4" xfId="1" applyNumberFormat="1" applyFont="1" applyBorder="1" applyAlignment="1">
      <alignment vertical="center"/>
    </xf>
    <xf numFmtId="0" fontId="4" fillId="0" borderId="12" xfId="0" applyFont="1" applyBorder="1" applyAlignment="1">
      <alignment vertical="center"/>
    </xf>
    <xf numFmtId="176" fontId="4" fillId="0" borderId="14" xfId="1" applyNumberFormat="1" applyFont="1" applyBorder="1" applyAlignment="1">
      <alignment vertical="center"/>
    </xf>
    <xf numFmtId="176" fontId="4" fillId="0" borderId="15" xfId="1" applyNumberFormat="1"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177" fontId="4" fillId="0" borderId="0" xfId="1" applyNumberFormat="1" applyFont="1" applyBorder="1" applyAlignment="1">
      <alignment vertical="center"/>
    </xf>
    <xf numFmtId="177" fontId="4" fillId="0" borderId="11" xfId="1" applyNumberFormat="1" applyFont="1" applyBorder="1" applyAlignment="1">
      <alignment vertical="center"/>
    </xf>
    <xf numFmtId="177" fontId="4" fillId="0" borderId="10" xfId="1" applyNumberFormat="1" applyFont="1" applyBorder="1" applyAlignment="1">
      <alignment vertical="center"/>
    </xf>
    <xf numFmtId="177" fontId="4" fillId="0" borderId="14" xfId="1" applyNumberFormat="1" applyFont="1" applyBorder="1" applyAlignment="1">
      <alignment vertical="center"/>
    </xf>
    <xf numFmtId="177" fontId="4" fillId="0" borderId="1" xfId="1" applyNumberFormat="1" applyFont="1" applyBorder="1" applyAlignment="1">
      <alignment vertical="center"/>
    </xf>
    <xf numFmtId="177" fontId="4" fillId="0" borderId="3" xfId="1" applyNumberFormat="1" applyFont="1" applyBorder="1" applyAlignment="1">
      <alignment vertical="center"/>
    </xf>
    <xf numFmtId="177" fontId="4" fillId="0" borderId="9" xfId="1" applyNumberFormat="1" applyFont="1" applyBorder="1" applyAlignment="1">
      <alignment vertical="center"/>
    </xf>
    <xf numFmtId="177" fontId="4" fillId="0" borderId="15" xfId="1" applyNumberFormat="1" applyFont="1" applyBorder="1" applyAlignment="1">
      <alignment vertical="center"/>
    </xf>
    <xf numFmtId="177" fontId="4" fillId="0" borderId="13" xfId="1" applyNumberFormat="1" applyFont="1" applyBorder="1" applyAlignment="1">
      <alignment vertical="center"/>
    </xf>
    <xf numFmtId="177" fontId="4" fillId="0" borderId="4" xfId="1" applyNumberFormat="1" applyFont="1" applyBorder="1" applyAlignment="1">
      <alignment vertical="center"/>
    </xf>
    <xf numFmtId="177" fontId="4" fillId="0" borderId="0" xfId="1" applyNumberFormat="1" applyFont="1" applyAlignment="1">
      <alignment vertical="center"/>
    </xf>
    <xf numFmtId="176" fontId="4" fillId="0" borderId="10" xfId="1" applyNumberFormat="1" applyFont="1" applyBorder="1" applyAlignment="1">
      <alignment vertical="center"/>
    </xf>
    <xf numFmtId="176" fontId="4" fillId="0" borderId="13" xfId="1" applyNumberFormat="1" applyFont="1" applyBorder="1" applyAlignment="1">
      <alignment vertical="center"/>
    </xf>
    <xf numFmtId="176" fontId="4" fillId="0" borderId="3" xfId="1" applyNumberFormat="1" applyFont="1" applyBorder="1" applyAlignment="1">
      <alignment vertical="center"/>
    </xf>
    <xf numFmtId="176" fontId="4" fillId="0" borderId="0" xfId="1" applyNumberFormat="1" applyFont="1" applyAlignment="1">
      <alignment vertical="center"/>
    </xf>
    <xf numFmtId="0" fontId="4" fillId="2" borderId="0" xfId="0" applyFont="1" applyFill="1" applyAlignment="1">
      <alignment vertical="center"/>
    </xf>
    <xf numFmtId="178" fontId="4" fillId="0" borderId="0" xfId="1" applyNumberFormat="1" applyFont="1" applyBorder="1" applyAlignment="1">
      <alignment vertical="center"/>
    </xf>
    <xf numFmtId="178" fontId="4" fillId="0" borderId="11" xfId="1" applyNumberFormat="1" applyFont="1" applyBorder="1" applyAlignment="1">
      <alignment vertical="center"/>
    </xf>
    <xf numFmtId="178" fontId="4" fillId="0" borderId="10" xfId="1" applyNumberFormat="1" applyFont="1" applyBorder="1" applyAlignment="1">
      <alignment vertical="center"/>
    </xf>
    <xf numFmtId="38" fontId="4" fillId="0" borderId="0" xfId="0" applyNumberFormat="1" applyFont="1" applyAlignment="1">
      <alignment vertical="center"/>
    </xf>
    <xf numFmtId="38" fontId="4" fillId="0" borderId="9" xfId="0" applyNumberFormat="1" applyFont="1" applyBorder="1" applyAlignment="1">
      <alignment vertical="center"/>
    </xf>
    <xf numFmtId="38" fontId="4" fillId="0" borderId="11" xfId="0" applyNumberFormat="1" applyFont="1" applyBorder="1" applyAlignment="1">
      <alignment vertical="center"/>
    </xf>
    <xf numFmtId="178" fontId="4" fillId="0" borderId="11" xfId="0" applyNumberFormat="1" applyFont="1" applyBorder="1" applyAlignment="1">
      <alignment vertical="center"/>
    </xf>
    <xf numFmtId="176" fontId="4" fillId="2" borderId="11" xfId="1" applyNumberFormat="1" applyFont="1" applyFill="1" applyBorder="1" applyAlignment="1">
      <alignment vertical="center"/>
    </xf>
    <xf numFmtId="176" fontId="4" fillId="2" borderId="0" xfId="1" applyNumberFormat="1" applyFont="1" applyFill="1" applyBorder="1" applyAlignment="1">
      <alignment vertical="center"/>
    </xf>
    <xf numFmtId="178" fontId="4" fillId="0" borderId="14" xfId="1" applyNumberFormat="1" applyFont="1" applyBorder="1" applyAlignment="1">
      <alignment vertical="center"/>
    </xf>
    <xf numFmtId="178" fontId="4" fillId="0" borderId="15" xfId="1" applyNumberFormat="1" applyFont="1" applyBorder="1" applyAlignment="1">
      <alignment vertical="center"/>
    </xf>
    <xf numFmtId="178" fontId="4" fillId="0" borderId="13" xfId="1" applyNumberFormat="1" applyFont="1" applyBorder="1" applyAlignment="1">
      <alignment vertical="center"/>
    </xf>
    <xf numFmtId="38" fontId="4" fillId="0" borderId="12" xfId="0" applyNumberFormat="1" applyFont="1" applyBorder="1" applyAlignment="1">
      <alignment vertical="center"/>
    </xf>
    <xf numFmtId="38" fontId="4" fillId="0" borderId="14" xfId="0" applyNumberFormat="1" applyFont="1" applyBorder="1" applyAlignment="1">
      <alignment vertical="center"/>
    </xf>
    <xf numFmtId="0" fontId="4" fillId="0" borderId="15" xfId="0" applyFont="1" applyBorder="1" applyAlignment="1">
      <alignment vertical="center"/>
    </xf>
    <xf numFmtId="38" fontId="4" fillId="0" borderId="15" xfId="0" applyNumberFormat="1" applyFont="1" applyBorder="1" applyAlignment="1">
      <alignment vertical="center"/>
    </xf>
    <xf numFmtId="178" fontId="4" fillId="0" borderId="15" xfId="0" applyNumberFormat="1" applyFont="1" applyBorder="1" applyAlignment="1">
      <alignment vertical="center"/>
    </xf>
    <xf numFmtId="0" fontId="20" fillId="0" borderId="0" xfId="2" applyFont="1" applyAlignment="1">
      <alignment horizontal="centerContinuous" vertical="center"/>
    </xf>
    <xf numFmtId="38" fontId="20" fillId="0" borderId="9" xfId="2" applyNumberFormat="1" applyFont="1" applyBorder="1" applyAlignment="1">
      <alignment vertical="center"/>
    </xf>
    <xf numFmtId="178" fontId="20" fillId="0" borderId="0" xfId="2" applyNumberFormat="1" applyFont="1" applyAlignment="1">
      <alignment vertical="center"/>
    </xf>
    <xf numFmtId="182" fontId="20" fillId="0" borderId="0" xfId="2" applyNumberFormat="1" applyFont="1" applyAlignment="1">
      <alignment vertical="center"/>
    </xf>
    <xf numFmtId="178" fontId="20" fillId="0" borderId="0" xfId="3" applyNumberFormat="1" applyFont="1" applyBorder="1" applyAlignment="1">
      <alignment vertical="center"/>
    </xf>
    <xf numFmtId="182" fontId="20" fillId="0" borderId="10" xfId="2" applyNumberFormat="1" applyFont="1" applyBorder="1" applyAlignment="1">
      <alignment vertical="center"/>
    </xf>
    <xf numFmtId="38" fontId="20" fillId="5" borderId="9" xfId="2" applyNumberFormat="1" applyFont="1" applyFill="1" applyBorder="1" applyAlignment="1">
      <alignment vertical="center"/>
    </xf>
    <xf numFmtId="182" fontId="20" fillId="5" borderId="0" xfId="3" applyNumberFormat="1" applyFont="1" applyFill="1" applyBorder="1" applyAlignment="1">
      <alignment vertical="center"/>
    </xf>
    <xf numFmtId="38" fontId="20" fillId="5" borderId="0" xfId="3" applyFont="1" applyFill="1" applyBorder="1" applyAlignment="1">
      <alignment vertical="center"/>
    </xf>
    <xf numFmtId="38" fontId="20" fillId="5" borderId="10" xfId="3" applyFont="1" applyFill="1" applyBorder="1" applyAlignment="1">
      <alignment vertical="center"/>
    </xf>
    <xf numFmtId="0" fontId="20" fillId="3" borderId="11" xfId="2" applyFont="1" applyFill="1" applyBorder="1" applyAlignment="1">
      <alignment vertical="center"/>
    </xf>
    <xf numFmtId="0" fontId="20" fillId="4" borderId="0" xfId="2" applyFont="1" applyFill="1" applyAlignment="1">
      <alignment vertical="center"/>
    </xf>
    <xf numFmtId="38" fontId="20" fillId="0" borderId="12" xfId="2" applyNumberFormat="1" applyFont="1" applyBorder="1" applyAlignment="1">
      <alignment vertical="center"/>
    </xf>
    <xf numFmtId="182" fontId="20" fillId="0" borderId="14" xfId="2" applyNumberFormat="1" applyFont="1" applyBorder="1" applyAlignment="1">
      <alignment vertical="center"/>
    </xf>
    <xf numFmtId="178" fontId="20" fillId="0" borderId="14" xfId="2" applyNumberFormat="1" applyFont="1" applyBorder="1" applyAlignment="1">
      <alignment vertical="center"/>
    </xf>
    <xf numFmtId="182" fontId="20" fillId="0" borderId="14" xfId="3" applyNumberFormat="1" applyFont="1" applyBorder="1" applyAlignment="1">
      <alignment vertical="center"/>
    </xf>
    <xf numFmtId="40" fontId="20" fillId="0" borderId="14" xfId="3" applyNumberFormat="1" applyFont="1" applyBorder="1" applyAlignment="1">
      <alignment vertical="center"/>
    </xf>
    <xf numFmtId="178" fontId="20" fillId="0" borderId="14" xfId="3" applyNumberFormat="1" applyFont="1" applyBorder="1" applyAlignment="1">
      <alignment vertical="center"/>
    </xf>
    <xf numFmtId="182" fontId="20" fillId="0" borderId="13" xfId="2" applyNumberFormat="1" applyFont="1" applyBorder="1" applyAlignment="1">
      <alignment vertical="center"/>
    </xf>
    <xf numFmtId="38" fontId="20" fillId="5" borderId="12" xfId="2" applyNumberFormat="1" applyFont="1" applyFill="1" applyBorder="1" applyAlignment="1">
      <alignment vertical="center"/>
    </xf>
    <xf numFmtId="182" fontId="20" fillId="5" borderId="14" xfId="2" applyNumberFormat="1" applyFont="1" applyFill="1" applyBorder="1" applyAlignment="1">
      <alignment vertical="center"/>
    </xf>
    <xf numFmtId="38" fontId="20" fillId="5" borderId="3" xfId="3" applyFont="1" applyFill="1" applyBorder="1" applyAlignment="1">
      <alignment vertical="center"/>
    </xf>
    <xf numFmtId="38" fontId="20" fillId="5" borderId="13" xfId="3" applyFont="1" applyFill="1" applyBorder="1" applyAlignment="1">
      <alignment vertical="center"/>
    </xf>
    <xf numFmtId="0" fontId="21" fillId="0" borderId="14" xfId="2" applyFont="1" applyBorder="1" applyAlignment="1">
      <alignment vertical="center"/>
    </xf>
    <xf numFmtId="0" fontId="21" fillId="0" borderId="7" xfId="2" applyFont="1" applyBorder="1" applyAlignment="1">
      <alignment vertical="center"/>
    </xf>
    <xf numFmtId="0" fontId="21" fillId="0" borderId="6" xfId="2" applyFont="1" applyBorder="1" applyAlignment="1">
      <alignment vertical="center"/>
    </xf>
    <xf numFmtId="0" fontId="20" fillId="0" borderId="3" xfId="2" applyFont="1" applyBorder="1" applyAlignment="1">
      <alignment vertical="center"/>
    </xf>
    <xf numFmtId="0" fontId="20" fillId="0" borderId="7" xfId="2" applyFont="1" applyBorder="1" applyAlignment="1">
      <alignment vertical="center"/>
    </xf>
    <xf numFmtId="38" fontId="20" fillId="4" borderId="14" xfId="2" applyNumberFormat="1" applyFont="1" applyFill="1" applyBorder="1" applyAlignment="1">
      <alignment vertical="center"/>
    </xf>
    <xf numFmtId="38" fontId="20" fillId="4" borderId="0" xfId="2" applyNumberFormat="1" applyFont="1" applyFill="1" applyAlignment="1">
      <alignment vertical="center"/>
    </xf>
    <xf numFmtId="182" fontId="20" fillId="4" borderId="11" xfId="3" applyNumberFormat="1" applyFont="1" applyFill="1" applyBorder="1" applyAlignment="1">
      <alignment vertical="center"/>
    </xf>
    <xf numFmtId="182" fontId="20" fillId="0" borderId="9" xfId="3" applyNumberFormat="1" applyFont="1" applyBorder="1" applyAlignment="1">
      <alignment vertical="center"/>
    </xf>
    <xf numFmtId="182" fontId="20" fillId="4" borderId="15" xfId="3" applyNumberFormat="1" applyFont="1" applyFill="1" applyBorder="1" applyAlignment="1">
      <alignment vertical="center"/>
    </xf>
    <xf numFmtId="0" fontId="20" fillId="0" borderId="12" xfId="2" applyFont="1" applyBorder="1" applyAlignment="1">
      <alignment vertical="center"/>
    </xf>
    <xf numFmtId="0" fontId="20" fillId="0" borderId="0" xfId="2" applyFont="1" applyBorder="1" applyAlignment="1">
      <alignment vertical="center"/>
    </xf>
    <xf numFmtId="0" fontId="20" fillId="0" borderId="1" xfId="2" applyFont="1" applyBorder="1" applyAlignment="1">
      <alignment vertical="center" wrapText="1"/>
    </xf>
    <xf numFmtId="0" fontId="11" fillId="0" borderId="9" xfId="2" applyBorder="1" applyAlignment="1">
      <alignment vertical="center" wrapText="1"/>
    </xf>
    <xf numFmtId="0" fontId="20" fillId="0" borderId="3" xfId="2" applyFont="1" applyBorder="1" applyAlignment="1">
      <alignment vertical="center" wrapText="1"/>
    </xf>
    <xf numFmtId="0" fontId="11" fillId="0" borderId="0" xfId="2" applyAlignment="1">
      <alignment vertical="center" wrapText="1"/>
    </xf>
    <xf numFmtId="0" fontId="20" fillId="0" borderId="3" xfId="2" applyFont="1" applyBorder="1" applyAlignment="1">
      <alignment horizontal="center" vertical="center"/>
    </xf>
    <xf numFmtId="0" fontId="11" fillId="0" borderId="0" xfId="2" applyBorder="1" applyAlignment="1">
      <alignment vertical="center"/>
    </xf>
    <xf numFmtId="0" fontId="20" fillId="0" borderId="4" xfId="2" applyFont="1" applyBorder="1" applyAlignment="1">
      <alignment vertical="center"/>
    </xf>
    <xf numFmtId="0" fontId="11" fillId="0" borderId="11" xfId="2" applyBorder="1" applyAlignment="1">
      <alignment vertical="center"/>
    </xf>
    <xf numFmtId="0" fontId="20" fillId="0" borderId="12" xfId="2" applyFont="1" applyBorder="1" applyAlignment="1">
      <alignment horizontal="center" vertical="center"/>
    </xf>
    <xf numFmtId="0" fontId="20" fillId="0" borderId="13" xfId="2"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2" xfId="0" applyFont="1" applyBorder="1" applyAlignment="1">
      <alignment horizontal="right" vertical="center"/>
    </xf>
    <xf numFmtId="0" fontId="4" fillId="0" borderId="13" xfId="0" applyFont="1" applyBorder="1" applyAlignment="1">
      <alignment horizontal="right"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4" fillId="0" borderId="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cellXfs>
  <cellStyles count="4">
    <cellStyle name="桁区切り" xfId="1" builtinId="6"/>
    <cellStyle name="桁区切り 2" xfId="3" xr:uid="{F8BB8924-7906-42C4-B332-3C602C737D5D}"/>
    <cellStyle name="標準" xfId="0" builtinId="0"/>
    <cellStyle name="標準 2" xfId="2" xr:uid="{4B7CA78F-201F-470D-B167-2A37C1A577A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Legacy">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FAB4-0732-4BD4-834D-76D41CB7386E}">
  <sheetPr codeName="Sheet1"/>
  <dimension ref="A1:C12"/>
  <sheetViews>
    <sheetView tabSelected="1" workbookViewId="0">
      <pane xSplit="1" ySplit="2" topLeftCell="B3" activePane="bottomRight" state="frozen"/>
      <selection activeCell="A5" sqref="A5:B191"/>
      <selection pane="topRight" activeCell="A5" sqref="A5:B191"/>
      <selection pane="bottomLeft" activeCell="A5" sqref="A5:B191"/>
      <selection pane="bottomRight" activeCell="B3" sqref="B3"/>
    </sheetView>
  </sheetViews>
  <sheetFormatPr defaultColWidth="8.25" defaultRowHeight="13"/>
  <cols>
    <col min="1" max="1" width="15.6640625" style="26" customWidth="1"/>
    <col min="2" max="2" width="25.1640625" style="26" customWidth="1"/>
    <col min="3" max="16384" width="8.25" style="26"/>
  </cols>
  <sheetData>
    <row r="1" spans="1:3">
      <c r="A1" s="25" t="s">
        <v>631</v>
      </c>
    </row>
    <row r="2" spans="1:3">
      <c r="A2" s="27" t="s">
        <v>630</v>
      </c>
      <c r="B2" s="28" t="s">
        <v>297</v>
      </c>
      <c r="C2" s="29" t="s">
        <v>298</v>
      </c>
    </row>
    <row r="3" spans="1:3" ht="16.5" customHeight="1">
      <c r="A3" s="30" t="s">
        <v>299</v>
      </c>
      <c r="B3" s="31"/>
      <c r="C3" s="32"/>
    </row>
    <row r="4" spans="1:3" ht="16.5" customHeight="1">
      <c r="A4" s="33" t="s">
        <v>300</v>
      </c>
      <c r="B4" s="34" t="s">
        <v>301</v>
      </c>
      <c r="C4" s="72"/>
    </row>
    <row r="5" spans="1:3" ht="16.5" customHeight="1">
      <c r="A5" s="33" t="s">
        <v>302</v>
      </c>
      <c r="B5" s="34" t="s">
        <v>303</v>
      </c>
      <c r="C5" s="72"/>
    </row>
    <row r="6" spans="1:3" ht="16.5" customHeight="1">
      <c r="A6" s="35" t="s">
        <v>304</v>
      </c>
      <c r="B6" s="36" t="s">
        <v>305</v>
      </c>
      <c r="C6" s="72"/>
    </row>
    <row r="7" spans="1:3" ht="16.5" customHeight="1">
      <c r="A7" s="37" t="s">
        <v>306</v>
      </c>
      <c r="B7" s="38" t="s">
        <v>307</v>
      </c>
      <c r="C7" s="72"/>
    </row>
    <row r="8" spans="1:3" ht="16.5" customHeight="1">
      <c r="A8" s="39" t="s">
        <v>312</v>
      </c>
      <c r="B8" s="40" t="s">
        <v>635</v>
      </c>
      <c r="C8" s="32"/>
    </row>
    <row r="9" spans="1:3" ht="16.5" customHeight="1">
      <c r="A9" s="41" t="s">
        <v>308</v>
      </c>
      <c r="B9" s="42" t="s">
        <v>634</v>
      </c>
      <c r="C9" s="72"/>
    </row>
    <row r="10" spans="1:3" ht="16.5" customHeight="1">
      <c r="A10" s="41" t="s">
        <v>309</v>
      </c>
      <c r="B10" s="42" t="s">
        <v>634</v>
      </c>
      <c r="C10" s="72"/>
    </row>
    <row r="11" spans="1:3" ht="16.5" customHeight="1">
      <c r="A11" s="41" t="s">
        <v>310</v>
      </c>
      <c r="B11" s="42" t="s">
        <v>634</v>
      </c>
      <c r="C11" s="72"/>
    </row>
    <row r="12" spans="1:3" ht="16.5" customHeight="1">
      <c r="A12" s="43" t="s">
        <v>311</v>
      </c>
      <c r="B12" s="44" t="s">
        <v>634</v>
      </c>
      <c r="C12" s="45"/>
    </row>
  </sheetData>
  <phoneticPr fontId="3"/>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96EF0-861C-4400-BA7C-A77548E22E7D}">
  <sheetPr codeName="Sheet8"/>
  <dimension ref="A1:GH193"/>
  <sheetViews>
    <sheetView workbookViewId="0">
      <pane xSplit="2" ySplit="4" topLeftCell="C5" activePane="bottomRight" state="frozen"/>
      <selection sqref="A1:XFD1048576"/>
      <selection pane="topRight" sqref="A1:XFD1048576"/>
      <selection pane="bottomLeft" sqref="A1:XFD1048576"/>
      <selection pane="bottomRight" activeCell="C5" sqref="C5"/>
    </sheetView>
  </sheetViews>
  <sheetFormatPr defaultRowHeight="12"/>
  <cols>
    <col min="1" max="1" width="4.1640625" style="187" customWidth="1"/>
    <col min="2" max="2" width="21.58203125" style="187" customWidth="1"/>
    <col min="3" max="190" width="10.58203125" style="187" customWidth="1"/>
    <col min="191" max="16384" width="8.6640625" style="187"/>
  </cols>
  <sheetData>
    <row r="1" spans="1:190">
      <c r="A1" s="187" t="s">
        <v>0</v>
      </c>
    </row>
    <row r="2" spans="1:190" ht="14">
      <c r="A2" s="187" t="s">
        <v>265</v>
      </c>
    </row>
    <row r="3" spans="1:190">
      <c r="A3" s="87"/>
      <c r="B3" s="88"/>
      <c r="C3" s="87">
        <v>1</v>
      </c>
      <c r="D3" s="88">
        <v>2</v>
      </c>
      <c r="E3" s="88">
        <v>3</v>
      </c>
      <c r="F3" s="88">
        <v>4</v>
      </c>
      <c r="G3" s="88">
        <v>5</v>
      </c>
      <c r="H3" s="88">
        <v>6</v>
      </c>
      <c r="I3" s="88">
        <v>7</v>
      </c>
      <c r="J3" s="88">
        <v>8</v>
      </c>
      <c r="K3" s="88">
        <v>9</v>
      </c>
      <c r="L3" s="88">
        <v>10</v>
      </c>
      <c r="M3" s="88">
        <v>11</v>
      </c>
      <c r="N3" s="88">
        <v>12</v>
      </c>
      <c r="O3" s="88">
        <v>13</v>
      </c>
      <c r="P3" s="88">
        <v>14</v>
      </c>
      <c r="Q3" s="88">
        <v>15</v>
      </c>
      <c r="R3" s="88">
        <v>16</v>
      </c>
      <c r="S3" s="88">
        <v>17</v>
      </c>
      <c r="T3" s="88">
        <v>18</v>
      </c>
      <c r="U3" s="88">
        <v>19</v>
      </c>
      <c r="V3" s="88">
        <v>20</v>
      </c>
      <c r="W3" s="88">
        <v>21</v>
      </c>
      <c r="X3" s="88">
        <v>22</v>
      </c>
      <c r="Y3" s="88">
        <v>23</v>
      </c>
      <c r="Z3" s="88">
        <v>24</v>
      </c>
      <c r="AA3" s="88">
        <v>25</v>
      </c>
      <c r="AB3" s="88">
        <v>26</v>
      </c>
      <c r="AC3" s="88">
        <v>27</v>
      </c>
      <c r="AD3" s="88">
        <v>28</v>
      </c>
      <c r="AE3" s="88">
        <v>29</v>
      </c>
      <c r="AF3" s="88">
        <v>30</v>
      </c>
      <c r="AG3" s="88">
        <v>31</v>
      </c>
      <c r="AH3" s="88">
        <v>32</v>
      </c>
      <c r="AI3" s="88">
        <v>33</v>
      </c>
      <c r="AJ3" s="88">
        <v>34</v>
      </c>
      <c r="AK3" s="88">
        <v>35</v>
      </c>
      <c r="AL3" s="88">
        <v>36</v>
      </c>
      <c r="AM3" s="88">
        <v>37</v>
      </c>
      <c r="AN3" s="88">
        <v>38</v>
      </c>
      <c r="AO3" s="88">
        <v>39</v>
      </c>
      <c r="AP3" s="88">
        <v>40</v>
      </c>
      <c r="AQ3" s="88">
        <v>41</v>
      </c>
      <c r="AR3" s="88">
        <v>42</v>
      </c>
      <c r="AS3" s="88">
        <v>43</v>
      </c>
      <c r="AT3" s="88">
        <v>44</v>
      </c>
      <c r="AU3" s="88">
        <v>45</v>
      </c>
      <c r="AV3" s="88">
        <v>46</v>
      </c>
      <c r="AW3" s="88">
        <v>47</v>
      </c>
      <c r="AX3" s="88">
        <v>48</v>
      </c>
      <c r="AY3" s="88">
        <v>49</v>
      </c>
      <c r="AZ3" s="88">
        <v>50</v>
      </c>
      <c r="BA3" s="88">
        <v>51</v>
      </c>
      <c r="BB3" s="88">
        <v>52</v>
      </c>
      <c r="BC3" s="88">
        <v>53</v>
      </c>
      <c r="BD3" s="88">
        <v>54</v>
      </c>
      <c r="BE3" s="88">
        <v>55</v>
      </c>
      <c r="BF3" s="88">
        <v>56</v>
      </c>
      <c r="BG3" s="88">
        <v>57</v>
      </c>
      <c r="BH3" s="88">
        <v>58</v>
      </c>
      <c r="BI3" s="88">
        <v>59</v>
      </c>
      <c r="BJ3" s="88">
        <v>60</v>
      </c>
      <c r="BK3" s="88">
        <v>61</v>
      </c>
      <c r="BL3" s="88">
        <v>62</v>
      </c>
      <c r="BM3" s="88">
        <v>63</v>
      </c>
      <c r="BN3" s="88">
        <v>64</v>
      </c>
      <c r="BO3" s="88">
        <v>65</v>
      </c>
      <c r="BP3" s="88">
        <v>66</v>
      </c>
      <c r="BQ3" s="88">
        <v>67</v>
      </c>
      <c r="BR3" s="88">
        <v>68</v>
      </c>
      <c r="BS3" s="88">
        <v>69</v>
      </c>
      <c r="BT3" s="88">
        <v>70</v>
      </c>
      <c r="BU3" s="88">
        <v>71</v>
      </c>
      <c r="BV3" s="88">
        <v>72</v>
      </c>
      <c r="BW3" s="88">
        <v>73</v>
      </c>
      <c r="BX3" s="88">
        <v>74</v>
      </c>
      <c r="BY3" s="88">
        <v>75</v>
      </c>
      <c r="BZ3" s="88">
        <v>76</v>
      </c>
      <c r="CA3" s="88">
        <v>77</v>
      </c>
      <c r="CB3" s="88">
        <v>78</v>
      </c>
      <c r="CC3" s="88">
        <v>79</v>
      </c>
      <c r="CD3" s="88">
        <v>80</v>
      </c>
      <c r="CE3" s="88">
        <v>81</v>
      </c>
      <c r="CF3" s="88">
        <v>82</v>
      </c>
      <c r="CG3" s="88">
        <v>83</v>
      </c>
      <c r="CH3" s="88">
        <v>84</v>
      </c>
      <c r="CI3" s="88">
        <v>85</v>
      </c>
      <c r="CJ3" s="88">
        <v>86</v>
      </c>
      <c r="CK3" s="88">
        <v>87</v>
      </c>
      <c r="CL3" s="88">
        <v>88</v>
      </c>
      <c r="CM3" s="88">
        <v>89</v>
      </c>
      <c r="CN3" s="88">
        <v>90</v>
      </c>
      <c r="CO3" s="88">
        <v>91</v>
      </c>
      <c r="CP3" s="88">
        <v>92</v>
      </c>
      <c r="CQ3" s="88">
        <v>93</v>
      </c>
      <c r="CR3" s="88">
        <v>94</v>
      </c>
      <c r="CS3" s="88">
        <v>95</v>
      </c>
      <c r="CT3" s="88">
        <v>96</v>
      </c>
      <c r="CU3" s="88">
        <v>97</v>
      </c>
      <c r="CV3" s="88">
        <v>98</v>
      </c>
      <c r="CW3" s="88">
        <v>99</v>
      </c>
      <c r="CX3" s="88">
        <v>100</v>
      </c>
      <c r="CY3" s="88">
        <v>101</v>
      </c>
      <c r="CZ3" s="88">
        <v>102</v>
      </c>
      <c r="DA3" s="88">
        <v>103</v>
      </c>
      <c r="DB3" s="88">
        <v>104</v>
      </c>
      <c r="DC3" s="88">
        <v>105</v>
      </c>
      <c r="DD3" s="88">
        <v>106</v>
      </c>
      <c r="DE3" s="88">
        <v>107</v>
      </c>
      <c r="DF3" s="88">
        <v>108</v>
      </c>
      <c r="DG3" s="88">
        <v>109</v>
      </c>
      <c r="DH3" s="88">
        <v>110</v>
      </c>
      <c r="DI3" s="88">
        <v>111</v>
      </c>
      <c r="DJ3" s="88">
        <v>112</v>
      </c>
      <c r="DK3" s="88">
        <v>113</v>
      </c>
      <c r="DL3" s="88">
        <v>114</v>
      </c>
      <c r="DM3" s="88">
        <v>115</v>
      </c>
      <c r="DN3" s="88">
        <v>116</v>
      </c>
      <c r="DO3" s="88">
        <v>117</v>
      </c>
      <c r="DP3" s="88">
        <v>118</v>
      </c>
      <c r="DQ3" s="88">
        <v>119</v>
      </c>
      <c r="DR3" s="88">
        <v>120</v>
      </c>
      <c r="DS3" s="88">
        <v>121</v>
      </c>
      <c r="DT3" s="88">
        <v>122</v>
      </c>
      <c r="DU3" s="88">
        <v>123</v>
      </c>
      <c r="DV3" s="88">
        <v>124</v>
      </c>
      <c r="DW3" s="88">
        <v>125</v>
      </c>
      <c r="DX3" s="88">
        <v>126</v>
      </c>
      <c r="DY3" s="88">
        <v>127</v>
      </c>
      <c r="DZ3" s="88">
        <v>128</v>
      </c>
      <c r="EA3" s="88">
        <v>129</v>
      </c>
      <c r="EB3" s="88">
        <v>130</v>
      </c>
      <c r="EC3" s="88">
        <v>131</v>
      </c>
      <c r="ED3" s="88">
        <v>132</v>
      </c>
      <c r="EE3" s="88">
        <v>133</v>
      </c>
      <c r="EF3" s="88">
        <v>134</v>
      </c>
      <c r="EG3" s="88">
        <v>135</v>
      </c>
      <c r="EH3" s="88">
        <v>136</v>
      </c>
      <c r="EI3" s="88">
        <v>137</v>
      </c>
      <c r="EJ3" s="88">
        <v>138</v>
      </c>
      <c r="EK3" s="88">
        <v>139</v>
      </c>
      <c r="EL3" s="88">
        <v>140</v>
      </c>
      <c r="EM3" s="88">
        <v>141</v>
      </c>
      <c r="EN3" s="88">
        <v>142</v>
      </c>
      <c r="EO3" s="88">
        <v>143</v>
      </c>
      <c r="EP3" s="88">
        <v>144</v>
      </c>
      <c r="EQ3" s="88">
        <v>145</v>
      </c>
      <c r="ER3" s="88">
        <v>146</v>
      </c>
      <c r="ES3" s="88">
        <v>147</v>
      </c>
      <c r="ET3" s="88">
        <v>148</v>
      </c>
      <c r="EU3" s="88">
        <v>149</v>
      </c>
      <c r="EV3" s="88">
        <v>150</v>
      </c>
      <c r="EW3" s="88">
        <v>151</v>
      </c>
      <c r="EX3" s="88">
        <v>152</v>
      </c>
      <c r="EY3" s="88">
        <v>153</v>
      </c>
      <c r="EZ3" s="88">
        <v>154</v>
      </c>
      <c r="FA3" s="88">
        <v>155</v>
      </c>
      <c r="FB3" s="88">
        <v>156</v>
      </c>
      <c r="FC3" s="88">
        <v>157</v>
      </c>
      <c r="FD3" s="88">
        <v>158</v>
      </c>
      <c r="FE3" s="88">
        <v>159</v>
      </c>
      <c r="FF3" s="88">
        <v>160</v>
      </c>
      <c r="FG3" s="88">
        <v>161</v>
      </c>
      <c r="FH3" s="88">
        <v>162</v>
      </c>
      <c r="FI3" s="88">
        <v>163</v>
      </c>
      <c r="FJ3" s="88">
        <v>164</v>
      </c>
      <c r="FK3" s="88">
        <v>165</v>
      </c>
      <c r="FL3" s="88">
        <v>166</v>
      </c>
      <c r="FM3" s="88">
        <v>167</v>
      </c>
      <c r="FN3" s="88">
        <v>168</v>
      </c>
      <c r="FO3" s="88">
        <v>169</v>
      </c>
      <c r="FP3" s="88">
        <v>170</v>
      </c>
      <c r="FQ3" s="88">
        <v>171</v>
      </c>
      <c r="FR3" s="88">
        <v>172</v>
      </c>
      <c r="FS3" s="88">
        <v>173</v>
      </c>
      <c r="FT3" s="88">
        <v>174</v>
      </c>
      <c r="FU3" s="88">
        <v>175</v>
      </c>
      <c r="FV3" s="88">
        <v>176</v>
      </c>
      <c r="FW3" s="88">
        <v>177</v>
      </c>
      <c r="FX3" s="88">
        <v>178</v>
      </c>
      <c r="FY3" s="88">
        <v>179</v>
      </c>
      <c r="FZ3" s="88">
        <v>180</v>
      </c>
      <c r="GA3" s="88">
        <v>181</v>
      </c>
      <c r="GB3" s="88">
        <v>182</v>
      </c>
      <c r="GC3" s="88">
        <v>183</v>
      </c>
      <c r="GD3" s="88">
        <v>184</v>
      </c>
      <c r="GE3" s="88">
        <v>185</v>
      </c>
      <c r="GF3" s="6">
        <v>186</v>
      </c>
      <c r="GG3" s="194"/>
      <c r="GH3" s="6"/>
    </row>
    <row r="4" spans="1:190" ht="48">
      <c r="A4" s="84"/>
      <c r="B4" s="195" t="s">
        <v>225</v>
      </c>
      <c r="C4" s="1" t="s">
        <v>1</v>
      </c>
      <c r="D4" s="1" t="s">
        <v>2</v>
      </c>
      <c r="E4" s="1" t="s">
        <v>3</v>
      </c>
      <c r="F4" s="1" t="s">
        <v>4</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c r="W4" s="1" t="s">
        <v>21</v>
      </c>
      <c r="X4" s="1" t="s">
        <v>22</v>
      </c>
      <c r="Y4" s="1" t="s">
        <v>23</v>
      </c>
      <c r="Z4" s="1" t="s">
        <v>24</v>
      </c>
      <c r="AA4" s="1" t="s">
        <v>25</v>
      </c>
      <c r="AB4" s="1" t="s">
        <v>26</v>
      </c>
      <c r="AC4" s="1" t="s">
        <v>27</v>
      </c>
      <c r="AD4" s="1" t="s">
        <v>28</v>
      </c>
      <c r="AE4" s="1" t="s">
        <v>29</v>
      </c>
      <c r="AF4" s="1" t="s">
        <v>30</v>
      </c>
      <c r="AG4" s="1" t="s">
        <v>31</v>
      </c>
      <c r="AH4" s="1" t="s">
        <v>32</v>
      </c>
      <c r="AI4" s="1" t="s">
        <v>33</v>
      </c>
      <c r="AJ4" s="1" t="s">
        <v>34</v>
      </c>
      <c r="AK4" s="1" t="s">
        <v>35</v>
      </c>
      <c r="AL4" s="1" t="s">
        <v>36</v>
      </c>
      <c r="AM4" s="1" t="s">
        <v>37</v>
      </c>
      <c r="AN4" s="1" t="s">
        <v>38</v>
      </c>
      <c r="AO4" s="1" t="s">
        <v>39</v>
      </c>
      <c r="AP4" s="1" t="s">
        <v>40</v>
      </c>
      <c r="AQ4" s="1" t="s">
        <v>41</v>
      </c>
      <c r="AR4" s="1" t="s">
        <v>42</v>
      </c>
      <c r="AS4" s="1" t="s">
        <v>43</v>
      </c>
      <c r="AT4" s="1" t="s">
        <v>44</v>
      </c>
      <c r="AU4" s="1" t="s">
        <v>45</v>
      </c>
      <c r="AV4" s="1" t="s">
        <v>46</v>
      </c>
      <c r="AW4" s="1" t="s">
        <v>47</v>
      </c>
      <c r="AX4" s="1" t="s">
        <v>48</v>
      </c>
      <c r="AY4" s="1" t="s">
        <v>49</v>
      </c>
      <c r="AZ4" s="1" t="s">
        <v>50</v>
      </c>
      <c r="BA4" s="1" t="s">
        <v>51</v>
      </c>
      <c r="BB4" s="1" t="s">
        <v>52</v>
      </c>
      <c r="BC4" s="1" t="s">
        <v>53</v>
      </c>
      <c r="BD4" s="1" t="s">
        <v>54</v>
      </c>
      <c r="BE4" s="1" t="s">
        <v>55</v>
      </c>
      <c r="BF4" s="1" t="s">
        <v>56</v>
      </c>
      <c r="BG4" s="1" t="s">
        <v>57</v>
      </c>
      <c r="BH4" s="1" t="s">
        <v>58</v>
      </c>
      <c r="BI4" s="1" t="s">
        <v>59</v>
      </c>
      <c r="BJ4" s="1" t="s">
        <v>60</v>
      </c>
      <c r="BK4" s="1" t="s">
        <v>61</v>
      </c>
      <c r="BL4" s="1" t="s">
        <v>62</v>
      </c>
      <c r="BM4" s="1" t="s">
        <v>63</v>
      </c>
      <c r="BN4" s="1" t="s">
        <v>64</v>
      </c>
      <c r="BO4" s="1" t="s">
        <v>65</v>
      </c>
      <c r="BP4" s="1" t="s">
        <v>66</v>
      </c>
      <c r="BQ4" s="1" t="s">
        <v>67</v>
      </c>
      <c r="BR4" s="1" t="s">
        <v>68</v>
      </c>
      <c r="BS4" s="1" t="s">
        <v>69</v>
      </c>
      <c r="BT4" s="1" t="s">
        <v>70</v>
      </c>
      <c r="BU4" s="1" t="s">
        <v>71</v>
      </c>
      <c r="BV4" s="1" t="s">
        <v>72</v>
      </c>
      <c r="BW4" s="1" t="s">
        <v>73</v>
      </c>
      <c r="BX4" s="1" t="s">
        <v>74</v>
      </c>
      <c r="BY4" s="1" t="s">
        <v>75</v>
      </c>
      <c r="BZ4" s="1" t="s">
        <v>76</v>
      </c>
      <c r="CA4" s="1" t="s">
        <v>77</v>
      </c>
      <c r="CB4" s="1" t="s">
        <v>78</v>
      </c>
      <c r="CC4" s="1" t="s">
        <v>79</v>
      </c>
      <c r="CD4" s="1" t="s">
        <v>80</v>
      </c>
      <c r="CE4" s="1" t="s">
        <v>81</v>
      </c>
      <c r="CF4" s="1" t="s">
        <v>82</v>
      </c>
      <c r="CG4" s="1" t="s">
        <v>83</v>
      </c>
      <c r="CH4" s="1" t="s">
        <v>84</v>
      </c>
      <c r="CI4" s="1" t="s">
        <v>85</v>
      </c>
      <c r="CJ4" s="1" t="s">
        <v>86</v>
      </c>
      <c r="CK4" s="1" t="s">
        <v>87</v>
      </c>
      <c r="CL4" s="1" t="s">
        <v>88</v>
      </c>
      <c r="CM4" s="1" t="s">
        <v>89</v>
      </c>
      <c r="CN4" s="1" t="s">
        <v>90</v>
      </c>
      <c r="CO4" s="1" t="s">
        <v>91</v>
      </c>
      <c r="CP4" s="1" t="s">
        <v>92</v>
      </c>
      <c r="CQ4" s="1" t="s">
        <v>93</v>
      </c>
      <c r="CR4" s="1" t="s">
        <v>94</v>
      </c>
      <c r="CS4" s="1" t="s">
        <v>95</v>
      </c>
      <c r="CT4" s="1" t="s">
        <v>96</v>
      </c>
      <c r="CU4" s="1" t="s">
        <v>97</v>
      </c>
      <c r="CV4" s="1" t="s">
        <v>98</v>
      </c>
      <c r="CW4" s="1" t="s">
        <v>99</v>
      </c>
      <c r="CX4" s="1" t="s">
        <v>100</v>
      </c>
      <c r="CY4" s="1" t="s">
        <v>101</v>
      </c>
      <c r="CZ4" s="1" t="s">
        <v>102</v>
      </c>
      <c r="DA4" s="1" t="s">
        <v>103</v>
      </c>
      <c r="DB4" s="1" t="s">
        <v>104</v>
      </c>
      <c r="DC4" s="1" t="s">
        <v>105</v>
      </c>
      <c r="DD4" s="1" t="s">
        <v>106</v>
      </c>
      <c r="DE4" s="1" t="s">
        <v>107</v>
      </c>
      <c r="DF4" s="1" t="s">
        <v>108</v>
      </c>
      <c r="DG4" s="1" t="s">
        <v>109</v>
      </c>
      <c r="DH4" s="1" t="s">
        <v>110</v>
      </c>
      <c r="DI4" s="1" t="s">
        <v>111</v>
      </c>
      <c r="DJ4" s="1" t="s">
        <v>112</v>
      </c>
      <c r="DK4" s="1" t="s">
        <v>113</v>
      </c>
      <c r="DL4" s="1" t="s">
        <v>114</v>
      </c>
      <c r="DM4" s="1" t="s">
        <v>115</v>
      </c>
      <c r="DN4" s="1" t="s">
        <v>116</v>
      </c>
      <c r="DO4" s="1" t="s">
        <v>117</v>
      </c>
      <c r="DP4" s="1" t="s">
        <v>118</v>
      </c>
      <c r="DQ4" s="1" t="s">
        <v>119</v>
      </c>
      <c r="DR4" s="1" t="s">
        <v>120</v>
      </c>
      <c r="DS4" s="1" t="s">
        <v>121</v>
      </c>
      <c r="DT4" s="1" t="s">
        <v>122</v>
      </c>
      <c r="DU4" s="1" t="s">
        <v>123</v>
      </c>
      <c r="DV4" s="1" t="s">
        <v>124</v>
      </c>
      <c r="DW4" s="1" t="s">
        <v>125</v>
      </c>
      <c r="DX4" s="1" t="s">
        <v>126</v>
      </c>
      <c r="DY4" s="1" t="s">
        <v>127</v>
      </c>
      <c r="DZ4" s="1" t="s">
        <v>128</v>
      </c>
      <c r="EA4" s="1" t="s">
        <v>129</v>
      </c>
      <c r="EB4" s="1" t="s">
        <v>130</v>
      </c>
      <c r="EC4" s="1" t="s">
        <v>131</v>
      </c>
      <c r="ED4" s="1" t="s">
        <v>132</v>
      </c>
      <c r="EE4" s="1" t="s">
        <v>133</v>
      </c>
      <c r="EF4" s="1" t="s">
        <v>134</v>
      </c>
      <c r="EG4" s="1" t="s">
        <v>135</v>
      </c>
      <c r="EH4" s="1" t="s">
        <v>136</v>
      </c>
      <c r="EI4" s="1" t="s">
        <v>137</v>
      </c>
      <c r="EJ4" s="1" t="s">
        <v>138</v>
      </c>
      <c r="EK4" s="1" t="s">
        <v>139</v>
      </c>
      <c r="EL4" s="1" t="s">
        <v>140</v>
      </c>
      <c r="EM4" s="1" t="s">
        <v>141</v>
      </c>
      <c r="EN4" s="1" t="s">
        <v>142</v>
      </c>
      <c r="EO4" s="1" t="s">
        <v>143</v>
      </c>
      <c r="EP4" s="1" t="s">
        <v>144</v>
      </c>
      <c r="EQ4" s="1" t="s">
        <v>145</v>
      </c>
      <c r="ER4" s="1" t="s">
        <v>146</v>
      </c>
      <c r="ES4" s="1" t="s">
        <v>147</v>
      </c>
      <c r="ET4" s="1" t="s">
        <v>148</v>
      </c>
      <c r="EU4" s="1" t="s">
        <v>149</v>
      </c>
      <c r="EV4" s="1" t="s">
        <v>150</v>
      </c>
      <c r="EW4" s="1" t="s">
        <v>151</v>
      </c>
      <c r="EX4" s="1" t="s">
        <v>152</v>
      </c>
      <c r="EY4" s="1" t="s">
        <v>153</v>
      </c>
      <c r="EZ4" s="1" t="s">
        <v>154</v>
      </c>
      <c r="FA4" s="1" t="s">
        <v>155</v>
      </c>
      <c r="FB4" s="1" t="s">
        <v>156</v>
      </c>
      <c r="FC4" s="1" t="s">
        <v>157</v>
      </c>
      <c r="FD4" s="1" t="s">
        <v>158</v>
      </c>
      <c r="FE4" s="1" t="s">
        <v>159</v>
      </c>
      <c r="FF4" s="1" t="s">
        <v>160</v>
      </c>
      <c r="FG4" s="1" t="s">
        <v>161</v>
      </c>
      <c r="FH4" s="1" t="s">
        <v>162</v>
      </c>
      <c r="FI4" s="1" t="s">
        <v>163</v>
      </c>
      <c r="FJ4" s="1" t="s">
        <v>164</v>
      </c>
      <c r="FK4" s="1" t="s">
        <v>165</v>
      </c>
      <c r="FL4" s="1" t="s">
        <v>166</v>
      </c>
      <c r="FM4" s="1" t="s">
        <v>167</v>
      </c>
      <c r="FN4" s="1" t="s">
        <v>168</v>
      </c>
      <c r="FO4" s="1" t="s">
        <v>169</v>
      </c>
      <c r="FP4" s="1" t="s">
        <v>170</v>
      </c>
      <c r="FQ4" s="1" t="s">
        <v>171</v>
      </c>
      <c r="FR4" s="1" t="s">
        <v>172</v>
      </c>
      <c r="FS4" s="1" t="s">
        <v>173</v>
      </c>
      <c r="FT4" s="1" t="s">
        <v>174</v>
      </c>
      <c r="FU4" s="1" t="s">
        <v>175</v>
      </c>
      <c r="FV4" s="1" t="s">
        <v>176</v>
      </c>
      <c r="FW4" s="1" t="s">
        <v>177</v>
      </c>
      <c r="FX4" s="1" t="s">
        <v>178</v>
      </c>
      <c r="FY4" s="1" t="s">
        <v>179</v>
      </c>
      <c r="FZ4" s="1" t="s">
        <v>180</v>
      </c>
      <c r="GA4" s="1" t="s">
        <v>181</v>
      </c>
      <c r="GB4" s="1" t="s">
        <v>182</v>
      </c>
      <c r="GC4" s="1" t="s">
        <v>183</v>
      </c>
      <c r="GD4" s="1" t="s">
        <v>184</v>
      </c>
      <c r="GE4" s="1" t="s">
        <v>185</v>
      </c>
      <c r="GF4" s="1" t="s">
        <v>186</v>
      </c>
      <c r="GG4" s="2" t="s">
        <v>228</v>
      </c>
      <c r="GH4" s="3" t="s">
        <v>229</v>
      </c>
    </row>
    <row r="5" spans="1:190">
      <c r="A5" s="83">
        <v>1</v>
      </c>
      <c r="B5" s="4" t="s">
        <v>1</v>
      </c>
      <c r="C5" s="196">
        <v>1.0044906498314501</v>
      </c>
      <c r="D5" s="196">
        <v>1.5709992605873954E-3</v>
      </c>
      <c r="E5" s="196">
        <v>1.1078086674406709E-3</v>
      </c>
      <c r="F5" s="196">
        <v>1.0567336788729002E-3</v>
      </c>
      <c r="G5" s="196">
        <v>1.9148962914161097E-4</v>
      </c>
      <c r="H5" s="196">
        <v>3.2863958056592269E-3</v>
      </c>
      <c r="I5" s="196">
        <v>4.5919927489107776E-3</v>
      </c>
      <c r="J5" s="196">
        <v>3.4386613980565673E-3</v>
      </c>
      <c r="K5" s="196">
        <v>7.8702435352124528E-5</v>
      </c>
      <c r="L5" s="196">
        <v>3.0649374367054783E-5</v>
      </c>
      <c r="M5" s="196">
        <v>2.1791118854324457E-3</v>
      </c>
      <c r="N5" s="196">
        <v>1.9733932564190202E-4</v>
      </c>
      <c r="O5" s="196">
        <v>3.6990123807649044E-4</v>
      </c>
      <c r="P5" s="196">
        <v>0</v>
      </c>
      <c r="Q5" s="196">
        <v>1.7126344366488591E-6</v>
      </c>
      <c r="R5" s="196">
        <v>3.8274243856049575E-6</v>
      </c>
      <c r="S5" s="196">
        <v>3.1610151080095091E-4</v>
      </c>
      <c r="T5" s="196">
        <v>5.1144723310699527E-5</v>
      </c>
      <c r="U5" s="196">
        <v>0.17629948575164847</v>
      </c>
      <c r="V5" s="196">
        <v>5.0664746856713266E-3</v>
      </c>
      <c r="W5" s="196">
        <v>5.6768979552292404E-5</v>
      </c>
      <c r="X5" s="196">
        <v>7.4488747149263537E-4</v>
      </c>
      <c r="Y5" s="196">
        <v>3.3594438510213534E-3</v>
      </c>
      <c r="Z5" s="196">
        <v>2.6541147274836614E-3</v>
      </c>
      <c r="AA5" s="196">
        <v>1.5254127290391354E-4</v>
      </c>
      <c r="AB5" s="196">
        <v>1.5054226020399745E-2</v>
      </c>
      <c r="AC5" s="196">
        <v>0</v>
      </c>
      <c r="AD5" s="196">
        <v>2.7816313163432841E-5</v>
      </c>
      <c r="AE5" s="196">
        <v>2.5398785402294647E-6</v>
      </c>
      <c r="AF5" s="196">
        <v>1.817119623690088E-6</v>
      </c>
      <c r="AG5" s="196">
        <v>2.7294989410935808E-6</v>
      </c>
      <c r="AH5" s="196">
        <v>4.1212617170898437E-6</v>
      </c>
      <c r="AI5" s="196">
        <v>2.5116914592150215E-5</v>
      </c>
      <c r="AJ5" s="196">
        <v>4.0549495255539427E-5</v>
      </c>
      <c r="AK5" s="196">
        <v>6.6169566406828921E-6</v>
      </c>
      <c r="AL5" s="196">
        <v>5.6219900672616131E-5</v>
      </c>
      <c r="AM5" s="196">
        <v>1.3424145055107703E-5</v>
      </c>
      <c r="AN5" s="196">
        <v>9.2216661435184204E-6</v>
      </c>
      <c r="AO5" s="196">
        <v>1.4314820508739613E-5</v>
      </c>
      <c r="AP5" s="196">
        <v>2.3832884281592164E-6</v>
      </c>
      <c r="AQ5" s="196">
        <v>1.9177116259089121E-6</v>
      </c>
      <c r="AR5" s="196">
        <v>1.3873972208714964E-6</v>
      </c>
      <c r="AS5" s="196">
        <v>8.0775695136787978E-7</v>
      </c>
      <c r="AT5" s="196">
        <v>5.818934179715626E-7</v>
      </c>
      <c r="AU5" s="196">
        <v>2.4473737390730017E-6</v>
      </c>
      <c r="AV5" s="196">
        <v>6.8990820400589224E-7</v>
      </c>
      <c r="AW5" s="196">
        <v>8.1121152072321974E-7</v>
      </c>
      <c r="AX5" s="196">
        <v>2.1258842808991989E-7</v>
      </c>
      <c r="AY5" s="196">
        <v>5.2297048035701642E-7</v>
      </c>
      <c r="AZ5" s="196">
        <v>7.1874255977654478E-7</v>
      </c>
      <c r="BA5" s="196">
        <v>1.0464756566711735E-5</v>
      </c>
      <c r="BB5" s="196">
        <v>5.318553363832549E-7</v>
      </c>
      <c r="BC5" s="196">
        <v>1.8797988081879074E-6</v>
      </c>
      <c r="BD5" s="196">
        <v>3.5545110188909922E-6</v>
      </c>
      <c r="BE5" s="196">
        <v>1.062976790096422E-5</v>
      </c>
      <c r="BF5" s="196">
        <v>7.601272749139282E-7</v>
      </c>
      <c r="BG5" s="196">
        <v>2.7776242312211944E-6</v>
      </c>
      <c r="BH5" s="196">
        <v>9.9990635398124258E-7</v>
      </c>
      <c r="BI5" s="196">
        <v>1.2702140801755005E-5</v>
      </c>
      <c r="BJ5" s="196">
        <v>6.1872332470531024E-8</v>
      </c>
      <c r="BK5" s="196">
        <v>3.6916533670080794E-7</v>
      </c>
      <c r="BL5" s="196">
        <v>6.1146603114077466E-7</v>
      </c>
      <c r="BM5" s="196">
        <v>1.7962690778213624E-5</v>
      </c>
      <c r="BN5" s="196">
        <v>3.4200435255625786E-6</v>
      </c>
      <c r="BO5" s="196">
        <v>3.0422888863773237E-6</v>
      </c>
      <c r="BP5" s="196">
        <v>2.4047727593495218E-5</v>
      </c>
      <c r="BQ5" s="196">
        <v>4.1368572392455046E-6</v>
      </c>
      <c r="BR5" s="196">
        <v>9.2820157272391814E-7</v>
      </c>
      <c r="BS5" s="196">
        <v>5.5039794966259661E-6</v>
      </c>
      <c r="BT5" s="196">
        <v>3.9061395624188187E-6</v>
      </c>
      <c r="BU5" s="196">
        <v>2.7315351578285519E-6</v>
      </c>
      <c r="BV5" s="196">
        <v>3.6096575183157176E-7</v>
      </c>
      <c r="BW5" s="196">
        <v>0</v>
      </c>
      <c r="BX5" s="196">
        <v>1.9220329823545099E-6</v>
      </c>
      <c r="BY5" s="196">
        <v>3.3308247703080305E-6</v>
      </c>
      <c r="BZ5" s="196">
        <v>2.4211989863940233E-6</v>
      </c>
      <c r="CA5" s="196">
        <v>2.1514745434984998E-6</v>
      </c>
      <c r="CB5" s="196">
        <v>1.1808037244247798E-6</v>
      </c>
      <c r="CC5" s="196">
        <v>2.6407628555315396E-7</v>
      </c>
      <c r="CD5" s="196">
        <v>0</v>
      </c>
      <c r="CE5" s="196">
        <v>1.582396253258047E-6</v>
      </c>
      <c r="CF5" s="196">
        <v>1.1798103149946465E-6</v>
      </c>
      <c r="CG5" s="196">
        <v>1.0007855591402249E-6</v>
      </c>
      <c r="CH5" s="196">
        <v>6.2640157826791732E-7</v>
      </c>
      <c r="CI5" s="196">
        <v>5.1265818476579139E-7</v>
      </c>
      <c r="CJ5" s="196">
        <v>7.4283106991113137E-7</v>
      </c>
      <c r="CK5" s="196">
        <v>5.7200597020321659E-7</v>
      </c>
      <c r="CL5" s="196">
        <v>7.3586826016125461E-7</v>
      </c>
      <c r="CM5" s="196">
        <v>8.9052257119042922E-7</v>
      </c>
      <c r="CN5" s="196">
        <v>9.6377993355551633E-7</v>
      </c>
      <c r="CO5" s="196">
        <v>7.6547728299697089E-7</v>
      </c>
      <c r="CP5" s="196">
        <v>8.962167390267413E-7</v>
      </c>
      <c r="CQ5" s="196">
        <v>1.3467480658868394E-6</v>
      </c>
      <c r="CR5" s="196">
        <v>8.1712311433040327E-7</v>
      </c>
      <c r="CS5" s="196">
        <v>7.9576642424678584E-7</v>
      </c>
      <c r="CT5" s="196">
        <v>8.6882719311437381E-7</v>
      </c>
      <c r="CU5" s="196">
        <v>7.5001349987578477E-6</v>
      </c>
      <c r="CV5" s="196">
        <v>6.5812416608403413E-7</v>
      </c>
      <c r="CW5" s="196">
        <v>2.1347281262887949E-6</v>
      </c>
      <c r="CX5" s="196">
        <v>2.9203198580909964E-6</v>
      </c>
      <c r="CY5" s="196">
        <v>5.1347500794680751E-7</v>
      </c>
      <c r="CZ5" s="196">
        <v>1.80126172148826E-6</v>
      </c>
      <c r="DA5" s="196">
        <v>3.3101973048742511E-6</v>
      </c>
      <c r="DB5" s="196">
        <v>2.4123397878729041E-6</v>
      </c>
      <c r="DC5" s="196">
        <v>5.5047823641608763E-6</v>
      </c>
      <c r="DD5" s="196">
        <v>1.2104062950804204E-6</v>
      </c>
      <c r="DE5" s="196">
        <v>2.0281063325137566E-6</v>
      </c>
      <c r="DF5" s="196">
        <v>2.9517862804636845E-6</v>
      </c>
      <c r="DG5" s="196">
        <v>1.0224163282343908E-6</v>
      </c>
      <c r="DH5" s="196">
        <v>7.19499963639753E-7</v>
      </c>
      <c r="DI5" s="196">
        <v>6.6170896598331048E-6</v>
      </c>
      <c r="DJ5" s="196">
        <v>1.1030144175989213E-6</v>
      </c>
      <c r="DK5" s="196">
        <v>2.8955620322538149E-6</v>
      </c>
      <c r="DL5" s="196">
        <v>4.3399083293866093E-6</v>
      </c>
      <c r="DM5" s="196">
        <v>1.0598955909871702E-6</v>
      </c>
      <c r="DN5" s="196">
        <v>0</v>
      </c>
      <c r="DO5" s="196">
        <v>1.158812604316302E-6</v>
      </c>
      <c r="DP5" s="196">
        <v>4.6541415569906748E-7</v>
      </c>
      <c r="DQ5" s="196">
        <v>9.0469149215005299E-7</v>
      </c>
      <c r="DR5" s="196">
        <v>1.1636503247370241E-6</v>
      </c>
      <c r="DS5" s="196">
        <v>1.0691782618415104E-6</v>
      </c>
      <c r="DT5" s="196">
        <v>5.1954612954517497E-7</v>
      </c>
      <c r="DU5" s="196">
        <v>1.2895697158651839E-6</v>
      </c>
      <c r="DV5" s="196">
        <v>2.4878677616719718E-5</v>
      </c>
      <c r="DW5" s="196">
        <v>1.7652758011994373E-3</v>
      </c>
      <c r="DX5" s="196">
        <v>9.7296355689173403E-7</v>
      </c>
      <c r="DY5" s="196">
        <v>3.7373809003012229E-6</v>
      </c>
      <c r="DZ5" s="196">
        <v>1.7530047186876012E-6</v>
      </c>
      <c r="EA5" s="196">
        <v>1.0747412791888223E-5</v>
      </c>
      <c r="EB5" s="196">
        <v>4.3020380582039726E-6</v>
      </c>
      <c r="EC5" s="196">
        <v>4.537370939176662E-6</v>
      </c>
      <c r="ED5" s="196">
        <v>8.0258831798546748E-7</v>
      </c>
      <c r="EE5" s="196">
        <v>1.3216416497372405E-6</v>
      </c>
      <c r="EF5" s="196">
        <v>7.689942096451197E-7</v>
      </c>
      <c r="EG5" s="196">
        <v>2.6458540724846068E-6</v>
      </c>
      <c r="EH5" s="196">
        <v>1.4558423609456977E-6</v>
      </c>
      <c r="EI5" s="196">
        <v>1.0432629162876274E-6</v>
      </c>
      <c r="EJ5" s="196">
        <v>1.5991126825824331E-6</v>
      </c>
      <c r="EK5" s="196">
        <v>1.4650424046853714E-6</v>
      </c>
      <c r="EL5" s="196">
        <v>1.4690083804030379E-6</v>
      </c>
      <c r="EM5" s="196">
        <v>6.3363861765869619E-7</v>
      </c>
      <c r="EN5" s="196">
        <v>6.4155284495849673E-7</v>
      </c>
      <c r="EO5" s="196">
        <v>2.7484755610702524E-7</v>
      </c>
      <c r="EP5" s="196">
        <v>2.1232947423579056E-6</v>
      </c>
      <c r="EQ5" s="196">
        <v>1.2322286650143963E-6</v>
      </c>
      <c r="ER5" s="196">
        <v>2.1947796096763213E-6</v>
      </c>
      <c r="ES5" s="196">
        <v>7.1841072555726268E-7</v>
      </c>
      <c r="ET5" s="196">
        <v>6.0050854690015111E-7</v>
      </c>
      <c r="EU5" s="196">
        <v>2.9105728193127075E-6</v>
      </c>
      <c r="EV5" s="196">
        <v>8.071096258464423E-7</v>
      </c>
      <c r="EW5" s="196">
        <v>1.7159322773914781E-6</v>
      </c>
      <c r="EX5" s="196">
        <v>1.3289548146578468E-6</v>
      </c>
      <c r="EY5" s="196">
        <v>1.3994122714700919E-6</v>
      </c>
      <c r="EZ5" s="196">
        <v>1.64756932512248E-6</v>
      </c>
      <c r="FA5" s="196">
        <v>4.5745583454860319E-6</v>
      </c>
      <c r="FB5" s="196">
        <v>7.3135639003747664E-7</v>
      </c>
      <c r="FC5" s="196">
        <v>4.5384522591215572E-6</v>
      </c>
      <c r="FD5" s="196">
        <v>3.845788132865269E-6</v>
      </c>
      <c r="FE5" s="196">
        <v>1.5332953908403593E-5</v>
      </c>
      <c r="FF5" s="196">
        <v>3.6405741059674225E-6</v>
      </c>
      <c r="FG5" s="196">
        <v>5.1888346139830379E-6</v>
      </c>
      <c r="FH5" s="196">
        <v>8.1987979442761416E-6</v>
      </c>
      <c r="FI5" s="196">
        <v>2.4035362021302611E-6</v>
      </c>
      <c r="FJ5" s="196">
        <v>2.2707373479632523E-5</v>
      </c>
      <c r="FK5" s="196">
        <v>9.4754558781818255E-5</v>
      </c>
      <c r="FL5" s="196">
        <v>1.0068280098932532E-5</v>
      </c>
      <c r="FM5" s="196">
        <v>3.6774147969369089E-5</v>
      </c>
      <c r="FN5" s="196">
        <v>1.6641786545339339E-5</v>
      </c>
      <c r="FO5" s="196">
        <v>1.6250870587873597E-6</v>
      </c>
      <c r="FP5" s="196">
        <v>4.8465735428076169E-5</v>
      </c>
      <c r="FQ5" s="196">
        <v>1.3149271869846769E-4</v>
      </c>
      <c r="FR5" s="196">
        <v>4.8480544343285985E-5</v>
      </c>
      <c r="FS5" s="196">
        <v>1.2878211749769157E-5</v>
      </c>
      <c r="FT5" s="196">
        <v>1.3533253291344998E-6</v>
      </c>
      <c r="FU5" s="196">
        <v>3.640051852569035E-6</v>
      </c>
      <c r="FV5" s="196">
        <v>2.8444384089592892E-6</v>
      </c>
      <c r="FW5" s="196">
        <v>1.097362401917109E-6</v>
      </c>
      <c r="FX5" s="196">
        <v>3.1295455846727547E-6</v>
      </c>
      <c r="FY5" s="196">
        <v>5.2887334028148801E-4</v>
      </c>
      <c r="FZ5" s="196">
        <v>5.3722845922874135E-4</v>
      </c>
      <c r="GA5" s="196">
        <v>5.7909407638410813E-6</v>
      </c>
      <c r="GB5" s="196">
        <v>2.225908112094242E-5</v>
      </c>
      <c r="GC5" s="196">
        <v>2.219131594401661E-5</v>
      </c>
      <c r="GD5" s="196">
        <v>3.9530720416764766E-5</v>
      </c>
      <c r="GE5" s="196">
        <v>1.3152518972834465E-4</v>
      </c>
      <c r="GF5" s="196">
        <v>2.5930813274065842E-6</v>
      </c>
      <c r="GG5" s="197">
        <v>1.2303837630658023</v>
      </c>
      <c r="GH5" s="198">
        <v>0.95376912380324708</v>
      </c>
    </row>
    <row r="6" spans="1:190">
      <c r="A6" s="83">
        <v>2</v>
      </c>
      <c r="B6" s="4" t="s">
        <v>2</v>
      </c>
      <c r="C6" s="196">
        <v>1.1847817459423667E-6</v>
      </c>
      <c r="D6" s="196">
        <v>1.0036334061616095</v>
      </c>
      <c r="E6" s="196">
        <v>2.0173433607162137E-4</v>
      </c>
      <c r="F6" s="196">
        <v>3.1633204751504907E-7</v>
      </c>
      <c r="G6" s="196">
        <v>1.5303222065664574E-7</v>
      </c>
      <c r="H6" s="196">
        <v>6.3166244899065264E-7</v>
      </c>
      <c r="I6" s="196">
        <v>4.1656851697061112E-5</v>
      </c>
      <c r="J6" s="196">
        <v>2.1934142290904465E-6</v>
      </c>
      <c r="K6" s="196">
        <v>1.263282386763652E-8</v>
      </c>
      <c r="L6" s="196">
        <v>1.4176212404929042E-8</v>
      </c>
      <c r="M6" s="196">
        <v>8.7823000484283081E-6</v>
      </c>
      <c r="N6" s="196">
        <v>6.8775576737533165E-6</v>
      </c>
      <c r="O6" s="196">
        <v>9.6244046111843919E-6</v>
      </c>
      <c r="P6" s="196">
        <v>0</v>
      </c>
      <c r="Q6" s="196">
        <v>3.244201947948042E-8</v>
      </c>
      <c r="R6" s="196">
        <v>1.7801552551886538E-7</v>
      </c>
      <c r="S6" s="196">
        <v>1.6041202765797047E-5</v>
      </c>
      <c r="T6" s="196">
        <v>4.8537600121093708E-5</v>
      </c>
      <c r="U6" s="196">
        <v>6.0801591443727743E-5</v>
      </c>
      <c r="V6" s="196">
        <v>2.8722697221216913E-4</v>
      </c>
      <c r="W6" s="196">
        <v>2.6953831902057059E-4</v>
      </c>
      <c r="X6" s="196">
        <v>3.5096514705407113E-3</v>
      </c>
      <c r="Y6" s="196">
        <v>8.8517350476568265E-4</v>
      </c>
      <c r="Z6" s="196">
        <v>1.2986225150384481E-4</v>
      </c>
      <c r="AA6" s="196">
        <v>1.0892402011574035E-4</v>
      </c>
      <c r="AB6" s="196">
        <v>3.8862057202433437E-4</v>
      </c>
      <c r="AC6" s="196">
        <v>0</v>
      </c>
      <c r="AD6" s="196">
        <v>1.0603313687187066E-7</v>
      </c>
      <c r="AE6" s="196">
        <v>1.0637490076146663E-6</v>
      </c>
      <c r="AF6" s="196">
        <v>3.0943358586617594E-8</v>
      </c>
      <c r="AG6" s="196">
        <v>8.4305308281131535E-7</v>
      </c>
      <c r="AH6" s="196">
        <v>1.6775448018095057E-7</v>
      </c>
      <c r="AI6" s="196">
        <v>8.4870842866084189E-8</v>
      </c>
      <c r="AJ6" s="196">
        <v>1.1598330631445194E-7</v>
      </c>
      <c r="AK6" s="196">
        <v>2.2991647973048362E-7</v>
      </c>
      <c r="AL6" s="196">
        <v>3.4446902882054065E-7</v>
      </c>
      <c r="AM6" s="196">
        <v>2.1065611604341343E-7</v>
      </c>
      <c r="AN6" s="196">
        <v>2.071527378623437E-7</v>
      </c>
      <c r="AO6" s="196">
        <v>1.9529196324657941E-7</v>
      </c>
      <c r="AP6" s="196">
        <v>2.3332890023621742E-6</v>
      </c>
      <c r="AQ6" s="196">
        <v>3.4476912391168615E-6</v>
      </c>
      <c r="AR6" s="196">
        <v>1.1892936074506944E-6</v>
      </c>
      <c r="AS6" s="196">
        <v>2.8167305401877684E-7</v>
      </c>
      <c r="AT6" s="196">
        <v>1.9588484496465803E-7</v>
      </c>
      <c r="AU6" s="196">
        <v>1.8118415648613113E-7</v>
      </c>
      <c r="AV6" s="196">
        <v>4.0194404460198227E-8</v>
      </c>
      <c r="AW6" s="196">
        <v>5.3881276384720835E-7</v>
      </c>
      <c r="AX6" s="196">
        <v>6.9279422910215865E-8</v>
      </c>
      <c r="AY6" s="196">
        <v>1.4112694323076081E-7</v>
      </c>
      <c r="AZ6" s="196">
        <v>3.3945045723638959E-7</v>
      </c>
      <c r="BA6" s="196">
        <v>1.4655768755924969E-5</v>
      </c>
      <c r="BB6" s="196">
        <v>2.4011172273109573E-7</v>
      </c>
      <c r="BC6" s="196">
        <v>2.1749556965009096E-7</v>
      </c>
      <c r="BD6" s="196">
        <v>7.8081269596269517E-6</v>
      </c>
      <c r="BE6" s="196">
        <v>4.6345137921440135E-5</v>
      </c>
      <c r="BF6" s="196">
        <v>8.3809380093572876E-7</v>
      </c>
      <c r="BG6" s="196">
        <v>4.9385925572828934E-6</v>
      </c>
      <c r="BH6" s="196">
        <v>7.8046820062528018E-7</v>
      </c>
      <c r="BI6" s="196">
        <v>1.6224393736799305E-5</v>
      </c>
      <c r="BJ6" s="196">
        <v>1.2798724126770699E-8</v>
      </c>
      <c r="BK6" s="196">
        <v>1.1462819794934174E-7</v>
      </c>
      <c r="BL6" s="196">
        <v>1.0953815785400642E-7</v>
      </c>
      <c r="BM6" s="196">
        <v>1.7031810324963382E-7</v>
      </c>
      <c r="BN6" s="196">
        <v>1.8852502463927822E-7</v>
      </c>
      <c r="BO6" s="196">
        <v>1.5011530315731692E-7</v>
      </c>
      <c r="BP6" s="196">
        <v>4.1223614542554642E-7</v>
      </c>
      <c r="BQ6" s="196">
        <v>1.182498653970144E-7</v>
      </c>
      <c r="BR6" s="196">
        <v>8.6472678201394305E-8</v>
      </c>
      <c r="BS6" s="196">
        <v>7.9184863475978655E-7</v>
      </c>
      <c r="BT6" s="196">
        <v>4.0942549337263673E-7</v>
      </c>
      <c r="BU6" s="196">
        <v>1.7724942556931796E-6</v>
      </c>
      <c r="BV6" s="196">
        <v>1.6109143323317778E-8</v>
      </c>
      <c r="BW6" s="196">
        <v>0</v>
      </c>
      <c r="BX6" s="196">
        <v>2.0664367381157709E-8</v>
      </c>
      <c r="BY6" s="196">
        <v>1.5415950386219665E-8</v>
      </c>
      <c r="BZ6" s="196">
        <v>2.7692229357514853E-8</v>
      </c>
      <c r="CA6" s="196">
        <v>7.2187797034335198E-8</v>
      </c>
      <c r="CB6" s="196">
        <v>1.6173576435676433E-8</v>
      </c>
      <c r="CC6" s="196">
        <v>5.1166152935046463E-9</v>
      </c>
      <c r="CD6" s="196">
        <v>0</v>
      </c>
      <c r="CE6" s="196">
        <v>4.4940753859462642E-8</v>
      </c>
      <c r="CF6" s="196">
        <v>3.1781557680538848E-8</v>
      </c>
      <c r="CG6" s="196">
        <v>4.9912759498605836E-8</v>
      </c>
      <c r="CH6" s="196">
        <v>2.6168605600879516E-8</v>
      </c>
      <c r="CI6" s="196">
        <v>3.4986890107780309E-8</v>
      </c>
      <c r="CJ6" s="196">
        <v>4.0889243155617261E-8</v>
      </c>
      <c r="CK6" s="196">
        <v>1.1978438540302667E-8</v>
      </c>
      <c r="CL6" s="196">
        <v>2.2482149081135619E-8</v>
      </c>
      <c r="CM6" s="196">
        <v>1.9030390655895927E-8</v>
      </c>
      <c r="CN6" s="196">
        <v>3.5198013329077683E-8</v>
      </c>
      <c r="CO6" s="196">
        <v>3.3952578274192543E-8</v>
      </c>
      <c r="CP6" s="196">
        <v>2.4036168948574871E-8</v>
      </c>
      <c r="CQ6" s="196">
        <v>2.8580786013402272E-8</v>
      </c>
      <c r="CR6" s="196">
        <v>3.7832878883327574E-8</v>
      </c>
      <c r="CS6" s="196">
        <v>2.6867771868460954E-8</v>
      </c>
      <c r="CT6" s="196">
        <v>2.7207965822156089E-8</v>
      </c>
      <c r="CU6" s="196">
        <v>2.8824994500096375E-8</v>
      </c>
      <c r="CV6" s="196">
        <v>2.7421348129782401E-8</v>
      </c>
      <c r="CW6" s="196">
        <v>3.3355419675930639E-8</v>
      </c>
      <c r="CX6" s="196">
        <v>1.6952391122534025E-7</v>
      </c>
      <c r="CY6" s="196">
        <v>5.4167810165915588E-8</v>
      </c>
      <c r="CZ6" s="196">
        <v>2.7826452039198447E-8</v>
      </c>
      <c r="DA6" s="196">
        <v>4.4506337084163867E-8</v>
      </c>
      <c r="DB6" s="196">
        <v>1.3534645759530969E-8</v>
      </c>
      <c r="DC6" s="196">
        <v>7.6891199403871274E-7</v>
      </c>
      <c r="DD6" s="196">
        <v>4.7223631933974922E-8</v>
      </c>
      <c r="DE6" s="196">
        <v>5.4073984484834525E-8</v>
      </c>
      <c r="DF6" s="196">
        <v>4.989300937298423E-8</v>
      </c>
      <c r="DG6" s="196">
        <v>5.1330452876996449E-8</v>
      </c>
      <c r="DH6" s="196">
        <v>1.970434336062776E-8</v>
      </c>
      <c r="DI6" s="196">
        <v>3.5582625402661448E-8</v>
      </c>
      <c r="DJ6" s="196">
        <v>6.299545002802355E-8</v>
      </c>
      <c r="DK6" s="196">
        <v>5.0074546941034643E-8</v>
      </c>
      <c r="DL6" s="196">
        <v>5.3606981382060056E-8</v>
      </c>
      <c r="DM6" s="196">
        <v>5.8379586788922124E-8</v>
      </c>
      <c r="DN6" s="196">
        <v>0</v>
      </c>
      <c r="DO6" s="196">
        <v>4.9602375227399733E-8</v>
      </c>
      <c r="DP6" s="196">
        <v>7.7379265459724766E-8</v>
      </c>
      <c r="DQ6" s="196">
        <v>1.5434504931238595E-7</v>
      </c>
      <c r="DR6" s="196">
        <v>8.7443411710546922E-8</v>
      </c>
      <c r="DS6" s="196">
        <v>2.3295461094967388E-8</v>
      </c>
      <c r="DT6" s="196">
        <v>1.6134009388059691E-8</v>
      </c>
      <c r="DU6" s="196">
        <v>4.0623960384160809E-8</v>
      </c>
      <c r="DV6" s="196">
        <v>1.585366982025012E-7</v>
      </c>
      <c r="DW6" s="196">
        <v>4.9876231229264615E-7</v>
      </c>
      <c r="DX6" s="196">
        <v>1.1896108963192783E-8</v>
      </c>
      <c r="DY6" s="196">
        <v>7.8459826314962405E-8</v>
      </c>
      <c r="DZ6" s="196">
        <v>4.01233843403535E-8</v>
      </c>
      <c r="EA6" s="196">
        <v>5.7532528492872423E-8</v>
      </c>
      <c r="EB6" s="196">
        <v>3.2433521461677307E-8</v>
      </c>
      <c r="EC6" s="196">
        <v>3.2308515907851424E-8</v>
      </c>
      <c r="ED6" s="196">
        <v>1.2338532574849359E-8</v>
      </c>
      <c r="EE6" s="196">
        <v>6.2965500117847703E-8</v>
      </c>
      <c r="EF6" s="196">
        <v>1.3099238465493838E-8</v>
      </c>
      <c r="EG6" s="196">
        <v>2.9133706024775118E-8</v>
      </c>
      <c r="EH6" s="196">
        <v>4.1146596903167159E-8</v>
      </c>
      <c r="EI6" s="196">
        <v>2.1568249950684708E-8</v>
      </c>
      <c r="EJ6" s="196">
        <v>2.1880335635745997E-8</v>
      </c>
      <c r="EK6" s="196">
        <v>8.9768833572449871E-9</v>
      </c>
      <c r="EL6" s="196">
        <v>9.9235286884708678E-9</v>
      </c>
      <c r="EM6" s="196">
        <v>8.6025480188832786E-9</v>
      </c>
      <c r="EN6" s="196">
        <v>7.6662898267063933E-9</v>
      </c>
      <c r="EO6" s="196">
        <v>3.0459078146776619E-9</v>
      </c>
      <c r="EP6" s="196">
        <v>1.1794996330690205E-8</v>
      </c>
      <c r="EQ6" s="196">
        <v>8.4976309554519888E-9</v>
      </c>
      <c r="ER6" s="196">
        <v>1.415639717786199E-8</v>
      </c>
      <c r="ES6" s="196">
        <v>1.1664815609809553E-8</v>
      </c>
      <c r="ET6" s="196">
        <v>8.328180412581321E-9</v>
      </c>
      <c r="EU6" s="196">
        <v>2.1077080226957839E-8</v>
      </c>
      <c r="EV6" s="196">
        <v>9.1095859450658707E-9</v>
      </c>
      <c r="EW6" s="196">
        <v>1.8931639246771658E-8</v>
      </c>
      <c r="EX6" s="196">
        <v>1.7665882489593722E-8</v>
      </c>
      <c r="EY6" s="196">
        <v>2.9022533271024955E-8</v>
      </c>
      <c r="EZ6" s="196">
        <v>1.8816589663208564E-7</v>
      </c>
      <c r="FA6" s="196">
        <v>6.7298348338281934E-8</v>
      </c>
      <c r="FB6" s="196">
        <v>4.9037109077757692E-9</v>
      </c>
      <c r="FC6" s="196">
        <v>1.5777990809356238E-8</v>
      </c>
      <c r="FD6" s="196">
        <v>2.1001226613529886E-8</v>
      </c>
      <c r="FE6" s="196">
        <v>2.555121856357116E-8</v>
      </c>
      <c r="FF6" s="196">
        <v>1.6191936287067585E-8</v>
      </c>
      <c r="FG6" s="196">
        <v>7.8001220333968205E-8</v>
      </c>
      <c r="FH6" s="196">
        <v>2.513226191131108E-7</v>
      </c>
      <c r="FI6" s="196">
        <v>1.1618275809828819E-7</v>
      </c>
      <c r="FJ6" s="196">
        <v>4.1020855563693985E-6</v>
      </c>
      <c r="FK6" s="196">
        <v>2.0021912279721525E-7</v>
      </c>
      <c r="FL6" s="196">
        <v>1.8202344464532162E-7</v>
      </c>
      <c r="FM6" s="196">
        <v>2.4842187244949341E-6</v>
      </c>
      <c r="FN6" s="196">
        <v>1.7792861890138617E-6</v>
      </c>
      <c r="FO6" s="196">
        <v>1.6436695506941117E-7</v>
      </c>
      <c r="FP6" s="196">
        <v>8.5903487714203229E-6</v>
      </c>
      <c r="FQ6" s="196">
        <v>1.7083983968766447E-5</v>
      </c>
      <c r="FR6" s="196">
        <v>1.5235119945425572E-7</v>
      </c>
      <c r="FS6" s="196">
        <v>4.6280488481058318E-8</v>
      </c>
      <c r="FT6" s="196">
        <v>1.1825779947771994E-8</v>
      </c>
      <c r="FU6" s="196">
        <v>3.2864028780255885E-8</v>
      </c>
      <c r="FV6" s="196">
        <v>6.7467082746499438E-8</v>
      </c>
      <c r="FW6" s="196">
        <v>1.4246558973910833E-8</v>
      </c>
      <c r="FX6" s="196">
        <v>5.0197781171924173E-8</v>
      </c>
      <c r="FY6" s="196">
        <v>8.7026904449551715E-5</v>
      </c>
      <c r="FZ6" s="196">
        <v>7.6701017185181727E-5</v>
      </c>
      <c r="GA6" s="196">
        <v>1.8612994296549891E-7</v>
      </c>
      <c r="GB6" s="196">
        <v>1.1690500641804167E-7</v>
      </c>
      <c r="GC6" s="196">
        <v>6.398638104210044E-7</v>
      </c>
      <c r="GD6" s="196">
        <v>3.2762286527396023E-6</v>
      </c>
      <c r="GE6" s="196">
        <v>1.8221545554185836E-7</v>
      </c>
      <c r="GF6" s="196">
        <v>8.6598170127837482E-8</v>
      </c>
      <c r="GG6" s="197">
        <v>1.0099279498406382</v>
      </c>
      <c r="GH6" s="198">
        <v>0.78287614380067216</v>
      </c>
    </row>
    <row r="7" spans="1:190">
      <c r="A7" s="83">
        <v>3</v>
      </c>
      <c r="B7" s="4" t="s">
        <v>3</v>
      </c>
      <c r="C7" s="196">
        <v>4.6475678461987033E-7</v>
      </c>
      <c r="D7" s="196">
        <v>4.9005916984235053E-7</v>
      </c>
      <c r="E7" s="196">
        <v>1.0000700696026585</v>
      </c>
      <c r="F7" s="196">
        <v>3.3237614632570048E-7</v>
      </c>
      <c r="G7" s="196">
        <v>7.9364092976227678E-8</v>
      </c>
      <c r="H7" s="196">
        <v>3.5088445643133103E-7</v>
      </c>
      <c r="I7" s="196">
        <v>1.0488354837107102E-5</v>
      </c>
      <c r="J7" s="196">
        <v>7.4225793599500532E-7</v>
      </c>
      <c r="K7" s="196">
        <v>1.4526118925845701E-7</v>
      </c>
      <c r="L7" s="196">
        <v>2.3748719095849919E-7</v>
      </c>
      <c r="M7" s="196">
        <v>3.4163517306675006E-5</v>
      </c>
      <c r="N7" s="196">
        <v>1.1519082263616376E-5</v>
      </c>
      <c r="O7" s="196">
        <v>2.8117988920442898E-6</v>
      </c>
      <c r="P7" s="196">
        <v>0</v>
      </c>
      <c r="Q7" s="196">
        <v>3.1383514259188165E-7</v>
      </c>
      <c r="R7" s="196">
        <v>3.8515297894907441E-7</v>
      </c>
      <c r="S7" s="196">
        <v>1.6230625756837139E-4</v>
      </c>
      <c r="T7" s="196">
        <v>5.9164834444251939E-4</v>
      </c>
      <c r="U7" s="196">
        <v>9.0777988173352586E-7</v>
      </c>
      <c r="V7" s="196">
        <v>5.7983788614392163E-4</v>
      </c>
      <c r="W7" s="196">
        <v>2.3732613544380839E-2</v>
      </c>
      <c r="X7" s="196">
        <v>1.7244989628545841E-3</v>
      </c>
      <c r="Y7" s="196">
        <v>3.9394396658799921E-3</v>
      </c>
      <c r="Z7" s="196">
        <v>8.5163596768770265E-6</v>
      </c>
      <c r="AA7" s="196">
        <v>3.1061616925452733E-4</v>
      </c>
      <c r="AB7" s="196">
        <v>7.8849006251961991E-5</v>
      </c>
      <c r="AC7" s="196">
        <v>0</v>
      </c>
      <c r="AD7" s="196">
        <v>1.2366508169934107E-7</v>
      </c>
      <c r="AE7" s="196">
        <v>5.7716861127823181E-7</v>
      </c>
      <c r="AF7" s="196">
        <v>5.060569423806426E-8</v>
      </c>
      <c r="AG7" s="196">
        <v>5.042991577401556E-7</v>
      </c>
      <c r="AH7" s="196">
        <v>1.5132533673003984E-7</v>
      </c>
      <c r="AI7" s="196">
        <v>1.9103627979942972E-7</v>
      </c>
      <c r="AJ7" s="196">
        <v>2.5560857257670218E-7</v>
      </c>
      <c r="AK7" s="196">
        <v>9.0266963825585163E-7</v>
      </c>
      <c r="AL7" s="196">
        <v>3.5355295407560649E-7</v>
      </c>
      <c r="AM7" s="196">
        <v>1.8438182863191096E-7</v>
      </c>
      <c r="AN7" s="196">
        <v>1.9551547249276436E-7</v>
      </c>
      <c r="AO7" s="196">
        <v>1.8716423337251124E-7</v>
      </c>
      <c r="AP7" s="196">
        <v>1.2931894501324851E-6</v>
      </c>
      <c r="AQ7" s="196">
        <v>1.7665759408221341E-6</v>
      </c>
      <c r="AR7" s="196">
        <v>6.4742211771902299E-7</v>
      </c>
      <c r="AS7" s="196">
        <v>2.0179101423336203E-7</v>
      </c>
      <c r="AT7" s="196">
        <v>1.8598869574072588E-7</v>
      </c>
      <c r="AU7" s="196">
        <v>2.2809496688374705E-7</v>
      </c>
      <c r="AV7" s="196">
        <v>1.9315610796506683E-7</v>
      </c>
      <c r="AW7" s="196">
        <v>5.4678489119414073E-7</v>
      </c>
      <c r="AX7" s="196">
        <v>6.8299330629894782E-8</v>
      </c>
      <c r="AY7" s="196">
        <v>1.3243417179135852E-7</v>
      </c>
      <c r="AZ7" s="196">
        <v>2.7425310983904036E-7</v>
      </c>
      <c r="BA7" s="196">
        <v>7.0674810537028682E-6</v>
      </c>
      <c r="BB7" s="196">
        <v>1.8823098470530261E-7</v>
      </c>
      <c r="BC7" s="196">
        <v>2.18695563564525E-7</v>
      </c>
      <c r="BD7" s="196">
        <v>4.2128162650543649E-6</v>
      </c>
      <c r="BE7" s="196">
        <v>2.2845461233090843E-5</v>
      </c>
      <c r="BF7" s="196">
        <v>4.692355359749491E-7</v>
      </c>
      <c r="BG7" s="196">
        <v>2.5584428094503658E-6</v>
      </c>
      <c r="BH7" s="196">
        <v>5.5841885602857648E-7</v>
      </c>
      <c r="BI7" s="196">
        <v>7.7929960130999207E-6</v>
      </c>
      <c r="BJ7" s="196">
        <v>2.9650715695084349E-8</v>
      </c>
      <c r="BK7" s="196">
        <v>1.1216469957832428E-7</v>
      </c>
      <c r="BL7" s="196">
        <v>1.1487527209087209E-7</v>
      </c>
      <c r="BM7" s="196">
        <v>1.7945486591111398E-7</v>
      </c>
      <c r="BN7" s="196">
        <v>1.5651686638975368E-7</v>
      </c>
      <c r="BO7" s="196">
        <v>1.2668082538630787E-7</v>
      </c>
      <c r="BP7" s="196">
        <v>1.4100845593905318E-6</v>
      </c>
      <c r="BQ7" s="196">
        <v>1.3466661930126187E-7</v>
      </c>
      <c r="BR7" s="196">
        <v>2.3245130827245267E-7</v>
      </c>
      <c r="BS7" s="196">
        <v>6.0726446094445331E-7</v>
      </c>
      <c r="BT7" s="196">
        <v>2.90172044291818E-7</v>
      </c>
      <c r="BU7" s="196">
        <v>1.0047158980136141E-6</v>
      </c>
      <c r="BV7" s="196">
        <v>1.2955984844142691E-7</v>
      </c>
      <c r="BW7" s="196">
        <v>0</v>
      </c>
      <c r="BX7" s="196">
        <v>1.7040515333196666E-7</v>
      </c>
      <c r="BY7" s="196">
        <v>1.4645257480310834E-7</v>
      </c>
      <c r="BZ7" s="196">
        <v>1.21208993128936E-7</v>
      </c>
      <c r="CA7" s="196">
        <v>1.656341615582437E-7</v>
      </c>
      <c r="CB7" s="196">
        <v>1.2168089585377872E-7</v>
      </c>
      <c r="CC7" s="196">
        <v>8.6715142136808809E-8</v>
      </c>
      <c r="CD7" s="196">
        <v>0</v>
      </c>
      <c r="CE7" s="196">
        <v>1.4629254378009239E-7</v>
      </c>
      <c r="CF7" s="196">
        <v>1.4682676076371942E-7</v>
      </c>
      <c r="CG7" s="196">
        <v>1.1602121227436144E-7</v>
      </c>
      <c r="CH7" s="196">
        <v>6.5373442985734091E-8</v>
      </c>
      <c r="CI7" s="196">
        <v>1.0445852392065136E-7</v>
      </c>
      <c r="CJ7" s="196">
        <v>8.143025133193844E-8</v>
      </c>
      <c r="CK7" s="196">
        <v>9.9490701595784302E-8</v>
      </c>
      <c r="CL7" s="196">
        <v>2.3236114906210576E-7</v>
      </c>
      <c r="CM7" s="196">
        <v>1.0371924826224535E-7</v>
      </c>
      <c r="CN7" s="196">
        <v>2.8658691446874671E-7</v>
      </c>
      <c r="CO7" s="196">
        <v>2.2529212736278129E-7</v>
      </c>
      <c r="CP7" s="196">
        <v>7.4450092787360758E-8</v>
      </c>
      <c r="CQ7" s="196">
        <v>1.0178878946711627E-7</v>
      </c>
      <c r="CR7" s="196">
        <v>1.9546273346211965E-7</v>
      </c>
      <c r="CS7" s="196">
        <v>1.1387324885055041E-7</v>
      </c>
      <c r="CT7" s="196">
        <v>1.2682739649976798E-7</v>
      </c>
      <c r="CU7" s="196">
        <v>8.3038904508879768E-8</v>
      </c>
      <c r="CV7" s="196">
        <v>7.6028892349186173E-8</v>
      </c>
      <c r="CW7" s="196">
        <v>8.0351505174959282E-8</v>
      </c>
      <c r="CX7" s="196">
        <v>2.3447887574366379E-7</v>
      </c>
      <c r="CY7" s="196">
        <v>1.0002684079998331E-7</v>
      </c>
      <c r="CZ7" s="196">
        <v>7.8370033895797263E-8</v>
      </c>
      <c r="DA7" s="196">
        <v>1.1229449049799313E-7</v>
      </c>
      <c r="DB7" s="196">
        <v>5.0225058007917323E-8</v>
      </c>
      <c r="DC7" s="196">
        <v>4.7646688400456038E-7</v>
      </c>
      <c r="DD7" s="196">
        <v>1.1452905032638898E-7</v>
      </c>
      <c r="DE7" s="196">
        <v>9.8771199747842198E-8</v>
      </c>
      <c r="DF7" s="196">
        <v>7.8971100630974528E-8</v>
      </c>
      <c r="DG7" s="196">
        <v>7.9986267369297433E-8</v>
      </c>
      <c r="DH7" s="196">
        <v>4.426373839938035E-8</v>
      </c>
      <c r="DI7" s="196">
        <v>1.0997274565984608E-7</v>
      </c>
      <c r="DJ7" s="196">
        <v>1.013641476557031E-7</v>
      </c>
      <c r="DK7" s="196">
        <v>8.0377592729192158E-8</v>
      </c>
      <c r="DL7" s="196">
        <v>6.38741097263806E-8</v>
      </c>
      <c r="DM7" s="196">
        <v>1.1108959349720715E-7</v>
      </c>
      <c r="DN7" s="196">
        <v>0</v>
      </c>
      <c r="DO7" s="196">
        <v>6.4271702196212084E-8</v>
      </c>
      <c r="DP7" s="196">
        <v>7.6104494409105197E-8</v>
      </c>
      <c r="DQ7" s="196">
        <v>1.0434096584047082E-7</v>
      </c>
      <c r="DR7" s="196">
        <v>1.4980773830942637E-7</v>
      </c>
      <c r="DS7" s="196">
        <v>7.746149283712861E-8</v>
      </c>
      <c r="DT7" s="196">
        <v>5.4192448127859984E-8</v>
      </c>
      <c r="DU7" s="196">
        <v>6.8117531761449011E-8</v>
      </c>
      <c r="DV7" s="196">
        <v>2.0724450236707144E-7</v>
      </c>
      <c r="DW7" s="196">
        <v>6.5886708948987769E-7</v>
      </c>
      <c r="DX7" s="196">
        <v>2.8438052265781828E-7</v>
      </c>
      <c r="DY7" s="196">
        <v>1.4468239289338253E-7</v>
      </c>
      <c r="DZ7" s="196">
        <v>1.9698894597139303E-7</v>
      </c>
      <c r="EA7" s="196">
        <v>1.9385998682466553E-7</v>
      </c>
      <c r="EB7" s="196">
        <v>1.8151959441154137E-7</v>
      </c>
      <c r="EC7" s="196">
        <v>1.7577638498393069E-7</v>
      </c>
      <c r="ED7" s="196">
        <v>1.3683178710588159E-7</v>
      </c>
      <c r="EE7" s="196">
        <v>4.7523652722961768E-7</v>
      </c>
      <c r="EF7" s="196">
        <v>2.5367428907304544E-7</v>
      </c>
      <c r="EG7" s="196">
        <v>6.5269491409108271E-7</v>
      </c>
      <c r="EH7" s="196">
        <v>2.075281813338326E-7</v>
      </c>
      <c r="EI7" s="196">
        <v>1.8296972335644306E-7</v>
      </c>
      <c r="EJ7" s="196">
        <v>1.812170826210398E-7</v>
      </c>
      <c r="EK7" s="196">
        <v>2.4053768173231082E-7</v>
      </c>
      <c r="EL7" s="196">
        <v>3.9172521366966999E-7</v>
      </c>
      <c r="EM7" s="196">
        <v>2.1649214632127267E-7</v>
      </c>
      <c r="EN7" s="196">
        <v>1.9069078953862211E-7</v>
      </c>
      <c r="EO7" s="196">
        <v>5.8907004172346562E-8</v>
      </c>
      <c r="EP7" s="196">
        <v>1.4750635997086456E-7</v>
      </c>
      <c r="EQ7" s="196">
        <v>1.2332557669989154E-7</v>
      </c>
      <c r="ER7" s="196">
        <v>5.3696835363012992E-7</v>
      </c>
      <c r="ES7" s="196">
        <v>3.3860273491058783E-7</v>
      </c>
      <c r="ET7" s="196">
        <v>7.8288598292139421E-7</v>
      </c>
      <c r="EU7" s="196">
        <v>1.267532691346506E-6</v>
      </c>
      <c r="EV7" s="196">
        <v>2.2343375391895903E-7</v>
      </c>
      <c r="EW7" s="196">
        <v>3.3481911525939777E-6</v>
      </c>
      <c r="EX7" s="196">
        <v>2.9462066961713239E-7</v>
      </c>
      <c r="EY7" s="196">
        <v>3.4003830082665402E-7</v>
      </c>
      <c r="EZ7" s="196">
        <v>2.0038841533485002E-7</v>
      </c>
      <c r="FA7" s="196">
        <v>1.6697364013829448E-5</v>
      </c>
      <c r="FB7" s="196">
        <v>7.1207060836962245E-8</v>
      </c>
      <c r="FC7" s="196">
        <v>2.1244552407960401E-7</v>
      </c>
      <c r="FD7" s="196">
        <v>8.5472977671881245E-7</v>
      </c>
      <c r="FE7" s="196">
        <v>1.7213390074258087E-7</v>
      </c>
      <c r="FF7" s="196">
        <v>1.4133839582797682E-7</v>
      </c>
      <c r="FG7" s="196">
        <v>9.7294271421016452E-7</v>
      </c>
      <c r="FH7" s="196">
        <v>6.321866786721473E-6</v>
      </c>
      <c r="FI7" s="196">
        <v>5.1002938169257495E-7</v>
      </c>
      <c r="FJ7" s="196">
        <v>1.2829668262896872E-4</v>
      </c>
      <c r="FK7" s="196">
        <v>2.9544445718658386E-7</v>
      </c>
      <c r="FL7" s="196">
        <v>7.322312934639144E-7</v>
      </c>
      <c r="FM7" s="196">
        <v>5.462541240106348E-5</v>
      </c>
      <c r="FN7" s="196">
        <v>8.2198272324508865E-5</v>
      </c>
      <c r="FO7" s="196">
        <v>1.8947723056448077E-7</v>
      </c>
      <c r="FP7" s="196">
        <v>2.2185920231911139E-4</v>
      </c>
      <c r="FQ7" s="196">
        <v>4.230227882242502E-4</v>
      </c>
      <c r="FR7" s="196">
        <v>6.8201889757149936E-5</v>
      </c>
      <c r="FS7" s="196">
        <v>2.1372376539274674E-7</v>
      </c>
      <c r="FT7" s="196">
        <v>5.295123830316965E-7</v>
      </c>
      <c r="FU7" s="196">
        <v>5.6169767556149305E-7</v>
      </c>
      <c r="FV7" s="196">
        <v>1.9359964376935493E-7</v>
      </c>
      <c r="FW7" s="196">
        <v>2.1436425238211863E-7</v>
      </c>
      <c r="FX7" s="196">
        <v>2.6659999982512938E-7</v>
      </c>
      <c r="FY7" s="196">
        <v>1.8038975647210653E-3</v>
      </c>
      <c r="FZ7" s="196">
        <v>1.924522644358172E-3</v>
      </c>
      <c r="GA7" s="196">
        <v>3.877493501447658E-7</v>
      </c>
      <c r="GB7" s="196">
        <v>2.8574344707066278E-5</v>
      </c>
      <c r="GC7" s="196">
        <v>4.8925473318392254E-7</v>
      </c>
      <c r="GD7" s="196">
        <v>1.1493325029436114E-4</v>
      </c>
      <c r="GE7" s="196">
        <v>1.4455194140790553E-7</v>
      </c>
      <c r="GF7" s="196">
        <v>5.661070398901809E-7</v>
      </c>
      <c r="GG7" s="197">
        <v>1.0362209896576076</v>
      </c>
      <c r="GH7" s="198">
        <v>0.80325798749947719</v>
      </c>
    </row>
    <row r="8" spans="1:190">
      <c r="A8" s="83">
        <v>4</v>
      </c>
      <c r="B8" s="4" t="s">
        <v>4</v>
      </c>
      <c r="C8" s="196">
        <v>8.7432959596700032E-8</v>
      </c>
      <c r="D8" s="196">
        <v>9.9252223897861167E-8</v>
      </c>
      <c r="E8" s="196">
        <v>1.0816256518560996E-7</v>
      </c>
      <c r="F8" s="196">
        <v>1.0000001021370279</v>
      </c>
      <c r="G8" s="196">
        <v>1.2220515848462231E-8</v>
      </c>
      <c r="H8" s="196">
        <v>8.2828436100317526E-8</v>
      </c>
      <c r="I8" s="196">
        <v>7.8543100348622343E-7</v>
      </c>
      <c r="J8" s="196">
        <v>5.4183804873560339E-8</v>
      </c>
      <c r="K8" s="196">
        <v>6.0063071697179762E-8</v>
      </c>
      <c r="L8" s="196">
        <v>8.8678494636095724E-8</v>
      </c>
      <c r="M8" s="196">
        <v>4.8638271010646988E-6</v>
      </c>
      <c r="N8" s="196">
        <v>3.6466970989021685E-6</v>
      </c>
      <c r="O8" s="196">
        <v>8.7442946374271169E-8</v>
      </c>
      <c r="P8" s="196">
        <v>0</v>
      </c>
      <c r="Q8" s="196">
        <v>9.3403354035515714E-8</v>
      </c>
      <c r="R8" s="196">
        <v>1.0782040081307279E-7</v>
      </c>
      <c r="S8" s="196">
        <v>3.7829776789918474E-6</v>
      </c>
      <c r="T8" s="196">
        <v>3.4715252998985276E-5</v>
      </c>
      <c r="U8" s="196">
        <v>6.130817253321952E-8</v>
      </c>
      <c r="V8" s="196">
        <v>9.2914508421403677E-5</v>
      </c>
      <c r="W8" s="196">
        <v>1.4210292542706719E-3</v>
      </c>
      <c r="X8" s="196">
        <v>2.1123744167909848E-5</v>
      </c>
      <c r="Y8" s="196">
        <v>5.6227753628337743E-4</v>
      </c>
      <c r="Z8" s="196">
        <v>5.2786442788153873E-5</v>
      </c>
      <c r="AA8" s="196">
        <v>3.4151720845989209E-4</v>
      </c>
      <c r="AB8" s="196">
        <v>1.1689572948922732E-6</v>
      </c>
      <c r="AC8" s="196">
        <v>0</v>
      </c>
      <c r="AD8" s="196">
        <v>2.5860137638025889E-8</v>
      </c>
      <c r="AE8" s="196">
        <v>2.549913695584935E-8</v>
      </c>
      <c r="AF8" s="196">
        <v>9.8719925264471247E-9</v>
      </c>
      <c r="AG8" s="196">
        <v>3.851124291327607E-8</v>
      </c>
      <c r="AH8" s="196">
        <v>2.5693941242514552E-8</v>
      </c>
      <c r="AI8" s="196">
        <v>5.9712211154039728E-8</v>
      </c>
      <c r="AJ8" s="196">
        <v>4.2407202823624453E-8</v>
      </c>
      <c r="AK8" s="196">
        <v>5.8699379174477293E-8</v>
      </c>
      <c r="AL8" s="196">
        <v>8.0309693200285024E-8</v>
      </c>
      <c r="AM8" s="196">
        <v>2.8537698363218346E-8</v>
      </c>
      <c r="AN8" s="196">
        <v>3.5340824133952347E-8</v>
      </c>
      <c r="AO8" s="196">
        <v>3.724208829040179E-8</v>
      </c>
      <c r="AP8" s="196">
        <v>5.2645844249962728E-8</v>
      </c>
      <c r="AQ8" s="196">
        <v>4.8654451972966916E-8</v>
      </c>
      <c r="AR8" s="196">
        <v>3.0323015477480739E-8</v>
      </c>
      <c r="AS8" s="196">
        <v>2.6195396368184868E-8</v>
      </c>
      <c r="AT8" s="196">
        <v>3.0940392009189166E-8</v>
      </c>
      <c r="AU8" s="196">
        <v>5.6858314041878923E-8</v>
      </c>
      <c r="AV8" s="196">
        <v>6.455767736114791E-8</v>
      </c>
      <c r="AW8" s="196">
        <v>1.2155650663104988E-7</v>
      </c>
      <c r="AX8" s="196">
        <v>1.4399402863050924E-8</v>
      </c>
      <c r="AY8" s="196">
        <v>2.5569228894941159E-8</v>
      </c>
      <c r="AZ8" s="196">
        <v>4.3534946272499295E-8</v>
      </c>
      <c r="BA8" s="196">
        <v>1.2352923533084728E-7</v>
      </c>
      <c r="BB8" s="196">
        <v>3.0427946935390642E-8</v>
      </c>
      <c r="BC8" s="196">
        <v>4.242826399182048E-8</v>
      </c>
      <c r="BD8" s="196">
        <v>1.1948384562280152E-7</v>
      </c>
      <c r="BE8" s="196">
        <v>3.0215096403655576E-7</v>
      </c>
      <c r="BF8" s="196">
        <v>2.2809619271632952E-8</v>
      </c>
      <c r="BG8" s="196">
        <v>5.3805206147413773E-8</v>
      </c>
      <c r="BH8" s="196">
        <v>8.5977880442505833E-8</v>
      </c>
      <c r="BI8" s="196">
        <v>1.3235662977622322E-7</v>
      </c>
      <c r="BJ8" s="196">
        <v>8.6816793300015248E-9</v>
      </c>
      <c r="BK8" s="196">
        <v>2.1462417713869552E-8</v>
      </c>
      <c r="BL8" s="196">
        <v>2.4573033316370699E-8</v>
      </c>
      <c r="BM8" s="196">
        <v>3.8475849061480611E-8</v>
      </c>
      <c r="BN8" s="196">
        <v>2.5722347337480662E-8</v>
      </c>
      <c r="BO8" s="196">
        <v>1.2153176495670354E-8</v>
      </c>
      <c r="BP8" s="196">
        <v>4.6126734854313647E-8</v>
      </c>
      <c r="BQ8" s="196">
        <v>2.2966210891144848E-8</v>
      </c>
      <c r="BR8" s="196">
        <v>7.0698869247232868E-8</v>
      </c>
      <c r="BS8" s="196">
        <v>4.9231782274170156E-8</v>
      </c>
      <c r="BT8" s="196">
        <v>2.8134023628768405E-8</v>
      </c>
      <c r="BU8" s="196">
        <v>5.1805112218504499E-8</v>
      </c>
      <c r="BV8" s="196">
        <v>4.9406436346686085E-8</v>
      </c>
      <c r="BW8" s="196">
        <v>0</v>
      </c>
      <c r="BX8" s="196">
        <v>6.5678111621303239E-8</v>
      </c>
      <c r="BY8" s="196">
        <v>5.3258206935206892E-8</v>
      </c>
      <c r="BZ8" s="196">
        <v>4.0748068718142727E-8</v>
      </c>
      <c r="CA8" s="196">
        <v>4.6523546987376249E-8</v>
      </c>
      <c r="CB8" s="196">
        <v>4.3158109420474348E-8</v>
      </c>
      <c r="CC8" s="196">
        <v>3.3124795535852952E-8</v>
      </c>
      <c r="CD8" s="196">
        <v>0</v>
      </c>
      <c r="CE8" s="196">
        <v>5.3484472869877104E-8</v>
      </c>
      <c r="CF8" s="196">
        <v>5.7738792857109223E-8</v>
      </c>
      <c r="CG8" s="196">
        <v>3.2666779741429098E-8</v>
      </c>
      <c r="CH8" s="196">
        <v>1.6880328968768405E-8</v>
      </c>
      <c r="CI8" s="196">
        <v>2.9176051588844996E-8</v>
      </c>
      <c r="CJ8" s="196">
        <v>1.984177528793293E-8</v>
      </c>
      <c r="CK8" s="196">
        <v>3.5458882073757712E-8</v>
      </c>
      <c r="CL8" s="196">
        <v>9.5508861111826121E-8</v>
      </c>
      <c r="CM8" s="196">
        <v>3.6203214941554769E-8</v>
      </c>
      <c r="CN8" s="196">
        <v>1.1923746545687207E-7</v>
      </c>
      <c r="CO8" s="196">
        <v>8.4845523044418654E-8</v>
      </c>
      <c r="CP8" s="196">
        <v>2.1547031391350742E-8</v>
      </c>
      <c r="CQ8" s="196">
        <v>3.2089587267828458E-8</v>
      </c>
      <c r="CR8" s="196">
        <v>7.5411350373899029E-8</v>
      </c>
      <c r="CS8" s="196">
        <v>3.6798865410426609E-8</v>
      </c>
      <c r="CT8" s="196">
        <v>2.5480998809442427E-8</v>
      </c>
      <c r="CU8" s="196">
        <v>2.4709810580789481E-8</v>
      </c>
      <c r="CV8" s="196">
        <v>2.2759536218991836E-8</v>
      </c>
      <c r="CW8" s="196">
        <v>2.2043143027897381E-8</v>
      </c>
      <c r="CX8" s="196">
        <v>5.4059723540510527E-8</v>
      </c>
      <c r="CY8" s="196">
        <v>2.4423700320069793E-8</v>
      </c>
      <c r="CZ8" s="196">
        <v>2.1842144216001701E-8</v>
      </c>
      <c r="DA8" s="196">
        <v>3.5763262692888388E-8</v>
      </c>
      <c r="DB8" s="196">
        <v>1.1259898592862911E-8</v>
      </c>
      <c r="DC8" s="196">
        <v>4.5823453074269061E-8</v>
      </c>
      <c r="DD8" s="196">
        <v>3.435001570090884E-8</v>
      </c>
      <c r="DE8" s="196">
        <v>2.26359493684805E-8</v>
      </c>
      <c r="DF8" s="196">
        <v>1.8071921688246847E-8</v>
      </c>
      <c r="DG8" s="196">
        <v>1.5352539052541381E-8</v>
      </c>
      <c r="DH8" s="196">
        <v>1.0783051733563134E-8</v>
      </c>
      <c r="DI8" s="196">
        <v>3.7033832957609332E-8</v>
      </c>
      <c r="DJ8" s="196">
        <v>2.1900579356713877E-8</v>
      </c>
      <c r="DK8" s="196">
        <v>1.6924384481727393E-8</v>
      </c>
      <c r="DL8" s="196">
        <v>1.144822095521264E-8</v>
      </c>
      <c r="DM8" s="196">
        <v>3.3374752553634929E-8</v>
      </c>
      <c r="DN8" s="196">
        <v>0</v>
      </c>
      <c r="DO8" s="196">
        <v>1.3261010482181197E-8</v>
      </c>
      <c r="DP8" s="196">
        <v>1.2961512070201428E-8</v>
      </c>
      <c r="DQ8" s="196">
        <v>1.115243313961546E-8</v>
      </c>
      <c r="DR8" s="196">
        <v>3.2963777091586544E-8</v>
      </c>
      <c r="DS8" s="196">
        <v>2.245676798384186E-8</v>
      </c>
      <c r="DT8" s="196">
        <v>1.7598864131202569E-8</v>
      </c>
      <c r="DU8" s="196">
        <v>1.7935086869950498E-8</v>
      </c>
      <c r="DV8" s="196">
        <v>2.9262086512483039E-8</v>
      </c>
      <c r="DW8" s="196">
        <v>7.0216709913876184E-8</v>
      </c>
      <c r="DX8" s="196">
        <v>9.7198766732572757E-8</v>
      </c>
      <c r="DY8" s="196">
        <v>2.8095939799435118E-8</v>
      </c>
      <c r="DZ8" s="196">
        <v>5.999190049042851E-8</v>
      </c>
      <c r="EA8" s="196">
        <v>6.2247137190875641E-8</v>
      </c>
      <c r="EB8" s="196">
        <v>4.8271716784630163E-8</v>
      </c>
      <c r="EC8" s="196">
        <v>5.0578731444809263E-8</v>
      </c>
      <c r="ED8" s="196">
        <v>5.3633634735786503E-8</v>
      </c>
      <c r="EE8" s="196">
        <v>1.9903568939683284E-7</v>
      </c>
      <c r="EF8" s="196">
        <v>8.2299556800404266E-8</v>
      </c>
      <c r="EG8" s="196">
        <v>2.7607525835302462E-7</v>
      </c>
      <c r="EH8" s="196">
        <v>7.7025833961346642E-8</v>
      </c>
      <c r="EI8" s="196">
        <v>6.0851362110163222E-8</v>
      </c>
      <c r="EJ8" s="196">
        <v>5.9991319687375366E-8</v>
      </c>
      <c r="EK8" s="196">
        <v>9.2545388581496539E-8</v>
      </c>
      <c r="EL8" s="196">
        <v>1.6491573326635714E-7</v>
      </c>
      <c r="EM8" s="196">
        <v>4.5852782124873095E-8</v>
      </c>
      <c r="EN8" s="196">
        <v>4.566591871702192E-8</v>
      </c>
      <c r="EO8" s="196">
        <v>1.1329698095349989E-8</v>
      </c>
      <c r="EP8" s="196">
        <v>4.4564275027560096E-8</v>
      </c>
      <c r="EQ8" s="196">
        <v>3.5848400845246396E-8</v>
      </c>
      <c r="ER8" s="196">
        <v>1.4695473769496931E-7</v>
      </c>
      <c r="ES8" s="196">
        <v>7.8928363187174373E-8</v>
      </c>
      <c r="ET8" s="196">
        <v>1.3787370620073056E-7</v>
      </c>
      <c r="EU8" s="196">
        <v>2.1985716887609585E-7</v>
      </c>
      <c r="EV8" s="196">
        <v>6.7042792823212594E-8</v>
      </c>
      <c r="EW8" s="196">
        <v>4.7999394163614948E-7</v>
      </c>
      <c r="EX8" s="196">
        <v>6.4033529336472749E-8</v>
      </c>
      <c r="EY8" s="196">
        <v>1.3213073504862091E-7</v>
      </c>
      <c r="EZ8" s="196">
        <v>2.5995734856001237E-8</v>
      </c>
      <c r="FA8" s="196">
        <v>2.3654021628232566E-6</v>
      </c>
      <c r="FB8" s="196">
        <v>1.3856114834065803E-8</v>
      </c>
      <c r="FC8" s="196">
        <v>6.8834647934376309E-8</v>
      </c>
      <c r="FD8" s="196">
        <v>1.3602286519570293E-7</v>
      </c>
      <c r="FE8" s="196">
        <v>3.3183950135694941E-8</v>
      </c>
      <c r="FF8" s="196">
        <v>4.429948893074908E-8</v>
      </c>
      <c r="FG8" s="196">
        <v>1.5180487590745546E-7</v>
      </c>
      <c r="FH8" s="196">
        <v>4.8299132655973605E-7</v>
      </c>
      <c r="FI8" s="196">
        <v>9.2186361757638733E-8</v>
      </c>
      <c r="FJ8" s="196">
        <v>1.1970010287960044E-5</v>
      </c>
      <c r="FK8" s="196">
        <v>5.5870826286670819E-8</v>
      </c>
      <c r="FL8" s="196">
        <v>1.8007905025419509E-7</v>
      </c>
      <c r="FM8" s="196">
        <v>5.4754121192789658E-6</v>
      </c>
      <c r="FN8" s="196">
        <v>7.3591218385390664E-6</v>
      </c>
      <c r="FO8" s="196">
        <v>3.3517876795124151E-8</v>
      </c>
      <c r="FP8" s="196">
        <v>2.5718167041265487E-5</v>
      </c>
      <c r="FQ8" s="196">
        <v>4.9056218094547954E-5</v>
      </c>
      <c r="FR8" s="196">
        <v>3.1962624118424059E-5</v>
      </c>
      <c r="FS8" s="196">
        <v>5.3519357976658703E-8</v>
      </c>
      <c r="FT8" s="196">
        <v>1.652224987725562E-7</v>
      </c>
      <c r="FU8" s="196">
        <v>6.278827941235635E-8</v>
      </c>
      <c r="FV8" s="196">
        <v>6.4098188904034165E-8</v>
      </c>
      <c r="FW8" s="196">
        <v>6.8813647373384034E-8</v>
      </c>
      <c r="FX8" s="196">
        <v>8.3538103812011887E-8</v>
      </c>
      <c r="FY8" s="196">
        <v>1.9681393588721183E-4</v>
      </c>
      <c r="FZ8" s="196">
        <v>1.8603326074851802E-4</v>
      </c>
      <c r="GA8" s="196">
        <v>7.823541451819442E-8</v>
      </c>
      <c r="GB8" s="196">
        <v>2.5748453256251964E-7</v>
      </c>
      <c r="GC8" s="196">
        <v>1.1703439718420405E-7</v>
      </c>
      <c r="GD8" s="196">
        <v>1.1920079923767319E-5</v>
      </c>
      <c r="GE8" s="196">
        <v>1.3855855614116534E-8</v>
      </c>
      <c r="GF8" s="196">
        <v>9.1716587308018261E-8</v>
      </c>
      <c r="GG8" s="197">
        <v>1.0030797413447445</v>
      </c>
      <c r="GH8" s="198">
        <v>0.77756754821219065</v>
      </c>
    </row>
    <row r="9" spans="1:190">
      <c r="A9" s="83">
        <v>5</v>
      </c>
      <c r="B9" s="4" t="s">
        <v>5</v>
      </c>
      <c r="C9" s="196">
        <v>1.9360237713742512E-7</v>
      </c>
      <c r="D9" s="196">
        <v>1.5202844914899085E-7</v>
      </c>
      <c r="E9" s="196">
        <v>6.6780558071070914E-8</v>
      </c>
      <c r="F9" s="196">
        <v>4.2729415076645664E-8</v>
      </c>
      <c r="G9" s="196">
        <v>1.0000396751984768</v>
      </c>
      <c r="H9" s="196">
        <v>2.789333616764162E-7</v>
      </c>
      <c r="I9" s="196">
        <v>4.3426332776236238E-6</v>
      </c>
      <c r="J9" s="196">
        <v>3.4761647291694255E-7</v>
      </c>
      <c r="K9" s="196">
        <v>5.4520060092527071E-10</v>
      </c>
      <c r="L9" s="196">
        <v>3.1926326756270595E-10</v>
      </c>
      <c r="M9" s="196">
        <v>1.8880982854513229E-7</v>
      </c>
      <c r="N9" s="196">
        <v>9.8353988251291998E-7</v>
      </c>
      <c r="O9" s="196">
        <v>1.6248364459760715E-6</v>
      </c>
      <c r="P9" s="196">
        <v>0</v>
      </c>
      <c r="Q9" s="196">
        <v>3.5363709080169104E-10</v>
      </c>
      <c r="R9" s="196">
        <v>1.8093278827251067E-9</v>
      </c>
      <c r="S9" s="196">
        <v>4.4598493510407942E-7</v>
      </c>
      <c r="T9" s="196">
        <v>5.0771353779720899E-7</v>
      </c>
      <c r="U9" s="196">
        <v>7.893110117127531E-6</v>
      </c>
      <c r="V9" s="196">
        <v>1.7423859734161209E-6</v>
      </c>
      <c r="W9" s="196">
        <v>6.0547880097186912E-7</v>
      </c>
      <c r="X9" s="196">
        <v>3.5847489046187211E-5</v>
      </c>
      <c r="Y9" s="196">
        <v>9.601517816620755E-7</v>
      </c>
      <c r="Z9" s="196">
        <v>1.3883696657558281E-6</v>
      </c>
      <c r="AA9" s="196">
        <v>1.9891544637745365E-5</v>
      </c>
      <c r="AB9" s="196">
        <v>6.6131841938521499E-5</v>
      </c>
      <c r="AC9" s="196">
        <v>0</v>
      </c>
      <c r="AD9" s="196">
        <v>6.9873779605778348E-9</v>
      </c>
      <c r="AE9" s="196">
        <v>1.1542557636662424E-8</v>
      </c>
      <c r="AF9" s="196">
        <v>3.3796222351225345E-10</v>
      </c>
      <c r="AG9" s="196">
        <v>8.5770837533788317E-9</v>
      </c>
      <c r="AH9" s="196">
        <v>2.2505356593041824E-9</v>
      </c>
      <c r="AI9" s="196">
        <v>9.3523993819860278E-10</v>
      </c>
      <c r="AJ9" s="196">
        <v>1.4265883897572401E-9</v>
      </c>
      <c r="AK9" s="196">
        <v>3.9290763075423903E-9</v>
      </c>
      <c r="AL9" s="196">
        <v>5.4564744391379862E-9</v>
      </c>
      <c r="AM9" s="196">
        <v>2.4513350611690757E-9</v>
      </c>
      <c r="AN9" s="196">
        <v>2.1411670869791608E-9</v>
      </c>
      <c r="AO9" s="196">
        <v>2.6974820216564908E-9</v>
      </c>
      <c r="AP9" s="196">
        <v>2.3998940527474302E-8</v>
      </c>
      <c r="AQ9" s="196">
        <v>3.5128804234930636E-8</v>
      </c>
      <c r="AR9" s="196">
        <v>1.2083443544198204E-8</v>
      </c>
      <c r="AS9" s="196">
        <v>2.8194123295504357E-9</v>
      </c>
      <c r="AT9" s="196">
        <v>2.0020618710755303E-9</v>
      </c>
      <c r="AU9" s="196">
        <v>7.727097455126848E-9</v>
      </c>
      <c r="AV9" s="196">
        <v>4.4239085525989575E-10</v>
      </c>
      <c r="AW9" s="196">
        <v>5.5680184712606187E-9</v>
      </c>
      <c r="AX9" s="196">
        <v>6.6222001369615406E-10</v>
      </c>
      <c r="AY9" s="196">
        <v>1.5972998065612688E-9</v>
      </c>
      <c r="AZ9" s="196">
        <v>3.4460540275684266E-9</v>
      </c>
      <c r="BA9" s="196">
        <v>1.7490798994835694E-7</v>
      </c>
      <c r="BB9" s="196">
        <v>2.4808012823100771E-9</v>
      </c>
      <c r="BC9" s="196">
        <v>2.2128529302916555E-9</v>
      </c>
      <c r="BD9" s="196">
        <v>8.0465655784828111E-8</v>
      </c>
      <c r="BE9" s="196">
        <v>4.7339507276781468E-7</v>
      </c>
      <c r="BF9" s="196">
        <v>8.5036008123895093E-9</v>
      </c>
      <c r="BG9" s="196">
        <v>5.0856453721549474E-8</v>
      </c>
      <c r="BH9" s="196">
        <v>7.7829505089294909E-9</v>
      </c>
      <c r="BI9" s="196">
        <v>1.5381991333311382E-7</v>
      </c>
      <c r="BJ9" s="196">
        <v>1.2505249806858044E-10</v>
      </c>
      <c r="BK9" s="196">
        <v>1.1578631256210349E-9</v>
      </c>
      <c r="BL9" s="196">
        <v>1.1965952145453562E-9</v>
      </c>
      <c r="BM9" s="196">
        <v>3.1966304519856931E-9</v>
      </c>
      <c r="BN9" s="196">
        <v>2.1750854486037667E-9</v>
      </c>
      <c r="BO9" s="196">
        <v>1.4795823808169621E-9</v>
      </c>
      <c r="BP9" s="196">
        <v>2.3196435331490223E-8</v>
      </c>
      <c r="BQ9" s="196">
        <v>1.2574387481880486E-9</v>
      </c>
      <c r="BR9" s="196">
        <v>8.9728289504745359E-10</v>
      </c>
      <c r="BS9" s="196">
        <v>8.1617735752948923E-9</v>
      </c>
      <c r="BT9" s="196">
        <v>4.2073859452701877E-9</v>
      </c>
      <c r="BU9" s="196">
        <v>1.8032192443549273E-8</v>
      </c>
      <c r="BV9" s="196">
        <v>1.6926369956172007E-10</v>
      </c>
      <c r="BW9" s="196">
        <v>0</v>
      </c>
      <c r="BX9" s="196">
        <v>2.2013797249510117E-10</v>
      </c>
      <c r="BY9" s="196">
        <v>1.6940983315501482E-10</v>
      </c>
      <c r="BZ9" s="196">
        <v>3.0471879907871037E-10</v>
      </c>
      <c r="CA9" s="196">
        <v>7.5764764736531057E-10</v>
      </c>
      <c r="CB9" s="196">
        <v>1.7923380715437014E-10</v>
      </c>
      <c r="CC9" s="196">
        <v>5.8509304535720408E-11</v>
      </c>
      <c r="CD9" s="196">
        <v>0</v>
      </c>
      <c r="CE9" s="196">
        <v>4.9294823833849085E-10</v>
      </c>
      <c r="CF9" s="196">
        <v>3.1981287547343506E-10</v>
      </c>
      <c r="CG9" s="196">
        <v>5.9374264988473525E-10</v>
      </c>
      <c r="CH9" s="196">
        <v>2.7406815820359707E-10</v>
      </c>
      <c r="CI9" s="196">
        <v>3.6995047481381798E-10</v>
      </c>
      <c r="CJ9" s="196">
        <v>4.4059944096379357E-10</v>
      </c>
      <c r="CK9" s="196">
        <v>1.4266062067724407E-10</v>
      </c>
      <c r="CL9" s="196">
        <v>2.5596744329533869E-10</v>
      </c>
      <c r="CM9" s="196">
        <v>2.7596309201972009E-10</v>
      </c>
      <c r="CN9" s="196">
        <v>4.3040521266064141E-10</v>
      </c>
      <c r="CO9" s="196">
        <v>4.0452381622717011E-10</v>
      </c>
      <c r="CP9" s="196">
        <v>3.0107877788591599E-10</v>
      </c>
      <c r="CQ9" s="196">
        <v>3.9792833489310145E-10</v>
      </c>
      <c r="CR9" s="196">
        <v>3.959244285555935E-10</v>
      </c>
      <c r="CS9" s="196">
        <v>3.1532111695322453E-10</v>
      </c>
      <c r="CT9" s="196">
        <v>3.1557317206239022E-10</v>
      </c>
      <c r="CU9" s="196">
        <v>3.2850525648426543E-10</v>
      </c>
      <c r="CV9" s="196">
        <v>3.0501954316241546E-10</v>
      </c>
      <c r="CW9" s="196">
        <v>3.7618239173022287E-10</v>
      </c>
      <c r="CX9" s="196">
        <v>1.6733994149995533E-9</v>
      </c>
      <c r="CY9" s="196">
        <v>5.9616958424211627E-10</v>
      </c>
      <c r="CZ9" s="196">
        <v>3.0539814377578004E-10</v>
      </c>
      <c r="DA9" s="196">
        <v>4.858518050695872E-10</v>
      </c>
      <c r="DB9" s="196">
        <v>1.5967589275599445E-10</v>
      </c>
      <c r="DC9" s="196">
        <v>7.3683413263481797E-9</v>
      </c>
      <c r="DD9" s="196">
        <v>5.3659784241467574E-10</v>
      </c>
      <c r="DE9" s="196">
        <v>6.3519143118871863E-10</v>
      </c>
      <c r="DF9" s="196">
        <v>5.6618819120122578E-10</v>
      </c>
      <c r="DG9" s="196">
        <v>6.6530172963520779E-10</v>
      </c>
      <c r="DH9" s="196">
        <v>2.5632087852515536E-10</v>
      </c>
      <c r="DI9" s="196">
        <v>4.350782684440361E-10</v>
      </c>
      <c r="DJ9" s="196">
        <v>6.8164140836991126E-10</v>
      </c>
      <c r="DK9" s="196">
        <v>7.233780502930814E-10</v>
      </c>
      <c r="DL9" s="196">
        <v>5.9998058923493949E-10</v>
      </c>
      <c r="DM9" s="196">
        <v>5.9582516741972815E-10</v>
      </c>
      <c r="DN9" s="196">
        <v>0</v>
      </c>
      <c r="DO9" s="196">
        <v>5.3806495388346256E-10</v>
      </c>
      <c r="DP9" s="196">
        <v>8.0723218059335982E-10</v>
      </c>
      <c r="DQ9" s="196">
        <v>1.4943344497134234E-9</v>
      </c>
      <c r="DR9" s="196">
        <v>9.3539304110028764E-10</v>
      </c>
      <c r="DS9" s="196">
        <v>2.5753113996061467E-10</v>
      </c>
      <c r="DT9" s="196">
        <v>1.7746608748678566E-10</v>
      </c>
      <c r="DU9" s="196">
        <v>4.3443236473989063E-10</v>
      </c>
      <c r="DV9" s="196">
        <v>1.657172909436497E-9</v>
      </c>
      <c r="DW9" s="196">
        <v>6.4532537977030416E-9</v>
      </c>
      <c r="DX9" s="196">
        <v>1.3953980290245151E-10</v>
      </c>
      <c r="DY9" s="196">
        <v>8.6159733911906107E-10</v>
      </c>
      <c r="DZ9" s="196">
        <v>4.5831753261095681E-10</v>
      </c>
      <c r="EA9" s="196">
        <v>6.2219565600721002E-10</v>
      </c>
      <c r="EB9" s="196">
        <v>9.9402323755216929E-10</v>
      </c>
      <c r="EC9" s="196">
        <v>3.7796497857174856E-10</v>
      </c>
      <c r="ED9" s="196">
        <v>1.6965425899075932E-10</v>
      </c>
      <c r="EE9" s="196">
        <v>6.5537947100643766E-10</v>
      </c>
      <c r="EF9" s="196">
        <v>1.3331396198994118E-10</v>
      </c>
      <c r="EG9" s="196">
        <v>3.2046977417781893E-10</v>
      </c>
      <c r="EH9" s="196">
        <v>4.3783628842684302E-10</v>
      </c>
      <c r="EI9" s="196">
        <v>1.7780605400368665E-9</v>
      </c>
      <c r="EJ9" s="196">
        <v>1.910837909611192E-9</v>
      </c>
      <c r="EK9" s="196">
        <v>1.1889872263142462E-10</v>
      </c>
      <c r="EL9" s="196">
        <v>1.4009181084496254E-10</v>
      </c>
      <c r="EM9" s="196">
        <v>7.0862417223825607E-11</v>
      </c>
      <c r="EN9" s="196">
        <v>6.8252162040357836E-11</v>
      </c>
      <c r="EO9" s="196">
        <v>2.5603521432428073E-11</v>
      </c>
      <c r="EP9" s="196">
        <v>4.6098459605785052E-10</v>
      </c>
      <c r="EQ9" s="196">
        <v>3.007383965680389E-10</v>
      </c>
      <c r="ER9" s="196">
        <v>1.6599626309432779E-10</v>
      </c>
      <c r="ES9" s="196">
        <v>1.3829438743740194E-10</v>
      </c>
      <c r="ET9" s="196">
        <v>1.1222449948503694E-10</v>
      </c>
      <c r="EU9" s="196">
        <v>2.6699035890136877E-10</v>
      </c>
      <c r="EV9" s="196">
        <v>1.1464351918934706E-10</v>
      </c>
      <c r="EW9" s="196">
        <v>3.0253361206964424E-10</v>
      </c>
      <c r="EX9" s="196">
        <v>2.2584554251670871E-10</v>
      </c>
      <c r="EY9" s="196">
        <v>3.2718057749852518E-10</v>
      </c>
      <c r="EZ9" s="196">
        <v>1.9525500633246793E-9</v>
      </c>
      <c r="FA9" s="196">
        <v>1.2021863257694695E-9</v>
      </c>
      <c r="FB9" s="196">
        <v>6.502711184130268E-11</v>
      </c>
      <c r="FC9" s="196">
        <v>6.0786875753317955E-10</v>
      </c>
      <c r="FD9" s="196">
        <v>5.2587610793629923E-10</v>
      </c>
      <c r="FE9" s="196">
        <v>5.0746113715674204E-10</v>
      </c>
      <c r="FF9" s="196">
        <v>6.3252376969982313E-10</v>
      </c>
      <c r="FG9" s="196">
        <v>9.8910903256023745E-10</v>
      </c>
      <c r="FH9" s="196">
        <v>1.7635569108593777E-9</v>
      </c>
      <c r="FI9" s="196">
        <v>1.131096953491609E-9</v>
      </c>
      <c r="FJ9" s="196">
        <v>8.3031730266005243E-9</v>
      </c>
      <c r="FK9" s="196">
        <v>3.1559348002479447E-8</v>
      </c>
      <c r="FL9" s="196">
        <v>1.9417691665489394E-8</v>
      </c>
      <c r="FM9" s="196">
        <v>5.4536250301398853E-8</v>
      </c>
      <c r="FN9" s="196">
        <v>1.0810055877561183E-8</v>
      </c>
      <c r="FO9" s="196">
        <v>1.6449756137502679E-9</v>
      </c>
      <c r="FP9" s="196">
        <v>2.4856342271773033E-8</v>
      </c>
      <c r="FQ9" s="196">
        <v>4.8282230825590033E-8</v>
      </c>
      <c r="FR9" s="196">
        <v>2.7221227090187648E-9</v>
      </c>
      <c r="FS9" s="196">
        <v>5.1840209608085697E-10</v>
      </c>
      <c r="FT9" s="196">
        <v>1.5200655578226761E-10</v>
      </c>
      <c r="FU9" s="196">
        <v>5.0485593424360686E-10</v>
      </c>
      <c r="FV9" s="196">
        <v>7.7436769975990077E-10</v>
      </c>
      <c r="FW9" s="196">
        <v>1.5559125749539715E-10</v>
      </c>
      <c r="FX9" s="196">
        <v>5.9089601626219482E-10</v>
      </c>
      <c r="FY9" s="196">
        <v>1.3216646724718536E-7</v>
      </c>
      <c r="FZ9" s="196">
        <v>4.0411281001157101E-7</v>
      </c>
      <c r="GA9" s="196">
        <v>1.9583794106000017E-9</v>
      </c>
      <c r="GB9" s="196">
        <v>1.5155144648525276E-8</v>
      </c>
      <c r="GC9" s="196">
        <v>9.3147479861277974E-8</v>
      </c>
      <c r="GD9" s="196">
        <v>8.6975078311331987E-9</v>
      </c>
      <c r="GE9" s="196">
        <v>1.9904961311306711E-9</v>
      </c>
      <c r="GF9" s="196">
        <v>9.9454279120862232E-10</v>
      </c>
      <c r="GG9" s="197">
        <v>1.0001853992846839</v>
      </c>
      <c r="GH9" s="198">
        <v>0.77532391157338099</v>
      </c>
    </row>
    <row r="10" spans="1:190">
      <c r="A10" s="83">
        <v>6</v>
      </c>
      <c r="B10" s="4" t="s">
        <v>6</v>
      </c>
      <c r="C10" s="196">
        <v>1.4053513110036504E-5</v>
      </c>
      <c r="D10" s="196">
        <v>5.7423103573730539E-4</v>
      </c>
      <c r="E10" s="196">
        <v>1.4509673097304757E-3</v>
      </c>
      <c r="F10" s="196">
        <v>4.3549887294708943E-4</v>
      </c>
      <c r="G10" s="196">
        <v>8.8101752132979465E-4</v>
      </c>
      <c r="H10" s="196">
        <v>1.0073695018823208</v>
      </c>
      <c r="I10" s="196">
        <v>3.8325281567314915E-3</v>
      </c>
      <c r="J10" s="196">
        <v>3.3083030287221151E-5</v>
      </c>
      <c r="K10" s="196">
        <v>1.2175605937477125E-6</v>
      </c>
      <c r="L10" s="196">
        <v>8.8869599272763722E-6</v>
      </c>
      <c r="M10" s="196">
        <v>4.7978640948953526E-6</v>
      </c>
      <c r="N10" s="196">
        <v>1.7350651313554056E-5</v>
      </c>
      <c r="O10" s="196">
        <v>2.5902154635668172E-5</v>
      </c>
      <c r="P10" s="196">
        <v>0</v>
      </c>
      <c r="Q10" s="196">
        <v>2.5222641620766805E-5</v>
      </c>
      <c r="R10" s="196">
        <v>1.8529449993404401E-5</v>
      </c>
      <c r="S10" s="196">
        <v>2.5846318721872778E-4</v>
      </c>
      <c r="T10" s="196">
        <v>4.4830721891421763E-6</v>
      </c>
      <c r="U10" s="196">
        <v>3.0828997827486683E-6</v>
      </c>
      <c r="V10" s="196">
        <v>1.3497953436236931E-5</v>
      </c>
      <c r="W10" s="196">
        <v>3.6123398991956837E-5</v>
      </c>
      <c r="X10" s="196">
        <v>1.1706386305769299E-5</v>
      </c>
      <c r="Y10" s="196">
        <v>2.5055777533956948E-5</v>
      </c>
      <c r="Z10" s="196">
        <v>1.4153020247171201E-6</v>
      </c>
      <c r="AA10" s="196">
        <v>8.087313247526851E-6</v>
      </c>
      <c r="AB10" s="196">
        <v>1.0326136811469925E-3</v>
      </c>
      <c r="AC10" s="196">
        <v>0</v>
      </c>
      <c r="AD10" s="196">
        <v>6.4992716897704092E-3</v>
      </c>
      <c r="AE10" s="196">
        <v>8.7154295206440496E-5</v>
      </c>
      <c r="AF10" s="196">
        <v>1.2106183228249839E-5</v>
      </c>
      <c r="AG10" s="196">
        <v>2.1360498045009066E-4</v>
      </c>
      <c r="AH10" s="196">
        <v>6.1669943240247652E-4</v>
      </c>
      <c r="AI10" s="196">
        <v>1.570324884447583E-5</v>
      </c>
      <c r="AJ10" s="196">
        <v>1.2695835125573694E-5</v>
      </c>
      <c r="AK10" s="196">
        <v>1.4327377023230659E-4</v>
      </c>
      <c r="AL10" s="196">
        <v>4.7745204366433264E-6</v>
      </c>
      <c r="AM10" s="196">
        <v>6.0837012029377915E-6</v>
      </c>
      <c r="AN10" s="196">
        <v>2.5554027542182128E-6</v>
      </c>
      <c r="AO10" s="196">
        <v>1.2995806198311131E-3</v>
      </c>
      <c r="AP10" s="196">
        <v>1.7567655209724524E-4</v>
      </c>
      <c r="AQ10" s="196">
        <v>1.2307841225384269E-5</v>
      </c>
      <c r="AR10" s="196">
        <v>7.6535873995087242E-6</v>
      </c>
      <c r="AS10" s="196">
        <v>5.6015225307494809E-6</v>
      </c>
      <c r="AT10" s="196">
        <v>4.1058669485932957E-6</v>
      </c>
      <c r="AU10" s="196">
        <v>1.7252527877316128E-6</v>
      </c>
      <c r="AV10" s="196">
        <v>8.4156545532383389E-7</v>
      </c>
      <c r="AW10" s="196">
        <v>1.0022599223082207E-6</v>
      </c>
      <c r="AX10" s="196">
        <v>6.8933835761346713E-7</v>
      </c>
      <c r="AY10" s="196">
        <v>2.2718332670055261E-6</v>
      </c>
      <c r="AZ10" s="196">
        <v>1.4730679148674217E-6</v>
      </c>
      <c r="BA10" s="196">
        <v>7.0413492052799684E-6</v>
      </c>
      <c r="BB10" s="196">
        <v>9.8731897255974294E-7</v>
      </c>
      <c r="BC10" s="196">
        <v>7.6397239581324012E-5</v>
      </c>
      <c r="BD10" s="196">
        <v>1.9240010885949234E-4</v>
      </c>
      <c r="BE10" s="196">
        <v>1.6428206207413597E-6</v>
      </c>
      <c r="BF10" s="196">
        <v>2.5984475345525999E-6</v>
      </c>
      <c r="BG10" s="196">
        <v>9.4872965820549922E-7</v>
      </c>
      <c r="BH10" s="196">
        <v>3.8366819450715803E-6</v>
      </c>
      <c r="BI10" s="196">
        <v>1.0163472461365771E-4</v>
      </c>
      <c r="BJ10" s="196">
        <v>1.4509868310241577E-7</v>
      </c>
      <c r="BK10" s="196">
        <v>7.2937265401554937E-7</v>
      </c>
      <c r="BL10" s="196">
        <v>5.5034554950103915E-7</v>
      </c>
      <c r="BM10" s="196">
        <v>5.1446643611276054E-3</v>
      </c>
      <c r="BN10" s="196">
        <v>8.396502683721285E-4</v>
      </c>
      <c r="BO10" s="196">
        <v>7.8166202135515991E-6</v>
      </c>
      <c r="BP10" s="196">
        <v>2.160865099498907E-5</v>
      </c>
      <c r="BQ10" s="196">
        <v>1.4447737475461093E-6</v>
      </c>
      <c r="BR10" s="196">
        <v>4.7148661316930691E-6</v>
      </c>
      <c r="BS10" s="196">
        <v>1.5599230894646773E-6</v>
      </c>
      <c r="BT10" s="196">
        <v>2.3778846607610146E-6</v>
      </c>
      <c r="BU10" s="196">
        <v>3.3128450675272056E-5</v>
      </c>
      <c r="BV10" s="196">
        <v>7.8083116610821109E-7</v>
      </c>
      <c r="BW10" s="196">
        <v>0</v>
      </c>
      <c r="BX10" s="196">
        <v>1.1399803985300183E-6</v>
      </c>
      <c r="BY10" s="196">
        <v>1.3607706678059995E-6</v>
      </c>
      <c r="BZ10" s="196">
        <v>1.2178261772003271E-6</v>
      </c>
      <c r="CA10" s="196">
        <v>1.3034466651747411E-6</v>
      </c>
      <c r="CB10" s="196">
        <v>9.567328850605339E-7</v>
      </c>
      <c r="CC10" s="196">
        <v>6.3817433104920747E-7</v>
      </c>
      <c r="CD10" s="196">
        <v>0</v>
      </c>
      <c r="CE10" s="196">
        <v>5.9259901339218797E-7</v>
      </c>
      <c r="CF10" s="196">
        <v>7.7277576853944047E-7</v>
      </c>
      <c r="CG10" s="196">
        <v>1.2663268131368206E-6</v>
      </c>
      <c r="CH10" s="196">
        <v>1.0674757699648335E-6</v>
      </c>
      <c r="CI10" s="196">
        <v>1.366908024075655E-6</v>
      </c>
      <c r="CJ10" s="196">
        <v>9.9690873434186701E-7</v>
      </c>
      <c r="CK10" s="196">
        <v>9.1062687239633749E-7</v>
      </c>
      <c r="CL10" s="196">
        <v>1.4063742813113113E-6</v>
      </c>
      <c r="CM10" s="196">
        <v>1.6708516499726168E-6</v>
      </c>
      <c r="CN10" s="196">
        <v>1.1899327357271573E-6</v>
      </c>
      <c r="CO10" s="196">
        <v>1.1794493581066976E-6</v>
      </c>
      <c r="CP10" s="196">
        <v>6.0300409196174797E-5</v>
      </c>
      <c r="CQ10" s="196">
        <v>1.526892115582453E-4</v>
      </c>
      <c r="CR10" s="196">
        <v>1.4780883476119888E-6</v>
      </c>
      <c r="CS10" s="196">
        <v>1.0212381866734286E-6</v>
      </c>
      <c r="CT10" s="196">
        <v>1.6736277149800882E-6</v>
      </c>
      <c r="CU10" s="196">
        <v>1.3044196308510583E-6</v>
      </c>
      <c r="CV10" s="196">
        <v>7.8374610508710534E-7</v>
      </c>
      <c r="CW10" s="196">
        <v>9.5993319812192642E-7</v>
      </c>
      <c r="CX10" s="196">
        <v>2.3068066887688452E-6</v>
      </c>
      <c r="CY10" s="196">
        <v>1.8778730997691957E-6</v>
      </c>
      <c r="CZ10" s="196">
        <v>1.1807332666170012E-6</v>
      </c>
      <c r="DA10" s="196">
        <v>3.1811511868137258E-6</v>
      </c>
      <c r="DB10" s="196">
        <v>9.4106704511074445E-7</v>
      </c>
      <c r="DC10" s="196">
        <v>6.7821529263734888E-6</v>
      </c>
      <c r="DD10" s="196">
        <v>9.2662085439661079E-7</v>
      </c>
      <c r="DE10" s="196">
        <v>7.7390920492118374E-7</v>
      </c>
      <c r="DF10" s="196">
        <v>1.2604650316871995E-6</v>
      </c>
      <c r="DG10" s="196">
        <v>1.3160486847104698E-6</v>
      </c>
      <c r="DH10" s="196">
        <v>4.4934329115199943E-7</v>
      </c>
      <c r="DI10" s="196">
        <v>9.1890046077418311E-7</v>
      </c>
      <c r="DJ10" s="196">
        <v>9.5942548587256854E-7</v>
      </c>
      <c r="DK10" s="196">
        <v>1.1063384025375056E-6</v>
      </c>
      <c r="DL10" s="196">
        <v>1.0330271141518438E-6</v>
      </c>
      <c r="DM10" s="196">
        <v>8.8141925026746145E-7</v>
      </c>
      <c r="DN10" s="196">
        <v>0</v>
      </c>
      <c r="DO10" s="196">
        <v>8.1333847533356595E-5</v>
      </c>
      <c r="DP10" s="196">
        <v>3.2672489196452351E-5</v>
      </c>
      <c r="DQ10" s="196">
        <v>1.9068617340260437E-6</v>
      </c>
      <c r="DR10" s="196">
        <v>1.4350973834797188E-6</v>
      </c>
      <c r="DS10" s="196">
        <v>1.624823060007097E-6</v>
      </c>
      <c r="DT10" s="196">
        <v>1.3792899307412343E-6</v>
      </c>
      <c r="DU10" s="196">
        <v>3.3339274662513972E-5</v>
      </c>
      <c r="DV10" s="196">
        <v>2.4927962470149065E-5</v>
      </c>
      <c r="DW10" s="196">
        <v>8.7837717680874398E-5</v>
      </c>
      <c r="DX10" s="196">
        <v>3.7601819087760105E-6</v>
      </c>
      <c r="DY10" s="196">
        <v>4.4674880145768367E-5</v>
      </c>
      <c r="DZ10" s="196">
        <v>5.3220307181408886E-5</v>
      </c>
      <c r="EA10" s="196">
        <v>2.5436932298605247E-6</v>
      </c>
      <c r="EB10" s="196">
        <v>1.0936134914644827E-4</v>
      </c>
      <c r="EC10" s="196">
        <v>1.2424890789282224E-4</v>
      </c>
      <c r="ED10" s="196">
        <v>8.3538696094730376E-7</v>
      </c>
      <c r="EE10" s="196">
        <v>1.5777985157722916E-6</v>
      </c>
      <c r="EF10" s="196">
        <v>9.8012863199492187E-7</v>
      </c>
      <c r="EG10" s="196">
        <v>2.0394130380122828E-6</v>
      </c>
      <c r="EH10" s="196">
        <v>3.7195224847204252E-6</v>
      </c>
      <c r="EI10" s="196">
        <v>2.3220272256711816E-6</v>
      </c>
      <c r="EJ10" s="196">
        <v>1.9402586085322582E-5</v>
      </c>
      <c r="EK10" s="196">
        <v>1.1352296235614758E-6</v>
      </c>
      <c r="EL10" s="196">
        <v>1.1197045001392445E-6</v>
      </c>
      <c r="EM10" s="196">
        <v>1.0645373061899566E-6</v>
      </c>
      <c r="EN10" s="196">
        <v>8.2393495360294316E-7</v>
      </c>
      <c r="EO10" s="196">
        <v>6.49062173784643E-7</v>
      </c>
      <c r="EP10" s="196">
        <v>1.3782565260437252E-6</v>
      </c>
      <c r="EQ10" s="196">
        <v>9.8473682143396158E-7</v>
      </c>
      <c r="ER10" s="196">
        <v>7.7503017949725239E-6</v>
      </c>
      <c r="ES10" s="196">
        <v>6.1161238996954227E-6</v>
      </c>
      <c r="ET10" s="196">
        <v>5.6364607824121027E-7</v>
      </c>
      <c r="EU10" s="196">
        <v>2.0654198932170651E-6</v>
      </c>
      <c r="EV10" s="196">
        <v>1.1010825813143783E-6</v>
      </c>
      <c r="EW10" s="196">
        <v>9.6575063771542828E-7</v>
      </c>
      <c r="EX10" s="196">
        <v>2.0010678390713792E-6</v>
      </c>
      <c r="EY10" s="196">
        <v>1.4766500732710574E-6</v>
      </c>
      <c r="EZ10" s="196">
        <v>2.6560483702989365E-6</v>
      </c>
      <c r="FA10" s="196">
        <v>1.7409999865255893E-6</v>
      </c>
      <c r="FB10" s="196">
        <v>1.2803336899935383E-6</v>
      </c>
      <c r="FC10" s="196">
        <v>1.9845081861184712E-6</v>
      </c>
      <c r="FD10" s="196">
        <v>4.6689520244142509E-6</v>
      </c>
      <c r="FE10" s="196">
        <v>2.4381714246121506E-6</v>
      </c>
      <c r="FF10" s="196">
        <v>1.562816262971755E-6</v>
      </c>
      <c r="FG10" s="196">
        <v>7.6386268988011186E-6</v>
      </c>
      <c r="FH10" s="196">
        <v>3.6483088124980033E-6</v>
      </c>
      <c r="FI10" s="196">
        <v>3.2149286956926764E-6</v>
      </c>
      <c r="FJ10" s="196">
        <v>2.4764776987513027E-6</v>
      </c>
      <c r="FK10" s="196">
        <v>4.6309623001171708E-5</v>
      </c>
      <c r="FL10" s="196">
        <v>3.6214733559145851E-6</v>
      </c>
      <c r="FM10" s="196">
        <v>4.897069191339234E-6</v>
      </c>
      <c r="FN10" s="196">
        <v>1.0223324017940214E-5</v>
      </c>
      <c r="FO10" s="196">
        <v>3.193620095280323E-6</v>
      </c>
      <c r="FP10" s="196">
        <v>9.9903730156825164E-6</v>
      </c>
      <c r="FQ10" s="196">
        <v>6.0550966465839172E-6</v>
      </c>
      <c r="FR10" s="196">
        <v>6.9085702715974203E-5</v>
      </c>
      <c r="FS10" s="196">
        <v>7.9261849610968129E-6</v>
      </c>
      <c r="FT10" s="196">
        <v>3.8142290563978706E-6</v>
      </c>
      <c r="FU10" s="196">
        <v>3.5397998043643526E-6</v>
      </c>
      <c r="FV10" s="196">
        <v>2.5814325016645359E-4</v>
      </c>
      <c r="FW10" s="196">
        <v>3.4321955372833657E-6</v>
      </c>
      <c r="FX10" s="196">
        <v>1.4883620600812866E-6</v>
      </c>
      <c r="FY10" s="196">
        <v>1.989829829596164E-5</v>
      </c>
      <c r="FZ10" s="196">
        <v>3.8945231548458176E-5</v>
      </c>
      <c r="GA10" s="196">
        <v>1.3865224504222777E-5</v>
      </c>
      <c r="GB10" s="196">
        <v>1.8677946680863356E-4</v>
      </c>
      <c r="GC10" s="196">
        <v>1.8042428050247874E-4</v>
      </c>
      <c r="GD10" s="196">
        <v>1.5882830348358648E-4</v>
      </c>
      <c r="GE10" s="196">
        <v>1.2098697751273625E-5</v>
      </c>
      <c r="GF10" s="196">
        <v>2.0152758468402976E-6</v>
      </c>
      <c r="GG10" s="197">
        <v>1.0336681962329963</v>
      </c>
      <c r="GH10" s="198">
        <v>0.80127911259806006</v>
      </c>
    </row>
    <row r="11" spans="1:190">
      <c r="A11" s="83">
        <v>7</v>
      </c>
      <c r="B11" s="4" t="s">
        <v>7</v>
      </c>
      <c r="C11" s="196">
        <v>1.3833812889651501E-3</v>
      </c>
      <c r="D11" s="196">
        <v>3.8194383858476027E-3</v>
      </c>
      <c r="E11" s="196">
        <v>9.4397030424997269E-4</v>
      </c>
      <c r="F11" s="196">
        <v>5.9570274997695406E-4</v>
      </c>
      <c r="G11" s="196">
        <v>3.7789390969152092E-4</v>
      </c>
      <c r="H11" s="196">
        <v>1.8804292986012883E-3</v>
      </c>
      <c r="I11" s="196">
        <v>1.0237384946024761</v>
      </c>
      <c r="J11" s="196">
        <v>6.8051444665075461E-3</v>
      </c>
      <c r="K11" s="196">
        <v>8.7148688947632992E-5</v>
      </c>
      <c r="L11" s="196">
        <v>3.2692663903657139E-5</v>
      </c>
      <c r="M11" s="196">
        <v>4.8219540390882819E-5</v>
      </c>
      <c r="N11" s="196">
        <v>3.1816248548826711E-5</v>
      </c>
      <c r="O11" s="196">
        <v>2.3858851774443595E-5</v>
      </c>
      <c r="P11" s="196">
        <v>0</v>
      </c>
      <c r="Q11" s="196">
        <v>4.5254130340769831E-7</v>
      </c>
      <c r="R11" s="196">
        <v>1.8376738456035325E-6</v>
      </c>
      <c r="S11" s="196">
        <v>6.8774239191031775E-2</v>
      </c>
      <c r="T11" s="196">
        <v>5.6937780898316261E-4</v>
      </c>
      <c r="U11" s="196">
        <v>2.4375931162133219E-4</v>
      </c>
      <c r="V11" s="196">
        <v>2.0297045547447361E-3</v>
      </c>
      <c r="W11" s="196">
        <v>5.1475711959465867E-5</v>
      </c>
      <c r="X11" s="196">
        <v>1.6336988313352823E-3</v>
      </c>
      <c r="Y11" s="196">
        <v>4.6728461610696529E-3</v>
      </c>
      <c r="Z11" s="196">
        <v>2.3903240003593545E-5</v>
      </c>
      <c r="AA11" s="196">
        <v>1.5731289605738683E-3</v>
      </c>
      <c r="AB11" s="196">
        <v>9.3353320256092025E-4</v>
      </c>
      <c r="AC11" s="196">
        <v>0</v>
      </c>
      <c r="AD11" s="196">
        <v>1.0923505348694315E-3</v>
      </c>
      <c r="AE11" s="196">
        <v>1.7353199181088444E-4</v>
      </c>
      <c r="AF11" s="196">
        <v>2.0204210128985746E-6</v>
      </c>
      <c r="AG11" s="196">
        <v>2.4139132441063582E-6</v>
      </c>
      <c r="AH11" s="196">
        <v>1.0964981663689186E-4</v>
      </c>
      <c r="AI11" s="196">
        <v>7.2203965679424252E-6</v>
      </c>
      <c r="AJ11" s="196">
        <v>4.2412916547602232E-5</v>
      </c>
      <c r="AK11" s="196">
        <v>3.9988094690701441E-4</v>
      </c>
      <c r="AL11" s="196">
        <v>7.4545242208807666E-6</v>
      </c>
      <c r="AM11" s="196">
        <v>2.3121444876344429E-6</v>
      </c>
      <c r="AN11" s="196">
        <v>2.4359141548955791E-6</v>
      </c>
      <c r="AO11" s="196">
        <v>3.9647674056976849E-6</v>
      </c>
      <c r="AP11" s="196">
        <v>2.4911337834351883E-5</v>
      </c>
      <c r="AQ11" s="196">
        <v>4.8188727434151305E-6</v>
      </c>
      <c r="AR11" s="196">
        <v>2.7708884992041514E-6</v>
      </c>
      <c r="AS11" s="196">
        <v>2.132737786498334E-6</v>
      </c>
      <c r="AT11" s="196">
        <v>1.4956005528040626E-6</v>
      </c>
      <c r="AU11" s="196">
        <v>1.3078074303012459E-4</v>
      </c>
      <c r="AV11" s="196">
        <v>1.0069162924811734E-8</v>
      </c>
      <c r="AW11" s="196">
        <v>7.2526496725423412E-7</v>
      </c>
      <c r="AX11" s="196">
        <v>6.2880347388976588E-7</v>
      </c>
      <c r="AY11" s="196">
        <v>7.9711619185288185E-7</v>
      </c>
      <c r="AZ11" s="196">
        <v>1.1675410030165739E-6</v>
      </c>
      <c r="BA11" s="196">
        <v>8.4373809771438489E-6</v>
      </c>
      <c r="BB11" s="196">
        <v>8.9690818111585512E-7</v>
      </c>
      <c r="BC11" s="196">
        <v>1.2430801486418411E-6</v>
      </c>
      <c r="BD11" s="196">
        <v>1.0883233319619298E-4</v>
      </c>
      <c r="BE11" s="196">
        <v>2.2652665070911581E-5</v>
      </c>
      <c r="BF11" s="196">
        <v>2.7654668199039015E-6</v>
      </c>
      <c r="BG11" s="196">
        <v>3.0673808353850548E-5</v>
      </c>
      <c r="BH11" s="196">
        <v>4.9445681963113205E-6</v>
      </c>
      <c r="BI11" s="196">
        <v>1.478457152421204E-4</v>
      </c>
      <c r="BJ11" s="196">
        <v>9.6942023860125879E-8</v>
      </c>
      <c r="BK11" s="196">
        <v>2.779087803869678E-7</v>
      </c>
      <c r="BL11" s="196">
        <v>2.8518292907185169E-7</v>
      </c>
      <c r="BM11" s="196">
        <v>1.0492041687732438E-5</v>
      </c>
      <c r="BN11" s="196">
        <v>2.6047164692458023E-6</v>
      </c>
      <c r="BO11" s="196">
        <v>7.3128444111741186E-6</v>
      </c>
      <c r="BP11" s="196">
        <v>4.9254823901948037E-3</v>
      </c>
      <c r="BQ11" s="196">
        <v>7.9824711087214434E-7</v>
      </c>
      <c r="BR11" s="196">
        <v>4.8419757972327928E-7</v>
      </c>
      <c r="BS11" s="196">
        <v>1.0095366786493027E-6</v>
      </c>
      <c r="BT11" s="196">
        <v>9.5731489697367323E-7</v>
      </c>
      <c r="BU11" s="196">
        <v>2.9363011467369181E-6</v>
      </c>
      <c r="BV11" s="196">
        <v>2.064461933429281E-8</v>
      </c>
      <c r="BW11" s="196">
        <v>0</v>
      </c>
      <c r="BX11" s="196">
        <v>1.6006680528182846E-7</v>
      </c>
      <c r="BY11" s="196">
        <v>3.1675841627809437E-7</v>
      </c>
      <c r="BZ11" s="196">
        <v>2.9266401914766944E-7</v>
      </c>
      <c r="CA11" s="196">
        <v>3.4237473181272491E-7</v>
      </c>
      <c r="CB11" s="196">
        <v>1.4219521358131235E-7</v>
      </c>
      <c r="CC11" s="196">
        <v>4.605993236308256E-8</v>
      </c>
      <c r="CD11" s="196">
        <v>0</v>
      </c>
      <c r="CE11" s="196">
        <v>3.0823208257461554E-7</v>
      </c>
      <c r="CF11" s="196">
        <v>3.1489948553716217E-7</v>
      </c>
      <c r="CG11" s="196">
        <v>3.4862421342444698E-7</v>
      </c>
      <c r="CH11" s="196">
        <v>2.1453136554968823E-7</v>
      </c>
      <c r="CI11" s="196">
        <v>2.2255343091218256E-7</v>
      </c>
      <c r="CJ11" s="196">
        <v>2.9107697483195716E-7</v>
      </c>
      <c r="CK11" s="196">
        <v>1.081803405628531E-7</v>
      </c>
      <c r="CL11" s="196">
        <v>2.090145065040718E-7</v>
      </c>
      <c r="CM11" s="196">
        <v>1.5910979136502767E-7</v>
      </c>
      <c r="CN11" s="196">
        <v>1.9002810983024246E-7</v>
      </c>
      <c r="CO11" s="196">
        <v>2.0254240949852621E-7</v>
      </c>
      <c r="CP11" s="196">
        <v>3.0381082793649371E-7</v>
      </c>
      <c r="CQ11" s="196">
        <v>4.8331033565283296E-7</v>
      </c>
      <c r="CR11" s="196">
        <v>2.2748645744505898E-7</v>
      </c>
      <c r="CS11" s="196">
        <v>1.6259719162525446E-7</v>
      </c>
      <c r="CT11" s="196">
        <v>2.0891203612379933E-7</v>
      </c>
      <c r="CU11" s="196">
        <v>6.7159682123944442E-7</v>
      </c>
      <c r="CV11" s="196">
        <v>1.9114801165356514E-7</v>
      </c>
      <c r="CW11" s="196">
        <v>2.8452579443315238E-7</v>
      </c>
      <c r="CX11" s="196">
        <v>1.3617070130216762E-6</v>
      </c>
      <c r="CY11" s="196">
        <v>2.3791767446224362E-7</v>
      </c>
      <c r="CZ11" s="196">
        <v>3.985392996981035E-7</v>
      </c>
      <c r="DA11" s="196">
        <v>4.6929899230536273E-7</v>
      </c>
      <c r="DB11" s="196">
        <v>1.1180122652933941E-6</v>
      </c>
      <c r="DC11" s="196">
        <v>7.3593280419653198E-6</v>
      </c>
      <c r="DD11" s="196">
        <v>2.8518047514491118E-7</v>
      </c>
      <c r="DE11" s="196">
        <v>4.8041862694546495E-7</v>
      </c>
      <c r="DF11" s="196">
        <v>4.6748229270039704E-7</v>
      </c>
      <c r="DG11" s="196">
        <v>5.4301421254694741E-7</v>
      </c>
      <c r="DH11" s="196">
        <v>1.8225662399127696E-7</v>
      </c>
      <c r="DI11" s="196">
        <v>6.3446430940155285E-7</v>
      </c>
      <c r="DJ11" s="196">
        <v>4.2371810040470951E-7</v>
      </c>
      <c r="DK11" s="196">
        <v>4.6304033949012096E-7</v>
      </c>
      <c r="DL11" s="196">
        <v>5.357385833282097E-7</v>
      </c>
      <c r="DM11" s="196">
        <v>4.5611045569382516E-7</v>
      </c>
      <c r="DN11" s="196">
        <v>0</v>
      </c>
      <c r="DO11" s="196">
        <v>5.5282266440029281E-7</v>
      </c>
      <c r="DP11" s="196">
        <v>5.4870393213552845E-7</v>
      </c>
      <c r="DQ11" s="196">
        <v>1.4242888392901909E-6</v>
      </c>
      <c r="DR11" s="196">
        <v>7.2518765777534725E-7</v>
      </c>
      <c r="DS11" s="196">
        <v>2.5629058019589142E-7</v>
      </c>
      <c r="DT11" s="196">
        <v>1.3633887988501819E-7</v>
      </c>
      <c r="DU11" s="196">
        <v>3.6062385038571403E-7</v>
      </c>
      <c r="DV11" s="196">
        <v>6.1592176381094511E-6</v>
      </c>
      <c r="DW11" s="196">
        <v>1.2718245700902287E-4</v>
      </c>
      <c r="DX11" s="196">
        <v>1.9023165893064382E-7</v>
      </c>
      <c r="DY11" s="196">
        <v>9.0566034471313398E-7</v>
      </c>
      <c r="DZ11" s="196">
        <v>7.1114486164179396E-7</v>
      </c>
      <c r="EA11" s="196">
        <v>6.9499776539773751E-7</v>
      </c>
      <c r="EB11" s="196">
        <v>7.3471388025859904E-7</v>
      </c>
      <c r="EC11" s="196">
        <v>8.4686449311302124E-7</v>
      </c>
      <c r="ED11" s="196">
        <v>1.4512153382078231E-7</v>
      </c>
      <c r="EE11" s="196">
        <v>8.9935112231246311E-7</v>
      </c>
      <c r="EF11" s="196">
        <v>1.96679019727712E-7</v>
      </c>
      <c r="EG11" s="196">
        <v>3.8670055806829854E-7</v>
      </c>
      <c r="EH11" s="196">
        <v>4.9342655385251143E-7</v>
      </c>
      <c r="EI11" s="196">
        <v>3.777142558482794E-7</v>
      </c>
      <c r="EJ11" s="196">
        <v>3.1663460498905218E-7</v>
      </c>
      <c r="EK11" s="196">
        <v>1.768901796308211E-7</v>
      </c>
      <c r="EL11" s="196">
        <v>1.807579551366036E-7</v>
      </c>
      <c r="EM11" s="196">
        <v>1.5251039083911337E-7</v>
      </c>
      <c r="EN11" s="196">
        <v>1.2542400061435051E-7</v>
      </c>
      <c r="EO11" s="196">
        <v>4.6929694294490425E-8</v>
      </c>
      <c r="EP11" s="196">
        <v>2.3167127221104537E-7</v>
      </c>
      <c r="EQ11" s="196">
        <v>1.4854062495775375E-7</v>
      </c>
      <c r="ER11" s="196">
        <v>3.4390298193684418E-7</v>
      </c>
      <c r="ES11" s="196">
        <v>1.8280486216295228E-7</v>
      </c>
      <c r="ET11" s="196">
        <v>2.5617025561379498E-7</v>
      </c>
      <c r="EU11" s="196">
        <v>7.3676399713620272E-7</v>
      </c>
      <c r="EV11" s="196">
        <v>2.4767719906810728E-7</v>
      </c>
      <c r="EW11" s="196">
        <v>9.5624577121197186E-7</v>
      </c>
      <c r="EX11" s="196">
        <v>2.1578323791542134E-7</v>
      </c>
      <c r="EY11" s="196">
        <v>2.9031515915528818E-7</v>
      </c>
      <c r="EZ11" s="196">
        <v>7.3360194197581214E-7</v>
      </c>
      <c r="FA11" s="196">
        <v>4.2502531278890539E-6</v>
      </c>
      <c r="FB11" s="196">
        <v>1.4220287460782014E-7</v>
      </c>
      <c r="FC11" s="196">
        <v>4.2338381811651145E-7</v>
      </c>
      <c r="FD11" s="196">
        <v>4.623383676301806E-7</v>
      </c>
      <c r="FE11" s="196">
        <v>1.2959394653199956E-6</v>
      </c>
      <c r="FF11" s="196">
        <v>3.446837387121359E-7</v>
      </c>
      <c r="FG11" s="196">
        <v>1.1059523442344454E-6</v>
      </c>
      <c r="FH11" s="196">
        <v>5.0637519502783986E-6</v>
      </c>
      <c r="FI11" s="196">
        <v>1.3911352914806579E-6</v>
      </c>
      <c r="FJ11" s="196">
        <v>1.2005255759848771E-4</v>
      </c>
      <c r="FK11" s="196">
        <v>6.2638470512460713E-6</v>
      </c>
      <c r="FL11" s="196">
        <v>1.9285743179119148E-4</v>
      </c>
      <c r="FM11" s="196">
        <v>2.5176855061578157E-4</v>
      </c>
      <c r="FN11" s="196">
        <v>4.7889641275937491E-5</v>
      </c>
      <c r="FO11" s="196">
        <v>1.4235761879200469E-6</v>
      </c>
      <c r="FP11" s="196">
        <v>1.5453397562674922E-4</v>
      </c>
      <c r="FQ11" s="196">
        <v>2.9341167651121384E-4</v>
      </c>
      <c r="FR11" s="196">
        <v>1.7738794532933777E-6</v>
      </c>
      <c r="FS11" s="196">
        <v>1.4901336854144833E-6</v>
      </c>
      <c r="FT11" s="196">
        <v>2.2310522754008257E-7</v>
      </c>
      <c r="FU11" s="196">
        <v>5.4112548184608151E-7</v>
      </c>
      <c r="FV11" s="196">
        <v>1.0112261638835772E-6</v>
      </c>
      <c r="FW11" s="196">
        <v>1.7221643560484593E-7</v>
      </c>
      <c r="FX11" s="196">
        <v>5.5569164232387257E-7</v>
      </c>
      <c r="FY11" s="196">
        <v>1.0797467275282804E-3</v>
      </c>
      <c r="FZ11" s="196">
        <v>2.4078744358072496E-3</v>
      </c>
      <c r="GA11" s="196">
        <v>1.2289476130144381E-6</v>
      </c>
      <c r="GB11" s="196">
        <v>2.7190981425559968E-6</v>
      </c>
      <c r="GC11" s="196">
        <v>3.5223752503038944E-6</v>
      </c>
      <c r="GD11" s="196">
        <v>6.5386073759189146E-5</v>
      </c>
      <c r="GE11" s="196">
        <v>1.1180361040937945E-5</v>
      </c>
      <c r="GF11" s="196">
        <v>5.486612955630835E-7</v>
      </c>
      <c r="GG11" s="197">
        <v>1.1324048302907419</v>
      </c>
      <c r="GH11" s="198">
        <v>0.87781779571420049</v>
      </c>
    </row>
    <row r="12" spans="1:190">
      <c r="A12" s="83">
        <v>8</v>
      </c>
      <c r="B12" s="4" t="s">
        <v>8</v>
      </c>
      <c r="C12" s="196">
        <v>9.9787314334854701E-2</v>
      </c>
      <c r="D12" s="196">
        <v>0.13291685689099528</v>
      </c>
      <c r="E12" s="196">
        <v>3.1441262512954198E-2</v>
      </c>
      <c r="F12" s="196">
        <v>4.2519393982486255E-2</v>
      </c>
      <c r="G12" s="196">
        <v>5.4843227969410921E-2</v>
      </c>
      <c r="H12" s="196">
        <v>9.1848107466095848E-3</v>
      </c>
      <c r="I12" s="196">
        <v>5.4243896111635909E-2</v>
      </c>
      <c r="J12" s="196">
        <v>1.0006992587495254</v>
      </c>
      <c r="K12" s="196">
        <v>1.2407556356527144E-5</v>
      </c>
      <c r="L12" s="196">
        <v>4.8493055269627116E-6</v>
      </c>
      <c r="M12" s="196">
        <v>2.2133440971537291E-4</v>
      </c>
      <c r="N12" s="196">
        <v>2.2887552532514604E-5</v>
      </c>
      <c r="O12" s="196">
        <v>3.9649184259235968E-5</v>
      </c>
      <c r="P12" s="196">
        <v>0</v>
      </c>
      <c r="Q12" s="196">
        <v>4.3116443762284048E-7</v>
      </c>
      <c r="R12" s="196">
        <v>6.7776307500571958E-7</v>
      </c>
      <c r="S12" s="196">
        <v>3.6518062841660406E-3</v>
      </c>
      <c r="T12" s="196">
        <v>6.1402606833683935E-5</v>
      </c>
      <c r="U12" s="196">
        <v>1.7522320946153018E-2</v>
      </c>
      <c r="V12" s="196">
        <v>6.697064265392803E-4</v>
      </c>
      <c r="W12" s="196">
        <v>8.4592031275231201E-4</v>
      </c>
      <c r="X12" s="196">
        <v>6.8009082693761957E-4</v>
      </c>
      <c r="Y12" s="196">
        <v>8.4290079110498181E-4</v>
      </c>
      <c r="Z12" s="196">
        <v>2.8446832657296937E-4</v>
      </c>
      <c r="AA12" s="196">
        <v>1.3745893298015399E-4</v>
      </c>
      <c r="AB12" s="196">
        <v>1.6098674793512792E-3</v>
      </c>
      <c r="AC12" s="196">
        <v>0</v>
      </c>
      <c r="AD12" s="196">
        <v>1.1664695732650726E-4</v>
      </c>
      <c r="AE12" s="196">
        <v>1.028106194326298E-5</v>
      </c>
      <c r="AF12" s="196">
        <v>3.978355089700688E-7</v>
      </c>
      <c r="AG12" s="196">
        <v>2.3843272794403472E-6</v>
      </c>
      <c r="AH12" s="196">
        <v>1.1556679397480324E-5</v>
      </c>
      <c r="AI12" s="196">
        <v>3.0287174681994785E-6</v>
      </c>
      <c r="AJ12" s="196">
        <v>6.3876449887124697E-6</v>
      </c>
      <c r="AK12" s="196">
        <v>2.2958654303953292E-5</v>
      </c>
      <c r="AL12" s="196">
        <v>6.0740113010372712E-6</v>
      </c>
      <c r="AM12" s="196">
        <v>1.5418170603278806E-6</v>
      </c>
      <c r="AN12" s="196">
        <v>1.1006166415886591E-6</v>
      </c>
      <c r="AO12" s="196">
        <v>1.2963239032359875E-5</v>
      </c>
      <c r="AP12" s="196">
        <v>3.4242264328408627E-6</v>
      </c>
      <c r="AQ12" s="196">
        <v>1.0649257338728059E-6</v>
      </c>
      <c r="AR12" s="196">
        <v>5.2900526900832717E-7</v>
      </c>
      <c r="AS12" s="196">
        <v>2.8563817524350059E-7</v>
      </c>
      <c r="AT12" s="196">
        <v>2.0509226353480559E-7</v>
      </c>
      <c r="AU12" s="196">
        <v>7.1581284684867869E-6</v>
      </c>
      <c r="AV12" s="196">
        <v>9.0435932082797187E-8</v>
      </c>
      <c r="AW12" s="196">
        <v>2.2102345736119933E-7</v>
      </c>
      <c r="AX12" s="196">
        <v>7.2041557491209453E-8</v>
      </c>
      <c r="AY12" s="196">
        <v>1.3746787102493197E-7</v>
      </c>
      <c r="AZ12" s="196">
        <v>2.0089107170605963E-7</v>
      </c>
      <c r="BA12" s="196">
        <v>3.7143094400809345E-6</v>
      </c>
      <c r="BB12" s="196">
        <v>1.4749036747689695E-7</v>
      </c>
      <c r="BC12" s="196">
        <v>9.5367065486603352E-7</v>
      </c>
      <c r="BD12" s="196">
        <v>8.9121881543135242E-6</v>
      </c>
      <c r="BE12" s="196">
        <v>9.1323034240401387E-6</v>
      </c>
      <c r="BF12" s="196">
        <v>3.7002862749469306E-7</v>
      </c>
      <c r="BG12" s="196">
        <v>2.6316865304869743E-6</v>
      </c>
      <c r="BH12" s="196">
        <v>5.1681898227597911E-7</v>
      </c>
      <c r="BI12" s="196">
        <v>1.2307281848362661E-5</v>
      </c>
      <c r="BJ12" s="196">
        <v>1.5484856997042231E-8</v>
      </c>
      <c r="BK12" s="196">
        <v>7.7196383811528064E-8</v>
      </c>
      <c r="BL12" s="196">
        <v>9.9620743410164213E-8</v>
      </c>
      <c r="BM12" s="196">
        <v>4.7100106074764084E-5</v>
      </c>
      <c r="BN12" s="196">
        <v>7.8085616526585371E-6</v>
      </c>
      <c r="BO12" s="196">
        <v>7.7829573686965002E-7</v>
      </c>
      <c r="BP12" s="196">
        <v>2.6127597658208722E-4</v>
      </c>
      <c r="BQ12" s="196">
        <v>4.8600019285468117E-7</v>
      </c>
      <c r="BR12" s="196">
        <v>1.8028969231557968E-7</v>
      </c>
      <c r="BS12" s="196">
        <v>7.3902838567744338E-7</v>
      </c>
      <c r="BT12" s="196">
        <v>5.232584460041608E-7</v>
      </c>
      <c r="BU12" s="196">
        <v>9.8206586192370407E-7</v>
      </c>
      <c r="BV12" s="196">
        <v>5.1984485706701521E-8</v>
      </c>
      <c r="BW12" s="196">
        <v>0</v>
      </c>
      <c r="BX12" s="196">
        <v>2.1996248279724551E-7</v>
      </c>
      <c r="BY12" s="196">
        <v>3.6798725125566703E-7</v>
      </c>
      <c r="BZ12" s="196">
        <v>2.7549199159892298E-7</v>
      </c>
      <c r="CA12" s="196">
        <v>2.5960548444900693E-7</v>
      </c>
      <c r="CB12" s="196">
        <v>1.4077803167823132E-7</v>
      </c>
      <c r="CC12" s="196">
        <v>3.897387461720963E-8</v>
      </c>
      <c r="CD12" s="196">
        <v>0</v>
      </c>
      <c r="CE12" s="196">
        <v>1.9121762224365733E-7</v>
      </c>
      <c r="CF12" s="196">
        <v>1.5161978052245585E-7</v>
      </c>
      <c r="CG12" s="196">
        <v>1.4029540549134434E-7</v>
      </c>
      <c r="CH12" s="196">
        <v>8.8956703956869061E-8</v>
      </c>
      <c r="CI12" s="196">
        <v>8.3602539163626549E-8</v>
      </c>
      <c r="CJ12" s="196">
        <v>1.0650017389319926E-7</v>
      </c>
      <c r="CK12" s="196">
        <v>7.6581157627310301E-8</v>
      </c>
      <c r="CL12" s="196">
        <v>1.1054169050494796E-7</v>
      </c>
      <c r="CM12" s="196">
        <v>1.1858675642798382E-7</v>
      </c>
      <c r="CN12" s="196">
        <v>1.3467587535964514E-7</v>
      </c>
      <c r="CO12" s="196">
        <v>1.1201823510608044E-7</v>
      </c>
      <c r="CP12" s="196">
        <v>6.3569840610786895E-7</v>
      </c>
      <c r="CQ12" s="196">
        <v>1.4951334403101761E-6</v>
      </c>
      <c r="CR12" s="196">
        <v>1.2023185360534328E-7</v>
      </c>
      <c r="CS12" s="196">
        <v>1.050944700808649E-7</v>
      </c>
      <c r="CT12" s="196">
        <v>1.2042169052343304E-7</v>
      </c>
      <c r="CU12" s="196">
        <v>7.9859744656149466E-7</v>
      </c>
      <c r="CV12" s="196">
        <v>8.916005507861772E-8</v>
      </c>
      <c r="CW12" s="196">
        <v>2.4306739072420886E-7</v>
      </c>
      <c r="CX12" s="196">
        <v>4.1354583830915393E-7</v>
      </c>
      <c r="CY12" s="196">
        <v>9.1139332771225027E-8</v>
      </c>
      <c r="CZ12" s="196">
        <v>2.1706608169640322E-7</v>
      </c>
      <c r="DA12" s="196">
        <v>3.9182865226005231E-7</v>
      </c>
      <c r="DB12" s="196">
        <v>3.1019356901846514E-7</v>
      </c>
      <c r="DC12" s="196">
        <v>1.1105940096731646E-6</v>
      </c>
      <c r="DD12" s="196">
        <v>1.5448567426960188E-7</v>
      </c>
      <c r="DE12" s="196">
        <v>2.445015853890924E-7</v>
      </c>
      <c r="DF12" s="196">
        <v>3.3837776312876592E-7</v>
      </c>
      <c r="DG12" s="196">
        <v>1.5141260365603323E-7</v>
      </c>
      <c r="DH12" s="196">
        <v>8.9356271993459533E-8</v>
      </c>
      <c r="DI12" s="196">
        <v>7.0789895469729938E-7</v>
      </c>
      <c r="DJ12" s="196">
        <v>1.5253597888087113E-7</v>
      </c>
      <c r="DK12" s="196">
        <v>3.3125091373325518E-7</v>
      </c>
      <c r="DL12" s="196">
        <v>4.7752061472663675E-7</v>
      </c>
      <c r="DM12" s="196">
        <v>1.4945374093071911E-7</v>
      </c>
      <c r="DN12" s="196">
        <v>0</v>
      </c>
      <c r="DO12" s="196">
        <v>8.6045960972902323E-7</v>
      </c>
      <c r="DP12" s="196">
        <v>3.7230879207027127E-7</v>
      </c>
      <c r="DQ12" s="196">
        <v>2.0536665396929787E-7</v>
      </c>
      <c r="DR12" s="196">
        <v>1.8374446619140311E-7</v>
      </c>
      <c r="DS12" s="196">
        <v>1.40183058512511E-7</v>
      </c>
      <c r="DT12" s="196">
        <v>7.530599200723117E-8</v>
      </c>
      <c r="DU12" s="196">
        <v>4.4513141463309726E-7</v>
      </c>
      <c r="DV12" s="196">
        <v>3.0385534845893908E-6</v>
      </c>
      <c r="DW12" s="196">
        <v>1.8276741455131008E-4</v>
      </c>
      <c r="DX12" s="196">
        <v>1.5385173802222508E-7</v>
      </c>
      <c r="DY12" s="196">
        <v>8.2315146057624224E-7</v>
      </c>
      <c r="DZ12" s="196">
        <v>6.8816117485191759E-7</v>
      </c>
      <c r="EA12" s="196">
        <v>1.1418155911530804E-6</v>
      </c>
      <c r="EB12" s="196">
        <v>1.4286542866752527E-6</v>
      </c>
      <c r="EC12" s="196">
        <v>1.5872287328943438E-6</v>
      </c>
      <c r="ED12" s="196">
        <v>1.0274180007055901E-7</v>
      </c>
      <c r="EE12" s="196">
        <v>2.2376913804870291E-7</v>
      </c>
      <c r="EF12" s="196">
        <v>1.0833598482318277E-7</v>
      </c>
      <c r="EG12" s="196">
        <v>3.3664258533345488E-7</v>
      </c>
      <c r="EH12" s="196">
        <v>2.1797512137837418E-7</v>
      </c>
      <c r="EI12" s="196">
        <v>1.548265851929541E-7</v>
      </c>
      <c r="EJ12" s="196">
        <v>3.5528208062738276E-7</v>
      </c>
      <c r="EK12" s="196">
        <v>1.7722002507160232E-7</v>
      </c>
      <c r="EL12" s="196">
        <v>1.8559812734886278E-7</v>
      </c>
      <c r="EM12" s="196">
        <v>9.0010962826946625E-8</v>
      </c>
      <c r="EN12" s="196">
        <v>8.6344544478450435E-8</v>
      </c>
      <c r="EO12" s="196">
        <v>3.8115775834791011E-8</v>
      </c>
      <c r="EP12" s="196">
        <v>2.4300443581336629E-7</v>
      </c>
      <c r="EQ12" s="196">
        <v>1.4519402759450451E-7</v>
      </c>
      <c r="ER12" s="196">
        <v>3.2820401250654215E-7</v>
      </c>
      <c r="ES12" s="196">
        <v>1.4956817616272962E-7</v>
      </c>
      <c r="ET12" s="196">
        <v>1.0936910905131841E-7</v>
      </c>
      <c r="EU12" s="196">
        <v>3.9728432630779837E-7</v>
      </c>
      <c r="EV12" s="196">
        <v>1.1372969106396847E-7</v>
      </c>
      <c r="EW12" s="196">
        <v>3.563983530515348E-7</v>
      </c>
      <c r="EX12" s="196">
        <v>1.7491652057549863E-7</v>
      </c>
      <c r="EY12" s="196">
        <v>1.8707393998327332E-7</v>
      </c>
      <c r="EZ12" s="196">
        <v>2.5748471738074762E-7</v>
      </c>
      <c r="FA12" s="196">
        <v>1.3232259882718647E-6</v>
      </c>
      <c r="FB12" s="196">
        <v>9.4663001047487257E-8</v>
      </c>
      <c r="FC12" s="196">
        <v>5.0168221905611231E-7</v>
      </c>
      <c r="FD12" s="196">
        <v>4.8190851575652956E-7</v>
      </c>
      <c r="FE12" s="196">
        <v>1.6215084181594627E-6</v>
      </c>
      <c r="FF12" s="196">
        <v>4.0154712637042773E-7</v>
      </c>
      <c r="FG12" s="196">
        <v>6.8676084919792873E-7</v>
      </c>
      <c r="FH12" s="196">
        <v>1.3627221186896729E-6</v>
      </c>
      <c r="FI12" s="196">
        <v>3.7483649882679938E-7</v>
      </c>
      <c r="FJ12" s="196">
        <v>1.3636244121462394E-5</v>
      </c>
      <c r="FK12" s="196">
        <v>1.0177481596537864E-5</v>
      </c>
      <c r="FL12" s="196">
        <v>1.1212025924254988E-5</v>
      </c>
      <c r="FM12" s="196">
        <v>1.9181179855953188E-5</v>
      </c>
      <c r="FN12" s="196">
        <v>7.3705854988447586E-6</v>
      </c>
      <c r="FO12" s="196">
        <v>2.9297051328799228E-7</v>
      </c>
      <c r="FP12" s="196">
        <v>2.2168185996294123E-5</v>
      </c>
      <c r="FQ12" s="196">
        <v>4.606387905396903E-5</v>
      </c>
      <c r="FR12" s="196">
        <v>9.011946139622497E-6</v>
      </c>
      <c r="FS12" s="196">
        <v>1.4406466201913648E-6</v>
      </c>
      <c r="FT12" s="196">
        <v>2.0433781382622423E-7</v>
      </c>
      <c r="FU12" s="196">
        <v>4.4511074898450105E-7</v>
      </c>
      <c r="FV12" s="196">
        <v>2.5978967473966739E-6</v>
      </c>
      <c r="FW12" s="196">
        <v>1.59323785961502E-7</v>
      </c>
      <c r="FX12" s="196">
        <v>3.7131418729219783E-7</v>
      </c>
      <c r="FY12" s="196">
        <v>1.8555919644218271E-4</v>
      </c>
      <c r="FZ12" s="196">
        <v>2.5824657276967241E-4</v>
      </c>
      <c r="GA12" s="196">
        <v>8.0006777779863261E-7</v>
      </c>
      <c r="GB12" s="196">
        <v>4.8964089717923822E-6</v>
      </c>
      <c r="GC12" s="196">
        <v>4.066598948903753E-6</v>
      </c>
      <c r="GD12" s="196">
        <v>1.3267091833634222E-5</v>
      </c>
      <c r="GE12" s="196">
        <v>1.3777799944374688E-5</v>
      </c>
      <c r="GF12" s="196">
        <v>3.3680588029908161E-7</v>
      </c>
      <c r="GG12" s="197">
        <v>1.4536538541617259</v>
      </c>
      <c r="GH12" s="198">
        <v>1.1268436762708591</v>
      </c>
    </row>
    <row r="13" spans="1:190">
      <c r="A13" s="83">
        <v>9</v>
      </c>
      <c r="B13" s="4" t="s">
        <v>9</v>
      </c>
      <c r="C13" s="196">
        <v>3.3421030209558446E-6</v>
      </c>
      <c r="D13" s="196">
        <v>4.6928881491786593E-6</v>
      </c>
      <c r="E13" s="196">
        <v>9.2403881827612829E-6</v>
      </c>
      <c r="F13" s="196">
        <v>4.5173421315376558E-5</v>
      </c>
      <c r="G13" s="196">
        <v>3.8391552153197434E-6</v>
      </c>
      <c r="H13" s="196">
        <v>6.6791721620212961E-6</v>
      </c>
      <c r="I13" s="196">
        <v>1.133188897661875E-4</v>
      </c>
      <c r="J13" s="196">
        <v>8.493979144666266E-6</v>
      </c>
      <c r="K13" s="196">
        <v>1.0352761671819113</v>
      </c>
      <c r="L13" s="196">
        <v>0.38614199029958146</v>
      </c>
      <c r="M13" s="196">
        <v>3.4873490460853342E-2</v>
      </c>
      <c r="N13" s="196">
        <v>5.2224589429290206E-6</v>
      </c>
      <c r="O13" s="196">
        <v>7.016635022061598E-6</v>
      </c>
      <c r="P13" s="196">
        <v>0</v>
      </c>
      <c r="Q13" s="196">
        <v>1.4168433202174149E-5</v>
      </c>
      <c r="R13" s="196">
        <v>7.5661941133426924E-6</v>
      </c>
      <c r="S13" s="196">
        <v>3.2247859818568135E-5</v>
      </c>
      <c r="T13" s="196">
        <v>1.0661896866848476E-5</v>
      </c>
      <c r="U13" s="196">
        <v>2.2799711691016907E-6</v>
      </c>
      <c r="V13" s="196">
        <v>4.3412446775799315E-6</v>
      </c>
      <c r="W13" s="196">
        <v>5.6748491163132389E-6</v>
      </c>
      <c r="X13" s="196">
        <v>3.1259518009258166E-6</v>
      </c>
      <c r="Y13" s="196">
        <v>9.7845938119108738E-6</v>
      </c>
      <c r="Z13" s="196">
        <v>2.9650992948974949E-6</v>
      </c>
      <c r="AA13" s="196">
        <v>4.0229152541135572E-6</v>
      </c>
      <c r="AB13" s="196">
        <v>6.3057452426357964E-5</v>
      </c>
      <c r="AC13" s="196">
        <v>0</v>
      </c>
      <c r="AD13" s="196">
        <v>7.2827577463016985E-6</v>
      </c>
      <c r="AE13" s="196">
        <v>3.4172086138039824E-6</v>
      </c>
      <c r="AF13" s="196">
        <v>3.4512595636329829E-6</v>
      </c>
      <c r="AG13" s="196">
        <v>7.9924043843527745E-6</v>
      </c>
      <c r="AH13" s="196">
        <v>3.393788955188604E-6</v>
      </c>
      <c r="AI13" s="196">
        <v>4.6730789319911744E-6</v>
      </c>
      <c r="AJ13" s="196">
        <v>1.5318923148236894E-5</v>
      </c>
      <c r="AK13" s="196">
        <v>5.813573184190495E-6</v>
      </c>
      <c r="AL13" s="196">
        <v>5.2860354361177253E-2</v>
      </c>
      <c r="AM13" s="196">
        <v>4.1761850776245342E-3</v>
      </c>
      <c r="AN13" s="196">
        <v>1.7728351760839471E-3</v>
      </c>
      <c r="AO13" s="196">
        <v>9.4689934569562612E-3</v>
      </c>
      <c r="AP13" s="196">
        <v>-2.5660047013608816E-4</v>
      </c>
      <c r="AQ13" s="196">
        <v>-2.1190644169162443E-7</v>
      </c>
      <c r="AR13" s="196">
        <v>1.0672707491423352E-5</v>
      </c>
      <c r="AS13" s="196">
        <v>1.5503082008475313E-4</v>
      </c>
      <c r="AT13" s="196">
        <v>4.5112946970831219E-6</v>
      </c>
      <c r="AU13" s="196">
        <v>8.8532246770374912E-6</v>
      </c>
      <c r="AV13" s="196">
        <v>2.7106464108237811E-5</v>
      </c>
      <c r="AW13" s="196">
        <v>1.0841760744433777E-5</v>
      </c>
      <c r="AX13" s="196">
        <v>1.4356186624524933E-6</v>
      </c>
      <c r="AY13" s="196">
        <v>5.5909326367790437E-6</v>
      </c>
      <c r="AZ13" s="196">
        <v>1.2816016925156457E-5</v>
      </c>
      <c r="BA13" s="196">
        <v>6.6457419411471154E-6</v>
      </c>
      <c r="BB13" s="196">
        <v>4.432603209761867E-6</v>
      </c>
      <c r="BC13" s="196">
        <v>-9.0482141657827953E-6</v>
      </c>
      <c r="BD13" s="196">
        <v>3.0116012073743025E-6</v>
      </c>
      <c r="BE13" s="196">
        <v>3.2350150932514413E-6</v>
      </c>
      <c r="BF13" s="196">
        <v>4.9275529864463368E-6</v>
      </c>
      <c r="BG13" s="196">
        <v>3.0220318275162852E-6</v>
      </c>
      <c r="BH13" s="196">
        <v>7.2790169916386658E-6</v>
      </c>
      <c r="BI13" s="196">
        <v>8.7529277858145501E-6</v>
      </c>
      <c r="BJ13" s="196">
        <v>8.2812276180313678E-7</v>
      </c>
      <c r="BK13" s="196">
        <v>2.4454530783380491E-6</v>
      </c>
      <c r="BL13" s="196">
        <v>6.9951491082250033E-6</v>
      </c>
      <c r="BM13" s="196">
        <v>5.6841011363400763E-6</v>
      </c>
      <c r="BN13" s="196">
        <v>5.3536121537935346E-6</v>
      </c>
      <c r="BO13" s="196">
        <v>5.7695447917225673E-6</v>
      </c>
      <c r="BP13" s="196">
        <v>8.6629350630736651E-6</v>
      </c>
      <c r="BQ13" s="196">
        <v>1.5495501157900216E-5</v>
      </c>
      <c r="BR13" s="196">
        <v>8.5557748144830102E-6</v>
      </c>
      <c r="BS13" s="196">
        <v>2.6916382764059937E-5</v>
      </c>
      <c r="BT13" s="196">
        <v>8.389692869257735E-6</v>
      </c>
      <c r="BU13" s="196">
        <v>9.502453065852257E-6</v>
      </c>
      <c r="BV13" s="196">
        <v>8.1126041755886037E-6</v>
      </c>
      <c r="BW13" s="196">
        <v>0</v>
      </c>
      <c r="BX13" s="196">
        <v>1.0638099086247991E-5</v>
      </c>
      <c r="BY13" s="196">
        <v>7.0741792002889779E-6</v>
      </c>
      <c r="BZ13" s="196">
        <v>1.3793807632369319E-5</v>
      </c>
      <c r="CA13" s="196">
        <v>1.6192174273445755E-5</v>
      </c>
      <c r="CB13" s="196">
        <v>7.3542159690625056E-6</v>
      </c>
      <c r="CC13" s="196">
        <v>6.0954913407930734E-6</v>
      </c>
      <c r="CD13" s="196">
        <v>0</v>
      </c>
      <c r="CE13" s="196">
        <v>9.472218718669234E-6</v>
      </c>
      <c r="CF13" s="196">
        <v>3.2326647891105832E-6</v>
      </c>
      <c r="CG13" s="196">
        <v>3.3429016782140844E-6</v>
      </c>
      <c r="CH13" s="196">
        <v>1.0094297444985079E-4</v>
      </c>
      <c r="CI13" s="196">
        <v>5.3803897497622832E-6</v>
      </c>
      <c r="CJ13" s="196">
        <v>6.1961690745705922E-6</v>
      </c>
      <c r="CK13" s="196">
        <v>3.6883860184044227E-6</v>
      </c>
      <c r="CL13" s="196">
        <v>3.2795558587807942E-6</v>
      </c>
      <c r="CM13" s="196">
        <v>2.3162382624850691E-6</v>
      </c>
      <c r="CN13" s="196">
        <v>5.5186540553648638E-6</v>
      </c>
      <c r="CO13" s="196">
        <v>3.5065924286313424E-6</v>
      </c>
      <c r="CP13" s="196">
        <v>2.1253091997760357E-6</v>
      </c>
      <c r="CQ13" s="196">
        <v>4.0969834326582377E-6</v>
      </c>
      <c r="CR13" s="196">
        <v>4.1275144439589885E-6</v>
      </c>
      <c r="CS13" s="196">
        <v>3.6176688104246687E-6</v>
      </c>
      <c r="CT13" s="196">
        <v>2.4184823033753932E-6</v>
      </c>
      <c r="CU13" s="196">
        <v>3.4366248097684113E-6</v>
      </c>
      <c r="CV13" s="196">
        <v>2.1478806093485723E-6</v>
      </c>
      <c r="CW13" s="196">
        <v>2.6648858361847061E-6</v>
      </c>
      <c r="CX13" s="196">
        <v>3.3229707690316485E-6</v>
      </c>
      <c r="CY13" s="196">
        <v>4.5950395823105885E-5</v>
      </c>
      <c r="CZ13" s="196">
        <v>4.0806781991271794E-6</v>
      </c>
      <c r="DA13" s="196">
        <v>4.1294187453513386E-6</v>
      </c>
      <c r="DB13" s="196">
        <v>4.5206057344665722E-6</v>
      </c>
      <c r="DC13" s="196">
        <v>3.0665876461786268E-6</v>
      </c>
      <c r="DD13" s="196">
        <v>4.0878325168008941E-6</v>
      </c>
      <c r="DE13" s="196">
        <v>4.8910178411934023E-6</v>
      </c>
      <c r="DF13" s="196">
        <v>4.9704388162024071E-6</v>
      </c>
      <c r="DG13" s="196">
        <v>4.2498586785455443E-6</v>
      </c>
      <c r="DH13" s="196">
        <v>2.214967951134025E-6</v>
      </c>
      <c r="DI13" s="196">
        <v>2.1444350419534098E-6</v>
      </c>
      <c r="DJ13" s="196">
        <v>3.6988323925181968E-6</v>
      </c>
      <c r="DK13" s="196">
        <v>2.0162701136671485E-6</v>
      </c>
      <c r="DL13" s="196">
        <v>1.4377885384660025E-5</v>
      </c>
      <c r="DM13" s="196">
        <v>2.3437355581228652E-6</v>
      </c>
      <c r="DN13" s="196">
        <v>0</v>
      </c>
      <c r="DO13" s="196">
        <v>3.2393982567104526E-6</v>
      </c>
      <c r="DP13" s="196">
        <v>3.3080829588476148E-6</v>
      </c>
      <c r="DQ13" s="196">
        <v>3.1533043021755244E-6</v>
      </c>
      <c r="DR13" s="196">
        <v>1.5458569750457506E-5</v>
      </c>
      <c r="DS13" s="196">
        <v>1.934896073580686E-5</v>
      </c>
      <c r="DT13" s="196">
        <v>3.5589100994954074E-6</v>
      </c>
      <c r="DU13" s="196">
        <v>2.8253142359884404E-6</v>
      </c>
      <c r="DV13" s="196">
        <v>5.4207655988977973E-5</v>
      </c>
      <c r="DW13" s="196">
        <v>1.3179604247245196E-4</v>
      </c>
      <c r="DX13" s="196">
        <v>4.6028552818670758E-6</v>
      </c>
      <c r="DY13" s="196">
        <v>7.254439047390146E-4</v>
      </c>
      <c r="DZ13" s="196">
        <v>1.5901449280078316E-4</v>
      </c>
      <c r="EA13" s="196">
        <v>1.9641458381877241E-4</v>
      </c>
      <c r="EB13" s="196">
        <v>2.1359439381183475E-5</v>
      </c>
      <c r="EC13" s="196">
        <v>4.0274549938438003E-5</v>
      </c>
      <c r="ED13" s="196">
        <v>9.6711643421086162E-5</v>
      </c>
      <c r="EE13" s="196">
        <v>1.347449689113045E-5</v>
      </c>
      <c r="EF13" s="196">
        <v>1.4717827697954807E-5</v>
      </c>
      <c r="EG13" s="196">
        <v>1.6817231973115943E-5</v>
      </c>
      <c r="EH13" s="196">
        <v>8.0330815064596533E-6</v>
      </c>
      <c r="EI13" s="196">
        <v>6.3295229647884776E-6</v>
      </c>
      <c r="EJ13" s="196">
        <v>6.6462736997710446E-6</v>
      </c>
      <c r="EK13" s="196">
        <v>2.0648873329062453E-6</v>
      </c>
      <c r="EL13" s="196">
        <v>2.3716385210435135E-6</v>
      </c>
      <c r="EM13" s="196">
        <v>3.0292859576335706E-6</v>
      </c>
      <c r="EN13" s="196">
        <v>4.7711437486164518E-6</v>
      </c>
      <c r="EO13" s="196">
        <v>3.3710522717236118E-6</v>
      </c>
      <c r="EP13" s="196">
        <v>9.5606571628627014E-6</v>
      </c>
      <c r="EQ13" s="196">
        <v>9.0741023143797975E-6</v>
      </c>
      <c r="ER13" s="196">
        <v>1.2225926451341461E-6</v>
      </c>
      <c r="ES13" s="196">
        <v>2.1582029094414696E-6</v>
      </c>
      <c r="ET13" s="196">
        <v>1.4901673586572166E-6</v>
      </c>
      <c r="EU13" s="196">
        <v>5.3191312674673424E-6</v>
      </c>
      <c r="EV13" s="196">
        <v>4.8319114843413797E-6</v>
      </c>
      <c r="EW13" s="196">
        <v>2.6186508839322786E-6</v>
      </c>
      <c r="EX13" s="196">
        <v>1.1426057623141253E-5</v>
      </c>
      <c r="EY13" s="196">
        <v>1.4310964769365963E-5</v>
      </c>
      <c r="EZ13" s="196">
        <v>3.6026151772017978E-4</v>
      </c>
      <c r="FA13" s="196">
        <v>7.2740693120484325E-6</v>
      </c>
      <c r="FB13" s="196">
        <v>1.3761112587626518E-6</v>
      </c>
      <c r="FC13" s="196">
        <v>4.1388865975379022E-6</v>
      </c>
      <c r="FD13" s="196">
        <v>6.248692958431316E-6</v>
      </c>
      <c r="FE13" s="196">
        <v>2.2913905181033663E-6</v>
      </c>
      <c r="FF13" s="196">
        <v>3.6981597182647751E-6</v>
      </c>
      <c r="FG13" s="196">
        <v>7.4485965673226764E-6</v>
      </c>
      <c r="FH13" s="196">
        <v>3.6066716514784939E-6</v>
      </c>
      <c r="FI13" s="196">
        <v>3.7569327800989515E-6</v>
      </c>
      <c r="FJ13" s="196">
        <v>4.002753438019286E-6</v>
      </c>
      <c r="FK13" s="196">
        <v>8.0472003307734079E-6</v>
      </c>
      <c r="FL13" s="196">
        <v>5.6908666967811155E-6</v>
      </c>
      <c r="FM13" s="196">
        <v>3.7714224122517022E-6</v>
      </c>
      <c r="FN13" s="196">
        <v>1.9853212567773055E-6</v>
      </c>
      <c r="FO13" s="196">
        <v>3.9530504957357769E-6</v>
      </c>
      <c r="FP13" s="196">
        <v>4.2769634146074297E-6</v>
      </c>
      <c r="FQ13" s="196">
        <v>3.2238450404308262E-6</v>
      </c>
      <c r="FR13" s="196">
        <v>2.6672464213502106E-6</v>
      </c>
      <c r="FS13" s="196">
        <v>2.748776464303577E-6</v>
      </c>
      <c r="FT13" s="196">
        <v>2.3285905581535924E-6</v>
      </c>
      <c r="FU13" s="196">
        <v>2.6030615366007064E-6</v>
      </c>
      <c r="FV13" s="196">
        <v>2.0615336890592743E-6</v>
      </c>
      <c r="FW13" s="196">
        <v>1.2469793838902595E-6</v>
      </c>
      <c r="FX13" s="196">
        <v>3.6038899206905629E-6</v>
      </c>
      <c r="FY13" s="196">
        <v>1.1346587653127309E-5</v>
      </c>
      <c r="FZ13" s="196">
        <v>1.0838978355143304E-5</v>
      </c>
      <c r="GA13" s="196">
        <v>4.2748075600379856E-6</v>
      </c>
      <c r="GB13" s="196">
        <v>7.8471593516366711E-6</v>
      </c>
      <c r="GC13" s="196">
        <v>1.35347221917566E-6</v>
      </c>
      <c r="GD13" s="196">
        <v>9.9643731621716611E-6</v>
      </c>
      <c r="GE13" s="196">
        <v>9.3238273306530118E-6</v>
      </c>
      <c r="GF13" s="196">
        <v>5.2605942095648623E-6</v>
      </c>
      <c r="GG13" s="197">
        <v>1.5275928955408498</v>
      </c>
      <c r="GH13" s="198">
        <v>1.1841597566905968</v>
      </c>
    </row>
    <row r="14" spans="1:190">
      <c r="A14" s="83">
        <v>10</v>
      </c>
      <c r="B14" s="4" t="s">
        <v>10</v>
      </c>
      <c r="C14" s="196">
        <v>8.6548692883289456E-6</v>
      </c>
      <c r="D14" s="196">
        <v>1.2152926843132721E-5</v>
      </c>
      <c r="E14" s="196">
        <v>2.3929349692022844E-5</v>
      </c>
      <c r="F14" s="196">
        <v>1.1698324508242685E-4</v>
      </c>
      <c r="G14" s="196">
        <v>9.9420593434297189E-6</v>
      </c>
      <c r="H14" s="196">
        <v>1.7296702601347936E-5</v>
      </c>
      <c r="I14" s="196">
        <v>2.9345599841635374E-4</v>
      </c>
      <c r="J14" s="196">
        <v>2.1996413268509441E-5</v>
      </c>
      <c r="K14" s="196">
        <v>1.2018006365075591E-4</v>
      </c>
      <c r="L14" s="196">
        <v>0.99997170399081348</v>
      </c>
      <c r="M14" s="196">
        <v>9.0310053183264724E-2</v>
      </c>
      <c r="N14" s="196">
        <v>1.3524328613241873E-5</v>
      </c>
      <c r="O14" s="196">
        <v>1.8170612509271463E-5</v>
      </c>
      <c r="P14" s="196">
        <v>0</v>
      </c>
      <c r="Q14" s="196">
        <v>3.6691249975342189E-5</v>
      </c>
      <c r="R14" s="196">
        <v>1.9593776927431854E-5</v>
      </c>
      <c r="S14" s="196">
        <v>8.3510594918237806E-5</v>
      </c>
      <c r="T14" s="196">
        <v>2.7610556338214278E-5</v>
      </c>
      <c r="U14" s="196">
        <v>5.90432201700654E-6</v>
      </c>
      <c r="V14" s="196">
        <v>1.1242294147582009E-5</v>
      </c>
      <c r="W14" s="196">
        <v>1.4695859769946034E-5</v>
      </c>
      <c r="X14" s="196">
        <v>8.0951137858376785E-6</v>
      </c>
      <c r="Y14" s="196">
        <v>2.5338650529468435E-5</v>
      </c>
      <c r="Z14" s="196">
        <v>7.6785624690033125E-6</v>
      </c>
      <c r="AA14" s="196">
        <v>1.0417933099028029E-5</v>
      </c>
      <c r="AB14" s="196">
        <v>1.6329658451075003E-4</v>
      </c>
      <c r="AC14" s="196">
        <v>0</v>
      </c>
      <c r="AD14" s="196">
        <v>1.8859776601015514E-5</v>
      </c>
      <c r="AE14" s="196">
        <v>8.8493663115646853E-6</v>
      </c>
      <c r="AF14" s="196">
        <v>8.9375462743203406E-6</v>
      </c>
      <c r="AG14" s="196">
        <v>2.0697511361052191E-5</v>
      </c>
      <c r="AH14" s="196">
        <v>8.7887176472887963E-6</v>
      </c>
      <c r="AI14" s="196">
        <v>1.2101627950074432E-5</v>
      </c>
      <c r="AJ14" s="196">
        <v>3.9670613579119389E-5</v>
      </c>
      <c r="AK14" s="196">
        <v>1.5055106228566434E-5</v>
      </c>
      <c r="AL14" s="196">
        <v>0.13688969330451481</v>
      </c>
      <c r="AM14" s="196">
        <v>1.0814847939778022E-2</v>
      </c>
      <c r="AN14" s="196">
        <v>4.5910184762556752E-3</v>
      </c>
      <c r="AO14" s="196">
        <v>2.4521356806816767E-2</v>
      </c>
      <c r="AP14" s="196">
        <v>-6.6450480862688518E-4</v>
      </c>
      <c r="AQ14" s="196">
        <v>-5.4876302217379777E-7</v>
      </c>
      <c r="AR14" s="196">
        <v>2.763855204691448E-5</v>
      </c>
      <c r="AS14" s="196">
        <v>4.0147520141740932E-4</v>
      </c>
      <c r="AT14" s="196">
        <v>1.1682663783721166E-5</v>
      </c>
      <c r="AU14" s="196">
        <v>2.292673262299776E-5</v>
      </c>
      <c r="AV14" s="196">
        <v>7.0196191516107609E-5</v>
      </c>
      <c r="AW14" s="196">
        <v>2.8076340409031926E-5</v>
      </c>
      <c r="AX14" s="196">
        <v>3.7177465187348938E-6</v>
      </c>
      <c r="AY14" s="196">
        <v>1.447854565456683E-5</v>
      </c>
      <c r="AZ14" s="196">
        <v>3.3188968319868578E-5</v>
      </c>
      <c r="BA14" s="196">
        <v>1.7210130107881459E-5</v>
      </c>
      <c r="BB14" s="196">
        <v>1.1478880557231973E-5</v>
      </c>
      <c r="BC14" s="196">
        <v>-2.3431686697455355E-5</v>
      </c>
      <c r="BD14" s="196">
        <v>7.798986038121471E-6</v>
      </c>
      <c r="BE14" s="196">
        <v>8.3775492862739052E-6</v>
      </c>
      <c r="BF14" s="196">
        <v>1.2760626091295892E-5</v>
      </c>
      <c r="BG14" s="196">
        <v>7.8259976692288963E-6</v>
      </c>
      <c r="BH14" s="196">
        <v>1.8850089364432664E-5</v>
      </c>
      <c r="BI14" s="196">
        <v>2.2666999012717836E-5</v>
      </c>
      <c r="BJ14" s="196">
        <v>2.1445461774084576E-6</v>
      </c>
      <c r="BK14" s="196">
        <v>6.3328618570543727E-6</v>
      </c>
      <c r="BL14" s="196">
        <v>1.8114971562648926E-5</v>
      </c>
      <c r="BM14" s="196">
        <v>1.4719819242015922E-5</v>
      </c>
      <c r="BN14" s="196">
        <v>1.3863969219668293E-5</v>
      </c>
      <c r="BO14" s="196">
        <v>1.4941088204766504E-5</v>
      </c>
      <c r="BP14" s="196">
        <v>2.2433949568299324E-5</v>
      </c>
      <c r="BQ14" s="196">
        <v>4.0127888409741536E-5</v>
      </c>
      <c r="BR14" s="196">
        <v>2.2156442280629989E-5</v>
      </c>
      <c r="BS14" s="196">
        <v>6.9703947806774302E-5</v>
      </c>
      <c r="BT14" s="196">
        <v>2.1726348558783838E-5</v>
      </c>
      <c r="BU14" s="196">
        <v>2.460800540490535E-5</v>
      </c>
      <c r="BV14" s="196">
        <v>2.100878646990057E-5</v>
      </c>
      <c r="BW14" s="196">
        <v>0</v>
      </c>
      <c r="BX14" s="196">
        <v>2.7548928471222131E-5</v>
      </c>
      <c r="BY14" s="196">
        <v>1.8319631656119857E-5</v>
      </c>
      <c r="BZ14" s="196">
        <v>3.5721101742808276E-5</v>
      </c>
      <c r="CA14" s="196">
        <v>4.1932026317499698E-5</v>
      </c>
      <c r="CB14" s="196">
        <v>1.9044828220816926E-5</v>
      </c>
      <c r="CC14" s="196">
        <v>1.578517492486417E-5</v>
      </c>
      <c r="CD14" s="196">
        <v>0</v>
      </c>
      <c r="CE14" s="196">
        <v>2.4529709098284565E-5</v>
      </c>
      <c r="CF14" s="196">
        <v>8.3714628266407345E-6</v>
      </c>
      <c r="CG14" s="196">
        <v>8.6569375292338185E-6</v>
      </c>
      <c r="CH14" s="196">
        <v>2.6140673820064433E-4</v>
      </c>
      <c r="CI14" s="196">
        <v>1.3933313758574493E-5</v>
      </c>
      <c r="CJ14" s="196">
        <v>1.6045894783176738E-5</v>
      </c>
      <c r="CK14" s="196">
        <v>9.551620244507141E-6</v>
      </c>
      <c r="CL14" s="196">
        <v>8.4928941757765651E-6</v>
      </c>
      <c r="CM14" s="196">
        <v>5.9982410107456938E-6</v>
      </c>
      <c r="CN14" s="196">
        <v>1.4291369594893284E-5</v>
      </c>
      <c r="CO14" s="196">
        <v>9.0808388990260218E-6</v>
      </c>
      <c r="CP14" s="196">
        <v>5.5038020090965953E-6</v>
      </c>
      <c r="CQ14" s="196">
        <v>1.0609743584733966E-5</v>
      </c>
      <c r="CR14" s="196">
        <v>1.0688808146894865E-5</v>
      </c>
      <c r="CS14" s="196">
        <v>9.3684875919040804E-6</v>
      </c>
      <c r="CT14" s="196">
        <v>6.2630170526174477E-6</v>
      </c>
      <c r="CU14" s="196">
        <v>8.8996474181299308E-6</v>
      </c>
      <c r="CV14" s="196">
        <v>5.5622540072183556E-6</v>
      </c>
      <c r="CW14" s="196">
        <v>6.9011153862939327E-6</v>
      </c>
      <c r="CX14" s="196">
        <v>8.6053234967848117E-6</v>
      </c>
      <c r="CY14" s="196">
        <v>1.1899533530304422E-4</v>
      </c>
      <c r="CZ14" s="196">
        <v>1.0567518774773852E-5</v>
      </c>
      <c r="DA14" s="196">
        <v>1.0693739616551254E-5</v>
      </c>
      <c r="DB14" s="196">
        <v>1.1706776089950869E-5</v>
      </c>
      <c r="DC14" s="196">
        <v>7.9413815410422692E-6</v>
      </c>
      <c r="DD14" s="196">
        <v>1.0586045936840649E-5</v>
      </c>
      <c r="DE14" s="196">
        <v>1.266601293765833E-5</v>
      </c>
      <c r="DF14" s="196">
        <v>1.2871685280235606E-5</v>
      </c>
      <c r="DG14" s="196">
        <v>1.1005636608461696E-5</v>
      </c>
      <c r="DH14" s="196">
        <v>5.7359865853028225E-6</v>
      </c>
      <c r="DI14" s="196">
        <v>5.5533312016548317E-6</v>
      </c>
      <c r="DJ14" s="196">
        <v>9.5786726728508491E-6</v>
      </c>
      <c r="DK14" s="196">
        <v>5.2214291942330487E-6</v>
      </c>
      <c r="DL14" s="196">
        <v>3.7233657330891637E-5</v>
      </c>
      <c r="DM14" s="196">
        <v>6.0694493182201899E-6</v>
      </c>
      <c r="DN14" s="196">
        <v>0</v>
      </c>
      <c r="DO14" s="196">
        <v>8.3889001352959902E-6</v>
      </c>
      <c r="DP14" s="196">
        <v>8.566769313887299E-6</v>
      </c>
      <c r="DQ14" s="196">
        <v>8.1659471268629852E-6</v>
      </c>
      <c r="DR14" s="196">
        <v>4.0032249076649021E-5</v>
      </c>
      <c r="DS14" s="196">
        <v>5.0106991012360517E-5</v>
      </c>
      <c r="DT14" s="196">
        <v>9.2163232332787688E-6</v>
      </c>
      <c r="DU14" s="196">
        <v>7.3165684174335856E-6</v>
      </c>
      <c r="DV14" s="196">
        <v>1.4037872982058041E-4</v>
      </c>
      <c r="DW14" s="196">
        <v>3.4130531379965865E-4</v>
      </c>
      <c r="DX14" s="196">
        <v>1.1919773438420393E-5</v>
      </c>
      <c r="DY14" s="196">
        <v>1.8786441148470148E-3</v>
      </c>
      <c r="DZ14" s="196">
        <v>4.1179151016927472E-4</v>
      </c>
      <c r="EA14" s="196">
        <v>5.0864456858867846E-4</v>
      </c>
      <c r="EB14" s="196">
        <v>5.5313422344251264E-5</v>
      </c>
      <c r="EC14" s="196">
        <v>1.0429689425425488E-4</v>
      </c>
      <c r="ED14" s="196">
        <v>2.5044908167719748E-4</v>
      </c>
      <c r="EE14" s="196">
        <v>3.4894199426974983E-5</v>
      </c>
      <c r="EF14" s="196">
        <v>3.8113988149149006E-5</v>
      </c>
      <c r="EG14" s="196">
        <v>4.3550705530674229E-5</v>
      </c>
      <c r="EH14" s="196">
        <v>2.0802850775382912E-5</v>
      </c>
      <c r="EI14" s="196">
        <v>1.6391234373754612E-5</v>
      </c>
      <c r="EJ14" s="196">
        <v>1.7211507175360884E-5</v>
      </c>
      <c r="EK14" s="196">
        <v>5.3473306625714111E-6</v>
      </c>
      <c r="EL14" s="196">
        <v>6.1417081610269656E-6</v>
      </c>
      <c r="EM14" s="196">
        <v>7.8447833103572426E-6</v>
      </c>
      <c r="EN14" s="196">
        <v>1.2355581273581791E-5</v>
      </c>
      <c r="EO14" s="196">
        <v>8.7298376480171575E-6</v>
      </c>
      <c r="EP14" s="196">
        <v>2.4758733508890172E-5</v>
      </c>
      <c r="EQ14" s="196">
        <v>2.3498727881051128E-5</v>
      </c>
      <c r="ER14" s="196">
        <v>3.1660841901522492E-6</v>
      </c>
      <c r="ES14" s="196">
        <v>5.5889851275634668E-6</v>
      </c>
      <c r="ET14" s="196">
        <v>3.8590084225542502E-6</v>
      </c>
      <c r="EU14" s="196">
        <v>1.3774675872866082E-5</v>
      </c>
      <c r="EV14" s="196">
        <v>1.2512948298580484E-5</v>
      </c>
      <c r="EW14" s="196">
        <v>6.7813831500978019E-6</v>
      </c>
      <c r="EX14" s="196">
        <v>2.9589463457329071E-5</v>
      </c>
      <c r="EY14" s="196">
        <v>3.7060356515676485E-5</v>
      </c>
      <c r="EZ14" s="196">
        <v>9.3295039857610451E-4</v>
      </c>
      <c r="FA14" s="196">
        <v>1.8837276617528843E-5</v>
      </c>
      <c r="FB14" s="196">
        <v>3.563643309649465E-6</v>
      </c>
      <c r="FC14" s="196">
        <v>1.0718258017869865E-5</v>
      </c>
      <c r="FD14" s="196">
        <v>1.6181913136435016E-5</v>
      </c>
      <c r="FE14" s="196">
        <v>5.9338941074979469E-6</v>
      </c>
      <c r="FF14" s="196">
        <v>9.5769306835403809E-6</v>
      </c>
      <c r="FG14" s="196">
        <v>1.9289240716833417E-5</v>
      </c>
      <c r="FH14" s="196">
        <v>9.3400088249045831E-6</v>
      </c>
      <c r="FI14" s="196">
        <v>9.7291322059531124E-6</v>
      </c>
      <c r="FJ14" s="196">
        <v>1.0365721099033685E-5</v>
      </c>
      <c r="FK14" s="196">
        <v>2.083941355581614E-5</v>
      </c>
      <c r="FL14" s="196">
        <v>1.4737339659822415E-5</v>
      </c>
      <c r="FM14" s="196">
        <v>9.7666552480411924E-6</v>
      </c>
      <c r="FN14" s="196">
        <v>5.1412825592175369E-6</v>
      </c>
      <c r="FO14" s="196">
        <v>1.0237007990547252E-5</v>
      </c>
      <c r="FP14" s="196">
        <v>1.1075828324946599E-5</v>
      </c>
      <c r="FQ14" s="196">
        <v>8.3486227850559668E-6</v>
      </c>
      <c r="FR14" s="196">
        <v>6.9072284701585847E-6</v>
      </c>
      <c r="FS14" s="196">
        <v>7.1183625556157761E-6</v>
      </c>
      <c r="FT14" s="196">
        <v>6.0302291043955669E-6</v>
      </c>
      <c r="FU14" s="196">
        <v>6.7410122331634318E-6</v>
      </c>
      <c r="FV14" s="196">
        <v>5.3386459066099267E-6</v>
      </c>
      <c r="FW14" s="196">
        <v>3.2292372512575955E-6</v>
      </c>
      <c r="FX14" s="196">
        <v>9.3328051222616946E-6</v>
      </c>
      <c r="FY14" s="196">
        <v>2.9383664234951601E-5</v>
      </c>
      <c r="FZ14" s="196">
        <v>2.8069135001099467E-5</v>
      </c>
      <c r="GA14" s="196">
        <v>1.107024542119223E-5</v>
      </c>
      <c r="GB14" s="196">
        <v>2.0321377901055671E-5</v>
      </c>
      <c r="GC14" s="196">
        <v>3.5050161736186072E-6</v>
      </c>
      <c r="GD14" s="196">
        <v>2.580421570429743E-5</v>
      </c>
      <c r="GE14" s="196">
        <v>2.4145427686628141E-5</v>
      </c>
      <c r="GF14" s="196">
        <v>1.3623085517484277E-5</v>
      </c>
      <c r="GG14" s="197">
        <v>1.2750470466764345</v>
      </c>
      <c r="GH14" s="198">
        <v>0.98839121664470675</v>
      </c>
    </row>
    <row r="15" spans="1:190">
      <c r="A15" s="83">
        <v>11</v>
      </c>
      <c r="B15" s="4" t="s">
        <v>11</v>
      </c>
      <c r="C15" s="196">
        <v>1.4306571972640995E-7</v>
      </c>
      <c r="D15" s="196">
        <v>3.7581909867233955E-7</v>
      </c>
      <c r="E15" s="196">
        <v>1.6924004610116837E-4</v>
      </c>
      <c r="F15" s="196">
        <v>2.3265174129517311E-7</v>
      </c>
      <c r="G15" s="196">
        <v>2.528354849171217E-7</v>
      </c>
      <c r="H15" s="196">
        <v>1.435243426459399E-5</v>
      </c>
      <c r="I15" s="196">
        <v>3.0833660435848646E-7</v>
      </c>
      <c r="J15" s="196">
        <v>1.5112073029574414E-7</v>
      </c>
      <c r="K15" s="196">
        <v>8.1274961527244931E-8</v>
      </c>
      <c r="L15" s="196">
        <v>9.2678585112589614E-8</v>
      </c>
      <c r="M15" s="196">
        <v>1.0000015444510257</v>
      </c>
      <c r="N15" s="196">
        <v>2.9319724122029572E-5</v>
      </c>
      <c r="O15" s="196">
        <v>1.3615168129056636E-7</v>
      </c>
      <c r="P15" s="196">
        <v>0</v>
      </c>
      <c r="Q15" s="196">
        <v>2.8243735810039249E-7</v>
      </c>
      <c r="R15" s="196">
        <v>1.4561198553407419E-6</v>
      </c>
      <c r="S15" s="196">
        <v>2.2344761351308392E-5</v>
      </c>
      <c r="T15" s="196">
        <v>2.446928932969638E-5</v>
      </c>
      <c r="U15" s="196">
        <v>4.3946912076601108E-8</v>
      </c>
      <c r="V15" s="196">
        <v>2.8333364590836567E-5</v>
      </c>
      <c r="W15" s="196">
        <v>7.2326916064075573E-5</v>
      </c>
      <c r="X15" s="196">
        <v>1.2466747126160132E-6</v>
      </c>
      <c r="Y15" s="196">
        <v>1.6567732494316968E-4</v>
      </c>
      <c r="Z15" s="196">
        <v>2.754974889351943E-7</v>
      </c>
      <c r="AA15" s="196">
        <v>1.2617007124800142E-6</v>
      </c>
      <c r="AB15" s="196">
        <v>2.7630709393639212E-7</v>
      </c>
      <c r="AC15" s="196">
        <v>0</v>
      </c>
      <c r="AD15" s="196">
        <v>3.5616045827765809E-7</v>
      </c>
      <c r="AE15" s="196">
        <v>1.1083298923663342E-6</v>
      </c>
      <c r="AF15" s="196">
        <v>1.7781117024495326E-7</v>
      </c>
      <c r="AG15" s="196">
        <v>1.5349266626094045E-5</v>
      </c>
      <c r="AH15" s="196">
        <v>1.6578619044318035E-6</v>
      </c>
      <c r="AI15" s="196">
        <v>1.0696436771058285E-6</v>
      </c>
      <c r="AJ15" s="196">
        <v>9.6239495756896655E-7</v>
      </c>
      <c r="AK15" s="196">
        <v>1.371463059695204E-6</v>
      </c>
      <c r="AL15" s="196">
        <v>2.6235763411352993E-6</v>
      </c>
      <c r="AM15" s="196">
        <v>1.4274666660613649E-4</v>
      </c>
      <c r="AN15" s="196">
        <v>5.5029145214956353E-6</v>
      </c>
      <c r="AO15" s="196">
        <v>6.7778745900145163E-7</v>
      </c>
      <c r="AP15" s="196">
        <v>3.2518768010740469E-7</v>
      </c>
      <c r="AQ15" s="196">
        <v>1.8010415200335182E-6</v>
      </c>
      <c r="AR15" s="196">
        <v>1.3360237157430939E-6</v>
      </c>
      <c r="AS15" s="196">
        <v>1.2249022156718079E-6</v>
      </c>
      <c r="AT15" s="196">
        <v>6.5890688771431702E-7</v>
      </c>
      <c r="AU15" s="196">
        <v>5.756259547456888E-7</v>
      </c>
      <c r="AV15" s="196">
        <v>4.372777993326441E-7</v>
      </c>
      <c r="AW15" s="196">
        <v>2.5913287329865115E-5</v>
      </c>
      <c r="AX15" s="196">
        <v>6.3671039961519252E-7</v>
      </c>
      <c r="AY15" s="196">
        <v>5.6731462307101869E-7</v>
      </c>
      <c r="AZ15" s="196">
        <v>1.0067672835461934E-6</v>
      </c>
      <c r="BA15" s="196">
        <v>1.5298698418740867E-6</v>
      </c>
      <c r="BB15" s="196">
        <v>7.1679896778281178E-7</v>
      </c>
      <c r="BC15" s="196">
        <v>1.000859002003274E-6</v>
      </c>
      <c r="BD15" s="196">
        <v>1.3685985979329409E-6</v>
      </c>
      <c r="BE15" s="196">
        <v>1.0733617677151576E-6</v>
      </c>
      <c r="BF15" s="196">
        <v>2.1978845396352282E-6</v>
      </c>
      <c r="BG15" s="196">
        <v>1.4044501334715142E-5</v>
      </c>
      <c r="BH15" s="196">
        <v>4.6043608899397155E-6</v>
      </c>
      <c r="BI15" s="196">
        <v>1.352201279995506E-4</v>
      </c>
      <c r="BJ15" s="196">
        <v>8.3620609169418252E-8</v>
      </c>
      <c r="BK15" s="196">
        <v>2.5896069800247463E-7</v>
      </c>
      <c r="BL15" s="196">
        <v>1.8645921996267459E-7</v>
      </c>
      <c r="BM15" s="196">
        <v>6.0151039188527371E-7</v>
      </c>
      <c r="BN15" s="196">
        <v>6.4735629928008988E-7</v>
      </c>
      <c r="BO15" s="196">
        <v>1.3917606777824737E-6</v>
      </c>
      <c r="BP15" s="196">
        <v>8.3669327350168837E-5</v>
      </c>
      <c r="BQ15" s="196">
        <v>5.4422563658773694E-7</v>
      </c>
      <c r="BR15" s="196">
        <v>3.8048455320677554E-7</v>
      </c>
      <c r="BS15" s="196">
        <v>8.8918679244099293E-7</v>
      </c>
      <c r="BT15" s="196">
        <v>5.000168197152577E-7</v>
      </c>
      <c r="BU15" s="196">
        <v>1.8507696617469089E-6</v>
      </c>
      <c r="BV15" s="196">
        <v>1.1228732468292111E-7</v>
      </c>
      <c r="BW15" s="196">
        <v>0</v>
      </c>
      <c r="BX15" s="196">
        <v>1.5229524714783793E-7</v>
      </c>
      <c r="BY15" s="196">
        <v>1.3090335214320018E-7</v>
      </c>
      <c r="BZ15" s="196">
        <v>1.751647863440396E-7</v>
      </c>
      <c r="CA15" s="196">
        <v>2.425062309337075E-7</v>
      </c>
      <c r="CB15" s="196">
        <v>9.1015140644770588E-8</v>
      </c>
      <c r="CC15" s="196">
        <v>4.1582323600712605E-8</v>
      </c>
      <c r="CD15" s="196">
        <v>0</v>
      </c>
      <c r="CE15" s="196">
        <v>3.0299012252463792E-7</v>
      </c>
      <c r="CF15" s="196">
        <v>2.3071376820306161E-7</v>
      </c>
      <c r="CG15" s="196">
        <v>1.9638395845149196E-7</v>
      </c>
      <c r="CH15" s="196">
        <v>1.6998593168320024E-7</v>
      </c>
      <c r="CI15" s="196">
        <v>1.3417921230006857E-7</v>
      </c>
      <c r="CJ15" s="196">
        <v>1.8609394725105923E-7</v>
      </c>
      <c r="CK15" s="196">
        <v>6.6699121693203766E-8</v>
      </c>
      <c r="CL15" s="196">
        <v>1.465843043236952E-7</v>
      </c>
      <c r="CM15" s="196">
        <v>7.3853414600726472E-8</v>
      </c>
      <c r="CN15" s="196">
        <v>1.1607389954132705E-7</v>
      </c>
      <c r="CO15" s="196">
        <v>1.1342320040074894E-7</v>
      </c>
      <c r="CP15" s="196">
        <v>1.1144469493869915E-7</v>
      </c>
      <c r="CQ15" s="196">
        <v>1.0481477221507307E-7</v>
      </c>
      <c r="CR15" s="196">
        <v>1.4708262217427023E-7</v>
      </c>
      <c r="CS15" s="196">
        <v>8.7407726006176269E-8</v>
      </c>
      <c r="CT15" s="196">
        <v>8.8433114968839076E-8</v>
      </c>
      <c r="CU15" s="196">
        <v>1.9570723457505389E-7</v>
      </c>
      <c r="CV15" s="196">
        <v>6.7836523276955055E-8</v>
      </c>
      <c r="CW15" s="196">
        <v>1.0850989257660942E-7</v>
      </c>
      <c r="CX15" s="196">
        <v>1.0480301607386823E-6</v>
      </c>
      <c r="CY15" s="196">
        <v>1.185977821420682E-7</v>
      </c>
      <c r="CZ15" s="196">
        <v>2.0897331296585009E-7</v>
      </c>
      <c r="DA15" s="196">
        <v>2.2298542351930445E-7</v>
      </c>
      <c r="DB15" s="196">
        <v>1.0592866044169242E-7</v>
      </c>
      <c r="DC15" s="196">
        <v>6.4175261498205359E-6</v>
      </c>
      <c r="DD15" s="196">
        <v>1.863809825004949E-7</v>
      </c>
      <c r="DE15" s="196">
        <v>3.1584815580227858E-7</v>
      </c>
      <c r="DF15" s="196">
        <v>2.4488958866030703E-7</v>
      </c>
      <c r="DG15" s="196">
        <v>1.5231396905252739E-7</v>
      </c>
      <c r="DH15" s="196">
        <v>1.0644968216546022E-7</v>
      </c>
      <c r="DI15" s="196">
        <v>2.0244913714383687E-7</v>
      </c>
      <c r="DJ15" s="196">
        <v>3.1700621077797215E-7</v>
      </c>
      <c r="DK15" s="196">
        <v>1.9330542751515743E-7</v>
      </c>
      <c r="DL15" s="196">
        <v>2.1634945624659034E-7</v>
      </c>
      <c r="DM15" s="196">
        <v>3.4573105610847398E-7</v>
      </c>
      <c r="DN15" s="196">
        <v>0</v>
      </c>
      <c r="DO15" s="196">
        <v>2.2464853481784109E-7</v>
      </c>
      <c r="DP15" s="196">
        <v>2.7372020375298893E-7</v>
      </c>
      <c r="DQ15" s="196">
        <v>1.2223570235191675E-6</v>
      </c>
      <c r="DR15" s="196">
        <v>4.2244896580087731E-7</v>
      </c>
      <c r="DS15" s="196">
        <v>1.9732741412212089E-7</v>
      </c>
      <c r="DT15" s="196">
        <v>7.7557729046590989E-8</v>
      </c>
      <c r="DU15" s="196">
        <v>1.7520207123774627E-7</v>
      </c>
      <c r="DV15" s="196">
        <v>6.0589965819265003E-5</v>
      </c>
      <c r="DW15" s="196">
        <v>2.4674850343927753E-5</v>
      </c>
      <c r="DX15" s="196">
        <v>7.9816308382393021E-8</v>
      </c>
      <c r="DY15" s="196">
        <v>2.1822357168893647E-6</v>
      </c>
      <c r="DZ15" s="196">
        <v>7.7835973473578997E-7</v>
      </c>
      <c r="EA15" s="196">
        <v>3.4452124724748039E-6</v>
      </c>
      <c r="EB15" s="196">
        <v>1.1309648104850681E-6</v>
      </c>
      <c r="EC15" s="196">
        <v>5.7292554147839252E-7</v>
      </c>
      <c r="ED15" s="196">
        <v>1.3788150782496856E-7</v>
      </c>
      <c r="EE15" s="196">
        <v>6.7745881530788723E-7</v>
      </c>
      <c r="EF15" s="196">
        <v>1.1817746624386123E-7</v>
      </c>
      <c r="EG15" s="196">
        <v>3.7057088021974055E-7</v>
      </c>
      <c r="EH15" s="196">
        <v>3.0682543127549588E-7</v>
      </c>
      <c r="EI15" s="196">
        <v>9.6664319272385127E-8</v>
      </c>
      <c r="EJ15" s="196">
        <v>8.8061699980971943E-8</v>
      </c>
      <c r="EK15" s="196">
        <v>7.0278961548652444E-8</v>
      </c>
      <c r="EL15" s="196">
        <v>6.965326900020639E-8</v>
      </c>
      <c r="EM15" s="196">
        <v>5.5752512981566627E-8</v>
      </c>
      <c r="EN15" s="196">
        <v>9.0007947551649186E-8</v>
      </c>
      <c r="EO15" s="196">
        <v>6.2678357155303264E-8</v>
      </c>
      <c r="EP15" s="196">
        <v>1.3050857673443788E-7</v>
      </c>
      <c r="EQ15" s="196">
        <v>9.0164918265853765E-8</v>
      </c>
      <c r="ER15" s="196">
        <v>8.5260743418437723E-8</v>
      </c>
      <c r="ES15" s="196">
        <v>5.739496341757652E-8</v>
      </c>
      <c r="ET15" s="196">
        <v>3.0840463116769317E-8</v>
      </c>
      <c r="EU15" s="196">
        <v>1.157236064698717E-7</v>
      </c>
      <c r="EV15" s="196">
        <v>8.100463175479204E-8</v>
      </c>
      <c r="EW15" s="196">
        <v>7.2653576150148641E-8</v>
      </c>
      <c r="EX15" s="196">
        <v>8.8695813344469161E-8</v>
      </c>
      <c r="EY15" s="196">
        <v>1.7020139172202882E-7</v>
      </c>
      <c r="EZ15" s="196">
        <v>1.1763296318232312E-6</v>
      </c>
      <c r="FA15" s="196">
        <v>1.7263012712610641E-7</v>
      </c>
      <c r="FB15" s="196">
        <v>3.3019762097181312E-8</v>
      </c>
      <c r="FC15" s="196">
        <v>1.246359628785323E-7</v>
      </c>
      <c r="FD15" s="196">
        <v>1.9945591404304893E-7</v>
      </c>
      <c r="FE15" s="196">
        <v>3.1960041520274596E-7</v>
      </c>
      <c r="FF15" s="196">
        <v>1.1991517141142869E-7</v>
      </c>
      <c r="FG15" s="196">
        <v>2.7715626214160254E-7</v>
      </c>
      <c r="FH15" s="196">
        <v>8.5164316548165535E-7</v>
      </c>
      <c r="FI15" s="196">
        <v>1.2645068983153262E-7</v>
      </c>
      <c r="FJ15" s="196">
        <v>4.3438145383927444E-6</v>
      </c>
      <c r="FK15" s="196">
        <v>1.5215451005643116E-7</v>
      </c>
      <c r="FL15" s="196">
        <v>5.0764380480305658E-7</v>
      </c>
      <c r="FM15" s="196">
        <v>6.7460877179909005E-6</v>
      </c>
      <c r="FN15" s="196">
        <v>1.2966037697806931E-6</v>
      </c>
      <c r="FO15" s="196">
        <v>8.421136442796115E-7</v>
      </c>
      <c r="FP15" s="196">
        <v>7.3184413736484682E-6</v>
      </c>
      <c r="FQ15" s="196">
        <v>1.5145600442319398E-5</v>
      </c>
      <c r="FR15" s="196">
        <v>3.1329109956356616E-7</v>
      </c>
      <c r="FS15" s="196">
        <v>4.7186676697065277E-7</v>
      </c>
      <c r="FT15" s="196">
        <v>5.4981552390713268E-8</v>
      </c>
      <c r="FU15" s="196">
        <v>1.6231787219666628E-7</v>
      </c>
      <c r="FV15" s="196">
        <v>2.4742365063912509E-7</v>
      </c>
      <c r="FW15" s="196">
        <v>5.8519920732375628E-8</v>
      </c>
      <c r="FX15" s="196">
        <v>2.9147838476355338E-7</v>
      </c>
      <c r="FY15" s="196">
        <v>1.2040782828007007E-4</v>
      </c>
      <c r="FZ15" s="196">
        <v>1.716854960139236E-4</v>
      </c>
      <c r="GA15" s="196">
        <v>2.6777422626645184E-7</v>
      </c>
      <c r="GB15" s="196">
        <v>1.837914813987504E-7</v>
      </c>
      <c r="GC15" s="196">
        <v>7.5457534757330084E-8</v>
      </c>
      <c r="GD15" s="196">
        <v>7.8298322781230904E-6</v>
      </c>
      <c r="GE15" s="196">
        <v>2.6117744451864532E-6</v>
      </c>
      <c r="GF15" s="196">
        <v>1.3639799637935116E-7</v>
      </c>
      <c r="GG15" s="197">
        <v>1.0014527342122392</v>
      </c>
      <c r="GH15" s="198">
        <v>0.77630632450803139</v>
      </c>
    </row>
    <row r="16" spans="1:190">
      <c r="A16" s="83">
        <v>12</v>
      </c>
      <c r="B16" s="4" t="s">
        <v>12</v>
      </c>
      <c r="C16" s="196">
        <v>7.8391675807603649E-7</v>
      </c>
      <c r="D16" s="196">
        <v>6.6326649722298712E-7</v>
      </c>
      <c r="E16" s="196">
        <v>3.511261908811383E-7</v>
      </c>
      <c r="F16" s="196">
        <v>3.5473544454113489E-7</v>
      </c>
      <c r="G16" s="196">
        <v>1.2074710791754768E-7</v>
      </c>
      <c r="H16" s="196">
        <v>6.0092856051100745E-7</v>
      </c>
      <c r="I16" s="196">
        <v>1.3779011801121063E-5</v>
      </c>
      <c r="J16" s="196">
        <v>1.4337114647869379E-6</v>
      </c>
      <c r="K16" s="196">
        <v>2.9173133399381248E-7</v>
      </c>
      <c r="L16" s="196">
        <v>6.0362625553145397E-7</v>
      </c>
      <c r="M16" s="196">
        <v>7.7957582193968503E-6</v>
      </c>
      <c r="N16" s="196">
        <v>1.0075329572029343</v>
      </c>
      <c r="O16" s="196">
        <v>1.5509598236694471E-4</v>
      </c>
      <c r="P16" s="196">
        <v>0</v>
      </c>
      <c r="Q16" s="196">
        <v>6.000697656675167E-7</v>
      </c>
      <c r="R16" s="196">
        <v>1.377464567473612E-6</v>
      </c>
      <c r="S16" s="196">
        <v>2.3856573218858007E-5</v>
      </c>
      <c r="T16" s="196">
        <v>2.5079156921834711E-2</v>
      </c>
      <c r="U16" s="196">
        <v>2.2084812202274025E-7</v>
      </c>
      <c r="V16" s="196">
        <v>3.7483014260210044E-5</v>
      </c>
      <c r="W16" s="196">
        <v>1.1915239313238006E-5</v>
      </c>
      <c r="X16" s="196">
        <v>5.4118640243200205E-5</v>
      </c>
      <c r="Y16" s="196">
        <v>8.3813077619483592E-4</v>
      </c>
      <c r="Z16" s="196">
        <v>1.7018298374459274E-6</v>
      </c>
      <c r="AA16" s="196">
        <v>1.9905584150715354E-6</v>
      </c>
      <c r="AB16" s="196">
        <v>2.2077872564893968E-4</v>
      </c>
      <c r="AC16" s="196">
        <v>0</v>
      </c>
      <c r="AD16" s="196">
        <v>7.3955875476673514E-7</v>
      </c>
      <c r="AE16" s="196">
        <v>5.2257338477731387E-7</v>
      </c>
      <c r="AF16" s="196">
        <v>7.3269649577801446E-7</v>
      </c>
      <c r="AG16" s="196">
        <v>6.9683862185544881E-7</v>
      </c>
      <c r="AH16" s="196">
        <v>6.2632279851316279E-7</v>
      </c>
      <c r="AI16" s="196">
        <v>1.0562752943297049E-5</v>
      </c>
      <c r="AJ16" s="196">
        <v>1.7068641152381918E-5</v>
      </c>
      <c r="AK16" s="196">
        <v>1.8750098230354521E-6</v>
      </c>
      <c r="AL16" s="196">
        <v>1.8331733288726949E-7</v>
      </c>
      <c r="AM16" s="196">
        <v>1.6296147787065198E-6</v>
      </c>
      <c r="AN16" s="196">
        <v>2.9873563606649163E-6</v>
      </c>
      <c r="AO16" s="196">
        <v>1.5661074835389321E-7</v>
      </c>
      <c r="AP16" s="196">
        <v>5.7891035878318759E-7</v>
      </c>
      <c r="AQ16" s="196">
        <v>4.5473002368263214E-7</v>
      </c>
      <c r="AR16" s="196">
        <v>4.1949501395321115E-7</v>
      </c>
      <c r="AS16" s="196">
        <v>1.655619684615351E-7</v>
      </c>
      <c r="AT16" s="196">
        <v>1.8660479841806193E-7</v>
      </c>
      <c r="AU16" s="196">
        <v>1.7852604974425308E-7</v>
      </c>
      <c r="AV16" s="196">
        <v>1.7923472219130983E-7</v>
      </c>
      <c r="AW16" s="196">
        <v>1.7313157786303225E-7</v>
      </c>
      <c r="AX16" s="196">
        <v>5.2135514045391624E-8</v>
      </c>
      <c r="AY16" s="196">
        <v>1.4393189195667524E-7</v>
      </c>
      <c r="AZ16" s="196">
        <v>1.4640120761984764E-7</v>
      </c>
      <c r="BA16" s="196">
        <v>1.1217380359999118E-6</v>
      </c>
      <c r="BB16" s="196">
        <v>1.2467138406993894E-7</v>
      </c>
      <c r="BC16" s="196">
        <v>5.7080834496883596E-7</v>
      </c>
      <c r="BD16" s="196">
        <v>2.4270397454454531E-5</v>
      </c>
      <c r="BE16" s="196">
        <v>9.6744289372612079E-7</v>
      </c>
      <c r="BF16" s="196">
        <v>1.7501235392425349E-7</v>
      </c>
      <c r="BG16" s="196">
        <v>6.7405475794949485E-7</v>
      </c>
      <c r="BH16" s="196">
        <v>1.4909838243539326E-7</v>
      </c>
      <c r="BI16" s="196">
        <v>5.7244423924185637E-7</v>
      </c>
      <c r="BJ16" s="196">
        <v>1.6557376851093125E-8</v>
      </c>
      <c r="BK16" s="196">
        <v>1.1171208732758122E-7</v>
      </c>
      <c r="BL16" s="196">
        <v>1.9264665250591856E-7</v>
      </c>
      <c r="BM16" s="196">
        <v>4.2966161042856253E-7</v>
      </c>
      <c r="BN16" s="196">
        <v>2.1198506930268695E-7</v>
      </c>
      <c r="BO16" s="196">
        <v>1.2112948770439152E-6</v>
      </c>
      <c r="BP16" s="196">
        <v>9.3123638338247331E-7</v>
      </c>
      <c r="BQ16" s="196">
        <v>1.6891774501373733E-6</v>
      </c>
      <c r="BR16" s="196">
        <v>2.7121334823742601E-7</v>
      </c>
      <c r="BS16" s="196">
        <v>2.1199073831192699E-6</v>
      </c>
      <c r="BT16" s="196">
        <v>1.514665929284294E-6</v>
      </c>
      <c r="BU16" s="196">
        <v>8.6924726910985427E-7</v>
      </c>
      <c r="BV16" s="196">
        <v>8.7970970951510687E-8</v>
      </c>
      <c r="BW16" s="196">
        <v>0</v>
      </c>
      <c r="BX16" s="196">
        <v>7.3117332140148714E-7</v>
      </c>
      <c r="BY16" s="196">
        <v>1.3423732163488853E-6</v>
      </c>
      <c r="BZ16" s="196">
        <v>9.5234017207447612E-7</v>
      </c>
      <c r="CA16" s="196">
        <v>8.0616841051022435E-7</v>
      </c>
      <c r="CB16" s="196">
        <v>4.4140713495270821E-7</v>
      </c>
      <c r="CC16" s="196">
        <v>7.3508016439849258E-8</v>
      </c>
      <c r="CD16" s="196">
        <v>0</v>
      </c>
      <c r="CE16" s="196">
        <v>6.0896659631823999E-7</v>
      </c>
      <c r="CF16" s="196">
        <v>4.4373009292837318E-7</v>
      </c>
      <c r="CG16" s="196">
        <v>2.8769813855061185E-7</v>
      </c>
      <c r="CH16" s="196">
        <v>1.728388478313449E-7</v>
      </c>
      <c r="CI16" s="196">
        <v>1.7210379415826158E-7</v>
      </c>
      <c r="CJ16" s="196">
        <v>2.5479496120020997E-7</v>
      </c>
      <c r="CK16" s="196">
        <v>1.910191228579369E-7</v>
      </c>
      <c r="CL16" s="196">
        <v>2.086610756131707E-7</v>
      </c>
      <c r="CM16" s="196">
        <v>2.4811313370751619E-7</v>
      </c>
      <c r="CN16" s="196">
        <v>2.6315266551639009E-7</v>
      </c>
      <c r="CO16" s="196">
        <v>1.9511426335036513E-7</v>
      </c>
      <c r="CP16" s="196">
        <v>2.2729768878530583E-7</v>
      </c>
      <c r="CQ16" s="196">
        <v>2.5239404036746014E-7</v>
      </c>
      <c r="CR16" s="196">
        <v>2.7652035578877752E-7</v>
      </c>
      <c r="CS16" s="196">
        <v>2.5369468032156587E-7</v>
      </c>
      <c r="CT16" s="196">
        <v>3.068065635765856E-7</v>
      </c>
      <c r="CU16" s="196">
        <v>3.128497990953579E-6</v>
      </c>
      <c r="CV16" s="196">
        <v>2.3304509509475814E-7</v>
      </c>
      <c r="CW16" s="196">
        <v>8.4665949696167537E-7</v>
      </c>
      <c r="CX16" s="196">
        <v>1.1487337192414194E-6</v>
      </c>
      <c r="CY16" s="196">
        <v>1.4708934073504351E-7</v>
      </c>
      <c r="CZ16" s="196">
        <v>7.0641046911057263E-7</v>
      </c>
      <c r="DA16" s="196">
        <v>1.3292932776364231E-6</v>
      </c>
      <c r="DB16" s="196">
        <v>9.9794938387278222E-7</v>
      </c>
      <c r="DC16" s="196">
        <v>2.0119452677402057E-6</v>
      </c>
      <c r="DD16" s="196">
        <v>4.2987143666884696E-7</v>
      </c>
      <c r="DE16" s="196">
        <v>6.9660686471712482E-7</v>
      </c>
      <c r="DF16" s="196">
        <v>1.1473952929668812E-6</v>
      </c>
      <c r="DG16" s="196">
        <v>2.4554730640701664E-7</v>
      </c>
      <c r="DH16" s="196">
        <v>2.2071590375903032E-7</v>
      </c>
      <c r="DI16" s="196">
        <v>2.693930096838024E-6</v>
      </c>
      <c r="DJ16" s="196">
        <v>3.7969605455035894E-7</v>
      </c>
      <c r="DK16" s="196">
        <v>9.3024653870090478E-7</v>
      </c>
      <c r="DL16" s="196">
        <v>1.7570555246629679E-6</v>
      </c>
      <c r="DM16" s="196">
        <v>3.9326596955785226E-7</v>
      </c>
      <c r="DN16" s="196">
        <v>0</v>
      </c>
      <c r="DO16" s="196">
        <v>3.4333213767079113E-7</v>
      </c>
      <c r="DP16" s="196">
        <v>1.2218752254713195E-7</v>
      </c>
      <c r="DQ16" s="196">
        <v>3.1324115441443863E-7</v>
      </c>
      <c r="DR16" s="196">
        <v>3.8253632227146382E-7</v>
      </c>
      <c r="DS16" s="196">
        <v>3.9908795942162263E-7</v>
      </c>
      <c r="DT16" s="196">
        <v>1.8508035537241776E-7</v>
      </c>
      <c r="DU16" s="196">
        <v>4.6269651180682734E-7</v>
      </c>
      <c r="DV16" s="196">
        <v>1.0407857802390077E-5</v>
      </c>
      <c r="DW16" s="196">
        <v>7.4898801070823727E-4</v>
      </c>
      <c r="DX16" s="196">
        <v>3.3902070680504155E-7</v>
      </c>
      <c r="DY16" s="196">
        <v>1.1241875085573466E-6</v>
      </c>
      <c r="DZ16" s="196">
        <v>5.2421239019806981E-7</v>
      </c>
      <c r="EA16" s="196">
        <v>2.0965346090912841E-6</v>
      </c>
      <c r="EB16" s="196">
        <v>1.5554680237810939E-6</v>
      </c>
      <c r="EC16" s="196">
        <v>1.6787170181148094E-6</v>
      </c>
      <c r="ED16" s="196">
        <v>1.6563891469231536E-7</v>
      </c>
      <c r="EE16" s="196">
        <v>2.4219142125623619E-7</v>
      </c>
      <c r="EF16" s="196">
        <v>2.3867180993721443E-7</v>
      </c>
      <c r="EG16" s="196">
        <v>8.1645129934954136E-7</v>
      </c>
      <c r="EH16" s="196">
        <v>5.2899093148150675E-7</v>
      </c>
      <c r="EI16" s="196">
        <v>3.9127481128120971E-7</v>
      </c>
      <c r="EJ16" s="196">
        <v>4.8092815861044616E-7</v>
      </c>
      <c r="EK16" s="196">
        <v>5.3126542932648669E-7</v>
      </c>
      <c r="EL16" s="196">
        <v>4.773975918056246E-7</v>
      </c>
      <c r="EM16" s="196">
        <v>2.4430985589024603E-7</v>
      </c>
      <c r="EN16" s="196">
        <v>2.1508537361121485E-7</v>
      </c>
      <c r="EO16" s="196">
        <v>7.7596098470600799E-8</v>
      </c>
      <c r="EP16" s="196">
        <v>3.7333226090983373E-7</v>
      </c>
      <c r="EQ16" s="196">
        <v>1.8133003003441971E-7</v>
      </c>
      <c r="ER16" s="196">
        <v>8.5380969521095768E-7</v>
      </c>
      <c r="ES16" s="196">
        <v>2.6554019007154626E-7</v>
      </c>
      <c r="ET16" s="196">
        <v>2.6307547046454387E-7</v>
      </c>
      <c r="EU16" s="196">
        <v>1.2371370840996702E-6</v>
      </c>
      <c r="EV16" s="196">
        <v>2.605610861367006E-7</v>
      </c>
      <c r="EW16" s="196">
        <v>9.3679609547161015E-7</v>
      </c>
      <c r="EX16" s="196">
        <v>4.8932057910495514E-7</v>
      </c>
      <c r="EY16" s="196">
        <v>4.4709339609199175E-7</v>
      </c>
      <c r="EZ16" s="196">
        <v>4.6965451472501239E-7</v>
      </c>
      <c r="FA16" s="196">
        <v>3.0890997680935597E-6</v>
      </c>
      <c r="FB16" s="196">
        <v>2.8257677037672221E-7</v>
      </c>
      <c r="FC16" s="196">
        <v>1.2825592579975064E-6</v>
      </c>
      <c r="FD16" s="196">
        <v>1.2809906540713414E-6</v>
      </c>
      <c r="FE16" s="196">
        <v>6.1677259383252735E-6</v>
      </c>
      <c r="FF16" s="196">
        <v>8.8306489571465111E-7</v>
      </c>
      <c r="FG16" s="196">
        <v>1.9928800715675267E-6</v>
      </c>
      <c r="FH16" s="196">
        <v>3.7446834863330397E-6</v>
      </c>
      <c r="FI16" s="196">
        <v>8.2521780526641172E-7</v>
      </c>
      <c r="FJ16" s="196">
        <v>9.8819733611555557E-6</v>
      </c>
      <c r="FK16" s="196">
        <v>9.7488829013565112E-7</v>
      </c>
      <c r="FL16" s="196">
        <v>2.1638986804679082E-6</v>
      </c>
      <c r="FM16" s="196">
        <v>1.8052037753086701E-5</v>
      </c>
      <c r="FN16" s="196">
        <v>1.8627689287526013E-5</v>
      </c>
      <c r="FO16" s="196">
        <v>6.729361271337046E-7</v>
      </c>
      <c r="FP16" s="196">
        <v>6.3814176547960885E-5</v>
      </c>
      <c r="FQ16" s="196">
        <v>1.3947382395961358E-4</v>
      </c>
      <c r="FR16" s="196">
        <v>2.5213219779141153E-6</v>
      </c>
      <c r="FS16" s="196">
        <v>5.3516496147659655E-6</v>
      </c>
      <c r="FT16" s="196">
        <v>4.5339900026070731E-7</v>
      </c>
      <c r="FU16" s="196">
        <v>1.3860509594572092E-6</v>
      </c>
      <c r="FV16" s="196">
        <v>7.9681964166544976E-7</v>
      </c>
      <c r="FW16" s="196">
        <v>4.1918056260392226E-7</v>
      </c>
      <c r="FX16" s="196">
        <v>1.2217857318522792E-6</v>
      </c>
      <c r="FY16" s="196">
        <v>5.8870107104118223E-4</v>
      </c>
      <c r="FZ16" s="196">
        <v>4.5103761783670438E-4</v>
      </c>
      <c r="GA16" s="196">
        <v>2.2979700258548679E-6</v>
      </c>
      <c r="GB16" s="196">
        <v>2.4571030207955627E-6</v>
      </c>
      <c r="GC16" s="196">
        <v>8.5630737195687715E-7</v>
      </c>
      <c r="GD16" s="196">
        <v>3.7157148713634665E-5</v>
      </c>
      <c r="GE16" s="196">
        <v>5.5751822457378503E-5</v>
      </c>
      <c r="GF16" s="196">
        <v>4.3637718957704989E-7</v>
      </c>
      <c r="GG16" s="197">
        <v>1.0362962246088843</v>
      </c>
      <c r="GH16" s="198">
        <v>0.80331630814358235</v>
      </c>
    </row>
    <row r="17" spans="1:190">
      <c r="A17" s="83">
        <v>13</v>
      </c>
      <c r="B17" s="4" t="s">
        <v>13</v>
      </c>
      <c r="C17" s="196">
        <v>1.6159150768243849E-8</v>
      </c>
      <c r="D17" s="196">
        <v>3.8091829612732857E-8</v>
      </c>
      <c r="E17" s="196">
        <v>1.2160822180821938E-8</v>
      </c>
      <c r="F17" s="196">
        <v>8.1332949206585468E-9</v>
      </c>
      <c r="G17" s="196">
        <v>4.2049559444760567E-8</v>
      </c>
      <c r="H17" s="196">
        <v>6.9608288437398263E-9</v>
      </c>
      <c r="I17" s="196">
        <v>5.4300426226071618E-8</v>
      </c>
      <c r="J17" s="196">
        <v>3.5346207934445508E-9</v>
      </c>
      <c r="K17" s="196">
        <v>8.470602303408509E-10</v>
      </c>
      <c r="L17" s="196">
        <v>1.7360790350804278E-9</v>
      </c>
      <c r="M17" s="196">
        <v>3.4504489788508442E-7</v>
      </c>
      <c r="N17" s="196">
        <v>1.2282555342671815E-6</v>
      </c>
      <c r="O17" s="196">
        <v>1.0022495274933114</v>
      </c>
      <c r="P17" s="196">
        <v>0</v>
      </c>
      <c r="Q17" s="196">
        <v>1.6614683239925953E-9</v>
      </c>
      <c r="R17" s="196">
        <v>3.6193994057008634E-9</v>
      </c>
      <c r="S17" s="196">
        <v>6.7127778594542702E-8</v>
      </c>
      <c r="T17" s="196">
        <v>1.9769067822646139E-4</v>
      </c>
      <c r="U17" s="196">
        <v>3.1802008262564453E-9</v>
      </c>
      <c r="V17" s="196">
        <v>6.4320262445748327E-7</v>
      </c>
      <c r="W17" s="196">
        <v>9.3356604567280834E-8</v>
      </c>
      <c r="X17" s="196">
        <v>3.2100645012081451E-7</v>
      </c>
      <c r="Y17" s="196">
        <v>3.9991291905831E-5</v>
      </c>
      <c r="Z17" s="196">
        <v>4.2917824800450335E-8</v>
      </c>
      <c r="AA17" s="196">
        <v>1.5945992526225472E-8</v>
      </c>
      <c r="AB17" s="196">
        <v>1.4331604831763206E-7</v>
      </c>
      <c r="AC17" s="196">
        <v>0</v>
      </c>
      <c r="AD17" s="196">
        <v>1.9842245700249543E-9</v>
      </c>
      <c r="AE17" s="196">
        <v>1.4807231212157082E-9</v>
      </c>
      <c r="AF17" s="196">
        <v>1.9036051913945534E-9</v>
      </c>
      <c r="AG17" s="196">
        <v>1.9563891275120803E-9</v>
      </c>
      <c r="AH17" s="196">
        <v>1.6718273329125992E-9</v>
      </c>
      <c r="AI17" s="196">
        <v>2.7250216191452209E-8</v>
      </c>
      <c r="AJ17" s="196">
        <v>4.3962864307256038E-8</v>
      </c>
      <c r="AK17" s="196">
        <v>4.9145554282803955E-9</v>
      </c>
      <c r="AL17" s="196">
        <v>6.1838407616465732E-10</v>
      </c>
      <c r="AM17" s="196">
        <v>4.3126683489886886E-9</v>
      </c>
      <c r="AN17" s="196">
        <v>7.8058422186432612E-9</v>
      </c>
      <c r="AO17" s="196">
        <v>5.4458913704711346E-10</v>
      </c>
      <c r="AP17" s="196">
        <v>1.6740770644124362E-9</v>
      </c>
      <c r="AQ17" s="196">
        <v>1.4324552916543395E-9</v>
      </c>
      <c r="AR17" s="196">
        <v>1.2163605567955246E-9</v>
      </c>
      <c r="AS17" s="196">
        <v>5.111622662624453E-10</v>
      </c>
      <c r="AT17" s="196">
        <v>5.9651354011610255E-10</v>
      </c>
      <c r="AU17" s="196">
        <v>1.7181848759388837E-6</v>
      </c>
      <c r="AV17" s="196">
        <v>-9.8215478542471349E-10</v>
      </c>
      <c r="AW17" s="196">
        <v>4.0788254524446515E-9</v>
      </c>
      <c r="AX17" s="196">
        <v>1.6943959441479563E-10</v>
      </c>
      <c r="AY17" s="196">
        <v>2.888293849658401E-9</v>
      </c>
      <c r="AZ17" s="196">
        <v>5.8766981574571056E-10</v>
      </c>
      <c r="BA17" s="196">
        <v>6.5324643166926199E-9</v>
      </c>
      <c r="BB17" s="196">
        <v>1.7651574454706354E-9</v>
      </c>
      <c r="BC17" s="196">
        <v>1.8382411813032189E-9</v>
      </c>
      <c r="BD17" s="196">
        <v>3.0381735426889976E-9</v>
      </c>
      <c r="BE17" s="196">
        <v>5.5367075990555033E-9</v>
      </c>
      <c r="BF17" s="196">
        <v>6.8676802010107802E-10</v>
      </c>
      <c r="BG17" s="196">
        <v>2.3545983594370956E-9</v>
      </c>
      <c r="BH17" s="196">
        <v>6.9581425628372582E-10</v>
      </c>
      <c r="BI17" s="196">
        <v>4.8894438469887069E-9</v>
      </c>
      <c r="BJ17" s="196">
        <v>7.221448423200478E-11</v>
      </c>
      <c r="BK17" s="196">
        <v>-4.7910794530457106E-10</v>
      </c>
      <c r="BL17" s="196">
        <v>6.2701753408064267E-10</v>
      </c>
      <c r="BM17" s="196">
        <v>1.2993719447805288E-9</v>
      </c>
      <c r="BN17" s="196">
        <v>6.7235253054557365E-10</v>
      </c>
      <c r="BO17" s="196">
        <v>3.1681045415389598E-9</v>
      </c>
      <c r="BP17" s="196">
        <v>2.6281422112648742E-9</v>
      </c>
      <c r="BQ17" s="196">
        <v>4.4989870484834556E-9</v>
      </c>
      <c r="BR17" s="196">
        <v>8.2362648177667995E-10</v>
      </c>
      <c r="BS17" s="196">
        <v>6.3925528988789439E-9</v>
      </c>
      <c r="BT17" s="196">
        <v>4.1079735942888706E-9</v>
      </c>
      <c r="BU17" s="196">
        <v>2.5763222026383355E-9</v>
      </c>
      <c r="BV17" s="196">
        <v>-5.3430309388547829E-10</v>
      </c>
      <c r="BW17" s="196">
        <v>0</v>
      </c>
      <c r="BX17" s="196">
        <v>1.3616537566641753E-9</v>
      </c>
      <c r="BY17" s="196">
        <v>3.3484483248884698E-9</v>
      </c>
      <c r="BZ17" s="196">
        <v>2.6718660649660446E-9</v>
      </c>
      <c r="CA17" s="196">
        <v>2.0293833230532247E-9</v>
      </c>
      <c r="CB17" s="196">
        <v>1.194137907658998E-9</v>
      </c>
      <c r="CC17" s="196">
        <v>2.461126577752158E-10</v>
      </c>
      <c r="CD17" s="196">
        <v>0</v>
      </c>
      <c r="CE17" s="196">
        <v>1.6166924043640886E-9</v>
      </c>
      <c r="CF17" s="196">
        <v>1.1805039048817683E-9</v>
      </c>
      <c r="CG17" s="196">
        <v>7.7381096035243899E-10</v>
      </c>
      <c r="CH17" s="196">
        <v>5.0353277192926369E-10</v>
      </c>
      <c r="CI17" s="196">
        <v>5.3541000404178037E-10</v>
      </c>
      <c r="CJ17" s="196">
        <v>7.1854429571172025E-10</v>
      </c>
      <c r="CK17" s="196">
        <v>5.5715901726080127E-10</v>
      </c>
      <c r="CL17" s="196">
        <v>6.1977605990469559E-10</v>
      </c>
      <c r="CM17" s="196">
        <v>7.0672378691526353E-10</v>
      </c>
      <c r="CN17" s="196">
        <v>7.5833342408248099E-10</v>
      </c>
      <c r="CO17" s="196">
        <v>6.3302064767279109E-10</v>
      </c>
      <c r="CP17" s="196">
        <v>6.4660253200328195E-10</v>
      </c>
      <c r="CQ17" s="196">
        <v>7.4449173090118757E-10</v>
      </c>
      <c r="CR17" s="196">
        <v>7.788849029851719E-10</v>
      </c>
      <c r="CS17" s="196">
        <v>7.6548425498103819E-10</v>
      </c>
      <c r="CT17" s="196">
        <v>1.1753622463751929E-9</v>
      </c>
      <c r="CU17" s="196">
        <v>8.1089647615590181E-9</v>
      </c>
      <c r="CV17" s="196">
        <v>6.7190210161224881E-10</v>
      </c>
      <c r="CW17" s="196">
        <v>2.2524874647640167E-9</v>
      </c>
      <c r="CX17" s="196">
        <v>3.1902130875291307E-9</v>
      </c>
      <c r="CY17" s="196">
        <v>4.613553725513185E-10</v>
      </c>
      <c r="CZ17" s="196">
        <v>1.9092320801730712E-9</v>
      </c>
      <c r="DA17" s="196">
        <v>3.4944771610381169E-9</v>
      </c>
      <c r="DB17" s="196">
        <v>2.6080771639187257E-9</v>
      </c>
      <c r="DC17" s="196">
        <v>5.3611609022930257E-9</v>
      </c>
      <c r="DD17" s="196">
        <v>1.2318051001853879E-9</v>
      </c>
      <c r="DE17" s="196">
        <v>1.9809239768239418E-9</v>
      </c>
      <c r="DF17" s="196">
        <v>3.0504482221494113E-9</v>
      </c>
      <c r="DG17" s="196">
        <v>7.8264724559295864E-10</v>
      </c>
      <c r="DH17" s="196">
        <v>6.2880992839270517E-10</v>
      </c>
      <c r="DI17" s="196">
        <v>7.0146344343064535E-9</v>
      </c>
      <c r="DJ17" s="196">
        <v>1.1975702764829395E-9</v>
      </c>
      <c r="DK17" s="196">
        <v>2.5434427459898136E-9</v>
      </c>
      <c r="DL17" s="196">
        <v>4.6044623362689759E-9</v>
      </c>
      <c r="DM17" s="196">
        <v>1.0763426430987526E-9</v>
      </c>
      <c r="DN17" s="196">
        <v>0</v>
      </c>
      <c r="DO17" s="196">
        <v>9.5704547063660895E-10</v>
      </c>
      <c r="DP17" s="196">
        <v>3.7201515688546747E-10</v>
      </c>
      <c r="DQ17" s="196">
        <v>8.8177648086508013E-10</v>
      </c>
      <c r="DR17" s="196">
        <v>1.2219847265525099E-9</v>
      </c>
      <c r="DS17" s="196">
        <v>1.1162905639961183E-9</v>
      </c>
      <c r="DT17" s="196">
        <v>5.299618748836046E-10</v>
      </c>
      <c r="DU17" s="196">
        <v>1.2415287484510526E-9</v>
      </c>
      <c r="DV17" s="196">
        <v>2.6966303610621832E-8</v>
      </c>
      <c r="DW17" s="196">
        <v>1.9264124336263029E-6</v>
      </c>
      <c r="DX17" s="196">
        <v>1.0287959054309246E-9</v>
      </c>
      <c r="DY17" s="196">
        <v>3.0700830717341292E-9</v>
      </c>
      <c r="DZ17" s="196">
        <v>1.5629967500301591E-9</v>
      </c>
      <c r="EA17" s="196">
        <v>5.5142970893734731E-9</v>
      </c>
      <c r="EB17" s="196">
        <v>4.3462642518707223E-9</v>
      </c>
      <c r="EC17" s="196">
        <v>4.6664877002029498E-9</v>
      </c>
      <c r="ED17" s="196">
        <v>5.2948296124603713E-10</v>
      </c>
      <c r="EE17" s="196">
        <v>7.8126639982358649E-10</v>
      </c>
      <c r="EF17" s="196">
        <v>1.0960406128425875E-9</v>
      </c>
      <c r="EG17" s="196">
        <v>2.4159630896072852E-9</v>
      </c>
      <c r="EH17" s="196">
        <v>1.3833276535653276E-9</v>
      </c>
      <c r="EI17" s="196">
        <v>1.4299934053496622E-9</v>
      </c>
      <c r="EJ17" s="196">
        <v>1.5586820037720915E-9</v>
      </c>
      <c r="EK17" s="196">
        <v>1.5764852886785398E-9</v>
      </c>
      <c r="EL17" s="196">
        <v>1.4362544831259986E-9</v>
      </c>
      <c r="EM17" s="196">
        <v>1.4683453820719755E-9</v>
      </c>
      <c r="EN17" s="196">
        <v>1.2039930751607562E-9</v>
      </c>
      <c r="EO17" s="196">
        <v>4.4236812026075509E-10</v>
      </c>
      <c r="EP17" s="196">
        <v>1.1363552478356281E-9</v>
      </c>
      <c r="EQ17" s="196">
        <v>7.4186897044882624E-10</v>
      </c>
      <c r="ER17" s="196">
        <v>2.642981928352743E-9</v>
      </c>
      <c r="ES17" s="196">
        <v>8.5477949311460076E-10</v>
      </c>
      <c r="ET17" s="196">
        <v>5.8450627008145455E-10</v>
      </c>
      <c r="EU17" s="196">
        <v>3.1228923473947071E-9</v>
      </c>
      <c r="EV17" s="196">
        <v>1.0364753392562667E-9</v>
      </c>
      <c r="EW17" s="196">
        <v>1.4842223268346055E-9</v>
      </c>
      <c r="EX17" s="196">
        <v>1.4261354876235752E-9</v>
      </c>
      <c r="EY17" s="196">
        <v>1.4368256218279862E-9</v>
      </c>
      <c r="EZ17" s="196">
        <v>1.5726566111330358E-9</v>
      </c>
      <c r="FA17" s="196">
        <v>2.7030525605948966E-9</v>
      </c>
      <c r="FB17" s="196">
        <v>9.3062647825417334E-10</v>
      </c>
      <c r="FC17" s="196">
        <v>3.6876849814062588E-9</v>
      </c>
      <c r="FD17" s="196">
        <v>1.1428367078094601E-8</v>
      </c>
      <c r="FE17" s="196">
        <v>1.6454141046911783E-8</v>
      </c>
      <c r="FF17" s="196">
        <v>2.5911176395739787E-9</v>
      </c>
      <c r="FG17" s="196">
        <v>1.2917938617803278E-8</v>
      </c>
      <c r="FH17" s="196">
        <v>5.7887767392429741E-9</v>
      </c>
      <c r="FI17" s="196">
        <v>6.1171935121401509E-9</v>
      </c>
      <c r="FJ17" s="196">
        <v>5.0719839448227143E-7</v>
      </c>
      <c r="FK17" s="196">
        <v>3.760687891974474E-9</v>
      </c>
      <c r="FL17" s="196">
        <v>7.6093641898100356E-9</v>
      </c>
      <c r="FM17" s="196">
        <v>3.6773909288720563E-6</v>
      </c>
      <c r="FN17" s="196">
        <v>6.0947544675210536E-7</v>
      </c>
      <c r="FO17" s="196">
        <v>1.8040997119727291E-9</v>
      </c>
      <c r="FP17" s="196">
        <v>1.2398469687151233E-6</v>
      </c>
      <c r="FQ17" s="196">
        <v>2.5760033338511988E-6</v>
      </c>
      <c r="FR17" s="196">
        <v>7.9299892411656759E-9</v>
      </c>
      <c r="FS17" s="196">
        <v>1.4285217833481783E-8</v>
      </c>
      <c r="FT17" s="196">
        <v>1.8597480173526746E-9</v>
      </c>
      <c r="FU17" s="196">
        <v>9.0043638756553062E-9</v>
      </c>
      <c r="FV17" s="196">
        <v>2.1778303224453989E-9</v>
      </c>
      <c r="FW17" s="196">
        <v>1.5139582259723002E-9</v>
      </c>
      <c r="FX17" s="196">
        <v>3.6148491844165628E-9</v>
      </c>
      <c r="FY17" s="196">
        <v>4.1931230631675781E-5</v>
      </c>
      <c r="FZ17" s="196">
        <v>1.079243170289185E-4</v>
      </c>
      <c r="GA17" s="196">
        <v>6.8534042166731984E-9</v>
      </c>
      <c r="GB17" s="196">
        <v>4.6220741720169322E-7</v>
      </c>
      <c r="GC17" s="196">
        <v>1.708812907079707E-9</v>
      </c>
      <c r="GD17" s="196">
        <v>7.7086050514979226E-7</v>
      </c>
      <c r="GE17" s="196">
        <v>1.4344550475312304E-7</v>
      </c>
      <c r="GF17" s="196">
        <v>2.2470295075757652E-9</v>
      </c>
      <c r="GG17" s="197">
        <v>1.0026542399754435</v>
      </c>
      <c r="GH17" s="198">
        <v>0.77723770797830771</v>
      </c>
    </row>
    <row r="18" spans="1:190">
      <c r="A18" s="83">
        <v>14</v>
      </c>
      <c r="B18" s="4" t="s">
        <v>14</v>
      </c>
      <c r="C18" s="196">
        <v>0</v>
      </c>
      <c r="D18" s="196">
        <v>0</v>
      </c>
      <c r="E18" s="196">
        <v>0</v>
      </c>
      <c r="F18" s="196">
        <v>0</v>
      </c>
      <c r="G18" s="196">
        <v>0</v>
      </c>
      <c r="H18" s="196">
        <v>0</v>
      </c>
      <c r="I18" s="196">
        <v>0</v>
      </c>
      <c r="J18" s="196">
        <v>0</v>
      </c>
      <c r="K18" s="196">
        <v>0</v>
      </c>
      <c r="L18" s="196">
        <v>0</v>
      </c>
      <c r="M18" s="196">
        <v>0</v>
      </c>
      <c r="N18" s="196">
        <v>0</v>
      </c>
      <c r="O18" s="196">
        <v>0</v>
      </c>
      <c r="P18" s="196">
        <v>1</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0</v>
      </c>
      <c r="BD18" s="196">
        <v>0</v>
      </c>
      <c r="BE18" s="196">
        <v>0</v>
      </c>
      <c r="BF18" s="196">
        <v>0</v>
      </c>
      <c r="BG18" s="196">
        <v>0</v>
      </c>
      <c r="BH18" s="196">
        <v>0</v>
      </c>
      <c r="BI18" s="196">
        <v>0</v>
      </c>
      <c r="BJ18" s="196">
        <v>0</v>
      </c>
      <c r="BK18" s="196">
        <v>0</v>
      </c>
      <c r="BL18" s="196">
        <v>0</v>
      </c>
      <c r="BM18" s="196">
        <v>0</v>
      </c>
      <c r="BN18" s="196">
        <v>0</v>
      </c>
      <c r="BO18" s="196">
        <v>0</v>
      </c>
      <c r="BP18" s="196">
        <v>0</v>
      </c>
      <c r="BQ18" s="196">
        <v>0</v>
      </c>
      <c r="BR18" s="196">
        <v>0</v>
      </c>
      <c r="BS18" s="196">
        <v>0</v>
      </c>
      <c r="BT18" s="196">
        <v>0</v>
      </c>
      <c r="BU18" s="196">
        <v>0</v>
      </c>
      <c r="BV18" s="196">
        <v>0</v>
      </c>
      <c r="BW18" s="196">
        <v>0</v>
      </c>
      <c r="BX18" s="196">
        <v>0</v>
      </c>
      <c r="BY18" s="196">
        <v>0</v>
      </c>
      <c r="BZ18" s="196">
        <v>0</v>
      </c>
      <c r="CA18" s="196">
        <v>0</v>
      </c>
      <c r="CB18" s="196">
        <v>0</v>
      </c>
      <c r="CC18" s="196">
        <v>0</v>
      </c>
      <c r="CD18" s="196">
        <v>0</v>
      </c>
      <c r="CE18" s="196">
        <v>0</v>
      </c>
      <c r="CF18" s="196">
        <v>0</v>
      </c>
      <c r="CG18" s="196">
        <v>0</v>
      </c>
      <c r="CH18" s="196">
        <v>0</v>
      </c>
      <c r="CI18" s="196">
        <v>0</v>
      </c>
      <c r="CJ18" s="196">
        <v>0</v>
      </c>
      <c r="CK18" s="196">
        <v>0</v>
      </c>
      <c r="CL18" s="196">
        <v>0</v>
      </c>
      <c r="CM18" s="196">
        <v>0</v>
      </c>
      <c r="CN18" s="196">
        <v>0</v>
      </c>
      <c r="CO18" s="196">
        <v>0</v>
      </c>
      <c r="CP18" s="196">
        <v>0</v>
      </c>
      <c r="CQ18" s="196">
        <v>0</v>
      </c>
      <c r="CR18" s="196">
        <v>0</v>
      </c>
      <c r="CS18" s="196">
        <v>0</v>
      </c>
      <c r="CT18" s="196">
        <v>0</v>
      </c>
      <c r="CU18" s="196">
        <v>0</v>
      </c>
      <c r="CV18" s="196">
        <v>0</v>
      </c>
      <c r="CW18" s="196">
        <v>0</v>
      </c>
      <c r="CX18" s="196">
        <v>0</v>
      </c>
      <c r="CY18" s="196">
        <v>0</v>
      </c>
      <c r="CZ18" s="196">
        <v>0</v>
      </c>
      <c r="DA18" s="196">
        <v>0</v>
      </c>
      <c r="DB18" s="196">
        <v>0</v>
      </c>
      <c r="DC18" s="196">
        <v>0</v>
      </c>
      <c r="DD18" s="196">
        <v>0</v>
      </c>
      <c r="DE18" s="196">
        <v>0</v>
      </c>
      <c r="DF18" s="196">
        <v>0</v>
      </c>
      <c r="DG18" s="196">
        <v>0</v>
      </c>
      <c r="DH18" s="196">
        <v>0</v>
      </c>
      <c r="DI18" s="196">
        <v>0</v>
      </c>
      <c r="DJ18" s="196">
        <v>0</v>
      </c>
      <c r="DK18" s="196">
        <v>0</v>
      </c>
      <c r="DL18" s="196">
        <v>0</v>
      </c>
      <c r="DM18" s="196">
        <v>0</v>
      </c>
      <c r="DN18" s="196">
        <v>0</v>
      </c>
      <c r="DO18" s="196">
        <v>0</v>
      </c>
      <c r="DP18" s="196">
        <v>0</v>
      </c>
      <c r="DQ18" s="196">
        <v>0</v>
      </c>
      <c r="DR18" s="196">
        <v>0</v>
      </c>
      <c r="DS18" s="196">
        <v>0</v>
      </c>
      <c r="DT18" s="196">
        <v>0</v>
      </c>
      <c r="DU18" s="196">
        <v>0</v>
      </c>
      <c r="DV18" s="196">
        <v>0</v>
      </c>
      <c r="DW18" s="196">
        <v>0</v>
      </c>
      <c r="DX18" s="196">
        <v>0</v>
      </c>
      <c r="DY18" s="196">
        <v>0</v>
      </c>
      <c r="DZ18" s="196">
        <v>0</v>
      </c>
      <c r="EA18" s="196">
        <v>0</v>
      </c>
      <c r="EB18" s="196">
        <v>0</v>
      </c>
      <c r="EC18" s="196">
        <v>0</v>
      </c>
      <c r="ED18" s="196">
        <v>0</v>
      </c>
      <c r="EE18" s="196">
        <v>0</v>
      </c>
      <c r="EF18" s="196">
        <v>0</v>
      </c>
      <c r="EG18" s="196">
        <v>0</v>
      </c>
      <c r="EH18" s="196">
        <v>0</v>
      </c>
      <c r="EI18" s="196">
        <v>0</v>
      </c>
      <c r="EJ18" s="196">
        <v>0</v>
      </c>
      <c r="EK18" s="196">
        <v>0</v>
      </c>
      <c r="EL18" s="196">
        <v>0</v>
      </c>
      <c r="EM18" s="196">
        <v>0</v>
      </c>
      <c r="EN18" s="196">
        <v>0</v>
      </c>
      <c r="EO18" s="196">
        <v>0</v>
      </c>
      <c r="EP18" s="196">
        <v>0</v>
      </c>
      <c r="EQ18" s="196">
        <v>0</v>
      </c>
      <c r="ER18" s="196">
        <v>0</v>
      </c>
      <c r="ES18" s="196">
        <v>0</v>
      </c>
      <c r="ET18" s="196">
        <v>0</v>
      </c>
      <c r="EU18" s="196">
        <v>0</v>
      </c>
      <c r="EV18" s="196">
        <v>0</v>
      </c>
      <c r="EW18" s="196">
        <v>0</v>
      </c>
      <c r="EX18" s="196">
        <v>0</v>
      </c>
      <c r="EY18" s="196">
        <v>0</v>
      </c>
      <c r="EZ18" s="196">
        <v>0</v>
      </c>
      <c r="FA18" s="196">
        <v>0</v>
      </c>
      <c r="FB18" s="196">
        <v>0</v>
      </c>
      <c r="FC18" s="196">
        <v>0</v>
      </c>
      <c r="FD18" s="196">
        <v>0</v>
      </c>
      <c r="FE18" s="196">
        <v>0</v>
      </c>
      <c r="FF18" s="196">
        <v>0</v>
      </c>
      <c r="FG18" s="196">
        <v>0</v>
      </c>
      <c r="FH18" s="196">
        <v>0</v>
      </c>
      <c r="FI18" s="196">
        <v>0</v>
      </c>
      <c r="FJ18" s="196">
        <v>0</v>
      </c>
      <c r="FK18" s="196">
        <v>0</v>
      </c>
      <c r="FL18" s="196">
        <v>0</v>
      </c>
      <c r="FM18" s="196">
        <v>0</v>
      </c>
      <c r="FN18" s="196">
        <v>0</v>
      </c>
      <c r="FO18" s="196">
        <v>0</v>
      </c>
      <c r="FP18" s="196">
        <v>0</v>
      </c>
      <c r="FQ18" s="196">
        <v>0</v>
      </c>
      <c r="FR18" s="196">
        <v>0</v>
      </c>
      <c r="FS18" s="196">
        <v>0</v>
      </c>
      <c r="FT18" s="196">
        <v>0</v>
      </c>
      <c r="FU18" s="196">
        <v>0</v>
      </c>
      <c r="FV18" s="196">
        <v>0</v>
      </c>
      <c r="FW18" s="196">
        <v>0</v>
      </c>
      <c r="FX18" s="196">
        <v>0</v>
      </c>
      <c r="FY18" s="196">
        <v>0</v>
      </c>
      <c r="FZ18" s="196">
        <v>0</v>
      </c>
      <c r="GA18" s="196">
        <v>0</v>
      </c>
      <c r="GB18" s="196">
        <v>0</v>
      </c>
      <c r="GC18" s="196">
        <v>0</v>
      </c>
      <c r="GD18" s="196">
        <v>0</v>
      </c>
      <c r="GE18" s="196">
        <v>0</v>
      </c>
      <c r="GF18" s="196">
        <v>0</v>
      </c>
      <c r="GG18" s="197">
        <v>1</v>
      </c>
      <c r="GH18" s="198">
        <v>0.77518019371996416</v>
      </c>
    </row>
    <row r="19" spans="1:190">
      <c r="A19" s="83">
        <v>15</v>
      </c>
      <c r="B19" s="4" t="s">
        <v>15</v>
      </c>
      <c r="C19" s="196">
        <v>7.0441025338719431E-6</v>
      </c>
      <c r="D19" s="196">
        <v>9.7140616951275957E-6</v>
      </c>
      <c r="E19" s="196">
        <v>6.6266796418012133E-6</v>
      </c>
      <c r="F19" s="196">
        <v>5.4991850600223526E-6</v>
      </c>
      <c r="G19" s="196">
        <v>7.7755453741412834E-6</v>
      </c>
      <c r="H19" s="196">
        <v>1.096555768328584E-5</v>
      </c>
      <c r="I19" s="196">
        <v>5.0022035043772712E-6</v>
      </c>
      <c r="J19" s="196">
        <v>1.5611785435882173E-5</v>
      </c>
      <c r="K19" s="196">
        <v>3.1890154682261888E-4</v>
      </c>
      <c r="L19" s="196">
        <v>4.9312305734739185E-4</v>
      </c>
      <c r="M19" s="196">
        <v>5.1236256670499317E-5</v>
      </c>
      <c r="N19" s="196">
        <v>4.080981569667151E-6</v>
      </c>
      <c r="O19" s="196">
        <v>1.0720193728205072E-5</v>
      </c>
      <c r="P19" s="196">
        <v>0</v>
      </c>
      <c r="Q19" s="196">
        <v>1.0000109491605791</v>
      </c>
      <c r="R19" s="196">
        <v>1.3901573068380472E-5</v>
      </c>
      <c r="S19" s="196">
        <v>3.5988039821264548E-6</v>
      </c>
      <c r="T19" s="196">
        <v>4.0357343430826873E-6</v>
      </c>
      <c r="U19" s="196">
        <v>3.4397597992632325E-6</v>
      </c>
      <c r="V19" s="196">
        <v>3.947149001923947E-6</v>
      </c>
      <c r="W19" s="196">
        <v>5.3614583420946476E-6</v>
      </c>
      <c r="X19" s="196">
        <v>4.8328550087714312E-6</v>
      </c>
      <c r="Y19" s="196">
        <v>4.3904380821707595E-6</v>
      </c>
      <c r="Z19" s="196">
        <v>3.4014429967975076E-6</v>
      </c>
      <c r="AA19" s="196">
        <v>5.8562518335564729E-6</v>
      </c>
      <c r="AB19" s="196">
        <v>2.21507208146029E-6</v>
      </c>
      <c r="AC19" s="196">
        <v>0</v>
      </c>
      <c r="AD19" s="196">
        <v>1.3888510205331013E-5</v>
      </c>
      <c r="AE19" s="196">
        <v>7.3719879785575629E-6</v>
      </c>
      <c r="AF19" s="196">
        <v>6.9213496851439937E-6</v>
      </c>
      <c r="AG19" s="196">
        <v>1.4864007913101955E-5</v>
      </c>
      <c r="AH19" s="196">
        <v>9.7538149475490084E-6</v>
      </c>
      <c r="AI19" s="196">
        <v>5.4228021880820342E-6</v>
      </c>
      <c r="AJ19" s="196">
        <v>8.7372763946824958E-6</v>
      </c>
      <c r="AK19" s="196">
        <v>4.5300691883794052E-6</v>
      </c>
      <c r="AL19" s="196">
        <v>7.0842863058702708E-5</v>
      </c>
      <c r="AM19" s="196">
        <v>1.3111589405830187E-5</v>
      </c>
      <c r="AN19" s="196">
        <v>9.7590843863902037E-6</v>
      </c>
      <c r="AO19" s="196">
        <v>3.9204121501285195E-5</v>
      </c>
      <c r="AP19" s="196">
        <v>3.0871819464873965E-5</v>
      </c>
      <c r="AQ19" s="196">
        <v>9.0960428496774287E-6</v>
      </c>
      <c r="AR19" s="196">
        <v>8.4594566224636121E-6</v>
      </c>
      <c r="AS19" s="196">
        <v>7.0155905130099594E-6</v>
      </c>
      <c r="AT19" s="196">
        <v>6.8110049665759215E-6</v>
      </c>
      <c r="AU19" s="196">
        <v>4.446943519325935E-5</v>
      </c>
      <c r="AV19" s="196">
        <v>5.8423524561831865E-5</v>
      </c>
      <c r="AW19" s="196">
        <v>2.3818508423728494E-5</v>
      </c>
      <c r="AX19" s="196">
        <v>1.0751212734073354E-5</v>
      </c>
      <c r="AY19" s="196">
        <v>1.6510997904778785E-5</v>
      </c>
      <c r="AZ19" s="196">
        <v>4.0223208910056515E-5</v>
      </c>
      <c r="BA19" s="196">
        <v>1.0481146029880921E-4</v>
      </c>
      <c r="BB19" s="196">
        <v>9.957038379345327E-6</v>
      </c>
      <c r="BC19" s="196">
        <v>2.0638487181152999E-5</v>
      </c>
      <c r="BD19" s="196">
        <v>5.5396133514762867E-6</v>
      </c>
      <c r="BE19" s="196">
        <v>1.0662325164944941E-5</v>
      </c>
      <c r="BF19" s="196">
        <v>6.3057904192790481E-6</v>
      </c>
      <c r="BG19" s="196">
        <v>7.279890461701641E-6</v>
      </c>
      <c r="BH19" s="196">
        <v>6.8674708944707635E-6</v>
      </c>
      <c r="BI19" s="196">
        <v>8.5932489324239317E-6</v>
      </c>
      <c r="BJ19" s="196">
        <v>1.5744927847014979E-6</v>
      </c>
      <c r="BK19" s="196">
        <v>9.8118822790368623E-3</v>
      </c>
      <c r="BL19" s="196">
        <v>1.0191182565988112E-5</v>
      </c>
      <c r="BM19" s="196">
        <v>1.3815419854715447E-5</v>
      </c>
      <c r="BN19" s="196">
        <v>1.1249764390555183E-5</v>
      </c>
      <c r="BO19" s="196">
        <v>6.1564503036922852E-6</v>
      </c>
      <c r="BP19" s="196">
        <v>6.1358933267033352E-6</v>
      </c>
      <c r="BQ19" s="196">
        <v>1.1171262678626853E-5</v>
      </c>
      <c r="BR19" s="196">
        <v>1.7124269914022994E-2</v>
      </c>
      <c r="BS19" s="196">
        <v>1.2135034002592318E-5</v>
      </c>
      <c r="BT19" s="196">
        <v>5.7972928391456715E-5</v>
      </c>
      <c r="BU19" s="196">
        <v>8.7307651955049689E-5</v>
      </c>
      <c r="BV19" s="196">
        <v>7.5542075602140642E-4</v>
      </c>
      <c r="BW19" s="196">
        <v>0</v>
      </c>
      <c r="BX19" s="196">
        <v>6.4966610965130412E-4</v>
      </c>
      <c r="BY19" s="196">
        <v>2.6817629500384374E-4</v>
      </c>
      <c r="BZ19" s="196">
        <v>1.8884528625899634E-4</v>
      </c>
      <c r="CA19" s="196">
        <v>3.6046978021682337E-4</v>
      </c>
      <c r="CB19" s="196">
        <v>1.2354221153341056E-4</v>
      </c>
      <c r="CC19" s="196">
        <v>2.032082697026246E-5</v>
      </c>
      <c r="CD19" s="196">
        <v>0</v>
      </c>
      <c r="CE19" s="196">
        <v>8.603798690417643E-6</v>
      </c>
      <c r="CF19" s="196">
        <v>8.5419287885542435E-6</v>
      </c>
      <c r="CG19" s="196">
        <v>7.2343842934528393E-5</v>
      </c>
      <c r="CH19" s="196">
        <v>2.8819813784053344E-5</v>
      </c>
      <c r="CI19" s="196">
        <v>3.2863798202052848E-5</v>
      </c>
      <c r="CJ19" s="196">
        <v>3.6057369477727341E-5</v>
      </c>
      <c r="CK19" s="196">
        <v>2.6385015238370108E-5</v>
      </c>
      <c r="CL19" s="196">
        <v>2.319781374501928E-5</v>
      </c>
      <c r="CM19" s="196">
        <v>1.7859543573986322E-5</v>
      </c>
      <c r="CN19" s="196">
        <v>1.1391843669056538E-5</v>
      </c>
      <c r="CO19" s="196">
        <v>2.9948690099765373E-5</v>
      </c>
      <c r="CP19" s="196">
        <v>2.1294102945239098E-5</v>
      </c>
      <c r="CQ19" s="196">
        <v>2.0798394378551531E-5</v>
      </c>
      <c r="CR19" s="196">
        <v>1.8693400519603189E-5</v>
      </c>
      <c r="CS19" s="196">
        <v>2.2962391829219466E-5</v>
      </c>
      <c r="CT19" s="196">
        <v>1.8209449757136896E-5</v>
      </c>
      <c r="CU19" s="196">
        <v>2.1948958347688066E-5</v>
      </c>
      <c r="CV19" s="196">
        <v>1.1178026546278266E-5</v>
      </c>
      <c r="CW19" s="196">
        <v>1.9643640893237428E-5</v>
      </c>
      <c r="CX19" s="196">
        <v>5.9077256144419997E-6</v>
      </c>
      <c r="CY19" s="196">
        <v>7.453000383388998E-6</v>
      </c>
      <c r="CZ19" s="196">
        <v>9.0102237737134451E-6</v>
      </c>
      <c r="DA19" s="196">
        <v>8.6850121525423568E-6</v>
      </c>
      <c r="DB19" s="196">
        <v>7.476951502767678E-6</v>
      </c>
      <c r="DC19" s="196">
        <v>9.8004891065317204E-6</v>
      </c>
      <c r="DD19" s="196">
        <v>7.8035015661678606E-6</v>
      </c>
      <c r="DE19" s="196">
        <v>1.0949787043066354E-5</v>
      </c>
      <c r="DF19" s="196">
        <v>1.4292495786960793E-5</v>
      </c>
      <c r="DG19" s="196">
        <v>1.0136621249528835E-5</v>
      </c>
      <c r="DH19" s="196">
        <v>3.6014420331995197E-6</v>
      </c>
      <c r="DI19" s="196">
        <v>4.3410093071052112E-6</v>
      </c>
      <c r="DJ19" s="196">
        <v>8.8061237418198439E-6</v>
      </c>
      <c r="DK19" s="196">
        <v>4.6846409388888866E-6</v>
      </c>
      <c r="DL19" s="196">
        <v>7.5312532685330375E-6</v>
      </c>
      <c r="DM19" s="196">
        <v>4.1175973634895495E-6</v>
      </c>
      <c r="DN19" s="196">
        <v>0</v>
      </c>
      <c r="DO19" s="196">
        <v>1.5288500359878046E-5</v>
      </c>
      <c r="DP19" s="196">
        <v>3.9185510597626554E-6</v>
      </c>
      <c r="DQ19" s="196">
        <v>1.2132227966238019E-5</v>
      </c>
      <c r="DR19" s="196">
        <v>3.6630103699004956E-5</v>
      </c>
      <c r="DS19" s="196">
        <v>2.9874319280247896E-5</v>
      </c>
      <c r="DT19" s="196">
        <v>7.0877910785364727E-6</v>
      </c>
      <c r="DU19" s="196">
        <v>2.2360741510532388E-5</v>
      </c>
      <c r="DV19" s="196">
        <v>9.6851241642016402E-6</v>
      </c>
      <c r="DW19" s="196">
        <v>1.4133959225200487E-5</v>
      </c>
      <c r="DX19" s="196">
        <v>9.4346474593977833E-6</v>
      </c>
      <c r="DY19" s="196">
        <v>1.3066988099621993E-3</v>
      </c>
      <c r="DZ19" s="196">
        <v>1.0425001453198519E-3</v>
      </c>
      <c r="EA19" s="196">
        <v>5.6617583743075401E-4</v>
      </c>
      <c r="EB19" s="196">
        <v>3.8529159878817046E-3</v>
      </c>
      <c r="EC19" s="196">
        <v>3.7031631559639169E-3</v>
      </c>
      <c r="ED19" s="196">
        <v>1.8811828524429582E-4</v>
      </c>
      <c r="EE19" s="196">
        <v>3.6072864644310783E-5</v>
      </c>
      <c r="EF19" s="196">
        <v>3.0070669928068429E-5</v>
      </c>
      <c r="EG19" s="196">
        <v>4.1017227671067021E-5</v>
      </c>
      <c r="EH19" s="196">
        <v>1.8778992082931524E-5</v>
      </c>
      <c r="EI19" s="196">
        <v>4.0241521850220635E-6</v>
      </c>
      <c r="EJ19" s="196">
        <v>1.0632532115407076E-5</v>
      </c>
      <c r="EK19" s="196">
        <v>3.8266062259215582E-6</v>
      </c>
      <c r="EL19" s="196">
        <v>4.668119315398048E-6</v>
      </c>
      <c r="EM19" s="196">
        <v>6.7176470988296682E-6</v>
      </c>
      <c r="EN19" s="196">
        <v>1.2659374186237727E-5</v>
      </c>
      <c r="EO19" s="196">
        <v>1.0355690260380407E-5</v>
      </c>
      <c r="EP19" s="196">
        <v>2.2381999261252243E-5</v>
      </c>
      <c r="EQ19" s="196">
        <v>1.9585154751501337E-5</v>
      </c>
      <c r="ER19" s="196">
        <v>2.2952912722631663E-6</v>
      </c>
      <c r="ES19" s="196">
        <v>2.0384810494842481E-6</v>
      </c>
      <c r="ET19" s="196">
        <v>2.1634138871606055E-6</v>
      </c>
      <c r="EU19" s="196">
        <v>7.1680982673114894E-6</v>
      </c>
      <c r="EV19" s="196">
        <v>5.9859688553972561E-6</v>
      </c>
      <c r="EW19" s="196">
        <v>4.7167026541253835E-6</v>
      </c>
      <c r="EX19" s="196">
        <v>3.7491705647167245E-6</v>
      </c>
      <c r="EY19" s="196">
        <v>1.7587698968848119E-5</v>
      </c>
      <c r="EZ19" s="196">
        <v>5.6427413958335242E-6</v>
      </c>
      <c r="FA19" s="196">
        <v>1.7137876610281348E-5</v>
      </c>
      <c r="FB19" s="196">
        <v>2.7208284360261501E-6</v>
      </c>
      <c r="FC19" s="196">
        <v>8.2472015546749844E-6</v>
      </c>
      <c r="FD19" s="196">
        <v>1.467148701877264E-5</v>
      </c>
      <c r="FE19" s="196">
        <v>2.3158023723703042E-6</v>
      </c>
      <c r="FF19" s="196">
        <v>7.8045883568712559E-6</v>
      </c>
      <c r="FG19" s="196">
        <v>3.5090111125290723E-6</v>
      </c>
      <c r="FH19" s="196">
        <v>1.8534427727552151E-5</v>
      </c>
      <c r="FI19" s="196">
        <v>8.8775401010432603E-6</v>
      </c>
      <c r="FJ19" s="196">
        <v>8.937483610269553E-6</v>
      </c>
      <c r="FK19" s="196">
        <v>1.755986284832634E-5</v>
      </c>
      <c r="FL19" s="196">
        <v>1.059268762722277E-5</v>
      </c>
      <c r="FM19" s="196">
        <v>5.5714290619738101E-6</v>
      </c>
      <c r="FN19" s="196">
        <v>3.8590305696093708E-6</v>
      </c>
      <c r="FO19" s="196">
        <v>8.0216821702050609E-6</v>
      </c>
      <c r="FP19" s="196">
        <v>7.3606467734458693E-6</v>
      </c>
      <c r="FQ19" s="196">
        <v>5.0428229280096235E-6</v>
      </c>
      <c r="FR19" s="196">
        <v>4.4296847946173505E-6</v>
      </c>
      <c r="FS19" s="196">
        <v>3.848615747632501E-6</v>
      </c>
      <c r="FT19" s="196">
        <v>4.6147974452103668E-6</v>
      </c>
      <c r="FU19" s="196">
        <v>4.3821155476760878E-6</v>
      </c>
      <c r="FV19" s="196">
        <v>3.4821588656633281E-6</v>
      </c>
      <c r="FW19" s="196">
        <v>3.3118625828256534E-6</v>
      </c>
      <c r="FX19" s="196">
        <v>2.4706589067859988E-6</v>
      </c>
      <c r="FY19" s="196">
        <v>1.3160631954541969E-5</v>
      </c>
      <c r="FZ19" s="196">
        <v>1.0620417790827247E-5</v>
      </c>
      <c r="GA19" s="196">
        <v>7.9783525757346708E-6</v>
      </c>
      <c r="GB19" s="196">
        <v>1.0410351014425078E-5</v>
      </c>
      <c r="GC19" s="196">
        <v>2.5635737241254281E-6</v>
      </c>
      <c r="GD19" s="196">
        <v>6.9323268415759044E-6</v>
      </c>
      <c r="GE19" s="196">
        <v>2.6502472033129608E-6</v>
      </c>
      <c r="GF19" s="196">
        <v>1.6384551991180111E-5</v>
      </c>
      <c r="GG19" s="197">
        <v>1.0430896492376025</v>
      </c>
      <c r="GH19" s="198">
        <v>0.80858243636329419</v>
      </c>
    </row>
    <row r="20" spans="1:190">
      <c r="A20" s="83">
        <v>16</v>
      </c>
      <c r="B20" s="4" t="s">
        <v>16</v>
      </c>
      <c r="C20" s="196">
        <v>6.6220429762801279E-8</v>
      </c>
      <c r="D20" s="196">
        <v>1.296527156658855E-7</v>
      </c>
      <c r="E20" s="196">
        <v>6.0330252370085992E-8</v>
      </c>
      <c r="F20" s="196">
        <v>6.2723873258836833E-8</v>
      </c>
      <c r="G20" s="196">
        <v>9.4009292752373434E-8</v>
      </c>
      <c r="H20" s="196">
        <v>3.757693746424057E-8</v>
      </c>
      <c r="I20" s="196">
        <v>2.1557641387824667E-8</v>
      </c>
      <c r="J20" s="196">
        <v>4.9805164296812495E-8</v>
      </c>
      <c r="K20" s="196">
        <v>8.0942161120443244E-9</v>
      </c>
      <c r="L20" s="196">
        <v>1.6801273332916076E-8</v>
      </c>
      <c r="M20" s="196">
        <v>3.12533802883156E-8</v>
      </c>
      <c r="N20" s="196">
        <v>1.7521216728730171E-7</v>
      </c>
      <c r="O20" s="196">
        <v>2.9987935571118065E-8</v>
      </c>
      <c r="P20" s="196">
        <v>0</v>
      </c>
      <c r="Q20" s="196">
        <v>2.4923773884972209E-7</v>
      </c>
      <c r="R20" s="196">
        <v>1.0000049435690894</v>
      </c>
      <c r="S20" s="196">
        <v>4.6123913421907275E-8</v>
      </c>
      <c r="T20" s="196">
        <v>5.0807391372615658E-8</v>
      </c>
      <c r="U20" s="196">
        <v>1.9409085253514476E-8</v>
      </c>
      <c r="V20" s="196">
        <v>5.5119288224449647E-8</v>
      </c>
      <c r="W20" s="196">
        <v>7.7620881306996923E-8</v>
      </c>
      <c r="X20" s="196">
        <v>1.0474891765902134E-7</v>
      </c>
      <c r="Y20" s="196">
        <v>3.2575164922608818E-8</v>
      </c>
      <c r="Z20" s="196">
        <v>2.7979355980576469E-7</v>
      </c>
      <c r="AA20" s="196">
        <v>2.4990654603870317E-7</v>
      </c>
      <c r="AB20" s="196">
        <v>5.3155125190572446E-8</v>
      </c>
      <c r="AC20" s="196">
        <v>0</v>
      </c>
      <c r="AD20" s="196">
        <v>1.8149579788767703E-8</v>
      </c>
      <c r="AE20" s="196">
        <v>2.487805365179493E-8</v>
      </c>
      <c r="AF20" s="196">
        <v>1.0495523994979618E-8</v>
      </c>
      <c r="AG20" s="196">
        <v>2.3971922298326831E-7</v>
      </c>
      <c r="AH20" s="196">
        <v>4.5769501963357976E-8</v>
      </c>
      <c r="AI20" s="196">
        <v>4.250472017486653E-8</v>
      </c>
      <c r="AJ20" s="196">
        <v>4.9218784722681155E-8</v>
      </c>
      <c r="AK20" s="196">
        <v>4.2315608128370842E-8</v>
      </c>
      <c r="AL20" s="196">
        <v>2.34431194786238E-8</v>
      </c>
      <c r="AM20" s="196">
        <v>1.0251797137499197E-7</v>
      </c>
      <c r="AN20" s="196">
        <v>6.0465503792897297E-7</v>
      </c>
      <c r="AO20" s="196">
        <v>4.3980718536069445E-7</v>
      </c>
      <c r="AP20" s="196">
        <v>1.4459744682918746E-6</v>
      </c>
      <c r="AQ20" s="196">
        <v>4.2368301117995756E-7</v>
      </c>
      <c r="AR20" s="196">
        <v>1.4419159752476999E-7</v>
      </c>
      <c r="AS20" s="196">
        <v>9.1934930326512176E-8</v>
      </c>
      <c r="AT20" s="196">
        <v>4.6285122466726655E-8</v>
      </c>
      <c r="AU20" s="196">
        <v>5.8715383571777974E-7</v>
      </c>
      <c r="AV20" s="196">
        <v>2.9287643947061058E-6</v>
      </c>
      <c r="AW20" s="196">
        <v>2.0031783353553169E-5</v>
      </c>
      <c r="AX20" s="196">
        <v>5.7865668540441507E-8</v>
      </c>
      <c r="AY20" s="196">
        <v>1.2412324218788063E-7</v>
      </c>
      <c r="AZ20" s="196">
        <v>8.237099422237759E-8</v>
      </c>
      <c r="BA20" s="196">
        <v>5.6439324850107305E-7</v>
      </c>
      <c r="BB20" s="196">
        <v>1.9732038075047426E-7</v>
      </c>
      <c r="BC20" s="196">
        <v>1.3786083185715143E-7</v>
      </c>
      <c r="BD20" s="196">
        <v>4.122897796744198E-7</v>
      </c>
      <c r="BE20" s="196">
        <v>1.6058069840652451E-7</v>
      </c>
      <c r="BF20" s="196">
        <v>3.8482031154147083E-7</v>
      </c>
      <c r="BG20" s="196">
        <v>4.8244802181301224E-7</v>
      </c>
      <c r="BH20" s="196">
        <v>6.5709655960036609E-7</v>
      </c>
      <c r="BI20" s="196">
        <v>3.3247126449556593E-7</v>
      </c>
      <c r="BJ20" s="196">
        <v>-3.1151055441018398E-7</v>
      </c>
      <c r="BK20" s="196">
        <v>1.3249354159076876E-7</v>
      </c>
      <c r="BL20" s="196">
        <v>1.3710968537710104E-7</v>
      </c>
      <c r="BM20" s="196">
        <v>3.8630921281359979E-7</v>
      </c>
      <c r="BN20" s="196">
        <v>4.361548044411759E-7</v>
      </c>
      <c r="BO20" s="196">
        <v>2.148484303957278E-8</v>
      </c>
      <c r="BP20" s="196">
        <v>1.1962205280629872E-7</v>
      </c>
      <c r="BQ20" s="196">
        <v>3.6158974237526659E-5</v>
      </c>
      <c r="BR20" s="196">
        <v>1.2069702935989489E-5</v>
      </c>
      <c r="BS20" s="196">
        <v>3.3732600188530191E-5</v>
      </c>
      <c r="BT20" s="196">
        <v>3.9555214953948829E-5</v>
      </c>
      <c r="BU20" s="196">
        <v>1.8497719162831136E-5</v>
      </c>
      <c r="BV20" s="196">
        <v>1.9633285021341976E-4</v>
      </c>
      <c r="BW20" s="196">
        <v>0</v>
      </c>
      <c r="BX20" s="196">
        <v>1.3888802968071667E-4</v>
      </c>
      <c r="BY20" s="196">
        <v>4.7154144064602359E-5</v>
      </c>
      <c r="BZ20" s="196">
        <v>3.5412647507316E-5</v>
      </c>
      <c r="CA20" s="196">
        <v>4.9225369886693672E-5</v>
      </c>
      <c r="CB20" s="196">
        <v>2.4004230520187654E-5</v>
      </c>
      <c r="CC20" s="196">
        <v>2.2366735602627857E-4</v>
      </c>
      <c r="CD20" s="196">
        <v>0</v>
      </c>
      <c r="CE20" s="196">
        <v>4.0370503385761322E-6</v>
      </c>
      <c r="CF20" s="196">
        <v>5.1538045623895766E-6</v>
      </c>
      <c r="CG20" s="196">
        <v>1.4238439267564556E-5</v>
      </c>
      <c r="CH20" s="196">
        <v>4.1320334233164466E-6</v>
      </c>
      <c r="CI20" s="196">
        <v>6.2459263228289922E-6</v>
      </c>
      <c r="CJ20" s="196">
        <v>5.8976771575179601E-6</v>
      </c>
      <c r="CK20" s="196">
        <v>3.9446942233656654E-6</v>
      </c>
      <c r="CL20" s="196">
        <v>3.7845063703579091E-6</v>
      </c>
      <c r="CM20" s="196">
        <v>2.8582551481122354E-6</v>
      </c>
      <c r="CN20" s="196">
        <v>1.3980836105910196E-6</v>
      </c>
      <c r="CO20" s="196">
        <v>5.2926597069347537E-6</v>
      </c>
      <c r="CP20" s="196">
        <v>3.6162351248557228E-6</v>
      </c>
      <c r="CQ20" s="196">
        <v>3.1288082160449209E-6</v>
      </c>
      <c r="CR20" s="196">
        <v>2.6454926772982085E-6</v>
      </c>
      <c r="CS20" s="196">
        <v>3.5400644936948072E-6</v>
      </c>
      <c r="CT20" s="196">
        <v>2.8478435409307266E-6</v>
      </c>
      <c r="CU20" s="196">
        <v>3.5359953190200503E-6</v>
      </c>
      <c r="CV20" s="196">
        <v>1.4439235869623294E-6</v>
      </c>
      <c r="CW20" s="196">
        <v>2.9824029004238396E-6</v>
      </c>
      <c r="CX20" s="196">
        <v>3.391652298046706E-7</v>
      </c>
      <c r="CY20" s="196">
        <v>1.1228730750814513E-6</v>
      </c>
      <c r="CZ20" s="196">
        <v>1.2492113092640671E-6</v>
      </c>
      <c r="DA20" s="196">
        <v>1.636851368890719E-6</v>
      </c>
      <c r="DB20" s="196">
        <v>2.3684941053123904E-6</v>
      </c>
      <c r="DC20" s="196">
        <v>1.2614602657383089E-6</v>
      </c>
      <c r="DD20" s="196">
        <v>4.1466891463567019E-7</v>
      </c>
      <c r="DE20" s="196">
        <v>7.661621656666695E-7</v>
      </c>
      <c r="DF20" s="196">
        <v>2.0785633348398133E-6</v>
      </c>
      <c r="DG20" s="196">
        <v>1.4812536231686893E-6</v>
      </c>
      <c r="DH20" s="196">
        <v>2.2266571704112326E-7</v>
      </c>
      <c r="DI20" s="196">
        <v>3.3399958444633795E-7</v>
      </c>
      <c r="DJ20" s="196">
        <v>1.5071435772115519E-6</v>
      </c>
      <c r="DK20" s="196">
        <v>3.119486971492729E-7</v>
      </c>
      <c r="DL20" s="196">
        <v>7.9374797483911476E-7</v>
      </c>
      <c r="DM20" s="196">
        <v>2.7808360502851321E-7</v>
      </c>
      <c r="DN20" s="196">
        <v>0</v>
      </c>
      <c r="DO20" s="196">
        <v>2.7529161169340994E-6</v>
      </c>
      <c r="DP20" s="196">
        <v>3.0674584815874244E-7</v>
      </c>
      <c r="DQ20" s="196">
        <v>1.6532873408078682E-6</v>
      </c>
      <c r="DR20" s="196">
        <v>6.0516901761388295E-6</v>
      </c>
      <c r="DS20" s="196">
        <v>4.5146743858230669E-6</v>
      </c>
      <c r="DT20" s="196">
        <v>4.7925645387013632E-7</v>
      </c>
      <c r="DU20" s="196">
        <v>3.5648249998318108E-6</v>
      </c>
      <c r="DV20" s="196">
        <v>1.0924390446151703E-6</v>
      </c>
      <c r="DW20" s="196">
        <v>9.4200331307565412E-7</v>
      </c>
      <c r="DX20" s="196">
        <v>2.8928722609855025E-8</v>
      </c>
      <c r="DY20" s="196">
        <v>1.8865462011597903E-6</v>
      </c>
      <c r="DZ20" s="196">
        <v>2.0052600618377977E-6</v>
      </c>
      <c r="EA20" s="196">
        <v>1.5977868937276451E-6</v>
      </c>
      <c r="EB20" s="196">
        <v>2.0322123800295934E-6</v>
      </c>
      <c r="EC20" s="196">
        <v>2.4433375890074152E-6</v>
      </c>
      <c r="ED20" s="196">
        <v>3.291768020528242E-8</v>
      </c>
      <c r="EE20" s="196">
        <v>1.0042545668301256E-7</v>
      </c>
      <c r="EF20" s="196">
        <v>3.6258568385533824E-8</v>
      </c>
      <c r="EG20" s="196">
        <v>1.4506363801870629E-7</v>
      </c>
      <c r="EH20" s="196">
        <v>4.4462703974284084E-8</v>
      </c>
      <c r="EI20" s="196">
        <v>2.452663763778637E-8</v>
      </c>
      <c r="EJ20" s="196">
        <v>2.1690954432476098E-8</v>
      </c>
      <c r="EK20" s="196">
        <v>1.3796963020203862E-8</v>
      </c>
      <c r="EL20" s="196">
        <v>1.5945256766055271E-8</v>
      </c>
      <c r="EM20" s="196">
        <v>1.4947589655474323E-8</v>
      </c>
      <c r="EN20" s="196">
        <v>3.3552332158525414E-8</v>
      </c>
      <c r="EO20" s="196">
        <v>2.7881116931737205E-8</v>
      </c>
      <c r="EP20" s="196">
        <v>1.7135982402065687E-7</v>
      </c>
      <c r="EQ20" s="196">
        <v>2.1184107159853846E-7</v>
      </c>
      <c r="ER20" s="196">
        <v>1.7719740431400212E-8</v>
      </c>
      <c r="ES20" s="196">
        <v>1.5738273044311747E-8</v>
      </c>
      <c r="ET20" s="196">
        <v>4.5393776976220444E-8</v>
      </c>
      <c r="EU20" s="196">
        <v>3.3784459866527303E-7</v>
      </c>
      <c r="EV20" s="196">
        <v>1.653822878438215E-7</v>
      </c>
      <c r="EW20" s="196">
        <v>4.8408971978903259E-8</v>
      </c>
      <c r="EX20" s="196">
        <v>2.5350126094886963E-8</v>
      </c>
      <c r="EY20" s="196">
        <v>4.5114656360459013E-8</v>
      </c>
      <c r="EZ20" s="196">
        <v>3.5930442213307321E-7</v>
      </c>
      <c r="FA20" s="196">
        <v>5.6010056903574734E-8</v>
      </c>
      <c r="FB20" s="196">
        <v>7.3534424048030202E-9</v>
      </c>
      <c r="FC20" s="196">
        <v>2.5927202481974465E-8</v>
      </c>
      <c r="FD20" s="196">
        <v>4.7069939279009279E-8</v>
      </c>
      <c r="FE20" s="196">
        <v>1.9944364209732203E-8</v>
      </c>
      <c r="FF20" s="196">
        <v>2.6483767636296093E-8</v>
      </c>
      <c r="FG20" s="196">
        <v>3.7867758857183447E-8</v>
      </c>
      <c r="FH20" s="196">
        <v>5.9651636978271147E-8</v>
      </c>
      <c r="FI20" s="196">
        <v>3.3110604584649686E-8</v>
      </c>
      <c r="FJ20" s="196">
        <v>3.2298703337376854E-8</v>
      </c>
      <c r="FK20" s="196">
        <v>4.9566953954042866E-8</v>
      </c>
      <c r="FL20" s="196">
        <v>8.2232060566974286E-8</v>
      </c>
      <c r="FM20" s="196">
        <v>8.1073666101362667E-8</v>
      </c>
      <c r="FN20" s="196">
        <v>3.1785945712909743E-8</v>
      </c>
      <c r="FO20" s="196">
        <v>1.8483041235061585E-7</v>
      </c>
      <c r="FP20" s="196">
        <v>2.5779063777625293E-8</v>
      </c>
      <c r="FQ20" s="196">
        <v>1.8581163113519781E-8</v>
      </c>
      <c r="FR20" s="196">
        <v>2.3893098789877681E-8</v>
      </c>
      <c r="FS20" s="196">
        <v>5.8807782537232344E-8</v>
      </c>
      <c r="FT20" s="196">
        <v>1.7465995089846526E-8</v>
      </c>
      <c r="FU20" s="196">
        <v>1.8443944287828017E-8</v>
      </c>
      <c r="FV20" s="196">
        <v>2.8739411706006251E-7</v>
      </c>
      <c r="FW20" s="196">
        <v>2.9049934013777282E-7</v>
      </c>
      <c r="FX20" s="196">
        <v>1.0692622336062903E-8</v>
      </c>
      <c r="FY20" s="196">
        <v>-1.4077952410011979E-8</v>
      </c>
      <c r="FZ20" s="196">
        <v>-4.5779013999987904E-9</v>
      </c>
      <c r="GA20" s="196">
        <v>3.550759769106305E-8</v>
      </c>
      <c r="GB20" s="196">
        <v>5.1428880032194827E-8</v>
      </c>
      <c r="GC20" s="196">
        <v>2.6719856548547153E-8</v>
      </c>
      <c r="GD20" s="196">
        <v>9.9835037292159036E-8</v>
      </c>
      <c r="GE20" s="196">
        <v>1.1507802095340892E-7</v>
      </c>
      <c r="GF20" s="196">
        <v>2.8672926746156267E-7</v>
      </c>
      <c r="GG20" s="197">
        <v>1.0010258231121316</v>
      </c>
      <c r="GH20" s="198">
        <v>0.77597539147874872</v>
      </c>
    </row>
    <row r="21" spans="1:190">
      <c r="A21" s="83">
        <v>17</v>
      </c>
      <c r="B21" s="4" t="s">
        <v>17</v>
      </c>
      <c r="C21" s="196">
        <v>2.0954326069733588E-5</v>
      </c>
      <c r="D21" s="196">
        <v>2.0107276720579494E-5</v>
      </c>
      <c r="E21" s="196">
        <v>9.2117446147263372E-6</v>
      </c>
      <c r="F21" s="196">
        <v>7.354253596105641E-6</v>
      </c>
      <c r="G21" s="196">
        <v>4.904595165341487E-6</v>
      </c>
      <c r="H21" s="196">
        <v>1.1132156532558763E-5</v>
      </c>
      <c r="I21" s="196">
        <v>4.6196463615224957E-4</v>
      </c>
      <c r="J21" s="196">
        <v>3.7799740873768146E-5</v>
      </c>
      <c r="K21" s="196">
        <v>2.1311481558570979E-6</v>
      </c>
      <c r="L21" s="196">
        <v>2.7913330865272757E-6</v>
      </c>
      <c r="M21" s="196">
        <v>3.1110224075341222E-4</v>
      </c>
      <c r="N21" s="196">
        <v>3.0580217553093705E-4</v>
      </c>
      <c r="O21" s="196">
        <v>1.4646797149102356E-4</v>
      </c>
      <c r="P21" s="196">
        <v>0</v>
      </c>
      <c r="Q21" s="196">
        <v>5.5344699533936703E-6</v>
      </c>
      <c r="R21" s="196">
        <v>2.6457704221112713E-5</v>
      </c>
      <c r="S21" s="196">
        <v>1.074628600600448</v>
      </c>
      <c r="T21" s="196">
        <v>2.43289440300422E-3</v>
      </c>
      <c r="U21" s="196">
        <v>7.7035414927997678E-6</v>
      </c>
      <c r="V21" s="196">
        <v>2.0075368091657574E-2</v>
      </c>
      <c r="W21" s="196">
        <v>1.4217987606850421E-4</v>
      </c>
      <c r="X21" s="196">
        <v>8.3745197285735856E-3</v>
      </c>
      <c r="Y21" s="196">
        <v>3.4464691277558489E-2</v>
      </c>
      <c r="Z21" s="196">
        <v>2.3265136052203416E-4</v>
      </c>
      <c r="AA21" s="196">
        <v>2.4350605668010904E-2</v>
      </c>
      <c r="AB21" s="196">
        <v>5.7498881756608495E-3</v>
      </c>
      <c r="AC21" s="196">
        <v>0</v>
      </c>
      <c r="AD21" s="196">
        <v>3.0530493101003893E-6</v>
      </c>
      <c r="AE21" s="196">
        <v>7.9695857387261711E-6</v>
      </c>
      <c r="AF21" s="196">
        <v>3.2815187201126672E-6</v>
      </c>
      <c r="AG21" s="196">
        <v>2.6356300418859074E-5</v>
      </c>
      <c r="AH21" s="196">
        <v>1.3642496214789159E-5</v>
      </c>
      <c r="AI21" s="196">
        <v>3.7969635593437509E-5</v>
      </c>
      <c r="AJ21" s="196">
        <v>5.7996427813645937E-4</v>
      </c>
      <c r="AK21" s="196">
        <v>4.8116930950384881E-3</v>
      </c>
      <c r="AL21" s="196">
        <v>4.385367157491207E-5</v>
      </c>
      <c r="AM21" s="196">
        <v>2.842892659281576E-5</v>
      </c>
      <c r="AN21" s="196">
        <v>3.0982551645607228E-5</v>
      </c>
      <c r="AO21" s="196">
        <v>9.7302992908615422E-6</v>
      </c>
      <c r="AP21" s="196">
        <v>3.7216133315147291E-4</v>
      </c>
      <c r="AQ21" s="196">
        <v>5.7646563643360389E-5</v>
      </c>
      <c r="AR21" s="196">
        <v>3.671172820308737E-5</v>
      </c>
      <c r="AS21" s="196">
        <v>3.0426218416385428E-5</v>
      </c>
      <c r="AT21" s="196">
        <v>2.1977991103560448E-5</v>
      </c>
      <c r="AU21" s="196">
        <v>1.0205349463836431E-5</v>
      </c>
      <c r="AV21" s="196">
        <v>1.5443973035846156E-6</v>
      </c>
      <c r="AW21" s="196">
        <v>4.3666470393369547E-6</v>
      </c>
      <c r="AX21" s="196">
        <v>9.4142291151835108E-6</v>
      </c>
      <c r="AY21" s="196">
        <v>8.6663671189637804E-6</v>
      </c>
      <c r="AZ21" s="196">
        <v>1.6268785315954624E-5</v>
      </c>
      <c r="BA21" s="196">
        <v>5.8362915888602273E-5</v>
      </c>
      <c r="BB21" s="196">
        <v>1.1071318859448403E-5</v>
      </c>
      <c r="BC21" s="196">
        <v>1.5450369697505769E-5</v>
      </c>
      <c r="BD21" s="196">
        <v>1.5982013409745709E-3</v>
      </c>
      <c r="BE21" s="196">
        <v>1.2658892402177445E-4</v>
      </c>
      <c r="BF21" s="196">
        <v>3.878865101719383E-5</v>
      </c>
      <c r="BG21" s="196">
        <v>4.5456928665288978E-4</v>
      </c>
      <c r="BH21" s="196">
        <v>7.3115844197761833E-5</v>
      </c>
      <c r="BI21" s="196">
        <v>2.2305049299615573E-3</v>
      </c>
      <c r="BJ21" s="196">
        <v>1.4141872538332549E-6</v>
      </c>
      <c r="BK21" s="196">
        <v>4.6041553588699773E-6</v>
      </c>
      <c r="BL21" s="196">
        <v>3.502719584640607E-6</v>
      </c>
      <c r="BM21" s="196">
        <v>5.4845055268849789E-6</v>
      </c>
      <c r="BN21" s="196">
        <v>1.0802083057136929E-5</v>
      </c>
      <c r="BO21" s="196">
        <v>3.2134575039079817E-5</v>
      </c>
      <c r="BP21" s="196">
        <v>8.3802777789743384E-3</v>
      </c>
      <c r="BQ21" s="196">
        <v>9.9110064888564531E-6</v>
      </c>
      <c r="BR21" s="196">
        <v>6.6764135237770521E-6</v>
      </c>
      <c r="BS21" s="196">
        <v>9.6698318219679091E-6</v>
      </c>
      <c r="BT21" s="196">
        <v>1.1915557642069679E-5</v>
      </c>
      <c r="BU21" s="196">
        <v>3.4716552670412559E-5</v>
      </c>
      <c r="BV21" s="196">
        <v>1.0358041772398964E-6</v>
      </c>
      <c r="BW21" s="196">
        <v>0</v>
      </c>
      <c r="BX21" s="196">
        <v>2.6168065266338367E-6</v>
      </c>
      <c r="BY21" s="196">
        <v>3.916555840257325E-6</v>
      </c>
      <c r="BZ21" s="196">
        <v>3.6610333663798641E-6</v>
      </c>
      <c r="CA21" s="196">
        <v>4.5152182500849052E-6</v>
      </c>
      <c r="CB21" s="196">
        <v>1.7972901011008879E-6</v>
      </c>
      <c r="CC21" s="196">
        <v>5.2497676393543358E-7</v>
      </c>
      <c r="CD21" s="196">
        <v>0</v>
      </c>
      <c r="CE21" s="196">
        <v>3.7836664334319703E-6</v>
      </c>
      <c r="CF21" s="196">
        <v>4.4308884260929622E-6</v>
      </c>
      <c r="CG21" s="196">
        <v>4.8613204223145627E-6</v>
      </c>
      <c r="CH21" s="196">
        <v>2.8246563988481153E-6</v>
      </c>
      <c r="CI21" s="196">
        <v>2.9534545484185012E-6</v>
      </c>
      <c r="CJ21" s="196">
        <v>4.0382351347521529E-6</v>
      </c>
      <c r="CK21" s="196">
        <v>1.4070247518074542E-6</v>
      </c>
      <c r="CL21" s="196">
        <v>2.8884247628097948E-6</v>
      </c>
      <c r="CM21" s="196">
        <v>2.0542909181844214E-6</v>
      </c>
      <c r="CN21" s="196">
        <v>2.5120460294067993E-6</v>
      </c>
      <c r="CO21" s="196">
        <v>2.6888111487185874E-6</v>
      </c>
      <c r="CP21" s="196">
        <v>2.5966705313301099E-6</v>
      </c>
      <c r="CQ21" s="196">
        <v>2.502911171756224E-6</v>
      </c>
      <c r="CR21" s="196">
        <v>3.0510154013672832E-6</v>
      </c>
      <c r="CS21" s="196">
        <v>2.1187067366505082E-6</v>
      </c>
      <c r="CT21" s="196">
        <v>2.6537489953260273E-6</v>
      </c>
      <c r="CU21" s="196">
        <v>8.952145087074372E-6</v>
      </c>
      <c r="CV21" s="196">
        <v>1.9674159629849152E-6</v>
      </c>
      <c r="CW21" s="196">
        <v>3.7041077526592178E-6</v>
      </c>
      <c r="CX21" s="196">
        <v>1.9741666255065688E-5</v>
      </c>
      <c r="CY21" s="196">
        <v>3.1611957725503446E-6</v>
      </c>
      <c r="CZ21" s="196">
        <v>4.6897346848736673E-6</v>
      </c>
      <c r="DA21" s="196">
        <v>6.0628135067306136E-6</v>
      </c>
      <c r="DB21" s="196">
        <v>4.5513424578252228E-6</v>
      </c>
      <c r="DC21" s="196">
        <v>1.0946394919913674E-4</v>
      </c>
      <c r="DD21" s="196">
        <v>3.4507265546522431E-6</v>
      </c>
      <c r="DE21" s="196">
        <v>6.5404232963277813E-6</v>
      </c>
      <c r="DF21" s="196">
        <v>6.4177348273621004E-6</v>
      </c>
      <c r="DG21" s="196">
        <v>6.6448015666051731E-6</v>
      </c>
      <c r="DH21" s="196">
        <v>2.4313238903390325E-6</v>
      </c>
      <c r="DI21" s="196">
        <v>8.5579237617935072E-6</v>
      </c>
      <c r="DJ21" s="196">
        <v>5.7648563984172519E-6</v>
      </c>
      <c r="DK21" s="196">
        <v>6.1410350199886232E-6</v>
      </c>
      <c r="DL21" s="196">
        <v>6.8788151604208501E-6</v>
      </c>
      <c r="DM21" s="196">
        <v>6.4639645401041105E-6</v>
      </c>
      <c r="DN21" s="196">
        <v>0</v>
      </c>
      <c r="DO21" s="196">
        <v>5.5548141173448509E-6</v>
      </c>
      <c r="DP21" s="196">
        <v>7.0195514736392525E-6</v>
      </c>
      <c r="DQ21" s="196">
        <v>2.0917125612133227E-5</v>
      </c>
      <c r="DR21" s="196">
        <v>9.938053527653825E-6</v>
      </c>
      <c r="DS21" s="196">
        <v>2.9905367590945056E-6</v>
      </c>
      <c r="DT21" s="196">
        <v>1.7677290696874701E-6</v>
      </c>
      <c r="DU21" s="196">
        <v>4.1402123602089975E-6</v>
      </c>
      <c r="DV21" s="196">
        <v>6.5420138417481436E-5</v>
      </c>
      <c r="DW21" s="196">
        <v>1.689789822908926E-3</v>
      </c>
      <c r="DX21" s="196">
        <v>2.1904386363347375E-6</v>
      </c>
      <c r="DY21" s="196">
        <v>1.0253259155218762E-5</v>
      </c>
      <c r="DZ21" s="196">
        <v>7.6593599159440913E-6</v>
      </c>
      <c r="EA21" s="196">
        <v>8.7120525089180483E-6</v>
      </c>
      <c r="EB21" s="196">
        <v>6.7821701451186935E-6</v>
      </c>
      <c r="EC21" s="196">
        <v>8.091439521015841E-6</v>
      </c>
      <c r="ED21" s="196">
        <v>1.7304882776909611E-6</v>
      </c>
      <c r="EE21" s="196">
        <v>9.3772762809341134E-6</v>
      </c>
      <c r="EF21" s="196">
        <v>2.1861844645959176E-6</v>
      </c>
      <c r="EG21" s="196">
        <v>4.9891797903263018E-6</v>
      </c>
      <c r="EH21" s="196">
        <v>6.69874253196978E-6</v>
      </c>
      <c r="EI21" s="196">
        <v>4.8981353137753768E-6</v>
      </c>
      <c r="EJ21" s="196">
        <v>3.4748122354546193E-6</v>
      </c>
      <c r="EK21" s="196">
        <v>2.2115380638381895E-6</v>
      </c>
      <c r="EL21" s="196">
        <v>2.1510283913708958E-6</v>
      </c>
      <c r="EM21" s="196">
        <v>1.7103084360484074E-6</v>
      </c>
      <c r="EN21" s="196">
        <v>1.4235116760725573E-6</v>
      </c>
      <c r="EO21" s="196">
        <v>5.2008252052299511E-7</v>
      </c>
      <c r="EP21" s="196">
        <v>2.921764395659102E-6</v>
      </c>
      <c r="EQ21" s="196">
        <v>1.882321884150549E-6</v>
      </c>
      <c r="ER21" s="196">
        <v>3.860446992614157E-6</v>
      </c>
      <c r="ES21" s="196">
        <v>1.9341921255028095E-6</v>
      </c>
      <c r="ET21" s="196">
        <v>2.217145521207912E-6</v>
      </c>
      <c r="EU21" s="196">
        <v>7.5056582025320805E-6</v>
      </c>
      <c r="EV21" s="196">
        <v>2.5733480712661026E-6</v>
      </c>
      <c r="EW21" s="196">
        <v>7.9326158143394663E-6</v>
      </c>
      <c r="EX21" s="196">
        <v>2.4446675424592179E-6</v>
      </c>
      <c r="EY21" s="196">
        <v>3.5923480221060373E-6</v>
      </c>
      <c r="EZ21" s="196">
        <v>8.54887552376901E-6</v>
      </c>
      <c r="FA21" s="196">
        <v>3.2697528400881368E-5</v>
      </c>
      <c r="FB21" s="196">
        <v>1.6191607128619362E-6</v>
      </c>
      <c r="FC21" s="196">
        <v>5.4902671487044083E-6</v>
      </c>
      <c r="FD21" s="196">
        <v>5.5859677983054348E-6</v>
      </c>
      <c r="FE21" s="196">
        <v>1.7184906829407752E-5</v>
      </c>
      <c r="FF21" s="196">
        <v>4.5884918690080733E-6</v>
      </c>
      <c r="FG21" s="196">
        <v>1.4640076142729509E-5</v>
      </c>
      <c r="FH21" s="196">
        <v>5.3308345378624814E-5</v>
      </c>
      <c r="FI21" s="196">
        <v>1.6280072796495709E-5</v>
      </c>
      <c r="FJ21" s="196">
        <v>1.390918310098835E-3</v>
      </c>
      <c r="FK21" s="196">
        <v>8.9519914670744305E-5</v>
      </c>
      <c r="FL21" s="196">
        <v>1.5538579746532925E-5</v>
      </c>
      <c r="FM21" s="196">
        <v>7.2068381946119103E-4</v>
      </c>
      <c r="FN21" s="196">
        <v>4.2867500856408347E-4</v>
      </c>
      <c r="FO21" s="196">
        <v>1.9868000628788468E-5</v>
      </c>
      <c r="FP21" s="196">
        <v>1.2574984374320187E-3</v>
      </c>
      <c r="FQ21" s="196">
        <v>2.2642013488980727E-3</v>
      </c>
      <c r="FR21" s="196">
        <v>1.6742235413878383E-5</v>
      </c>
      <c r="FS21" s="196">
        <v>1.9125624616755685E-5</v>
      </c>
      <c r="FT21" s="196">
        <v>2.4535415478312514E-6</v>
      </c>
      <c r="FU21" s="196">
        <v>6.8680027933977849E-6</v>
      </c>
      <c r="FV21" s="196">
        <v>7.0873536639137955E-6</v>
      </c>
      <c r="FW21" s="196">
        <v>2.0532070360820578E-6</v>
      </c>
      <c r="FX21" s="196">
        <v>7.5276373033220216E-6</v>
      </c>
      <c r="FY21" s="196">
        <v>1.0597387859277789E-2</v>
      </c>
      <c r="FZ21" s="196">
        <v>2.4830090382958137E-2</v>
      </c>
      <c r="GA21" s="196">
        <v>1.4706321508117632E-5</v>
      </c>
      <c r="GB21" s="196">
        <v>2.0016621677457193E-5</v>
      </c>
      <c r="GC21" s="196">
        <v>3.430693669735301E-5</v>
      </c>
      <c r="GD21" s="196">
        <v>6.5095711627214466E-4</v>
      </c>
      <c r="GE21" s="196">
        <v>1.4837103482100045E-4</v>
      </c>
      <c r="GF21" s="196">
        <v>5.7288574337189171E-6</v>
      </c>
      <c r="GG21" s="197">
        <v>1.2360436483406143</v>
      </c>
      <c r="GH21" s="198">
        <v>0.95815655476700867</v>
      </c>
    </row>
    <row r="22" spans="1:190">
      <c r="A22" s="83">
        <v>18</v>
      </c>
      <c r="B22" s="4" t="s">
        <v>18</v>
      </c>
      <c r="C22" s="196">
        <v>1.9637993686499254E-6</v>
      </c>
      <c r="D22" s="196">
        <v>1.5604259187047677E-6</v>
      </c>
      <c r="E22" s="196">
        <v>7.01276129183838E-7</v>
      </c>
      <c r="F22" s="196">
        <v>4.5975389051632773E-7</v>
      </c>
      <c r="G22" s="196">
        <v>2.1566911538870296E-7</v>
      </c>
      <c r="H22" s="196">
        <v>9.824148814282338E-7</v>
      </c>
      <c r="I22" s="196">
        <v>4.1842920823691748E-5</v>
      </c>
      <c r="J22" s="196">
        <v>3.6246184751165625E-6</v>
      </c>
      <c r="K22" s="196">
        <v>2.4828590716478067E-8</v>
      </c>
      <c r="L22" s="196">
        <v>4.0966702611244038E-8</v>
      </c>
      <c r="M22" s="196">
        <v>2.4883999807045865E-5</v>
      </c>
      <c r="N22" s="196">
        <v>6.1174641040714749E-3</v>
      </c>
      <c r="O22" s="196">
        <v>1.4550254075747845E-3</v>
      </c>
      <c r="P22" s="196">
        <v>0</v>
      </c>
      <c r="Q22" s="196">
        <v>5.5846312981424574E-8</v>
      </c>
      <c r="R22" s="196">
        <v>1.0536949622163609E-7</v>
      </c>
      <c r="S22" s="196">
        <v>6.9757651520491857E-5</v>
      </c>
      <c r="T22" s="196">
        <v>1.0178861824280667</v>
      </c>
      <c r="U22" s="196">
        <v>8.5170539285741758E-7</v>
      </c>
      <c r="V22" s="196">
        <v>5.8951444431178785E-4</v>
      </c>
      <c r="W22" s="196">
        <v>4.5725196029706305E-4</v>
      </c>
      <c r="X22" s="196">
        <v>1.164036206011946E-3</v>
      </c>
      <c r="Y22" s="196">
        <v>2.7263253062675698E-3</v>
      </c>
      <c r="Z22" s="196">
        <v>5.3057216560039087E-6</v>
      </c>
      <c r="AA22" s="196">
        <v>1.6793460293786447E-5</v>
      </c>
      <c r="AB22" s="196">
        <v>6.5932276581221611E-4</v>
      </c>
      <c r="AC22" s="196">
        <v>0</v>
      </c>
      <c r="AD22" s="196">
        <v>8.5285015507123139E-8</v>
      </c>
      <c r="AE22" s="196">
        <v>3.7159755461636421E-7</v>
      </c>
      <c r="AF22" s="196">
        <v>2.1760047332508262E-8</v>
      </c>
      <c r="AG22" s="196">
        <v>2.9273231330412281E-7</v>
      </c>
      <c r="AH22" s="196">
        <v>7.024435672506875E-8</v>
      </c>
      <c r="AI22" s="196">
        <v>1.0845010342560098E-7</v>
      </c>
      <c r="AJ22" s="196">
        <v>1.9195756933554236E-7</v>
      </c>
      <c r="AK22" s="196">
        <v>3.846754491069641E-7</v>
      </c>
      <c r="AL22" s="196">
        <v>1.2703763459598993E-7</v>
      </c>
      <c r="AM22" s="196">
        <v>9.2088876092387483E-8</v>
      </c>
      <c r="AN22" s="196">
        <v>1.0322909660235967E-7</v>
      </c>
      <c r="AO22" s="196">
        <v>7.7865912938084399E-8</v>
      </c>
      <c r="AP22" s="196">
        <v>8.1123240134655302E-7</v>
      </c>
      <c r="AQ22" s="196">
        <v>1.1526649401689704E-6</v>
      </c>
      <c r="AR22" s="196">
        <v>4.0508222169360705E-7</v>
      </c>
      <c r="AS22" s="196">
        <v>1.0363610943137182E-7</v>
      </c>
      <c r="AT22" s="196">
        <v>8.2766547680711888E-8</v>
      </c>
      <c r="AU22" s="196">
        <v>1.3879171674664847E-7</v>
      </c>
      <c r="AV22" s="196">
        <v>4.9075032920432413E-8</v>
      </c>
      <c r="AW22" s="196">
        <v>2.0727152222466931E-7</v>
      </c>
      <c r="AX22" s="196">
        <v>2.5272531390054179E-8</v>
      </c>
      <c r="AY22" s="196">
        <v>5.7828948052708906E-8</v>
      </c>
      <c r="AZ22" s="196">
        <v>1.3076201677213008E-7</v>
      </c>
      <c r="BA22" s="196">
        <v>4.7222727189195932E-6</v>
      </c>
      <c r="BB22" s="196">
        <v>8.9484159802949081E-8</v>
      </c>
      <c r="BC22" s="196">
        <v>9.8921739669036541E-8</v>
      </c>
      <c r="BD22" s="196">
        <v>8.5037027956192671E-6</v>
      </c>
      <c r="BE22" s="196">
        <v>1.5394473235081654E-5</v>
      </c>
      <c r="BF22" s="196">
        <v>2.9663885452056492E-7</v>
      </c>
      <c r="BG22" s="196">
        <v>1.6891152241141809E-6</v>
      </c>
      <c r="BH22" s="196">
        <v>2.653052712362479E-7</v>
      </c>
      <c r="BI22" s="196">
        <v>5.1579295009506082E-6</v>
      </c>
      <c r="BJ22" s="196">
        <v>8.1402726921127333E-9</v>
      </c>
      <c r="BK22" s="196">
        <v>4.8618536937407178E-8</v>
      </c>
      <c r="BL22" s="196">
        <v>4.756379761001726E-8</v>
      </c>
      <c r="BM22" s="196">
        <v>7.7866038598144978E-8</v>
      </c>
      <c r="BN22" s="196">
        <v>7.5630545592098848E-8</v>
      </c>
      <c r="BO22" s="196">
        <v>6.77149688583204E-8</v>
      </c>
      <c r="BP22" s="196">
        <v>7.7510269517849486E-7</v>
      </c>
      <c r="BQ22" s="196">
        <v>7.3475514137240738E-8</v>
      </c>
      <c r="BR22" s="196">
        <v>5.8891901649491517E-8</v>
      </c>
      <c r="BS22" s="196">
        <v>3.9870570813764989E-7</v>
      </c>
      <c r="BT22" s="196">
        <v>1.8172719975253745E-7</v>
      </c>
      <c r="BU22" s="196">
        <v>6.2177530284179681E-7</v>
      </c>
      <c r="BV22" s="196">
        <v>1.8716670534322848E-8</v>
      </c>
      <c r="BW22" s="196">
        <v>0</v>
      </c>
      <c r="BX22" s="196">
        <v>2.6119564310512205E-8</v>
      </c>
      <c r="BY22" s="196">
        <v>3.6021691703611E-8</v>
      </c>
      <c r="BZ22" s="196">
        <v>3.122603984647699E-8</v>
      </c>
      <c r="CA22" s="196">
        <v>6.0065798747606485E-8</v>
      </c>
      <c r="CB22" s="196">
        <v>2.5985218058463588E-8</v>
      </c>
      <c r="CC22" s="196">
        <v>1.2003502348850468E-8</v>
      </c>
      <c r="CD22" s="196">
        <v>0</v>
      </c>
      <c r="CE22" s="196">
        <v>2.9215569386118467E-8</v>
      </c>
      <c r="CF22" s="196">
        <v>2.0369356011069046E-8</v>
      </c>
      <c r="CG22" s="196">
        <v>4.4951989871107917E-8</v>
      </c>
      <c r="CH22" s="196">
        <v>2.0889768475218424E-8</v>
      </c>
      <c r="CI22" s="196">
        <v>3.2143524070400687E-8</v>
      </c>
      <c r="CJ22" s="196">
        <v>3.1465454229353622E-8</v>
      </c>
      <c r="CK22" s="196">
        <v>2.0839554632306254E-8</v>
      </c>
      <c r="CL22" s="196">
        <v>2.8209502662795876E-8</v>
      </c>
      <c r="CM22" s="196">
        <v>3.3163297086257093E-8</v>
      </c>
      <c r="CN22" s="196">
        <v>3.4286485882454157E-8</v>
      </c>
      <c r="CO22" s="196">
        <v>4.2953588873414625E-8</v>
      </c>
      <c r="CP22" s="196">
        <v>2.7547587922148445E-8</v>
      </c>
      <c r="CQ22" s="196">
        <v>3.6622954041466275E-8</v>
      </c>
      <c r="CR22" s="196">
        <v>2.8096414081553088E-8</v>
      </c>
      <c r="CS22" s="196">
        <v>3.3887594398007251E-8</v>
      </c>
      <c r="CT22" s="196">
        <v>6.7382846114660374E-8</v>
      </c>
      <c r="CU22" s="196">
        <v>4.3494318372786222E-8</v>
      </c>
      <c r="CV22" s="196">
        <v>2.4553407979109897E-8</v>
      </c>
      <c r="CW22" s="196">
        <v>3.3468121845244332E-8</v>
      </c>
      <c r="CX22" s="196">
        <v>9.3832107390723825E-8</v>
      </c>
      <c r="CY22" s="196">
        <v>3.5718113013747287E-8</v>
      </c>
      <c r="CZ22" s="196">
        <v>3.0030359277837762E-8</v>
      </c>
      <c r="DA22" s="196">
        <v>3.7433340904131416E-8</v>
      </c>
      <c r="DB22" s="196">
        <v>2.1105753280534828E-8</v>
      </c>
      <c r="DC22" s="196">
        <v>2.7512398290744623E-7</v>
      </c>
      <c r="DD22" s="196">
        <v>3.8942667349842464E-8</v>
      </c>
      <c r="DE22" s="196">
        <v>5.9166616512843244E-8</v>
      </c>
      <c r="DF22" s="196">
        <v>4.6156181290536921E-8</v>
      </c>
      <c r="DG22" s="196">
        <v>5.683091309031503E-8</v>
      </c>
      <c r="DH22" s="196">
        <v>2.4785966439263045E-8</v>
      </c>
      <c r="DI22" s="196">
        <v>4.9251594077320462E-8</v>
      </c>
      <c r="DJ22" s="196">
        <v>5.0920794166061409E-8</v>
      </c>
      <c r="DK22" s="196">
        <v>7.4347067917521112E-8</v>
      </c>
      <c r="DL22" s="196">
        <v>4.5776533930370448E-8</v>
      </c>
      <c r="DM22" s="196">
        <v>3.2044871295738194E-8</v>
      </c>
      <c r="DN22" s="196">
        <v>0</v>
      </c>
      <c r="DO22" s="196">
        <v>3.0050075223874655E-8</v>
      </c>
      <c r="DP22" s="196">
        <v>3.5658218857790984E-8</v>
      </c>
      <c r="DQ22" s="196">
        <v>5.9777658251758161E-8</v>
      </c>
      <c r="DR22" s="196">
        <v>7.1877754221382991E-8</v>
      </c>
      <c r="DS22" s="196">
        <v>3.0090039168313079E-8</v>
      </c>
      <c r="DT22" s="196">
        <v>1.5787546257393539E-8</v>
      </c>
      <c r="DU22" s="196">
        <v>2.6965623908715369E-8</v>
      </c>
      <c r="DV22" s="196">
        <v>1.5089822399059528E-7</v>
      </c>
      <c r="DW22" s="196">
        <v>4.8404194020643933E-6</v>
      </c>
      <c r="DX22" s="196">
        <v>4.2535582369885216E-8</v>
      </c>
      <c r="DY22" s="196">
        <v>6.6721280123306215E-8</v>
      </c>
      <c r="DZ22" s="196">
        <v>5.6863662232269514E-8</v>
      </c>
      <c r="EA22" s="196">
        <v>5.747564744219322E-8</v>
      </c>
      <c r="EB22" s="196">
        <v>7.4740863246098713E-8</v>
      </c>
      <c r="EC22" s="196">
        <v>6.7622359554946421E-8</v>
      </c>
      <c r="ED22" s="196">
        <v>2.3614003003037953E-8</v>
      </c>
      <c r="EE22" s="196">
        <v>4.4122847408756453E-8</v>
      </c>
      <c r="EF22" s="196">
        <v>7.1146588176785672E-8</v>
      </c>
      <c r="EG22" s="196">
        <v>6.0377797400899401E-8</v>
      </c>
      <c r="EH22" s="196">
        <v>3.8191497686824802E-8</v>
      </c>
      <c r="EI22" s="196">
        <v>7.0077046345017332E-8</v>
      </c>
      <c r="EJ22" s="196">
        <v>6.5919720824696451E-8</v>
      </c>
      <c r="EK22" s="196">
        <v>3.8765781582829386E-8</v>
      </c>
      <c r="EL22" s="196">
        <v>4.0930122744938838E-8</v>
      </c>
      <c r="EM22" s="196">
        <v>1.0802012322545351E-7</v>
      </c>
      <c r="EN22" s="196">
        <v>8.4648356691739845E-8</v>
      </c>
      <c r="EO22" s="196">
        <v>3.1102165084239345E-8</v>
      </c>
      <c r="EP22" s="196">
        <v>9.0818239286861849E-8</v>
      </c>
      <c r="EQ22" s="196">
        <v>7.5290868203396559E-8</v>
      </c>
      <c r="ER22" s="196">
        <v>1.1293121543765977E-7</v>
      </c>
      <c r="ES22" s="196">
        <v>6.9438518363134382E-8</v>
      </c>
      <c r="ET22" s="196">
        <v>1.4094134220932171E-7</v>
      </c>
      <c r="EU22" s="196">
        <v>2.4152270774242658E-7</v>
      </c>
      <c r="EV22" s="196">
        <v>6.570163111845904E-8</v>
      </c>
      <c r="EW22" s="196">
        <v>6.0690578726944096E-7</v>
      </c>
      <c r="EX22" s="196">
        <v>7.2830888619504389E-8</v>
      </c>
      <c r="EY22" s="196">
        <v>5.381911893116176E-8</v>
      </c>
      <c r="EZ22" s="196">
        <v>1.1476210808319511E-7</v>
      </c>
      <c r="FA22" s="196">
        <v>2.9707549548809311E-6</v>
      </c>
      <c r="FB22" s="196">
        <v>3.4777558289471842E-8</v>
      </c>
      <c r="FC22" s="196">
        <v>1.3384436708596871E-7</v>
      </c>
      <c r="FD22" s="196">
        <v>1.5290178984250625E-7</v>
      </c>
      <c r="FE22" s="196">
        <v>1.5923633773567767E-7</v>
      </c>
      <c r="FF22" s="196">
        <v>1.1783243553576226E-7</v>
      </c>
      <c r="FG22" s="196">
        <v>2.8499379745896906E-7</v>
      </c>
      <c r="FH22" s="196">
        <v>1.0910347933968158E-5</v>
      </c>
      <c r="FI22" s="196">
        <v>6.7644342948956279E-7</v>
      </c>
      <c r="FJ22" s="196">
        <v>5.0551389181681833E-5</v>
      </c>
      <c r="FK22" s="196">
        <v>5.0119924311511384E-6</v>
      </c>
      <c r="FL22" s="196">
        <v>4.8399989799203852E-7</v>
      </c>
      <c r="FM22" s="196">
        <v>2.6910118193838626E-5</v>
      </c>
      <c r="FN22" s="196">
        <v>4.7741895528053977E-5</v>
      </c>
      <c r="FO22" s="196">
        <v>1.0756426421634298E-7</v>
      </c>
      <c r="FP22" s="196">
        <v>1.895033480161019E-4</v>
      </c>
      <c r="FQ22" s="196">
        <v>3.8500670715952611E-4</v>
      </c>
      <c r="FR22" s="196">
        <v>3.6582719296375776E-7</v>
      </c>
      <c r="FS22" s="196">
        <v>1.2003471149292747E-7</v>
      </c>
      <c r="FT22" s="196">
        <v>1.2093524984303002E-7</v>
      </c>
      <c r="FU22" s="196">
        <v>1.7104410329264902E-7</v>
      </c>
      <c r="FV22" s="196">
        <v>4.6595560689127386E-8</v>
      </c>
      <c r="FW22" s="196">
        <v>6.3083011462968195E-8</v>
      </c>
      <c r="FX22" s="196">
        <v>8.7595829041998938E-8</v>
      </c>
      <c r="FY22" s="196">
        <v>1.4605793962729017E-3</v>
      </c>
      <c r="FZ22" s="196">
        <v>2.3744373597253537E-3</v>
      </c>
      <c r="GA22" s="196">
        <v>1.9877394173951077E-7</v>
      </c>
      <c r="GB22" s="196">
        <v>2.1637743318976462E-6</v>
      </c>
      <c r="GC22" s="196">
        <v>1.1082834815953694E-6</v>
      </c>
      <c r="GD22" s="196">
        <v>8.114206193111657E-5</v>
      </c>
      <c r="GE22" s="196">
        <v>4.1360219019854722E-7</v>
      </c>
      <c r="GF22" s="196">
        <v>6.070438878017236E-7</v>
      </c>
      <c r="GG22" s="197">
        <v>1.0359201854824833</v>
      </c>
      <c r="GH22" s="198">
        <v>0.80302481006073267</v>
      </c>
    </row>
    <row r="23" spans="1:190">
      <c r="A23" s="83">
        <v>19</v>
      </c>
      <c r="B23" s="4" t="s">
        <v>19</v>
      </c>
      <c r="C23" s="196">
        <v>6.7329410039033318E-5</v>
      </c>
      <c r="D23" s="196">
        <v>5.3514564272583462E-5</v>
      </c>
      <c r="E23" s="196">
        <v>2.4603675553247855E-5</v>
      </c>
      <c r="F23" s="196">
        <v>1.5458917057798501E-5</v>
      </c>
      <c r="G23" s="196">
        <v>6.8844731829150135E-6</v>
      </c>
      <c r="H23" s="196">
        <v>3.3634889189294322E-5</v>
      </c>
      <c r="I23" s="196">
        <v>1.6762631293274323E-3</v>
      </c>
      <c r="J23" s="196">
        <v>1.2093014848123906E-4</v>
      </c>
      <c r="K23" s="196">
        <v>9.1717173975998364E-7</v>
      </c>
      <c r="L23" s="196">
        <v>7.2995341167041512E-7</v>
      </c>
      <c r="M23" s="196">
        <v>5.4716385658050513E-3</v>
      </c>
      <c r="N23" s="196">
        <v>3.0812200351150047E-4</v>
      </c>
      <c r="O23" s="196">
        <v>5.5763034909308575E-4</v>
      </c>
      <c r="P23" s="196">
        <v>0</v>
      </c>
      <c r="Q23" s="196">
        <v>9.1771675382648034E-7</v>
      </c>
      <c r="R23" s="196">
        <v>1.5006984459655221E-6</v>
      </c>
      <c r="S23" s="196">
        <v>1.4348499649582516E-4</v>
      </c>
      <c r="T23" s="196">
        <v>2.1652533679877641E-4</v>
      </c>
      <c r="U23" s="196">
        <v>1.0043962927531149</v>
      </c>
      <c r="V23" s="196">
        <v>2.8754376524948812E-2</v>
      </c>
      <c r="W23" s="196">
        <v>1.3019835914465056E-4</v>
      </c>
      <c r="X23" s="196">
        <v>2.4029088444271203E-3</v>
      </c>
      <c r="Y23" s="196">
        <v>1.7782758887482656E-2</v>
      </c>
      <c r="Z23" s="196">
        <v>1.3032740536290154E-2</v>
      </c>
      <c r="AA23" s="196">
        <v>3.6982741362177586E-5</v>
      </c>
      <c r="AB23" s="196">
        <v>2.2687399769685885E-2</v>
      </c>
      <c r="AC23" s="196">
        <v>0</v>
      </c>
      <c r="AD23" s="196">
        <v>2.2731882832621741E-6</v>
      </c>
      <c r="AE23" s="196">
        <v>1.2761263519833016E-6</v>
      </c>
      <c r="AF23" s="196">
        <v>1.4528673540016824E-7</v>
      </c>
      <c r="AG23" s="196">
        <v>1.4185343805802257E-6</v>
      </c>
      <c r="AH23" s="196">
        <v>7.6349392488586989E-7</v>
      </c>
      <c r="AI23" s="196">
        <v>6.6950419856461828E-7</v>
      </c>
      <c r="AJ23" s="196">
        <v>6.7669636809083314E-7</v>
      </c>
      <c r="AK23" s="196">
        <v>1.5877873234451469E-6</v>
      </c>
      <c r="AL23" s="196">
        <v>2.9477308797576623E-4</v>
      </c>
      <c r="AM23" s="196">
        <v>5.1405264978978551E-5</v>
      </c>
      <c r="AN23" s="196">
        <v>1.1039535102238851E-5</v>
      </c>
      <c r="AO23" s="196">
        <v>5.0529144122250284E-5</v>
      </c>
      <c r="AP23" s="196">
        <v>7.1030328470392816E-7</v>
      </c>
      <c r="AQ23" s="196">
        <v>3.151432820023072E-6</v>
      </c>
      <c r="AR23" s="196">
        <v>1.431371888152642E-6</v>
      </c>
      <c r="AS23" s="196">
        <v>1.6366155279086483E-6</v>
      </c>
      <c r="AT23" s="196">
        <v>5.1014053379640099E-7</v>
      </c>
      <c r="AU23" s="196">
        <v>2.9022228004145625E-6</v>
      </c>
      <c r="AV23" s="196">
        <v>7.3162967575746068E-7</v>
      </c>
      <c r="AW23" s="196">
        <v>1.5907363382386149E-6</v>
      </c>
      <c r="AX23" s="196">
        <v>3.3770194192848561E-7</v>
      </c>
      <c r="AY23" s="196">
        <v>5.3458592761975507E-7</v>
      </c>
      <c r="AZ23" s="196">
        <v>9.5396018814394573E-7</v>
      </c>
      <c r="BA23" s="196">
        <v>3.9419157418228026E-5</v>
      </c>
      <c r="BB23" s="196">
        <v>6.7178531618160647E-7</v>
      </c>
      <c r="BC23" s="196">
        <v>7.3902942549259757E-7</v>
      </c>
      <c r="BD23" s="196">
        <v>6.7037365111845887E-6</v>
      </c>
      <c r="BE23" s="196">
        <v>3.2326568236677406E-5</v>
      </c>
      <c r="BF23" s="196">
        <v>1.5408450122608463E-6</v>
      </c>
      <c r="BG23" s="196">
        <v>4.1310559670251579E-6</v>
      </c>
      <c r="BH23" s="196">
        <v>2.7632510478658746E-6</v>
      </c>
      <c r="BI23" s="196">
        <v>5.3197713382312057E-5</v>
      </c>
      <c r="BJ23" s="196">
        <v>1.0843979698922652E-7</v>
      </c>
      <c r="BK23" s="196">
        <v>3.588686679218769E-7</v>
      </c>
      <c r="BL23" s="196">
        <v>4.1747742650944615E-7</v>
      </c>
      <c r="BM23" s="196">
        <v>7.8983713064516208E-7</v>
      </c>
      <c r="BN23" s="196">
        <v>6.3835640866973662E-7</v>
      </c>
      <c r="BO23" s="196">
        <v>6.3703804834457338E-7</v>
      </c>
      <c r="BP23" s="196">
        <v>9.1288975276013697E-6</v>
      </c>
      <c r="BQ23" s="196">
        <v>5.4285405994886465E-7</v>
      </c>
      <c r="BR23" s="196">
        <v>8.0678034072931421E-7</v>
      </c>
      <c r="BS23" s="196">
        <v>1.3328457154187867E-6</v>
      </c>
      <c r="BT23" s="196">
        <v>7.7393797058679753E-7</v>
      </c>
      <c r="BU23" s="196">
        <v>2.2388297353238093E-6</v>
      </c>
      <c r="BV23" s="196">
        <v>4.8277907998335663E-7</v>
      </c>
      <c r="BW23" s="196">
        <v>0</v>
      </c>
      <c r="BX23" s="196">
        <v>6.2786073853257328E-7</v>
      </c>
      <c r="BY23" s="196">
        <v>5.9587289543227916E-7</v>
      </c>
      <c r="BZ23" s="196">
        <v>4.6817811138554121E-7</v>
      </c>
      <c r="CA23" s="196">
        <v>6.484548534061949E-7</v>
      </c>
      <c r="CB23" s="196">
        <v>4.5833623633214249E-7</v>
      </c>
      <c r="CC23" s="196">
        <v>3.1794081349489105E-7</v>
      </c>
      <c r="CD23" s="196">
        <v>0</v>
      </c>
      <c r="CE23" s="196">
        <v>6.2433193750637008E-7</v>
      </c>
      <c r="CF23" s="196">
        <v>5.6400035558712601E-7</v>
      </c>
      <c r="CG23" s="196">
        <v>3.6570696881288812E-7</v>
      </c>
      <c r="CH23" s="196">
        <v>7.6743021431293618E-7</v>
      </c>
      <c r="CI23" s="196">
        <v>3.491176778668229E-7</v>
      </c>
      <c r="CJ23" s="196">
        <v>2.8898169248709919E-7</v>
      </c>
      <c r="CK23" s="196">
        <v>3.5492273247336395E-7</v>
      </c>
      <c r="CL23" s="196">
        <v>8.4724577887457047E-7</v>
      </c>
      <c r="CM23" s="196">
        <v>3.873465453008417E-7</v>
      </c>
      <c r="CN23" s="196">
        <v>1.0429675647941828E-6</v>
      </c>
      <c r="CO23" s="196">
        <v>7.6856858061183264E-7</v>
      </c>
      <c r="CP23" s="196">
        <v>2.6908063190841709E-7</v>
      </c>
      <c r="CQ23" s="196">
        <v>3.8065957900595806E-7</v>
      </c>
      <c r="CR23" s="196">
        <v>6.9722752066194657E-7</v>
      </c>
      <c r="CS23" s="196">
        <v>3.811260762365181E-7</v>
      </c>
      <c r="CT23" s="196">
        <v>3.2303582813565213E-7</v>
      </c>
      <c r="CU23" s="196">
        <v>2.9560465555130831E-7</v>
      </c>
      <c r="CV23" s="196">
        <v>2.4392108838006687E-7</v>
      </c>
      <c r="CW23" s="196">
        <v>2.6142162645224761E-7</v>
      </c>
      <c r="CX23" s="196">
        <v>8.9336418046001573E-7</v>
      </c>
      <c r="CY23" s="196">
        <v>5.3125642750601591E-7</v>
      </c>
      <c r="CZ23" s="196">
        <v>2.8880964894801637E-7</v>
      </c>
      <c r="DA23" s="196">
        <v>4.0521128844051513E-7</v>
      </c>
      <c r="DB23" s="196">
        <v>1.6148967727048789E-7</v>
      </c>
      <c r="DC23" s="196">
        <v>2.8426631584117663E-6</v>
      </c>
      <c r="DD23" s="196">
        <v>4.1207539244301642E-7</v>
      </c>
      <c r="DE23" s="196">
        <v>3.7480669446248875E-7</v>
      </c>
      <c r="DF23" s="196">
        <v>3.0360733279950975E-7</v>
      </c>
      <c r="DG23" s="196">
        <v>2.8549494305247044E-7</v>
      </c>
      <c r="DH23" s="196">
        <v>1.5771041154172305E-7</v>
      </c>
      <c r="DI23" s="196">
        <v>3.8701059626428028E-7</v>
      </c>
      <c r="DJ23" s="196">
        <v>3.5106412140273149E-7</v>
      </c>
      <c r="DK23" s="196">
        <v>3.107248893938534E-7</v>
      </c>
      <c r="DL23" s="196">
        <v>2.8524559887875593E-7</v>
      </c>
      <c r="DM23" s="196">
        <v>4.1310177944931583E-7</v>
      </c>
      <c r="DN23" s="196">
        <v>0</v>
      </c>
      <c r="DO23" s="196">
        <v>2.1404502029656532E-7</v>
      </c>
      <c r="DP23" s="196">
        <v>2.2834461692816069E-7</v>
      </c>
      <c r="DQ23" s="196">
        <v>5.8408942363429904E-7</v>
      </c>
      <c r="DR23" s="196">
        <v>5.3103627750044101E-7</v>
      </c>
      <c r="DS23" s="196">
        <v>4.1731503931586884E-7</v>
      </c>
      <c r="DT23" s="196">
        <v>2.0609028546231428E-7</v>
      </c>
      <c r="DU23" s="196">
        <v>2.5354516031862331E-7</v>
      </c>
      <c r="DV23" s="196">
        <v>9.8162351504821366E-7</v>
      </c>
      <c r="DW23" s="196">
        <v>5.2275664642959711E-6</v>
      </c>
      <c r="DX23" s="196">
        <v>8.2359269656183115E-7</v>
      </c>
      <c r="DY23" s="196">
        <v>4.7436459199515992E-6</v>
      </c>
      <c r="DZ23" s="196">
        <v>1.5485800041315823E-6</v>
      </c>
      <c r="EA23" s="196">
        <v>1.7663720714406144E-6</v>
      </c>
      <c r="EB23" s="196">
        <v>8.3556899654229947E-7</v>
      </c>
      <c r="EC23" s="196">
        <v>7.8165712581447806E-7</v>
      </c>
      <c r="ED23" s="196">
        <v>1.0117851241130808E-6</v>
      </c>
      <c r="EE23" s="196">
        <v>1.806637791627421E-6</v>
      </c>
      <c r="EF23" s="196">
        <v>8.6269533330557955E-7</v>
      </c>
      <c r="EG23" s="196">
        <v>2.324541499388638E-6</v>
      </c>
      <c r="EH23" s="196">
        <v>7.8052174028032668E-7</v>
      </c>
      <c r="EI23" s="196">
        <v>3.9376375500323658E-7</v>
      </c>
      <c r="EJ23" s="196">
        <v>8.4737993160262918E-7</v>
      </c>
      <c r="EK23" s="196">
        <v>7.9739268145037791E-7</v>
      </c>
      <c r="EL23" s="196">
        <v>1.363153553607334E-6</v>
      </c>
      <c r="EM23" s="196">
        <v>5.214796631737916E-7</v>
      </c>
      <c r="EN23" s="196">
        <v>4.9854068867528026E-7</v>
      </c>
      <c r="EO23" s="196">
        <v>1.4173268125981904E-7</v>
      </c>
      <c r="EP23" s="196">
        <v>5.8446667694598789E-7</v>
      </c>
      <c r="EQ23" s="196">
        <v>4.587548173656645E-7</v>
      </c>
      <c r="ER23" s="196">
        <v>1.2133313528679364E-6</v>
      </c>
      <c r="ES23" s="196">
        <v>6.5628661699155288E-7</v>
      </c>
      <c r="ET23" s="196">
        <v>1.0816637743443666E-6</v>
      </c>
      <c r="EU23" s="196">
        <v>1.7207702699202489E-6</v>
      </c>
      <c r="EV23" s="196">
        <v>6.928512650660296E-7</v>
      </c>
      <c r="EW23" s="196">
        <v>3.4821088270732595E-6</v>
      </c>
      <c r="EX23" s="196">
        <v>6.3402835497485406E-7</v>
      </c>
      <c r="EY23" s="196">
        <v>1.1844406146852685E-6</v>
      </c>
      <c r="EZ23" s="196">
        <v>2.6721611443128953E-6</v>
      </c>
      <c r="FA23" s="196">
        <v>1.6890129134543139E-5</v>
      </c>
      <c r="FB23" s="196">
        <v>1.5649909361707242E-7</v>
      </c>
      <c r="FC23" s="196">
        <v>8.1313063144576235E-7</v>
      </c>
      <c r="FD23" s="196">
        <v>1.3390490404616491E-6</v>
      </c>
      <c r="FE23" s="196">
        <v>5.0570175531567118E-7</v>
      </c>
      <c r="FF23" s="196">
        <v>6.3226843857922912E-7</v>
      </c>
      <c r="FG23" s="196">
        <v>1.5935970078565196E-6</v>
      </c>
      <c r="FH23" s="196">
        <v>3.1861814196333339E-5</v>
      </c>
      <c r="FI23" s="196">
        <v>3.2622717305517041E-6</v>
      </c>
      <c r="FJ23" s="196">
        <v>1.1737707496691334E-4</v>
      </c>
      <c r="FK23" s="196">
        <v>1.136011672725813E-5</v>
      </c>
      <c r="FL23" s="196">
        <v>8.3130466332165295E-6</v>
      </c>
      <c r="FM23" s="196">
        <v>9.1076875668629628E-5</v>
      </c>
      <c r="FN23" s="196">
        <v>8.7207692045996471E-5</v>
      </c>
      <c r="FO23" s="196">
        <v>7.2379917340946518E-7</v>
      </c>
      <c r="FP23" s="196">
        <v>2.5281304167964423E-4</v>
      </c>
      <c r="FQ23" s="196">
        <v>7.2423838512874713E-4</v>
      </c>
      <c r="FR23" s="196">
        <v>2.4110731542953265E-4</v>
      </c>
      <c r="FS23" s="196">
        <v>6.5521670939151413E-7</v>
      </c>
      <c r="FT23" s="196">
        <v>1.3927554125871362E-6</v>
      </c>
      <c r="FU23" s="196">
        <v>7.302247182066501E-7</v>
      </c>
      <c r="FV23" s="196">
        <v>6.2838904515553934E-7</v>
      </c>
      <c r="FW23" s="196">
        <v>6.2235043199694257E-7</v>
      </c>
      <c r="FX23" s="196">
        <v>8.3656189079503962E-7</v>
      </c>
      <c r="FY23" s="196">
        <v>2.9449522323542017E-3</v>
      </c>
      <c r="FZ23" s="196">
        <v>2.9412641258562367E-3</v>
      </c>
      <c r="GA23" s="196">
        <v>9.6643666101075888E-7</v>
      </c>
      <c r="GB23" s="196">
        <v>7.284716968250635E-6</v>
      </c>
      <c r="GC23" s="196">
        <v>3.2140626178552288E-5</v>
      </c>
      <c r="GD23" s="196">
        <v>1.7134462472445902E-4</v>
      </c>
      <c r="GE23" s="196">
        <v>8.0482472968858541E-7</v>
      </c>
      <c r="GF23" s="196">
        <v>7.3123980247339296E-6</v>
      </c>
      <c r="GG23" s="197">
        <v>1.106282356680321</v>
      </c>
      <c r="GH23" s="198">
        <v>0.85756817156042975</v>
      </c>
    </row>
    <row r="24" spans="1:190">
      <c r="A24" s="83">
        <v>20</v>
      </c>
      <c r="B24" s="4" t="s">
        <v>20</v>
      </c>
      <c r="C24" s="196">
        <v>1.0809332311190097E-6</v>
      </c>
      <c r="D24" s="196">
        <v>1.0995665160076531E-6</v>
      </c>
      <c r="E24" s="196">
        <v>1.1227601639615919E-6</v>
      </c>
      <c r="F24" s="196">
        <v>1.0498433413121756E-6</v>
      </c>
      <c r="G24" s="196">
        <v>1.3131818326158195E-7</v>
      </c>
      <c r="H24" s="196">
        <v>8.9964444430708968E-7</v>
      </c>
      <c r="I24" s="196">
        <v>6.0319724677180326E-6</v>
      </c>
      <c r="J24" s="196">
        <v>8.4843925348241648E-7</v>
      </c>
      <c r="K24" s="196">
        <v>5.8486517033370004E-7</v>
      </c>
      <c r="L24" s="196">
        <v>8.5064975156137522E-7</v>
      </c>
      <c r="M24" s="196">
        <v>2.3890954815884433E-6</v>
      </c>
      <c r="N24" s="196">
        <v>5.4867027744886817E-6</v>
      </c>
      <c r="O24" s="196">
        <v>2.3244493919134215E-6</v>
      </c>
      <c r="P24" s="196">
        <v>0</v>
      </c>
      <c r="Q24" s="196">
        <v>8.5742498507830707E-7</v>
      </c>
      <c r="R24" s="196">
        <v>1.022688156137332E-6</v>
      </c>
      <c r="S24" s="196">
        <v>1.0749136486706687E-6</v>
      </c>
      <c r="T24" s="196">
        <v>1.7659612042378547E-6</v>
      </c>
      <c r="U24" s="196">
        <v>5.6524776676549285E-7</v>
      </c>
      <c r="V24" s="196">
        <v>1.0042295494513911</v>
      </c>
      <c r="W24" s="196">
        <v>3.625878078973195E-7</v>
      </c>
      <c r="X24" s="196">
        <v>1.5835839187790699E-6</v>
      </c>
      <c r="Y24" s="196">
        <v>2.3462816364611005E-4</v>
      </c>
      <c r="Z24" s="196">
        <v>5.0284664523030983E-7</v>
      </c>
      <c r="AA24" s="196">
        <v>7.6862218187229722E-7</v>
      </c>
      <c r="AB24" s="196">
        <v>8.9868071510119794E-5</v>
      </c>
      <c r="AC24" s="196">
        <v>0</v>
      </c>
      <c r="AD24" s="196">
        <v>2.2980887364104338E-7</v>
      </c>
      <c r="AE24" s="196">
        <v>1.8590443402941744E-7</v>
      </c>
      <c r="AF24" s="196">
        <v>9.1519445845014878E-8</v>
      </c>
      <c r="AG24" s="196">
        <v>3.1790486237936453E-7</v>
      </c>
      <c r="AH24" s="196">
        <v>2.3418944388428884E-7</v>
      </c>
      <c r="AI24" s="196">
        <v>5.7638482838508184E-7</v>
      </c>
      <c r="AJ24" s="196">
        <v>3.7508945473504014E-7</v>
      </c>
      <c r="AK24" s="196">
        <v>4.0289899304960674E-7</v>
      </c>
      <c r="AL24" s="196">
        <v>7.8637961225612143E-7</v>
      </c>
      <c r="AM24" s="196">
        <v>2.5365133593724611E-7</v>
      </c>
      <c r="AN24" s="196">
        <v>3.2920164466265239E-7</v>
      </c>
      <c r="AO24" s="196">
        <v>3.5296693342570289E-7</v>
      </c>
      <c r="AP24" s="196">
        <v>3.6614929236825886E-7</v>
      </c>
      <c r="AQ24" s="196">
        <v>2.7034615899572129E-7</v>
      </c>
      <c r="AR24" s="196">
        <v>2.2534781450690578E-7</v>
      </c>
      <c r="AS24" s="196">
        <v>2.4086274408203165E-7</v>
      </c>
      <c r="AT24" s="196">
        <v>2.8395175053718882E-7</v>
      </c>
      <c r="AU24" s="196">
        <v>5.4763745933453989E-7</v>
      </c>
      <c r="AV24" s="196">
        <v>6.2461878852166344E-7</v>
      </c>
      <c r="AW24" s="196">
        <v>1.1565432209568623E-6</v>
      </c>
      <c r="AX24" s="196">
        <v>1.3427767764594245E-7</v>
      </c>
      <c r="AY24" s="196">
        <v>2.1741527919470513E-7</v>
      </c>
      <c r="AZ24" s="196">
        <v>4.0021191697826315E-7</v>
      </c>
      <c r="BA24" s="196">
        <v>3.7466229722790048E-7</v>
      </c>
      <c r="BB24" s="196">
        <v>2.8160508989150204E-7</v>
      </c>
      <c r="BC24" s="196">
        <v>4.0968611227074984E-7</v>
      </c>
      <c r="BD24" s="196">
        <v>6.2313167069492597E-7</v>
      </c>
      <c r="BE24" s="196">
        <v>2.4182943818104611E-7</v>
      </c>
      <c r="BF24" s="196">
        <v>1.6697307090858621E-7</v>
      </c>
      <c r="BG24" s="196">
        <v>2.1789400513229026E-7</v>
      </c>
      <c r="BH24" s="196">
        <v>8.0849919356899301E-7</v>
      </c>
      <c r="BI24" s="196">
        <v>3.2256854266382143E-7</v>
      </c>
      <c r="BJ24" s="196">
        <v>8.3223667987705242E-8</v>
      </c>
      <c r="BK24" s="196">
        <v>2.1281138043376657E-7</v>
      </c>
      <c r="BL24" s="196">
        <v>2.3397595676836217E-7</v>
      </c>
      <c r="BM24" s="196">
        <v>3.733275809270382E-7</v>
      </c>
      <c r="BN24" s="196">
        <v>2.4885680651872883E-7</v>
      </c>
      <c r="BO24" s="196">
        <v>9.6413284268892345E-8</v>
      </c>
      <c r="BP24" s="196">
        <v>1.510174412624068E-7</v>
      </c>
      <c r="BQ24" s="196">
        <v>2.3124164493454498E-7</v>
      </c>
      <c r="BR24" s="196">
        <v>6.8821085792829213E-7</v>
      </c>
      <c r="BS24" s="196">
        <v>4.0709612802372097E-7</v>
      </c>
      <c r="BT24" s="196">
        <v>2.8099643080187419E-7</v>
      </c>
      <c r="BU24" s="196">
        <v>3.9538407844140979E-7</v>
      </c>
      <c r="BV24" s="196">
        <v>4.9323205424463806E-7</v>
      </c>
      <c r="BW24" s="196">
        <v>0</v>
      </c>
      <c r="BX24" s="196">
        <v>6.49687599812263E-7</v>
      </c>
      <c r="BY24" s="196">
        <v>5.6861380678431667E-7</v>
      </c>
      <c r="BZ24" s="196">
        <v>4.0395120107051711E-7</v>
      </c>
      <c r="CA24" s="196">
        <v>4.8396040808910098E-7</v>
      </c>
      <c r="CB24" s="196">
        <v>4.4191220755757583E-7</v>
      </c>
      <c r="CC24" s="196">
        <v>3.2769528362133582E-7</v>
      </c>
      <c r="CD24" s="196">
        <v>0</v>
      </c>
      <c r="CE24" s="196">
        <v>5.4948514904231862E-7</v>
      </c>
      <c r="CF24" s="196">
        <v>5.7093849550395199E-7</v>
      </c>
      <c r="CG24" s="196">
        <v>3.1596923119943963E-7</v>
      </c>
      <c r="CH24" s="196">
        <v>1.6750436659751993E-7</v>
      </c>
      <c r="CI24" s="196">
        <v>2.8957663434744513E-7</v>
      </c>
      <c r="CJ24" s="196">
        <v>2.0034438403860604E-7</v>
      </c>
      <c r="CK24" s="196">
        <v>3.5542117856220121E-7</v>
      </c>
      <c r="CL24" s="196">
        <v>9.4896047010785949E-7</v>
      </c>
      <c r="CM24" s="196">
        <v>3.6706454318065468E-7</v>
      </c>
      <c r="CN24" s="196">
        <v>1.178753579499139E-6</v>
      </c>
      <c r="CO24" s="196">
        <v>8.3902817897644187E-7</v>
      </c>
      <c r="CP24" s="196">
        <v>2.1918879819964887E-7</v>
      </c>
      <c r="CQ24" s="196">
        <v>3.2748633432175999E-7</v>
      </c>
      <c r="CR24" s="196">
        <v>7.4994767487838984E-7</v>
      </c>
      <c r="CS24" s="196">
        <v>3.6599574071309562E-7</v>
      </c>
      <c r="CT24" s="196">
        <v>2.4357597516001895E-7</v>
      </c>
      <c r="CU24" s="196">
        <v>2.4589161335514801E-7</v>
      </c>
      <c r="CV24" s="196">
        <v>2.2543630457695972E-7</v>
      </c>
      <c r="CW24" s="196">
        <v>2.192920499824188E-7</v>
      </c>
      <c r="CX24" s="196">
        <v>5.13154256049434E-7</v>
      </c>
      <c r="CY24" s="196">
        <v>2.3194562303999447E-7</v>
      </c>
      <c r="CZ24" s="196">
        <v>2.0937341116758183E-7</v>
      </c>
      <c r="DA24" s="196">
        <v>3.4661554115523212E-7</v>
      </c>
      <c r="DB24" s="196">
        <v>1.049067735146482E-7</v>
      </c>
      <c r="DC24" s="196">
        <v>3.93130004026355E-7</v>
      </c>
      <c r="DD24" s="196">
        <v>3.3144652282568417E-7</v>
      </c>
      <c r="DE24" s="196">
        <v>2.13710746630438E-7</v>
      </c>
      <c r="DF24" s="196">
        <v>1.7726730083541631E-7</v>
      </c>
      <c r="DG24" s="196">
        <v>1.4148687121219402E-7</v>
      </c>
      <c r="DH24" s="196">
        <v>1.0260952677163343E-7</v>
      </c>
      <c r="DI24" s="196">
        <v>3.5780306911525281E-7</v>
      </c>
      <c r="DJ24" s="196">
        <v>2.160285538560003E-7</v>
      </c>
      <c r="DK24" s="196">
        <v>1.6232019300696886E-7</v>
      </c>
      <c r="DL24" s="196">
        <v>1.080626042177962E-7</v>
      </c>
      <c r="DM24" s="196">
        <v>3.2267320157894674E-7</v>
      </c>
      <c r="DN24" s="196">
        <v>0</v>
      </c>
      <c r="DO24" s="196">
        <v>1.2546538565602497E-7</v>
      </c>
      <c r="DP24" s="196">
        <v>1.2226790802152629E-7</v>
      </c>
      <c r="DQ24" s="196">
        <v>9.8048531200891624E-8</v>
      </c>
      <c r="DR24" s="196">
        <v>3.179003990798954E-7</v>
      </c>
      <c r="DS24" s="196">
        <v>2.5150990086473982E-7</v>
      </c>
      <c r="DT24" s="196">
        <v>1.7909401531587508E-7</v>
      </c>
      <c r="DU24" s="196">
        <v>1.8268869819679476E-7</v>
      </c>
      <c r="DV24" s="196">
        <v>2.3841591781233795E-7</v>
      </c>
      <c r="DW24" s="196">
        <v>5.5610312859461308E-7</v>
      </c>
      <c r="DX24" s="196">
        <v>9.1855846587112106E-7</v>
      </c>
      <c r="DY24" s="196">
        <v>2.7269147484166974E-7</v>
      </c>
      <c r="DZ24" s="196">
        <v>6.0213465537336022E-7</v>
      </c>
      <c r="EA24" s="196">
        <v>6.289249531705267E-7</v>
      </c>
      <c r="EB24" s="196">
        <v>4.7251733170768232E-7</v>
      </c>
      <c r="EC24" s="196">
        <v>5.0799650227533035E-7</v>
      </c>
      <c r="ED24" s="196">
        <v>5.285404101127143E-7</v>
      </c>
      <c r="EE24" s="196">
        <v>1.9497035846436049E-6</v>
      </c>
      <c r="EF24" s="196">
        <v>8.2211018648658118E-7</v>
      </c>
      <c r="EG24" s="196">
        <v>2.7133929565955235E-6</v>
      </c>
      <c r="EH24" s="196">
        <v>7.5709560240873432E-7</v>
      </c>
      <c r="EI24" s="196">
        <v>3.0075825730655793E-7</v>
      </c>
      <c r="EJ24" s="196">
        <v>4.5447806929801347E-7</v>
      </c>
      <c r="EK24" s="196">
        <v>9.1296472070287219E-7</v>
      </c>
      <c r="EL24" s="196">
        <v>1.6346246792561938E-6</v>
      </c>
      <c r="EM24" s="196">
        <v>4.429587504881964E-7</v>
      </c>
      <c r="EN24" s="196">
        <v>4.4322151215625381E-7</v>
      </c>
      <c r="EO24" s="196">
        <v>1.0428506165962064E-7</v>
      </c>
      <c r="EP24" s="196">
        <v>4.2930801406494034E-7</v>
      </c>
      <c r="EQ24" s="196">
        <v>3.4344032291978181E-7</v>
      </c>
      <c r="ER24" s="196">
        <v>1.3134216066174765E-6</v>
      </c>
      <c r="ES24" s="196">
        <v>6.6146869661058157E-7</v>
      </c>
      <c r="ET24" s="196">
        <v>9.9305188672956729E-7</v>
      </c>
      <c r="EU24" s="196">
        <v>1.5517996534848358E-6</v>
      </c>
      <c r="EV24" s="196">
        <v>6.7207774133795379E-7</v>
      </c>
      <c r="EW24" s="196">
        <v>2.8399414615514308E-6</v>
      </c>
      <c r="EX24" s="196">
        <v>5.3805456323067789E-7</v>
      </c>
      <c r="EY24" s="196">
        <v>1.2906499618657916E-6</v>
      </c>
      <c r="EZ24" s="196">
        <v>2.5360681093583125E-7</v>
      </c>
      <c r="FA24" s="196">
        <v>1.3743155673571001E-5</v>
      </c>
      <c r="FB24" s="196">
        <v>1.224948961651659E-7</v>
      </c>
      <c r="FC24" s="196">
        <v>6.7536186164861586E-7</v>
      </c>
      <c r="FD24" s="196">
        <v>1.3240420373740034E-6</v>
      </c>
      <c r="FE24" s="196">
        <v>2.9877473945168191E-7</v>
      </c>
      <c r="FF24" s="196">
        <v>4.5102214173129739E-7</v>
      </c>
      <c r="FG24" s="196">
        <v>1.4264386594953321E-6</v>
      </c>
      <c r="FH24" s="196">
        <v>2.1211404247502471E-5</v>
      </c>
      <c r="FI24" s="196">
        <v>4.5306807953225865E-5</v>
      </c>
      <c r="FJ24" s="196">
        <v>1.7086609821357883E-4</v>
      </c>
      <c r="FK24" s="196">
        <v>5.5164802095806071E-7</v>
      </c>
      <c r="FL24" s="196">
        <v>1.7170425355056269E-6</v>
      </c>
      <c r="FM24" s="196">
        <v>2.1953674390232904E-6</v>
      </c>
      <c r="FN24" s="196">
        <v>7.2572794610635302E-5</v>
      </c>
      <c r="FO24" s="196">
        <v>3.434394562939533E-7</v>
      </c>
      <c r="FP24" s="196">
        <v>2.8776446317180422E-4</v>
      </c>
      <c r="FQ24" s="196">
        <v>5.8078544894997421E-4</v>
      </c>
      <c r="FR24" s="196">
        <v>3.1424383786467659E-4</v>
      </c>
      <c r="FS24" s="196">
        <v>5.0709290859094067E-7</v>
      </c>
      <c r="FT24" s="196">
        <v>1.5492337965837462E-6</v>
      </c>
      <c r="FU24" s="196">
        <v>5.8035664867291056E-7</v>
      </c>
      <c r="FV24" s="196">
        <v>6.2948992338139399E-7</v>
      </c>
      <c r="FW24" s="196">
        <v>6.6751519908005937E-7</v>
      </c>
      <c r="FX24" s="196">
        <v>7.9550227070903733E-7</v>
      </c>
      <c r="FY24" s="196">
        <v>1.7188342961446618E-3</v>
      </c>
      <c r="FZ24" s="196">
        <v>6.3937463527267546E-3</v>
      </c>
      <c r="GA24" s="196">
        <v>7.3931912903358115E-7</v>
      </c>
      <c r="GB24" s="196">
        <v>2.4761014782965581E-6</v>
      </c>
      <c r="GC24" s="196">
        <v>1.0393474224426463E-6</v>
      </c>
      <c r="GD24" s="196">
        <v>9.516742574026057E-5</v>
      </c>
      <c r="GE24" s="196">
        <v>1.0712492910757162E-7</v>
      </c>
      <c r="GF24" s="196">
        <v>4.0358149736895784E-6</v>
      </c>
      <c r="GG24" s="197">
        <v>1.0143814838046816</v>
      </c>
      <c r="GH24" s="198">
        <v>0.78632843512165784</v>
      </c>
    </row>
    <row r="25" spans="1:190">
      <c r="A25" s="83">
        <v>21</v>
      </c>
      <c r="B25" s="4" t="s">
        <v>21</v>
      </c>
      <c r="C25" s="196">
        <v>6.8447776433318709E-8</v>
      </c>
      <c r="D25" s="196">
        <v>6.4199863256687523E-8</v>
      </c>
      <c r="E25" s="196">
        <v>3.4897074851209166E-8</v>
      </c>
      <c r="F25" s="196">
        <v>2.473261054571642E-8</v>
      </c>
      <c r="G25" s="196">
        <v>1.3547422325959602E-8</v>
      </c>
      <c r="H25" s="196">
        <v>4.1113276075558417E-8</v>
      </c>
      <c r="I25" s="196">
        <v>2.4306841772052513E-6</v>
      </c>
      <c r="J25" s="196">
        <v>1.370517253368319E-7</v>
      </c>
      <c r="K25" s="196">
        <v>2.488779732032025E-9</v>
      </c>
      <c r="L25" s="196">
        <v>5.1661090510552961E-9</v>
      </c>
      <c r="M25" s="196">
        <v>7.1136006213724213E-6</v>
      </c>
      <c r="N25" s="196">
        <v>1.0586285048939762E-5</v>
      </c>
      <c r="O25" s="196">
        <v>5.3439591480191894E-7</v>
      </c>
      <c r="P25" s="196">
        <v>0</v>
      </c>
      <c r="Q25" s="196">
        <v>8.0543412961746256E-9</v>
      </c>
      <c r="R25" s="196">
        <v>2.5473667703110502E-8</v>
      </c>
      <c r="S25" s="196">
        <v>6.7019000676133103E-5</v>
      </c>
      <c r="T25" s="196">
        <v>2.5486836250201545E-5</v>
      </c>
      <c r="U25" s="196">
        <v>2.0021295511994573E-7</v>
      </c>
      <c r="V25" s="196">
        <v>1.1438483093072942E-3</v>
      </c>
      <c r="W25" s="196">
        <v>1.0037863671853982</v>
      </c>
      <c r="X25" s="196">
        <v>4.3816446484321362E-4</v>
      </c>
      <c r="Y25" s="196">
        <v>8.2053642851776421E-4</v>
      </c>
      <c r="Z25" s="196">
        <v>2.7569154264687392E-5</v>
      </c>
      <c r="AA25" s="196">
        <v>1.2952974758759297E-3</v>
      </c>
      <c r="AB25" s="196">
        <v>2.0110640218397003E-5</v>
      </c>
      <c r="AC25" s="196">
        <v>0</v>
      </c>
      <c r="AD25" s="196">
        <v>1.1501792696378404E-8</v>
      </c>
      <c r="AE25" s="196">
        <v>1.3418075786452266E-7</v>
      </c>
      <c r="AF25" s="196">
        <v>5.0795377308852264E-9</v>
      </c>
      <c r="AG25" s="196">
        <v>1.0683645835075944E-7</v>
      </c>
      <c r="AH25" s="196">
        <v>2.1922593893669711E-8</v>
      </c>
      <c r="AI25" s="196">
        <v>1.5586773148343156E-8</v>
      </c>
      <c r="AJ25" s="196">
        <v>5.2630903391034033E-8</v>
      </c>
      <c r="AK25" s="196">
        <v>3.2032719466485982E-7</v>
      </c>
      <c r="AL25" s="196">
        <v>4.384393238698568E-8</v>
      </c>
      <c r="AM25" s="196">
        <v>2.8593277037495994E-8</v>
      </c>
      <c r="AN25" s="196">
        <v>2.8770526698172933E-8</v>
      </c>
      <c r="AO25" s="196">
        <v>2.5914483378845499E-8</v>
      </c>
      <c r="AP25" s="196">
        <v>3.1481239716980995E-7</v>
      </c>
      <c r="AQ25" s="196">
        <v>4.3324832381385281E-7</v>
      </c>
      <c r="AR25" s="196">
        <v>1.5096614393862147E-7</v>
      </c>
      <c r="AS25" s="196">
        <v>3.7203802374472071E-8</v>
      </c>
      <c r="AT25" s="196">
        <v>2.7608908609712133E-8</v>
      </c>
      <c r="AU25" s="196">
        <v>2.3338890267925785E-8</v>
      </c>
      <c r="AV25" s="196">
        <v>9.1486968560216746E-9</v>
      </c>
      <c r="AW25" s="196">
        <v>7.1517464280995961E-8</v>
      </c>
      <c r="AX25" s="196">
        <v>9.0479777483114296E-9</v>
      </c>
      <c r="AY25" s="196">
        <v>2.6127876605860275E-8</v>
      </c>
      <c r="AZ25" s="196">
        <v>4.4505032996242331E-8</v>
      </c>
      <c r="BA25" s="196">
        <v>1.7738481122545968E-6</v>
      </c>
      <c r="BB25" s="196">
        <v>3.1649649115102069E-8</v>
      </c>
      <c r="BC25" s="196">
        <v>3.0523797831695405E-8</v>
      </c>
      <c r="BD25" s="196">
        <v>1.0830654613375346E-6</v>
      </c>
      <c r="BE25" s="196">
        <v>5.788702631846269E-6</v>
      </c>
      <c r="BF25" s="196">
        <v>1.0639767268163851E-7</v>
      </c>
      <c r="BG25" s="196">
        <v>6.4567622427259602E-7</v>
      </c>
      <c r="BH25" s="196">
        <v>9.9094942225696868E-8</v>
      </c>
      <c r="BI25" s="196">
        <v>2.0093100283501269E-6</v>
      </c>
      <c r="BJ25" s="196">
        <v>2.1256349309903487E-9</v>
      </c>
      <c r="BK25" s="196">
        <v>1.5728889316525997E-8</v>
      </c>
      <c r="BL25" s="196">
        <v>1.5244909717852408E-8</v>
      </c>
      <c r="BM25" s="196">
        <v>2.3377789485163232E-8</v>
      </c>
      <c r="BN25" s="196">
        <v>2.5224174449020841E-8</v>
      </c>
      <c r="BO25" s="196">
        <v>2.0866482894099247E-8</v>
      </c>
      <c r="BP25" s="196">
        <v>5.4816048263782492E-7</v>
      </c>
      <c r="BQ25" s="196">
        <v>1.8329142442059207E-8</v>
      </c>
      <c r="BR25" s="196">
        <v>1.4232476019519313E-8</v>
      </c>
      <c r="BS25" s="196">
        <v>1.120245702623391E-7</v>
      </c>
      <c r="BT25" s="196">
        <v>5.5461541446889309E-8</v>
      </c>
      <c r="BU25" s="196">
        <v>2.2471565149617847E-7</v>
      </c>
      <c r="BV25" s="196">
        <v>3.9906041204452018E-9</v>
      </c>
      <c r="BW25" s="196">
        <v>0</v>
      </c>
      <c r="BX25" s="196">
        <v>4.9347350442382362E-9</v>
      </c>
      <c r="BY25" s="196">
        <v>5.5652800013131034E-9</v>
      </c>
      <c r="BZ25" s="196">
        <v>5.7545691821487782E-9</v>
      </c>
      <c r="CA25" s="196">
        <v>1.3170605736290476E-8</v>
      </c>
      <c r="CB25" s="196">
        <v>4.8300143112842164E-9</v>
      </c>
      <c r="CC25" s="196">
        <v>2.0593518510671235E-9</v>
      </c>
      <c r="CD25" s="196">
        <v>0</v>
      </c>
      <c r="CE25" s="196">
        <v>7.8786215095521881E-9</v>
      </c>
      <c r="CF25" s="196">
        <v>5.5680107878134011E-9</v>
      </c>
      <c r="CG25" s="196">
        <v>8.4479319674288142E-9</v>
      </c>
      <c r="CH25" s="196">
        <v>4.8469806148719736E-9</v>
      </c>
      <c r="CI25" s="196">
        <v>6.9063657277690494E-9</v>
      </c>
      <c r="CJ25" s="196">
        <v>7.1532307348966361E-9</v>
      </c>
      <c r="CK25" s="196">
        <v>3.765840337844566E-9</v>
      </c>
      <c r="CL25" s="196">
        <v>5.8800788349767456E-9</v>
      </c>
      <c r="CM25" s="196">
        <v>4.7796766693466791E-9</v>
      </c>
      <c r="CN25" s="196">
        <v>7.5302830991464997E-9</v>
      </c>
      <c r="CO25" s="196">
        <v>8.0199999014084321E-9</v>
      </c>
      <c r="CP25" s="196">
        <v>5.0165641656939186E-9</v>
      </c>
      <c r="CQ25" s="196">
        <v>6.2320351053799327E-9</v>
      </c>
      <c r="CR25" s="196">
        <v>7.2713655458479323E-9</v>
      </c>
      <c r="CS25" s="196">
        <v>6.0904424893280051E-9</v>
      </c>
      <c r="CT25" s="196">
        <v>9.8264955680900609E-9</v>
      </c>
      <c r="CU25" s="196">
        <v>5.974424440365599E-9</v>
      </c>
      <c r="CV25" s="196">
        <v>5.3412455165914226E-9</v>
      </c>
      <c r="CW25" s="196">
        <v>6.3829530536908393E-9</v>
      </c>
      <c r="CX25" s="196">
        <v>2.5421274023674337E-8</v>
      </c>
      <c r="CY25" s="196">
        <v>8.8746014163475146E-9</v>
      </c>
      <c r="CZ25" s="196">
        <v>5.5497232398277071E-9</v>
      </c>
      <c r="DA25" s="196">
        <v>7.6009924222889811E-9</v>
      </c>
      <c r="DB25" s="196">
        <v>3.2849520253344276E-9</v>
      </c>
      <c r="DC25" s="196">
        <v>9.7130316284934927E-8</v>
      </c>
      <c r="DD25" s="196">
        <v>8.3877734041226708E-9</v>
      </c>
      <c r="DE25" s="196">
        <v>9.8191591352022024E-9</v>
      </c>
      <c r="DF25" s="196">
        <v>8.5160563938970612E-9</v>
      </c>
      <c r="DG25" s="196">
        <v>9.1043662563533329E-9</v>
      </c>
      <c r="DH25" s="196">
        <v>3.8450878403642274E-9</v>
      </c>
      <c r="DI25" s="196">
        <v>6.7760854823274845E-9</v>
      </c>
      <c r="DJ25" s="196">
        <v>1.0919609885541268E-8</v>
      </c>
      <c r="DK25" s="196">
        <v>9.0950976869827177E-9</v>
      </c>
      <c r="DL25" s="196">
        <v>8.733804279115666E-9</v>
      </c>
      <c r="DM25" s="196">
        <v>8.9518733105177643E-9</v>
      </c>
      <c r="DN25" s="196">
        <v>0</v>
      </c>
      <c r="DO25" s="196">
        <v>7.7044091751591264E-9</v>
      </c>
      <c r="DP25" s="196">
        <v>1.1088172621768851E-8</v>
      </c>
      <c r="DQ25" s="196">
        <v>2.0369898602254895E-8</v>
      </c>
      <c r="DR25" s="196">
        <v>1.5568615067765066E-8</v>
      </c>
      <c r="DS25" s="196">
        <v>6.0291146000328638E-9</v>
      </c>
      <c r="DT25" s="196">
        <v>3.483387742693261E-9</v>
      </c>
      <c r="DU25" s="196">
        <v>6.7794543640674694E-9</v>
      </c>
      <c r="DV25" s="196">
        <v>2.7490705839669623E-8</v>
      </c>
      <c r="DW25" s="196">
        <v>1.7237347725712833E-7</v>
      </c>
      <c r="DX25" s="196">
        <v>5.4866621524922311E-9</v>
      </c>
      <c r="DY25" s="196">
        <v>1.4177380679483078E-8</v>
      </c>
      <c r="DZ25" s="196">
        <v>1.0470311724471892E-8</v>
      </c>
      <c r="EA25" s="196">
        <v>1.1424571629020387E-8</v>
      </c>
      <c r="EB25" s="196">
        <v>1.0149370535397748E-8</v>
      </c>
      <c r="EC25" s="196">
        <v>1.0185320336365592E-8</v>
      </c>
      <c r="ED25" s="196">
        <v>3.5939710045443988E-9</v>
      </c>
      <c r="EE25" s="196">
        <v>1.1725677429289872E-8</v>
      </c>
      <c r="EF25" s="196">
        <v>9.9518376907801439E-9</v>
      </c>
      <c r="EG25" s="196">
        <v>1.2009797425803181E-8</v>
      </c>
      <c r="EH25" s="196">
        <v>7.7037404645830849E-9</v>
      </c>
      <c r="EI25" s="196">
        <v>1.1475788968551392E-7</v>
      </c>
      <c r="EJ25" s="196">
        <v>5.3150162799895195E-8</v>
      </c>
      <c r="EK25" s="196">
        <v>5.6134895377665365E-9</v>
      </c>
      <c r="EL25" s="196">
        <v>6.7779964291240335E-9</v>
      </c>
      <c r="EM25" s="196">
        <v>1.3407942329168481E-8</v>
      </c>
      <c r="EN25" s="196">
        <v>1.0740374120233864E-8</v>
      </c>
      <c r="EO25" s="196">
        <v>3.8380091336301542E-9</v>
      </c>
      <c r="EP25" s="196">
        <v>4.8694521750854852E-9</v>
      </c>
      <c r="EQ25" s="196">
        <v>5.3366218604975063E-9</v>
      </c>
      <c r="ER25" s="196">
        <v>1.1114936032301845E-8</v>
      </c>
      <c r="ES25" s="196">
        <v>6.0734202086218896E-9</v>
      </c>
      <c r="ET25" s="196">
        <v>6.038966516449774E-9</v>
      </c>
      <c r="EU25" s="196">
        <v>1.1617657981799881E-8</v>
      </c>
      <c r="EV25" s="196">
        <v>8.2208050077124388E-9</v>
      </c>
      <c r="EW25" s="196">
        <v>1.5514769008436818E-8</v>
      </c>
      <c r="EX25" s="196">
        <v>6.8407301506599262E-9</v>
      </c>
      <c r="EY25" s="196">
        <v>9.6786595702087751E-9</v>
      </c>
      <c r="EZ25" s="196">
        <v>2.9686413350249617E-8</v>
      </c>
      <c r="FA25" s="196">
        <v>6.5248212184390593E-8</v>
      </c>
      <c r="FB25" s="196">
        <v>3.8286542819862948E-9</v>
      </c>
      <c r="FC25" s="196">
        <v>8.6370918354281003E-9</v>
      </c>
      <c r="FD25" s="196">
        <v>1.4705113701381241E-8</v>
      </c>
      <c r="FE25" s="196">
        <v>1.2741015235950166E-8</v>
      </c>
      <c r="FF25" s="196">
        <v>6.8380453427514363E-9</v>
      </c>
      <c r="FG25" s="196">
        <v>3.565579729894178E-8</v>
      </c>
      <c r="FH25" s="196">
        <v>1.6915375063024309E-6</v>
      </c>
      <c r="FI25" s="196">
        <v>1.9153583897975263E-7</v>
      </c>
      <c r="FJ25" s="196">
        <v>1.2969918336091151E-5</v>
      </c>
      <c r="FK25" s="196">
        <v>2.7915605139577437E-8</v>
      </c>
      <c r="FL25" s="196">
        <v>4.6284209201163333E-8</v>
      </c>
      <c r="FM25" s="196">
        <v>1.9851346213756035E-7</v>
      </c>
      <c r="FN25" s="196">
        <v>7.1096863450170175E-6</v>
      </c>
      <c r="FO25" s="196">
        <v>2.552190679366447E-8</v>
      </c>
      <c r="FP25" s="196">
        <v>3.7128965264159456E-5</v>
      </c>
      <c r="FQ25" s="196">
        <v>5.8169634261925755E-5</v>
      </c>
      <c r="FR25" s="196">
        <v>3.8039254484730347E-7</v>
      </c>
      <c r="FS25" s="196">
        <v>1.4881405511402105E-8</v>
      </c>
      <c r="FT25" s="196">
        <v>1.3638756985263859E-8</v>
      </c>
      <c r="FU25" s="196">
        <v>1.8963497390552088E-8</v>
      </c>
      <c r="FV25" s="196">
        <v>1.1757027679838344E-8</v>
      </c>
      <c r="FW25" s="196">
        <v>9.3388377045389332E-9</v>
      </c>
      <c r="FX25" s="196">
        <v>1.7745073548667843E-8</v>
      </c>
      <c r="FY25" s="196">
        <v>1.6152841794947825E-4</v>
      </c>
      <c r="FZ25" s="196">
        <v>3.5193878813304618E-4</v>
      </c>
      <c r="GA25" s="196">
        <v>3.75428771345326E-8</v>
      </c>
      <c r="GB25" s="196">
        <v>2.8469853561723996E-8</v>
      </c>
      <c r="GC25" s="196">
        <v>1.2418630519354744E-7</v>
      </c>
      <c r="GD25" s="196">
        <v>9.5173262334296703E-6</v>
      </c>
      <c r="GE25" s="196">
        <v>3.4746498176716469E-8</v>
      </c>
      <c r="GF25" s="196">
        <v>1.0185607210297434E-7</v>
      </c>
      <c r="GG25" s="197">
        <v>1.00830285781111</v>
      </c>
      <c r="GH25" s="198">
        <v>0.78161640464640969</v>
      </c>
    </row>
    <row r="26" spans="1:190">
      <c r="A26" s="83">
        <v>22</v>
      </c>
      <c r="B26" s="4" t="s">
        <v>22</v>
      </c>
      <c r="C26" s="196">
        <v>1.4360613009093429E-4</v>
      </c>
      <c r="D26" s="196">
        <v>1.2460204255837606E-4</v>
      </c>
      <c r="E26" s="196">
        <v>6.6677529229798181E-5</v>
      </c>
      <c r="F26" s="196">
        <v>4.6857222691284631E-5</v>
      </c>
      <c r="G26" s="196">
        <v>2.3107011563776847E-5</v>
      </c>
      <c r="H26" s="196">
        <v>8.0260356476000256E-5</v>
      </c>
      <c r="I26" s="196">
        <v>3.4828448968216592E-3</v>
      </c>
      <c r="J26" s="196">
        <v>2.5837805825865395E-4</v>
      </c>
      <c r="K26" s="196">
        <v>2.6300237206779176E-6</v>
      </c>
      <c r="L26" s="196">
        <v>3.4227175484166682E-6</v>
      </c>
      <c r="M26" s="196">
        <v>2.1646289028891104E-4</v>
      </c>
      <c r="N26" s="196">
        <v>7.8986815318004926E-4</v>
      </c>
      <c r="O26" s="196">
        <v>1.1629067811661283E-3</v>
      </c>
      <c r="P26" s="196">
        <v>0</v>
      </c>
      <c r="Q26" s="196">
        <v>8.6376209858428701E-6</v>
      </c>
      <c r="R26" s="196">
        <v>4.8586318145403351E-5</v>
      </c>
      <c r="S26" s="196">
        <v>3.7694168542104882E-3</v>
      </c>
      <c r="T26" s="196">
        <v>1.3778784595892095E-2</v>
      </c>
      <c r="U26" s="196">
        <v>4.6994964923394422E-4</v>
      </c>
      <c r="V26" s="196">
        <v>2.0760266948859449E-2</v>
      </c>
      <c r="W26" s="196">
        <v>1.7186989518231038E-2</v>
      </c>
      <c r="X26" s="196">
        <v>1.0456733910275673</v>
      </c>
      <c r="Y26" s="196">
        <v>1.2716120925815085E-2</v>
      </c>
      <c r="Z26" s="196">
        <v>2.2731445423173546E-3</v>
      </c>
      <c r="AA26" s="196">
        <v>1.2705409335599013E-2</v>
      </c>
      <c r="AB26" s="196">
        <v>4.6429835953092004E-2</v>
      </c>
      <c r="AC26" s="196">
        <v>0</v>
      </c>
      <c r="AD26" s="196">
        <v>2.126912272273816E-5</v>
      </c>
      <c r="AE26" s="196">
        <v>3.1457002572987723E-4</v>
      </c>
      <c r="AF26" s="196">
        <v>9.0370806709346168E-6</v>
      </c>
      <c r="AG26" s="196">
        <v>2.4695547994354095E-4</v>
      </c>
      <c r="AH26" s="196">
        <v>4.6798576444308107E-5</v>
      </c>
      <c r="AI26" s="196">
        <v>2.4440765571702197E-5</v>
      </c>
      <c r="AJ26" s="196">
        <v>3.3366487802675266E-5</v>
      </c>
      <c r="AK26" s="196">
        <v>6.0106091221774536E-5</v>
      </c>
      <c r="AL26" s="196">
        <v>8.9630609782343022E-5</v>
      </c>
      <c r="AM26" s="196">
        <v>5.7669509476218273E-5</v>
      </c>
      <c r="AN26" s="196">
        <v>5.8061657775509271E-5</v>
      </c>
      <c r="AO26" s="196">
        <v>5.5453176072446546E-5</v>
      </c>
      <c r="AP26" s="196">
        <v>6.9390149996992432E-4</v>
      </c>
      <c r="AQ26" s="196">
        <v>1.0220830660290128E-3</v>
      </c>
      <c r="AR26" s="196">
        <v>3.5092798595393558E-4</v>
      </c>
      <c r="AS26" s="196">
        <v>8.0385843952537992E-5</v>
      </c>
      <c r="AT26" s="196">
        <v>5.72837977592337E-5</v>
      </c>
      <c r="AU26" s="196">
        <v>4.5474846382253012E-5</v>
      </c>
      <c r="AV26" s="196">
        <v>1.1418294065315158E-5</v>
      </c>
      <c r="AW26" s="196">
        <v>1.5942447589597397E-4</v>
      </c>
      <c r="AX26" s="196">
        <v>1.9006051944724002E-5</v>
      </c>
      <c r="AY26" s="196">
        <v>4.0111885392873366E-5</v>
      </c>
      <c r="AZ26" s="196">
        <v>9.8180347937388169E-5</v>
      </c>
      <c r="BA26" s="196">
        <v>4.2246824112473751E-3</v>
      </c>
      <c r="BB26" s="196">
        <v>6.9377346077185284E-5</v>
      </c>
      <c r="BC26" s="196">
        <v>6.207470943686463E-5</v>
      </c>
      <c r="BD26" s="196">
        <v>2.3200073894539567E-3</v>
      </c>
      <c r="BE26" s="196">
        <v>1.3804884471721774E-2</v>
      </c>
      <c r="BF26" s="196">
        <v>2.4285072274123708E-4</v>
      </c>
      <c r="BG26" s="196">
        <v>1.4684301468275767E-3</v>
      </c>
      <c r="BH26" s="196">
        <v>2.1897541571658469E-4</v>
      </c>
      <c r="BI26" s="196">
        <v>4.448594773871186E-3</v>
      </c>
      <c r="BJ26" s="196">
        <v>3.5340095163607117E-6</v>
      </c>
      <c r="BK26" s="196">
        <v>3.3303376556145304E-5</v>
      </c>
      <c r="BL26" s="196">
        <v>3.1878616057303101E-5</v>
      </c>
      <c r="BM26" s="196">
        <v>4.8893823509833175E-5</v>
      </c>
      <c r="BN26" s="196">
        <v>5.4039902564618267E-5</v>
      </c>
      <c r="BO26" s="196">
        <v>4.1146957421742217E-5</v>
      </c>
      <c r="BP26" s="196">
        <v>7.5011016485194981E-5</v>
      </c>
      <c r="BQ26" s="196">
        <v>3.4241702679511609E-5</v>
      </c>
      <c r="BR26" s="196">
        <v>2.4443592315354631E-5</v>
      </c>
      <c r="BS26" s="196">
        <v>2.3438226085804553E-4</v>
      </c>
      <c r="BT26" s="196">
        <v>1.2031111339521109E-4</v>
      </c>
      <c r="BU26" s="196">
        <v>5.2251097536902612E-4</v>
      </c>
      <c r="BV26" s="196">
        <v>4.4585772629768567E-6</v>
      </c>
      <c r="BW26" s="196">
        <v>0</v>
      </c>
      <c r="BX26" s="196">
        <v>5.767454632928022E-6</v>
      </c>
      <c r="BY26" s="196">
        <v>3.9745607060791175E-6</v>
      </c>
      <c r="BZ26" s="196">
        <v>7.8758755887948178E-6</v>
      </c>
      <c r="CA26" s="196">
        <v>2.0618125958129308E-5</v>
      </c>
      <c r="CB26" s="196">
        <v>4.4121653187495941E-6</v>
      </c>
      <c r="CC26" s="196">
        <v>1.3286461473556021E-6</v>
      </c>
      <c r="CD26" s="196">
        <v>0</v>
      </c>
      <c r="CE26" s="196">
        <v>1.2902865410849742E-5</v>
      </c>
      <c r="CF26" s="196">
        <v>8.7299123414940233E-6</v>
      </c>
      <c r="CG26" s="196">
        <v>1.45040513834684E-5</v>
      </c>
      <c r="CH26" s="196">
        <v>7.3570421621942817E-6</v>
      </c>
      <c r="CI26" s="196">
        <v>9.9314127213332433E-6</v>
      </c>
      <c r="CJ26" s="196">
        <v>1.174454723844737E-5</v>
      </c>
      <c r="CK26" s="196">
        <v>3.2235417129828308E-6</v>
      </c>
      <c r="CL26" s="196">
        <v>6.0343932380537498E-6</v>
      </c>
      <c r="CM26" s="196">
        <v>5.2330690515958119E-6</v>
      </c>
      <c r="CN26" s="196">
        <v>9.9207977596367739E-6</v>
      </c>
      <c r="CO26" s="196">
        <v>9.5750103313456277E-6</v>
      </c>
      <c r="CP26" s="196">
        <v>6.716484161532187E-6</v>
      </c>
      <c r="CQ26" s="196">
        <v>8.0259833673894219E-6</v>
      </c>
      <c r="CR26" s="196">
        <v>1.0717365792440164E-5</v>
      </c>
      <c r="CS26" s="196">
        <v>7.6296252637896063E-6</v>
      </c>
      <c r="CT26" s="196">
        <v>7.3694323688744944E-6</v>
      </c>
      <c r="CU26" s="196">
        <v>8.2142157831007565E-6</v>
      </c>
      <c r="CV26" s="196">
        <v>7.9144245019323027E-6</v>
      </c>
      <c r="CW26" s="196">
        <v>9.6136370147356866E-6</v>
      </c>
      <c r="CX26" s="196">
        <v>4.730466117994158E-5</v>
      </c>
      <c r="CY26" s="196">
        <v>1.5786303238999819E-5</v>
      </c>
      <c r="CZ26" s="196">
        <v>7.6404303706989339E-6</v>
      </c>
      <c r="DA26" s="196">
        <v>1.2640382295825858E-5</v>
      </c>
      <c r="DB26" s="196">
        <v>3.7971093290982129E-6</v>
      </c>
      <c r="DC26" s="196">
        <v>2.1097835772907719E-4</v>
      </c>
      <c r="DD26" s="196">
        <v>1.3347743902017256E-5</v>
      </c>
      <c r="DE26" s="196">
        <v>1.5036461974981847E-5</v>
      </c>
      <c r="DF26" s="196">
        <v>1.4150243485409154E-5</v>
      </c>
      <c r="DG26" s="196">
        <v>1.4615329130280076E-5</v>
      </c>
      <c r="DH26" s="196">
        <v>5.5482337449060602E-6</v>
      </c>
      <c r="DI26" s="196">
        <v>1.0131946586988934E-5</v>
      </c>
      <c r="DJ26" s="196">
        <v>1.7893511431614492E-5</v>
      </c>
      <c r="DK26" s="196">
        <v>1.4163541156087414E-5</v>
      </c>
      <c r="DL26" s="196">
        <v>1.5411176573232048E-5</v>
      </c>
      <c r="DM26" s="196">
        <v>1.643969200857407E-5</v>
      </c>
      <c r="DN26" s="196">
        <v>0</v>
      </c>
      <c r="DO26" s="196">
        <v>1.4278146481229914E-5</v>
      </c>
      <c r="DP26" s="196">
        <v>2.2579454917860884E-5</v>
      </c>
      <c r="DQ26" s="196">
        <v>4.250780512776418E-5</v>
      </c>
      <c r="DR26" s="196">
        <v>2.4985479423944316E-5</v>
      </c>
      <c r="DS26" s="196">
        <v>6.4295137870607129E-6</v>
      </c>
      <c r="DT26" s="196">
        <v>4.5490794302220509E-6</v>
      </c>
      <c r="DU26" s="196">
        <v>1.1592484280721338E-5</v>
      </c>
      <c r="DV26" s="196">
        <v>4.4878223040375082E-5</v>
      </c>
      <c r="DW26" s="196">
        <v>1.3821382820289132E-4</v>
      </c>
      <c r="DX26" s="196">
        <v>3.0072033328810045E-6</v>
      </c>
      <c r="DY26" s="196">
        <v>2.2212838172281988E-5</v>
      </c>
      <c r="DZ26" s="196">
        <v>1.1045500171792569E-5</v>
      </c>
      <c r="EA26" s="196">
        <v>1.6470512510672874E-5</v>
      </c>
      <c r="EB26" s="196">
        <v>8.0549467065514392E-6</v>
      </c>
      <c r="EC26" s="196">
        <v>8.4851611137480474E-6</v>
      </c>
      <c r="ED26" s="196">
        <v>3.2434862145318826E-6</v>
      </c>
      <c r="EE26" s="196">
        <v>1.7004048257241992E-5</v>
      </c>
      <c r="EF26" s="196">
        <v>2.8235337981538222E-6</v>
      </c>
      <c r="EG26" s="196">
        <v>7.4809518091677566E-6</v>
      </c>
      <c r="EH26" s="196">
        <v>1.1269915548635749E-5</v>
      </c>
      <c r="EI26" s="196">
        <v>4.0454708893795142E-6</v>
      </c>
      <c r="EJ26" s="196">
        <v>4.0786714801417513E-6</v>
      </c>
      <c r="EK26" s="196">
        <v>2.1109895313485884E-6</v>
      </c>
      <c r="EL26" s="196">
        <v>2.2648892494744701E-6</v>
      </c>
      <c r="EM26" s="196">
        <v>1.2698318193856764E-6</v>
      </c>
      <c r="EN26" s="196">
        <v>1.2580513232245302E-6</v>
      </c>
      <c r="EO26" s="196">
        <v>5.6225721289124807E-7</v>
      </c>
      <c r="EP26" s="196">
        <v>2.6704912730072011E-6</v>
      </c>
      <c r="EQ26" s="196">
        <v>1.7978238463010728E-6</v>
      </c>
      <c r="ER26" s="196">
        <v>3.1889132733614191E-6</v>
      </c>
      <c r="ES26" s="196">
        <v>2.9277580989158239E-6</v>
      </c>
      <c r="ET26" s="196">
        <v>1.9069090535561165E-6</v>
      </c>
      <c r="EU26" s="196">
        <v>5.3094140633060366E-6</v>
      </c>
      <c r="EV26" s="196">
        <v>1.8274915782486228E-6</v>
      </c>
      <c r="EW26" s="196">
        <v>4.3199385422983582E-6</v>
      </c>
      <c r="EX26" s="196">
        <v>4.6747230089893386E-6</v>
      </c>
      <c r="EY26" s="196">
        <v>7.8921326635431368E-6</v>
      </c>
      <c r="EZ26" s="196">
        <v>5.4802571487438123E-5</v>
      </c>
      <c r="FA26" s="196">
        <v>1.4701587665354374E-5</v>
      </c>
      <c r="FB26" s="196">
        <v>1.1064841512264557E-6</v>
      </c>
      <c r="FC26" s="196">
        <v>3.4209571818210535E-6</v>
      </c>
      <c r="FD26" s="196">
        <v>4.5076388816380341E-6</v>
      </c>
      <c r="FE26" s="196">
        <v>6.1625978272823067E-6</v>
      </c>
      <c r="FF26" s="196">
        <v>3.6658986018707484E-6</v>
      </c>
      <c r="FG26" s="196">
        <v>2.0131698625746955E-5</v>
      </c>
      <c r="FH26" s="196">
        <v>3.0780060463601601E-5</v>
      </c>
      <c r="FI26" s="196">
        <v>5.6528385671163232E-6</v>
      </c>
      <c r="FJ26" s="196">
        <v>1.441193683873206E-4</v>
      </c>
      <c r="FK26" s="196">
        <v>2.552050688000977E-5</v>
      </c>
      <c r="FL26" s="196">
        <v>2.9652117993694981E-5</v>
      </c>
      <c r="FM26" s="196">
        <v>1.7118044335991437E-4</v>
      </c>
      <c r="FN26" s="196">
        <v>1.4018759059033806E-4</v>
      </c>
      <c r="FO26" s="196">
        <v>4.6321085733399735E-5</v>
      </c>
      <c r="FP26" s="196">
        <v>3.0409358974615753E-4</v>
      </c>
      <c r="FQ26" s="196">
        <v>5.6032366080399263E-4</v>
      </c>
      <c r="FR26" s="196">
        <v>1.4669747586801625E-5</v>
      </c>
      <c r="FS26" s="196">
        <v>1.2140786467965401E-5</v>
      </c>
      <c r="FT26" s="196">
        <v>2.2454497631083486E-6</v>
      </c>
      <c r="FU26" s="196">
        <v>8.0289502105589267E-6</v>
      </c>
      <c r="FV26" s="196">
        <v>1.9489869599633258E-5</v>
      </c>
      <c r="FW26" s="196">
        <v>3.45063723459973E-6</v>
      </c>
      <c r="FX26" s="196">
        <v>1.3465306186125454E-5</v>
      </c>
      <c r="FY26" s="196">
        <v>1.5268933148122571E-3</v>
      </c>
      <c r="FZ26" s="196">
        <v>3.9920166090443784E-3</v>
      </c>
      <c r="GA26" s="196">
        <v>5.3566443055502241E-5</v>
      </c>
      <c r="GB26" s="196">
        <v>1.5524951542155172E-5</v>
      </c>
      <c r="GC26" s="196">
        <v>9.2888434411011783E-5</v>
      </c>
      <c r="GD26" s="196">
        <v>1.0412015059553534E-4</v>
      </c>
      <c r="GE26" s="196">
        <v>5.1158883625285931E-5</v>
      </c>
      <c r="GF26" s="196">
        <v>6.0395975819255539E-6</v>
      </c>
      <c r="GG26" s="197">
        <v>1.2225052145551198</v>
      </c>
      <c r="GH26" s="198">
        <v>0.94766182904250418</v>
      </c>
    </row>
    <row r="27" spans="1:190">
      <c r="A27" s="83">
        <v>23</v>
      </c>
      <c r="B27" s="4" t="s">
        <v>23</v>
      </c>
      <c r="C27" s="196">
        <v>2.8068467843324226E-6</v>
      </c>
      <c r="D27" s="196">
        <v>5.341394690507788E-6</v>
      </c>
      <c r="E27" s="196">
        <v>3.0758734392189461E-6</v>
      </c>
      <c r="F27" s="196">
        <v>1.0671840330927934E-6</v>
      </c>
      <c r="G27" s="196">
        <v>5.926998702022323E-7</v>
      </c>
      <c r="H27" s="196">
        <v>2.904849922616602E-6</v>
      </c>
      <c r="I27" s="196">
        <v>1.1816710567666585E-3</v>
      </c>
      <c r="J27" s="196">
        <v>1.0019348298179469E-5</v>
      </c>
      <c r="K27" s="196">
        <v>1.3479445276176464E-7</v>
      </c>
      <c r="L27" s="196">
        <v>1.1098659899216794E-7</v>
      </c>
      <c r="M27" s="196">
        <v>8.7868796980351653E-3</v>
      </c>
      <c r="N27" s="196">
        <v>9.7764322167757196E-4</v>
      </c>
      <c r="O27" s="196">
        <v>1.3130285920789972E-5</v>
      </c>
      <c r="P27" s="196">
        <v>0</v>
      </c>
      <c r="Q27" s="196">
        <v>1.3575592595398979E-7</v>
      </c>
      <c r="R27" s="196">
        <v>2.8056544302194558E-7</v>
      </c>
      <c r="S27" s="196">
        <v>1.3680623092699159E-3</v>
      </c>
      <c r="T27" s="196">
        <v>2.4972276738890534E-3</v>
      </c>
      <c r="U27" s="196">
        <v>1.5842200816983405E-6</v>
      </c>
      <c r="V27" s="196">
        <v>1.3650272147396388E-2</v>
      </c>
      <c r="W27" s="196">
        <v>9.5673087436271917E-5</v>
      </c>
      <c r="X27" s="196">
        <v>2.4192417939522801E-3</v>
      </c>
      <c r="Y27" s="196">
        <v>1.0203058512100132</v>
      </c>
      <c r="Z27" s="196">
        <v>1.0286316408979284E-3</v>
      </c>
      <c r="AA27" s="196">
        <v>2.8151510499591233E-4</v>
      </c>
      <c r="AB27" s="196">
        <v>3.8257059515598791E-4</v>
      </c>
      <c r="AC27" s="196">
        <v>0</v>
      </c>
      <c r="AD27" s="196">
        <v>1.340460966933144E-6</v>
      </c>
      <c r="AE27" s="196">
        <v>9.784400753392526E-7</v>
      </c>
      <c r="AF27" s="196">
        <v>5.780236137195232E-8</v>
      </c>
      <c r="AG27" s="196">
        <v>7.7086534410316561E-7</v>
      </c>
      <c r="AH27" s="196">
        <v>2.9466763596236593E-7</v>
      </c>
      <c r="AI27" s="196">
        <v>1.758923079464897E-7</v>
      </c>
      <c r="AJ27" s="196">
        <v>8.9141644969539945E-7</v>
      </c>
      <c r="AK27" s="196">
        <v>6.3828843152091929E-6</v>
      </c>
      <c r="AL27" s="196">
        <v>4.1093918106823406E-7</v>
      </c>
      <c r="AM27" s="196">
        <v>1.4660259694612701E-6</v>
      </c>
      <c r="AN27" s="196">
        <v>2.7039659254718827E-7</v>
      </c>
      <c r="AO27" s="196">
        <v>1.934757465320268E-7</v>
      </c>
      <c r="AP27" s="196">
        <v>2.1092412116530384E-6</v>
      </c>
      <c r="AQ27" s="196">
        <v>2.473131145614837E-6</v>
      </c>
      <c r="AR27" s="196">
        <v>9.0033810198059842E-7</v>
      </c>
      <c r="AS27" s="196">
        <v>2.6937872473463911E-7</v>
      </c>
      <c r="AT27" s="196">
        <v>2.0871817352635847E-7</v>
      </c>
      <c r="AU27" s="196">
        <v>3.5117170481020059E-7</v>
      </c>
      <c r="AV27" s="196">
        <v>1.0535829112087317E-7</v>
      </c>
      <c r="AW27" s="196">
        <v>6.7171703069993573E-7</v>
      </c>
      <c r="AX27" s="196">
        <v>6.9620085531152247E-8</v>
      </c>
      <c r="AY27" s="196">
        <v>1.3287664108466521E-7</v>
      </c>
      <c r="AZ27" s="196">
        <v>2.9370667674056436E-7</v>
      </c>
      <c r="BA27" s="196">
        <v>9.8484402646121422E-6</v>
      </c>
      <c r="BB27" s="196">
        <v>2.0473547426006446E-7</v>
      </c>
      <c r="BC27" s="196">
        <v>2.5151805725275766E-7</v>
      </c>
      <c r="BD27" s="196">
        <v>7.4647123584323341E-6</v>
      </c>
      <c r="BE27" s="196">
        <v>3.2015737949784278E-5</v>
      </c>
      <c r="BF27" s="196">
        <v>6.6369284421082139E-7</v>
      </c>
      <c r="BG27" s="196">
        <v>4.1272146607674833E-6</v>
      </c>
      <c r="BH27" s="196">
        <v>7.0164316486990026E-7</v>
      </c>
      <c r="BI27" s="196">
        <v>1.4365331093565437E-5</v>
      </c>
      <c r="BJ27" s="196">
        <v>2.0542331451132023E-8</v>
      </c>
      <c r="BK27" s="196">
        <v>1.3416953192895041E-7</v>
      </c>
      <c r="BL27" s="196">
        <v>1.068669754409679E-7</v>
      </c>
      <c r="BM27" s="196">
        <v>1.9487487137585267E-7</v>
      </c>
      <c r="BN27" s="196">
        <v>1.9624173582207E-7</v>
      </c>
      <c r="BO27" s="196">
        <v>1.9692136714813767E-7</v>
      </c>
      <c r="BP27" s="196">
        <v>1.6578801580150935E-5</v>
      </c>
      <c r="BQ27" s="196">
        <v>1.9520027481703706E-7</v>
      </c>
      <c r="BR27" s="196">
        <v>1.6769636347683134E-7</v>
      </c>
      <c r="BS27" s="196">
        <v>7.7063947880352175E-7</v>
      </c>
      <c r="BT27" s="196">
        <v>4.4406500956387193E-7</v>
      </c>
      <c r="BU27" s="196">
        <v>1.3624851421367947E-6</v>
      </c>
      <c r="BV27" s="196">
        <v>7.5905406131881727E-8</v>
      </c>
      <c r="BW27" s="196">
        <v>0</v>
      </c>
      <c r="BX27" s="196">
        <v>8.5649620769616797E-8</v>
      </c>
      <c r="BY27" s="196">
        <v>1.836994153446818E-7</v>
      </c>
      <c r="BZ27" s="196">
        <v>9.024477599338812E-8</v>
      </c>
      <c r="CA27" s="196">
        <v>2.0367342178670794E-7</v>
      </c>
      <c r="CB27" s="196">
        <v>1.1172257255909901E-7</v>
      </c>
      <c r="CC27" s="196">
        <v>4.4755563046460919E-8</v>
      </c>
      <c r="CD27" s="196">
        <v>0</v>
      </c>
      <c r="CE27" s="196">
        <v>1.2939520797668281E-7</v>
      </c>
      <c r="CF27" s="196">
        <v>6.9027273507026164E-8</v>
      </c>
      <c r="CG27" s="196">
        <v>9.1896711964916008E-8</v>
      </c>
      <c r="CH27" s="196">
        <v>7.0513907835203204E-8</v>
      </c>
      <c r="CI27" s="196">
        <v>1.0066941728247445E-7</v>
      </c>
      <c r="CJ27" s="196">
        <v>9.8586382932071551E-8</v>
      </c>
      <c r="CK27" s="196">
        <v>7.4292426879798509E-8</v>
      </c>
      <c r="CL27" s="196">
        <v>9.9635143942585709E-8</v>
      </c>
      <c r="CM27" s="196">
        <v>8.937107880515563E-8</v>
      </c>
      <c r="CN27" s="196">
        <v>1.0012730487199221E-7</v>
      </c>
      <c r="CO27" s="196">
        <v>1.1793029776315306E-7</v>
      </c>
      <c r="CP27" s="196">
        <v>8.2350918304162161E-8</v>
      </c>
      <c r="CQ27" s="196">
        <v>1.0398735457809386E-7</v>
      </c>
      <c r="CR27" s="196">
        <v>1.0305565490403676E-7</v>
      </c>
      <c r="CS27" s="196">
        <v>9.0615361646367699E-8</v>
      </c>
      <c r="CT27" s="196">
        <v>1.456729552661462E-7</v>
      </c>
      <c r="CU27" s="196">
        <v>8.6651237796989313E-8</v>
      </c>
      <c r="CV27" s="196">
        <v>6.5888211152319379E-8</v>
      </c>
      <c r="CW27" s="196">
        <v>8.2117817097039607E-8</v>
      </c>
      <c r="CX27" s="196">
        <v>2.2459547973832818E-7</v>
      </c>
      <c r="CY27" s="196">
        <v>8.4987424318377763E-8</v>
      </c>
      <c r="CZ27" s="196">
        <v>6.4301729238631587E-8</v>
      </c>
      <c r="DA27" s="196">
        <v>7.5032239864082172E-8</v>
      </c>
      <c r="DB27" s="196">
        <v>5.341458119395027E-8</v>
      </c>
      <c r="DC27" s="196">
        <v>7.2116623899576029E-7</v>
      </c>
      <c r="DD27" s="196">
        <v>7.9152031154209825E-8</v>
      </c>
      <c r="DE27" s="196">
        <v>9.411852126905592E-8</v>
      </c>
      <c r="DF27" s="196">
        <v>9.135248758202919E-8</v>
      </c>
      <c r="DG27" s="196">
        <v>8.3529165440999997E-8</v>
      </c>
      <c r="DH27" s="196">
        <v>4.1752496995918564E-8</v>
      </c>
      <c r="DI27" s="196">
        <v>6.6824109796479296E-8</v>
      </c>
      <c r="DJ27" s="196">
        <v>1.2096727310024263E-7</v>
      </c>
      <c r="DK27" s="196">
        <v>9.0523852128468934E-8</v>
      </c>
      <c r="DL27" s="196">
        <v>7.9594550767055846E-8</v>
      </c>
      <c r="DM27" s="196">
        <v>7.9528729608101199E-8</v>
      </c>
      <c r="DN27" s="196">
        <v>0</v>
      </c>
      <c r="DO27" s="196">
        <v>6.7447067057047814E-8</v>
      </c>
      <c r="DP27" s="196">
        <v>9.0034809677068501E-8</v>
      </c>
      <c r="DQ27" s="196">
        <v>1.5422213103152319E-7</v>
      </c>
      <c r="DR27" s="196">
        <v>1.6103419913264498E-7</v>
      </c>
      <c r="DS27" s="196">
        <v>1.3830048958495835E-7</v>
      </c>
      <c r="DT27" s="196">
        <v>5.2971234667455378E-8</v>
      </c>
      <c r="DU27" s="196">
        <v>8.0952124624204793E-8</v>
      </c>
      <c r="DV27" s="196">
        <v>8.0067055101744138E-7</v>
      </c>
      <c r="DW27" s="196">
        <v>3.4832047635720958E-6</v>
      </c>
      <c r="DX27" s="196">
        <v>1.0284484728164072E-7</v>
      </c>
      <c r="DY27" s="196">
        <v>1.9901080753368549E-7</v>
      </c>
      <c r="DZ27" s="196">
        <v>1.9638854098096418E-7</v>
      </c>
      <c r="EA27" s="196">
        <v>2.1192145811315349E-7</v>
      </c>
      <c r="EB27" s="196">
        <v>1.9058402989718257E-7</v>
      </c>
      <c r="EC27" s="196">
        <v>1.8953562942495523E-7</v>
      </c>
      <c r="ED27" s="196">
        <v>6.1144557083476596E-8</v>
      </c>
      <c r="EE27" s="196">
        <v>1.2722202201553906E-7</v>
      </c>
      <c r="EF27" s="196">
        <v>2.1112531558585167E-7</v>
      </c>
      <c r="EG27" s="196">
        <v>1.8265857776007874E-7</v>
      </c>
      <c r="EH27" s="196">
        <v>1.0879481829401151E-7</v>
      </c>
      <c r="EI27" s="196">
        <v>1.7191260285078509E-7</v>
      </c>
      <c r="EJ27" s="196">
        <v>1.3043735101955912E-7</v>
      </c>
      <c r="EK27" s="196">
        <v>1.1473141278679037E-7</v>
      </c>
      <c r="EL27" s="196">
        <v>1.4165893577139419E-7</v>
      </c>
      <c r="EM27" s="196">
        <v>2.4519980569832872E-7</v>
      </c>
      <c r="EN27" s="196">
        <v>1.9579584890745344E-7</v>
      </c>
      <c r="EO27" s="196">
        <v>6.1299965121156501E-8</v>
      </c>
      <c r="EP27" s="196">
        <v>1.0404403830702228E-7</v>
      </c>
      <c r="EQ27" s="196">
        <v>8.8443986763508401E-8</v>
      </c>
      <c r="ER27" s="196">
        <v>2.2436048784070677E-7</v>
      </c>
      <c r="ES27" s="196">
        <v>1.3420133839247286E-7</v>
      </c>
      <c r="ET27" s="196">
        <v>3.004971845809039E-7</v>
      </c>
      <c r="EU27" s="196">
        <v>4.5499026601524091E-7</v>
      </c>
      <c r="EV27" s="196">
        <v>2.1516822308928196E-7</v>
      </c>
      <c r="EW27" s="196">
        <v>1.0634584299322308E-6</v>
      </c>
      <c r="EX27" s="196">
        <v>1.5586604136808462E-7</v>
      </c>
      <c r="EY27" s="196">
        <v>1.2856175629418685E-7</v>
      </c>
      <c r="EZ27" s="196">
        <v>2.9405019305392564E-7</v>
      </c>
      <c r="FA27" s="196">
        <v>5.1222008206082042E-6</v>
      </c>
      <c r="FB27" s="196">
        <v>6.3154008076306459E-8</v>
      </c>
      <c r="FC27" s="196">
        <v>1.546748313850383E-7</v>
      </c>
      <c r="FD27" s="196">
        <v>2.3901670872871404E-7</v>
      </c>
      <c r="FE27" s="196">
        <v>1.8695248141048245E-7</v>
      </c>
      <c r="FF27" s="196">
        <v>1.388449370097637E-7</v>
      </c>
      <c r="FG27" s="196">
        <v>4.831635091383412E-7</v>
      </c>
      <c r="FH27" s="196">
        <v>1.826945158575042E-5</v>
      </c>
      <c r="FI27" s="196">
        <v>1.0161660613401147E-4</v>
      </c>
      <c r="FJ27" s="196">
        <v>1.0901968788745539E-4</v>
      </c>
      <c r="FK27" s="196">
        <v>4.9963824600588961E-7</v>
      </c>
      <c r="FL27" s="196">
        <v>8.9615729324201423E-7</v>
      </c>
      <c r="FM27" s="196">
        <v>2.2819681252548538E-6</v>
      </c>
      <c r="FN27" s="196">
        <v>1.9437475835683648E-4</v>
      </c>
      <c r="FO27" s="196">
        <v>2.8828031590788566E-7</v>
      </c>
      <c r="FP27" s="196">
        <v>4.7343467399932164E-4</v>
      </c>
      <c r="FQ27" s="196">
        <v>9.1250011359707913E-4</v>
      </c>
      <c r="FR27" s="196">
        <v>4.6385958695981222E-6</v>
      </c>
      <c r="FS27" s="196">
        <v>2.0346426675358604E-7</v>
      </c>
      <c r="FT27" s="196">
        <v>2.4507697073625241E-7</v>
      </c>
      <c r="FU27" s="196">
        <v>2.7106482769272433E-7</v>
      </c>
      <c r="FV27" s="196">
        <v>1.2965181542611897E-7</v>
      </c>
      <c r="FW27" s="196">
        <v>1.4009042595307129E-7</v>
      </c>
      <c r="FX27" s="196">
        <v>1.7315643235416369E-7</v>
      </c>
      <c r="FY27" s="196">
        <v>2.4835749295621344E-3</v>
      </c>
      <c r="FZ27" s="196">
        <v>6.1819205595902366E-3</v>
      </c>
      <c r="GA27" s="196">
        <v>3.9878631376637503E-7</v>
      </c>
      <c r="GB27" s="196">
        <v>4.5484106718708318E-7</v>
      </c>
      <c r="GC27" s="196">
        <v>8.2688301389540962E-7</v>
      </c>
      <c r="GD27" s="196">
        <v>1.4525316131797959E-4</v>
      </c>
      <c r="GE27" s="196">
        <v>4.0446758846589391E-7</v>
      </c>
      <c r="GF27" s="196">
        <v>7.7489748011620325E-6</v>
      </c>
      <c r="GG27" s="197">
        <v>1.0637888904691053</v>
      </c>
      <c r="GH27" s="198">
        <v>0.82462807819098682</v>
      </c>
    </row>
    <row r="28" spans="1:190">
      <c r="A28" s="83">
        <v>24</v>
      </c>
      <c r="B28" s="4" t="s">
        <v>24</v>
      </c>
      <c r="C28" s="196">
        <v>2.9283439674805098E-6</v>
      </c>
      <c r="D28" s="196">
        <v>1.9188584286602248E-6</v>
      </c>
      <c r="E28" s="196">
        <v>3.0136139378000344E-6</v>
      </c>
      <c r="F28" s="196">
        <v>3.6325982379100526E-6</v>
      </c>
      <c r="G28" s="196">
        <v>2.4879731071643337E-7</v>
      </c>
      <c r="H28" s="196">
        <v>1.546708144382349E-6</v>
      </c>
      <c r="I28" s="196">
        <v>1.6555545105866251E-5</v>
      </c>
      <c r="J28" s="196">
        <v>9.184875084841765E-7</v>
      </c>
      <c r="K28" s="196">
        <v>5.1633158151379053E-7</v>
      </c>
      <c r="L28" s="196">
        <v>4.2982292963768468E-7</v>
      </c>
      <c r="M28" s="196">
        <v>4.8392697261319833E-7</v>
      </c>
      <c r="N28" s="196">
        <v>3.6057318774875835E-6</v>
      </c>
      <c r="O28" s="196">
        <v>4.5641033357778032E-6</v>
      </c>
      <c r="P28" s="196">
        <v>0</v>
      </c>
      <c r="Q28" s="196">
        <v>1.8238013215163778E-6</v>
      </c>
      <c r="R28" s="196">
        <v>3.7844250556480442E-6</v>
      </c>
      <c r="S28" s="196">
        <v>5.7338102275699608E-6</v>
      </c>
      <c r="T28" s="196">
        <v>1.3028518231150262E-4</v>
      </c>
      <c r="U28" s="196">
        <v>2.9766781421540422E-6</v>
      </c>
      <c r="V28" s="196">
        <v>8.4699636546116852E-5</v>
      </c>
      <c r="W28" s="196">
        <v>1.7176116473455785E-4</v>
      </c>
      <c r="X28" s="196">
        <v>1.3590688984084826E-4</v>
      </c>
      <c r="Y28" s="196">
        <v>9.2947148494629248E-6</v>
      </c>
      <c r="Z28" s="196">
        <v>1.0019280472336092</v>
      </c>
      <c r="AA28" s="196">
        <v>3.4349010379433061E-6</v>
      </c>
      <c r="AB28" s="196">
        <v>7.0331550169635281E-6</v>
      </c>
      <c r="AC28" s="196">
        <v>0</v>
      </c>
      <c r="AD28" s="196">
        <v>6.3162463365732839E-7</v>
      </c>
      <c r="AE28" s="196">
        <v>9.4184876762755486E-7</v>
      </c>
      <c r="AF28" s="196">
        <v>1.0296330692048971E-6</v>
      </c>
      <c r="AG28" s="196">
        <v>7.1533745204344069E-7</v>
      </c>
      <c r="AH28" s="196">
        <v>8.0665966296714629E-7</v>
      </c>
      <c r="AI28" s="196">
        <v>1.0861000496183372E-6</v>
      </c>
      <c r="AJ28" s="196">
        <v>1.3282818131117768E-6</v>
      </c>
      <c r="AK28" s="196">
        <v>1.215929513175705E-6</v>
      </c>
      <c r="AL28" s="196">
        <v>4.6726997579323046E-6</v>
      </c>
      <c r="AM28" s="196">
        <v>1.2039109737353719E-6</v>
      </c>
      <c r="AN28" s="196">
        <v>1.0497630496484431E-6</v>
      </c>
      <c r="AO28" s="196">
        <v>1.3188099752438255E-6</v>
      </c>
      <c r="AP28" s="196">
        <v>1.0235437415073158E-6</v>
      </c>
      <c r="AQ28" s="196">
        <v>8.6085146859600183E-7</v>
      </c>
      <c r="AR28" s="196">
        <v>9.7108246890005132E-7</v>
      </c>
      <c r="AS28" s="196">
        <v>1.0842675221682505E-6</v>
      </c>
      <c r="AT28" s="196">
        <v>8.0591106818668967E-7</v>
      </c>
      <c r="AU28" s="196">
        <v>4.2387247212838983E-7</v>
      </c>
      <c r="AV28" s="196">
        <v>8.3813251843052755E-7</v>
      </c>
      <c r="AW28" s="196">
        <v>7.7587815339759918E-7</v>
      </c>
      <c r="AX28" s="196">
        <v>1.033163723508905E-7</v>
      </c>
      <c r="AY28" s="196">
        <v>2.8591369150495461E-7</v>
      </c>
      <c r="AZ28" s="196">
        <v>4.7284676512996103E-7</v>
      </c>
      <c r="BA28" s="196">
        <v>9.0067096346335447E-7</v>
      </c>
      <c r="BB28" s="196">
        <v>4.7755028477547228E-7</v>
      </c>
      <c r="BC28" s="196">
        <v>2.3388029254833736E-6</v>
      </c>
      <c r="BD28" s="196">
        <v>9.9494525842438474E-6</v>
      </c>
      <c r="BE28" s="196">
        <v>2.3208734462812722E-6</v>
      </c>
      <c r="BF28" s="196">
        <v>3.7330653198022868E-7</v>
      </c>
      <c r="BG28" s="196">
        <v>7.4814804096604136E-7</v>
      </c>
      <c r="BH28" s="196">
        <v>2.0998972566747568E-6</v>
      </c>
      <c r="BI28" s="196">
        <v>1.1490087587687996E-6</v>
      </c>
      <c r="BJ28" s="196">
        <v>1.3116331379709246E-7</v>
      </c>
      <c r="BK28" s="196">
        <v>1.8565590397313301E-6</v>
      </c>
      <c r="BL28" s="196">
        <v>6.1131658042366691E-7</v>
      </c>
      <c r="BM28" s="196">
        <v>1.6074764928257044E-6</v>
      </c>
      <c r="BN28" s="196">
        <v>1.7214188569042697E-6</v>
      </c>
      <c r="BO28" s="196">
        <v>1.3609983920141434E-6</v>
      </c>
      <c r="BP28" s="196">
        <v>1.4640181868052014E-6</v>
      </c>
      <c r="BQ28" s="196">
        <v>3.3600366965550998E-6</v>
      </c>
      <c r="BR28" s="196">
        <v>3.0350126544050818E-6</v>
      </c>
      <c r="BS28" s="196">
        <v>7.8978260904608607E-7</v>
      </c>
      <c r="BT28" s="196">
        <v>5.5773571542317799E-6</v>
      </c>
      <c r="BU28" s="196">
        <v>2.6206059915659237E-6</v>
      </c>
      <c r="BV28" s="196">
        <v>2.2437225612152774E-6</v>
      </c>
      <c r="BW28" s="196">
        <v>0</v>
      </c>
      <c r="BX28" s="196">
        <v>2.1811465026546414E-6</v>
      </c>
      <c r="BY28" s="196">
        <v>7.5367558228763594E-6</v>
      </c>
      <c r="BZ28" s="196">
        <v>2.2351979871925926E-6</v>
      </c>
      <c r="CA28" s="196">
        <v>5.7571366664848333E-6</v>
      </c>
      <c r="CB28" s="196">
        <v>3.9107797045806394E-6</v>
      </c>
      <c r="CC28" s="196">
        <v>1.2621763716697364E-6</v>
      </c>
      <c r="CD28" s="196">
        <v>0</v>
      </c>
      <c r="CE28" s="196">
        <v>4.1506494661734302E-6</v>
      </c>
      <c r="CF28" s="196">
        <v>1.3534001906207401E-6</v>
      </c>
      <c r="CG28" s="196">
        <v>1.359071035257805E-6</v>
      </c>
      <c r="CH28" s="196">
        <v>1.722726418140874E-6</v>
      </c>
      <c r="CI28" s="196">
        <v>2.3686974569239033E-6</v>
      </c>
      <c r="CJ28" s="196">
        <v>2.4193281867166596E-6</v>
      </c>
      <c r="CK28" s="196">
        <v>2.2591822042493849E-6</v>
      </c>
      <c r="CL28" s="196">
        <v>2.5775230575042353E-6</v>
      </c>
      <c r="CM28" s="196">
        <v>2.8117583943774099E-6</v>
      </c>
      <c r="CN28" s="196">
        <v>2.1389459863710865E-6</v>
      </c>
      <c r="CO28" s="196">
        <v>2.5645154762132799E-6</v>
      </c>
      <c r="CP28" s="196">
        <v>2.3273357746789538E-6</v>
      </c>
      <c r="CQ28" s="196">
        <v>2.9657629730375649E-6</v>
      </c>
      <c r="CR28" s="196">
        <v>2.554789446846995E-6</v>
      </c>
      <c r="CS28" s="196">
        <v>2.0841743692572917E-6</v>
      </c>
      <c r="CT28" s="196">
        <v>1.9906446267741177E-6</v>
      </c>
      <c r="CU28" s="196">
        <v>1.780509529007468E-6</v>
      </c>
      <c r="CV28" s="196">
        <v>1.3632100934441095E-6</v>
      </c>
      <c r="CW28" s="196">
        <v>1.7499697012832049E-6</v>
      </c>
      <c r="CX28" s="196">
        <v>1.3587218942308961E-6</v>
      </c>
      <c r="CY28" s="196">
        <v>1.0662117066195715E-6</v>
      </c>
      <c r="CZ28" s="196">
        <v>7.9699466913816303E-7</v>
      </c>
      <c r="DA28" s="196">
        <v>7.8618547428397269E-7</v>
      </c>
      <c r="DB28" s="196">
        <v>1.1557056509092087E-6</v>
      </c>
      <c r="DC28" s="196">
        <v>8.0294857176981963E-7</v>
      </c>
      <c r="DD28" s="196">
        <v>6.7832828828949188E-7</v>
      </c>
      <c r="DE28" s="196">
        <v>4.0346001081291454E-7</v>
      </c>
      <c r="DF28" s="196">
        <v>1.3315255244820883E-6</v>
      </c>
      <c r="DG28" s="196">
        <v>4.0031756481015179E-7</v>
      </c>
      <c r="DH28" s="196">
        <v>5.3806785793657985E-7</v>
      </c>
      <c r="DI28" s="196">
        <v>3.1470052648967142E-7</v>
      </c>
      <c r="DJ28" s="196">
        <v>1.8471148689433434E-6</v>
      </c>
      <c r="DK28" s="196">
        <v>8.0815392760692653E-7</v>
      </c>
      <c r="DL28" s="196">
        <v>7.3997524403177167E-7</v>
      </c>
      <c r="DM28" s="196">
        <v>6.8653048600335717E-7</v>
      </c>
      <c r="DN28" s="196">
        <v>0</v>
      </c>
      <c r="DO28" s="196">
        <v>4.2723550394643041E-7</v>
      </c>
      <c r="DP28" s="196">
        <v>7.124893431350964E-7</v>
      </c>
      <c r="DQ28" s="196">
        <v>3.255908919984999E-7</v>
      </c>
      <c r="DR28" s="196">
        <v>1.5985250178839253E-6</v>
      </c>
      <c r="DS28" s="196">
        <v>5.1028851720553772E-6</v>
      </c>
      <c r="DT28" s="196">
        <v>1.4280967151023946E-6</v>
      </c>
      <c r="DU28" s="196">
        <v>1.7855030310824749E-6</v>
      </c>
      <c r="DV28" s="196">
        <v>9.2196689514306937E-7</v>
      </c>
      <c r="DW28" s="196">
        <v>6.0155901930127605E-7</v>
      </c>
      <c r="DX28" s="196">
        <v>1.3882333852355454E-6</v>
      </c>
      <c r="DY28" s="196">
        <v>3.5749509951830225E-6</v>
      </c>
      <c r="DZ28" s="196">
        <v>5.1080702562302413E-6</v>
      </c>
      <c r="EA28" s="196">
        <v>5.0397150911704688E-6</v>
      </c>
      <c r="EB28" s="196">
        <v>3.8616063148417816E-6</v>
      </c>
      <c r="EC28" s="196">
        <v>4.3241677566313339E-6</v>
      </c>
      <c r="ED28" s="196">
        <v>1.3781066329362083E-6</v>
      </c>
      <c r="EE28" s="196">
        <v>1.0725861697004778E-6</v>
      </c>
      <c r="EF28" s="196">
        <v>4.8150568825961654E-6</v>
      </c>
      <c r="EG28" s="196">
        <v>2.7772972696011946E-6</v>
      </c>
      <c r="EH28" s="196">
        <v>2.3687465638354353E-6</v>
      </c>
      <c r="EI28" s="196">
        <v>1.8914480209376451E-6</v>
      </c>
      <c r="EJ28" s="196">
        <v>1.3387669755830286E-6</v>
      </c>
      <c r="EK28" s="196">
        <v>2.7181347849569116E-6</v>
      </c>
      <c r="EL28" s="196">
        <v>3.6925799484735809E-6</v>
      </c>
      <c r="EM28" s="196">
        <v>3.2268853629957288E-6</v>
      </c>
      <c r="EN28" s="196">
        <v>2.6638580086354218E-6</v>
      </c>
      <c r="EO28" s="196">
        <v>3.3489771922845574E-7</v>
      </c>
      <c r="EP28" s="196">
        <v>2.2465125632862865E-6</v>
      </c>
      <c r="EQ28" s="196">
        <v>8.5928282667949728E-7</v>
      </c>
      <c r="ER28" s="196">
        <v>1.5907016643141389E-6</v>
      </c>
      <c r="ES28" s="196">
        <v>8.6275188747628671E-7</v>
      </c>
      <c r="ET28" s="196">
        <v>4.1090410059196063E-6</v>
      </c>
      <c r="EU28" s="196">
        <v>3.4894427437359841E-6</v>
      </c>
      <c r="EV28" s="196">
        <v>6.1046634884874047E-6</v>
      </c>
      <c r="EW28" s="196">
        <v>5.1869943814882352E-6</v>
      </c>
      <c r="EX28" s="196">
        <v>2.3543702753086094E-6</v>
      </c>
      <c r="EY28" s="196">
        <v>1.3958375765989529E-6</v>
      </c>
      <c r="EZ28" s="196">
        <v>3.7107879428679934E-6</v>
      </c>
      <c r="FA28" s="196">
        <v>2.0580534151074584E-5</v>
      </c>
      <c r="FB28" s="196">
        <v>4.6452636361080973E-7</v>
      </c>
      <c r="FC28" s="196">
        <v>2.6621602015815026E-6</v>
      </c>
      <c r="FD28" s="196">
        <v>2.5008762164798401E-6</v>
      </c>
      <c r="FE28" s="196">
        <v>6.7800095570409612E-7</v>
      </c>
      <c r="FF28" s="196">
        <v>3.6803930871675596E-6</v>
      </c>
      <c r="FG28" s="196">
        <v>1.3082838462006561E-6</v>
      </c>
      <c r="FH28" s="196">
        <v>6.0733888004369864E-7</v>
      </c>
      <c r="FI28" s="196">
        <v>4.0807244758666249E-7</v>
      </c>
      <c r="FJ28" s="196">
        <v>2.8440271348337648E-5</v>
      </c>
      <c r="FK28" s="196">
        <v>1.3533861854681346E-6</v>
      </c>
      <c r="FL28" s="196">
        <v>1.8940679787282627E-6</v>
      </c>
      <c r="FM28" s="196">
        <v>7.138369182824545E-7</v>
      </c>
      <c r="FN28" s="196">
        <v>2.0334395942117203E-5</v>
      </c>
      <c r="FO28" s="196">
        <v>5.3916632793950628E-6</v>
      </c>
      <c r="FP28" s="196">
        <v>3.2658898286659546E-5</v>
      </c>
      <c r="FQ28" s="196">
        <v>6.8361704720496088E-5</v>
      </c>
      <c r="FR28" s="196">
        <v>3.7482888467286221E-6</v>
      </c>
      <c r="FS28" s="196">
        <v>1.4610067118100459E-6</v>
      </c>
      <c r="FT28" s="196">
        <v>1.8754713095240132E-6</v>
      </c>
      <c r="FU28" s="196">
        <v>9.6380912184644186E-7</v>
      </c>
      <c r="FV28" s="196">
        <v>1.9908323737875213E-6</v>
      </c>
      <c r="FW28" s="196">
        <v>1.4950676418285959E-6</v>
      </c>
      <c r="FX28" s="196">
        <v>1.1078729035173202E-6</v>
      </c>
      <c r="FY28" s="196">
        <v>1.9058050161069862E-3</v>
      </c>
      <c r="FZ28" s="196">
        <v>5.5772129270739391E-3</v>
      </c>
      <c r="GA28" s="196">
        <v>2.8969618509831531E-6</v>
      </c>
      <c r="GB28" s="196">
        <v>8.5340969895080876E-7</v>
      </c>
      <c r="GC28" s="196">
        <v>8.5500168715233956E-7</v>
      </c>
      <c r="GD28" s="196">
        <v>7.813179994301702E-5</v>
      </c>
      <c r="GE28" s="196">
        <v>3.4787977013070971E-7</v>
      </c>
      <c r="GF28" s="196">
        <v>4.1183216727055786E-4</v>
      </c>
      <c r="GG28" s="197">
        <v>1.0109536734552285</v>
      </c>
      <c r="GH28" s="198">
        <v>0.78367126443093338</v>
      </c>
    </row>
    <row r="29" spans="1:190">
      <c r="A29" s="83">
        <v>25</v>
      </c>
      <c r="B29" s="4" t="s">
        <v>25</v>
      </c>
      <c r="C29" s="196">
        <v>8.7589024962330364E-7</v>
      </c>
      <c r="D29" s="196">
        <v>1.9960591407643183E-6</v>
      </c>
      <c r="E29" s="196">
        <v>1.0958679607817443E-6</v>
      </c>
      <c r="F29" s="196">
        <v>8.29761173330919E-7</v>
      </c>
      <c r="G29" s="196">
        <v>1.3930784241989891E-6</v>
      </c>
      <c r="H29" s="196">
        <v>1.2484469203255086E-6</v>
      </c>
      <c r="I29" s="196">
        <v>2.5877177716073197E-6</v>
      </c>
      <c r="J29" s="196">
        <v>8.7915255133903078E-7</v>
      </c>
      <c r="K29" s="196">
        <v>1.3692375364532223E-7</v>
      </c>
      <c r="L29" s="196">
        <v>2.9230940582283217E-7</v>
      </c>
      <c r="M29" s="196">
        <v>7.0693887134983921E-6</v>
      </c>
      <c r="N29" s="196">
        <v>7.6422662037290163E-3</v>
      </c>
      <c r="O29" s="196">
        <v>2.2099595921366963E-6</v>
      </c>
      <c r="P29" s="196">
        <v>0</v>
      </c>
      <c r="Q29" s="196">
        <v>6.8695330394147655E-7</v>
      </c>
      <c r="R29" s="196">
        <v>6.5041105381906913E-7</v>
      </c>
      <c r="S29" s="196">
        <v>1.7839884050985914E-3</v>
      </c>
      <c r="T29" s="196">
        <v>3.8035188366337654E-4</v>
      </c>
      <c r="U29" s="196">
        <v>3.8562636910851673E-7</v>
      </c>
      <c r="V29" s="196">
        <v>4.8514745864004235E-4</v>
      </c>
      <c r="W29" s="196">
        <v>1.471644199675135E-6</v>
      </c>
      <c r="X29" s="196">
        <v>3.0702506951408497E-5</v>
      </c>
      <c r="Y29" s="196">
        <v>7.5419052983826361E-4</v>
      </c>
      <c r="Z29" s="196">
        <v>4.8606160236183877E-4</v>
      </c>
      <c r="AA29" s="196">
        <v>1.0537413882927829</v>
      </c>
      <c r="AB29" s="196">
        <v>1.2645000442691472E-5</v>
      </c>
      <c r="AC29" s="196">
        <v>0</v>
      </c>
      <c r="AD29" s="196">
        <v>5.5032459640736664E-7</v>
      </c>
      <c r="AE29" s="196">
        <v>4.9512175394092735E-7</v>
      </c>
      <c r="AF29" s="196">
        <v>4.4251986281623101E-7</v>
      </c>
      <c r="AG29" s="196">
        <v>5.6971147177633696E-7</v>
      </c>
      <c r="AH29" s="196">
        <v>4.9789812945618507E-7</v>
      </c>
      <c r="AI29" s="196">
        <v>1.0325944843701288E-6</v>
      </c>
      <c r="AJ29" s="196">
        <v>2.5216257622421415E-6</v>
      </c>
      <c r="AK29" s="196">
        <v>8.6961251465613482E-6</v>
      </c>
      <c r="AL29" s="196">
        <v>6.6129156979352655E-7</v>
      </c>
      <c r="AM29" s="196">
        <v>5.6211031317995926E-7</v>
      </c>
      <c r="AN29" s="196">
        <v>7.113841113626049E-7</v>
      </c>
      <c r="AO29" s="196">
        <v>6.6523502413758049E-7</v>
      </c>
      <c r="AP29" s="196">
        <v>9.7353683685207076E-7</v>
      </c>
      <c r="AQ29" s="196">
        <v>8.3957424784424255E-7</v>
      </c>
      <c r="AR29" s="196">
        <v>6.6618662026418654E-7</v>
      </c>
      <c r="AS29" s="196">
        <v>5.5660625214867325E-7</v>
      </c>
      <c r="AT29" s="196">
        <v>4.7381326307307905E-7</v>
      </c>
      <c r="AU29" s="196">
        <v>3.1811569528416584E-7</v>
      </c>
      <c r="AV29" s="196">
        <v>3.3588604090405532E-7</v>
      </c>
      <c r="AW29" s="196">
        <v>3.1899016183988158E-7</v>
      </c>
      <c r="AX29" s="196">
        <v>1.3125177569587404E-7</v>
      </c>
      <c r="AY29" s="196">
        <v>6.3437032033408391E-6</v>
      </c>
      <c r="AZ29" s="196">
        <v>4.6674343446312413E-7</v>
      </c>
      <c r="BA29" s="196">
        <v>6.9802855383162156E-7</v>
      </c>
      <c r="BB29" s="196">
        <v>7.2678244374750977E-7</v>
      </c>
      <c r="BC29" s="196">
        <v>7.3095413671974109E-7</v>
      </c>
      <c r="BD29" s="196">
        <v>1.2893782122945544E-5</v>
      </c>
      <c r="BE29" s="196">
        <v>9.8818712491537475E-7</v>
      </c>
      <c r="BF29" s="196">
        <v>5.0502782522525927E-7</v>
      </c>
      <c r="BG29" s="196">
        <v>1.5626459855965904E-6</v>
      </c>
      <c r="BH29" s="196">
        <v>7.4793845788451948E-7</v>
      </c>
      <c r="BI29" s="196">
        <v>7.2639460041736321E-6</v>
      </c>
      <c r="BJ29" s="196">
        <v>6.100511777334129E-8</v>
      </c>
      <c r="BK29" s="196">
        <v>1.7569615672519228E-7</v>
      </c>
      <c r="BL29" s="196">
        <v>4.681037749698046E-7</v>
      </c>
      <c r="BM29" s="196">
        <v>4.432788508044049E-7</v>
      </c>
      <c r="BN29" s="196">
        <v>3.9018714115589343E-7</v>
      </c>
      <c r="BO29" s="196">
        <v>7.8843591856572293E-7</v>
      </c>
      <c r="BP29" s="196">
        <v>1.4528585881330639E-5</v>
      </c>
      <c r="BQ29" s="196">
        <v>4.9687194166243856E-7</v>
      </c>
      <c r="BR29" s="196">
        <v>4.9976709872500095E-7</v>
      </c>
      <c r="BS29" s="196">
        <v>6.2302099232717413E-7</v>
      </c>
      <c r="BT29" s="196">
        <v>5.1318146461865424E-7</v>
      </c>
      <c r="BU29" s="196">
        <v>6.2152721584606261E-7</v>
      </c>
      <c r="BV29" s="196">
        <v>2.0581583096396575E-7</v>
      </c>
      <c r="BW29" s="196">
        <v>0</v>
      </c>
      <c r="BX29" s="196">
        <v>2.3298420732334588E-7</v>
      </c>
      <c r="BY29" s="196">
        <v>3.4445247800793806E-7</v>
      </c>
      <c r="BZ29" s="196">
        <v>3.4429741155932006E-7</v>
      </c>
      <c r="CA29" s="196">
        <v>4.3213905109838648E-7</v>
      </c>
      <c r="CB29" s="196">
        <v>4.2897484183295202E-7</v>
      </c>
      <c r="CC29" s="196">
        <v>1.4280460180239852E-7</v>
      </c>
      <c r="CD29" s="196">
        <v>0</v>
      </c>
      <c r="CE29" s="196">
        <v>3.3008470810343938E-7</v>
      </c>
      <c r="CF29" s="196">
        <v>2.5435984623618914E-7</v>
      </c>
      <c r="CG29" s="196">
        <v>3.2579424735429811E-7</v>
      </c>
      <c r="CH29" s="196">
        <v>2.9877623817242032E-7</v>
      </c>
      <c r="CI29" s="196">
        <v>3.4475552182015075E-7</v>
      </c>
      <c r="CJ29" s="196">
        <v>3.3192544459896053E-7</v>
      </c>
      <c r="CK29" s="196">
        <v>4.210482944068893E-7</v>
      </c>
      <c r="CL29" s="196">
        <v>3.5551182479302225E-7</v>
      </c>
      <c r="CM29" s="196">
        <v>4.7602414356146637E-7</v>
      </c>
      <c r="CN29" s="196">
        <v>3.998861052880368E-7</v>
      </c>
      <c r="CO29" s="196">
        <v>4.1610636712693836E-7</v>
      </c>
      <c r="CP29" s="196">
        <v>3.7881725296633948E-7</v>
      </c>
      <c r="CQ29" s="196">
        <v>4.2524860951869403E-7</v>
      </c>
      <c r="CR29" s="196">
        <v>3.3088620294172663E-7</v>
      </c>
      <c r="CS29" s="196">
        <v>3.5864239396521362E-7</v>
      </c>
      <c r="CT29" s="196">
        <v>5.5807260626529892E-7</v>
      </c>
      <c r="CU29" s="196">
        <v>4.4506120532466616E-7</v>
      </c>
      <c r="CV29" s="196">
        <v>3.7878653400525583E-7</v>
      </c>
      <c r="CW29" s="196">
        <v>4.2707423731408266E-7</v>
      </c>
      <c r="CX29" s="196">
        <v>6.4423158204372756E-7</v>
      </c>
      <c r="CY29" s="196">
        <v>4.5314346433586695E-7</v>
      </c>
      <c r="CZ29" s="196">
        <v>4.314157405836572E-7</v>
      </c>
      <c r="DA29" s="196">
        <v>4.4392717781065633E-7</v>
      </c>
      <c r="DB29" s="196">
        <v>4.4629877651908553E-7</v>
      </c>
      <c r="DC29" s="196">
        <v>8.0192630633357748E-7</v>
      </c>
      <c r="DD29" s="196">
        <v>4.908189308369292E-7</v>
      </c>
      <c r="DE29" s="196">
        <v>4.0698501527720327E-7</v>
      </c>
      <c r="DF29" s="196">
        <v>4.4969198218770964E-7</v>
      </c>
      <c r="DG29" s="196">
        <v>4.4528901283850301E-7</v>
      </c>
      <c r="DH29" s="196">
        <v>3.3826147479745257E-7</v>
      </c>
      <c r="DI29" s="196">
        <v>4.3535419621947065E-7</v>
      </c>
      <c r="DJ29" s="196">
        <v>4.2083786914438794E-7</v>
      </c>
      <c r="DK29" s="196">
        <v>4.9911671971457107E-7</v>
      </c>
      <c r="DL29" s="196">
        <v>5.2287350760759763E-7</v>
      </c>
      <c r="DM29" s="196">
        <v>3.9362148824112926E-7</v>
      </c>
      <c r="DN29" s="196">
        <v>0</v>
      </c>
      <c r="DO29" s="196">
        <v>2.0598315362177049E-7</v>
      </c>
      <c r="DP29" s="196">
        <v>2.4038935139618719E-7</v>
      </c>
      <c r="DQ29" s="196">
        <v>4.032322413357796E-7</v>
      </c>
      <c r="DR29" s="196">
        <v>4.562327941658458E-7</v>
      </c>
      <c r="DS29" s="196">
        <v>5.1290752384524567E-7</v>
      </c>
      <c r="DT29" s="196">
        <v>2.8393507395901219E-7</v>
      </c>
      <c r="DU29" s="196">
        <v>3.5968943791899717E-7</v>
      </c>
      <c r="DV29" s="196">
        <v>1.4333398112277998E-6</v>
      </c>
      <c r="DW29" s="196">
        <v>9.2623135608295911E-6</v>
      </c>
      <c r="DX29" s="196">
        <v>4.0350730089248811E-7</v>
      </c>
      <c r="DY29" s="196">
        <v>7.2921997599204454E-7</v>
      </c>
      <c r="DZ29" s="196">
        <v>6.8004826531704995E-7</v>
      </c>
      <c r="EA29" s="196">
        <v>6.1899444450840917E-7</v>
      </c>
      <c r="EB29" s="196">
        <v>8.1845799121441427E-7</v>
      </c>
      <c r="EC29" s="196">
        <v>5.873734414475759E-7</v>
      </c>
      <c r="ED29" s="196">
        <v>2.5140995660860985E-7</v>
      </c>
      <c r="EE29" s="196">
        <v>2.9643240727380447E-7</v>
      </c>
      <c r="EF29" s="196">
        <v>3.7745035969339214E-7</v>
      </c>
      <c r="EG29" s="196">
        <v>7.3415916156387701E-7</v>
      </c>
      <c r="EH29" s="196">
        <v>4.3297779116075313E-7</v>
      </c>
      <c r="EI29" s="196">
        <v>8.6974017659033155E-5</v>
      </c>
      <c r="EJ29" s="196">
        <v>3.7829904702060568E-5</v>
      </c>
      <c r="EK29" s="196">
        <v>4.2620114385796053E-7</v>
      </c>
      <c r="EL29" s="196">
        <v>4.8765366606858792E-7</v>
      </c>
      <c r="EM29" s="196">
        <v>4.4624417092876251E-7</v>
      </c>
      <c r="EN29" s="196">
        <v>4.1850872319342308E-7</v>
      </c>
      <c r="EO29" s="196">
        <v>1.0910013682014485E-7</v>
      </c>
      <c r="EP29" s="196">
        <v>3.1642864684969141E-7</v>
      </c>
      <c r="EQ29" s="196">
        <v>2.1243402532899492E-7</v>
      </c>
      <c r="ER29" s="196">
        <v>7.2781513876109246E-7</v>
      </c>
      <c r="ES29" s="196">
        <v>5.7151245566464719E-7</v>
      </c>
      <c r="ET29" s="196">
        <v>1.160048122657219E-6</v>
      </c>
      <c r="EU29" s="196">
        <v>2.0438729522983993E-6</v>
      </c>
      <c r="EV29" s="196">
        <v>3.6106890151888055E-7</v>
      </c>
      <c r="EW29" s="196">
        <v>5.2317706478917482E-6</v>
      </c>
      <c r="EX29" s="196">
        <v>6.6029814472955286E-7</v>
      </c>
      <c r="EY29" s="196">
        <v>5.9432381655187994E-7</v>
      </c>
      <c r="EZ29" s="196">
        <v>5.0164512010217301E-7</v>
      </c>
      <c r="FA29" s="196">
        <v>2.5646485726728415E-5</v>
      </c>
      <c r="FB29" s="196">
        <v>2.0740573237606493E-7</v>
      </c>
      <c r="FC29" s="196">
        <v>6.9148042687337292E-7</v>
      </c>
      <c r="FD29" s="196">
        <v>6.74729699519011E-7</v>
      </c>
      <c r="FE29" s="196">
        <v>7.894627192040749E-7</v>
      </c>
      <c r="FF29" s="196">
        <v>7.1642622490991009E-7</v>
      </c>
      <c r="FG29" s="196">
        <v>8.8622672499612424E-7</v>
      </c>
      <c r="FH29" s="196">
        <v>1.9990876150218938E-5</v>
      </c>
      <c r="FI29" s="196">
        <v>4.444424584433033E-5</v>
      </c>
      <c r="FJ29" s="196">
        <v>7.8146095570032377E-5</v>
      </c>
      <c r="FK29" s="196">
        <v>1.0704761316368153E-6</v>
      </c>
      <c r="FL29" s="196">
        <v>1.3653820043755378E-6</v>
      </c>
      <c r="FM29" s="196">
        <v>4.740824725955041E-5</v>
      </c>
      <c r="FN29" s="196">
        <v>2.2368856859191012E-4</v>
      </c>
      <c r="FO29" s="196">
        <v>7.1164205586471166E-7</v>
      </c>
      <c r="FP29" s="196">
        <v>5.6053909138881327E-4</v>
      </c>
      <c r="FQ29" s="196">
        <v>1.0971261348978038E-3</v>
      </c>
      <c r="FR29" s="196">
        <v>1.117785413750373E-6</v>
      </c>
      <c r="FS29" s="196">
        <v>9.147053725580844E-7</v>
      </c>
      <c r="FT29" s="196">
        <v>5.8016521912981289E-7</v>
      </c>
      <c r="FU29" s="196">
        <v>6.2904717726711201E-7</v>
      </c>
      <c r="FV29" s="196">
        <v>4.3861741258354654E-7</v>
      </c>
      <c r="FW29" s="196">
        <v>7.370415664043171E-7</v>
      </c>
      <c r="FX29" s="196">
        <v>3.6513395784428528E-6</v>
      </c>
      <c r="FY29" s="196">
        <v>2.549195297141778E-3</v>
      </c>
      <c r="FZ29" s="196">
        <v>8.6465521637558562E-3</v>
      </c>
      <c r="GA29" s="196">
        <v>8.2022210291071672E-7</v>
      </c>
      <c r="GB29" s="196">
        <v>8.7833480971845714E-7</v>
      </c>
      <c r="GC29" s="196">
        <v>5.8538375193699711E-5</v>
      </c>
      <c r="GD29" s="196">
        <v>1.7168833954498233E-4</v>
      </c>
      <c r="GE29" s="196">
        <v>3.0820137200571913E-6</v>
      </c>
      <c r="GF29" s="196">
        <v>4.2782364211250549E-6</v>
      </c>
      <c r="GG29" s="197">
        <v>1.0791374860653085</v>
      </c>
      <c r="GH29" s="198">
        <v>0.83652600549858092</v>
      </c>
    </row>
    <row r="30" spans="1:190">
      <c r="A30" s="83">
        <v>26</v>
      </c>
      <c r="B30" s="4" t="s">
        <v>26</v>
      </c>
      <c r="C30" s="196">
        <v>2.9358822868029415E-3</v>
      </c>
      <c r="D30" s="196">
        <v>2.2752746186665601E-3</v>
      </c>
      <c r="E30" s="196">
        <v>9.9518356103642171E-4</v>
      </c>
      <c r="F30" s="196">
        <v>6.3591740743595981E-4</v>
      </c>
      <c r="G30" s="196">
        <v>2.9107521805456005E-4</v>
      </c>
      <c r="H30" s="196">
        <v>1.4283739603222555E-3</v>
      </c>
      <c r="I30" s="196">
        <v>5.7844870233974041E-2</v>
      </c>
      <c r="J30" s="196">
        <v>5.2373549302079268E-3</v>
      </c>
      <c r="K30" s="196">
        <v>6.2644711385291178E-6</v>
      </c>
      <c r="L30" s="196">
        <v>2.6824494321808505E-6</v>
      </c>
      <c r="M30" s="196">
        <v>2.1222032725004489E-3</v>
      </c>
      <c r="N30" s="196">
        <v>1.2728923420232571E-2</v>
      </c>
      <c r="O30" s="196">
        <v>2.4757684972890204E-2</v>
      </c>
      <c r="P30" s="196">
        <v>0</v>
      </c>
      <c r="Q30" s="196">
        <v>4.4945573564333512E-7</v>
      </c>
      <c r="R30" s="196">
        <v>1.5123995456947765E-6</v>
      </c>
      <c r="S30" s="196">
        <v>3.8783297393555887E-3</v>
      </c>
      <c r="T30" s="196">
        <v>3.551396446243961E-4</v>
      </c>
      <c r="U30" s="196">
        <v>5.155790104499642E-4</v>
      </c>
      <c r="V30" s="196">
        <v>1.3097569770783058E-4</v>
      </c>
      <c r="W30" s="196">
        <v>2.7255282675379505E-5</v>
      </c>
      <c r="X30" s="196">
        <v>1.0443180524004048E-4</v>
      </c>
      <c r="Y30" s="196">
        <v>2.9144287220695428E-4</v>
      </c>
      <c r="Z30" s="196">
        <v>9.3262121467839743E-6</v>
      </c>
      <c r="AA30" s="196">
        <v>9.0135995522211572E-5</v>
      </c>
      <c r="AB30" s="196">
        <v>1.0081673693557929</v>
      </c>
      <c r="AC30" s="196">
        <v>0</v>
      </c>
      <c r="AD30" s="196">
        <v>7.037255952490572E-5</v>
      </c>
      <c r="AE30" s="196">
        <v>1.0021509185256711E-5</v>
      </c>
      <c r="AF30" s="196">
        <v>2.2370804936563516E-7</v>
      </c>
      <c r="AG30" s="196">
        <v>6.2347354985853218E-7</v>
      </c>
      <c r="AH30" s="196">
        <v>7.1195478623456906E-6</v>
      </c>
      <c r="AI30" s="196">
        <v>1.0091818176943174E-6</v>
      </c>
      <c r="AJ30" s="196">
        <v>3.2096844286540062E-6</v>
      </c>
      <c r="AK30" s="196">
        <v>2.29257404767403E-5</v>
      </c>
      <c r="AL30" s="196">
        <v>8.8822354627392092E-7</v>
      </c>
      <c r="AM30" s="196">
        <v>7.0673058265625172E-7</v>
      </c>
      <c r="AN30" s="196">
        <v>6.8196766741366995E-7</v>
      </c>
      <c r="AO30" s="196">
        <v>2.3057417463325132E-6</v>
      </c>
      <c r="AP30" s="196">
        <v>1.9930970104461255E-6</v>
      </c>
      <c r="AQ30" s="196">
        <v>4.2122744623189975E-7</v>
      </c>
      <c r="AR30" s="196">
        <v>2.8151285273934261E-7</v>
      </c>
      <c r="AS30" s="196">
        <v>4.5003336749776817E-7</v>
      </c>
      <c r="AT30" s="196">
        <v>2.2197659267103833E-7</v>
      </c>
      <c r="AU30" s="196">
        <v>9.4726972300215588E-5</v>
      </c>
      <c r="AV30" s="196">
        <v>4.7250466440839747E-7</v>
      </c>
      <c r="AW30" s="196">
        <v>5.4600094058249859E-7</v>
      </c>
      <c r="AX30" s="196">
        <v>7.2991877071814206E-8</v>
      </c>
      <c r="AY30" s="196">
        <v>4.4392487144033056E-7</v>
      </c>
      <c r="AZ30" s="196">
        <v>5.7845423788896739E-7</v>
      </c>
      <c r="BA30" s="196">
        <v>8.9155642109191701E-7</v>
      </c>
      <c r="BB30" s="196">
        <v>4.5294937043115955E-7</v>
      </c>
      <c r="BC30" s="196">
        <v>6.4409984913491688E-7</v>
      </c>
      <c r="BD30" s="196">
        <v>7.1120928263513477E-6</v>
      </c>
      <c r="BE30" s="196">
        <v>1.8695689926619241E-6</v>
      </c>
      <c r="BF30" s="196">
        <v>4.4301101806622028E-7</v>
      </c>
      <c r="BG30" s="196">
        <v>2.2102480665628704E-6</v>
      </c>
      <c r="BH30" s="196">
        <v>7.671348186240724E-7</v>
      </c>
      <c r="BI30" s="196">
        <v>1.020848635880414E-5</v>
      </c>
      <c r="BJ30" s="196">
        <v>2.304555421751461E-8</v>
      </c>
      <c r="BK30" s="196">
        <v>8.7029212593090583E-8</v>
      </c>
      <c r="BL30" s="196">
        <v>2.7747474635934475E-7</v>
      </c>
      <c r="BM30" s="196">
        <v>7.5082678001069886E-6</v>
      </c>
      <c r="BN30" s="196">
        <v>1.4702134506269009E-6</v>
      </c>
      <c r="BO30" s="196">
        <v>6.5506507542686112E-7</v>
      </c>
      <c r="BP30" s="196">
        <v>2.7855928096079933E-4</v>
      </c>
      <c r="BQ30" s="196">
        <v>2.5429561754108521E-7</v>
      </c>
      <c r="BR30" s="196">
        <v>5.9019197347529621E-7</v>
      </c>
      <c r="BS30" s="196">
        <v>1.672164953677809E-6</v>
      </c>
      <c r="BT30" s="196">
        <v>9.0397125796425719E-7</v>
      </c>
      <c r="BU30" s="196">
        <v>5.8024167442419182E-7</v>
      </c>
      <c r="BV30" s="196">
        <v>7.9397780305712313E-8</v>
      </c>
      <c r="BW30" s="196">
        <v>0</v>
      </c>
      <c r="BX30" s="196">
        <v>1.4589784324385543E-7</v>
      </c>
      <c r="BY30" s="196">
        <v>1.8686426977744159E-7</v>
      </c>
      <c r="BZ30" s="196">
        <v>3.2210151798766885E-7</v>
      </c>
      <c r="CA30" s="196">
        <v>4.669352106163483E-7</v>
      </c>
      <c r="CB30" s="196">
        <v>1.7055516046583234E-7</v>
      </c>
      <c r="CC30" s="196">
        <v>8.4672957379805573E-8</v>
      </c>
      <c r="CD30" s="196">
        <v>0</v>
      </c>
      <c r="CE30" s="196">
        <v>1.2560142903699121E-7</v>
      </c>
      <c r="CF30" s="196">
        <v>1.2475718384398541E-7</v>
      </c>
      <c r="CG30" s="196">
        <v>1.2906305677452835E-6</v>
      </c>
      <c r="CH30" s="196">
        <v>1.0998786245907451E-7</v>
      </c>
      <c r="CI30" s="196">
        <v>2.3465890419492026E-7</v>
      </c>
      <c r="CJ30" s="196">
        <v>3.6756231986029255E-7</v>
      </c>
      <c r="CK30" s="196">
        <v>2.8251810350600988E-7</v>
      </c>
      <c r="CL30" s="196">
        <v>4.9002630173017329E-7</v>
      </c>
      <c r="CM30" s="196">
        <v>1.2522335075207602E-6</v>
      </c>
      <c r="CN30" s="196">
        <v>8.4871817814433992E-7</v>
      </c>
      <c r="CO30" s="196">
        <v>8.685551405242516E-7</v>
      </c>
      <c r="CP30" s="196">
        <v>7.1886596329593097E-7</v>
      </c>
      <c r="CQ30" s="196">
        <v>1.2032748522903E-6</v>
      </c>
      <c r="CR30" s="196">
        <v>1.9044711539700922E-7</v>
      </c>
      <c r="CS30" s="196">
        <v>6.2942267705805199E-7</v>
      </c>
      <c r="CT30" s="196">
        <v>7.2132862575149531E-7</v>
      </c>
      <c r="CU30" s="196">
        <v>5.079914895491972E-7</v>
      </c>
      <c r="CV30" s="196">
        <v>3.3950221485702246E-7</v>
      </c>
      <c r="CW30" s="196">
        <v>5.1819731213705476E-7</v>
      </c>
      <c r="CX30" s="196">
        <v>4.4285311425839258E-7</v>
      </c>
      <c r="CY30" s="196">
        <v>3.8794666987912477E-7</v>
      </c>
      <c r="CZ30" s="196">
        <v>4.8084665068505086E-7</v>
      </c>
      <c r="DA30" s="196">
        <v>5.3668896767231163E-7</v>
      </c>
      <c r="DB30" s="196">
        <v>2.1928710686732787E-7</v>
      </c>
      <c r="DC30" s="196">
        <v>1.4175468212546227E-6</v>
      </c>
      <c r="DD30" s="196">
        <v>6.2847071496038063E-7</v>
      </c>
      <c r="DE30" s="196">
        <v>1.6338157659332677E-6</v>
      </c>
      <c r="DF30" s="196">
        <v>1.0225863274658605E-6</v>
      </c>
      <c r="DG30" s="196">
        <v>2.1013704757569815E-6</v>
      </c>
      <c r="DH30" s="196">
        <v>8.8399179395047421E-7</v>
      </c>
      <c r="DI30" s="196">
        <v>1.1568307842150777E-6</v>
      </c>
      <c r="DJ30" s="196">
        <v>7.7959714668117325E-7</v>
      </c>
      <c r="DK30" s="196">
        <v>3.4703663733968381E-6</v>
      </c>
      <c r="DL30" s="196">
        <v>8.0540575586832785E-7</v>
      </c>
      <c r="DM30" s="196">
        <v>2.9440465602220305E-7</v>
      </c>
      <c r="DN30" s="196">
        <v>0</v>
      </c>
      <c r="DO30" s="196">
        <v>3.733621388750002E-7</v>
      </c>
      <c r="DP30" s="196">
        <v>2.4255261830406739E-7</v>
      </c>
      <c r="DQ30" s="196">
        <v>3.2172168926056315E-7</v>
      </c>
      <c r="DR30" s="196">
        <v>9.2087422519195306E-7</v>
      </c>
      <c r="DS30" s="196">
        <v>2.5335059882122039E-7</v>
      </c>
      <c r="DT30" s="196">
        <v>1.7430856819214055E-7</v>
      </c>
      <c r="DU30" s="196">
        <v>2.871915083874724E-7</v>
      </c>
      <c r="DV30" s="196">
        <v>1.0978143115945231E-6</v>
      </c>
      <c r="DW30" s="196">
        <v>2.2187938026118473E-5</v>
      </c>
      <c r="DX30" s="196">
        <v>2.9973706844994233E-7</v>
      </c>
      <c r="DY30" s="196">
        <v>5.3479780395609248E-7</v>
      </c>
      <c r="DZ30" s="196">
        <v>5.7814612710468126E-7</v>
      </c>
      <c r="EA30" s="196">
        <v>3.4385059733475186E-7</v>
      </c>
      <c r="EB30" s="196">
        <v>1.0496827696010991E-5</v>
      </c>
      <c r="EC30" s="196">
        <v>6.4013576995327795E-7</v>
      </c>
      <c r="ED30" s="196">
        <v>6.8033252793250176E-7</v>
      </c>
      <c r="EE30" s="196">
        <v>7.6738383276235682E-7</v>
      </c>
      <c r="EF30" s="196">
        <v>2.4880460989126966E-7</v>
      </c>
      <c r="EG30" s="196">
        <v>3.9018766026089648E-7</v>
      </c>
      <c r="EH30" s="196">
        <v>5.1144510849667622E-7</v>
      </c>
      <c r="EI30" s="196">
        <v>4.3163530847504201E-7</v>
      </c>
      <c r="EJ30" s="196">
        <v>1.6606281331813053E-5</v>
      </c>
      <c r="EK30" s="196">
        <v>4.3866528978434426E-7</v>
      </c>
      <c r="EL30" s="196">
        <v>5.7302632111991407E-7</v>
      </c>
      <c r="EM30" s="196">
        <v>1.6266012600945843E-7</v>
      </c>
      <c r="EN30" s="196">
        <v>1.4978288765877956E-7</v>
      </c>
      <c r="EO30" s="196">
        <v>3.895277267218544E-8</v>
      </c>
      <c r="EP30" s="196">
        <v>5.5673729650241459E-6</v>
      </c>
      <c r="EQ30" s="196">
        <v>3.6005541376205849E-6</v>
      </c>
      <c r="ER30" s="196">
        <v>4.5302786997680615E-7</v>
      </c>
      <c r="ES30" s="196">
        <v>3.0045940681585345E-7</v>
      </c>
      <c r="ET30" s="196">
        <v>1.7088419150679086E-7</v>
      </c>
      <c r="EU30" s="196">
        <v>4.2455110828111056E-7</v>
      </c>
      <c r="EV30" s="196">
        <v>4.9230833927039261E-7</v>
      </c>
      <c r="EW30" s="196">
        <v>3.299530044569369E-7</v>
      </c>
      <c r="EX30" s="196">
        <v>6.9151811651978943E-7</v>
      </c>
      <c r="EY30" s="196">
        <v>5.1321607339189608E-7</v>
      </c>
      <c r="EZ30" s="196">
        <v>3.6680828201440856E-7</v>
      </c>
      <c r="FA30" s="196">
        <v>8.3705829349044246E-7</v>
      </c>
      <c r="FB30" s="196">
        <v>3.2878979250346744E-7</v>
      </c>
      <c r="FC30" s="196">
        <v>7.3150763049540895E-6</v>
      </c>
      <c r="FD30" s="196">
        <v>5.372882261202156E-6</v>
      </c>
      <c r="FE30" s="196">
        <v>4.3103818981059626E-6</v>
      </c>
      <c r="FF30" s="196">
        <v>7.5705013823980537E-6</v>
      </c>
      <c r="FG30" s="196">
        <v>4.1279229152634282E-6</v>
      </c>
      <c r="FH30" s="196">
        <v>1.0058718176870872E-6</v>
      </c>
      <c r="FI30" s="196">
        <v>3.0198390715256264E-7</v>
      </c>
      <c r="FJ30" s="196">
        <v>7.2466276162589418E-6</v>
      </c>
      <c r="FK30" s="196">
        <v>4.7871444405058817E-4</v>
      </c>
      <c r="FL30" s="196">
        <v>2.8510911964203025E-4</v>
      </c>
      <c r="FM30" s="196">
        <v>7.354191050028073E-4</v>
      </c>
      <c r="FN30" s="196">
        <v>1.2669645045722752E-5</v>
      </c>
      <c r="FO30" s="196">
        <v>3.8905961431507407E-7</v>
      </c>
      <c r="FP30" s="196">
        <v>2.0064173606610908E-5</v>
      </c>
      <c r="FQ30" s="196">
        <v>2.2824098682719348E-5</v>
      </c>
      <c r="FR30" s="196">
        <v>7.945771383246915E-7</v>
      </c>
      <c r="FS30" s="196">
        <v>1.1820767996254577E-6</v>
      </c>
      <c r="FT30" s="196">
        <v>7.6719884719062274E-7</v>
      </c>
      <c r="FU30" s="196">
        <v>3.2662356012557815E-6</v>
      </c>
      <c r="FV30" s="196">
        <v>5.3738451501507484E-7</v>
      </c>
      <c r="FW30" s="196">
        <v>2.2174630303185121E-7</v>
      </c>
      <c r="FX30" s="196">
        <v>8.2580194983510892E-7</v>
      </c>
      <c r="FY30" s="196">
        <v>7.3983753472242335E-5</v>
      </c>
      <c r="FZ30" s="196">
        <v>1.4919966597955395E-4</v>
      </c>
      <c r="GA30" s="196">
        <v>1.4488016531130261E-6</v>
      </c>
      <c r="GB30" s="196">
        <v>2.2730028750963838E-4</v>
      </c>
      <c r="GC30" s="196">
        <v>1.387679354999152E-3</v>
      </c>
      <c r="GD30" s="196">
        <v>5.3713591974633355E-6</v>
      </c>
      <c r="GE30" s="196">
        <v>2.5602491546755811E-6</v>
      </c>
      <c r="GF30" s="196">
        <v>2.3758621493672572E-6</v>
      </c>
      <c r="GG30" s="197">
        <v>1.1289234416590324</v>
      </c>
      <c r="GH30" s="198">
        <v>0.87511909220025741</v>
      </c>
    </row>
    <row r="31" spans="1:190">
      <c r="A31" s="83">
        <v>27</v>
      </c>
      <c r="B31" s="4" t="s">
        <v>27</v>
      </c>
      <c r="C31" s="196">
        <v>0</v>
      </c>
      <c r="D31" s="196">
        <v>0</v>
      </c>
      <c r="E31" s="196">
        <v>0</v>
      </c>
      <c r="F31" s="196">
        <v>0</v>
      </c>
      <c r="G31" s="196">
        <v>0</v>
      </c>
      <c r="H31" s="196">
        <v>0</v>
      </c>
      <c r="I31" s="196">
        <v>0</v>
      </c>
      <c r="J31" s="196">
        <v>0</v>
      </c>
      <c r="K31" s="196">
        <v>0</v>
      </c>
      <c r="L31" s="196">
        <v>0</v>
      </c>
      <c r="M31" s="196">
        <v>0</v>
      </c>
      <c r="N31" s="196">
        <v>0</v>
      </c>
      <c r="O31" s="196">
        <v>0</v>
      </c>
      <c r="P31" s="196">
        <v>0</v>
      </c>
      <c r="Q31" s="196">
        <v>0</v>
      </c>
      <c r="R31" s="196">
        <v>0</v>
      </c>
      <c r="S31" s="196">
        <v>0</v>
      </c>
      <c r="T31" s="196">
        <v>0</v>
      </c>
      <c r="U31" s="196">
        <v>0</v>
      </c>
      <c r="V31" s="196">
        <v>0</v>
      </c>
      <c r="W31" s="196">
        <v>0</v>
      </c>
      <c r="X31" s="196">
        <v>0</v>
      </c>
      <c r="Y31" s="196">
        <v>0</v>
      </c>
      <c r="Z31" s="196">
        <v>0</v>
      </c>
      <c r="AA31" s="196">
        <v>0</v>
      </c>
      <c r="AB31" s="196">
        <v>0</v>
      </c>
      <c r="AC31" s="196">
        <v>1</v>
      </c>
      <c r="AD31" s="196">
        <v>0</v>
      </c>
      <c r="AE31" s="196">
        <v>0</v>
      </c>
      <c r="AF31" s="196">
        <v>0</v>
      </c>
      <c r="AG31" s="196">
        <v>0</v>
      </c>
      <c r="AH31" s="196">
        <v>0</v>
      </c>
      <c r="AI31" s="196">
        <v>0</v>
      </c>
      <c r="AJ31" s="196">
        <v>0</v>
      </c>
      <c r="AK31" s="196">
        <v>0</v>
      </c>
      <c r="AL31" s="196">
        <v>0</v>
      </c>
      <c r="AM31" s="196">
        <v>0</v>
      </c>
      <c r="AN31" s="196">
        <v>0</v>
      </c>
      <c r="AO31" s="196">
        <v>0</v>
      </c>
      <c r="AP31" s="196">
        <v>0</v>
      </c>
      <c r="AQ31" s="196">
        <v>0</v>
      </c>
      <c r="AR31" s="196">
        <v>0</v>
      </c>
      <c r="AS31" s="196">
        <v>0</v>
      </c>
      <c r="AT31" s="196">
        <v>0</v>
      </c>
      <c r="AU31" s="196">
        <v>0</v>
      </c>
      <c r="AV31" s="196">
        <v>0</v>
      </c>
      <c r="AW31" s="196">
        <v>0</v>
      </c>
      <c r="AX31" s="196">
        <v>0</v>
      </c>
      <c r="AY31" s="196">
        <v>0</v>
      </c>
      <c r="AZ31" s="196">
        <v>0</v>
      </c>
      <c r="BA31" s="196">
        <v>0</v>
      </c>
      <c r="BB31" s="196">
        <v>0</v>
      </c>
      <c r="BC31" s="196">
        <v>0</v>
      </c>
      <c r="BD31" s="196">
        <v>0</v>
      </c>
      <c r="BE31" s="196">
        <v>0</v>
      </c>
      <c r="BF31" s="196">
        <v>0</v>
      </c>
      <c r="BG31" s="196">
        <v>0</v>
      </c>
      <c r="BH31" s="196">
        <v>0</v>
      </c>
      <c r="BI31" s="196">
        <v>0</v>
      </c>
      <c r="BJ31" s="196">
        <v>0</v>
      </c>
      <c r="BK31" s="196">
        <v>0</v>
      </c>
      <c r="BL31" s="196">
        <v>0</v>
      </c>
      <c r="BM31" s="196">
        <v>0</v>
      </c>
      <c r="BN31" s="196">
        <v>0</v>
      </c>
      <c r="BO31" s="196">
        <v>0</v>
      </c>
      <c r="BP31" s="196">
        <v>0</v>
      </c>
      <c r="BQ31" s="196">
        <v>0</v>
      </c>
      <c r="BR31" s="196">
        <v>0</v>
      </c>
      <c r="BS31" s="196">
        <v>0</v>
      </c>
      <c r="BT31" s="196">
        <v>0</v>
      </c>
      <c r="BU31" s="196">
        <v>0</v>
      </c>
      <c r="BV31" s="196">
        <v>0</v>
      </c>
      <c r="BW31" s="196">
        <v>0</v>
      </c>
      <c r="BX31" s="196">
        <v>0</v>
      </c>
      <c r="BY31" s="196">
        <v>0</v>
      </c>
      <c r="BZ31" s="196">
        <v>0</v>
      </c>
      <c r="CA31" s="196">
        <v>0</v>
      </c>
      <c r="CB31" s="196">
        <v>0</v>
      </c>
      <c r="CC31" s="196">
        <v>0</v>
      </c>
      <c r="CD31" s="196">
        <v>0</v>
      </c>
      <c r="CE31" s="196">
        <v>0</v>
      </c>
      <c r="CF31" s="196">
        <v>0</v>
      </c>
      <c r="CG31" s="196">
        <v>0</v>
      </c>
      <c r="CH31" s="196">
        <v>0</v>
      </c>
      <c r="CI31" s="196">
        <v>0</v>
      </c>
      <c r="CJ31" s="196">
        <v>0</v>
      </c>
      <c r="CK31" s="196">
        <v>0</v>
      </c>
      <c r="CL31" s="196">
        <v>0</v>
      </c>
      <c r="CM31" s="196">
        <v>0</v>
      </c>
      <c r="CN31" s="196">
        <v>0</v>
      </c>
      <c r="CO31" s="196">
        <v>0</v>
      </c>
      <c r="CP31" s="196">
        <v>0</v>
      </c>
      <c r="CQ31" s="196">
        <v>0</v>
      </c>
      <c r="CR31" s="196">
        <v>0</v>
      </c>
      <c r="CS31" s="196">
        <v>0</v>
      </c>
      <c r="CT31" s="196">
        <v>0</v>
      </c>
      <c r="CU31" s="196">
        <v>0</v>
      </c>
      <c r="CV31" s="196">
        <v>0</v>
      </c>
      <c r="CW31" s="196">
        <v>0</v>
      </c>
      <c r="CX31" s="196">
        <v>0</v>
      </c>
      <c r="CY31" s="196">
        <v>0</v>
      </c>
      <c r="CZ31" s="196">
        <v>0</v>
      </c>
      <c r="DA31" s="196">
        <v>0</v>
      </c>
      <c r="DB31" s="196">
        <v>0</v>
      </c>
      <c r="DC31" s="196">
        <v>0</v>
      </c>
      <c r="DD31" s="196">
        <v>0</v>
      </c>
      <c r="DE31" s="196">
        <v>0</v>
      </c>
      <c r="DF31" s="196">
        <v>0</v>
      </c>
      <c r="DG31" s="196">
        <v>0</v>
      </c>
      <c r="DH31" s="196">
        <v>0</v>
      </c>
      <c r="DI31" s="196">
        <v>0</v>
      </c>
      <c r="DJ31" s="196">
        <v>0</v>
      </c>
      <c r="DK31" s="196">
        <v>0</v>
      </c>
      <c r="DL31" s="196">
        <v>0</v>
      </c>
      <c r="DM31" s="196">
        <v>0</v>
      </c>
      <c r="DN31" s="196">
        <v>0</v>
      </c>
      <c r="DO31" s="196">
        <v>0</v>
      </c>
      <c r="DP31" s="196">
        <v>0</v>
      </c>
      <c r="DQ31" s="196">
        <v>0</v>
      </c>
      <c r="DR31" s="196">
        <v>0</v>
      </c>
      <c r="DS31" s="196">
        <v>0</v>
      </c>
      <c r="DT31" s="196">
        <v>0</v>
      </c>
      <c r="DU31" s="196">
        <v>0</v>
      </c>
      <c r="DV31" s="196">
        <v>0</v>
      </c>
      <c r="DW31" s="196">
        <v>0</v>
      </c>
      <c r="DX31" s="196">
        <v>0</v>
      </c>
      <c r="DY31" s="196">
        <v>0</v>
      </c>
      <c r="DZ31" s="196">
        <v>0</v>
      </c>
      <c r="EA31" s="196">
        <v>0</v>
      </c>
      <c r="EB31" s="196">
        <v>0</v>
      </c>
      <c r="EC31" s="196">
        <v>0</v>
      </c>
      <c r="ED31" s="196">
        <v>0</v>
      </c>
      <c r="EE31" s="196">
        <v>0</v>
      </c>
      <c r="EF31" s="196">
        <v>0</v>
      </c>
      <c r="EG31" s="196">
        <v>0</v>
      </c>
      <c r="EH31" s="196">
        <v>0</v>
      </c>
      <c r="EI31" s="196">
        <v>0</v>
      </c>
      <c r="EJ31" s="196">
        <v>0</v>
      </c>
      <c r="EK31" s="196">
        <v>0</v>
      </c>
      <c r="EL31" s="196">
        <v>0</v>
      </c>
      <c r="EM31" s="196">
        <v>0</v>
      </c>
      <c r="EN31" s="196">
        <v>0</v>
      </c>
      <c r="EO31" s="196">
        <v>0</v>
      </c>
      <c r="EP31" s="196">
        <v>0</v>
      </c>
      <c r="EQ31" s="196">
        <v>0</v>
      </c>
      <c r="ER31" s="196">
        <v>0</v>
      </c>
      <c r="ES31" s="196">
        <v>0</v>
      </c>
      <c r="ET31" s="196">
        <v>0</v>
      </c>
      <c r="EU31" s="196">
        <v>0</v>
      </c>
      <c r="EV31" s="196">
        <v>0</v>
      </c>
      <c r="EW31" s="196">
        <v>0</v>
      </c>
      <c r="EX31" s="196">
        <v>0</v>
      </c>
      <c r="EY31" s="196">
        <v>0</v>
      </c>
      <c r="EZ31" s="196">
        <v>0</v>
      </c>
      <c r="FA31" s="196">
        <v>0</v>
      </c>
      <c r="FB31" s="196">
        <v>0</v>
      </c>
      <c r="FC31" s="196">
        <v>0</v>
      </c>
      <c r="FD31" s="196">
        <v>0</v>
      </c>
      <c r="FE31" s="196">
        <v>0</v>
      </c>
      <c r="FF31" s="196">
        <v>0</v>
      </c>
      <c r="FG31" s="196">
        <v>0</v>
      </c>
      <c r="FH31" s="196">
        <v>0</v>
      </c>
      <c r="FI31" s="196">
        <v>0</v>
      </c>
      <c r="FJ31" s="196">
        <v>0</v>
      </c>
      <c r="FK31" s="196">
        <v>0</v>
      </c>
      <c r="FL31" s="196">
        <v>0</v>
      </c>
      <c r="FM31" s="196">
        <v>0</v>
      </c>
      <c r="FN31" s="196">
        <v>0</v>
      </c>
      <c r="FO31" s="196">
        <v>0</v>
      </c>
      <c r="FP31" s="196">
        <v>0</v>
      </c>
      <c r="FQ31" s="196">
        <v>0</v>
      </c>
      <c r="FR31" s="196">
        <v>0</v>
      </c>
      <c r="FS31" s="196">
        <v>0</v>
      </c>
      <c r="FT31" s="196">
        <v>0</v>
      </c>
      <c r="FU31" s="196">
        <v>0</v>
      </c>
      <c r="FV31" s="196">
        <v>0</v>
      </c>
      <c r="FW31" s="196">
        <v>0</v>
      </c>
      <c r="FX31" s="196">
        <v>0</v>
      </c>
      <c r="FY31" s="196">
        <v>0</v>
      </c>
      <c r="FZ31" s="196">
        <v>0</v>
      </c>
      <c r="GA31" s="196">
        <v>0</v>
      </c>
      <c r="GB31" s="196">
        <v>0</v>
      </c>
      <c r="GC31" s="196">
        <v>0</v>
      </c>
      <c r="GD31" s="196">
        <v>0</v>
      </c>
      <c r="GE31" s="196">
        <v>0</v>
      </c>
      <c r="GF31" s="196">
        <v>0</v>
      </c>
      <c r="GG31" s="197">
        <v>1</v>
      </c>
      <c r="GH31" s="198">
        <v>0.77518019371996416</v>
      </c>
    </row>
    <row r="32" spans="1:190">
      <c r="A32" s="83">
        <v>28</v>
      </c>
      <c r="B32" s="4" t="s">
        <v>28</v>
      </c>
      <c r="C32" s="196">
        <v>1.8108363802589421E-7</v>
      </c>
      <c r="D32" s="196">
        <v>2.050706383002153E-7</v>
      </c>
      <c r="E32" s="196">
        <v>9.690261527308105E-8</v>
      </c>
      <c r="F32" s="196">
        <v>9.1567429707064428E-8</v>
      </c>
      <c r="G32" s="196">
        <v>3.1783453469895905E-8</v>
      </c>
      <c r="H32" s="196">
        <v>9.8292914256234572E-8</v>
      </c>
      <c r="I32" s="196">
        <v>3.1604813874578036E-8</v>
      </c>
      <c r="J32" s="196">
        <v>2.3090529184721407E-7</v>
      </c>
      <c r="K32" s="196">
        <v>1.9572494193403334E-8</v>
      </c>
      <c r="L32" s="196">
        <v>2.4165261594925398E-8</v>
      </c>
      <c r="M32" s="196">
        <v>3.9076871171026714E-8</v>
      </c>
      <c r="N32" s="196">
        <v>3.1834760937742704E-6</v>
      </c>
      <c r="O32" s="196">
        <v>1.6780915274053651E-8</v>
      </c>
      <c r="P32" s="196">
        <v>0</v>
      </c>
      <c r="Q32" s="196">
        <v>6.2639907384687534E-8</v>
      </c>
      <c r="R32" s="196">
        <v>4.5450243679045245E-8</v>
      </c>
      <c r="S32" s="196">
        <v>7.8315994666666403E-8</v>
      </c>
      <c r="T32" s="196">
        <v>1.2023152205568691E-7</v>
      </c>
      <c r="U32" s="196">
        <v>4.525190439154854E-8</v>
      </c>
      <c r="V32" s="196">
        <v>6.5730134926462406E-8</v>
      </c>
      <c r="W32" s="196">
        <v>3.0466928408722872E-8</v>
      </c>
      <c r="X32" s="196">
        <v>3.7604363049680339E-8</v>
      </c>
      <c r="Y32" s="196">
        <v>4.405767093188672E-8</v>
      </c>
      <c r="Z32" s="196">
        <v>3.0283714193258346E-8</v>
      </c>
      <c r="AA32" s="196">
        <v>6.2812401601277103E-8</v>
      </c>
      <c r="AB32" s="196">
        <v>1.163200249941365E-8</v>
      </c>
      <c r="AC32" s="196">
        <v>0</v>
      </c>
      <c r="AD32" s="196">
        <v>1.0000077189250518</v>
      </c>
      <c r="AE32" s="196">
        <v>9.5336018775598924E-4</v>
      </c>
      <c r="AF32" s="196">
        <v>1.3360717507349535E-3</v>
      </c>
      <c r="AG32" s="196">
        <v>1.6466289153777222E-7</v>
      </c>
      <c r="AH32" s="196">
        <v>1.3334929758496698E-4</v>
      </c>
      <c r="AI32" s="196">
        <v>3.4676393996391143E-4</v>
      </c>
      <c r="AJ32" s="196">
        <v>2.7896757928451405E-4</v>
      </c>
      <c r="AK32" s="196">
        <v>2.7922944696309564E-4</v>
      </c>
      <c r="AL32" s="196">
        <v>5.9670257415195589E-8</v>
      </c>
      <c r="AM32" s="196">
        <v>3.534867581576067E-7</v>
      </c>
      <c r="AN32" s="196">
        <v>1.8674795464246458E-6</v>
      </c>
      <c r="AO32" s="196">
        <v>2.1926560797839061E-7</v>
      </c>
      <c r="AP32" s="196">
        <v>2.3518843048770487E-7</v>
      </c>
      <c r="AQ32" s="196">
        <v>3.7619662647539408E-6</v>
      </c>
      <c r="AR32" s="196">
        <v>1.1253886639423181E-6</v>
      </c>
      <c r="AS32" s="196">
        <v>1.8431055942237649E-6</v>
      </c>
      <c r="AT32" s="196">
        <v>9.7512365792602591E-7</v>
      </c>
      <c r="AU32" s="196">
        <v>2.6741987171882816E-7</v>
      </c>
      <c r="AV32" s="196">
        <v>2.9772336787079421E-8</v>
      </c>
      <c r="AW32" s="196">
        <v>3.7323881369349447E-8</v>
      </c>
      <c r="AX32" s="196">
        <v>3.6614442688712057E-9</v>
      </c>
      <c r="AY32" s="196">
        <v>1.4010419123684155E-8</v>
      </c>
      <c r="AZ32" s="196">
        <v>1.7545621455150625E-8</v>
      </c>
      <c r="BA32" s="196">
        <v>2.1996946013678868E-8</v>
      </c>
      <c r="BB32" s="196">
        <v>1.8335280975728544E-8</v>
      </c>
      <c r="BC32" s="196">
        <v>3.8955088628939766E-8</v>
      </c>
      <c r="BD32" s="196">
        <v>7.9661991742054075E-8</v>
      </c>
      <c r="BE32" s="196">
        <v>4.6643483100682427E-8</v>
      </c>
      <c r="BF32" s="196">
        <v>6.7537308309321341E-8</v>
      </c>
      <c r="BG32" s="196">
        <v>2.6579423276145961E-8</v>
      </c>
      <c r="BH32" s="196">
        <v>2.1578308389556188E-8</v>
      </c>
      <c r="BI32" s="196">
        <v>1.8846483196760143E-7</v>
      </c>
      <c r="BJ32" s="196">
        <v>2.2522418564437935E-9</v>
      </c>
      <c r="BK32" s="196">
        <v>1.3639153486407899E-8</v>
      </c>
      <c r="BL32" s="196">
        <v>6.8228376481871525E-7</v>
      </c>
      <c r="BM32" s="196">
        <v>2.3096183870931984E-6</v>
      </c>
      <c r="BN32" s="196">
        <v>9.0141250919762303E-6</v>
      </c>
      <c r="BO32" s="196">
        <v>2.23930493252316E-5</v>
      </c>
      <c r="BP32" s="196">
        <v>2.5818017999858076E-5</v>
      </c>
      <c r="BQ32" s="196">
        <v>3.2139317296220975E-7</v>
      </c>
      <c r="BR32" s="196">
        <v>2.9452759461668143E-8</v>
      </c>
      <c r="BS32" s="196">
        <v>1.4555893047952589E-7</v>
      </c>
      <c r="BT32" s="196">
        <v>5.5573538193171174E-8</v>
      </c>
      <c r="BU32" s="196">
        <v>7.1274839078732248E-7</v>
      </c>
      <c r="BV32" s="196">
        <v>9.9028491449188927E-9</v>
      </c>
      <c r="BW32" s="196">
        <v>0</v>
      </c>
      <c r="BX32" s="196">
        <v>1.6989554635206268E-8</v>
      </c>
      <c r="BY32" s="196">
        <v>2.0455563313039311E-8</v>
      </c>
      <c r="BZ32" s="196">
        <v>2.2901890554971732E-8</v>
      </c>
      <c r="CA32" s="196">
        <v>5.213108300865824E-8</v>
      </c>
      <c r="CB32" s="196">
        <v>2.5027846107233645E-8</v>
      </c>
      <c r="CC32" s="196">
        <v>1.3646749519424265E-8</v>
      </c>
      <c r="CD32" s="196">
        <v>0</v>
      </c>
      <c r="CE32" s="196">
        <v>7.069236821291199E-7</v>
      </c>
      <c r="CF32" s="196">
        <v>2.0010734517584069E-8</v>
      </c>
      <c r="CG32" s="196">
        <v>2.9307443680849101E-8</v>
      </c>
      <c r="CH32" s="196">
        <v>2.9602149509653306E-8</v>
      </c>
      <c r="CI32" s="196">
        <v>4.5547377705584621E-8</v>
      </c>
      <c r="CJ32" s="196">
        <v>3.4102159740107635E-8</v>
      </c>
      <c r="CK32" s="196">
        <v>1.8353283280171242E-8</v>
      </c>
      <c r="CL32" s="196">
        <v>2.950056359425668E-8</v>
      </c>
      <c r="CM32" s="196">
        <v>3.6217461084443273E-8</v>
      </c>
      <c r="CN32" s="196">
        <v>3.9311858467004888E-8</v>
      </c>
      <c r="CO32" s="196">
        <v>4.0502239677017441E-8</v>
      </c>
      <c r="CP32" s="196">
        <v>5.7826222266515902E-8</v>
      </c>
      <c r="CQ32" s="196">
        <v>1.0075721366011005E-7</v>
      </c>
      <c r="CR32" s="196">
        <v>5.1959611104025111E-8</v>
      </c>
      <c r="CS32" s="196">
        <v>2.2945137533545367E-8</v>
      </c>
      <c r="CT32" s="196">
        <v>2.4130043174348983E-8</v>
      </c>
      <c r="CU32" s="196">
        <v>4.128904397716079E-8</v>
      </c>
      <c r="CV32" s="196">
        <v>1.2998968541095059E-7</v>
      </c>
      <c r="CW32" s="196">
        <v>2.3620838259310575E-8</v>
      </c>
      <c r="CX32" s="196">
        <v>4.8566409841981144E-8</v>
      </c>
      <c r="CY32" s="196">
        <v>3.2389788252298318E-8</v>
      </c>
      <c r="CZ32" s="196">
        <v>3.9627020347402617E-8</v>
      </c>
      <c r="DA32" s="196">
        <v>4.003195674508292E-6</v>
      </c>
      <c r="DB32" s="196">
        <v>4.0515792516229368E-8</v>
      </c>
      <c r="DC32" s="196">
        <v>5.4439285424412949E-8</v>
      </c>
      <c r="DD32" s="196">
        <v>1.0913851837399733E-7</v>
      </c>
      <c r="DE32" s="196">
        <v>8.347137582222243E-8</v>
      </c>
      <c r="DF32" s="196">
        <v>5.0001337556795067E-8</v>
      </c>
      <c r="DG32" s="196">
        <v>3.1318391027179937E-7</v>
      </c>
      <c r="DH32" s="196">
        <v>1.883997889566962E-8</v>
      </c>
      <c r="DI32" s="196">
        <v>3.3237179017571053E-8</v>
      </c>
      <c r="DJ32" s="196">
        <v>9.0724853482271175E-8</v>
      </c>
      <c r="DK32" s="196">
        <v>4.6167110496648108E-8</v>
      </c>
      <c r="DL32" s="196">
        <v>5.0754090581870843E-7</v>
      </c>
      <c r="DM32" s="196">
        <v>2.3222996222397491E-8</v>
      </c>
      <c r="DN32" s="196">
        <v>0</v>
      </c>
      <c r="DO32" s="196">
        <v>7.9454156815784315E-8</v>
      </c>
      <c r="DP32" s="196">
        <v>5.036114424674657E-8</v>
      </c>
      <c r="DQ32" s="196">
        <v>2.8233451712989884E-7</v>
      </c>
      <c r="DR32" s="196">
        <v>1.9672109409701484E-7</v>
      </c>
      <c r="DS32" s="196">
        <v>1.134165049967758E-6</v>
      </c>
      <c r="DT32" s="196">
        <v>3.564783968508365E-8</v>
      </c>
      <c r="DU32" s="196">
        <v>4.0261256758678816E-8</v>
      </c>
      <c r="DV32" s="196">
        <v>2.1116089503320837E-5</v>
      </c>
      <c r="DW32" s="196">
        <v>2.8519216259638589E-6</v>
      </c>
      <c r="DX32" s="196">
        <v>5.7777150114932395E-8</v>
      </c>
      <c r="DY32" s="196">
        <v>1.7455694079185366E-7</v>
      </c>
      <c r="DZ32" s="196">
        <v>2.4710328572181044E-7</v>
      </c>
      <c r="EA32" s="196">
        <v>1.4138260444147657E-7</v>
      </c>
      <c r="EB32" s="196">
        <v>8.2509445172053528E-8</v>
      </c>
      <c r="EC32" s="196">
        <v>8.8171898536067344E-8</v>
      </c>
      <c r="ED32" s="196">
        <v>1.3277481803472824E-8</v>
      </c>
      <c r="EE32" s="196">
        <v>2.7356139489656841E-8</v>
      </c>
      <c r="EF32" s="196">
        <v>1.6359466455712587E-8</v>
      </c>
      <c r="EG32" s="196">
        <v>4.9366669126699617E-8</v>
      </c>
      <c r="EH32" s="196">
        <v>6.2177801294695596E-8</v>
      </c>
      <c r="EI32" s="196">
        <v>1.1059825705350571E-7</v>
      </c>
      <c r="EJ32" s="196">
        <v>1.0079354013759326E-7</v>
      </c>
      <c r="EK32" s="196">
        <v>4.5504845183289562E-8</v>
      </c>
      <c r="EL32" s="196">
        <v>3.0395322397434349E-8</v>
      </c>
      <c r="EM32" s="196">
        <v>1.5967045769186564E-8</v>
      </c>
      <c r="EN32" s="196">
        <v>1.2229076129077623E-8</v>
      </c>
      <c r="EO32" s="196">
        <v>5.4350716896387175E-9</v>
      </c>
      <c r="EP32" s="196">
        <v>7.5938278255332395E-8</v>
      </c>
      <c r="EQ32" s="196">
        <v>6.9181562954217373E-8</v>
      </c>
      <c r="ER32" s="196">
        <v>5.6344658432916266E-8</v>
      </c>
      <c r="ES32" s="196">
        <v>2.5976961235671577E-8</v>
      </c>
      <c r="ET32" s="196">
        <v>5.7236562862633955E-8</v>
      </c>
      <c r="EU32" s="196">
        <v>3.0333981044481153E-7</v>
      </c>
      <c r="EV32" s="196">
        <v>1.6641861909277544E-7</v>
      </c>
      <c r="EW32" s="196">
        <v>4.9353851091188287E-8</v>
      </c>
      <c r="EX32" s="196">
        <v>3.8389161283253928E-8</v>
      </c>
      <c r="EY32" s="196">
        <v>9.2911934017258208E-8</v>
      </c>
      <c r="EZ32" s="196">
        <v>3.8237830782724548E-7</v>
      </c>
      <c r="FA32" s="196">
        <v>7.5699430228258935E-8</v>
      </c>
      <c r="FB32" s="196">
        <v>4.0400197037823764E-8</v>
      </c>
      <c r="FC32" s="196">
        <v>3.0281562753126367E-8</v>
      </c>
      <c r="FD32" s="196">
        <v>3.3324552879753484E-8</v>
      </c>
      <c r="FE32" s="196">
        <v>6.10413506563032E-8</v>
      </c>
      <c r="FF32" s="196">
        <v>3.3838118616424627E-8</v>
      </c>
      <c r="FG32" s="196">
        <v>6.5939929633332398E-8</v>
      </c>
      <c r="FH32" s="196">
        <v>1.2271062621047139E-7</v>
      </c>
      <c r="FI32" s="196">
        <v>1.339058814488868E-7</v>
      </c>
      <c r="FJ32" s="196">
        <v>2.1355990484358155E-8</v>
      </c>
      <c r="FK32" s="196">
        <v>3.4173753135141152E-8</v>
      </c>
      <c r="FL32" s="196">
        <v>9.7629318607911479E-8</v>
      </c>
      <c r="FM32" s="196">
        <v>5.9687408715838325E-8</v>
      </c>
      <c r="FN32" s="196">
        <v>1.0436222249003081E-7</v>
      </c>
      <c r="FO32" s="196">
        <v>2.8316262903959044E-7</v>
      </c>
      <c r="FP32" s="196">
        <v>1.705103849508636E-7</v>
      </c>
      <c r="FQ32" s="196">
        <v>1.0169683468831664E-7</v>
      </c>
      <c r="FR32" s="196">
        <v>3.1493387038625061E-7</v>
      </c>
      <c r="FS32" s="196">
        <v>1.6942452825465972E-7</v>
      </c>
      <c r="FT32" s="196">
        <v>1.9202024762887804E-8</v>
      </c>
      <c r="FU32" s="196">
        <v>2.9198620394483089E-8</v>
      </c>
      <c r="FV32" s="196">
        <v>1.5866740850600078E-7</v>
      </c>
      <c r="FW32" s="196">
        <v>3.0859059558750896E-8</v>
      </c>
      <c r="FX32" s="196">
        <v>5.2168723928238621E-8</v>
      </c>
      <c r="FY32" s="196">
        <v>2.3047254831321778E-7</v>
      </c>
      <c r="FZ32" s="196">
        <v>5.3386308232420472E-8</v>
      </c>
      <c r="GA32" s="196">
        <v>3.8008149633319865E-7</v>
      </c>
      <c r="GB32" s="196">
        <v>1.9669639804139968E-7</v>
      </c>
      <c r="GC32" s="196">
        <v>3.3397087156145648E-7</v>
      </c>
      <c r="GD32" s="196">
        <v>1.0910399062538182E-6</v>
      </c>
      <c r="GE32" s="196">
        <v>9.8276194207813259E-7</v>
      </c>
      <c r="GF32" s="196">
        <v>7.9643034329250374E-8</v>
      </c>
      <c r="GG32" s="197">
        <v>1.0034544432525156</v>
      </c>
      <c r="GH32" s="198">
        <v>0.77785800970964392</v>
      </c>
    </row>
    <row r="33" spans="1:190">
      <c r="A33" s="83">
        <v>29</v>
      </c>
      <c r="B33" s="4" t="s">
        <v>29</v>
      </c>
      <c r="C33" s="196">
        <v>3.7224630272193195E-5</v>
      </c>
      <c r="D33" s="196">
        <v>1.8970324469112527E-5</v>
      </c>
      <c r="E33" s="196">
        <v>7.9835643867394677E-6</v>
      </c>
      <c r="F33" s="196">
        <v>8.1905179612616273E-6</v>
      </c>
      <c r="G33" s="196">
        <v>4.9601133233491287E-6</v>
      </c>
      <c r="H33" s="196">
        <v>8.0542182397927429E-6</v>
      </c>
      <c r="I33" s="196">
        <v>3.1055556510414853E-6</v>
      </c>
      <c r="J33" s="196">
        <v>1.2761741961031775E-5</v>
      </c>
      <c r="K33" s="196">
        <v>2.5123027073880582E-6</v>
      </c>
      <c r="L33" s="196">
        <v>8.5268485821781985E-6</v>
      </c>
      <c r="M33" s="196">
        <v>2.9555655193584001E-6</v>
      </c>
      <c r="N33" s="196">
        <v>1.6829343139407941E-5</v>
      </c>
      <c r="O33" s="196">
        <v>2.0173276442225529E-6</v>
      </c>
      <c r="P33" s="196">
        <v>0</v>
      </c>
      <c r="Q33" s="196">
        <v>1.6176821728237598E-5</v>
      </c>
      <c r="R33" s="196">
        <v>1.2375052984988795E-5</v>
      </c>
      <c r="S33" s="196">
        <v>2.7046635642816864E-6</v>
      </c>
      <c r="T33" s="196">
        <v>2.9308709952738666E-6</v>
      </c>
      <c r="U33" s="196">
        <v>8.2794430699883622E-6</v>
      </c>
      <c r="V33" s="196">
        <v>4.6143180488233951E-6</v>
      </c>
      <c r="W33" s="196">
        <v>2.6320852534631093E-6</v>
      </c>
      <c r="X33" s="196">
        <v>3.209052597859634E-6</v>
      </c>
      <c r="Y33" s="196">
        <v>3.4761654831251759E-6</v>
      </c>
      <c r="Z33" s="196">
        <v>2.8279043140562132E-6</v>
      </c>
      <c r="AA33" s="196">
        <v>9.7807867889633343E-6</v>
      </c>
      <c r="AB33" s="196">
        <v>1.6942785134909341E-6</v>
      </c>
      <c r="AC33" s="196">
        <v>0</v>
      </c>
      <c r="AD33" s="196">
        <v>2.0148722631760916E-3</v>
      </c>
      <c r="AE33" s="196">
        <v>1.0006711754414526</v>
      </c>
      <c r="AF33" s="196">
        <v>1.3029027974011806E-3</v>
      </c>
      <c r="AG33" s="196">
        <v>1.0574779382810557E-4</v>
      </c>
      <c r="AH33" s="196">
        <v>8.0437866482773325E-4</v>
      </c>
      <c r="AI33" s="196">
        <v>2.207687908790229E-2</v>
      </c>
      <c r="AJ33" s="196">
        <v>1.9088101218788543E-2</v>
      </c>
      <c r="AK33" s="196">
        <v>1.3724911175653533E-2</v>
      </c>
      <c r="AL33" s="196">
        <v>5.2900187878803068E-6</v>
      </c>
      <c r="AM33" s="196">
        <v>1.6367654700563529E-5</v>
      </c>
      <c r="AN33" s="196">
        <v>4.7134642596323098E-4</v>
      </c>
      <c r="AO33" s="196">
        <v>1.8338682239682941E-4</v>
      </c>
      <c r="AP33" s="196">
        <v>2.167025869870521E-4</v>
      </c>
      <c r="AQ33" s="196">
        <v>2.269718301153934E-5</v>
      </c>
      <c r="AR33" s="196">
        <v>1.185798418588926E-5</v>
      </c>
      <c r="AS33" s="196">
        <v>2.4494247410632229E-4</v>
      </c>
      <c r="AT33" s="196">
        <v>1.2346459487534955E-5</v>
      </c>
      <c r="AU33" s="196">
        <v>5.2973624029901953E-5</v>
      </c>
      <c r="AV33" s="196">
        <v>4.2142660192407032E-6</v>
      </c>
      <c r="AW33" s="196">
        <v>3.6064667893117295E-6</v>
      </c>
      <c r="AX33" s="196">
        <v>8.5073595852562127E-7</v>
      </c>
      <c r="AY33" s="196">
        <v>1.9651966566287568E-6</v>
      </c>
      <c r="AZ33" s="196">
        <v>3.1653893929121112E-6</v>
      </c>
      <c r="BA33" s="196">
        <v>2.6502502999663952E-6</v>
      </c>
      <c r="BB33" s="196">
        <v>2.246851876446884E-6</v>
      </c>
      <c r="BC33" s="196">
        <v>3.9187685625671722E-6</v>
      </c>
      <c r="BD33" s="196">
        <v>4.7197194645494586E-6</v>
      </c>
      <c r="BE33" s="196">
        <v>3.3505414471841005E-6</v>
      </c>
      <c r="BF33" s="196">
        <v>3.82096696577612E-6</v>
      </c>
      <c r="BG33" s="196">
        <v>2.6636393026397613E-6</v>
      </c>
      <c r="BH33" s="196">
        <v>2.9915699610911743E-6</v>
      </c>
      <c r="BI33" s="196">
        <v>1.5519057116368657E-5</v>
      </c>
      <c r="BJ33" s="196">
        <v>4.1917106811933797E-7</v>
      </c>
      <c r="BK33" s="196">
        <v>2.6692855350070144E-6</v>
      </c>
      <c r="BL33" s="196">
        <v>3.4094666613980076E-5</v>
      </c>
      <c r="BM33" s="196">
        <v>2.2976782465316372E-3</v>
      </c>
      <c r="BN33" s="196">
        <v>1.4493857251342448E-3</v>
      </c>
      <c r="BO33" s="196">
        <v>3.4199836870272502E-4</v>
      </c>
      <c r="BP33" s="196">
        <v>1.7561072530785989E-3</v>
      </c>
      <c r="BQ33" s="196">
        <v>6.680720668037522E-5</v>
      </c>
      <c r="BR33" s="196">
        <v>6.001803265837997E-6</v>
      </c>
      <c r="BS33" s="196">
        <v>7.9461585222612253E-6</v>
      </c>
      <c r="BT33" s="196">
        <v>7.4580284723057674E-6</v>
      </c>
      <c r="BU33" s="196">
        <v>2.8816441423423701E-4</v>
      </c>
      <c r="BV33" s="196">
        <v>2.4363202042118437E-6</v>
      </c>
      <c r="BW33" s="196">
        <v>0</v>
      </c>
      <c r="BX33" s="196">
        <v>3.0701317350054105E-6</v>
      </c>
      <c r="BY33" s="196">
        <v>3.1194693986315919E-6</v>
      </c>
      <c r="BZ33" s="196">
        <v>3.5875698926163607E-6</v>
      </c>
      <c r="CA33" s="196">
        <v>6.0425777922857706E-6</v>
      </c>
      <c r="CB33" s="196">
        <v>3.468382354226784E-6</v>
      </c>
      <c r="CC33" s="196">
        <v>2.7458638585526553E-6</v>
      </c>
      <c r="CD33" s="196">
        <v>0</v>
      </c>
      <c r="CE33" s="196">
        <v>1.5187000748030484E-4</v>
      </c>
      <c r="CF33" s="196">
        <v>3.8267203668008863E-6</v>
      </c>
      <c r="CG33" s="196">
        <v>3.9285515362586647E-6</v>
      </c>
      <c r="CH33" s="196">
        <v>9.1753134424160256E-6</v>
      </c>
      <c r="CI33" s="196">
        <v>3.8809696942737494E-6</v>
      </c>
      <c r="CJ33" s="196">
        <v>1.0282004193583929E-5</v>
      </c>
      <c r="CK33" s="196">
        <v>2.7422505354191587E-6</v>
      </c>
      <c r="CL33" s="196">
        <v>3.7713380568710571E-6</v>
      </c>
      <c r="CM33" s="196">
        <v>1.158377461683399E-5</v>
      </c>
      <c r="CN33" s="196">
        <v>4.2247935762446411E-6</v>
      </c>
      <c r="CO33" s="196">
        <v>5.9019368687467668E-6</v>
      </c>
      <c r="CP33" s="196">
        <v>3.0336182316430754E-5</v>
      </c>
      <c r="CQ33" s="196">
        <v>7.1860465789384744E-5</v>
      </c>
      <c r="CR33" s="196">
        <v>2.0558946079256768E-5</v>
      </c>
      <c r="CS33" s="196">
        <v>3.0527413014563468E-6</v>
      </c>
      <c r="CT33" s="196">
        <v>3.7198421303700315E-6</v>
      </c>
      <c r="CU33" s="196">
        <v>3.6891203671935566E-6</v>
      </c>
      <c r="CV33" s="196">
        <v>9.5035637019057594E-5</v>
      </c>
      <c r="CW33" s="196">
        <v>3.6755752569421192E-6</v>
      </c>
      <c r="CX33" s="196">
        <v>5.3349609845256404E-6</v>
      </c>
      <c r="CY33" s="196">
        <v>4.6053022242009308E-6</v>
      </c>
      <c r="CZ33" s="196">
        <v>9.7777479282287529E-6</v>
      </c>
      <c r="DA33" s="196">
        <v>4.1223822949367297E-5</v>
      </c>
      <c r="DB33" s="196">
        <v>6.3553490579109546E-6</v>
      </c>
      <c r="DC33" s="196">
        <v>5.3606046583196776E-6</v>
      </c>
      <c r="DD33" s="196">
        <v>6.3534880614862002E-5</v>
      </c>
      <c r="DE33" s="196">
        <v>2.2521183849840561E-5</v>
      </c>
      <c r="DF33" s="196">
        <v>4.8230388452358246E-6</v>
      </c>
      <c r="DG33" s="196">
        <v>9.211109445164598E-5</v>
      </c>
      <c r="DH33" s="196">
        <v>3.5600139160947219E-6</v>
      </c>
      <c r="DI33" s="196">
        <v>3.8541457169274108E-6</v>
      </c>
      <c r="DJ33" s="196">
        <v>4.876525397014551E-5</v>
      </c>
      <c r="DK33" s="196">
        <v>5.2658659861555584E-6</v>
      </c>
      <c r="DL33" s="196">
        <v>6.5771420733463861E-5</v>
      </c>
      <c r="DM33" s="196">
        <v>3.731772533514787E-6</v>
      </c>
      <c r="DN33" s="196">
        <v>0</v>
      </c>
      <c r="DO33" s="196">
        <v>4.4273600926435919E-5</v>
      </c>
      <c r="DP33" s="196">
        <v>2.3771377972161887E-5</v>
      </c>
      <c r="DQ33" s="196">
        <v>9.2622673054158869E-5</v>
      </c>
      <c r="DR33" s="196">
        <v>1.6553113338681197E-4</v>
      </c>
      <c r="DS33" s="196">
        <v>1.5088067146633755E-4</v>
      </c>
      <c r="DT33" s="196">
        <v>1.6152870393126731E-5</v>
      </c>
      <c r="DU33" s="196">
        <v>1.9242776964366661E-5</v>
      </c>
      <c r="DV33" s="196">
        <v>4.457745571094705E-4</v>
      </c>
      <c r="DW33" s="196">
        <v>8.0213158479960396E-5</v>
      </c>
      <c r="DX33" s="196">
        <v>1.01684579088023E-5</v>
      </c>
      <c r="DY33" s="196">
        <v>2.6066784092600209E-5</v>
      </c>
      <c r="DZ33" s="196">
        <v>5.5472828095113376E-5</v>
      </c>
      <c r="EA33" s="196">
        <v>6.5528853073615573E-5</v>
      </c>
      <c r="EB33" s="196">
        <v>7.860835136677865E-6</v>
      </c>
      <c r="EC33" s="196">
        <v>6.693076742280351E-6</v>
      </c>
      <c r="ED33" s="196">
        <v>3.0897481928343102E-6</v>
      </c>
      <c r="EE33" s="196">
        <v>5.8915843872383371E-6</v>
      </c>
      <c r="EF33" s="196">
        <v>3.1582713869307063E-6</v>
      </c>
      <c r="EG33" s="196">
        <v>9.9289482452397657E-6</v>
      </c>
      <c r="EH33" s="196">
        <v>8.0092905673434192E-6</v>
      </c>
      <c r="EI33" s="196">
        <v>1.3184457520087669E-5</v>
      </c>
      <c r="EJ33" s="196">
        <v>1.6174463087329816E-5</v>
      </c>
      <c r="EK33" s="196">
        <v>6.1696825685163672E-6</v>
      </c>
      <c r="EL33" s="196">
        <v>5.0295380508716804E-6</v>
      </c>
      <c r="EM33" s="196">
        <v>2.7950084940877573E-6</v>
      </c>
      <c r="EN33" s="196">
        <v>2.9304944768837112E-6</v>
      </c>
      <c r="EO33" s="196">
        <v>1.4378975607061443E-6</v>
      </c>
      <c r="EP33" s="196">
        <v>1.9207141282827018E-5</v>
      </c>
      <c r="EQ33" s="196">
        <v>9.2434651672650578E-6</v>
      </c>
      <c r="ER33" s="196">
        <v>1.3173387404339471E-5</v>
      </c>
      <c r="ES33" s="196">
        <v>5.4957700403017933E-6</v>
      </c>
      <c r="ET33" s="196">
        <v>2.442306416576664E-5</v>
      </c>
      <c r="EU33" s="196">
        <v>8.6713021830945629E-5</v>
      </c>
      <c r="EV33" s="196">
        <v>6.3594328135758868E-5</v>
      </c>
      <c r="EW33" s="196">
        <v>6.4822075737423971E-6</v>
      </c>
      <c r="EX33" s="196">
        <v>7.1153976647426646E-6</v>
      </c>
      <c r="EY33" s="196">
        <v>1.0915584057972447E-5</v>
      </c>
      <c r="EZ33" s="196">
        <v>7.725691801488669E-5</v>
      </c>
      <c r="FA33" s="196">
        <v>1.2156242389144065E-5</v>
      </c>
      <c r="FB33" s="196">
        <v>4.4804920375345154E-6</v>
      </c>
      <c r="FC33" s="196">
        <v>5.642147796508661E-6</v>
      </c>
      <c r="FD33" s="196">
        <v>7.1702756849884994E-6</v>
      </c>
      <c r="FE33" s="196">
        <v>1.5201343976980719E-5</v>
      </c>
      <c r="FF33" s="196">
        <v>5.5747030186608974E-6</v>
      </c>
      <c r="FG33" s="196">
        <v>1.1951919153945294E-5</v>
      </c>
      <c r="FH33" s="196">
        <v>1.3301460433524138E-5</v>
      </c>
      <c r="FI33" s="196">
        <v>1.2029925256527303E-5</v>
      </c>
      <c r="FJ33" s="196">
        <v>3.3223976620819275E-6</v>
      </c>
      <c r="FK33" s="196">
        <v>6.7181671676585363E-6</v>
      </c>
      <c r="FL33" s="196">
        <v>1.012868698159633E-5</v>
      </c>
      <c r="FM33" s="196">
        <v>7.8516228925285468E-6</v>
      </c>
      <c r="FN33" s="196">
        <v>8.3955627951759986E-6</v>
      </c>
      <c r="FO33" s="196">
        <v>5.555753311507142E-5</v>
      </c>
      <c r="FP33" s="196">
        <v>1.4620546125334743E-5</v>
      </c>
      <c r="FQ33" s="196">
        <v>9.5235360133284561E-6</v>
      </c>
      <c r="FR33" s="196">
        <v>2.4198387927934351E-5</v>
      </c>
      <c r="FS33" s="196">
        <v>1.4724739402562357E-5</v>
      </c>
      <c r="FT33" s="196">
        <v>4.2226157907216974E-6</v>
      </c>
      <c r="FU33" s="196">
        <v>4.4824142983212674E-6</v>
      </c>
      <c r="FV33" s="196">
        <v>1.2359201590941065E-4</v>
      </c>
      <c r="FW33" s="196">
        <v>4.9305217968688114E-6</v>
      </c>
      <c r="FX33" s="196">
        <v>1.4378303771053915E-5</v>
      </c>
      <c r="FY33" s="196">
        <v>3.2961788975857613E-5</v>
      </c>
      <c r="FZ33" s="196">
        <v>4.1749709622825865E-6</v>
      </c>
      <c r="GA33" s="196">
        <v>2.440597189871734E-5</v>
      </c>
      <c r="GB33" s="196">
        <v>7.6554335424211924E-5</v>
      </c>
      <c r="GC33" s="196">
        <v>1.9294515746315991E-5</v>
      </c>
      <c r="GD33" s="196">
        <v>1.1540115244390912E-5</v>
      </c>
      <c r="GE33" s="196">
        <v>4.6258128205588082E-4</v>
      </c>
      <c r="GF33" s="196">
        <v>1.8687787864615063E-5</v>
      </c>
      <c r="GG33" s="197">
        <v>1.0710562995200716</v>
      </c>
      <c r="GH33" s="198">
        <v>0.83026162974695705</v>
      </c>
    </row>
    <row r="34" spans="1:190">
      <c r="A34" s="83">
        <v>30</v>
      </c>
      <c r="B34" s="4" t="s">
        <v>30</v>
      </c>
      <c r="C34" s="196">
        <v>5.0737778056380268E-7</v>
      </c>
      <c r="D34" s="196">
        <v>1.1643741744903598E-6</v>
      </c>
      <c r="E34" s="196">
        <v>2.314129342499219E-7</v>
      </c>
      <c r="F34" s="196">
        <v>3.0405770114055359E-7</v>
      </c>
      <c r="G34" s="196">
        <v>2.9067381516217662E-8</v>
      </c>
      <c r="H34" s="196">
        <v>3.5155639444385157E-7</v>
      </c>
      <c r="I34" s="196">
        <v>5.2526466198356706E-8</v>
      </c>
      <c r="J34" s="196">
        <v>3.3871737251405976E-8</v>
      </c>
      <c r="K34" s="196">
        <v>4.0998749559585538E-8</v>
      </c>
      <c r="L34" s="196">
        <v>3.4875827521293902E-8</v>
      </c>
      <c r="M34" s="196">
        <v>3.264892080686571E-8</v>
      </c>
      <c r="N34" s="196">
        <v>4.1011350982615325E-7</v>
      </c>
      <c r="O34" s="196">
        <v>1.0891441568627012E-7</v>
      </c>
      <c r="P34" s="196">
        <v>0</v>
      </c>
      <c r="Q34" s="196">
        <v>3.7346558096344918E-7</v>
      </c>
      <c r="R34" s="196">
        <v>1.9926153764073412E-7</v>
      </c>
      <c r="S34" s="196">
        <v>1.1893398862853133E-7</v>
      </c>
      <c r="T34" s="196">
        <v>1.4951659339327354E-7</v>
      </c>
      <c r="U34" s="196">
        <v>1.3772849680157391E-7</v>
      </c>
      <c r="V34" s="196">
        <v>3.2915022506568775E-7</v>
      </c>
      <c r="W34" s="196">
        <v>1.2312665971012267E-7</v>
      </c>
      <c r="X34" s="196">
        <v>1.2117721697366185E-7</v>
      </c>
      <c r="Y34" s="196">
        <v>1.5950151780593127E-7</v>
      </c>
      <c r="Z34" s="196">
        <v>5.5626476073089028E-8</v>
      </c>
      <c r="AA34" s="196">
        <v>1.2520658440004351E-7</v>
      </c>
      <c r="AB34" s="196">
        <v>2.7755825695600788E-8</v>
      </c>
      <c r="AC34" s="196">
        <v>0</v>
      </c>
      <c r="AD34" s="196">
        <v>2.8983654019276273E-7</v>
      </c>
      <c r="AE34" s="196">
        <v>1.8173895852071342E-7</v>
      </c>
      <c r="AF34" s="196">
        <v>1.0000002114175943</v>
      </c>
      <c r="AG34" s="196">
        <v>3.3994870133642923E-7</v>
      </c>
      <c r="AH34" s="196">
        <v>4.4396840773669242E-7</v>
      </c>
      <c r="AI34" s="196">
        <v>3.01440512458783E-3</v>
      </c>
      <c r="AJ34" s="196">
        <v>3.6817995073149868E-3</v>
      </c>
      <c r="AK34" s="196">
        <v>1.94004799693342E-7</v>
      </c>
      <c r="AL34" s="196">
        <v>2.4137066754813941E-7</v>
      </c>
      <c r="AM34" s="196">
        <v>1.8198239092869167E-7</v>
      </c>
      <c r="AN34" s="196">
        <v>1.7968426589430516E-7</v>
      </c>
      <c r="AO34" s="196">
        <v>3.2723659970107425E-7</v>
      </c>
      <c r="AP34" s="196">
        <v>2.0537292055478035E-7</v>
      </c>
      <c r="AQ34" s="196">
        <v>1.6175711843668031E-7</v>
      </c>
      <c r="AR34" s="196">
        <v>2.1099512686401635E-7</v>
      </c>
      <c r="AS34" s="196">
        <v>1.6151695170289791E-7</v>
      </c>
      <c r="AT34" s="196">
        <v>1.112331439023107E-7</v>
      </c>
      <c r="AU34" s="196">
        <v>1.9455494160967447E-7</v>
      </c>
      <c r="AV34" s="196">
        <v>1.8138313389122169E-7</v>
      </c>
      <c r="AW34" s="196">
        <v>1.4383677589265202E-7</v>
      </c>
      <c r="AX34" s="196">
        <v>1.0029793085573366E-8</v>
      </c>
      <c r="AY34" s="196">
        <v>6.8774275673536243E-8</v>
      </c>
      <c r="AZ34" s="196">
        <v>6.7058997805358669E-8</v>
      </c>
      <c r="BA34" s="196">
        <v>1.0692557943062318E-7</v>
      </c>
      <c r="BB34" s="196">
        <v>9.8359219917881219E-8</v>
      </c>
      <c r="BC34" s="196">
        <v>1.8555397662946776E-7</v>
      </c>
      <c r="BD34" s="196">
        <v>2.4918903689110605E-7</v>
      </c>
      <c r="BE34" s="196">
        <v>1.0983376318712856E-7</v>
      </c>
      <c r="BF34" s="196">
        <v>9.1665658562928884E-8</v>
      </c>
      <c r="BG34" s="196">
        <v>1.4929943597384761E-7</v>
      </c>
      <c r="BH34" s="196">
        <v>4.1011002272592113E-8</v>
      </c>
      <c r="BI34" s="196">
        <v>1.4030578837507591E-7</v>
      </c>
      <c r="BJ34" s="196">
        <v>7.1963317535912429E-9</v>
      </c>
      <c r="BK34" s="196">
        <v>6.6900627736856323E-8</v>
      </c>
      <c r="BL34" s="196">
        <v>1.4278493881510296E-7</v>
      </c>
      <c r="BM34" s="196">
        <v>2.1763969648460655E-7</v>
      </c>
      <c r="BN34" s="196">
        <v>2.4614197953760926E-7</v>
      </c>
      <c r="BO34" s="196">
        <v>9.01592714641873E-8</v>
      </c>
      <c r="BP34" s="196">
        <v>1.2080234566178456E-6</v>
      </c>
      <c r="BQ34" s="196">
        <v>3.1147573538900075E-7</v>
      </c>
      <c r="BR34" s="196">
        <v>1.4248406928661809E-7</v>
      </c>
      <c r="BS34" s="196">
        <v>6.1352252020428845E-7</v>
      </c>
      <c r="BT34" s="196">
        <v>3.3063473017638968E-7</v>
      </c>
      <c r="BU34" s="196">
        <v>2.8912757630263343E-7</v>
      </c>
      <c r="BV34" s="196">
        <v>3.7660604781865278E-8</v>
      </c>
      <c r="BW34" s="196">
        <v>0</v>
      </c>
      <c r="BX34" s="196">
        <v>7.6433161275431128E-8</v>
      </c>
      <c r="BY34" s="196">
        <v>7.8963668693216639E-8</v>
      </c>
      <c r="BZ34" s="196">
        <v>9.8175568658420825E-8</v>
      </c>
      <c r="CA34" s="196">
        <v>3.6798408388847761E-7</v>
      </c>
      <c r="CB34" s="196">
        <v>1.3899031375587539E-7</v>
      </c>
      <c r="CC34" s="196">
        <v>6.3412329522451485E-8</v>
      </c>
      <c r="CD34" s="196">
        <v>0</v>
      </c>
      <c r="CE34" s="196">
        <v>8.305656761149269E-8</v>
      </c>
      <c r="CF34" s="196">
        <v>1.1505676650988499E-7</v>
      </c>
      <c r="CG34" s="196">
        <v>1.9963503675629274E-7</v>
      </c>
      <c r="CH34" s="196">
        <v>1.0674359924347112E-7</v>
      </c>
      <c r="CI34" s="196">
        <v>1.5799453240231164E-7</v>
      </c>
      <c r="CJ34" s="196">
        <v>1.396940146205077E-7</v>
      </c>
      <c r="CK34" s="196">
        <v>9.9405947757422741E-8</v>
      </c>
      <c r="CL34" s="196">
        <v>1.5835221036544613E-7</v>
      </c>
      <c r="CM34" s="196">
        <v>1.1003137016695168E-7</v>
      </c>
      <c r="CN34" s="196">
        <v>1.9232057208811964E-7</v>
      </c>
      <c r="CO34" s="196">
        <v>2.545146393269965E-7</v>
      </c>
      <c r="CP34" s="196">
        <v>1.4626747332586921E-7</v>
      </c>
      <c r="CQ34" s="196">
        <v>1.5351838546797856E-7</v>
      </c>
      <c r="CR34" s="196">
        <v>1.9857716544511834E-7</v>
      </c>
      <c r="CS34" s="196">
        <v>1.2765457091545433E-7</v>
      </c>
      <c r="CT34" s="196">
        <v>7.79881734496872E-8</v>
      </c>
      <c r="CU34" s="196">
        <v>2.0985533919526908E-7</v>
      </c>
      <c r="CV34" s="196">
        <v>9.8555719449948281E-8</v>
      </c>
      <c r="CW34" s="196">
        <v>1.1203933846198664E-7</v>
      </c>
      <c r="CX34" s="196">
        <v>1.9206220362104272E-7</v>
      </c>
      <c r="CY34" s="196">
        <v>1.3398345559160976E-7</v>
      </c>
      <c r="CZ34" s="196">
        <v>1.7253360290179756E-7</v>
      </c>
      <c r="DA34" s="196">
        <v>2.3632544433650683E-7</v>
      </c>
      <c r="DB34" s="196">
        <v>5.2202925044451555E-8</v>
      </c>
      <c r="DC34" s="196">
        <v>2.5839786504365049E-7</v>
      </c>
      <c r="DD34" s="196">
        <v>2.821832317165044E-7</v>
      </c>
      <c r="DE34" s="196">
        <v>4.7737687758307012E-7</v>
      </c>
      <c r="DF34" s="196">
        <v>1.8676794226266213E-7</v>
      </c>
      <c r="DG34" s="196">
        <v>1.526382781220333E-7</v>
      </c>
      <c r="DH34" s="196">
        <v>1.1423804069113219E-7</v>
      </c>
      <c r="DI34" s="196">
        <v>1.7082074977239191E-7</v>
      </c>
      <c r="DJ34" s="196">
        <v>9.1454645197481526E-8</v>
      </c>
      <c r="DK34" s="196">
        <v>1.9139451671317765E-7</v>
      </c>
      <c r="DL34" s="196">
        <v>2.1636893363369271E-7</v>
      </c>
      <c r="DM34" s="196">
        <v>8.3509974862097478E-8</v>
      </c>
      <c r="DN34" s="196">
        <v>0</v>
      </c>
      <c r="DO34" s="196">
        <v>5.9973529129348565E-8</v>
      </c>
      <c r="DP34" s="196">
        <v>4.8192548208807606E-8</v>
      </c>
      <c r="DQ34" s="196">
        <v>1.0749632652363335E-7</v>
      </c>
      <c r="DR34" s="196">
        <v>9.5963333353404791E-8</v>
      </c>
      <c r="DS34" s="196">
        <v>1.0960065082576698E-7</v>
      </c>
      <c r="DT34" s="196">
        <v>7.8018166800437212E-8</v>
      </c>
      <c r="DU34" s="196">
        <v>8.1454497981136685E-8</v>
      </c>
      <c r="DV34" s="196">
        <v>3.6550300243277271E-7</v>
      </c>
      <c r="DW34" s="196">
        <v>7.2650260677652347E-6</v>
      </c>
      <c r="DX34" s="196">
        <v>2.6925205347574637E-7</v>
      </c>
      <c r="DY34" s="196">
        <v>1.0961752776804015E-7</v>
      </c>
      <c r="DZ34" s="196">
        <v>1.0058591098822469E-7</v>
      </c>
      <c r="EA34" s="196">
        <v>2.2155788143557848E-7</v>
      </c>
      <c r="EB34" s="196">
        <v>1.3983907134283537E-7</v>
      </c>
      <c r="EC34" s="196">
        <v>1.0832129548484076E-7</v>
      </c>
      <c r="ED34" s="196">
        <v>5.6613356047065372E-8</v>
      </c>
      <c r="EE34" s="196">
        <v>1.3474812354477443E-7</v>
      </c>
      <c r="EF34" s="196">
        <v>6.6808596849959145E-8</v>
      </c>
      <c r="EG34" s="196">
        <v>2.0938027181205371E-7</v>
      </c>
      <c r="EH34" s="196">
        <v>3.8153890549687414E-7</v>
      </c>
      <c r="EI34" s="196">
        <v>3.0266702265089542E-7</v>
      </c>
      <c r="EJ34" s="196">
        <v>5.0846082505834762E-7</v>
      </c>
      <c r="EK34" s="196">
        <v>2.6103729404726951E-7</v>
      </c>
      <c r="EL34" s="196">
        <v>1.4470578565852189E-7</v>
      </c>
      <c r="EM34" s="196">
        <v>4.8721972247715132E-8</v>
      </c>
      <c r="EN34" s="196">
        <v>3.9310468201190855E-8</v>
      </c>
      <c r="EO34" s="196">
        <v>1.7005168298483392E-8</v>
      </c>
      <c r="EP34" s="196">
        <v>1.4595341075604447E-7</v>
      </c>
      <c r="EQ34" s="196">
        <v>1.5727504283821592E-7</v>
      </c>
      <c r="ER34" s="196">
        <v>2.1597604419558947E-7</v>
      </c>
      <c r="ES34" s="196">
        <v>9.9889370957843234E-8</v>
      </c>
      <c r="ET34" s="196">
        <v>7.6526962927838516E-8</v>
      </c>
      <c r="EU34" s="196">
        <v>9.1778949198325725E-7</v>
      </c>
      <c r="EV34" s="196">
        <v>1.6258333073697931E-7</v>
      </c>
      <c r="EW34" s="196">
        <v>2.3067373767610796E-7</v>
      </c>
      <c r="EX34" s="196">
        <v>8.3811661148140991E-8</v>
      </c>
      <c r="EY34" s="196">
        <v>1.1464443468939232E-7</v>
      </c>
      <c r="EZ34" s="196">
        <v>1.2473972850359471E-7</v>
      </c>
      <c r="FA34" s="196">
        <v>3.1191267188818884E-7</v>
      </c>
      <c r="FB34" s="196">
        <v>1.4144986457141369E-7</v>
      </c>
      <c r="FC34" s="196">
        <v>1.2082957170147013E-7</v>
      </c>
      <c r="FD34" s="196">
        <v>1.1395967849075226E-7</v>
      </c>
      <c r="FE34" s="196">
        <v>2.0516997486442943E-7</v>
      </c>
      <c r="FF34" s="196">
        <v>1.5045565090782147E-7</v>
      </c>
      <c r="FG34" s="196">
        <v>1.6149181222045492E-7</v>
      </c>
      <c r="FH34" s="196">
        <v>6.1123628612225461E-8</v>
      </c>
      <c r="FI34" s="196">
        <v>3.9321283107393529E-7</v>
      </c>
      <c r="FJ34" s="196">
        <v>3.6648972258665622E-8</v>
      </c>
      <c r="FK34" s="196">
        <v>8.0912516735858969E-8</v>
      </c>
      <c r="FL34" s="196">
        <v>3.4137288896375148E-7</v>
      </c>
      <c r="FM34" s="196">
        <v>1.6855140852944073E-7</v>
      </c>
      <c r="FN34" s="196">
        <v>1.4120820783848407E-7</v>
      </c>
      <c r="FO34" s="196">
        <v>1.1759024267614442E-6</v>
      </c>
      <c r="FP34" s="196">
        <v>4.1464149637755306E-7</v>
      </c>
      <c r="FQ34" s="196">
        <v>1.5239204877453386E-7</v>
      </c>
      <c r="FR34" s="196">
        <v>2.4003189184091554E-6</v>
      </c>
      <c r="FS34" s="196">
        <v>2.666650452166352E-7</v>
      </c>
      <c r="FT34" s="196">
        <v>8.0439682946628506E-8</v>
      </c>
      <c r="FU34" s="196">
        <v>7.2311867486054107E-8</v>
      </c>
      <c r="FV34" s="196">
        <v>1.76685757340064E-7</v>
      </c>
      <c r="FW34" s="196">
        <v>1.286894141771618E-7</v>
      </c>
      <c r="FX34" s="196">
        <v>2.6401661326878642E-7</v>
      </c>
      <c r="FY34" s="196">
        <v>2.9196236602871567E-7</v>
      </c>
      <c r="FZ34" s="196">
        <v>1.0391131970085235E-7</v>
      </c>
      <c r="GA34" s="196">
        <v>4.872092629271323E-7</v>
      </c>
      <c r="GB34" s="196">
        <v>4.2170673244998931E-7</v>
      </c>
      <c r="GC34" s="196">
        <v>9.4680321596230063E-8</v>
      </c>
      <c r="GD34" s="196">
        <v>2.9451098109392565E-7</v>
      </c>
      <c r="GE34" s="196">
        <v>5.8176318854809476E-7</v>
      </c>
      <c r="GF34" s="196">
        <v>6.8791249437035464E-8</v>
      </c>
      <c r="GG34" s="197">
        <v>1.0067405541161805</v>
      </c>
      <c r="GH34" s="198">
        <v>0.78040533776552479</v>
      </c>
    </row>
    <row r="35" spans="1:190">
      <c r="A35" s="83">
        <v>31</v>
      </c>
      <c r="B35" s="4" t="s">
        <v>31</v>
      </c>
      <c r="C35" s="196">
        <v>1.1427538069676499E-5</v>
      </c>
      <c r="D35" s="196">
        <v>1.8629335173156415E-5</v>
      </c>
      <c r="E35" s="196">
        <v>4.2095292415094105E-6</v>
      </c>
      <c r="F35" s="196">
        <v>5.1034161223652719E-6</v>
      </c>
      <c r="G35" s="196">
        <v>1.4593494810704922E-6</v>
      </c>
      <c r="H35" s="196">
        <v>5.7887833695363765E-6</v>
      </c>
      <c r="I35" s="196">
        <v>1.5792180595750348E-6</v>
      </c>
      <c r="J35" s="196">
        <v>8.9047627437204192E-6</v>
      </c>
      <c r="K35" s="196">
        <v>1.8836424147727405E-6</v>
      </c>
      <c r="L35" s="196">
        <v>2.7405796398239314E-6</v>
      </c>
      <c r="M35" s="196">
        <v>7.6646529086553548E-6</v>
      </c>
      <c r="N35" s="196">
        <v>4.6556603068647212E-5</v>
      </c>
      <c r="O35" s="196">
        <v>1.660563506438599E-6</v>
      </c>
      <c r="P35" s="196">
        <v>0</v>
      </c>
      <c r="Q35" s="196">
        <v>6.3473354487359133E-6</v>
      </c>
      <c r="R35" s="196">
        <v>4.0870440366909909E-6</v>
      </c>
      <c r="S35" s="196">
        <v>1.9808617210291793E-6</v>
      </c>
      <c r="T35" s="196">
        <v>3.3724735676748056E-6</v>
      </c>
      <c r="U35" s="196">
        <v>3.0598363981922096E-6</v>
      </c>
      <c r="V35" s="196">
        <v>4.7289027266065905E-6</v>
      </c>
      <c r="W35" s="196">
        <v>1.9097975696475384E-6</v>
      </c>
      <c r="X35" s="196">
        <v>2.1085546911655124E-6</v>
      </c>
      <c r="Y35" s="196">
        <v>2.5696904952735689E-6</v>
      </c>
      <c r="Z35" s="196">
        <v>1.3681841105368002E-6</v>
      </c>
      <c r="AA35" s="196">
        <v>3.3841698477830554E-6</v>
      </c>
      <c r="AB35" s="196">
        <v>7.4834642072740737E-7</v>
      </c>
      <c r="AC35" s="196">
        <v>0</v>
      </c>
      <c r="AD35" s="196">
        <v>1.3010743030644806E-2</v>
      </c>
      <c r="AE35" s="196">
        <v>6.0003444315996482E-2</v>
      </c>
      <c r="AF35" s="196">
        <v>8.7699596654660476E-3</v>
      </c>
      <c r="AG35" s="196">
        <v>1.0000186337551777</v>
      </c>
      <c r="AH35" s="196">
        <v>6.3753574974915031E-2</v>
      </c>
      <c r="AI35" s="196">
        <v>4.0091850660614554E-2</v>
      </c>
      <c r="AJ35" s="196">
        <v>1.9541601818103247E-2</v>
      </c>
      <c r="AK35" s="196">
        <v>1.1634537395337177E-2</v>
      </c>
      <c r="AL35" s="196">
        <v>7.9916075835591569E-6</v>
      </c>
      <c r="AM35" s="196">
        <v>4.2671468730897773E-6</v>
      </c>
      <c r="AN35" s="196">
        <v>3.9922156797503653E-5</v>
      </c>
      <c r="AO35" s="196">
        <v>1.6368764296862483E-5</v>
      </c>
      <c r="AP35" s="196">
        <v>1.6075625697258394E-5</v>
      </c>
      <c r="AQ35" s="196">
        <v>6.8427168723363906E-6</v>
      </c>
      <c r="AR35" s="196">
        <v>5.5081217880951867E-6</v>
      </c>
      <c r="AS35" s="196">
        <v>2.6296996856493124E-5</v>
      </c>
      <c r="AT35" s="196">
        <v>2.5712338503897353E-6</v>
      </c>
      <c r="AU35" s="196">
        <v>1.6153300486637559E-5</v>
      </c>
      <c r="AV35" s="196">
        <v>2.889396850437825E-6</v>
      </c>
      <c r="AW35" s="196">
        <v>2.2877398750324283E-6</v>
      </c>
      <c r="AX35" s="196">
        <v>2.7329809701413483E-7</v>
      </c>
      <c r="AY35" s="196">
        <v>1.1505668462365692E-6</v>
      </c>
      <c r="AZ35" s="196">
        <v>1.3464338024750162E-6</v>
      </c>
      <c r="BA35" s="196">
        <v>1.858264797411349E-6</v>
      </c>
      <c r="BB35" s="196">
        <v>1.5707969878772712E-6</v>
      </c>
      <c r="BC35" s="196">
        <v>4.2615755270990789E-3</v>
      </c>
      <c r="BD35" s="196">
        <v>3.7537921946778239E-6</v>
      </c>
      <c r="BE35" s="196">
        <v>1.8111966259969252E-6</v>
      </c>
      <c r="BF35" s="196">
        <v>1.7784791802643535E-6</v>
      </c>
      <c r="BG35" s="196">
        <v>2.608134550133463E-6</v>
      </c>
      <c r="BH35" s="196">
        <v>1.0617404668046364E-6</v>
      </c>
      <c r="BI35" s="196">
        <v>2.9049189014170458E-6</v>
      </c>
      <c r="BJ35" s="196">
        <v>1.9272670692325969E-7</v>
      </c>
      <c r="BK35" s="196">
        <v>1.3785262424034921E-6</v>
      </c>
      <c r="BL35" s="196">
        <v>4.3914758664355788E-6</v>
      </c>
      <c r="BM35" s="196">
        <v>1.8258425170783365E-4</v>
      </c>
      <c r="BN35" s="196">
        <v>9.1724324152815976E-5</v>
      </c>
      <c r="BO35" s="196">
        <v>6.368651790761332E-5</v>
      </c>
      <c r="BP35" s="196">
        <v>2.1921796384723695E-4</v>
      </c>
      <c r="BQ35" s="196">
        <v>1.9766751765160892E-5</v>
      </c>
      <c r="BR35" s="196">
        <v>2.5589442136971106E-6</v>
      </c>
      <c r="BS35" s="196">
        <v>8.7910022343114884E-6</v>
      </c>
      <c r="BT35" s="196">
        <v>5.1552669253105356E-6</v>
      </c>
      <c r="BU35" s="196">
        <v>2.3917419290702827E-5</v>
      </c>
      <c r="BV35" s="196">
        <v>9.1029417660084413E-7</v>
      </c>
      <c r="BW35" s="196">
        <v>0</v>
      </c>
      <c r="BX35" s="196">
        <v>1.5916009718976736E-6</v>
      </c>
      <c r="BY35" s="196">
        <v>1.7393264589549774E-6</v>
      </c>
      <c r="BZ35" s="196">
        <v>2.0507476818690573E-6</v>
      </c>
      <c r="CA35" s="196">
        <v>5.1981152772193448E-6</v>
      </c>
      <c r="CB35" s="196">
        <v>2.3138342930235136E-6</v>
      </c>
      <c r="CC35" s="196">
        <v>1.3352210122350831E-6</v>
      </c>
      <c r="CD35" s="196">
        <v>0</v>
      </c>
      <c r="CE35" s="196">
        <v>1.166441233712535E-5</v>
      </c>
      <c r="CF35" s="196">
        <v>2.0769481958744844E-6</v>
      </c>
      <c r="CG35" s="196">
        <v>2.9556603983129088E-6</v>
      </c>
      <c r="CH35" s="196">
        <v>3.0981661113633037E-6</v>
      </c>
      <c r="CI35" s="196">
        <v>3.591101996293335E-6</v>
      </c>
      <c r="CJ35" s="196">
        <v>3.4917657703978763E-6</v>
      </c>
      <c r="CK35" s="196">
        <v>1.6781196610193629E-6</v>
      </c>
      <c r="CL35" s="196">
        <v>2.4602774052739322E-6</v>
      </c>
      <c r="CM35" s="196">
        <v>2.981905736550243E-6</v>
      </c>
      <c r="CN35" s="196">
        <v>3.2045710397871751E-6</v>
      </c>
      <c r="CO35" s="196">
        <v>3.9519332156337883E-6</v>
      </c>
      <c r="CP35" s="196">
        <v>4.2301415875324446E-6</v>
      </c>
      <c r="CQ35" s="196">
        <v>7.6601637715305839E-6</v>
      </c>
      <c r="CR35" s="196">
        <v>3.9815173479877372E-6</v>
      </c>
      <c r="CS35" s="196">
        <v>2.0678399551271749E-6</v>
      </c>
      <c r="CT35" s="196">
        <v>1.5472963365341011E-6</v>
      </c>
      <c r="CU35" s="196">
        <v>3.6530008143746175E-6</v>
      </c>
      <c r="CV35" s="196">
        <v>1.7580953611147764E-5</v>
      </c>
      <c r="CW35" s="196">
        <v>2.0196651289882088E-6</v>
      </c>
      <c r="CX35" s="196">
        <v>3.2876191811741928E-6</v>
      </c>
      <c r="CY35" s="196">
        <v>2.2096258407512078E-6</v>
      </c>
      <c r="CZ35" s="196">
        <v>3.6619520551624652E-6</v>
      </c>
      <c r="DA35" s="196">
        <v>7.7683645459108252E-6</v>
      </c>
      <c r="DB35" s="196">
        <v>2.0683927028561017E-6</v>
      </c>
      <c r="DC35" s="196">
        <v>4.2017316385278029E-6</v>
      </c>
      <c r="DD35" s="196">
        <v>1.0841299368265122E-5</v>
      </c>
      <c r="DE35" s="196">
        <v>7.5396200456919213E-6</v>
      </c>
      <c r="DF35" s="196">
        <v>3.0932169128881812E-6</v>
      </c>
      <c r="DG35" s="196">
        <v>2.126592600031017E-5</v>
      </c>
      <c r="DH35" s="196">
        <v>1.7882627247583268E-6</v>
      </c>
      <c r="DI35" s="196">
        <v>3.027499059069288E-6</v>
      </c>
      <c r="DJ35" s="196">
        <v>4.6485615020611576E-6</v>
      </c>
      <c r="DK35" s="196">
        <v>3.1066710932034911E-6</v>
      </c>
      <c r="DL35" s="196">
        <v>1.1594217165507485E-5</v>
      </c>
      <c r="DM35" s="196">
        <v>1.543648303010266E-6</v>
      </c>
      <c r="DN35" s="196">
        <v>0</v>
      </c>
      <c r="DO35" s="196">
        <v>5.0570962773536093E-6</v>
      </c>
      <c r="DP35" s="196">
        <v>2.4789832248555105E-6</v>
      </c>
      <c r="DQ35" s="196">
        <v>8.3100233489074921E-6</v>
      </c>
      <c r="DR35" s="196">
        <v>1.4843479320279197E-5</v>
      </c>
      <c r="DS35" s="196">
        <v>1.4484568013757005E-5</v>
      </c>
      <c r="DT35" s="196">
        <v>3.0223736133706853E-6</v>
      </c>
      <c r="DU35" s="196">
        <v>2.7326301262335301E-6</v>
      </c>
      <c r="DV35" s="196">
        <v>1.2090209763324847E-4</v>
      </c>
      <c r="DW35" s="196">
        <v>2.5227153245998532E-4</v>
      </c>
      <c r="DX35" s="196">
        <v>5.6773882939992336E-6</v>
      </c>
      <c r="DY35" s="196">
        <v>8.6377288577615702E-6</v>
      </c>
      <c r="DZ35" s="196">
        <v>1.2778717608697371E-5</v>
      </c>
      <c r="EA35" s="196">
        <v>1.4904067816151278E-5</v>
      </c>
      <c r="EB35" s="196">
        <v>6.2872311531403597E-6</v>
      </c>
      <c r="EC35" s="196">
        <v>5.2979582347179356E-6</v>
      </c>
      <c r="ED35" s="196">
        <v>1.2438378698391072E-6</v>
      </c>
      <c r="EE35" s="196">
        <v>2.3491251091685015E-6</v>
      </c>
      <c r="EF35" s="196">
        <v>1.3435825394972992E-6</v>
      </c>
      <c r="EG35" s="196">
        <v>4.0084986830330642E-6</v>
      </c>
      <c r="EH35" s="196">
        <v>5.7052792224087447E-6</v>
      </c>
      <c r="EI35" s="196">
        <v>7.8100451613092911E-6</v>
      </c>
      <c r="EJ35" s="196">
        <v>9.3574538191902979E-6</v>
      </c>
      <c r="EK35" s="196">
        <v>4.259352233044283E-6</v>
      </c>
      <c r="EL35" s="196">
        <v>2.5071004808321232E-6</v>
      </c>
      <c r="EM35" s="196">
        <v>1.2038017347433711E-6</v>
      </c>
      <c r="EN35" s="196">
        <v>1.0194299287139163E-6</v>
      </c>
      <c r="EO35" s="196">
        <v>4.697869516248781E-7</v>
      </c>
      <c r="EP35" s="196">
        <v>5.7164320673410769E-6</v>
      </c>
      <c r="EQ35" s="196">
        <v>3.001404843285775E-6</v>
      </c>
      <c r="ER35" s="196">
        <v>5.0844224131035395E-6</v>
      </c>
      <c r="ES35" s="196">
        <v>2.2304767647168906E-6</v>
      </c>
      <c r="ET35" s="196">
        <v>7.0148696536752575E-6</v>
      </c>
      <c r="EU35" s="196">
        <v>2.9995532521209702E-5</v>
      </c>
      <c r="EV35" s="196">
        <v>2.0859521395768355E-5</v>
      </c>
      <c r="EW35" s="196">
        <v>4.5559100272592284E-6</v>
      </c>
      <c r="EX35" s="196">
        <v>3.7897558994468377E-6</v>
      </c>
      <c r="EY35" s="196">
        <v>6.1353044013373348E-6</v>
      </c>
      <c r="EZ35" s="196">
        <v>2.2315803331878854E-5</v>
      </c>
      <c r="FA35" s="196">
        <v>6.9993036101153856E-6</v>
      </c>
      <c r="FB35" s="196">
        <v>3.1311868221470475E-6</v>
      </c>
      <c r="FC35" s="196">
        <v>2.7101730861186269E-6</v>
      </c>
      <c r="FD35" s="196">
        <v>2.883796738452386E-6</v>
      </c>
      <c r="FE35" s="196">
        <v>6.0651203539629572E-6</v>
      </c>
      <c r="FF35" s="196">
        <v>2.9826355858111101E-6</v>
      </c>
      <c r="FG35" s="196">
        <v>3.8263776209703542E-6</v>
      </c>
      <c r="FH35" s="196">
        <v>6.3514176823435272E-6</v>
      </c>
      <c r="FI35" s="196">
        <v>9.1585278631450565E-6</v>
      </c>
      <c r="FJ35" s="196">
        <v>1.1642523388118314E-6</v>
      </c>
      <c r="FK35" s="196">
        <v>2.1801181366753328E-6</v>
      </c>
      <c r="FL35" s="196">
        <v>6.5900905885967101E-6</v>
      </c>
      <c r="FM35" s="196">
        <v>4.2135194620944764E-6</v>
      </c>
      <c r="FN35" s="196">
        <v>5.5818409709934814E-6</v>
      </c>
      <c r="FO35" s="196">
        <v>2.8644288785197523E-5</v>
      </c>
      <c r="FP35" s="196">
        <v>1.0958291882267363E-5</v>
      </c>
      <c r="FQ35" s="196">
        <v>5.8406636269338502E-6</v>
      </c>
      <c r="FR35" s="196">
        <v>3.3408302476336149E-5</v>
      </c>
      <c r="FS35" s="196">
        <v>1.0271110359295472E-5</v>
      </c>
      <c r="FT35" s="196">
        <v>1.6342283187931614E-6</v>
      </c>
      <c r="FU35" s="196">
        <v>1.8382082527247732E-6</v>
      </c>
      <c r="FV35" s="196">
        <v>1.237866459810595E-5</v>
      </c>
      <c r="FW35" s="196">
        <v>2.1131091479311175E-6</v>
      </c>
      <c r="FX35" s="196">
        <v>5.4857901656413978E-6</v>
      </c>
      <c r="FY35" s="196">
        <v>1.4128196945692142E-5</v>
      </c>
      <c r="FZ35" s="196">
        <v>3.0954184024357537E-6</v>
      </c>
      <c r="GA35" s="196">
        <v>1.9143192674404812E-5</v>
      </c>
      <c r="GB35" s="196">
        <v>1.8422742687099145E-5</v>
      </c>
      <c r="GC35" s="196">
        <v>1.4525599308089065E-5</v>
      </c>
      <c r="GD35" s="196">
        <v>7.5176634909869505E-6</v>
      </c>
      <c r="GE35" s="196">
        <v>9.3163417352770062E-5</v>
      </c>
      <c r="GF35" s="196">
        <v>5.2491489204730398E-6</v>
      </c>
      <c r="GG35" s="197">
        <v>1.2232018521050461</v>
      </c>
      <c r="GH35" s="198">
        <v>0.94820184867340851</v>
      </c>
    </row>
    <row r="36" spans="1:190">
      <c r="A36" s="83">
        <v>32</v>
      </c>
      <c r="B36" s="4" t="s">
        <v>32</v>
      </c>
      <c r="C36" s="196">
        <v>1.2743546998505928E-5</v>
      </c>
      <c r="D36" s="196">
        <v>6.7875862662866419E-6</v>
      </c>
      <c r="E36" s="196">
        <v>5.9821135934230247E-6</v>
      </c>
      <c r="F36" s="196">
        <v>4.0647580376809914E-6</v>
      </c>
      <c r="G36" s="196">
        <v>2.8530451154091613E-6</v>
      </c>
      <c r="H36" s="196">
        <v>4.727799706378275E-6</v>
      </c>
      <c r="I36" s="196">
        <v>2.745432084323666E-6</v>
      </c>
      <c r="J36" s="196">
        <v>5.4024194078837416E-6</v>
      </c>
      <c r="K36" s="196">
        <v>1.2393342392323295E-5</v>
      </c>
      <c r="L36" s="196">
        <v>2.2631203096166709E-5</v>
      </c>
      <c r="M36" s="196">
        <v>1.0972177695219032E-4</v>
      </c>
      <c r="N36" s="196">
        <v>5.4582962114829139E-4</v>
      </c>
      <c r="O36" s="196">
        <v>1.3050025302581234E-6</v>
      </c>
      <c r="P36" s="196">
        <v>0</v>
      </c>
      <c r="Q36" s="196">
        <v>6.5476902116883983E-6</v>
      </c>
      <c r="R36" s="196">
        <v>6.8708379513746347E-6</v>
      </c>
      <c r="S36" s="196">
        <v>2.3468496437640617E-6</v>
      </c>
      <c r="T36" s="196">
        <v>1.5684697438841598E-5</v>
      </c>
      <c r="U36" s="196">
        <v>5.4398339209968877E-6</v>
      </c>
      <c r="V36" s="196">
        <v>2.7508394545597483E-6</v>
      </c>
      <c r="W36" s="196">
        <v>2.2169049239785887E-6</v>
      </c>
      <c r="X36" s="196">
        <v>3.3578035953268847E-6</v>
      </c>
      <c r="Y36" s="196">
        <v>3.3632678318317812E-6</v>
      </c>
      <c r="Z36" s="196">
        <v>3.1467949319332237E-6</v>
      </c>
      <c r="AA36" s="196">
        <v>1.5205175639652076E-5</v>
      </c>
      <c r="AB36" s="196">
        <v>2.5997664737005525E-6</v>
      </c>
      <c r="AC36" s="196">
        <v>0</v>
      </c>
      <c r="AD36" s="196">
        <v>2.3896229120980734E-3</v>
      </c>
      <c r="AE36" s="196">
        <v>2.3801314401891946E-4</v>
      </c>
      <c r="AF36" s="196">
        <v>6.6082710243993165E-4</v>
      </c>
      <c r="AG36" s="196">
        <v>1.2202975543370126E-4</v>
      </c>
      <c r="AH36" s="196">
        <v>1.0005731401811249</v>
      </c>
      <c r="AI36" s="196">
        <v>6.1959823647517284E-4</v>
      </c>
      <c r="AJ36" s="196">
        <v>2.5287358182882256E-4</v>
      </c>
      <c r="AK36" s="196">
        <v>2.8136540381947486E-3</v>
      </c>
      <c r="AL36" s="196">
        <v>7.0553551803163424E-5</v>
      </c>
      <c r="AM36" s="196">
        <v>1.0565090618535202E-5</v>
      </c>
      <c r="AN36" s="196">
        <v>1.1674522726399423E-4</v>
      </c>
      <c r="AO36" s="196">
        <v>2.0674652539676464E-5</v>
      </c>
      <c r="AP36" s="196">
        <v>6.377835573694558E-6</v>
      </c>
      <c r="AQ36" s="196">
        <v>5.1626064898024099E-5</v>
      </c>
      <c r="AR36" s="196">
        <v>2.282093508380259E-5</v>
      </c>
      <c r="AS36" s="196">
        <v>1.389719568422244E-4</v>
      </c>
      <c r="AT36" s="196">
        <v>5.9650350731799929E-6</v>
      </c>
      <c r="AU36" s="196">
        <v>5.276083441218538E-5</v>
      </c>
      <c r="AV36" s="196">
        <v>5.0178674685675519E-6</v>
      </c>
      <c r="AW36" s="196">
        <v>3.5499785430218942E-6</v>
      </c>
      <c r="AX36" s="196">
        <v>1.1375812198862456E-6</v>
      </c>
      <c r="AY36" s="196">
        <v>1.8951795675935246E-6</v>
      </c>
      <c r="AZ36" s="196">
        <v>3.8331939929776567E-6</v>
      </c>
      <c r="BA36" s="196">
        <v>2.8777891878591422E-6</v>
      </c>
      <c r="BB36" s="196">
        <v>2.2775573321852951E-6</v>
      </c>
      <c r="BC36" s="196">
        <v>4.4504784398198519E-6</v>
      </c>
      <c r="BD36" s="196">
        <v>3.3094192623895401E-6</v>
      </c>
      <c r="BE36" s="196">
        <v>3.0172977966114053E-6</v>
      </c>
      <c r="BF36" s="196">
        <v>4.2901089704709181E-6</v>
      </c>
      <c r="BG36" s="196">
        <v>7.784574604195063E-6</v>
      </c>
      <c r="BH36" s="196">
        <v>4.083555075444699E-6</v>
      </c>
      <c r="BI36" s="196">
        <v>4.3652594358163685E-6</v>
      </c>
      <c r="BJ36" s="196">
        <v>8.438188676805786E-7</v>
      </c>
      <c r="BK36" s="196">
        <v>4.9054960452810589E-6</v>
      </c>
      <c r="BL36" s="196">
        <v>7.2582172657564831E-6</v>
      </c>
      <c r="BM36" s="196">
        <v>6.6300777389289699E-4</v>
      </c>
      <c r="BN36" s="196">
        <v>1.4884222489099498E-5</v>
      </c>
      <c r="BO36" s="196">
        <v>6.4707322230720299E-4</v>
      </c>
      <c r="BP36" s="196">
        <v>1.6607931682286517E-3</v>
      </c>
      <c r="BQ36" s="196">
        <v>9.511305945872536E-5</v>
      </c>
      <c r="BR36" s="196">
        <v>5.1262117956321727E-6</v>
      </c>
      <c r="BS36" s="196">
        <v>5.6575022930484327E-6</v>
      </c>
      <c r="BT36" s="196">
        <v>4.6648201131889834E-6</v>
      </c>
      <c r="BU36" s="196">
        <v>4.0309936046856355E-5</v>
      </c>
      <c r="BV36" s="196">
        <v>3.6950438295644584E-6</v>
      </c>
      <c r="BW36" s="196">
        <v>0</v>
      </c>
      <c r="BX36" s="196">
        <v>4.1736076518825542E-6</v>
      </c>
      <c r="BY36" s="196">
        <v>3.4728792707730084E-6</v>
      </c>
      <c r="BZ36" s="196">
        <v>5.224327085590149E-6</v>
      </c>
      <c r="CA36" s="196">
        <v>4.9922870043790959E-6</v>
      </c>
      <c r="CB36" s="196">
        <v>4.0547518016356911E-6</v>
      </c>
      <c r="CC36" s="196">
        <v>4.7523852736011036E-6</v>
      </c>
      <c r="CD36" s="196">
        <v>0</v>
      </c>
      <c r="CE36" s="196">
        <v>2.0512962044518718E-5</v>
      </c>
      <c r="CF36" s="196">
        <v>5.1217726363299931E-6</v>
      </c>
      <c r="CG36" s="196">
        <v>3.1781326333972036E-6</v>
      </c>
      <c r="CH36" s="196">
        <v>1.8294163690257974E-5</v>
      </c>
      <c r="CI36" s="196">
        <v>2.1175590242696993E-5</v>
      </c>
      <c r="CJ36" s="196">
        <v>1.6697098214759191E-5</v>
      </c>
      <c r="CK36" s="196">
        <v>2.6925356079894968E-6</v>
      </c>
      <c r="CL36" s="196">
        <v>2.3748131506816084E-6</v>
      </c>
      <c r="CM36" s="196">
        <v>1.3270114149679924E-5</v>
      </c>
      <c r="CN36" s="196">
        <v>6.0000488270083292E-6</v>
      </c>
      <c r="CO36" s="196">
        <v>5.3690433717175069E-6</v>
      </c>
      <c r="CP36" s="196">
        <v>9.7624205185364599E-6</v>
      </c>
      <c r="CQ36" s="196">
        <v>2.169088146918431E-5</v>
      </c>
      <c r="CR36" s="196">
        <v>5.9784531166303757E-6</v>
      </c>
      <c r="CS36" s="196">
        <v>3.7461436320870762E-6</v>
      </c>
      <c r="CT36" s="196">
        <v>3.1641392433339166E-6</v>
      </c>
      <c r="CU36" s="196">
        <v>2.6994058779717005E-6</v>
      </c>
      <c r="CV36" s="196">
        <v>1.6656945356261947E-4</v>
      </c>
      <c r="CW36" s="196">
        <v>3.8993337079123617E-6</v>
      </c>
      <c r="CX36" s="196">
        <v>3.6250578108858053E-6</v>
      </c>
      <c r="CY36" s="196">
        <v>2.4232930686705591E-6</v>
      </c>
      <c r="CZ36" s="196">
        <v>1.2585773101588795E-5</v>
      </c>
      <c r="DA36" s="196">
        <v>3.0007124005154116E-5</v>
      </c>
      <c r="DB36" s="196">
        <v>7.6859497632017147E-6</v>
      </c>
      <c r="DC36" s="196">
        <v>2.5498032032461918E-6</v>
      </c>
      <c r="DD36" s="196">
        <v>5.4753288230711334E-5</v>
      </c>
      <c r="DE36" s="196">
        <v>3.7872464471614093E-6</v>
      </c>
      <c r="DF36" s="196">
        <v>3.9907446426126519E-6</v>
      </c>
      <c r="DG36" s="196">
        <v>1.1220107898099546E-4</v>
      </c>
      <c r="DH36" s="196">
        <v>2.6836810722092139E-6</v>
      </c>
      <c r="DI36" s="196">
        <v>2.9198283992493387E-6</v>
      </c>
      <c r="DJ36" s="196">
        <v>6.9502252845672137E-6</v>
      </c>
      <c r="DK36" s="196">
        <v>3.1975118728663408E-6</v>
      </c>
      <c r="DL36" s="196">
        <v>7.2606779259980114E-5</v>
      </c>
      <c r="DM36" s="196">
        <v>2.8871741901792697E-6</v>
      </c>
      <c r="DN36" s="196">
        <v>0</v>
      </c>
      <c r="DO36" s="196">
        <v>1.7947123879740016E-5</v>
      </c>
      <c r="DP36" s="196">
        <v>8.221567383472548E-6</v>
      </c>
      <c r="DQ36" s="196">
        <v>2.2023685516038617E-5</v>
      </c>
      <c r="DR36" s="196">
        <v>4.9810474128571621E-5</v>
      </c>
      <c r="DS36" s="196">
        <v>6.2518360921988382E-5</v>
      </c>
      <c r="DT36" s="196">
        <v>1.4650924961603435E-5</v>
      </c>
      <c r="DU36" s="196">
        <v>7.1413312434241641E-6</v>
      </c>
      <c r="DV36" s="196">
        <v>4.6206339458749768E-4</v>
      </c>
      <c r="DW36" s="196">
        <v>1.3101098472375605E-4</v>
      </c>
      <c r="DX36" s="196">
        <v>2.0093946885809116E-5</v>
      </c>
      <c r="DY36" s="196">
        <v>2.398181674249093E-5</v>
      </c>
      <c r="DZ36" s="196">
        <v>1.9128938946731171E-5</v>
      </c>
      <c r="EA36" s="196">
        <v>1.1291752039313396E-4</v>
      </c>
      <c r="EB36" s="196">
        <v>3.302653209888693E-5</v>
      </c>
      <c r="EC36" s="196">
        <v>1.4464340342985586E-5</v>
      </c>
      <c r="ED36" s="196">
        <v>4.6031459042314192E-6</v>
      </c>
      <c r="EE36" s="196">
        <v>8.5395217000725675E-6</v>
      </c>
      <c r="EF36" s="196">
        <v>3.5685429852935013E-6</v>
      </c>
      <c r="EG36" s="196">
        <v>1.2310831767980406E-5</v>
      </c>
      <c r="EH36" s="196">
        <v>8.0247642584604348E-6</v>
      </c>
      <c r="EI36" s="196">
        <v>1.5569248465255172E-5</v>
      </c>
      <c r="EJ36" s="196">
        <v>1.8707004852259317E-5</v>
      </c>
      <c r="EK36" s="196">
        <v>5.3114941351088627E-6</v>
      </c>
      <c r="EL36" s="196">
        <v>5.1510884890531485E-6</v>
      </c>
      <c r="EM36" s="196">
        <v>2.8666842494041537E-6</v>
      </c>
      <c r="EN36" s="196">
        <v>3.6407362529361463E-6</v>
      </c>
      <c r="EO36" s="196">
        <v>2.1492020825789125E-6</v>
      </c>
      <c r="EP36" s="196">
        <v>3.8358052246340427E-5</v>
      </c>
      <c r="EQ36" s="196">
        <v>6.0885850797807232E-6</v>
      </c>
      <c r="ER36" s="196">
        <v>1.4519898864154769E-5</v>
      </c>
      <c r="ES36" s="196">
        <v>6.6772296315229596E-6</v>
      </c>
      <c r="ET36" s="196">
        <v>6.2036795239874318E-5</v>
      </c>
      <c r="EU36" s="196">
        <v>1.7915959779108605E-4</v>
      </c>
      <c r="EV36" s="196">
        <v>1.997262656238836E-4</v>
      </c>
      <c r="EW36" s="196">
        <v>9.5895816083948688E-6</v>
      </c>
      <c r="EX36" s="196">
        <v>3.3405127858433594E-5</v>
      </c>
      <c r="EY36" s="196">
        <v>3.3226450140215531E-5</v>
      </c>
      <c r="EZ36" s="196">
        <v>1.9348794128445769E-4</v>
      </c>
      <c r="FA36" s="196">
        <v>2.1374069240172121E-5</v>
      </c>
      <c r="FB36" s="196">
        <v>4.9933282382639933E-6</v>
      </c>
      <c r="FC36" s="196">
        <v>7.5177622119905412E-6</v>
      </c>
      <c r="FD36" s="196">
        <v>8.8070107715878882E-6</v>
      </c>
      <c r="FE36" s="196">
        <v>2.0430509025256525E-5</v>
      </c>
      <c r="FF36" s="196">
        <v>5.8366992995585289E-6</v>
      </c>
      <c r="FG36" s="196">
        <v>9.1196383690190994E-6</v>
      </c>
      <c r="FH36" s="196">
        <v>1.2595537076268501E-5</v>
      </c>
      <c r="FI36" s="196">
        <v>7.078112078159825E-6</v>
      </c>
      <c r="FJ36" s="196">
        <v>3.8772974963197883E-6</v>
      </c>
      <c r="FK36" s="196">
        <v>7.3203678266599024E-6</v>
      </c>
      <c r="FL36" s="196">
        <v>8.6617650154179359E-6</v>
      </c>
      <c r="FM36" s="196">
        <v>8.7796144748398395E-6</v>
      </c>
      <c r="FN36" s="196">
        <v>7.1283610584204038E-6</v>
      </c>
      <c r="FO36" s="196">
        <v>1.1180419425978687E-4</v>
      </c>
      <c r="FP36" s="196">
        <v>1.0189055901135311E-5</v>
      </c>
      <c r="FQ36" s="196">
        <v>8.1669746782176465E-6</v>
      </c>
      <c r="FR36" s="196">
        <v>9.8105739819951554E-6</v>
      </c>
      <c r="FS36" s="196">
        <v>1.2650070398256156E-5</v>
      </c>
      <c r="FT36" s="196">
        <v>3.3642125360737093E-6</v>
      </c>
      <c r="FU36" s="196">
        <v>4.8769915783078226E-6</v>
      </c>
      <c r="FV36" s="196">
        <v>3.9410148997876039E-5</v>
      </c>
      <c r="FW36" s="196">
        <v>2.629100883172582E-6</v>
      </c>
      <c r="FX36" s="196">
        <v>1.5651810097987467E-5</v>
      </c>
      <c r="FY36" s="196">
        <v>4.6420171235608171E-5</v>
      </c>
      <c r="FZ36" s="196">
        <v>3.3358320198172006E-6</v>
      </c>
      <c r="GA36" s="196">
        <v>1.3292774538164065E-5</v>
      </c>
      <c r="GB36" s="196">
        <v>1.1589063690985881E-4</v>
      </c>
      <c r="GC36" s="196">
        <v>6.4107650669165038E-6</v>
      </c>
      <c r="GD36" s="196">
        <v>2.0093011601898711E-5</v>
      </c>
      <c r="GE36" s="196">
        <v>6.1572001411359684E-4</v>
      </c>
      <c r="GF36" s="196">
        <v>5.1966649875132553E-6</v>
      </c>
      <c r="GG36" s="197">
        <v>1.0159066336909539</v>
      </c>
      <c r="GH36" s="198">
        <v>0.78751070110595034</v>
      </c>
    </row>
    <row r="37" spans="1:190">
      <c r="A37" s="83">
        <v>33</v>
      </c>
      <c r="B37" s="4" t="s">
        <v>33</v>
      </c>
      <c r="C37" s="196">
        <v>9.2746447254606434E-5</v>
      </c>
      <c r="D37" s="196">
        <v>3.8448807554707266E-4</v>
      </c>
      <c r="E37" s="196">
        <v>7.5264109125252227E-5</v>
      </c>
      <c r="F37" s="196">
        <v>9.9362750739268794E-5</v>
      </c>
      <c r="G37" s="196">
        <v>8.6269304785209898E-6</v>
      </c>
      <c r="H37" s="196">
        <v>1.1464710129479684E-4</v>
      </c>
      <c r="I37" s="196">
        <v>1.6178928499631622E-5</v>
      </c>
      <c r="J37" s="196">
        <v>9.2598329159088061E-6</v>
      </c>
      <c r="K37" s="196">
        <v>1.2463561716713766E-5</v>
      </c>
      <c r="L37" s="196">
        <v>9.2654807493343341E-6</v>
      </c>
      <c r="M37" s="196">
        <v>9.500736699467955E-6</v>
      </c>
      <c r="N37" s="196">
        <v>1.3029599494795969E-4</v>
      </c>
      <c r="O37" s="196">
        <v>3.5527091466601227E-5</v>
      </c>
      <c r="P37" s="196">
        <v>0</v>
      </c>
      <c r="Q37" s="196">
        <v>1.2101216551819728E-4</v>
      </c>
      <c r="R37" s="196">
        <v>6.0643923049435269E-5</v>
      </c>
      <c r="S37" s="196">
        <v>3.756247803605525E-5</v>
      </c>
      <c r="T37" s="196">
        <v>4.4728276399626551E-5</v>
      </c>
      <c r="U37" s="196">
        <v>3.1050903383609695E-5</v>
      </c>
      <c r="V37" s="196">
        <v>1.0493098911543211E-4</v>
      </c>
      <c r="W37" s="196">
        <v>3.7249946830312642E-5</v>
      </c>
      <c r="X37" s="196">
        <v>3.7048187666004679E-5</v>
      </c>
      <c r="Y37" s="196">
        <v>4.8999929581429521E-5</v>
      </c>
      <c r="Z37" s="196">
        <v>1.527714764340531E-5</v>
      </c>
      <c r="AA37" s="196">
        <v>3.6971825832009712E-5</v>
      </c>
      <c r="AB37" s="196">
        <v>7.378193788582274E-6</v>
      </c>
      <c r="AC37" s="196">
        <v>0</v>
      </c>
      <c r="AD37" s="196">
        <v>7.6085547994201056E-5</v>
      </c>
      <c r="AE37" s="196">
        <v>5.8175180955480063E-5</v>
      </c>
      <c r="AF37" s="196">
        <v>6.735150522010074E-5</v>
      </c>
      <c r="AG37" s="196">
        <v>1.0921391984810799E-4</v>
      </c>
      <c r="AH37" s="196">
        <v>7.2474292361486445E-5</v>
      </c>
      <c r="AI37" s="196">
        <v>1.0001713180879617</v>
      </c>
      <c r="AJ37" s="196">
        <v>6.8374712284233107E-5</v>
      </c>
      <c r="AK37" s="196">
        <v>4.7464851982064493E-5</v>
      </c>
      <c r="AL37" s="196">
        <v>7.3807863494376052E-5</v>
      </c>
      <c r="AM37" s="196">
        <v>4.9548337878985113E-5</v>
      </c>
      <c r="AN37" s="196">
        <v>4.6309596164703616E-5</v>
      </c>
      <c r="AO37" s="196">
        <v>9.6395707667029754E-5</v>
      </c>
      <c r="AP37" s="196">
        <v>5.6227194634583152E-5</v>
      </c>
      <c r="AQ37" s="196">
        <v>4.8184426967170934E-5</v>
      </c>
      <c r="AR37" s="196">
        <v>6.1609062229040469E-5</v>
      </c>
      <c r="AS37" s="196">
        <v>4.6450802557599022E-5</v>
      </c>
      <c r="AT37" s="196">
        <v>3.1898462644072105E-5</v>
      </c>
      <c r="AU37" s="196">
        <v>5.5055203956093741E-5</v>
      </c>
      <c r="AV37" s="196">
        <v>5.4512081584641972E-5</v>
      </c>
      <c r="AW37" s="196">
        <v>4.2397510018048655E-5</v>
      </c>
      <c r="AX37" s="196">
        <v>2.826202130110047E-6</v>
      </c>
      <c r="AY37" s="196">
        <v>2.0710540331923136E-5</v>
      </c>
      <c r="AZ37" s="196">
        <v>2.0937643203871315E-5</v>
      </c>
      <c r="BA37" s="196">
        <v>2.8921113228111372E-5</v>
      </c>
      <c r="BB37" s="196">
        <v>3.0688987328792333E-5</v>
      </c>
      <c r="BC37" s="196">
        <v>5.2841115790669084E-5</v>
      </c>
      <c r="BD37" s="196">
        <v>7.9016753039768932E-5</v>
      </c>
      <c r="BE37" s="196">
        <v>3.142862285915016E-5</v>
      </c>
      <c r="BF37" s="196">
        <v>2.8060953325838565E-5</v>
      </c>
      <c r="BG37" s="196">
        <v>4.2256619137035121E-5</v>
      </c>
      <c r="BH37" s="196">
        <v>1.207174401865874E-5</v>
      </c>
      <c r="BI37" s="196">
        <v>3.635552995753423E-5</v>
      </c>
      <c r="BJ37" s="196">
        <v>2.1231516948493815E-6</v>
      </c>
      <c r="BK37" s="196">
        <v>1.8807266933208936E-5</v>
      </c>
      <c r="BL37" s="196">
        <v>4.0643516486255359E-5</v>
      </c>
      <c r="BM37" s="196">
        <v>5.869113900010173E-5</v>
      </c>
      <c r="BN37" s="196">
        <v>7.2916074270454374E-5</v>
      </c>
      <c r="BO37" s="196">
        <v>2.5183763551565185E-5</v>
      </c>
      <c r="BP37" s="196">
        <v>4.9576062391760399E-5</v>
      </c>
      <c r="BQ37" s="196">
        <v>8.5866484871858803E-5</v>
      </c>
      <c r="BR37" s="196">
        <v>4.2358566272640077E-5</v>
      </c>
      <c r="BS37" s="196">
        <v>1.7933426341602889E-4</v>
      </c>
      <c r="BT37" s="196">
        <v>9.488639321151478E-5</v>
      </c>
      <c r="BU37" s="196">
        <v>8.6094748324686687E-5</v>
      </c>
      <c r="BV37" s="196">
        <v>1.0646548056078538E-5</v>
      </c>
      <c r="BW37" s="196">
        <v>0</v>
      </c>
      <c r="BX37" s="196">
        <v>2.0905303396619399E-5</v>
      </c>
      <c r="BY37" s="196">
        <v>2.002864251456964E-5</v>
      </c>
      <c r="BZ37" s="196">
        <v>2.7662531826362463E-5</v>
      </c>
      <c r="CA37" s="196">
        <v>9.9584132419521055E-5</v>
      </c>
      <c r="CB37" s="196">
        <v>3.9647800706559015E-5</v>
      </c>
      <c r="CC37" s="196">
        <v>1.8962912950228632E-5</v>
      </c>
      <c r="CD37" s="196">
        <v>0</v>
      </c>
      <c r="CE37" s="196">
        <v>2.506437575234073E-5</v>
      </c>
      <c r="CF37" s="196">
        <v>3.3341635895350853E-5</v>
      </c>
      <c r="CG37" s="196">
        <v>5.8729411894817061E-5</v>
      </c>
      <c r="CH37" s="196">
        <v>3.1748825818740019E-5</v>
      </c>
      <c r="CI37" s="196">
        <v>4.6372074753843749E-5</v>
      </c>
      <c r="CJ37" s="196">
        <v>4.1567425774059656E-5</v>
      </c>
      <c r="CK37" s="196">
        <v>3.096649265476355E-5</v>
      </c>
      <c r="CL37" s="196">
        <v>4.9483912591770585E-5</v>
      </c>
      <c r="CM37" s="196">
        <v>3.1120597307593726E-5</v>
      </c>
      <c r="CN37" s="196">
        <v>6.2072380647125282E-5</v>
      </c>
      <c r="CO37" s="196">
        <v>7.9278677025698886E-5</v>
      </c>
      <c r="CP37" s="196">
        <v>3.9713540839749909E-5</v>
      </c>
      <c r="CQ37" s="196">
        <v>4.4892888220840604E-5</v>
      </c>
      <c r="CR37" s="196">
        <v>5.1769196212621453E-5</v>
      </c>
      <c r="CS37" s="196">
        <v>3.7474555359993521E-5</v>
      </c>
      <c r="CT37" s="196">
        <v>2.421872115497968E-5</v>
      </c>
      <c r="CU37" s="196">
        <v>5.5827192086678675E-5</v>
      </c>
      <c r="CV37" s="196">
        <v>2.8769428359294642E-5</v>
      </c>
      <c r="CW37" s="196">
        <v>2.9408833162944588E-5</v>
      </c>
      <c r="CX37" s="196">
        <v>5.9288990430322052E-5</v>
      </c>
      <c r="CY37" s="196">
        <v>4.3239765447454529E-5</v>
      </c>
      <c r="CZ37" s="196">
        <v>4.9555011585308744E-5</v>
      </c>
      <c r="DA37" s="196">
        <v>6.656291943690914E-5</v>
      </c>
      <c r="DB37" s="196">
        <v>1.2710387300004451E-5</v>
      </c>
      <c r="DC37" s="196">
        <v>7.8236494512668594E-5</v>
      </c>
      <c r="DD37" s="196">
        <v>8.2957302728602723E-5</v>
      </c>
      <c r="DE37" s="196">
        <v>1.4001927717391768E-4</v>
      </c>
      <c r="DF37" s="196">
        <v>5.188063180783823E-5</v>
      </c>
      <c r="DG37" s="196">
        <v>4.5469513550793343E-5</v>
      </c>
      <c r="DH37" s="196">
        <v>3.1131924043862908E-5</v>
      </c>
      <c r="DI37" s="196">
        <v>4.207568551029197E-5</v>
      </c>
      <c r="DJ37" s="196">
        <v>2.5830051714463883E-5</v>
      </c>
      <c r="DK37" s="196">
        <v>5.6143165844976662E-5</v>
      </c>
      <c r="DL37" s="196">
        <v>5.9246667944489576E-5</v>
      </c>
      <c r="DM37" s="196">
        <v>2.424859065141701E-5</v>
      </c>
      <c r="DN37" s="196">
        <v>0</v>
      </c>
      <c r="DO37" s="196">
        <v>1.4608827938900549E-5</v>
      </c>
      <c r="DP37" s="196">
        <v>8.5857166017832499E-6</v>
      </c>
      <c r="DQ37" s="196">
        <v>2.9203964755593903E-5</v>
      </c>
      <c r="DR37" s="196">
        <v>2.865150874613442E-5</v>
      </c>
      <c r="DS37" s="196">
        <v>2.6878390124951071E-5</v>
      </c>
      <c r="DT37" s="196">
        <v>2.4086205247236734E-5</v>
      </c>
      <c r="DU37" s="196">
        <v>2.1337930860060334E-5</v>
      </c>
      <c r="DV37" s="196">
        <v>7.9068836789477021E-5</v>
      </c>
      <c r="DW37" s="196">
        <v>6.8743752237796768E-5</v>
      </c>
      <c r="DX37" s="196">
        <v>8.2151302033225734E-5</v>
      </c>
      <c r="DY37" s="196">
        <v>3.1886467490519948E-5</v>
      </c>
      <c r="DZ37" s="196">
        <v>3.0549327872584417E-5</v>
      </c>
      <c r="EA37" s="196">
        <v>6.573069619060245E-5</v>
      </c>
      <c r="EB37" s="196">
        <v>2.9763256193914925E-5</v>
      </c>
      <c r="EC37" s="196">
        <v>2.5748216211043303E-5</v>
      </c>
      <c r="ED37" s="196">
        <v>1.5741673281672619E-5</v>
      </c>
      <c r="EE37" s="196">
        <v>2.5702631600372872E-5</v>
      </c>
      <c r="EF37" s="196">
        <v>1.8705995901696256E-5</v>
      </c>
      <c r="EG37" s="196">
        <v>4.9779840280158848E-5</v>
      </c>
      <c r="EH37" s="196">
        <v>1.0868809907397377E-4</v>
      </c>
      <c r="EI37" s="196">
        <v>9.2973827894460526E-5</v>
      </c>
      <c r="EJ37" s="196">
        <v>1.570070078015911E-4</v>
      </c>
      <c r="EK37" s="196">
        <v>8.0955572246558367E-5</v>
      </c>
      <c r="EL37" s="196">
        <v>3.8724909260279466E-5</v>
      </c>
      <c r="EM37" s="196">
        <v>1.4815191308355884E-5</v>
      </c>
      <c r="EN37" s="196">
        <v>1.1862720763225993E-5</v>
      </c>
      <c r="EO37" s="196">
        <v>5.1379228977858152E-6</v>
      </c>
      <c r="EP37" s="196">
        <v>4.3338170777631461E-5</v>
      </c>
      <c r="EQ37" s="196">
        <v>4.9847820563447965E-5</v>
      </c>
      <c r="ER37" s="196">
        <v>6.1744168715836763E-5</v>
      </c>
      <c r="ES37" s="196">
        <v>3.1171929636852128E-5</v>
      </c>
      <c r="ET37" s="196">
        <v>2.2373917687896757E-5</v>
      </c>
      <c r="EU37" s="196">
        <v>1.8943169073398934E-4</v>
      </c>
      <c r="EV37" s="196">
        <v>4.7554498248616877E-5</v>
      </c>
      <c r="EW37" s="196">
        <v>7.3618323215370401E-5</v>
      </c>
      <c r="EX37" s="196">
        <v>1.9009343980635256E-5</v>
      </c>
      <c r="EY37" s="196">
        <v>3.2527293010699988E-5</v>
      </c>
      <c r="EZ37" s="196">
        <v>3.6833078648414791E-5</v>
      </c>
      <c r="FA37" s="196">
        <v>9.6674776214339538E-5</v>
      </c>
      <c r="FB37" s="196">
        <v>4.5756189191511233E-5</v>
      </c>
      <c r="FC37" s="196">
        <v>3.4364582394210601E-5</v>
      </c>
      <c r="FD37" s="196">
        <v>3.2776087422617742E-5</v>
      </c>
      <c r="FE37" s="196">
        <v>4.7721093632984252E-5</v>
      </c>
      <c r="FF37" s="196">
        <v>4.6092081472153912E-5</v>
      </c>
      <c r="FG37" s="196">
        <v>4.5060168844240773E-5</v>
      </c>
      <c r="FH37" s="196">
        <v>1.5148822553003896E-5</v>
      </c>
      <c r="FI37" s="196">
        <v>1.2035461617189486E-4</v>
      </c>
      <c r="FJ37" s="196">
        <v>8.6243268371160626E-6</v>
      </c>
      <c r="FK37" s="196">
        <v>2.3413430995092654E-5</v>
      </c>
      <c r="FL37" s="196">
        <v>8.8511739384766121E-5</v>
      </c>
      <c r="FM37" s="196">
        <v>3.7493725151119831E-5</v>
      </c>
      <c r="FN37" s="196">
        <v>4.0080826943779094E-5</v>
      </c>
      <c r="FO37" s="196">
        <v>3.8308576814010081E-4</v>
      </c>
      <c r="FP37" s="196">
        <v>1.3024211302920381E-4</v>
      </c>
      <c r="FQ37" s="196">
        <v>4.4051607311266308E-5</v>
      </c>
      <c r="FR37" s="196">
        <v>7.6717790424669127E-4</v>
      </c>
      <c r="FS37" s="196">
        <v>6.7643910403776891E-5</v>
      </c>
      <c r="FT37" s="196">
        <v>2.2027445346216825E-5</v>
      </c>
      <c r="FU37" s="196">
        <v>1.900655106742502E-5</v>
      </c>
      <c r="FV37" s="196">
        <v>5.0444933922767118E-5</v>
      </c>
      <c r="FW37" s="196">
        <v>3.5163498252985666E-5</v>
      </c>
      <c r="FX37" s="196">
        <v>7.9465198980587106E-5</v>
      </c>
      <c r="FY37" s="196">
        <v>5.0459301655083947E-5</v>
      </c>
      <c r="FZ37" s="196">
        <v>2.7919303564780695E-5</v>
      </c>
      <c r="GA37" s="196">
        <v>7.2594494857175721E-5</v>
      </c>
      <c r="GB37" s="196">
        <v>1.2838477510061029E-4</v>
      </c>
      <c r="GC37" s="196">
        <v>2.5375450163878803E-5</v>
      </c>
      <c r="GD37" s="196">
        <v>4.7527332655597994E-5</v>
      </c>
      <c r="GE37" s="196">
        <v>1.7541507416391284E-5</v>
      </c>
      <c r="GF37" s="196">
        <v>1.8964316938451182E-5</v>
      </c>
      <c r="GG37" s="197">
        <v>1.0104274749356106</v>
      </c>
      <c r="GH37" s="198">
        <v>0.78326336576056088</v>
      </c>
    </row>
    <row r="38" spans="1:190">
      <c r="A38" s="83">
        <v>34</v>
      </c>
      <c r="B38" s="4" t="s">
        <v>34</v>
      </c>
      <c r="C38" s="196">
        <v>6.1721634755687859E-5</v>
      </c>
      <c r="D38" s="196">
        <v>1.1695642008489637E-6</v>
      </c>
      <c r="E38" s="196">
        <v>9.4221281710283675E-7</v>
      </c>
      <c r="F38" s="196">
        <v>7.361348215621992E-7</v>
      </c>
      <c r="G38" s="196">
        <v>7.0645853814665749E-7</v>
      </c>
      <c r="H38" s="196">
        <v>9.47563693601036E-7</v>
      </c>
      <c r="I38" s="196">
        <v>7.804655871523361E-7</v>
      </c>
      <c r="J38" s="196">
        <v>1.0862403899454338E-6</v>
      </c>
      <c r="K38" s="196">
        <v>2.0795999714279171E-7</v>
      </c>
      <c r="L38" s="196">
        <v>3.9501660295764842E-7</v>
      </c>
      <c r="M38" s="196">
        <v>8.0920793664460373E-7</v>
      </c>
      <c r="N38" s="196">
        <v>2.5122141248602562E-6</v>
      </c>
      <c r="O38" s="196">
        <v>4.0886350892664599E-7</v>
      </c>
      <c r="P38" s="196">
        <v>0</v>
      </c>
      <c r="Q38" s="196">
        <v>9.2809743349621685E-7</v>
      </c>
      <c r="R38" s="196">
        <v>1.0493936895855862E-6</v>
      </c>
      <c r="S38" s="196">
        <v>1.0404508347533435E-6</v>
      </c>
      <c r="T38" s="196">
        <v>2.1952668558866882E-6</v>
      </c>
      <c r="U38" s="196">
        <v>1.1822933252275841E-5</v>
      </c>
      <c r="V38" s="196">
        <v>2.9327525120784956E-6</v>
      </c>
      <c r="W38" s="196">
        <v>2.4907763955273042E-6</v>
      </c>
      <c r="X38" s="196">
        <v>1.6945992119827865E-6</v>
      </c>
      <c r="Y38" s="196">
        <v>2.3761148623804842E-6</v>
      </c>
      <c r="Z38" s="196">
        <v>7.5801939230293543E-7</v>
      </c>
      <c r="AA38" s="196">
        <v>2.2143276440187588E-6</v>
      </c>
      <c r="AB38" s="196">
        <v>1.2980389788006906E-6</v>
      </c>
      <c r="AC38" s="196">
        <v>0</v>
      </c>
      <c r="AD38" s="196">
        <v>1.4667094204861213E-5</v>
      </c>
      <c r="AE38" s="196">
        <v>4.7951152173409963E-7</v>
      </c>
      <c r="AF38" s="196">
        <v>4.4792300209521957E-7</v>
      </c>
      <c r="AG38" s="196">
        <v>1.2214850854627035E-6</v>
      </c>
      <c r="AH38" s="196">
        <v>5.9846551644539872E-5</v>
      </c>
      <c r="AI38" s="196">
        <v>6.1408574755418342E-6</v>
      </c>
      <c r="AJ38" s="196">
        <v>1.0023977325350244</v>
      </c>
      <c r="AK38" s="196">
        <v>9.4053461764759387E-6</v>
      </c>
      <c r="AL38" s="196">
        <v>4.7286419284711481E-6</v>
      </c>
      <c r="AM38" s="196">
        <v>4.7818935024859244E-6</v>
      </c>
      <c r="AN38" s="196">
        <v>3.3658324552130526E-6</v>
      </c>
      <c r="AO38" s="196">
        <v>9.6236836881440549E-6</v>
      </c>
      <c r="AP38" s="196">
        <v>8.4336509969397068E-6</v>
      </c>
      <c r="AQ38" s="196">
        <v>3.4963273616584444E-6</v>
      </c>
      <c r="AR38" s="196">
        <v>5.8881141993830799E-6</v>
      </c>
      <c r="AS38" s="196">
        <v>5.4630867861085544E-6</v>
      </c>
      <c r="AT38" s="196">
        <v>3.6654966598124945E-6</v>
      </c>
      <c r="AU38" s="196">
        <v>7.4302531286145385E-6</v>
      </c>
      <c r="AV38" s="196">
        <v>4.2358991527345485E-6</v>
      </c>
      <c r="AW38" s="196">
        <v>3.9830696999176411E-6</v>
      </c>
      <c r="AX38" s="196">
        <v>2.8671195438877949E-7</v>
      </c>
      <c r="AY38" s="196">
        <v>1.383390695318903E-6</v>
      </c>
      <c r="AZ38" s="196">
        <v>7.3783802194213232E-7</v>
      </c>
      <c r="BA38" s="196">
        <v>3.0991676958962343E-6</v>
      </c>
      <c r="BB38" s="196">
        <v>1.3006788374007729E-6</v>
      </c>
      <c r="BC38" s="196">
        <v>5.7456083248445382E-6</v>
      </c>
      <c r="BD38" s="196">
        <v>2.4663911681472401E-6</v>
      </c>
      <c r="BE38" s="196">
        <v>3.4862914954512849E-6</v>
      </c>
      <c r="BF38" s="196">
        <v>1.5861805046920854E-6</v>
      </c>
      <c r="BG38" s="196">
        <v>4.5032859473698024E-6</v>
      </c>
      <c r="BH38" s="196">
        <v>9.2745652007495283E-7</v>
      </c>
      <c r="BI38" s="196">
        <v>7.6803952897721971E-6</v>
      </c>
      <c r="BJ38" s="196">
        <v>1.8017708650261586E-7</v>
      </c>
      <c r="BK38" s="196">
        <v>2.5143193123974897E-6</v>
      </c>
      <c r="BL38" s="196">
        <v>5.05076273263736E-6</v>
      </c>
      <c r="BM38" s="196">
        <v>1.0033802287590277E-5</v>
      </c>
      <c r="BN38" s="196">
        <v>6.6675917020116188E-6</v>
      </c>
      <c r="BO38" s="196">
        <v>8.3391193607700055E-7</v>
      </c>
      <c r="BP38" s="196">
        <v>2.8651674980658651E-4</v>
      </c>
      <c r="BQ38" s="196">
        <v>1.0089494772559994E-5</v>
      </c>
      <c r="BR38" s="196">
        <v>3.3834763425075318E-6</v>
      </c>
      <c r="BS38" s="196">
        <v>1.4657507460537904E-5</v>
      </c>
      <c r="BT38" s="196">
        <v>8.3659408324375905E-6</v>
      </c>
      <c r="BU38" s="196">
        <v>5.9772436047495059E-6</v>
      </c>
      <c r="BV38" s="196">
        <v>1.3090893058436926E-6</v>
      </c>
      <c r="BW38" s="196">
        <v>0</v>
      </c>
      <c r="BX38" s="196">
        <v>1.8175902887869685E-6</v>
      </c>
      <c r="BY38" s="196">
        <v>1.680211823871162E-6</v>
      </c>
      <c r="BZ38" s="196">
        <v>1.6318633643866721E-6</v>
      </c>
      <c r="CA38" s="196">
        <v>1.6463234855830775E-5</v>
      </c>
      <c r="CB38" s="196">
        <v>4.2086166246581954E-6</v>
      </c>
      <c r="CC38" s="196">
        <v>1.529948344529915E-6</v>
      </c>
      <c r="CD38" s="196">
        <v>0</v>
      </c>
      <c r="CE38" s="196">
        <v>5.1293497135380366E-7</v>
      </c>
      <c r="CF38" s="196">
        <v>2.8503764589486331E-6</v>
      </c>
      <c r="CG38" s="196">
        <v>5.4544915662190285E-6</v>
      </c>
      <c r="CH38" s="196">
        <v>2.586999828872766E-6</v>
      </c>
      <c r="CI38" s="196">
        <v>4.5520572262733219E-6</v>
      </c>
      <c r="CJ38" s="196">
        <v>3.2970350785267731E-6</v>
      </c>
      <c r="CK38" s="196">
        <v>1.1866140526995784E-6</v>
      </c>
      <c r="CL38" s="196">
        <v>1.9984084886827773E-6</v>
      </c>
      <c r="CM38" s="196">
        <v>3.8093900300647471E-6</v>
      </c>
      <c r="CN38" s="196">
        <v>7.7763734448810138E-7</v>
      </c>
      <c r="CO38" s="196">
        <v>3.7759132092731318E-6</v>
      </c>
      <c r="CP38" s="196">
        <v>6.6762212610024188E-6</v>
      </c>
      <c r="CQ38" s="196">
        <v>4.3406402328203809E-6</v>
      </c>
      <c r="CR38" s="196">
        <v>1.0901409331733425E-5</v>
      </c>
      <c r="CS38" s="196">
        <v>3.3840108575487393E-6</v>
      </c>
      <c r="CT38" s="196">
        <v>6.3895319455615525E-7</v>
      </c>
      <c r="CU38" s="196">
        <v>3.399915159501639E-6</v>
      </c>
      <c r="CV38" s="196">
        <v>2.6491452461546743E-6</v>
      </c>
      <c r="CW38" s="196">
        <v>4.2404335377471865E-6</v>
      </c>
      <c r="CX38" s="196">
        <v>7.6812043777277793E-7</v>
      </c>
      <c r="CY38" s="196">
        <v>6.4512218386644067E-7</v>
      </c>
      <c r="CZ38" s="196">
        <v>4.5367384500544715E-6</v>
      </c>
      <c r="DA38" s="196">
        <v>6.3655167482682829E-6</v>
      </c>
      <c r="DB38" s="196">
        <v>1.2643247262746081E-6</v>
      </c>
      <c r="DC38" s="196">
        <v>1.1005037054237982E-6</v>
      </c>
      <c r="DD38" s="196">
        <v>7.6873938111035557E-6</v>
      </c>
      <c r="DE38" s="196">
        <v>1.3341126827233096E-5</v>
      </c>
      <c r="DF38" s="196">
        <v>5.3853532008685084E-6</v>
      </c>
      <c r="DG38" s="196">
        <v>3.6497620501682889E-6</v>
      </c>
      <c r="DH38" s="196">
        <v>5.0096142264499778E-6</v>
      </c>
      <c r="DI38" s="196">
        <v>5.1590847362203276E-6</v>
      </c>
      <c r="DJ38" s="196">
        <v>2.7675516410057202E-6</v>
      </c>
      <c r="DK38" s="196">
        <v>3.705828842164913E-6</v>
      </c>
      <c r="DL38" s="196">
        <v>5.8496058081676759E-6</v>
      </c>
      <c r="DM38" s="196">
        <v>1.8544622433706412E-6</v>
      </c>
      <c r="DN38" s="196">
        <v>0</v>
      </c>
      <c r="DO38" s="196">
        <v>3.4831928976850069E-6</v>
      </c>
      <c r="DP38" s="196">
        <v>5.7791615948081642E-6</v>
      </c>
      <c r="DQ38" s="196">
        <v>4.5244383046220926E-6</v>
      </c>
      <c r="DR38" s="196">
        <v>1.6863108613917843E-6</v>
      </c>
      <c r="DS38" s="196">
        <v>6.7926051640098481E-6</v>
      </c>
      <c r="DT38" s="196">
        <v>1.0172265161893905E-6</v>
      </c>
      <c r="DU38" s="196">
        <v>3.5055056448207303E-6</v>
      </c>
      <c r="DV38" s="196">
        <v>8.2647508305810847E-6</v>
      </c>
      <c r="DW38" s="196">
        <v>2.0139152053444934E-5</v>
      </c>
      <c r="DX38" s="196">
        <v>5.0895989491491318E-6</v>
      </c>
      <c r="DY38" s="196">
        <v>8.6803560471122918E-7</v>
      </c>
      <c r="DZ38" s="196">
        <v>1.0323219873072115E-6</v>
      </c>
      <c r="EA38" s="196">
        <v>1.0948755677125778E-6</v>
      </c>
      <c r="EB38" s="196">
        <v>9.7641576020045263E-6</v>
      </c>
      <c r="EC38" s="196">
        <v>4.1525712753442282E-6</v>
      </c>
      <c r="ED38" s="196">
        <v>2.0929013233231458E-6</v>
      </c>
      <c r="EE38" s="196">
        <v>1.5005408895708904E-5</v>
      </c>
      <c r="EF38" s="196">
        <v>2.3036773313328841E-6</v>
      </c>
      <c r="EG38" s="196">
        <v>1.4137228064539E-5</v>
      </c>
      <c r="EH38" s="196">
        <v>1.3418123163602844E-5</v>
      </c>
      <c r="EI38" s="196">
        <v>5.1937088801144798E-6</v>
      </c>
      <c r="EJ38" s="196">
        <v>8.4458383090214058E-6</v>
      </c>
      <c r="EK38" s="196">
        <v>3.3290382125159819E-6</v>
      </c>
      <c r="EL38" s="196">
        <v>6.4444920157787073E-6</v>
      </c>
      <c r="EM38" s="196">
        <v>5.9860361739972074E-7</v>
      </c>
      <c r="EN38" s="196">
        <v>5.0883621969531271E-7</v>
      </c>
      <c r="EO38" s="196">
        <v>2.488756199396176E-7</v>
      </c>
      <c r="EP38" s="196">
        <v>3.274724623303399E-6</v>
      </c>
      <c r="EQ38" s="196">
        <v>1.5037942982430777E-6</v>
      </c>
      <c r="ER38" s="196">
        <v>6.1210344457338124E-6</v>
      </c>
      <c r="ES38" s="196">
        <v>1.0491730587279447E-6</v>
      </c>
      <c r="ET38" s="196">
        <v>2.0854381435711924E-6</v>
      </c>
      <c r="EU38" s="196">
        <v>9.1763960405121935E-5</v>
      </c>
      <c r="EV38" s="196">
        <v>4.6501304308127792E-6</v>
      </c>
      <c r="EW38" s="196">
        <v>1.3045937310356228E-6</v>
      </c>
      <c r="EX38" s="196">
        <v>6.0757179107156125E-6</v>
      </c>
      <c r="EY38" s="196">
        <v>3.4328923985950292E-6</v>
      </c>
      <c r="EZ38" s="196">
        <v>2.6059968939014169E-6</v>
      </c>
      <c r="FA38" s="196">
        <v>4.1740782392785899E-6</v>
      </c>
      <c r="FB38" s="196">
        <v>2.892639985210343E-7</v>
      </c>
      <c r="FC38" s="196">
        <v>1.506103516725378E-6</v>
      </c>
      <c r="FD38" s="196">
        <v>1.0075924207404749E-6</v>
      </c>
      <c r="FE38" s="196">
        <v>1.1302742078019377E-6</v>
      </c>
      <c r="FF38" s="196">
        <v>9.4405533990651433E-7</v>
      </c>
      <c r="FG38" s="196">
        <v>2.1905377655070578E-6</v>
      </c>
      <c r="FH38" s="196">
        <v>1.6220080747324785E-6</v>
      </c>
      <c r="FI38" s="196">
        <v>6.477031879011779E-6</v>
      </c>
      <c r="FJ38" s="196">
        <v>1.5399665751621175E-6</v>
      </c>
      <c r="FK38" s="196">
        <v>1.004335161603705E-6</v>
      </c>
      <c r="FL38" s="196">
        <v>1.527680648412846E-5</v>
      </c>
      <c r="FM38" s="196">
        <v>2.624982779468838E-6</v>
      </c>
      <c r="FN38" s="196">
        <v>4.7834955344850976E-6</v>
      </c>
      <c r="FO38" s="196">
        <v>4.3205348648993015E-6</v>
      </c>
      <c r="FP38" s="196">
        <v>3.1662006703253457E-6</v>
      </c>
      <c r="FQ38" s="196">
        <v>3.2433033224659146E-6</v>
      </c>
      <c r="FR38" s="196">
        <v>1.7816566463547669E-5</v>
      </c>
      <c r="FS38" s="196">
        <v>3.5850499946939075E-6</v>
      </c>
      <c r="FT38" s="196">
        <v>2.8121337770368643E-6</v>
      </c>
      <c r="FU38" s="196">
        <v>7.2524729180262627E-7</v>
      </c>
      <c r="FV38" s="196">
        <v>4.7147343825219234E-6</v>
      </c>
      <c r="FW38" s="196">
        <v>5.1795935638490133E-6</v>
      </c>
      <c r="FX38" s="196">
        <v>3.6407699948317293E-6</v>
      </c>
      <c r="FY38" s="196">
        <v>3.5162139063634949E-5</v>
      </c>
      <c r="FZ38" s="196">
        <v>2.864583996476717E-6</v>
      </c>
      <c r="GA38" s="196">
        <v>6.7383806281053928E-5</v>
      </c>
      <c r="GB38" s="196">
        <v>5.0408753924969195E-6</v>
      </c>
      <c r="GC38" s="196">
        <v>4.3435050247589792E-6</v>
      </c>
      <c r="GD38" s="196">
        <v>3.2279841600845912E-5</v>
      </c>
      <c r="GE38" s="196">
        <v>2.4763854755138882E-6</v>
      </c>
      <c r="GF38" s="196">
        <v>2.4982233665730304E-6</v>
      </c>
      <c r="GG38" s="197">
        <v>1.0037291113067375</v>
      </c>
      <c r="GH38" s="198">
        <v>0.77807092694512425</v>
      </c>
    </row>
    <row r="39" spans="1:190">
      <c r="A39" s="83">
        <v>35</v>
      </c>
      <c r="B39" s="4" t="s">
        <v>35</v>
      </c>
      <c r="C39" s="196">
        <v>3.4039336004996177E-4</v>
      </c>
      <c r="D39" s="196">
        <v>1.9862487814038007E-4</v>
      </c>
      <c r="E39" s="196">
        <v>3.4363102847950808E-5</v>
      </c>
      <c r="F39" s="196">
        <v>3.8649576247322485E-5</v>
      </c>
      <c r="G39" s="196">
        <v>5.810940364117886E-5</v>
      </c>
      <c r="H39" s="196">
        <v>4.2992175156731327E-5</v>
      </c>
      <c r="I39" s="196">
        <v>5.1475746617403737E-5</v>
      </c>
      <c r="J39" s="196">
        <v>6.9279696915568894E-4</v>
      </c>
      <c r="K39" s="196">
        <v>3.4415135121781651E-5</v>
      </c>
      <c r="L39" s="196">
        <v>2.2185751107078456E-5</v>
      </c>
      <c r="M39" s="196">
        <v>7.7236369117955755E-6</v>
      </c>
      <c r="N39" s="196">
        <v>5.0737367199250535E-4</v>
      </c>
      <c r="O39" s="196">
        <v>3.6065222140877094E-6</v>
      </c>
      <c r="P39" s="196">
        <v>0</v>
      </c>
      <c r="Q39" s="196">
        <v>6.7065302780026012E-6</v>
      </c>
      <c r="R39" s="196">
        <v>8.9227926199308155E-6</v>
      </c>
      <c r="S39" s="196">
        <v>1.1106261801575708E-5</v>
      </c>
      <c r="T39" s="196">
        <v>1.8574752249114344E-5</v>
      </c>
      <c r="U39" s="196">
        <v>7.1467200685990895E-5</v>
      </c>
      <c r="V39" s="196">
        <v>8.0255662315790926E-6</v>
      </c>
      <c r="W39" s="196">
        <v>5.9263244807365767E-6</v>
      </c>
      <c r="X39" s="196">
        <v>1.1534085416350554E-5</v>
      </c>
      <c r="Y39" s="196">
        <v>9.3666190483312016E-6</v>
      </c>
      <c r="Z39" s="196">
        <v>1.3913944828450116E-5</v>
      </c>
      <c r="AA39" s="196">
        <v>1.4973532091815545E-5</v>
      </c>
      <c r="AB39" s="196">
        <v>1.3325454556834054E-5</v>
      </c>
      <c r="AC39" s="196">
        <v>0</v>
      </c>
      <c r="AD39" s="196">
        <v>4.2932614281721902E-6</v>
      </c>
      <c r="AE39" s="196">
        <v>5.1158302018544214E-5</v>
      </c>
      <c r="AF39" s="196">
        <v>2.1755464805734269E-4</v>
      </c>
      <c r="AG39" s="196">
        <v>5.715330788971288E-6</v>
      </c>
      <c r="AH39" s="196">
        <v>1.3934494068806515E-5</v>
      </c>
      <c r="AI39" s="196">
        <v>2.3700124210292214E-3</v>
      </c>
      <c r="AJ39" s="196">
        <v>2.3174937203613386E-3</v>
      </c>
      <c r="AK39" s="196">
        <v>1.0024105697745707</v>
      </c>
      <c r="AL39" s="196">
        <v>1.5118238221589993E-5</v>
      </c>
      <c r="AM39" s="196">
        <v>7.369596870466481E-6</v>
      </c>
      <c r="AN39" s="196">
        <v>1.3074175282292916E-4</v>
      </c>
      <c r="AO39" s="196">
        <v>9.3556245746865755E-6</v>
      </c>
      <c r="AP39" s="196">
        <v>7.9476027689258153E-6</v>
      </c>
      <c r="AQ39" s="196">
        <v>7.0771516397331784E-6</v>
      </c>
      <c r="AR39" s="196">
        <v>6.6408791308666655E-5</v>
      </c>
      <c r="AS39" s="196">
        <v>7.4427660967489031E-5</v>
      </c>
      <c r="AT39" s="196">
        <v>7.2364176086469699E-6</v>
      </c>
      <c r="AU39" s="196">
        <v>6.8882357965319033E-4</v>
      </c>
      <c r="AV39" s="196">
        <v>6.9417774232488669E-6</v>
      </c>
      <c r="AW39" s="196">
        <v>7.4450695936162285E-6</v>
      </c>
      <c r="AX39" s="196">
        <v>1.812867827922797E-6</v>
      </c>
      <c r="AY39" s="196">
        <v>3.844386028356144E-6</v>
      </c>
      <c r="AZ39" s="196">
        <v>4.1673882252118227E-6</v>
      </c>
      <c r="BA39" s="196">
        <v>5.2574311211099351E-6</v>
      </c>
      <c r="BB39" s="196">
        <v>3.7951859742880685E-6</v>
      </c>
      <c r="BC39" s="196">
        <v>6.183284434608133E-6</v>
      </c>
      <c r="BD39" s="196">
        <v>8.2131829793055737E-6</v>
      </c>
      <c r="BE39" s="196">
        <v>5.341050694907199E-6</v>
      </c>
      <c r="BF39" s="196">
        <v>1.0905407749061049E-5</v>
      </c>
      <c r="BG39" s="196">
        <v>4.703886826547203E-6</v>
      </c>
      <c r="BH39" s="196">
        <v>8.0040659898708603E-6</v>
      </c>
      <c r="BI39" s="196">
        <v>5.5573428975355741E-6</v>
      </c>
      <c r="BJ39" s="196">
        <v>2.1791720256595764E-6</v>
      </c>
      <c r="BK39" s="196">
        <v>7.0778328496119265E-6</v>
      </c>
      <c r="BL39" s="196">
        <v>1.2083591903905541E-5</v>
      </c>
      <c r="BM39" s="196">
        <v>4.1326967539935534E-6</v>
      </c>
      <c r="BN39" s="196">
        <v>7.2757949838997611E-5</v>
      </c>
      <c r="BO39" s="196">
        <v>1.8642509448199631E-5</v>
      </c>
      <c r="BP39" s="196">
        <v>4.9361712328075957E-5</v>
      </c>
      <c r="BQ39" s="196">
        <v>5.325626124997846E-4</v>
      </c>
      <c r="BR39" s="196">
        <v>6.8777202075915944E-6</v>
      </c>
      <c r="BS39" s="196">
        <v>8.8744535233938275E-6</v>
      </c>
      <c r="BT39" s="196">
        <v>7.8015038544347053E-6</v>
      </c>
      <c r="BU39" s="196">
        <v>8.1546376539110559E-6</v>
      </c>
      <c r="BV39" s="196">
        <v>5.0032272979121385E-6</v>
      </c>
      <c r="BW39" s="196">
        <v>0</v>
      </c>
      <c r="BX39" s="196">
        <v>5.5136824735208606E-6</v>
      </c>
      <c r="BY39" s="196">
        <v>5.881011336676796E-6</v>
      </c>
      <c r="BZ39" s="196">
        <v>8.7317469083432627E-6</v>
      </c>
      <c r="CA39" s="196">
        <v>7.5306944686306275E-6</v>
      </c>
      <c r="CB39" s="196">
        <v>7.3011831846017632E-6</v>
      </c>
      <c r="CC39" s="196">
        <v>7.2681576092360588E-6</v>
      </c>
      <c r="CD39" s="196">
        <v>0</v>
      </c>
      <c r="CE39" s="196">
        <v>5.1032141196692269E-6</v>
      </c>
      <c r="CF39" s="196">
        <v>3.1105799343354036E-6</v>
      </c>
      <c r="CG39" s="196">
        <v>4.6825568188726825E-6</v>
      </c>
      <c r="CH39" s="196">
        <v>4.2417535009457564E-6</v>
      </c>
      <c r="CI39" s="196">
        <v>6.339720245185718E-6</v>
      </c>
      <c r="CJ39" s="196">
        <v>4.8664181200465777E-6</v>
      </c>
      <c r="CK39" s="196">
        <v>4.8271667749819061E-6</v>
      </c>
      <c r="CL39" s="196">
        <v>5.0255028144520283E-6</v>
      </c>
      <c r="CM39" s="196">
        <v>7.2082318295901338E-6</v>
      </c>
      <c r="CN39" s="196">
        <v>5.6515569191180352E-6</v>
      </c>
      <c r="CO39" s="196">
        <v>4.3963512000840883E-6</v>
      </c>
      <c r="CP39" s="196">
        <v>4.537094454219643E-6</v>
      </c>
      <c r="CQ39" s="196">
        <v>5.7299165393769237E-6</v>
      </c>
      <c r="CR39" s="196">
        <v>6.2016620601366665E-6</v>
      </c>
      <c r="CS39" s="196">
        <v>4.2548497289136295E-6</v>
      </c>
      <c r="CT39" s="196">
        <v>6.8998622560110098E-6</v>
      </c>
      <c r="CU39" s="196">
        <v>4.3223018058128431E-6</v>
      </c>
      <c r="CV39" s="196">
        <v>3.5969766185513407E-6</v>
      </c>
      <c r="CW39" s="196">
        <v>5.7784118609154764E-6</v>
      </c>
      <c r="CX39" s="196">
        <v>6.1253296868124324E-6</v>
      </c>
      <c r="CY39" s="196">
        <v>4.1742300062281894E-6</v>
      </c>
      <c r="CZ39" s="196">
        <v>4.6604785347691643E-6</v>
      </c>
      <c r="DA39" s="196">
        <v>5.7776145668804163E-6</v>
      </c>
      <c r="DB39" s="196">
        <v>3.4326315799795592E-5</v>
      </c>
      <c r="DC39" s="196">
        <v>3.8023050646038508E-6</v>
      </c>
      <c r="DD39" s="196">
        <v>5.5920762078545326E-6</v>
      </c>
      <c r="DE39" s="196">
        <v>6.451831036518137E-6</v>
      </c>
      <c r="DF39" s="196">
        <v>7.3079466789852883E-6</v>
      </c>
      <c r="DG39" s="196">
        <v>6.3160498060174978E-4</v>
      </c>
      <c r="DH39" s="196">
        <v>3.4585265582336341E-6</v>
      </c>
      <c r="DI39" s="196">
        <v>3.9140877191438444E-6</v>
      </c>
      <c r="DJ39" s="196">
        <v>9.9063274568123266E-6</v>
      </c>
      <c r="DK39" s="196">
        <v>4.9864721831657288E-6</v>
      </c>
      <c r="DL39" s="196">
        <v>6.5517420191410398E-6</v>
      </c>
      <c r="DM39" s="196">
        <v>3.5610505713966241E-6</v>
      </c>
      <c r="DN39" s="196">
        <v>0</v>
      </c>
      <c r="DO39" s="196">
        <v>4.9274051898422364E-5</v>
      </c>
      <c r="DP39" s="196">
        <v>4.8363949124159958E-6</v>
      </c>
      <c r="DQ39" s="196">
        <v>3.9425058731413067E-6</v>
      </c>
      <c r="DR39" s="196">
        <v>4.577223663290127E-5</v>
      </c>
      <c r="DS39" s="196">
        <v>1.2290533973751723E-5</v>
      </c>
      <c r="DT39" s="196">
        <v>9.9144829913547665E-6</v>
      </c>
      <c r="DU39" s="196">
        <v>7.5580006074286127E-6</v>
      </c>
      <c r="DV39" s="196">
        <v>5.259410311126568E-3</v>
      </c>
      <c r="DW39" s="196">
        <v>7.2350522062321403E-5</v>
      </c>
      <c r="DX39" s="196">
        <v>3.8547752885841848E-5</v>
      </c>
      <c r="DY39" s="196">
        <v>3.7052033841095946E-4</v>
      </c>
      <c r="DZ39" s="196">
        <v>6.4552595076890315E-4</v>
      </c>
      <c r="EA39" s="196">
        <v>5.0823067082931628E-5</v>
      </c>
      <c r="EB39" s="196">
        <v>1.771912058456129E-4</v>
      </c>
      <c r="EC39" s="196">
        <v>2.2224948562224502E-4</v>
      </c>
      <c r="ED39" s="196">
        <v>5.649075252230295E-6</v>
      </c>
      <c r="EE39" s="196">
        <v>9.7646845769315853E-6</v>
      </c>
      <c r="EF39" s="196">
        <v>6.3039378443308015E-6</v>
      </c>
      <c r="EG39" s="196">
        <v>1.6754941719573032E-5</v>
      </c>
      <c r="EH39" s="196">
        <v>8.5818381087759037E-6</v>
      </c>
      <c r="EI39" s="196">
        <v>2.0849545426833728E-4</v>
      </c>
      <c r="EJ39" s="196">
        <v>7.6944694201371071E-5</v>
      </c>
      <c r="EK39" s="196">
        <v>1.6925343738894202E-5</v>
      </c>
      <c r="EL39" s="196">
        <v>8.8580444233049247E-6</v>
      </c>
      <c r="EM39" s="196">
        <v>1.7739750301961627E-5</v>
      </c>
      <c r="EN39" s="196">
        <v>6.7493755726740553E-6</v>
      </c>
      <c r="EO39" s="196">
        <v>1.9951951605683259E-6</v>
      </c>
      <c r="EP39" s="196">
        <v>2.4636017356804659E-5</v>
      </c>
      <c r="EQ39" s="196">
        <v>4.4065063329583794E-6</v>
      </c>
      <c r="ER39" s="196">
        <v>5.7699389428911269E-5</v>
      </c>
      <c r="ES39" s="196">
        <v>1.663980830756007E-5</v>
      </c>
      <c r="ET39" s="196">
        <v>5.9367507690224106E-5</v>
      </c>
      <c r="EU39" s="196">
        <v>3.8061316322365125E-4</v>
      </c>
      <c r="EV39" s="196">
        <v>2.1668100823029075E-4</v>
      </c>
      <c r="EW39" s="196">
        <v>5.1040928950299685E-5</v>
      </c>
      <c r="EX39" s="196">
        <v>2.2189170090826722E-5</v>
      </c>
      <c r="EY39" s="196">
        <v>1.7925579976138531E-4</v>
      </c>
      <c r="EZ39" s="196">
        <v>3.5158441587250695E-4</v>
      </c>
      <c r="FA39" s="196">
        <v>8.577662316884926E-5</v>
      </c>
      <c r="FB39" s="196">
        <v>6.4365165897956367E-5</v>
      </c>
      <c r="FC39" s="196">
        <v>1.1833217625440396E-5</v>
      </c>
      <c r="FD39" s="196">
        <v>1.9389997376445071E-5</v>
      </c>
      <c r="FE39" s="196">
        <v>5.1873373505846582E-6</v>
      </c>
      <c r="FF39" s="196">
        <v>1.7214204155681335E-5</v>
      </c>
      <c r="FG39" s="196">
        <v>1.3507131509386305E-5</v>
      </c>
      <c r="FH39" s="196">
        <v>3.5950748092926555E-4</v>
      </c>
      <c r="FI39" s="196">
        <v>2.8130474607096533E-4</v>
      </c>
      <c r="FJ39" s="196">
        <v>1.6178984127614253E-5</v>
      </c>
      <c r="FK39" s="196">
        <v>1.455377832970658E-5</v>
      </c>
      <c r="FL39" s="196">
        <v>1.0303100892925505E-4</v>
      </c>
      <c r="FM39" s="196">
        <v>1.267823694597787E-5</v>
      </c>
      <c r="FN39" s="196">
        <v>2.721790722220782E-4</v>
      </c>
      <c r="FO39" s="196">
        <v>2.901563686160452E-4</v>
      </c>
      <c r="FP39" s="196">
        <v>3.7438253035169456E-4</v>
      </c>
      <c r="FQ39" s="196">
        <v>2.5642920374080843E-4</v>
      </c>
      <c r="FR39" s="196">
        <v>5.026593112369334E-5</v>
      </c>
      <c r="FS39" s="196">
        <v>3.9785942128749732E-4</v>
      </c>
      <c r="FT39" s="196">
        <v>1.2053164763739474E-5</v>
      </c>
      <c r="FU39" s="196">
        <v>8.3436163182207166E-6</v>
      </c>
      <c r="FV39" s="196">
        <v>1.5431957031790359E-5</v>
      </c>
      <c r="FW39" s="196">
        <v>5.8191665745144601E-6</v>
      </c>
      <c r="FX39" s="196">
        <v>9.7964523205186603E-6</v>
      </c>
      <c r="FY39" s="196">
        <v>5.8511558909269518E-4</v>
      </c>
      <c r="FZ39" s="196">
        <v>1.1154849764508902E-4</v>
      </c>
      <c r="GA39" s="196">
        <v>1.1381257099663559E-3</v>
      </c>
      <c r="GB39" s="196">
        <v>7.9431819076220862E-5</v>
      </c>
      <c r="GC39" s="196">
        <v>1.114580286828603E-3</v>
      </c>
      <c r="GD39" s="196">
        <v>1.8786513253252302E-4</v>
      </c>
      <c r="GE39" s="196">
        <v>7.5353787177264667E-4</v>
      </c>
      <c r="GF39" s="196">
        <v>5.0444084077138128E-5</v>
      </c>
      <c r="GG39" s="197">
        <v>1.027767651907346</v>
      </c>
      <c r="GH39" s="198">
        <v>0.79670512750464917</v>
      </c>
    </row>
    <row r="40" spans="1:190">
      <c r="A40" s="83">
        <v>36</v>
      </c>
      <c r="B40" s="4" t="s">
        <v>36</v>
      </c>
      <c r="C40" s="196">
        <v>6.1756198533581647E-5</v>
      </c>
      <c r="D40" s="196">
        <v>8.7682547756113923E-5</v>
      </c>
      <c r="E40" s="196">
        <v>6.740343156564717E-5</v>
      </c>
      <c r="F40" s="196">
        <v>6.5348136968468738E-5</v>
      </c>
      <c r="G40" s="196">
        <v>7.2749182491969443E-5</v>
      </c>
      <c r="H40" s="196">
        <v>1.167298904528252E-4</v>
      </c>
      <c r="I40" s="196">
        <v>2.1258889382831754E-3</v>
      </c>
      <c r="J40" s="196">
        <v>1.5845515789405322E-4</v>
      </c>
      <c r="K40" s="196">
        <v>8.8412326524304184E-4</v>
      </c>
      <c r="L40" s="196">
        <v>-2.0882482183552629E-4</v>
      </c>
      <c r="M40" s="196">
        <v>2.8514943938993891E-2</v>
      </c>
      <c r="N40" s="196">
        <v>7.1576309534824889E-5</v>
      </c>
      <c r="O40" s="196">
        <v>1.1923879897426075E-4</v>
      </c>
      <c r="P40" s="196">
        <v>0</v>
      </c>
      <c r="Q40" s="196">
        <v>2.6946143646086005E-4</v>
      </c>
      <c r="R40" s="196">
        <v>1.4239658796645854E-4</v>
      </c>
      <c r="S40" s="196">
        <v>5.9786729280671212E-4</v>
      </c>
      <c r="T40" s="196">
        <v>1.8553001810733838E-4</v>
      </c>
      <c r="U40" s="196">
        <v>4.3007757722532366E-5</v>
      </c>
      <c r="V40" s="196">
        <v>6.4124967869730283E-5</v>
      </c>
      <c r="W40" s="196">
        <v>6.0567194143012543E-5</v>
      </c>
      <c r="X40" s="196">
        <v>5.8389732662963996E-5</v>
      </c>
      <c r="Y40" s="196">
        <v>7.999690259751749E-5</v>
      </c>
      <c r="Z40" s="196">
        <v>5.535955746824556E-5</v>
      </c>
      <c r="AA40" s="196">
        <v>7.502278561550005E-5</v>
      </c>
      <c r="AB40" s="196">
        <v>6.1795832384292843E-4</v>
      </c>
      <c r="AC40" s="196">
        <v>0</v>
      </c>
      <c r="AD40" s="196">
        <v>1.3801965612836E-4</v>
      </c>
      <c r="AE40" s="196">
        <v>6.4578950843283576E-5</v>
      </c>
      <c r="AF40" s="196">
        <v>6.5303715185650605E-5</v>
      </c>
      <c r="AG40" s="196">
        <v>1.4179587163078183E-4</v>
      </c>
      <c r="AH40" s="196">
        <v>6.459757380091842E-5</v>
      </c>
      <c r="AI40" s="196">
        <v>8.2042729476730877E-5</v>
      </c>
      <c r="AJ40" s="196">
        <v>2.8108890201794057E-4</v>
      </c>
      <c r="AK40" s="196">
        <v>1.0874537770284589E-4</v>
      </c>
      <c r="AL40" s="196">
        <v>1.0074422496879083</v>
      </c>
      <c r="AM40" s="196">
        <v>7.6899720419663142E-2</v>
      </c>
      <c r="AN40" s="196">
        <v>3.3744320059807272E-2</v>
      </c>
      <c r="AO40" s="196">
        <v>0.17147789325109888</v>
      </c>
      <c r="AP40" s="196">
        <v>-4.6320917986104665E-3</v>
      </c>
      <c r="AQ40" s="196">
        <v>7.3039934443588027E-7</v>
      </c>
      <c r="AR40" s="196">
        <v>1.964867553086318E-4</v>
      </c>
      <c r="AS40" s="196">
        <v>2.9628406132031679E-3</v>
      </c>
      <c r="AT40" s="196">
        <v>8.5585282497997842E-5</v>
      </c>
      <c r="AU40" s="196">
        <v>1.6793171516821956E-4</v>
      </c>
      <c r="AV40" s="196">
        <v>5.161551561492356E-4</v>
      </c>
      <c r="AW40" s="196">
        <v>1.9000917264447827E-4</v>
      </c>
      <c r="AX40" s="196">
        <v>2.6911498783334334E-5</v>
      </c>
      <c r="AY40" s="196">
        <v>1.0602129185537587E-4</v>
      </c>
      <c r="AZ40" s="196">
        <v>2.4343788241305327E-4</v>
      </c>
      <c r="BA40" s="196">
        <v>1.2505752631056306E-4</v>
      </c>
      <c r="BB40" s="196">
        <v>8.394978471904489E-5</v>
      </c>
      <c r="BC40" s="196">
        <v>-1.5528017979689942E-4</v>
      </c>
      <c r="BD40" s="196">
        <v>5.6265967941039106E-5</v>
      </c>
      <c r="BE40" s="196">
        <v>6.0770984258390275E-5</v>
      </c>
      <c r="BF40" s="196">
        <v>9.2154063950926381E-5</v>
      </c>
      <c r="BG40" s="196">
        <v>4.8020010096960456E-5</v>
      </c>
      <c r="BH40" s="196">
        <v>1.354855801298143E-4</v>
      </c>
      <c r="BI40" s="196">
        <v>8.0264817817956574E-5</v>
      </c>
      <c r="BJ40" s="196">
        <v>1.5712285302659801E-5</v>
      </c>
      <c r="BK40" s="196">
        <v>4.6341535176834342E-5</v>
      </c>
      <c r="BL40" s="196">
        <v>1.3288710237475206E-4</v>
      </c>
      <c r="BM40" s="196">
        <v>1.0769536999315668E-4</v>
      </c>
      <c r="BN40" s="196">
        <v>1.0152033918906635E-4</v>
      </c>
      <c r="BO40" s="196">
        <v>1.0723772982911268E-4</v>
      </c>
      <c r="BP40" s="196">
        <v>1.1118166650786063E-4</v>
      </c>
      <c r="BQ40" s="196">
        <v>2.9007596832185092E-4</v>
      </c>
      <c r="BR40" s="196">
        <v>1.6258318775111985E-4</v>
      </c>
      <c r="BS40" s="196">
        <v>4.9936574568284966E-4</v>
      </c>
      <c r="BT40" s="196">
        <v>1.5906037649060119E-4</v>
      </c>
      <c r="BU40" s="196">
        <v>1.7860056403749494E-4</v>
      </c>
      <c r="BV40" s="196">
        <v>1.5444932807662359E-4</v>
      </c>
      <c r="BW40" s="196">
        <v>0</v>
      </c>
      <c r="BX40" s="196">
        <v>2.0214245050055235E-4</v>
      </c>
      <c r="BY40" s="196">
        <v>1.3387466890715135E-4</v>
      </c>
      <c r="BZ40" s="196">
        <v>2.6198437076051083E-4</v>
      </c>
      <c r="CA40" s="196">
        <v>3.0746997276639933E-4</v>
      </c>
      <c r="CB40" s="196">
        <v>1.3973955470627272E-4</v>
      </c>
      <c r="CC40" s="196">
        <v>1.1604000003318655E-4</v>
      </c>
      <c r="CD40" s="196">
        <v>0</v>
      </c>
      <c r="CE40" s="196">
        <v>1.7666182973481175E-4</v>
      </c>
      <c r="CF40" s="196">
        <v>6.1137809170330778E-5</v>
      </c>
      <c r="CG40" s="196">
        <v>6.3367870915593906E-5</v>
      </c>
      <c r="CH40" s="196">
        <v>1.9234937623758106E-3</v>
      </c>
      <c r="CI40" s="196">
        <v>1.0219642984771564E-4</v>
      </c>
      <c r="CJ40" s="196">
        <v>1.1745159275350733E-4</v>
      </c>
      <c r="CK40" s="196">
        <v>7.0050866908317384E-5</v>
      </c>
      <c r="CL40" s="196">
        <v>6.2179776894676197E-5</v>
      </c>
      <c r="CM40" s="196">
        <v>4.3910221365599596E-5</v>
      </c>
      <c r="CN40" s="196">
        <v>1.0478373728061467E-4</v>
      </c>
      <c r="CO40" s="196">
        <v>6.6528409930687117E-5</v>
      </c>
      <c r="CP40" s="196">
        <v>4.0266764849776054E-5</v>
      </c>
      <c r="CQ40" s="196">
        <v>7.7798046342392017E-5</v>
      </c>
      <c r="CR40" s="196">
        <v>7.8255991949078082E-5</v>
      </c>
      <c r="CS40" s="196">
        <v>6.8613580747535377E-5</v>
      </c>
      <c r="CT40" s="196">
        <v>4.5772834358937058E-5</v>
      </c>
      <c r="CU40" s="196">
        <v>6.3381875255783508E-5</v>
      </c>
      <c r="CV40" s="196">
        <v>4.0729905822643431E-5</v>
      </c>
      <c r="CW40" s="196">
        <v>5.0137589701883602E-5</v>
      </c>
      <c r="CX40" s="196">
        <v>6.1833055992799362E-5</v>
      </c>
      <c r="CY40" s="196">
        <v>8.7536195508147252E-4</v>
      </c>
      <c r="CZ40" s="196">
        <v>7.704766284701848E-5</v>
      </c>
      <c r="DA40" s="196">
        <v>7.753553756412037E-5</v>
      </c>
      <c r="DB40" s="196">
        <v>8.5229721497501467E-5</v>
      </c>
      <c r="DC40" s="196">
        <v>5.2653095182774455E-5</v>
      </c>
      <c r="DD40" s="196">
        <v>7.7451166520872098E-5</v>
      </c>
      <c r="DE40" s="196">
        <v>9.2496649413251219E-5</v>
      </c>
      <c r="DF40" s="196">
        <v>9.36995563355883E-5</v>
      </c>
      <c r="DG40" s="196">
        <v>8.0543685957149756E-5</v>
      </c>
      <c r="DH40" s="196">
        <v>4.1957103144376895E-5</v>
      </c>
      <c r="DI40" s="196">
        <v>3.9087470157867222E-5</v>
      </c>
      <c r="DJ40" s="196">
        <v>6.9818225492202901E-5</v>
      </c>
      <c r="DK40" s="196">
        <v>3.773407791720226E-5</v>
      </c>
      <c r="DL40" s="196">
        <v>2.7273661760917066E-4</v>
      </c>
      <c r="DM40" s="196">
        <v>4.4107148774633959E-5</v>
      </c>
      <c r="DN40" s="196">
        <v>0</v>
      </c>
      <c r="DO40" s="196">
        <v>6.1279253271844666E-5</v>
      </c>
      <c r="DP40" s="196">
        <v>6.2693527711249892E-5</v>
      </c>
      <c r="DQ40" s="196">
        <v>5.9014353191560492E-5</v>
      </c>
      <c r="DR40" s="196">
        <v>2.8159940480922564E-4</v>
      </c>
      <c r="DS40" s="196">
        <v>3.6677494855917641E-4</v>
      </c>
      <c r="DT40" s="196">
        <v>6.7615332021558924E-5</v>
      </c>
      <c r="DU40" s="196">
        <v>5.3406747060888476E-5</v>
      </c>
      <c r="DV40" s="196">
        <v>1.8342445034343091E-4</v>
      </c>
      <c r="DW40" s="196">
        <v>2.0518299540581422E-3</v>
      </c>
      <c r="DX40" s="196">
        <v>8.7386170311214831E-5</v>
      </c>
      <c r="DY40" s="196">
        <v>1.3762660453591992E-2</v>
      </c>
      <c r="DZ40" s="196">
        <v>3.0258993501639077E-3</v>
      </c>
      <c r="EA40" s="196">
        <v>3.7369279686279336E-3</v>
      </c>
      <c r="EB40" s="196">
        <v>2.8754928369380375E-4</v>
      </c>
      <c r="EC40" s="196">
        <v>6.9131041014406139E-4</v>
      </c>
      <c r="ED40" s="196">
        <v>1.8429178228902459E-3</v>
      </c>
      <c r="EE40" s="196">
        <v>2.5603992348647962E-4</v>
      </c>
      <c r="EF40" s="196">
        <v>2.8025373454779466E-4</v>
      </c>
      <c r="EG40" s="196">
        <v>3.1963407429661694E-4</v>
      </c>
      <c r="EH40" s="196">
        <v>1.5259145260953271E-4</v>
      </c>
      <c r="EI40" s="196">
        <v>1.1961723630569812E-4</v>
      </c>
      <c r="EJ40" s="196">
        <v>1.2527062160254098E-4</v>
      </c>
      <c r="EK40" s="196">
        <v>3.8926501079452311E-5</v>
      </c>
      <c r="EL40" s="196">
        <v>4.4875904327688661E-5</v>
      </c>
      <c r="EM40" s="196">
        <v>5.7554927936180421E-5</v>
      </c>
      <c r="EN40" s="196">
        <v>9.0703538347392519E-5</v>
      </c>
      <c r="EO40" s="196">
        <v>6.411753539255357E-5</v>
      </c>
      <c r="EP40" s="196">
        <v>1.8179833013014262E-4</v>
      </c>
      <c r="EQ40" s="196">
        <v>1.7265911881829342E-4</v>
      </c>
      <c r="ER40" s="196">
        <v>2.2765344303203372E-5</v>
      </c>
      <c r="ES40" s="196">
        <v>4.0902999189339519E-5</v>
      </c>
      <c r="ET40" s="196">
        <v>2.8125583838928957E-5</v>
      </c>
      <c r="EU40" s="196">
        <v>9.9953501392805783E-5</v>
      </c>
      <c r="EV40" s="196">
        <v>9.1166481920870195E-5</v>
      </c>
      <c r="EW40" s="196">
        <v>4.9549854325293455E-5</v>
      </c>
      <c r="EX40" s="196">
        <v>2.169886396024898E-4</v>
      </c>
      <c r="EY40" s="196">
        <v>2.7173960634204429E-4</v>
      </c>
      <c r="EZ40" s="196">
        <v>6.8481205876763747E-3</v>
      </c>
      <c r="FA40" s="196">
        <v>1.3803745310372238E-4</v>
      </c>
      <c r="FB40" s="196">
        <v>2.6024592583700737E-5</v>
      </c>
      <c r="FC40" s="196">
        <v>7.7994222192007888E-5</v>
      </c>
      <c r="FD40" s="196">
        <v>1.179432575222482E-4</v>
      </c>
      <c r="FE40" s="196">
        <v>3.9973970603494263E-5</v>
      </c>
      <c r="FF40" s="196">
        <v>6.9823314642280179E-5</v>
      </c>
      <c r="FG40" s="196">
        <v>1.36968891643236E-4</v>
      </c>
      <c r="FH40" s="196">
        <v>6.7518214279316458E-5</v>
      </c>
      <c r="FI40" s="196">
        <v>7.1049428599946024E-5</v>
      </c>
      <c r="FJ40" s="196">
        <v>7.3090371998278068E-5</v>
      </c>
      <c r="FK40" s="196">
        <v>1.5226105888749671E-4</v>
      </c>
      <c r="FL40" s="196">
        <v>1.0650171767763729E-4</v>
      </c>
      <c r="FM40" s="196">
        <v>6.4197908016209947E-5</v>
      </c>
      <c r="FN40" s="196">
        <v>3.6795102161248674E-5</v>
      </c>
      <c r="FO40" s="196">
        <v>7.4479017075568203E-5</v>
      </c>
      <c r="FP40" s="196">
        <v>7.6023006713310409E-5</v>
      </c>
      <c r="FQ40" s="196">
        <v>5.1214859372048249E-5</v>
      </c>
      <c r="FR40" s="196">
        <v>4.9097161356336557E-5</v>
      </c>
      <c r="FS40" s="196">
        <v>4.8784200947824643E-5</v>
      </c>
      <c r="FT40" s="196">
        <v>4.4100861019412575E-5</v>
      </c>
      <c r="FU40" s="196">
        <v>4.8450760604338083E-5</v>
      </c>
      <c r="FV40" s="196">
        <v>3.8634193525731298E-5</v>
      </c>
      <c r="FW40" s="196">
        <v>2.3476273493663142E-5</v>
      </c>
      <c r="FX40" s="196">
        <v>6.7795029074658043E-5</v>
      </c>
      <c r="FY40" s="196">
        <v>1.3855521597183455E-4</v>
      </c>
      <c r="FZ40" s="196">
        <v>9.6111694064730848E-5</v>
      </c>
      <c r="GA40" s="196">
        <v>7.9831383338296966E-5</v>
      </c>
      <c r="GB40" s="196">
        <v>1.477419046773066E-4</v>
      </c>
      <c r="GC40" s="196">
        <v>2.4796589096746523E-5</v>
      </c>
      <c r="GD40" s="196">
        <v>1.8253767031958616E-4</v>
      </c>
      <c r="GE40" s="196">
        <v>1.4729315721370654E-4</v>
      </c>
      <c r="GF40" s="196">
        <v>9.9882534462253768E-5</v>
      </c>
      <c r="GG40" s="197">
        <v>1.3726644200378322</v>
      </c>
      <c r="GH40" s="198">
        <v>1.064062271037429</v>
      </c>
    </row>
    <row r="41" spans="1:190">
      <c r="A41" s="83">
        <v>37</v>
      </c>
      <c r="B41" s="4" t="s">
        <v>37</v>
      </c>
      <c r="C41" s="196">
        <v>1.6696546074521099E-5</v>
      </c>
      <c r="D41" s="196">
        <v>2.9587510337167128E-5</v>
      </c>
      <c r="E41" s="196">
        <v>4.9645099453382226E-5</v>
      </c>
      <c r="F41" s="196">
        <v>2.3892226490674666E-4</v>
      </c>
      <c r="G41" s="196">
        <v>1.2318901729956559E-5</v>
      </c>
      <c r="H41" s="196">
        <v>1.4347301707768359E-4</v>
      </c>
      <c r="I41" s="196">
        <v>1.2414425020186024E-5</v>
      </c>
      <c r="J41" s="196">
        <v>2.042573575215067E-5</v>
      </c>
      <c r="K41" s="196">
        <v>5.3417209608195283E-5</v>
      </c>
      <c r="L41" s="196">
        <v>8.4839744768565144E-5</v>
      </c>
      <c r="M41" s="196">
        <v>1.9495571413903691E-5</v>
      </c>
      <c r="N41" s="196">
        <v>3.4201064329285308E-4</v>
      </c>
      <c r="O41" s="196">
        <v>9.0358030831762153E-6</v>
      </c>
      <c r="P41" s="196">
        <v>0</v>
      </c>
      <c r="Q41" s="196">
        <v>2.5322978383499108E-5</v>
      </c>
      <c r="R41" s="196">
        <v>4.8630070919037245E-5</v>
      </c>
      <c r="S41" s="196">
        <v>4.2347761601470542E-5</v>
      </c>
      <c r="T41" s="196">
        <v>5.3607487616536497E-4</v>
      </c>
      <c r="U41" s="196">
        <v>2.5133391422924765E-5</v>
      </c>
      <c r="V41" s="196">
        <v>9.0140684722825275E-5</v>
      </c>
      <c r="W41" s="196">
        <v>1.1207133703282753E-4</v>
      </c>
      <c r="X41" s="196">
        <v>3.3216224368256215E-5</v>
      </c>
      <c r="Y41" s="196">
        <v>9.0656635702820171E-5</v>
      </c>
      <c r="Z41" s="196">
        <v>1.7555860240348495E-4</v>
      </c>
      <c r="AA41" s="196">
        <v>4.0272363818975973E-5</v>
      </c>
      <c r="AB41" s="196">
        <v>1.7599860373482344E-5</v>
      </c>
      <c r="AC41" s="196">
        <v>0</v>
      </c>
      <c r="AD41" s="196">
        <v>5.7981523047048157E-5</v>
      </c>
      <c r="AE41" s="196">
        <v>4.3918144426695743E-5</v>
      </c>
      <c r="AF41" s="196">
        <v>1.6726873692425833E-5</v>
      </c>
      <c r="AG41" s="196">
        <v>1.5144387445430521E-4</v>
      </c>
      <c r="AH41" s="196">
        <v>6.1156689619817098E-5</v>
      </c>
      <c r="AI41" s="196">
        <v>1.690982344407423E-4</v>
      </c>
      <c r="AJ41" s="196">
        <v>2.8760042578037536E-4</v>
      </c>
      <c r="AK41" s="196">
        <v>1.0489342626385211E-4</v>
      </c>
      <c r="AL41" s="196">
        <v>5.2851034232299747E-5</v>
      </c>
      <c r="AM41" s="196">
        <v>1.0013714504718292</v>
      </c>
      <c r="AN41" s="196">
        <v>1.4754434271727103E-2</v>
      </c>
      <c r="AO41" s="196">
        <v>7.166505672827129E-5</v>
      </c>
      <c r="AP41" s="196">
        <v>5.4363046664488979E-5</v>
      </c>
      <c r="AQ41" s="196">
        <v>5.2740054394682592E-5</v>
      </c>
      <c r="AR41" s="196">
        <v>5.1381197062232961E-5</v>
      </c>
      <c r="AS41" s="196">
        <v>1.7636518126255596E-5</v>
      </c>
      <c r="AT41" s="196">
        <v>3.5239883171116913E-5</v>
      </c>
      <c r="AU41" s="196">
        <v>1.1236895669161444E-4</v>
      </c>
      <c r="AV41" s="196">
        <v>3.3807314186107025E-5</v>
      </c>
      <c r="AW41" s="196">
        <v>3.0978596170669506E-5</v>
      </c>
      <c r="AX41" s="196">
        <v>7.1145555502989573E-6</v>
      </c>
      <c r="AY41" s="196">
        <v>3.619486294663605E-5</v>
      </c>
      <c r="AZ41" s="196">
        <v>3.7927083021225655E-5</v>
      </c>
      <c r="BA41" s="196">
        <v>4.5728498724395094E-5</v>
      </c>
      <c r="BB41" s="196">
        <v>2.9400857335630694E-5</v>
      </c>
      <c r="BC41" s="196">
        <v>4.4981107112087417E-5</v>
      </c>
      <c r="BD41" s="196">
        <v>3.2500767817775252E-5</v>
      </c>
      <c r="BE41" s="196">
        <v>2.6717688818253181E-5</v>
      </c>
      <c r="BF41" s="196">
        <v>6.3547004887428454E-5</v>
      </c>
      <c r="BG41" s="196">
        <v>1.2022394863320213E-4</v>
      </c>
      <c r="BH41" s="196">
        <v>9.1858908559786027E-5</v>
      </c>
      <c r="BI41" s="196">
        <v>1.4616049283757064E-4</v>
      </c>
      <c r="BJ41" s="196">
        <v>3.5487459415206323E-6</v>
      </c>
      <c r="BK41" s="196">
        <v>1.4241275566446894E-5</v>
      </c>
      <c r="BL41" s="196">
        <v>8.7289009977967953E-5</v>
      </c>
      <c r="BM41" s="196">
        <v>2.270217613557309E-5</v>
      </c>
      <c r="BN41" s="196">
        <v>5.5181798218364499E-5</v>
      </c>
      <c r="BO41" s="196">
        <v>4.4839370500714907E-4</v>
      </c>
      <c r="BP41" s="196">
        <v>6.5933792857599636E-5</v>
      </c>
      <c r="BQ41" s="196">
        <v>1.547273321934627E-3</v>
      </c>
      <c r="BR41" s="196">
        <v>3.3279762797454749E-5</v>
      </c>
      <c r="BS41" s="196">
        <v>4.640004442142914E-3</v>
      </c>
      <c r="BT41" s="196">
        <v>1.1449501949837884E-4</v>
      </c>
      <c r="BU41" s="196">
        <v>3.443325475853463E-4</v>
      </c>
      <c r="BV41" s="196">
        <v>1.8051632479879041E-5</v>
      </c>
      <c r="BW41" s="196">
        <v>0</v>
      </c>
      <c r="BX41" s="196">
        <v>3.8963331078312416E-5</v>
      </c>
      <c r="BY41" s="196">
        <v>4.5608559278427919E-5</v>
      </c>
      <c r="BZ41" s="196">
        <v>1.0753620846830713E-4</v>
      </c>
      <c r="CA41" s="196">
        <v>2.0524643168867081E-4</v>
      </c>
      <c r="CB41" s="196">
        <v>4.7762695250254809E-5</v>
      </c>
      <c r="CC41" s="196">
        <v>2.5151136804294425E-5</v>
      </c>
      <c r="CD41" s="196">
        <v>0</v>
      </c>
      <c r="CE41" s="196">
        <v>1.2920618815593001E-3</v>
      </c>
      <c r="CF41" s="196">
        <v>3.051203911172151E-5</v>
      </c>
      <c r="CG41" s="196">
        <v>2.5611137534357678E-5</v>
      </c>
      <c r="CH41" s="196">
        <v>5.3746710183777688E-5</v>
      </c>
      <c r="CI41" s="196">
        <v>5.0980941376527508E-5</v>
      </c>
      <c r="CJ41" s="196">
        <v>1.4672846335211641E-4</v>
      </c>
      <c r="CK41" s="196">
        <v>3.9906480284381236E-5</v>
      </c>
      <c r="CL41" s="196">
        <v>4.6013848777698795E-5</v>
      </c>
      <c r="CM41" s="196">
        <v>2.2744702770944785E-5</v>
      </c>
      <c r="CN41" s="196">
        <v>7.2872165803992433E-5</v>
      </c>
      <c r="CO41" s="196">
        <v>5.2668226037154514E-5</v>
      </c>
      <c r="CP41" s="196">
        <v>1.8172870498586593E-5</v>
      </c>
      <c r="CQ41" s="196">
        <v>3.1632584306341841E-5</v>
      </c>
      <c r="CR41" s="196">
        <v>6.5921555634811159E-5</v>
      </c>
      <c r="CS41" s="196">
        <v>5.5865938733366934E-5</v>
      </c>
      <c r="CT41" s="196">
        <v>4.1241593531837231E-5</v>
      </c>
      <c r="CU41" s="196">
        <v>9.0868792477219966E-5</v>
      </c>
      <c r="CV41" s="196">
        <v>1.5194397823961933E-5</v>
      </c>
      <c r="CW41" s="196">
        <v>4.6540024116703167E-5</v>
      </c>
      <c r="CX41" s="196">
        <v>7.378312931411395E-5</v>
      </c>
      <c r="CY41" s="196">
        <v>9.0956325943668514E-5</v>
      </c>
      <c r="CZ41" s="196">
        <v>8.14775993684282E-5</v>
      </c>
      <c r="DA41" s="196">
        <v>9.9444570286541412E-5</v>
      </c>
      <c r="DB41" s="196">
        <v>1.1657209561887808E-4</v>
      </c>
      <c r="DC41" s="196">
        <v>2.2769927498185886E-4</v>
      </c>
      <c r="DD41" s="196">
        <v>4.4135699109169193E-5</v>
      </c>
      <c r="DE41" s="196">
        <v>7.1343025818980347E-5</v>
      </c>
      <c r="DF41" s="196">
        <v>1.0450933947252946E-4</v>
      </c>
      <c r="DG41" s="196">
        <v>8.4999392866732788E-5</v>
      </c>
      <c r="DH41" s="196">
        <v>2.8358842779888414E-5</v>
      </c>
      <c r="DI41" s="196">
        <v>5.6149739253657842E-5</v>
      </c>
      <c r="DJ41" s="196">
        <v>1.1103414309087138E-4</v>
      </c>
      <c r="DK41" s="196">
        <v>3.7770452454017617E-5</v>
      </c>
      <c r="DL41" s="196">
        <v>7.17626750591962E-5</v>
      </c>
      <c r="DM41" s="196">
        <v>4.8888596388038899E-5</v>
      </c>
      <c r="DN41" s="196">
        <v>0</v>
      </c>
      <c r="DO41" s="196">
        <v>4.9844817549009976E-5</v>
      </c>
      <c r="DP41" s="196">
        <v>4.6560724290028013E-5</v>
      </c>
      <c r="DQ41" s="196">
        <v>5.8782607726207778E-5</v>
      </c>
      <c r="DR41" s="196">
        <v>2.0255087129989046E-4</v>
      </c>
      <c r="DS41" s="196">
        <v>6.3706068739284984E-4</v>
      </c>
      <c r="DT41" s="196">
        <v>2.5553222084553781E-5</v>
      </c>
      <c r="DU41" s="196">
        <v>2.9652982691633585E-5</v>
      </c>
      <c r="DV41" s="196">
        <v>2.4838176300699043E-4</v>
      </c>
      <c r="DW41" s="196">
        <v>8.9021634684482535E-3</v>
      </c>
      <c r="DX41" s="196">
        <v>3.4987565819803204E-5</v>
      </c>
      <c r="DY41" s="196">
        <v>1.1407976236060262E-2</v>
      </c>
      <c r="DZ41" s="196">
        <v>1.5111319876757305E-3</v>
      </c>
      <c r="EA41" s="196">
        <v>1.2035050967879562E-3</v>
      </c>
      <c r="EB41" s="196">
        <v>1.7324283722509426E-4</v>
      </c>
      <c r="EC41" s="196">
        <v>3.1181504356089676E-4</v>
      </c>
      <c r="ED41" s="196">
        <v>3.7210924145201056E-5</v>
      </c>
      <c r="EE41" s="196">
        <v>8.0189356671964439E-5</v>
      </c>
      <c r="EF41" s="196">
        <v>2.365536354497785E-5</v>
      </c>
      <c r="EG41" s="196">
        <v>8.0859831236183217E-5</v>
      </c>
      <c r="EH41" s="196">
        <v>2.0734356797362934E-5</v>
      </c>
      <c r="EI41" s="196">
        <v>2.8695051544753395E-4</v>
      </c>
      <c r="EJ41" s="196">
        <v>1.1223069964368874E-4</v>
      </c>
      <c r="EK41" s="196">
        <v>5.107010107255586E-5</v>
      </c>
      <c r="EL41" s="196">
        <v>1.7980798896834355E-5</v>
      </c>
      <c r="EM41" s="196">
        <v>1.5561718150818922E-5</v>
      </c>
      <c r="EN41" s="196">
        <v>2.9090807575531049E-5</v>
      </c>
      <c r="EO41" s="196">
        <v>2.1816973277713237E-5</v>
      </c>
      <c r="EP41" s="196">
        <v>5.4831092318725334E-5</v>
      </c>
      <c r="EQ41" s="196">
        <v>5.2016636851586635E-5</v>
      </c>
      <c r="ER41" s="196">
        <v>1.5757945671484258E-5</v>
      </c>
      <c r="ES41" s="196">
        <v>2.8800914578820282E-5</v>
      </c>
      <c r="ET41" s="196">
        <v>4.042605029591289E-5</v>
      </c>
      <c r="EU41" s="196">
        <v>7.8735521971905352E-5</v>
      </c>
      <c r="EV41" s="196">
        <v>1.7985822091280806E-4</v>
      </c>
      <c r="EW41" s="196">
        <v>3.018920208358898E-5</v>
      </c>
      <c r="EX41" s="196">
        <v>1.9815363261960678E-4</v>
      </c>
      <c r="EY41" s="196">
        <v>2.8650186853412503E-4</v>
      </c>
      <c r="EZ41" s="196">
        <v>6.7849059899412765E-3</v>
      </c>
      <c r="FA41" s="196">
        <v>7.0911274653357253E-5</v>
      </c>
      <c r="FB41" s="196">
        <v>1.6404994178058794E-5</v>
      </c>
      <c r="FC41" s="196">
        <v>4.4094646498028141E-5</v>
      </c>
      <c r="FD41" s="196">
        <v>8.3291137334326866E-5</v>
      </c>
      <c r="FE41" s="196">
        <v>8.5388594538310215E-5</v>
      </c>
      <c r="FF41" s="196">
        <v>3.935576318799846E-5</v>
      </c>
      <c r="FG41" s="196">
        <v>6.1210624008127605E-5</v>
      </c>
      <c r="FH41" s="196">
        <v>3.7388221586163381E-5</v>
      </c>
      <c r="FI41" s="196">
        <v>2.744456324406032E-5</v>
      </c>
      <c r="FJ41" s="196">
        <v>3.0410398967973054E-5</v>
      </c>
      <c r="FK41" s="196">
        <v>4.8046507233960963E-5</v>
      </c>
      <c r="FL41" s="196">
        <v>7.4570226205584821E-5</v>
      </c>
      <c r="FM41" s="196">
        <v>1.0325069351429322E-4</v>
      </c>
      <c r="FN41" s="196">
        <v>1.4642725261110381E-5</v>
      </c>
      <c r="FO41" s="196">
        <v>6.8223532527258537E-5</v>
      </c>
      <c r="FP41" s="196">
        <v>3.8838033072679452E-5</v>
      </c>
      <c r="FQ41" s="196">
        <v>2.6871758930139565E-5</v>
      </c>
      <c r="FR41" s="196">
        <v>7.6035360897632389E-5</v>
      </c>
      <c r="FS41" s="196">
        <v>8.7081858382371112E-5</v>
      </c>
      <c r="FT41" s="196">
        <v>1.2119165801731694E-5</v>
      </c>
      <c r="FU41" s="196">
        <v>3.5143099880726959E-5</v>
      </c>
      <c r="FV41" s="196">
        <v>2.6034128229208639E-5</v>
      </c>
      <c r="FW41" s="196">
        <v>1.5105702728044743E-5</v>
      </c>
      <c r="FX41" s="196">
        <v>4.4181470067013427E-5</v>
      </c>
      <c r="FY41" s="196">
        <v>8.6121085950472919E-5</v>
      </c>
      <c r="FZ41" s="196">
        <v>1.6943288070082012E-4</v>
      </c>
      <c r="GA41" s="196">
        <v>9.2044253523419219E-5</v>
      </c>
      <c r="GB41" s="196">
        <v>1.3812813312514524E-4</v>
      </c>
      <c r="GC41" s="196">
        <v>8.3216445540409749E-6</v>
      </c>
      <c r="GD41" s="196">
        <v>1.5858404830397781E-4</v>
      </c>
      <c r="GE41" s="196">
        <v>6.7538291754621011E-4</v>
      </c>
      <c r="GF41" s="196">
        <v>5.271613065491072E-5</v>
      </c>
      <c r="GG41" s="197">
        <v>1.0678140774859664</v>
      </c>
      <c r="GH41" s="198">
        <v>0.82774832344247617</v>
      </c>
    </row>
    <row r="42" spans="1:190">
      <c r="A42" s="83">
        <v>38</v>
      </c>
      <c r="B42" s="4" t="s">
        <v>38</v>
      </c>
      <c r="C42" s="196">
        <v>1.1590805578027738E-5</v>
      </c>
      <c r="D42" s="196">
        <v>1.735575693500621E-5</v>
      </c>
      <c r="E42" s="196">
        <v>1.4371763684618477E-5</v>
      </c>
      <c r="F42" s="196">
        <v>1.2690727468548451E-5</v>
      </c>
      <c r="G42" s="196">
        <v>5.9642956286806338E-6</v>
      </c>
      <c r="H42" s="196">
        <v>1.2843079172642121E-5</v>
      </c>
      <c r="I42" s="196">
        <v>8.5222092577219469E-6</v>
      </c>
      <c r="J42" s="196">
        <v>1.6098871139373115E-5</v>
      </c>
      <c r="K42" s="196">
        <v>4.5331418185339252E-6</v>
      </c>
      <c r="L42" s="196">
        <v>2.4935081916158424E-5</v>
      </c>
      <c r="M42" s="196">
        <v>1.0986522577089319E-5</v>
      </c>
      <c r="N42" s="196">
        <v>2.5612829712279139E-5</v>
      </c>
      <c r="O42" s="196">
        <v>3.4939209643629786E-5</v>
      </c>
      <c r="P42" s="196">
        <v>0</v>
      </c>
      <c r="Q42" s="196">
        <v>2.7028995101545655E-5</v>
      </c>
      <c r="R42" s="196">
        <v>1.944076814378961E-5</v>
      </c>
      <c r="S42" s="196">
        <v>1.8821841361554704E-5</v>
      </c>
      <c r="T42" s="196">
        <v>1.6217748512028805E-5</v>
      </c>
      <c r="U42" s="196">
        <v>1.0460925526384739E-5</v>
      </c>
      <c r="V42" s="196">
        <v>3.0934249387498451E-5</v>
      </c>
      <c r="W42" s="196">
        <v>1.7278333315681465E-5</v>
      </c>
      <c r="X42" s="196">
        <v>2.6254839874962559E-5</v>
      </c>
      <c r="Y42" s="196">
        <v>3.3473573403282893E-5</v>
      </c>
      <c r="Z42" s="196">
        <v>1.1316461220747822E-5</v>
      </c>
      <c r="AA42" s="196">
        <v>3.8825213381029062E-5</v>
      </c>
      <c r="AB42" s="196">
        <v>7.1414666701359401E-6</v>
      </c>
      <c r="AC42" s="196">
        <v>0</v>
      </c>
      <c r="AD42" s="196">
        <v>5.5227922184988025E-5</v>
      </c>
      <c r="AE42" s="196">
        <v>8.032319808967644E-5</v>
      </c>
      <c r="AF42" s="196">
        <v>8.2581942472092154E-6</v>
      </c>
      <c r="AG42" s="196">
        <v>7.5345511337618235E-5</v>
      </c>
      <c r="AH42" s="196">
        <v>4.749598840493062E-5</v>
      </c>
      <c r="AI42" s="196">
        <v>4.6761830541672602E-5</v>
      </c>
      <c r="AJ42" s="196">
        <v>7.5781731918421268E-5</v>
      </c>
      <c r="AK42" s="196">
        <v>5.1164236499002118E-5</v>
      </c>
      <c r="AL42" s="196">
        <v>3.5954961062203949E-5</v>
      </c>
      <c r="AM42" s="196">
        <v>3.0255641054864341E-5</v>
      </c>
      <c r="AN42" s="196">
        <v>1.00086497927222</v>
      </c>
      <c r="AO42" s="196">
        <v>8.5161008518408384E-5</v>
      </c>
      <c r="AP42" s="196">
        <v>6.5374757616049989E-5</v>
      </c>
      <c r="AQ42" s="196">
        <v>4.4903980077574565E-5</v>
      </c>
      <c r="AR42" s="196">
        <v>7.3000738721342275E-5</v>
      </c>
      <c r="AS42" s="196">
        <v>3.5374927154307752E-5</v>
      </c>
      <c r="AT42" s="196">
        <v>3.1419276932576648E-5</v>
      </c>
      <c r="AU42" s="196">
        <v>4.8776600196904806E-5</v>
      </c>
      <c r="AV42" s="196">
        <v>4.8436650577046481E-5</v>
      </c>
      <c r="AW42" s="196">
        <v>4.7220197632292115E-5</v>
      </c>
      <c r="AX42" s="196">
        <v>5.5274925609962955E-6</v>
      </c>
      <c r="AY42" s="196">
        <v>2.5019139751643643E-5</v>
      </c>
      <c r="AZ42" s="196">
        <v>5.4882307713106536E-5</v>
      </c>
      <c r="BA42" s="196">
        <v>3.3342798904250311E-5</v>
      </c>
      <c r="BB42" s="196">
        <v>2.8243398768908719E-5</v>
      </c>
      <c r="BC42" s="196">
        <v>5.5398996687171564E-5</v>
      </c>
      <c r="BD42" s="196">
        <v>7.6899920784976895E-5</v>
      </c>
      <c r="BE42" s="196">
        <v>2.0733095265690189E-5</v>
      </c>
      <c r="BF42" s="196">
        <v>1.9430474341192334E-5</v>
      </c>
      <c r="BG42" s="196">
        <v>4.0801543009037262E-5</v>
      </c>
      <c r="BH42" s="196">
        <v>1.3975418266552709E-5</v>
      </c>
      <c r="BI42" s="196">
        <v>3.9349404785727742E-5</v>
      </c>
      <c r="BJ42" s="196">
        <v>2.2975524796130527E-6</v>
      </c>
      <c r="BK42" s="196">
        <v>2.0132815430542469E-5</v>
      </c>
      <c r="BL42" s="196">
        <v>3.9754293737625571E-5</v>
      </c>
      <c r="BM42" s="196">
        <v>7.3248745312583406E-5</v>
      </c>
      <c r="BN42" s="196">
        <v>5.5227316493144299E-5</v>
      </c>
      <c r="BO42" s="196">
        <v>3.4881422643208205E-5</v>
      </c>
      <c r="BP42" s="196">
        <v>6.8301656047475007E-5</v>
      </c>
      <c r="BQ42" s="196">
        <v>3.4580433736164102E-5</v>
      </c>
      <c r="BR42" s="196">
        <v>3.5805069269123634E-5</v>
      </c>
      <c r="BS42" s="196">
        <v>1.7542672712802135E-4</v>
      </c>
      <c r="BT42" s="196">
        <v>9.9354229354619252E-5</v>
      </c>
      <c r="BU42" s="196">
        <v>5.9947326337887581E-5</v>
      </c>
      <c r="BV42" s="196">
        <v>1.7704075394830063E-5</v>
      </c>
      <c r="BW42" s="196">
        <v>0</v>
      </c>
      <c r="BX42" s="196">
        <v>2.4831866240346634E-5</v>
      </c>
      <c r="BY42" s="196">
        <v>2.5818013027465163E-5</v>
      </c>
      <c r="BZ42" s="196">
        <v>2.3403675148297335E-5</v>
      </c>
      <c r="CA42" s="196">
        <v>5.220939157268623E-5</v>
      </c>
      <c r="CB42" s="196">
        <v>1.9197425551360049E-5</v>
      </c>
      <c r="CC42" s="196">
        <v>1.606135003235461E-5</v>
      </c>
      <c r="CD42" s="196">
        <v>0</v>
      </c>
      <c r="CE42" s="196">
        <v>1.7690073006589762E-5</v>
      </c>
      <c r="CF42" s="196">
        <v>3.3305109820161578E-5</v>
      </c>
      <c r="CG42" s="196">
        <v>1.656278024922561E-5</v>
      </c>
      <c r="CH42" s="196">
        <v>3.8560368697725098E-5</v>
      </c>
      <c r="CI42" s="196">
        <v>4.2478291471082244E-5</v>
      </c>
      <c r="CJ42" s="196">
        <v>3.0632362925031174E-5</v>
      </c>
      <c r="CK42" s="196">
        <v>1.5832284538967485E-5</v>
      </c>
      <c r="CL42" s="196">
        <v>1.9669602035066498E-5</v>
      </c>
      <c r="CM42" s="196">
        <v>3.6092331539813384E-5</v>
      </c>
      <c r="CN42" s="196">
        <v>2.9034248367656276E-5</v>
      </c>
      <c r="CO42" s="196">
        <v>3.9382775996663882E-5</v>
      </c>
      <c r="CP42" s="196">
        <v>4.1167434297920605E-5</v>
      </c>
      <c r="CQ42" s="196">
        <v>3.0474314912997748E-5</v>
      </c>
      <c r="CR42" s="196">
        <v>6.7676374178569809E-5</v>
      </c>
      <c r="CS42" s="196">
        <v>2.0409384153494379E-5</v>
      </c>
      <c r="CT42" s="196">
        <v>2.3644975457561492E-5</v>
      </c>
      <c r="CU42" s="196">
        <v>3.2791953891232609E-5</v>
      </c>
      <c r="CV42" s="196">
        <v>3.2674806870303318E-5</v>
      </c>
      <c r="CW42" s="196">
        <v>1.8287991460862384E-5</v>
      </c>
      <c r="CX42" s="196">
        <v>1.2365081839366023E-5</v>
      </c>
      <c r="CY42" s="196">
        <v>2.8891958386621984E-5</v>
      </c>
      <c r="CZ42" s="196">
        <v>5.1124628916650414E-5</v>
      </c>
      <c r="DA42" s="196">
        <v>4.5484787126564456E-5</v>
      </c>
      <c r="DB42" s="196">
        <v>1.0772199078055266E-5</v>
      </c>
      <c r="DC42" s="196">
        <v>1.3128758063040824E-5</v>
      </c>
      <c r="DD42" s="196">
        <v>6.8993892389011518E-5</v>
      </c>
      <c r="DE42" s="196">
        <v>6.3898941978547685E-5</v>
      </c>
      <c r="DF42" s="196">
        <v>2.876757572864054E-5</v>
      </c>
      <c r="DG42" s="196">
        <v>4.2311486905141608E-5</v>
      </c>
      <c r="DH42" s="196">
        <v>2.3911213835383816E-5</v>
      </c>
      <c r="DI42" s="196">
        <v>4.0972638989063932E-5</v>
      </c>
      <c r="DJ42" s="196">
        <v>2.7381205322218064E-5</v>
      </c>
      <c r="DK42" s="196">
        <v>3.7481381268207621E-5</v>
      </c>
      <c r="DL42" s="196">
        <v>3.4379456948781381E-4</v>
      </c>
      <c r="DM42" s="196">
        <v>1.7193347047095368E-4</v>
      </c>
      <c r="DN42" s="196">
        <v>0</v>
      </c>
      <c r="DO42" s="196">
        <v>3.3508166369733248E-5</v>
      </c>
      <c r="DP42" s="196">
        <v>1.7964430697543334E-5</v>
      </c>
      <c r="DQ42" s="196">
        <v>3.0477316552697513E-5</v>
      </c>
      <c r="DR42" s="196">
        <v>8.6043924284885353E-5</v>
      </c>
      <c r="DS42" s="196">
        <v>1.1033378349348896E-4</v>
      </c>
      <c r="DT42" s="196">
        <v>2.7402775987814305E-5</v>
      </c>
      <c r="DU42" s="196">
        <v>2.5475396704383203E-5</v>
      </c>
      <c r="DV42" s="196">
        <v>7.3495594181721065E-5</v>
      </c>
      <c r="DW42" s="196">
        <v>1.4620991014930072E-4</v>
      </c>
      <c r="DX42" s="196">
        <v>2.4043366213605237E-5</v>
      </c>
      <c r="DY42" s="196">
        <v>4.9503566179256119E-4</v>
      </c>
      <c r="DZ42" s="196">
        <v>1.4695364778360225E-4</v>
      </c>
      <c r="EA42" s="196">
        <v>7.4499881810875497E-4</v>
      </c>
      <c r="EB42" s="196">
        <v>1.9437387879233863E-5</v>
      </c>
      <c r="EC42" s="196">
        <v>1.8243888856399472E-5</v>
      </c>
      <c r="ED42" s="196">
        <v>5.0557322785520904E-5</v>
      </c>
      <c r="EE42" s="196">
        <v>6.8004184857024621E-5</v>
      </c>
      <c r="EF42" s="196">
        <v>1.0539106247881784E-4</v>
      </c>
      <c r="EG42" s="196">
        <v>1.9717443970744588E-4</v>
      </c>
      <c r="EH42" s="196">
        <v>1.2425801431446476E-4</v>
      </c>
      <c r="EI42" s="196">
        <v>5.1464260007421152E-5</v>
      </c>
      <c r="EJ42" s="196">
        <v>4.7787472955384202E-5</v>
      </c>
      <c r="EK42" s="196">
        <v>9.7150559884784859E-5</v>
      </c>
      <c r="EL42" s="196">
        <v>1.232110758310775E-4</v>
      </c>
      <c r="EM42" s="196">
        <v>3.7431399726894645E-5</v>
      </c>
      <c r="EN42" s="196">
        <v>8.7924926930245945E-5</v>
      </c>
      <c r="EO42" s="196">
        <v>2.2645123636170049E-5</v>
      </c>
      <c r="EP42" s="196">
        <v>4.6836578061602766E-5</v>
      </c>
      <c r="EQ42" s="196">
        <v>3.1599424989584113E-5</v>
      </c>
      <c r="ER42" s="196">
        <v>4.3607486924717829E-5</v>
      </c>
      <c r="ES42" s="196">
        <v>1.9622841006513107E-5</v>
      </c>
      <c r="ET42" s="196">
        <v>2.4575284187606883E-5</v>
      </c>
      <c r="EU42" s="196">
        <v>1.427994554669776E-4</v>
      </c>
      <c r="EV42" s="196">
        <v>5.2970081519606274E-5</v>
      </c>
      <c r="EW42" s="196">
        <v>6.558247125377794E-5</v>
      </c>
      <c r="EX42" s="196">
        <v>2.9326324941492171E-5</v>
      </c>
      <c r="EY42" s="196">
        <v>1.0299774892117914E-4</v>
      </c>
      <c r="EZ42" s="196">
        <v>2.1347298078945252E-5</v>
      </c>
      <c r="FA42" s="196">
        <v>1.6932149885116093E-4</v>
      </c>
      <c r="FB42" s="196">
        <v>1.6513793307162578E-5</v>
      </c>
      <c r="FC42" s="196">
        <v>1.4255527202673509E-4</v>
      </c>
      <c r="FD42" s="196">
        <v>6.0792980208825989E-5</v>
      </c>
      <c r="FE42" s="196">
        <v>9.4549582371939917E-5</v>
      </c>
      <c r="FF42" s="196">
        <v>1.3385282079487917E-4</v>
      </c>
      <c r="FG42" s="196">
        <v>6.2542601833557367E-5</v>
      </c>
      <c r="FH42" s="196">
        <v>3.1907878646885702E-5</v>
      </c>
      <c r="FI42" s="196">
        <v>5.7627954055403827E-5</v>
      </c>
      <c r="FJ42" s="196">
        <v>1.1249943088244396E-4</v>
      </c>
      <c r="FK42" s="196">
        <v>9.6756285069911233E-5</v>
      </c>
      <c r="FL42" s="196">
        <v>1.8669732555374772E-4</v>
      </c>
      <c r="FM42" s="196">
        <v>1.8915372758084996E-4</v>
      </c>
      <c r="FN42" s="196">
        <v>7.8481018397509464E-5</v>
      </c>
      <c r="FO42" s="196">
        <v>4.0686197229686952E-5</v>
      </c>
      <c r="FP42" s="196">
        <v>2.686397910861491E-4</v>
      </c>
      <c r="FQ42" s="196">
        <v>1.2109480894314475E-4</v>
      </c>
      <c r="FR42" s="196">
        <v>5.2185890196734461E-4</v>
      </c>
      <c r="FS42" s="196">
        <v>1.0308528447668804E-4</v>
      </c>
      <c r="FT42" s="196">
        <v>5.2504067407912793E-5</v>
      </c>
      <c r="FU42" s="196">
        <v>4.0226503820569998E-5</v>
      </c>
      <c r="FV42" s="196">
        <v>2.0546768745451295E-5</v>
      </c>
      <c r="FW42" s="196">
        <v>1.681565866400967E-5</v>
      </c>
      <c r="FX42" s="196">
        <v>6.9518582553012388E-5</v>
      </c>
      <c r="FY42" s="196">
        <v>8.9390790202114215E-5</v>
      </c>
      <c r="FZ42" s="196">
        <v>9.5434905368828107E-5</v>
      </c>
      <c r="GA42" s="196">
        <v>3.6268389135640248E-5</v>
      </c>
      <c r="GB42" s="196">
        <v>1.501786545689727E-4</v>
      </c>
      <c r="GC42" s="196">
        <v>1.267954309979149E-5</v>
      </c>
      <c r="GD42" s="196">
        <v>1.0448388083181634E-4</v>
      </c>
      <c r="GE42" s="196">
        <v>1.7562584399233875E-5</v>
      </c>
      <c r="GF42" s="196">
        <v>3.0218523641941861E-5</v>
      </c>
      <c r="GG42" s="197">
        <v>1.0120165588780983</v>
      </c>
      <c r="GH42" s="198">
        <v>0.78449519215893571</v>
      </c>
    </row>
    <row r="43" spans="1:190">
      <c r="A43" s="83">
        <v>39</v>
      </c>
      <c r="B43" s="4" t="s">
        <v>39</v>
      </c>
      <c r="C43" s="196">
        <v>3.6940721325174254E-6</v>
      </c>
      <c r="D43" s="196">
        <v>4.7712753321066815E-6</v>
      </c>
      <c r="E43" s="196">
        <v>3.0497952588599862E-5</v>
      </c>
      <c r="F43" s="196">
        <v>2.066403945612605E-5</v>
      </c>
      <c r="G43" s="196">
        <v>3.289150424602262E-6</v>
      </c>
      <c r="H43" s="196">
        <v>9.0086856545205184E-6</v>
      </c>
      <c r="I43" s="196">
        <v>4.3729834552984793E-6</v>
      </c>
      <c r="J43" s="196">
        <v>1.4135599167876427E-5</v>
      </c>
      <c r="K43" s="196">
        <v>-1.2365682939744822E-6</v>
      </c>
      <c r="L43" s="196">
        <v>-3.9655596827498976E-6</v>
      </c>
      <c r="M43" s="196">
        <v>6.1290752480652346E-6</v>
      </c>
      <c r="N43" s="196">
        <v>-6.6403511011551126E-7</v>
      </c>
      <c r="O43" s="196">
        <v>1.3481043951887532E-7</v>
      </c>
      <c r="P43" s="196">
        <v>0</v>
      </c>
      <c r="Q43" s="196">
        <v>-3.1333248068217938E-7</v>
      </c>
      <c r="R43" s="196">
        <v>-1.7302626816430945E-6</v>
      </c>
      <c r="S43" s="196">
        <v>4.8321886302088204E-6</v>
      </c>
      <c r="T43" s="196">
        <v>6.9775206418323779E-6</v>
      </c>
      <c r="U43" s="196">
        <v>8.4512231898444914E-7</v>
      </c>
      <c r="V43" s="196">
        <v>5.9954565382285686E-6</v>
      </c>
      <c r="W43" s="196">
        <v>4.3269864338544263E-6</v>
      </c>
      <c r="X43" s="196">
        <v>3.2590843387264616E-6</v>
      </c>
      <c r="Y43" s="196">
        <v>5.9161193798682139E-6</v>
      </c>
      <c r="Z43" s="196">
        <v>6.7090901494446504E-6</v>
      </c>
      <c r="AA43" s="196">
        <v>7.8507172947043624E-6</v>
      </c>
      <c r="AB43" s="196">
        <v>-6.8305586825922667E-6</v>
      </c>
      <c r="AC43" s="196">
        <v>0</v>
      </c>
      <c r="AD43" s="196">
        <v>-4.6987679879997664E-6</v>
      </c>
      <c r="AE43" s="196">
        <v>-6.2141271397526238E-5</v>
      </c>
      <c r="AF43" s="196">
        <v>-1.0607689407552679E-5</v>
      </c>
      <c r="AG43" s="196">
        <v>-1.3917907399372491E-6</v>
      </c>
      <c r="AH43" s="196">
        <v>-1.650005494302008E-4</v>
      </c>
      <c r="AI43" s="196">
        <v>-6.3102604022589605E-6</v>
      </c>
      <c r="AJ43" s="196">
        <v>-1.2434698529549362E-5</v>
      </c>
      <c r="AK43" s="196">
        <v>-1.097013487954712E-5</v>
      </c>
      <c r="AL43" s="196">
        <v>-2.5733383369918313E-6</v>
      </c>
      <c r="AM43" s="196">
        <v>-1.7999314594224781E-5</v>
      </c>
      <c r="AN43" s="196">
        <v>-8.3751378126043004E-6</v>
      </c>
      <c r="AO43" s="196">
        <v>0.99999853188202281</v>
      </c>
      <c r="AP43" s="196">
        <v>-2.8819376642007337E-2</v>
      </c>
      <c r="AQ43" s="196">
        <v>-6.9841553922750258E-4</v>
      </c>
      <c r="AR43" s="196">
        <v>6.3559983189064842E-4</v>
      </c>
      <c r="AS43" s="196">
        <v>-1.0109282750710939E-3</v>
      </c>
      <c r="AT43" s="196">
        <v>-2.4135144395439645E-5</v>
      </c>
      <c r="AU43" s="196">
        <v>3.0096589104415339E-7</v>
      </c>
      <c r="AV43" s="196">
        <v>-7.3066750088198841E-7</v>
      </c>
      <c r="AW43" s="196">
        <v>-3.7134474511152233E-6</v>
      </c>
      <c r="AX43" s="196">
        <v>-2.8196543085125024E-7</v>
      </c>
      <c r="AY43" s="196">
        <v>1.0557394686071942E-7</v>
      </c>
      <c r="AZ43" s="196">
        <v>1.7810950886513128E-7</v>
      </c>
      <c r="BA43" s="196">
        <v>3.6931556049882154E-8</v>
      </c>
      <c r="BB43" s="196">
        <v>-7.7914013579257124E-6</v>
      </c>
      <c r="BC43" s="196">
        <v>-2.0291335122656104E-3</v>
      </c>
      <c r="BD43" s="196">
        <v>5.6225408687890336E-6</v>
      </c>
      <c r="BE43" s="196">
        <v>-1.1307132721741319E-6</v>
      </c>
      <c r="BF43" s="196">
        <v>1.3045587517136608E-5</v>
      </c>
      <c r="BG43" s="196">
        <v>-1.6971402699208935E-8</v>
      </c>
      <c r="BH43" s="196">
        <v>-6.1049389333481491E-8</v>
      </c>
      <c r="BI43" s="196">
        <v>-3.3263180117870294E-7</v>
      </c>
      <c r="BJ43" s="196">
        <v>-1.1658479004421994E-7</v>
      </c>
      <c r="BK43" s="196">
        <v>-2.3736591346196739E-7</v>
      </c>
      <c r="BL43" s="196">
        <v>-2.3485522118546188E-6</v>
      </c>
      <c r="BM43" s="196">
        <v>-5.2772654441782944E-6</v>
      </c>
      <c r="BN43" s="196">
        <v>-1.7777884554702024E-5</v>
      </c>
      <c r="BO43" s="196">
        <v>-7.4446660237339468E-7</v>
      </c>
      <c r="BP43" s="196">
        <v>-2.1153755231740754E-6</v>
      </c>
      <c r="BQ43" s="196">
        <v>-7.3726009506461538E-6</v>
      </c>
      <c r="BR43" s="196">
        <v>1.3490394567248586E-7</v>
      </c>
      <c r="BS43" s="196">
        <v>-1.7854351881653893E-5</v>
      </c>
      <c r="BT43" s="196">
        <v>-6.968377685890658E-5</v>
      </c>
      <c r="BU43" s="196">
        <v>-4.1457173227008375E-6</v>
      </c>
      <c r="BV43" s="196">
        <v>-2.8868513698569845E-7</v>
      </c>
      <c r="BW43" s="196">
        <v>0</v>
      </c>
      <c r="BX43" s="196">
        <v>-5.4426068986417799E-7</v>
      </c>
      <c r="BY43" s="196">
        <v>-7.6543929903137077E-7</v>
      </c>
      <c r="BZ43" s="196">
        <v>-2.2189765622627383E-6</v>
      </c>
      <c r="CA43" s="196">
        <v>-8.7826119913680481E-7</v>
      </c>
      <c r="CB43" s="196">
        <v>-8.3542758677517405E-7</v>
      </c>
      <c r="CC43" s="196">
        <v>-4.4962980320991283E-7</v>
      </c>
      <c r="CD43" s="196">
        <v>0</v>
      </c>
      <c r="CE43" s="196">
        <v>-2.8155111879001673E-6</v>
      </c>
      <c r="CF43" s="196">
        <v>-3.168927650556742E-7</v>
      </c>
      <c r="CG43" s="196">
        <v>-9.4768420649112297E-7</v>
      </c>
      <c r="CH43" s="196">
        <v>-6.0059439649035036E-7</v>
      </c>
      <c r="CI43" s="196">
        <v>3.9316058585264365E-6</v>
      </c>
      <c r="CJ43" s="196">
        <v>-2.1186169489741939E-7</v>
      </c>
      <c r="CK43" s="196">
        <v>-7.563220626343299E-7</v>
      </c>
      <c r="CL43" s="196">
        <v>-4.5074432581468666E-7</v>
      </c>
      <c r="CM43" s="196">
        <v>-1.1531754383090021E-6</v>
      </c>
      <c r="CN43" s="196">
        <v>-1.7323904407589769E-6</v>
      </c>
      <c r="CO43" s="196">
        <v>-1.3837673340270412E-6</v>
      </c>
      <c r="CP43" s="196">
        <v>-6.30290717238737E-7</v>
      </c>
      <c r="CQ43" s="196">
        <v>-5.008687337225944E-7</v>
      </c>
      <c r="CR43" s="196">
        <v>-1.0760860238118023E-6</v>
      </c>
      <c r="CS43" s="196">
        <v>-7.1590000398492558E-7</v>
      </c>
      <c r="CT43" s="196">
        <v>-6.384321005656112E-7</v>
      </c>
      <c r="CU43" s="196">
        <v>-9.2053687590832928E-7</v>
      </c>
      <c r="CV43" s="196">
        <v>-6.90634922609513E-7</v>
      </c>
      <c r="CW43" s="196">
        <v>-1.5478352137100442E-6</v>
      </c>
      <c r="CX43" s="196">
        <v>1.147748371498123E-8</v>
      </c>
      <c r="CY43" s="196">
        <v>-3.4537611939738544E-7</v>
      </c>
      <c r="CZ43" s="196">
        <v>-1.7722944279897052E-6</v>
      </c>
      <c r="DA43" s="196">
        <v>1.9435097232264902E-6</v>
      </c>
      <c r="DB43" s="196">
        <v>-4.5812530563124908E-7</v>
      </c>
      <c r="DC43" s="196">
        <v>-8.2980754618832309E-7</v>
      </c>
      <c r="DD43" s="196">
        <v>-1.7130917912807397E-6</v>
      </c>
      <c r="DE43" s="196">
        <v>-6.2431219484172137E-6</v>
      </c>
      <c r="DF43" s="196">
        <v>-4.7332076872503367E-6</v>
      </c>
      <c r="DG43" s="196">
        <v>-1.0110645784297371E-7</v>
      </c>
      <c r="DH43" s="196">
        <v>-8.3211914355006291E-7</v>
      </c>
      <c r="DI43" s="196">
        <v>-1.1829036392956866E-6</v>
      </c>
      <c r="DJ43" s="196">
        <v>-2.6459449550771605E-6</v>
      </c>
      <c r="DK43" s="196">
        <v>-5.7413229384870952E-6</v>
      </c>
      <c r="DL43" s="196">
        <v>-3.1088940347882672E-6</v>
      </c>
      <c r="DM43" s="196">
        <v>-5.9403241468394618E-7</v>
      </c>
      <c r="DN43" s="196">
        <v>0</v>
      </c>
      <c r="DO43" s="196">
        <v>-5.868639574363242E-7</v>
      </c>
      <c r="DP43" s="196">
        <v>-9.3532470971735043E-7</v>
      </c>
      <c r="DQ43" s="196">
        <v>-2.371876890942956E-6</v>
      </c>
      <c r="DR43" s="196">
        <v>-7.2525122179563885E-7</v>
      </c>
      <c r="DS43" s="196">
        <v>-1.4479910175074162E-6</v>
      </c>
      <c r="DT43" s="196">
        <v>-7.805130662270845E-7</v>
      </c>
      <c r="DU43" s="196">
        <v>-1.0006827495011695E-6</v>
      </c>
      <c r="DV43" s="196">
        <v>-4.5667200212382773E-5</v>
      </c>
      <c r="DW43" s="196">
        <v>-1.5741262904933476E-4</v>
      </c>
      <c r="DX43" s="196">
        <v>-1.2348186172608268E-6</v>
      </c>
      <c r="DY43" s="196">
        <v>-6.2406700617924365E-6</v>
      </c>
      <c r="DZ43" s="196">
        <v>-1.6903410075537664E-6</v>
      </c>
      <c r="EA43" s="196">
        <v>-4.1426795589322757E-6</v>
      </c>
      <c r="EB43" s="196">
        <v>-2.2075357524652347E-6</v>
      </c>
      <c r="EC43" s="196">
        <v>-1.0832324561840864E-6</v>
      </c>
      <c r="ED43" s="196">
        <v>-7.0857839760098784E-7</v>
      </c>
      <c r="EE43" s="196">
        <v>-9.105204533999142E-7</v>
      </c>
      <c r="EF43" s="196">
        <v>-1.1017648640618853E-6</v>
      </c>
      <c r="EG43" s="196">
        <v>-2.0061731297434097E-6</v>
      </c>
      <c r="EH43" s="196">
        <v>-2.9725837219588424E-6</v>
      </c>
      <c r="EI43" s="196">
        <v>1.8322272913659785E-7</v>
      </c>
      <c r="EJ43" s="196">
        <v>8.7039120459224103E-5</v>
      </c>
      <c r="EK43" s="196">
        <v>-4.8047398883907352E-6</v>
      </c>
      <c r="EL43" s="196">
        <v>-3.353033939614557E-6</v>
      </c>
      <c r="EM43" s="196">
        <v>-1.1988869466585708E-6</v>
      </c>
      <c r="EN43" s="196">
        <v>-8.6435432700167644E-7</v>
      </c>
      <c r="EO43" s="196">
        <v>-3.7368888514496713E-7</v>
      </c>
      <c r="EP43" s="196">
        <v>-2.0509817336688511E-6</v>
      </c>
      <c r="EQ43" s="196">
        <v>-9.3634993078038533E-7</v>
      </c>
      <c r="ER43" s="196">
        <v>-1.085487555408378E-6</v>
      </c>
      <c r="ES43" s="196">
        <v>-1.1322288853720194E-6</v>
      </c>
      <c r="ET43" s="196">
        <v>-1.0262942279125829E-6</v>
      </c>
      <c r="EU43" s="196">
        <v>-5.5966725988948565E-6</v>
      </c>
      <c r="EV43" s="196">
        <v>-1.4470624758599839E-6</v>
      </c>
      <c r="EW43" s="196">
        <v>-1.8558166248237796E-6</v>
      </c>
      <c r="EX43" s="196">
        <v>-5.6775728477470567E-6</v>
      </c>
      <c r="EY43" s="196">
        <v>-9.8759950961009866E-6</v>
      </c>
      <c r="EZ43" s="196">
        <v>-7.4127941247164171E-5</v>
      </c>
      <c r="FA43" s="196">
        <v>-3.4477354097641771E-6</v>
      </c>
      <c r="FB43" s="196">
        <v>-1.4068056858173999E-6</v>
      </c>
      <c r="FC43" s="196">
        <v>-2.8454762043667566E-6</v>
      </c>
      <c r="FD43" s="196">
        <v>1.1250626095161273E-5</v>
      </c>
      <c r="FE43" s="196">
        <v>-2.1667599845189166E-5</v>
      </c>
      <c r="FF43" s="196">
        <v>-2.1922066675626794E-6</v>
      </c>
      <c r="FG43" s="196">
        <v>3.9792513698165761E-4</v>
      </c>
      <c r="FH43" s="196">
        <v>-2.4179375585529171E-6</v>
      </c>
      <c r="FI43" s="196">
        <v>-1.9728686818377473E-6</v>
      </c>
      <c r="FJ43" s="196">
        <v>-1.0614678226555777E-5</v>
      </c>
      <c r="FK43" s="196">
        <v>-7.1145719140434426E-6</v>
      </c>
      <c r="FL43" s="196">
        <v>-1.2179199328298518E-5</v>
      </c>
      <c r="FM43" s="196">
        <v>-2.4817437615142548E-5</v>
      </c>
      <c r="FN43" s="196">
        <v>-7.2953572561750222E-7</v>
      </c>
      <c r="FO43" s="196">
        <v>-2.0769700383666757E-5</v>
      </c>
      <c r="FP43" s="196">
        <v>-7.1231914407377692E-6</v>
      </c>
      <c r="FQ43" s="196">
        <v>-5.7332654658062206E-6</v>
      </c>
      <c r="FR43" s="196">
        <v>-7.2798549826135203E-6</v>
      </c>
      <c r="FS43" s="196">
        <v>-2.3174113061684801E-6</v>
      </c>
      <c r="FT43" s="196">
        <v>-1.6037659904091873E-6</v>
      </c>
      <c r="FU43" s="196">
        <v>2.3536512717971252E-5</v>
      </c>
      <c r="FV43" s="196">
        <v>-1.6119402048481888E-6</v>
      </c>
      <c r="FW43" s="196">
        <v>-1.2602462285371601E-6</v>
      </c>
      <c r="FX43" s="196">
        <v>-9.6357078005243882E-6</v>
      </c>
      <c r="FY43" s="196">
        <v>-2.2188360452216965E-6</v>
      </c>
      <c r="FZ43" s="196">
        <v>1.3351246928876737E-6</v>
      </c>
      <c r="GA43" s="196">
        <v>-4.3085393229320899E-6</v>
      </c>
      <c r="GB43" s="196">
        <v>-1.7658981099604137E-6</v>
      </c>
      <c r="GC43" s="196">
        <v>-1.2551599829145272E-6</v>
      </c>
      <c r="GD43" s="196">
        <v>-1.8673579577698187E-6</v>
      </c>
      <c r="GE43" s="196">
        <v>-4.9689618248095692E-4</v>
      </c>
      <c r="GF43" s="196">
        <v>-1.8964988003466013E-6</v>
      </c>
      <c r="GG43" s="197">
        <v>0.96722020191583458</v>
      </c>
      <c r="GH43" s="198">
        <v>0.74976994349097947</v>
      </c>
    </row>
    <row r="44" spans="1:190">
      <c r="A44" s="83">
        <v>40</v>
      </c>
      <c r="B44" s="4" t="s">
        <v>40</v>
      </c>
      <c r="C44" s="196">
        <v>1.4082509529496684E-4</v>
      </c>
      <c r="D44" s="196">
        <v>1.3207483321422007E-4</v>
      </c>
      <c r="E44" s="196">
        <v>1.1720785622303159E-3</v>
      </c>
      <c r="F44" s="196">
        <v>8.4741207473890384E-4</v>
      </c>
      <c r="G44" s="196">
        <v>5.6436966315328854E-5</v>
      </c>
      <c r="H44" s="196">
        <v>6.9225856198328517E-4</v>
      </c>
      <c r="I44" s="196">
        <v>1.9855359289920233E-4</v>
      </c>
      <c r="J44" s="196">
        <v>6.7402144171372497E-4</v>
      </c>
      <c r="K44" s="196">
        <v>5.7531797601900334E-5</v>
      </c>
      <c r="L44" s="196">
        <v>1.6112049805498444E-4</v>
      </c>
      <c r="M44" s="196">
        <v>2.8371127674761373E-4</v>
      </c>
      <c r="N44" s="196">
        <v>1.2002357278953748E-4</v>
      </c>
      <c r="O44" s="196">
        <v>1.6858969836112013E-5</v>
      </c>
      <c r="P44" s="196">
        <v>0</v>
      </c>
      <c r="Q44" s="196">
        <v>5.9275151203586019E-5</v>
      </c>
      <c r="R44" s="196">
        <v>9.0014722546466448E-5</v>
      </c>
      <c r="S44" s="196">
        <v>2.9607728987377354E-4</v>
      </c>
      <c r="T44" s="196">
        <v>3.6252029849231059E-4</v>
      </c>
      <c r="U44" s="196">
        <v>9.8065750406088346E-5</v>
      </c>
      <c r="V44" s="196">
        <v>4.1668798489631273E-4</v>
      </c>
      <c r="W44" s="196">
        <v>2.4259695613060772E-4</v>
      </c>
      <c r="X44" s="196">
        <v>2.3702683681502864E-4</v>
      </c>
      <c r="Y44" s="196">
        <v>3.045727097737211E-4</v>
      </c>
      <c r="Z44" s="196">
        <v>3.5322467109394524E-4</v>
      </c>
      <c r="AA44" s="196">
        <v>6.1304380184312897E-4</v>
      </c>
      <c r="AB44" s="196">
        <v>4.6096643216761497E-5</v>
      </c>
      <c r="AC44" s="196">
        <v>0</v>
      </c>
      <c r="AD44" s="196">
        <v>6.6133024140512911E-5</v>
      </c>
      <c r="AE44" s="196">
        <v>8.5644311181751423E-5</v>
      </c>
      <c r="AF44" s="196">
        <v>2.2958230965409846E-4</v>
      </c>
      <c r="AG44" s="196">
        <v>1.3989780651800656E-4</v>
      </c>
      <c r="AH44" s="196">
        <v>1.3357677780878263E-4</v>
      </c>
      <c r="AI44" s="196">
        <v>1.4372571672973186E-4</v>
      </c>
      <c r="AJ44" s="196">
        <v>4.33076751412368E-4</v>
      </c>
      <c r="AK44" s="196">
        <v>2.8725611872104092E-4</v>
      </c>
      <c r="AL44" s="196">
        <v>1.8652767313605969E-4</v>
      </c>
      <c r="AM44" s="196">
        <v>6.1028998836883043E-4</v>
      </c>
      <c r="AN44" s="196">
        <v>5.7240562088048483E-4</v>
      </c>
      <c r="AO44" s="196">
        <v>9.7938305991745813E-5</v>
      </c>
      <c r="AP44" s="196">
        <v>1.0001011139632423</v>
      </c>
      <c r="AQ44" s="196">
        <v>5.223481148900265E-2</v>
      </c>
      <c r="AR44" s="196">
        <v>2.4875600511632758E-2</v>
      </c>
      <c r="AS44" s="196">
        <v>2.4928560781845115E-2</v>
      </c>
      <c r="AT44" s="196">
        <v>1.4291773244493473E-2</v>
      </c>
      <c r="AU44" s="196">
        <v>1.2456586090037221E-4</v>
      </c>
      <c r="AV44" s="196">
        <v>7.2736964514688823E-5</v>
      </c>
      <c r="AW44" s="196">
        <v>2.9479168972486634E-4</v>
      </c>
      <c r="AX44" s="196">
        <v>1.4571356922204599E-5</v>
      </c>
      <c r="AY44" s="196">
        <v>4.7013495711314247E-5</v>
      </c>
      <c r="AZ44" s="196">
        <v>8.0023740475785617E-5</v>
      </c>
      <c r="BA44" s="196">
        <v>5.5352220156584154E-5</v>
      </c>
      <c r="BB44" s="196">
        <v>7.6750983915526956E-5</v>
      </c>
      <c r="BC44" s="196">
        <v>2.0031332049401772E-4</v>
      </c>
      <c r="BD44" s="196">
        <v>6.9494955353456393E-4</v>
      </c>
      <c r="BE44" s="196">
        <v>8.0718446722969695E-4</v>
      </c>
      <c r="BF44" s="196">
        <v>1.138021152771966E-3</v>
      </c>
      <c r="BG44" s="196">
        <v>1.0292187651791737E-4</v>
      </c>
      <c r="BH44" s="196">
        <v>1.6624638566296442E-4</v>
      </c>
      <c r="BI44" s="196">
        <v>1.8773889973207179E-4</v>
      </c>
      <c r="BJ44" s="196">
        <v>7.7084893822923464E-6</v>
      </c>
      <c r="BK44" s="196">
        <v>1.9571841664932729E-5</v>
      </c>
      <c r="BL44" s="196">
        <v>1.9364254658612638E-4</v>
      </c>
      <c r="BM44" s="196">
        <v>2.0930201525639548E-4</v>
      </c>
      <c r="BN44" s="196">
        <v>7.2405770170835544E-4</v>
      </c>
      <c r="BO44" s="196">
        <v>2.2143804345973832E-4</v>
      </c>
      <c r="BP44" s="196">
        <v>1.8526821889822245E-4</v>
      </c>
      <c r="BQ44" s="196">
        <v>1.0456365400617683E-3</v>
      </c>
      <c r="BR44" s="196">
        <v>1.0165910837590096E-4</v>
      </c>
      <c r="BS44" s="196">
        <v>1.6382078740827422E-3</v>
      </c>
      <c r="BT44" s="196">
        <v>2.4917989269717796E-3</v>
      </c>
      <c r="BU44" s="196">
        <v>2.2951124208965982E-4</v>
      </c>
      <c r="BV44" s="196">
        <v>2.2383515034774261E-5</v>
      </c>
      <c r="BW44" s="196">
        <v>0</v>
      </c>
      <c r="BX44" s="196">
        <v>3.3670151043954519E-5</v>
      </c>
      <c r="BY44" s="196">
        <v>3.923420346279085E-5</v>
      </c>
      <c r="BZ44" s="196">
        <v>1.1331796064184519E-4</v>
      </c>
      <c r="CA44" s="196">
        <v>5.2200403166010046E-5</v>
      </c>
      <c r="CB44" s="196">
        <v>9.356593473987829E-5</v>
      </c>
      <c r="CC44" s="196">
        <v>3.1764452747840516E-5</v>
      </c>
      <c r="CD44" s="196">
        <v>0</v>
      </c>
      <c r="CE44" s="196">
        <v>1.6198605649379429E-4</v>
      </c>
      <c r="CF44" s="196">
        <v>2.9270422972000052E-5</v>
      </c>
      <c r="CG44" s="196">
        <v>5.3737054228922524E-5</v>
      </c>
      <c r="CH44" s="196">
        <v>6.5420734522231972E-5</v>
      </c>
      <c r="CI44" s="196">
        <v>3.1591108038898685E-4</v>
      </c>
      <c r="CJ44" s="196">
        <v>1.0524514880732044E-4</v>
      </c>
      <c r="CK44" s="196">
        <v>5.2418690751757874E-5</v>
      </c>
      <c r="CL44" s="196">
        <v>5.62502547737788E-5</v>
      </c>
      <c r="CM44" s="196">
        <v>7.2184350146574901E-5</v>
      </c>
      <c r="CN44" s="196">
        <v>1.2155620959286764E-4</v>
      </c>
      <c r="CO44" s="196">
        <v>1.0031773731133041E-4</v>
      </c>
      <c r="CP44" s="196">
        <v>6.653170435214027E-5</v>
      </c>
      <c r="CQ44" s="196">
        <v>5.3096419598914284E-5</v>
      </c>
      <c r="CR44" s="196">
        <v>9.2124117875904757E-5</v>
      </c>
      <c r="CS44" s="196">
        <v>5.040528653400824E-5</v>
      </c>
      <c r="CT44" s="196">
        <v>5.9677638918147343E-5</v>
      </c>
      <c r="CU44" s="196">
        <v>8.7057607166768906E-5</v>
      </c>
      <c r="CV44" s="196">
        <v>4.0701449975937406E-5</v>
      </c>
      <c r="CW44" s="196">
        <v>8.4732240698747352E-5</v>
      </c>
      <c r="CX44" s="196">
        <v>1.7963125284930302E-4</v>
      </c>
      <c r="CY44" s="196">
        <v>4.9754110334173572E-5</v>
      </c>
      <c r="CZ44" s="196">
        <v>1.1539828348136621E-4</v>
      </c>
      <c r="DA44" s="196">
        <v>2.4941138216446631E-4</v>
      </c>
      <c r="DB44" s="196">
        <v>1.1298084443114523E-4</v>
      </c>
      <c r="DC44" s="196">
        <v>4.3518758748939511E-5</v>
      </c>
      <c r="DD44" s="196">
        <v>1.2198050607726761E-4</v>
      </c>
      <c r="DE44" s="196">
        <v>2.8889895781224195E-4</v>
      </c>
      <c r="DF44" s="196">
        <v>3.0177727348324032E-4</v>
      </c>
      <c r="DG44" s="196">
        <v>3.1745083220806233E-4</v>
      </c>
      <c r="DH44" s="196">
        <v>5.4675588408167277E-5</v>
      </c>
      <c r="DI44" s="196">
        <v>6.1607828961827697E-5</v>
      </c>
      <c r="DJ44" s="196">
        <v>3.6247659709771343E-4</v>
      </c>
      <c r="DK44" s="196">
        <v>2.9190171645975693E-4</v>
      </c>
      <c r="DL44" s="196">
        <v>4.2526653131694307E-4</v>
      </c>
      <c r="DM44" s="196">
        <v>9.8693353607857105E-5</v>
      </c>
      <c r="DN44" s="196">
        <v>0</v>
      </c>
      <c r="DO44" s="196">
        <v>3.6347199243227578E-5</v>
      </c>
      <c r="DP44" s="196">
        <v>5.9166557444667922E-5</v>
      </c>
      <c r="DQ44" s="196">
        <v>1.0997217947498796E-4</v>
      </c>
      <c r="DR44" s="196">
        <v>5.2283842795040084E-5</v>
      </c>
      <c r="DS44" s="196">
        <v>1.0668478591391614E-4</v>
      </c>
      <c r="DT44" s="196">
        <v>5.677528771633206E-5</v>
      </c>
      <c r="DU44" s="196">
        <v>6.0587212609158565E-5</v>
      </c>
      <c r="DV44" s="196">
        <v>1.911928744517408E-3</v>
      </c>
      <c r="DW44" s="196">
        <v>1.2863579581074802E-3</v>
      </c>
      <c r="DX44" s="196">
        <v>1.0946041848752514E-4</v>
      </c>
      <c r="DY44" s="196">
        <v>4.3444669687321138E-4</v>
      </c>
      <c r="DZ44" s="196">
        <v>1.2154361960545628E-4</v>
      </c>
      <c r="EA44" s="196">
        <v>2.8245938276896489E-4</v>
      </c>
      <c r="EB44" s="196">
        <v>1.0631278661238258E-4</v>
      </c>
      <c r="EC44" s="196">
        <v>5.9287809900990955E-5</v>
      </c>
      <c r="ED44" s="196">
        <v>4.402818197177688E-5</v>
      </c>
      <c r="EE44" s="196">
        <v>7.1476588708772491E-5</v>
      </c>
      <c r="EF44" s="196">
        <v>6.9348187673588815E-5</v>
      </c>
      <c r="EG44" s="196">
        <v>1.1650886530105081E-4</v>
      </c>
      <c r="EH44" s="196">
        <v>1.4428811995477255E-4</v>
      </c>
      <c r="EI44" s="196">
        <v>2.1116227304678625E-4</v>
      </c>
      <c r="EJ44" s="196">
        <v>2.0754157624527605E-4</v>
      </c>
      <c r="EK44" s="196">
        <v>2.6116383555839219E-4</v>
      </c>
      <c r="EL44" s="196">
        <v>2.249284161724804E-4</v>
      </c>
      <c r="EM44" s="196">
        <v>6.7117709213654507E-5</v>
      </c>
      <c r="EN44" s="196">
        <v>5.5111483458644932E-5</v>
      </c>
      <c r="EO44" s="196">
        <v>2.2928727994659809E-5</v>
      </c>
      <c r="EP44" s="196">
        <v>1.0979354320090277E-4</v>
      </c>
      <c r="EQ44" s="196">
        <v>5.1202477848835989E-5</v>
      </c>
      <c r="ER44" s="196">
        <v>7.4114039107848892E-5</v>
      </c>
      <c r="ES44" s="196">
        <v>9.5569865662333366E-5</v>
      </c>
      <c r="ET44" s="196">
        <v>4.9276218089633653E-5</v>
      </c>
      <c r="EU44" s="196">
        <v>2.4492885340141144E-4</v>
      </c>
      <c r="EV44" s="196">
        <v>8.8873650745885374E-5</v>
      </c>
      <c r="EW44" s="196">
        <v>1.0056211354056016E-4</v>
      </c>
      <c r="EX44" s="196">
        <v>3.4683085394061669E-4</v>
      </c>
      <c r="EY44" s="196">
        <v>5.3092586734775798E-4</v>
      </c>
      <c r="EZ44" s="196">
        <v>5.145762384688478E-3</v>
      </c>
      <c r="FA44" s="196">
        <v>1.6471819120609735E-4</v>
      </c>
      <c r="FB44" s="196">
        <v>1.0604486062735294E-4</v>
      </c>
      <c r="FC44" s="196">
        <v>1.8724625623343282E-4</v>
      </c>
      <c r="FD44" s="196">
        <v>5.4178674325849668E-4</v>
      </c>
      <c r="FE44" s="196">
        <v>7.9778009292705353E-4</v>
      </c>
      <c r="FF44" s="196">
        <v>1.8562760724191995E-4</v>
      </c>
      <c r="FG44" s="196">
        <v>1.2057449660109775E-2</v>
      </c>
      <c r="FH44" s="196">
        <v>1.3656085886306826E-4</v>
      </c>
      <c r="FI44" s="196">
        <v>1.5228995112183931E-4</v>
      </c>
      <c r="FJ44" s="196">
        <v>4.0991938937366299E-4</v>
      </c>
      <c r="FK44" s="196">
        <v>4.4336017319006159E-4</v>
      </c>
      <c r="FL44" s="196">
        <v>6.7681507900573272E-4</v>
      </c>
      <c r="FM44" s="196">
        <v>1.1048051109170654E-3</v>
      </c>
      <c r="FN44" s="196">
        <v>8.911890785728598E-5</v>
      </c>
      <c r="FO44" s="196">
        <v>9.3641860758992461E-4</v>
      </c>
      <c r="FP44" s="196">
        <v>3.4528938436116641E-4</v>
      </c>
      <c r="FQ44" s="196">
        <v>2.3048805233088932E-4</v>
      </c>
      <c r="FR44" s="196">
        <v>5.5837420910074067E-4</v>
      </c>
      <c r="FS44" s="196">
        <v>1.0404780362883224E-4</v>
      </c>
      <c r="FT44" s="196">
        <v>7.328010024463375E-5</v>
      </c>
      <c r="FU44" s="196">
        <v>9.3068965207366888E-4</v>
      </c>
      <c r="FV44" s="196">
        <v>7.9987268681757634E-5</v>
      </c>
      <c r="FW44" s="196">
        <v>7.6484731782426534E-5</v>
      </c>
      <c r="FX44" s="196">
        <v>3.8447644380015588E-4</v>
      </c>
      <c r="FY44" s="196">
        <v>1.7747427235259748E-4</v>
      </c>
      <c r="FZ44" s="196">
        <v>8.30089438487846E-5</v>
      </c>
      <c r="GA44" s="196">
        <v>2.2525416531941507E-4</v>
      </c>
      <c r="GB44" s="196">
        <v>1.989401745842927E-4</v>
      </c>
      <c r="GC44" s="196">
        <v>9.256598914578933E-5</v>
      </c>
      <c r="GD44" s="196">
        <v>1.0668331670168683E-4</v>
      </c>
      <c r="GE44" s="196">
        <v>1.6965450247269517E-2</v>
      </c>
      <c r="GF44" s="196">
        <v>1.0135728764385127E-4</v>
      </c>
      <c r="GG44" s="197">
        <v>1.1952020454620016</v>
      </c>
      <c r="GH44" s="198">
        <v>0.92649695313573177</v>
      </c>
    </row>
    <row r="45" spans="1:190">
      <c r="A45" s="83">
        <v>41</v>
      </c>
      <c r="B45" s="4" t="s">
        <v>41</v>
      </c>
      <c r="C45" s="196">
        <v>1.2155181511625851E-3</v>
      </c>
      <c r="D45" s="196">
        <v>1.0123795693008223E-3</v>
      </c>
      <c r="E45" s="196">
        <v>1.1569912173561462E-2</v>
      </c>
      <c r="F45" s="196">
        <v>8.3504033647720417E-3</v>
      </c>
      <c r="G45" s="196">
        <v>4.4131679907155038E-4</v>
      </c>
      <c r="H45" s="196">
        <v>8.2045881876894929E-3</v>
      </c>
      <c r="I45" s="196">
        <v>1.804003673229926E-3</v>
      </c>
      <c r="J45" s="196">
        <v>6.0936284290483882E-3</v>
      </c>
      <c r="K45" s="196">
        <v>4.0089794309771625E-5</v>
      </c>
      <c r="L45" s="196">
        <v>7.714147805350142E-5</v>
      </c>
      <c r="M45" s="196">
        <v>2.6303299744967479E-3</v>
      </c>
      <c r="N45" s="196">
        <v>4.5241981799473067E-4</v>
      </c>
      <c r="O45" s="196">
        <v>6.2225899488469746E-5</v>
      </c>
      <c r="P45" s="196">
        <v>0</v>
      </c>
      <c r="Q45" s="196">
        <v>9.8050505326333171E-5</v>
      </c>
      <c r="R45" s="196">
        <v>2.2318669940733343E-4</v>
      </c>
      <c r="S45" s="196">
        <v>2.3704410441354028E-3</v>
      </c>
      <c r="T45" s="196">
        <v>3.3116861168591013E-3</v>
      </c>
      <c r="U45" s="196">
        <v>7.7930334731540372E-4</v>
      </c>
      <c r="V45" s="196">
        <v>3.5402903732716807E-3</v>
      </c>
      <c r="W45" s="196">
        <v>1.9949815499049409E-3</v>
      </c>
      <c r="X45" s="196">
        <v>1.8946095406444422E-3</v>
      </c>
      <c r="Y45" s="196">
        <v>2.4529182371853349E-3</v>
      </c>
      <c r="Z45" s="196">
        <v>3.1633674084578889E-3</v>
      </c>
      <c r="AA45" s="196">
        <v>4.7119018436977186E-3</v>
      </c>
      <c r="AB45" s="196">
        <v>3.5776524191905257E-4</v>
      </c>
      <c r="AC45" s="196">
        <v>0</v>
      </c>
      <c r="AD45" s="196">
        <v>3.8039796575290629E-4</v>
      </c>
      <c r="AE45" s="196">
        <v>4.4174407185982765E-4</v>
      </c>
      <c r="AF45" s="196">
        <v>6.9664204648650594E-5</v>
      </c>
      <c r="AG45" s="196">
        <v>1.2492626749738061E-3</v>
      </c>
      <c r="AH45" s="196">
        <v>6.9209300084324503E-4</v>
      </c>
      <c r="AI45" s="196">
        <v>5.1518781951320205E-4</v>
      </c>
      <c r="AJ45" s="196">
        <v>1.3162193667189941E-3</v>
      </c>
      <c r="AK45" s="196">
        <v>9.4961432310638647E-4</v>
      </c>
      <c r="AL45" s="196">
        <v>2.5597268963288319E-3</v>
      </c>
      <c r="AM45" s="196">
        <v>1.6066342385257309E-3</v>
      </c>
      <c r="AN45" s="196">
        <v>4.3943818975131412E-3</v>
      </c>
      <c r="AO45" s="196">
        <v>8.169117622873703E-4</v>
      </c>
      <c r="AP45" s="196">
        <v>4.7773324957643893E-4</v>
      </c>
      <c r="AQ45" s="196">
        <v>1.0004231913405637</v>
      </c>
      <c r="AR45" s="196">
        <v>0.24949459228690254</v>
      </c>
      <c r="AS45" s="196">
        <v>2.011112179285043E-2</v>
      </c>
      <c r="AT45" s="196">
        <v>4.4919166478076661E-4</v>
      </c>
      <c r="AU45" s="196">
        <v>6.9556242319011874E-4</v>
      </c>
      <c r="AV45" s="196">
        <v>3.5609928391793633E-4</v>
      </c>
      <c r="AW45" s="196">
        <v>3.4741844868648153E-3</v>
      </c>
      <c r="AX45" s="196">
        <v>5.0172438428645975E-5</v>
      </c>
      <c r="AY45" s="196">
        <v>3.1969624239099504E-4</v>
      </c>
      <c r="AZ45" s="196">
        <v>5.3687876098029209E-4</v>
      </c>
      <c r="BA45" s="196">
        <v>4.002917260746662E-4</v>
      </c>
      <c r="BB45" s="196">
        <v>5.8445382039208952E-4</v>
      </c>
      <c r="BC45" s="196">
        <v>2.2390081775834074E-3</v>
      </c>
      <c r="BD45" s="196">
        <v>7.7668582935718012E-3</v>
      </c>
      <c r="BE45" s="196">
        <v>4.0764007360003336E-3</v>
      </c>
      <c r="BF45" s="196">
        <v>8.4238545604952194E-3</v>
      </c>
      <c r="BG45" s="196">
        <v>6.1438639472382879E-4</v>
      </c>
      <c r="BH45" s="196">
        <v>1.1904986580338432E-3</v>
      </c>
      <c r="BI45" s="196">
        <v>1.4597040559927519E-3</v>
      </c>
      <c r="BJ45" s="196">
        <v>3.5673101189948465E-5</v>
      </c>
      <c r="BK45" s="196">
        <v>7.9098140946567088E-5</v>
      </c>
      <c r="BL45" s="196">
        <v>1.5392426107760104E-3</v>
      </c>
      <c r="BM45" s="196">
        <v>2.2613089435260516E-4</v>
      </c>
      <c r="BN45" s="196">
        <v>6.4410641314750305E-4</v>
      </c>
      <c r="BO45" s="196">
        <v>1.001498689501022E-3</v>
      </c>
      <c r="BP45" s="196">
        <v>7.9072410501276338E-4</v>
      </c>
      <c r="BQ45" s="196">
        <v>1.5867442640507008E-2</v>
      </c>
      <c r="BR45" s="196">
        <v>5.9010801449079961E-4</v>
      </c>
      <c r="BS45" s="196">
        <v>1.5542312883545123E-2</v>
      </c>
      <c r="BT45" s="196">
        <v>6.9052866172534361E-4</v>
      </c>
      <c r="BU45" s="196">
        <v>1.218757231106502E-3</v>
      </c>
      <c r="BV45" s="196">
        <v>9.1767535751470874E-5</v>
      </c>
      <c r="BW45" s="196">
        <v>0</v>
      </c>
      <c r="BX45" s="196">
        <v>1.7697563301191123E-4</v>
      </c>
      <c r="BY45" s="196">
        <v>2.1653356582983945E-4</v>
      </c>
      <c r="BZ45" s="196">
        <v>5.9102094174201016E-4</v>
      </c>
      <c r="CA45" s="196">
        <v>1.8973142008636975E-4</v>
      </c>
      <c r="CB45" s="196">
        <v>6.4087468455479028E-4</v>
      </c>
      <c r="CC45" s="196">
        <v>1.537146132887887E-4</v>
      </c>
      <c r="CD45" s="196">
        <v>0</v>
      </c>
      <c r="CE45" s="196">
        <v>1.8781319573405737E-3</v>
      </c>
      <c r="CF45" s="196">
        <v>1.7738817139691516E-4</v>
      </c>
      <c r="CG45" s="196">
        <v>1.2952536505900504E-4</v>
      </c>
      <c r="CH45" s="196">
        <v>6.3462410433911751E-4</v>
      </c>
      <c r="CI45" s="196">
        <v>2.3877319085514655E-3</v>
      </c>
      <c r="CJ45" s="196">
        <v>1.0387481309721439E-3</v>
      </c>
      <c r="CK45" s="196">
        <v>2.3346254965054696E-4</v>
      </c>
      <c r="CL45" s="196">
        <v>2.0933274910957719E-4</v>
      </c>
      <c r="CM45" s="196">
        <v>1.7733210623336904E-4</v>
      </c>
      <c r="CN45" s="196">
        <v>1.2132100274554677E-3</v>
      </c>
      <c r="CO45" s="196">
        <v>6.2906599341951207E-4</v>
      </c>
      <c r="CP45" s="196">
        <v>4.3166514208011592E-4</v>
      </c>
      <c r="CQ45" s="196">
        <v>1.4922802992677501E-4</v>
      </c>
      <c r="CR45" s="196">
        <v>5.4223427233166216E-4</v>
      </c>
      <c r="CS45" s="196">
        <v>1.348527353374403E-4</v>
      </c>
      <c r="CT45" s="196">
        <v>1.7142205636874009E-4</v>
      </c>
      <c r="CU45" s="196">
        <v>7.7081560619332655E-4</v>
      </c>
      <c r="CV45" s="196">
        <v>1.0145796458621559E-4</v>
      </c>
      <c r="CW45" s="196">
        <v>3.4455188467186578E-4</v>
      </c>
      <c r="CX45" s="196">
        <v>8.19806021182574E-4</v>
      </c>
      <c r="CY45" s="196">
        <v>2.0160650862203978E-4</v>
      </c>
      <c r="CZ45" s="196">
        <v>3.7056104361356766E-4</v>
      </c>
      <c r="DA45" s="196">
        <v>1.7504962392758735E-3</v>
      </c>
      <c r="DB45" s="196">
        <v>1.2055807308372708E-3</v>
      </c>
      <c r="DC45" s="196">
        <v>1.5902960072099417E-4</v>
      </c>
      <c r="DD45" s="196">
        <v>7.4725235051354268E-4</v>
      </c>
      <c r="DE45" s="196">
        <v>1.2852834011050575E-3</v>
      </c>
      <c r="DF45" s="196">
        <v>3.3703851676809508E-3</v>
      </c>
      <c r="DG45" s="196">
        <v>3.4666819014493853E-3</v>
      </c>
      <c r="DH45" s="196">
        <v>2.1362258156803262E-4</v>
      </c>
      <c r="DI45" s="196">
        <v>2.7162370284583722E-4</v>
      </c>
      <c r="DJ45" s="196">
        <v>4.5124110212957785E-3</v>
      </c>
      <c r="DK45" s="196">
        <v>8.2288314975872143E-4</v>
      </c>
      <c r="DL45" s="196">
        <v>5.1849043343553409E-3</v>
      </c>
      <c r="DM45" s="196">
        <v>6.5251763042381886E-4</v>
      </c>
      <c r="DN45" s="196">
        <v>0</v>
      </c>
      <c r="DO45" s="196">
        <v>1.5623834151086484E-4</v>
      </c>
      <c r="DP45" s="196">
        <v>3.1385938512610613E-4</v>
      </c>
      <c r="DQ45" s="196">
        <v>3.2276079816826678E-4</v>
      </c>
      <c r="DR45" s="196">
        <v>1.8518150399411299E-4</v>
      </c>
      <c r="DS45" s="196">
        <v>2.7518430930059017E-4</v>
      </c>
      <c r="DT45" s="196">
        <v>1.6642423215887779E-4</v>
      </c>
      <c r="DU45" s="196">
        <v>1.5657232877056912E-4</v>
      </c>
      <c r="DV45" s="196">
        <v>7.1968793244108755E-3</v>
      </c>
      <c r="DW45" s="196">
        <v>1.0284529524478562E-2</v>
      </c>
      <c r="DX45" s="196">
        <v>3.7192635599293794E-4</v>
      </c>
      <c r="DY45" s="196">
        <v>6.9263801039385784E-3</v>
      </c>
      <c r="DZ45" s="196">
        <v>1.1327006360833964E-3</v>
      </c>
      <c r="EA45" s="196">
        <v>4.2807003625989007E-3</v>
      </c>
      <c r="EB45" s="196">
        <v>1.1861058577021261E-4</v>
      </c>
      <c r="EC45" s="196">
        <v>1.0332777838631894E-4</v>
      </c>
      <c r="ED45" s="196">
        <v>1.5272319906672771E-4</v>
      </c>
      <c r="EE45" s="196">
        <v>3.3996834454381065E-4</v>
      </c>
      <c r="EF45" s="196">
        <v>1.0897411006386223E-4</v>
      </c>
      <c r="EG45" s="196">
        <v>3.036694799425389E-4</v>
      </c>
      <c r="EH45" s="196">
        <v>9.8832886813663809E-5</v>
      </c>
      <c r="EI45" s="196">
        <v>1.3154730881969282E-3</v>
      </c>
      <c r="EJ45" s="196">
        <v>7.5002993445583339E-4</v>
      </c>
      <c r="EK45" s="196">
        <v>1.3451589376311309E-4</v>
      </c>
      <c r="EL45" s="196">
        <v>1.3853223860595126E-4</v>
      </c>
      <c r="EM45" s="196">
        <v>6.3191762354237462E-5</v>
      </c>
      <c r="EN45" s="196">
        <v>1.0266613700734835E-4</v>
      </c>
      <c r="EO45" s="196">
        <v>1.3467613249129994E-4</v>
      </c>
      <c r="EP45" s="196">
        <v>1.4148441560290885E-4</v>
      </c>
      <c r="EQ45" s="196">
        <v>1.4071022556319011E-4</v>
      </c>
      <c r="ER45" s="196">
        <v>4.872225220721415E-5</v>
      </c>
      <c r="ES45" s="196">
        <v>5.4197275374859874E-4</v>
      </c>
      <c r="ET45" s="196">
        <v>8.5764688572469755E-5</v>
      </c>
      <c r="EU45" s="196">
        <v>3.6469019433883954E-4</v>
      </c>
      <c r="EV45" s="196">
        <v>2.9027104342312733E-4</v>
      </c>
      <c r="EW45" s="196">
        <v>1.3025224983165791E-4</v>
      </c>
      <c r="EX45" s="196">
        <v>2.5695173872389101E-3</v>
      </c>
      <c r="EY45" s="196">
        <v>3.9815769758399233E-3</v>
      </c>
      <c r="EZ45" s="196">
        <v>4.3454965054683707E-2</v>
      </c>
      <c r="FA45" s="196">
        <v>1.5654624755917268E-4</v>
      </c>
      <c r="FB45" s="196">
        <v>1.065755852504298E-4</v>
      </c>
      <c r="FC45" s="196">
        <v>2.4745895561703292E-4</v>
      </c>
      <c r="FD45" s="196">
        <v>1.8913959645993527E-4</v>
      </c>
      <c r="FE45" s="196">
        <v>1.5751866901336838E-4</v>
      </c>
      <c r="FF45" s="196">
        <v>3.4786801390979783E-4</v>
      </c>
      <c r="FG45" s="196">
        <v>9.2625305774943136E-4</v>
      </c>
      <c r="FH45" s="196">
        <v>1.1774338903045848E-4</v>
      </c>
      <c r="FI45" s="196">
        <v>1.0078388730031466E-4</v>
      </c>
      <c r="FJ45" s="196">
        <v>1.4809599858321197E-4</v>
      </c>
      <c r="FK45" s="196">
        <v>1.6298172549798296E-4</v>
      </c>
      <c r="FL45" s="196">
        <v>6.7551653820184282E-4</v>
      </c>
      <c r="FM45" s="196">
        <v>2.8626278331067443E-4</v>
      </c>
      <c r="FN45" s="196">
        <v>2.7086236528679866E-4</v>
      </c>
      <c r="FO45" s="196">
        <v>8.4947181076552652E-4</v>
      </c>
      <c r="FP45" s="196">
        <v>1.189043722979591E-4</v>
      </c>
      <c r="FQ45" s="196">
        <v>1.0475732008801042E-4</v>
      </c>
      <c r="FR45" s="196">
        <v>1.851081040690754E-4</v>
      </c>
      <c r="FS45" s="196">
        <v>2.0423775051984391E-4</v>
      </c>
      <c r="FT45" s="196">
        <v>4.4358997966861077E-5</v>
      </c>
      <c r="FU45" s="196">
        <v>1.4335498251174275E-4</v>
      </c>
      <c r="FV45" s="196">
        <v>1.4876541545870837E-4</v>
      </c>
      <c r="FW45" s="196">
        <v>5.7577163230580753E-4</v>
      </c>
      <c r="FX45" s="196">
        <v>1.0785921883360404E-4</v>
      </c>
      <c r="FY45" s="196">
        <v>2.0602792825456256E-4</v>
      </c>
      <c r="FZ45" s="196">
        <v>3.2564874867901245E-4</v>
      </c>
      <c r="GA45" s="196">
        <v>1.4604263362954825E-4</v>
      </c>
      <c r="GB45" s="196">
        <v>1.1032710569363871E-4</v>
      </c>
      <c r="GC45" s="196">
        <v>1.3604376778804655E-4</v>
      </c>
      <c r="GD45" s="196">
        <v>3.0801652217519483E-4</v>
      </c>
      <c r="GE45" s="196">
        <v>4.1823984367566113E-3</v>
      </c>
      <c r="GF45" s="196">
        <v>2.9337558947492023E-4</v>
      </c>
      <c r="GG45" s="197">
        <v>1.561132378925614</v>
      </c>
      <c r="GH45" s="198">
        <v>1.2101588999180659</v>
      </c>
    </row>
    <row r="46" spans="1:190">
      <c r="A46" s="83">
        <v>42</v>
      </c>
      <c r="B46" s="4" t="s">
        <v>42</v>
      </c>
      <c r="C46" s="196">
        <v>4.5007797394943944E-3</v>
      </c>
      <c r="D46" s="196">
        <v>3.5673965057953197E-3</v>
      </c>
      <c r="E46" s="196">
        <v>4.6000274243290652E-2</v>
      </c>
      <c r="F46" s="196">
        <v>3.2258241342285054E-2</v>
      </c>
      <c r="G46" s="196">
        <v>1.5543486053069971E-3</v>
      </c>
      <c r="H46" s="196">
        <v>1.735503840342598E-2</v>
      </c>
      <c r="I46" s="196">
        <v>6.8633191207339963E-3</v>
      </c>
      <c r="J46" s="196">
        <v>2.4037185487984104E-2</v>
      </c>
      <c r="K46" s="196">
        <v>2.5955751637676468E-5</v>
      </c>
      <c r="L46" s="196">
        <v>3.7091290682959482E-5</v>
      </c>
      <c r="M46" s="196">
        <v>1.0040589676141002E-2</v>
      </c>
      <c r="N46" s="196">
        <v>1.5322571861559784E-3</v>
      </c>
      <c r="O46" s="196">
        <v>7.851342549303833E-5</v>
      </c>
      <c r="P46" s="196">
        <v>0</v>
      </c>
      <c r="Q46" s="196">
        <v>6.3003233646890944E-5</v>
      </c>
      <c r="R46" s="196">
        <v>1.6183743129952638E-4</v>
      </c>
      <c r="S46" s="196">
        <v>9.0298950711248521E-3</v>
      </c>
      <c r="T46" s="196">
        <v>1.2223710099430057E-2</v>
      </c>
      <c r="U46" s="196">
        <v>2.2135765662918538E-3</v>
      </c>
      <c r="V46" s="196">
        <v>1.1606962629753284E-2</v>
      </c>
      <c r="W46" s="196">
        <v>7.6593011666673226E-3</v>
      </c>
      <c r="X46" s="196">
        <v>6.9476955112478013E-3</v>
      </c>
      <c r="Y46" s="196">
        <v>9.5142388521852472E-3</v>
      </c>
      <c r="Z46" s="196">
        <v>1.1930519022840414E-2</v>
      </c>
      <c r="AA46" s="196">
        <v>1.8308576792624806E-2</v>
      </c>
      <c r="AB46" s="196">
        <v>6.7299300644805659E-4</v>
      </c>
      <c r="AC46" s="196">
        <v>0</v>
      </c>
      <c r="AD46" s="196">
        <v>1.1051603452420598E-3</v>
      </c>
      <c r="AE46" s="196">
        <v>3.5504138876490406E-4</v>
      </c>
      <c r="AF46" s="196">
        <v>6.1576921428998336E-5</v>
      </c>
      <c r="AG46" s="196">
        <v>1.0954398603444575E-3</v>
      </c>
      <c r="AH46" s="196">
        <v>1.4386784152912067E-3</v>
      </c>
      <c r="AI46" s="196">
        <v>4.560816714051241E-4</v>
      </c>
      <c r="AJ46" s="196">
        <v>1.4134987536850198E-3</v>
      </c>
      <c r="AK46" s="196">
        <v>1.3424228913313176E-3</v>
      </c>
      <c r="AL46" s="196">
        <v>1.0993544978350552E-4</v>
      </c>
      <c r="AM46" s="196">
        <v>1.4706029065149804E-3</v>
      </c>
      <c r="AN46" s="196">
        <v>3.8616284739745274E-3</v>
      </c>
      <c r="AO46" s="196">
        <v>3.3881042107703082E-4</v>
      </c>
      <c r="AP46" s="196">
        <v>9.6373903070958713E-4</v>
      </c>
      <c r="AQ46" s="196">
        <v>6.4969932957792984E-4</v>
      </c>
      <c r="AR46" s="196">
        <v>1.0009853411561904</v>
      </c>
      <c r="AS46" s="196">
        <v>3.0727914921764277E-3</v>
      </c>
      <c r="AT46" s="196">
        <v>8.1412142725543872E-4</v>
      </c>
      <c r="AU46" s="196">
        <v>1.662502954556207E-3</v>
      </c>
      <c r="AV46" s="196">
        <v>6.1138079695570414E-4</v>
      </c>
      <c r="AW46" s="196">
        <v>1.3489363715936168E-3</v>
      </c>
      <c r="AX46" s="196">
        <v>2.8134952134839279E-5</v>
      </c>
      <c r="AY46" s="196">
        <v>8.5893328876077005E-4</v>
      </c>
      <c r="AZ46" s="196">
        <v>1.4824131538149178E-3</v>
      </c>
      <c r="BA46" s="196">
        <v>1.0939775429343E-3</v>
      </c>
      <c r="BB46" s="196">
        <v>1.9156454960371299E-3</v>
      </c>
      <c r="BC46" s="196">
        <v>3.5904651081289031E-3</v>
      </c>
      <c r="BD46" s="196">
        <v>1.588127004852604E-2</v>
      </c>
      <c r="BE46" s="196">
        <v>1.5795969983625625E-2</v>
      </c>
      <c r="BF46" s="196">
        <v>3.2305129612285488E-2</v>
      </c>
      <c r="BG46" s="196">
        <v>1.7379671601932311E-3</v>
      </c>
      <c r="BH46" s="196">
        <v>2.8087474217406367E-3</v>
      </c>
      <c r="BI46" s="196">
        <v>2.9165265723583005E-3</v>
      </c>
      <c r="BJ46" s="196">
        <v>1.4876359948249341E-5</v>
      </c>
      <c r="BK46" s="196">
        <v>7.0830848313110673E-5</v>
      </c>
      <c r="BL46" s="196">
        <v>1.761648022326644E-3</v>
      </c>
      <c r="BM46" s="196">
        <v>3.6446791979534052E-4</v>
      </c>
      <c r="BN46" s="196">
        <v>1.9075672780040009E-3</v>
      </c>
      <c r="BO46" s="196">
        <v>3.4989313202953357E-3</v>
      </c>
      <c r="BP46" s="196">
        <v>2.1843173238071884E-3</v>
      </c>
      <c r="BQ46" s="196">
        <v>8.2712411805675509E-3</v>
      </c>
      <c r="BR46" s="196">
        <v>1.9029145342009308E-3</v>
      </c>
      <c r="BS46" s="196">
        <v>1.422149439971912E-2</v>
      </c>
      <c r="BT46" s="196">
        <v>1.2331131223756581E-3</v>
      </c>
      <c r="BU46" s="196">
        <v>1.0442664136925096E-3</v>
      </c>
      <c r="BV46" s="196">
        <v>4.0163895037882237E-5</v>
      </c>
      <c r="BW46" s="196">
        <v>0</v>
      </c>
      <c r="BX46" s="196">
        <v>9.3209624244654146E-5</v>
      </c>
      <c r="BY46" s="196">
        <v>1.0858248671533397E-4</v>
      </c>
      <c r="BZ46" s="196">
        <v>4.254543248752321E-4</v>
      </c>
      <c r="CA46" s="196">
        <v>1.391615111673389E-4</v>
      </c>
      <c r="CB46" s="196">
        <v>9.2194960358580485E-4</v>
      </c>
      <c r="CC46" s="196">
        <v>1.1256108931031328E-4</v>
      </c>
      <c r="CD46" s="196">
        <v>0</v>
      </c>
      <c r="CE46" s="196">
        <v>2.1581765266569795E-4</v>
      </c>
      <c r="CF46" s="196">
        <v>1.6129211267261641E-4</v>
      </c>
      <c r="CG46" s="196">
        <v>1.5429014774543862E-4</v>
      </c>
      <c r="CH46" s="196">
        <v>4.0296359404708143E-4</v>
      </c>
      <c r="CI46" s="196">
        <v>7.9960616677565051E-3</v>
      </c>
      <c r="CJ46" s="196">
        <v>1.4206859797310815E-3</v>
      </c>
      <c r="CK46" s="196">
        <v>1.8574764082318222E-4</v>
      </c>
      <c r="CL46" s="196">
        <v>4.6648657884894654E-4</v>
      </c>
      <c r="CM46" s="196">
        <v>2.0624900537835389E-4</v>
      </c>
      <c r="CN46" s="196">
        <v>2.2256258729638095E-4</v>
      </c>
      <c r="CO46" s="196">
        <v>5.1523251379012298E-4</v>
      </c>
      <c r="CP46" s="196">
        <v>4.2875497546437089E-4</v>
      </c>
      <c r="CQ46" s="196">
        <v>2.9678610289222149E-4</v>
      </c>
      <c r="CR46" s="196">
        <v>5.2463285481787851E-4</v>
      </c>
      <c r="CS46" s="196">
        <v>1.3168851116262192E-4</v>
      </c>
      <c r="CT46" s="196">
        <v>1.0596750686602155E-4</v>
      </c>
      <c r="CU46" s="196">
        <v>6.9200260902059941E-4</v>
      </c>
      <c r="CV46" s="196">
        <v>1.0670757656997925E-4</v>
      </c>
      <c r="CW46" s="196">
        <v>1.952187830233277E-4</v>
      </c>
      <c r="CX46" s="196">
        <v>2.6148264902859028E-3</v>
      </c>
      <c r="CY46" s="196">
        <v>3.0620224965348749E-4</v>
      </c>
      <c r="CZ46" s="196">
        <v>4.7171796675753196E-4</v>
      </c>
      <c r="DA46" s="196">
        <v>6.5129961695991247E-3</v>
      </c>
      <c r="DB46" s="196">
        <v>1.1750341718375025E-3</v>
      </c>
      <c r="DC46" s="196">
        <v>1.9122571499705998E-4</v>
      </c>
      <c r="DD46" s="196">
        <v>4.5705289602463697E-4</v>
      </c>
      <c r="DE46" s="196">
        <v>5.9941076502484478E-4</v>
      </c>
      <c r="DF46" s="196">
        <v>8.5632223569621728E-4</v>
      </c>
      <c r="DG46" s="196">
        <v>4.4091983303633621E-3</v>
      </c>
      <c r="DH46" s="196">
        <v>1.4301221579434125E-4</v>
      </c>
      <c r="DI46" s="196">
        <v>2.0771477449483538E-4</v>
      </c>
      <c r="DJ46" s="196">
        <v>3.3146602333789838E-3</v>
      </c>
      <c r="DK46" s="196">
        <v>1.1394870521014553E-3</v>
      </c>
      <c r="DL46" s="196">
        <v>3.4010699761588769E-3</v>
      </c>
      <c r="DM46" s="196">
        <v>8.6145101287111113E-4</v>
      </c>
      <c r="DN46" s="196">
        <v>0</v>
      </c>
      <c r="DO46" s="196">
        <v>1.1844866290363575E-4</v>
      </c>
      <c r="DP46" s="196">
        <v>2.5961053668054941E-4</v>
      </c>
      <c r="DQ46" s="196">
        <v>3.3722518543611289E-4</v>
      </c>
      <c r="DR46" s="196">
        <v>1.4111746953965313E-4</v>
      </c>
      <c r="DS46" s="196">
        <v>2.8605545633711259E-4</v>
      </c>
      <c r="DT46" s="196">
        <v>9.7061929036675116E-5</v>
      </c>
      <c r="DU46" s="196">
        <v>2.3737717611238622E-4</v>
      </c>
      <c r="DV46" s="196">
        <v>4.3163304912982288E-3</v>
      </c>
      <c r="DW46" s="196">
        <v>1.5925430157179977E-3</v>
      </c>
      <c r="DX46" s="196">
        <v>5.4893598081902589E-4</v>
      </c>
      <c r="DY46" s="196">
        <v>1.5224252565351147E-4</v>
      </c>
      <c r="DZ46" s="196">
        <v>1.308546458300494E-4</v>
      </c>
      <c r="EA46" s="196">
        <v>1.7430205576408658E-4</v>
      </c>
      <c r="EB46" s="196">
        <v>1.4041296311083904E-4</v>
      </c>
      <c r="EC46" s="196">
        <v>1.0472123091083046E-4</v>
      </c>
      <c r="ED46" s="196">
        <v>3.4528908654426264E-5</v>
      </c>
      <c r="EE46" s="196">
        <v>6.2427408723230571E-5</v>
      </c>
      <c r="EF46" s="196">
        <v>2.8491098086295053E-5</v>
      </c>
      <c r="EG46" s="196">
        <v>6.7419567200934969E-5</v>
      </c>
      <c r="EH46" s="196">
        <v>5.8977013764688982E-5</v>
      </c>
      <c r="EI46" s="196">
        <v>3.6763278602923977E-3</v>
      </c>
      <c r="EJ46" s="196">
        <v>2.6462607135577317E-3</v>
      </c>
      <c r="EK46" s="196">
        <v>2.9609581127620465E-4</v>
      </c>
      <c r="EL46" s="196">
        <v>2.9435255441154462E-4</v>
      </c>
      <c r="EM46" s="196">
        <v>6.5463660175350455E-5</v>
      </c>
      <c r="EN46" s="196">
        <v>3.8429813036719215E-5</v>
      </c>
      <c r="EO46" s="196">
        <v>2.0246685103249084E-5</v>
      </c>
      <c r="EP46" s="196">
        <v>4.0071024254371206E-5</v>
      </c>
      <c r="EQ46" s="196">
        <v>5.5176587530970512E-5</v>
      </c>
      <c r="ER46" s="196">
        <v>2.6774492689373276E-5</v>
      </c>
      <c r="ES46" s="196">
        <v>4.299008548881969E-4</v>
      </c>
      <c r="ET46" s="196">
        <v>6.1188472464163873E-5</v>
      </c>
      <c r="EU46" s="196">
        <v>2.5323504413086187E-4</v>
      </c>
      <c r="EV46" s="196">
        <v>2.1588231808184396E-4</v>
      </c>
      <c r="EW46" s="196">
        <v>1.0120609107170871E-4</v>
      </c>
      <c r="EX46" s="196">
        <v>9.6687143746725264E-4</v>
      </c>
      <c r="EY46" s="196">
        <v>1.1075993194792589E-3</v>
      </c>
      <c r="EZ46" s="196">
        <v>3.3917598997323418E-2</v>
      </c>
      <c r="FA46" s="196">
        <v>4.1143708052906131E-5</v>
      </c>
      <c r="FB46" s="196">
        <v>1.8647553264419356E-4</v>
      </c>
      <c r="FC46" s="196">
        <v>1.2075955574768328E-4</v>
      </c>
      <c r="FD46" s="196">
        <v>4.1401818048969682E-5</v>
      </c>
      <c r="FE46" s="196">
        <v>1.0603956055349105E-4</v>
      </c>
      <c r="FF46" s="196">
        <v>1.4999459511100608E-4</v>
      </c>
      <c r="FG46" s="196">
        <v>2.7390880987134079E-4</v>
      </c>
      <c r="FH46" s="196">
        <v>7.4806012221779851E-5</v>
      </c>
      <c r="FI46" s="196">
        <v>5.8936049320466967E-5</v>
      </c>
      <c r="FJ46" s="196">
        <v>2.8425830499419251E-4</v>
      </c>
      <c r="FK46" s="196">
        <v>1.6403225735481673E-4</v>
      </c>
      <c r="FL46" s="196">
        <v>2.1378948268530326E-3</v>
      </c>
      <c r="FM46" s="196">
        <v>4.3173685050816764E-4</v>
      </c>
      <c r="FN46" s="196">
        <v>5.1611538643174331E-4</v>
      </c>
      <c r="FO46" s="196">
        <v>2.8514222840886096E-3</v>
      </c>
      <c r="FP46" s="196">
        <v>1.1667818532673838E-4</v>
      </c>
      <c r="FQ46" s="196">
        <v>1.3770084337789775E-4</v>
      </c>
      <c r="FR46" s="196">
        <v>3.5111778253725523E-4</v>
      </c>
      <c r="FS46" s="196">
        <v>7.5506767211467538E-5</v>
      </c>
      <c r="FT46" s="196">
        <v>2.969612557937344E-5</v>
      </c>
      <c r="FU46" s="196">
        <v>5.4753061653573613E-5</v>
      </c>
      <c r="FV46" s="196">
        <v>1.1311530802182931E-4</v>
      </c>
      <c r="FW46" s="196">
        <v>8.8784905429861155E-5</v>
      </c>
      <c r="FX46" s="196">
        <v>4.3126298806090107E-5</v>
      </c>
      <c r="FY46" s="196">
        <v>4.2540064002961019E-4</v>
      </c>
      <c r="FZ46" s="196">
        <v>1.012084431072499E-3</v>
      </c>
      <c r="GA46" s="196">
        <v>1.6950543592001848E-4</v>
      </c>
      <c r="GB46" s="196">
        <v>7.3904143845303374E-5</v>
      </c>
      <c r="GC46" s="196">
        <v>2.2709611639519349E-4</v>
      </c>
      <c r="GD46" s="196">
        <v>1.9074888867671904E-4</v>
      </c>
      <c r="GE46" s="196">
        <v>3.9753242687027738E-4</v>
      </c>
      <c r="GF46" s="196">
        <v>2.0531437341317251E-4</v>
      </c>
      <c r="GG46" s="197">
        <v>1.4854159088187644</v>
      </c>
      <c r="GH46" s="198">
        <v>1.1514649919528464</v>
      </c>
    </row>
    <row r="47" spans="1:190">
      <c r="A47" s="83">
        <v>43</v>
      </c>
      <c r="B47" s="4" t="s">
        <v>43</v>
      </c>
      <c r="C47" s="196">
        <v>1.9308395157106627E-5</v>
      </c>
      <c r="D47" s="196">
        <v>3.5465869345814276E-5</v>
      </c>
      <c r="E47" s="196">
        <v>2.2893465727511311E-5</v>
      </c>
      <c r="F47" s="196">
        <v>4.243789353231593E-4</v>
      </c>
      <c r="G47" s="196">
        <v>1.4487936422927783E-5</v>
      </c>
      <c r="H47" s="196">
        <v>5.4871064519782228E-5</v>
      </c>
      <c r="I47" s="196">
        <v>2.0477331840374272E-5</v>
      </c>
      <c r="J47" s="196">
        <v>8.2155649750610441E-5</v>
      </c>
      <c r="K47" s="196">
        <v>5.6230747188557217E-5</v>
      </c>
      <c r="L47" s="196">
        <v>1.7168724423377503E-4</v>
      </c>
      <c r="M47" s="196">
        <v>2.4856238093920089E-5</v>
      </c>
      <c r="N47" s="196">
        <v>3.1199895213363289E-5</v>
      </c>
      <c r="O47" s="196">
        <v>6.2899218549455043E-6</v>
      </c>
      <c r="P47" s="196">
        <v>0</v>
      </c>
      <c r="Q47" s="196">
        <v>3.8825484079864777E-5</v>
      </c>
      <c r="R47" s="196">
        <v>6.6889972991948922E-5</v>
      </c>
      <c r="S47" s="196">
        <v>2.7239620344627082E-5</v>
      </c>
      <c r="T47" s="196">
        <v>3.2348079101912618E-5</v>
      </c>
      <c r="U47" s="196">
        <v>1.6552400424078098E-5</v>
      </c>
      <c r="V47" s="196">
        <v>4.8689628767566158E-5</v>
      </c>
      <c r="W47" s="196">
        <v>2.0029338644493623E-5</v>
      </c>
      <c r="X47" s="196">
        <v>3.0428965520363064E-5</v>
      </c>
      <c r="Y47" s="196">
        <v>3.6830204695178733E-5</v>
      </c>
      <c r="Z47" s="196">
        <v>8.2757888981809397E-5</v>
      </c>
      <c r="AA47" s="196">
        <v>1.4927952927288696E-5</v>
      </c>
      <c r="AB47" s="196">
        <v>9.5593897225957827E-6</v>
      </c>
      <c r="AC47" s="196">
        <v>0</v>
      </c>
      <c r="AD47" s="196">
        <v>1.8133355753373216E-5</v>
      </c>
      <c r="AE47" s="196">
        <v>7.0374635975239459E-5</v>
      </c>
      <c r="AF47" s="196">
        <v>8.5828606679976915E-6</v>
      </c>
      <c r="AG47" s="196">
        <v>1.0482513579566272E-4</v>
      </c>
      <c r="AH47" s="196">
        <v>1.0200500623901488E-4</v>
      </c>
      <c r="AI47" s="196">
        <v>8.709097391834172E-5</v>
      </c>
      <c r="AJ47" s="196">
        <v>1.407549822594232E-4</v>
      </c>
      <c r="AK47" s="196">
        <v>1.9079887199104282E-4</v>
      </c>
      <c r="AL47" s="196">
        <v>4.8303718138938474E-5</v>
      </c>
      <c r="AM47" s="196">
        <v>4.3387646228144438E-5</v>
      </c>
      <c r="AN47" s="196">
        <v>7.7250946676903136E-5</v>
      </c>
      <c r="AO47" s="196">
        <v>3.385111799248175E-5</v>
      </c>
      <c r="AP47" s="196">
        <v>4.0500718749779985E-5</v>
      </c>
      <c r="AQ47" s="196">
        <v>8.448572050411499E-5</v>
      </c>
      <c r="AR47" s="196">
        <v>9.2243412390433384E-5</v>
      </c>
      <c r="AS47" s="196">
        <v>1.0010214855656914</v>
      </c>
      <c r="AT47" s="196">
        <v>3.4585402005490015E-5</v>
      </c>
      <c r="AU47" s="196">
        <v>3.9513188681052471E-5</v>
      </c>
      <c r="AV47" s="196">
        <v>3.2323485245879769E-5</v>
      </c>
      <c r="AW47" s="196">
        <v>3.0013758024296936E-5</v>
      </c>
      <c r="AX47" s="196">
        <v>9.7050471480606067E-6</v>
      </c>
      <c r="AY47" s="196">
        <v>1.0500783372070032E-5</v>
      </c>
      <c r="AZ47" s="196">
        <v>1.6213264520834096E-5</v>
      </c>
      <c r="BA47" s="196">
        <v>1.3848764533954335E-5</v>
      </c>
      <c r="BB47" s="196">
        <v>1.8024241811259088E-5</v>
      </c>
      <c r="BC47" s="196">
        <v>2.8629028223237695E-5</v>
      </c>
      <c r="BD47" s="196">
        <v>7.438836517266799E-5</v>
      </c>
      <c r="BE47" s="196">
        <v>4.3489474094797718E-5</v>
      </c>
      <c r="BF47" s="196">
        <v>1.1195798855821529E-4</v>
      </c>
      <c r="BG47" s="196">
        <v>2.8936745118255778E-5</v>
      </c>
      <c r="BH47" s="196">
        <v>2.5661832722128039E-5</v>
      </c>
      <c r="BI47" s="196">
        <v>4.4590052834725214E-5</v>
      </c>
      <c r="BJ47" s="196">
        <v>2.9540317275766291E-6</v>
      </c>
      <c r="BK47" s="196">
        <v>9.7870577990081533E-6</v>
      </c>
      <c r="BL47" s="196">
        <v>4.5418904206587152E-5</v>
      </c>
      <c r="BM47" s="196">
        <v>1.3283543822386679E-5</v>
      </c>
      <c r="BN47" s="196">
        <v>1.6622500345955678E-5</v>
      </c>
      <c r="BO47" s="196">
        <v>1.0739967964165019E-4</v>
      </c>
      <c r="BP47" s="196">
        <v>1.3312751602766949E-4</v>
      </c>
      <c r="BQ47" s="196">
        <v>6.0110386915689306E-5</v>
      </c>
      <c r="BR47" s="196">
        <v>3.2315914350499589E-5</v>
      </c>
      <c r="BS47" s="196">
        <v>8.0690800402731928E-5</v>
      </c>
      <c r="BT47" s="196">
        <v>3.7771196320828011E-5</v>
      </c>
      <c r="BU47" s="196">
        <v>3.2681541949596678E-5</v>
      </c>
      <c r="BV47" s="196">
        <v>1.093903901474643E-5</v>
      </c>
      <c r="BW47" s="196">
        <v>0</v>
      </c>
      <c r="BX47" s="196">
        <v>1.3321859990489256E-5</v>
      </c>
      <c r="BY47" s="196">
        <v>1.3519654684779783E-5</v>
      </c>
      <c r="BZ47" s="196">
        <v>1.9561926222305058E-5</v>
      </c>
      <c r="CA47" s="196">
        <v>2.0202823377446682E-5</v>
      </c>
      <c r="CB47" s="196">
        <v>2.6689760721321098E-5</v>
      </c>
      <c r="CC47" s="196">
        <v>1.4508496502893956E-5</v>
      </c>
      <c r="CD47" s="196">
        <v>0</v>
      </c>
      <c r="CE47" s="196">
        <v>1.9005276206271693E-5</v>
      </c>
      <c r="CF47" s="196">
        <v>9.2672740069796996E-6</v>
      </c>
      <c r="CG47" s="196">
        <v>3.426517104491838E-5</v>
      </c>
      <c r="CH47" s="196">
        <v>1.9960057949971128E-5</v>
      </c>
      <c r="CI47" s="196">
        <v>6.132402644185417E-5</v>
      </c>
      <c r="CJ47" s="196">
        <v>1.6852586994224746E-5</v>
      </c>
      <c r="CK47" s="196">
        <v>1.752748449495443E-5</v>
      </c>
      <c r="CL47" s="196">
        <v>2.1478519089401691E-5</v>
      </c>
      <c r="CM47" s="196">
        <v>4.021863499808926E-5</v>
      </c>
      <c r="CN47" s="196">
        <v>3.4653091666667416E-5</v>
      </c>
      <c r="CO47" s="196">
        <v>2.1638383785084819E-5</v>
      </c>
      <c r="CP47" s="196">
        <v>2.838547878533291E-5</v>
      </c>
      <c r="CQ47" s="196">
        <v>2.1137922018832009E-5</v>
      </c>
      <c r="CR47" s="196">
        <v>6.7850451942887095E-5</v>
      </c>
      <c r="CS47" s="196">
        <v>2.0233957010615236E-5</v>
      </c>
      <c r="CT47" s="196">
        <v>3.262628476298514E-5</v>
      </c>
      <c r="CU47" s="196">
        <v>2.5343501097586363E-5</v>
      </c>
      <c r="CV47" s="196">
        <v>1.9335755721974268E-5</v>
      </c>
      <c r="CW47" s="196">
        <v>5.3461869057135766E-5</v>
      </c>
      <c r="CX47" s="196">
        <v>5.0562515264910737E-5</v>
      </c>
      <c r="CY47" s="196">
        <v>1.6154217812494225E-5</v>
      </c>
      <c r="CZ47" s="196">
        <v>2.5331005289615627E-5</v>
      </c>
      <c r="DA47" s="196">
        <v>7.3833992860060534E-5</v>
      </c>
      <c r="DB47" s="196">
        <v>1.1979573808400153E-5</v>
      </c>
      <c r="DC47" s="196">
        <v>1.1702559144828173E-5</v>
      </c>
      <c r="DD47" s="196">
        <v>4.3021295467576079E-5</v>
      </c>
      <c r="DE47" s="196">
        <v>5.33104123775963E-5</v>
      </c>
      <c r="DF47" s="196">
        <v>3.5367299977219187E-5</v>
      </c>
      <c r="DG47" s="196">
        <v>5.7058942641740016E-5</v>
      </c>
      <c r="DH47" s="196">
        <v>1.5391388303763223E-5</v>
      </c>
      <c r="DI47" s="196">
        <v>3.4604817241923971E-5</v>
      </c>
      <c r="DJ47" s="196">
        <v>5.0871772448511121E-5</v>
      </c>
      <c r="DK47" s="196">
        <v>6.7834419013012358E-5</v>
      </c>
      <c r="DL47" s="196">
        <v>6.3177276981867504E-5</v>
      </c>
      <c r="DM47" s="196">
        <v>1.8039177751768587E-5</v>
      </c>
      <c r="DN47" s="196">
        <v>0</v>
      </c>
      <c r="DO47" s="196">
        <v>1.1092120554445167E-5</v>
      </c>
      <c r="DP47" s="196">
        <v>1.3401370132577193E-5</v>
      </c>
      <c r="DQ47" s="196">
        <v>1.3284087280648766E-5</v>
      </c>
      <c r="DR47" s="196">
        <v>2.6171912187843717E-5</v>
      </c>
      <c r="DS47" s="196">
        <v>7.8198339139081007E-5</v>
      </c>
      <c r="DT47" s="196">
        <v>2.1200395016095101E-5</v>
      </c>
      <c r="DU47" s="196">
        <v>3.4742914728384354E-5</v>
      </c>
      <c r="DV47" s="196">
        <v>1.2449104709186812E-4</v>
      </c>
      <c r="DW47" s="196">
        <v>6.8197971910839784E-5</v>
      </c>
      <c r="DX47" s="196">
        <v>8.3647404798281857E-5</v>
      </c>
      <c r="DY47" s="196">
        <v>2.9764511659405394E-5</v>
      </c>
      <c r="DZ47" s="196">
        <v>2.1924218928779062E-5</v>
      </c>
      <c r="EA47" s="196">
        <v>7.7133068640733364E-5</v>
      </c>
      <c r="EB47" s="196">
        <v>6.0588460384392809E-5</v>
      </c>
      <c r="EC47" s="196">
        <v>1.9911053328501835E-5</v>
      </c>
      <c r="ED47" s="196">
        <v>1.4548470493444213E-5</v>
      </c>
      <c r="EE47" s="196">
        <v>1.7995564352471185E-5</v>
      </c>
      <c r="EF47" s="196">
        <v>3.3845088429537813E-5</v>
      </c>
      <c r="EG47" s="196">
        <v>4.5210911719810836E-5</v>
      </c>
      <c r="EH47" s="196">
        <v>1.3955220744332503E-4</v>
      </c>
      <c r="EI47" s="196">
        <v>8.8415260282318091E-5</v>
      </c>
      <c r="EJ47" s="196">
        <v>2.2953370453558241E-4</v>
      </c>
      <c r="EK47" s="196">
        <v>1.5629326996563383E-4</v>
      </c>
      <c r="EL47" s="196">
        <v>1.5859617785440647E-4</v>
      </c>
      <c r="EM47" s="196">
        <v>4.0605471284203959E-5</v>
      </c>
      <c r="EN47" s="196">
        <v>2.9542835283544682E-5</v>
      </c>
      <c r="EO47" s="196">
        <v>1.0121184968127739E-5</v>
      </c>
      <c r="EP47" s="196">
        <v>9.7925460994757445E-5</v>
      </c>
      <c r="EQ47" s="196">
        <v>3.4031770964942406E-5</v>
      </c>
      <c r="ER47" s="196">
        <v>6.9173523737190522E-5</v>
      </c>
      <c r="ES47" s="196">
        <v>4.8019426690912843E-5</v>
      </c>
      <c r="ET47" s="196">
        <v>4.4945833248181734E-5</v>
      </c>
      <c r="EU47" s="196">
        <v>3.7813180243308908E-4</v>
      </c>
      <c r="EV47" s="196">
        <v>5.8206454525168789E-5</v>
      </c>
      <c r="EW47" s="196">
        <v>1.0849305981865359E-4</v>
      </c>
      <c r="EX47" s="196">
        <v>1.4659666292263012E-4</v>
      </c>
      <c r="EY47" s="196">
        <v>1.4996876385328357E-4</v>
      </c>
      <c r="EZ47" s="196">
        <v>7.8975002623724467E-4</v>
      </c>
      <c r="FA47" s="196">
        <v>1.9935041658181819E-4</v>
      </c>
      <c r="FB47" s="196">
        <v>7.8120739463638926E-5</v>
      </c>
      <c r="FC47" s="196">
        <v>1.0172392462333641E-4</v>
      </c>
      <c r="FD47" s="196">
        <v>9.6554304408658922E-5</v>
      </c>
      <c r="FE47" s="196">
        <v>8.0543868254779507E-5</v>
      </c>
      <c r="FF47" s="196">
        <v>7.5124825932686672E-5</v>
      </c>
      <c r="FG47" s="196">
        <v>6.193353254097935E-5</v>
      </c>
      <c r="FH47" s="196">
        <v>5.7093918329388773E-5</v>
      </c>
      <c r="FI47" s="196">
        <v>8.4778267570799441E-5</v>
      </c>
      <c r="FJ47" s="196">
        <v>6.4175745271718431E-5</v>
      </c>
      <c r="FK47" s="196">
        <v>1.5390233795947524E-4</v>
      </c>
      <c r="FL47" s="196">
        <v>2.343560600295953E-4</v>
      </c>
      <c r="FM47" s="196">
        <v>2.0629966195818695E-4</v>
      </c>
      <c r="FN47" s="196">
        <v>1.1493754592754661E-4</v>
      </c>
      <c r="FO47" s="196">
        <v>1.482335093850128E-4</v>
      </c>
      <c r="FP47" s="196">
        <v>4.1570619447460131E-4</v>
      </c>
      <c r="FQ47" s="196">
        <v>4.7492018373754058E-4</v>
      </c>
      <c r="FR47" s="196">
        <v>1.860541555310589E-4</v>
      </c>
      <c r="FS47" s="196">
        <v>4.5259096480103984E-5</v>
      </c>
      <c r="FT47" s="196">
        <v>5.9568646866059764E-5</v>
      </c>
      <c r="FU47" s="196">
        <v>8.1041940560460407E-5</v>
      </c>
      <c r="FV47" s="196">
        <v>5.3229396297365761E-5</v>
      </c>
      <c r="FW47" s="196">
        <v>1.8242796821777755E-5</v>
      </c>
      <c r="FX47" s="196">
        <v>7.7209533172905496E-5</v>
      </c>
      <c r="FY47" s="196">
        <v>1.7011436082076096E-4</v>
      </c>
      <c r="FZ47" s="196">
        <v>2.0048892927651248E-4</v>
      </c>
      <c r="GA47" s="196">
        <v>1.514032103789767E-4</v>
      </c>
      <c r="GB47" s="196">
        <v>9.3358293243759837E-5</v>
      </c>
      <c r="GC47" s="196">
        <v>7.6592070309323645E-5</v>
      </c>
      <c r="GD47" s="196">
        <v>1.4620741956610571E-4</v>
      </c>
      <c r="GE47" s="196">
        <v>1.9584537414446691E-2</v>
      </c>
      <c r="GF47" s="196">
        <v>3.768960609308624E-5</v>
      </c>
      <c r="GG47" s="197">
        <v>1.0332015544535333</v>
      </c>
      <c r="GH47" s="198">
        <v>0.8009173811330581</v>
      </c>
    </row>
    <row r="48" spans="1:190">
      <c r="A48" s="83">
        <v>44</v>
      </c>
      <c r="B48" s="4" t="s">
        <v>44</v>
      </c>
      <c r="C48" s="196">
        <v>1.5240118259391366E-4</v>
      </c>
      <c r="D48" s="196">
        <v>2.5190899568963172E-4</v>
      </c>
      <c r="E48" s="196">
        <v>1.4368511678949805E-4</v>
      </c>
      <c r="F48" s="196">
        <v>1.2090697262170018E-4</v>
      </c>
      <c r="G48" s="196">
        <v>1.0924736475845797E-4</v>
      </c>
      <c r="H48" s="196">
        <v>5.191857324538051E-4</v>
      </c>
      <c r="I48" s="196">
        <v>1.0670574781821708E-4</v>
      </c>
      <c r="J48" s="196">
        <v>1.8173410822692001E-4</v>
      </c>
      <c r="K48" s="196">
        <v>9.4250774589028214E-5</v>
      </c>
      <c r="L48" s="196">
        <v>1.2978974126499638E-4</v>
      </c>
      <c r="M48" s="196">
        <v>1.3622254033717371E-4</v>
      </c>
      <c r="N48" s="196">
        <v>2.9454530986191472E-4</v>
      </c>
      <c r="O48" s="196">
        <v>1.0840019068061823E-4</v>
      </c>
      <c r="P48" s="196">
        <v>0</v>
      </c>
      <c r="Q48" s="196">
        <v>3.9501792218392699E-4</v>
      </c>
      <c r="R48" s="196">
        <v>2.6322776207748276E-4</v>
      </c>
      <c r="S48" s="196">
        <v>2.0260943986162073E-3</v>
      </c>
      <c r="T48" s="196">
        <v>1.0115837264010926E-3</v>
      </c>
      <c r="U48" s="196">
        <v>2.3140963443993404E-4</v>
      </c>
      <c r="V48" s="196">
        <v>3.3700081395906432E-3</v>
      </c>
      <c r="W48" s="196">
        <v>1.3012149767606207E-3</v>
      </c>
      <c r="X48" s="196">
        <v>8.4517881172577582E-4</v>
      </c>
      <c r="Y48" s="196">
        <v>1.4661411965838217E-3</v>
      </c>
      <c r="Z48" s="196">
        <v>3.8598675221340073E-4</v>
      </c>
      <c r="AA48" s="196">
        <v>6.3190262042710677E-4</v>
      </c>
      <c r="AB48" s="196">
        <v>1.1769274444930816E-4</v>
      </c>
      <c r="AC48" s="196">
        <v>0</v>
      </c>
      <c r="AD48" s="196">
        <v>1.7539208835121284E-4</v>
      </c>
      <c r="AE48" s="196">
        <v>1.6984882385752176E-4</v>
      </c>
      <c r="AF48" s="196">
        <v>1.3576267133905376E-4</v>
      </c>
      <c r="AG48" s="196">
        <v>2.9664595828772972E-4</v>
      </c>
      <c r="AH48" s="196">
        <v>1.7007490984540641E-4</v>
      </c>
      <c r="AI48" s="196">
        <v>3.1572631685780183E-4</v>
      </c>
      <c r="AJ48" s="196">
        <v>4.0120421309394034E-4</v>
      </c>
      <c r="AK48" s="196">
        <v>2.2198394609868527E-4</v>
      </c>
      <c r="AL48" s="196">
        <v>3.3417729245457147E-4</v>
      </c>
      <c r="AM48" s="196">
        <v>1.5684512027689778E-4</v>
      </c>
      <c r="AN48" s="196">
        <v>2.4650558352674228E-4</v>
      </c>
      <c r="AO48" s="196">
        <v>2.1359254613391969E-4</v>
      </c>
      <c r="AP48" s="196">
        <v>1.9368463596018107E-4</v>
      </c>
      <c r="AQ48" s="196">
        <v>2.6967206131454403E-4</v>
      </c>
      <c r="AR48" s="196">
        <v>3.2690911649566322E-4</v>
      </c>
      <c r="AS48" s="196">
        <v>1.8251727433663764E-3</v>
      </c>
      <c r="AT48" s="196">
        <v>1.0093708380601147</v>
      </c>
      <c r="AU48" s="196">
        <v>2.2395993844174012E-4</v>
      </c>
      <c r="AV48" s="196">
        <v>2.3901850310410094E-4</v>
      </c>
      <c r="AW48" s="196">
        <v>1.8904002954006914E-4</v>
      </c>
      <c r="AX48" s="196">
        <v>4.5504407090107016E-5</v>
      </c>
      <c r="AY48" s="196">
        <v>1.0502289988709702E-4</v>
      </c>
      <c r="AZ48" s="196">
        <v>1.7421778730625792E-4</v>
      </c>
      <c r="BA48" s="196">
        <v>1.183279831808472E-4</v>
      </c>
      <c r="BB48" s="196">
        <v>1.0105601141755977E-4</v>
      </c>
      <c r="BC48" s="196">
        <v>5.6085566857130289E-4</v>
      </c>
      <c r="BD48" s="196">
        <v>1.1362122360797321E-3</v>
      </c>
      <c r="BE48" s="196">
        <v>9.8582280334871624E-4</v>
      </c>
      <c r="BF48" s="196">
        <v>2.8061596657697934E-3</v>
      </c>
      <c r="BG48" s="196">
        <v>9.4893751193175107E-4</v>
      </c>
      <c r="BH48" s="196">
        <v>4.7435967502084363E-4</v>
      </c>
      <c r="BI48" s="196">
        <v>6.1495506396550491E-4</v>
      </c>
      <c r="BJ48" s="196">
        <v>3.2075854130377191E-5</v>
      </c>
      <c r="BK48" s="196">
        <v>1.0524788897715558E-4</v>
      </c>
      <c r="BL48" s="196">
        <v>2.5011340862059845E-4</v>
      </c>
      <c r="BM48" s="196">
        <v>1.8795404274605824E-4</v>
      </c>
      <c r="BN48" s="196">
        <v>1.3828943209183179E-4</v>
      </c>
      <c r="BO48" s="196">
        <v>1.2816241490159406E-4</v>
      </c>
      <c r="BP48" s="196">
        <v>2.1265652219042919E-4</v>
      </c>
      <c r="BQ48" s="196">
        <v>1.2667080977971758E-3</v>
      </c>
      <c r="BR48" s="196">
        <v>1.9020651902073061E-4</v>
      </c>
      <c r="BS48" s="196">
        <v>4.7960935943347049E-4</v>
      </c>
      <c r="BT48" s="196">
        <v>1.5677383506484575E-4</v>
      </c>
      <c r="BU48" s="196">
        <v>1.9274793352769878E-4</v>
      </c>
      <c r="BV48" s="196">
        <v>1.2015403662879382E-4</v>
      </c>
      <c r="BW48" s="196">
        <v>0</v>
      </c>
      <c r="BX48" s="196">
        <v>1.4808368123562482E-4</v>
      </c>
      <c r="BY48" s="196">
        <v>1.323560021552951E-4</v>
      </c>
      <c r="BZ48" s="196">
        <v>1.3650480598480916E-4</v>
      </c>
      <c r="CA48" s="196">
        <v>3.6214184441999163E-4</v>
      </c>
      <c r="CB48" s="196">
        <v>1.4298914024488078E-4</v>
      </c>
      <c r="CC48" s="196">
        <v>1.4151394285375266E-4</v>
      </c>
      <c r="CD48" s="196">
        <v>0</v>
      </c>
      <c r="CE48" s="196">
        <v>1.0109713169874334E-4</v>
      </c>
      <c r="CF48" s="196">
        <v>1.9773060153397662E-4</v>
      </c>
      <c r="CG48" s="196">
        <v>1.7078144839750888E-4</v>
      </c>
      <c r="CH48" s="196">
        <v>1.7589481598334145E-4</v>
      </c>
      <c r="CI48" s="196">
        <v>4.5825431932001656E-3</v>
      </c>
      <c r="CJ48" s="196">
        <v>2.5572280979187391E-4</v>
      </c>
      <c r="CK48" s="196">
        <v>2.3890126426072872E-4</v>
      </c>
      <c r="CL48" s="196">
        <v>3.6166684263634933E-4</v>
      </c>
      <c r="CM48" s="196">
        <v>3.4133925876995047E-4</v>
      </c>
      <c r="CN48" s="196">
        <v>5.2614136384459512E-4</v>
      </c>
      <c r="CO48" s="196">
        <v>2.6776977965174833E-4</v>
      </c>
      <c r="CP48" s="196">
        <v>2.1868027808336305E-4</v>
      </c>
      <c r="CQ48" s="196">
        <v>5.0845378422556184E-4</v>
      </c>
      <c r="CR48" s="196">
        <v>2.3070431627785756E-4</v>
      </c>
      <c r="CS48" s="196">
        <v>2.8572942125298413E-4</v>
      </c>
      <c r="CT48" s="196">
        <v>4.6658576035776622E-4</v>
      </c>
      <c r="CU48" s="196">
        <v>3.8814061986404332E-4</v>
      </c>
      <c r="CV48" s="196">
        <v>1.4348970087742013E-4</v>
      </c>
      <c r="CW48" s="196">
        <v>2.4285775680116719E-4</v>
      </c>
      <c r="CX48" s="196">
        <v>2.9082829629171933E-3</v>
      </c>
      <c r="CY48" s="196">
        <v>6.5280876162586399E-4</v>
      </c>
      <c r="CZ48" s="196">
        <v>5.7392872164577842E-4</v>
      </c>
      <c r="DA48" s="196">
        <v>3.8525642248776065E-4</v>
      </c>
      <c r="DB48" s="196">
        <v>4.0700021826092076E-4</v>
      </c>
      <c r="DC48" s="196">
        <v>3.698168389576988E-4</v>
      </c>
      <c r="DD48" s="196">
        <v>1.0461103665175291E-3</v>
      </c>
      <c r="DE48" s="196">
        <v>2.071199011706915E-4</v>
      </c>
      <c r="DF48" s="196">
        <v>1.7029306423539938E-4</v>
      </c>
      <c r="DG48" s="196">
        <v>2.3022893713466382E-3</v>
      </c>
      <c r="DH48" s="196">
        <v>3.2494266931006516E-4</v>
      </c>
      <c r="DI48" s="196">
        <v>1.5214494369248789E-4</v>
      </c>
      <c r="DJ48" s="196">
        <v>1.4202861394187183E-4</v>
      </c>
      <c r="DK48" s="196">
        <v>9.4842034090040226E-4</v>
      </c>
      <c r="DL48" s="196">
        <v>1.6117604718518025E-3</v>
      </c>
      <c r="DM48" s="196">
        <v>9.2428348549298764E-4</v>
      </c>
      <c r="DN48" s="196">
        <v>0</v>
      </c>
      <c r="DO48" s="196">
        <v>1.878184597549177E-4</v>
      </c>
      <c r="DP48" s="196">
        <v>1.8927908971806245E-4</v>
      </c>
      <c r="DQ48" s="196">
        <v>1.322219357331191E-4</v>
      </c>
      <c r="DR48" s="196">
        <v>4.7637131285027071E-4</v>
      </c>
      <c r="DS48" s="196">
        <v>1.2841011742663136E-3</v>
      </c>
      <c r="DT48" s="196">
        <v>9.3568805111114717E-4</v>
      </c>
      <c r="DU48" s="196">
        <v>2.1705451149491522E-4</v>
      </c>
      <c r="DV48" s="196">
        <v>2.5357275965918113E-4</v>
      </c>
      <c r="DW48" s="196">
        <v>1.9400379216111931E-3</v>
      </c>
      <c r="DX48" s="196">
        <v>9.0224942205917368E-4</v>
      </c>
      <c r="DY48" s="196">
        <v>2.4948474305276375E-4</v>
      </c>
      <c r="DZ48" s="196">
        <v>3.3856489002546172E-4</v>
      </c>
      <c r="EA48" s="196">
        <v>3.3633495688999707E-4</v>
      </c>
      <c r="EB48" s="196">
        <v>2.990345920244838E-4</v>
      </c>
      <c r="EC48" s="196">
        <v>2.1953166453063776E-4</v>
      </c>
      <c r="ED48" s="196">
        <v>5.0139027734958741E-4</v>
      </c>
      <c r="EE48" s="196">
        <v>1.3836153665648908E-3</v>
      </c>
      <c r="EF48" s="196">
        <v>1.3610316129861316E-3</v>
      </c>
      <c r="EG48" s="196">
        <v>9.6936969087450841E-4</v>
      </c>
      <c r="EH48" s="196">
        <v>1.310459402139258E-3</v>
      </c>
      <c r="EI48" s="196">
        <v>8.1006063197314258E-4</v>
      </c>
      <c r="EJ48" s="196">
        <v>1.8273323213164148E-3</v>
      </c>
      <c r="EK48" s="196">
        <v>3.5601799952838628E-3</v>
      </c>
      <c r="EL48" s="196">
        <v>4.0386534555615309E-3</v>
      </c>
      <c r="EM48" s="196">
        <v>4.0509571475304105E-4</v>
      </c>
      <c r="EN48" s="196">
        <v>3.2123525112791058E-4</v>
      </c>
      <c r="EO48" s="196">
        <v>1.9980063410393085E-4</v>
      </c>
      <c r="EP48" s="196">
        <v>5.9832101683256222E-4</v>
      </c>
      <c r="EQ48" s="196">
        <v>3.8319226381510602E-4</v>
      </c>
      <c r="ER48" s="196">
        <v>2.7831590523225928E-4</v>
      </c>
      <c r="ES48" s="196">
        <v>4.3704605548731821E-4</v>
      </c>
      <c r="ET48" s="196">
        <v>2.2215329451220238E-4</v>
      </c>
      <c r="EU48" s="196">
        <v>1.0156970489254892E-3</v>
      </c>
      <c r="EV48" s="196">
        <v>5.3899617985096065E-4</v>
      </c>
      <c r="EW48" s="196">
        <v>6.2543277020999169E-4</v>
      </c>
      <c r="EX48" s="196">
        <v>4.7391416731438048E-4</v>
      </c>
      <c r="EY48" s="196">
        <v>4.4218161038765073E-4</v>
      </c>
      <c r="EZ48" s="196">
        <v>1.4766711411359464E-4</v>
      </c>
      <c r="FA48" s="196">
        <v>1.561107995053482E-3</v>
      </c>
      <c r="FB48" s="196">
        <v>1.399363244179896E-3</v>
      </c>
      <c r="FC48" s="196">
        <v>2.1632247071940941E-3</v>
      </c>
      <c r="FD48" s="196">
        <v>1.4680203569130273E-3</v>
      </c>
      <c r="FE48" s="196">
        <v>1.4135871267361216E-3</v>
      </c>
      <c r="FF48" s="196">
        <v>2.1130968869323566E-3</v>
      </c>
      <c r="FG48" s="196">
        <v>2.1385443172073318E-2</v>
      </c>
      <c r="FH48" s="196">
        <v>1.5990023443248431E-3</v>
      </c>
      <c r="FI48" s="196">
        <v>1.4131808247437642E-3</v>
      </c>
      <c r="FJ48" s="196">
        <v>5.4320666713967907E-4</v>
      </c>
      <c r="FK48" s="196">
        <v>3.2492766789273017E-3</v>
      </c>
      <c r="FL48" s="196">
        <v>3.8645699631698217E-3</v>
      </c>
      <c r="FM48" s="196">
        <v>6.4856936979637457E-3</v>
      </c>
      <c r="FN48" s="196">
        <v>5.7500669143138868E-4</v>
      </c>
      <c r="FO48" s="196">
        <v>2.1215627013306442E-3</v>
      </c>
      <c r="FP48" s="196">
        <v>1.7350426092222113E-3</v>
      </c>
      <c r="FQ48" s="196">
        <v>4.0822681263593302E-4</v>
      </c>
      <c r="FR48" s="196">
        <v>8.2998178514130001E-3</v>
      </c>
      <c r="FS48" s="196">
        <v>4.2331726859644591E-4</v>
      </c>
      <c r="FT48" s="196">
        <v>3.1185067827787589E-4</v>
      </c>
      <c r="FU48" s="196">
        <v>8.0106239095285459E-3</v>
      </c>
      <c r="FV48" s="196">
        <v>3.388889634821887E-4</v>
      </c>
      <c r="FW48" s="196">
        <v>4.593196435471423E-4</v>
      </c>
      <c r="FX48" s="196">
        <v>7.2991700887929884E-4</v>
      </c>
      <c r="FY48" s="196">
        <v>5.1326526832861882E-4</v>
      </c>
      <c r="FZ48" s="196">
        <v>3.7092602406717202E-4</v>
      </c>
      <c r="GA48" s="196">
        <v>5.588003015006552E-4</v>
      </c>
      <c r="GB48" s="196">
        <v>1.2283600079878937E-3</v>
      </c>
      <c r="GC48" s="196">
        <v>1.9455541673163445E-4</v>
      </c>
      <c r="GD48" s="196">
        <v>5.8204348143439276E-4</v>
      </c>
      <c r="GE48" s="196">
        <v>2.9445076966143238E-4</v>
      </c>
      <c r="GF48" s="196">
        <v>3.7349762486164412E-4</v>
      </c>
      <c r="GG48" s="197">
        <v>1.1712976687628425</v>
      </c>
      <c r="GH48" s="198">
        <v>0.90796675377532265</v>
      </c>
    </row>
    <row r="49" spans="1:190">
      <c r="A49" s="83">
        <v>45</v>
      </c>
      <c r="B49" s="4" t="s">
        <v>45</v>
      </c>
      <c r="C49" s="196">
        <v>9.1564738356038101E-3</v>
      </c>
      <c r="D49" s="196">
        <v>2.2354855155948535E-2</v>
      </c>
      <c r="E49" s="196">
        <v>6.9573372716180311E-3</v>
      </c>
      <c r="F49" s="196">
        <v>4.464765985239749E-3</v>
      </c>
      <c r="G49" s="196">
        <v>2.5237600361649064E-2</v>
      </c>
      <c r="H49" s="196">
        <v>3.5006309219465129E-3</v>
      </c>
      <c r="I49" s="196">
        <v>7.1552318210755267E-5</v>
      </c>
      <c r="J49" s="196">
        <v>2.9742717794867864E-4</v>
      </c>
      <c r="K49" s="196">
        <v>4.6350101936174862E-5</v>
      </c>
      <c r="L49" s="196">
        <v>1.7844676269761647E-5</v>
      </c>
      <c r="M49" s="196">
        <v>2.3723558458062004E-5</v>
      </c>
      <c r="N49" s="196">
        <v>5.5442264000994352E-6</v>
      </c>
      <c r="O49" s="196">
        <v>7.3338235531294234E-6</v>
      </c>
      <c r="P49" s="196">
        <v>0</v>
      </c>
      <c r="Q49" s="196">
        <v>2.7161209955973193E-6</v>
      </c>
      <c r="R49" s="196">
        <v>1.5981333276059956E-5</v>
      </c>
      <c r="S49" s="196">
        <v>1.0405981374038162E-5</v>
      </c>
      <c r="T49" s="196">
        <v>1.2781416449882407E-5</v>
      </c>
      <c r="U49" s="196">
        <v>1.6095114423357645E-3</v>
      </c>
      <c r="V49" s="196">
        <v>6.3804092497441714E-5</v>
      </c>
      <c r="W49" s="196">
        <v>1.8087215060644227E-4</v>
      </c>
      <c r="X49" s="196">
        <v>1.0470490094382428E-4</v>
      </c>
      <c r="Y49" s="196">
        <v>8.224037336207872E-5</v>
      </c>
      <c r="Z49" s="196">
        <v>2.9155290776444136E-5</v>
      </c>
      <c r="AA49" s="196">
        <v>7.5780347467810692E-5</v>
      </c>
      <c r="AB49" s="196">
        <v>1.5355013024099723E-4</v>
      </c>
      <c r="AC49" s="196">
        <v>0</v>
      </c>
      <c r="AD49" s="196">
        <v>2.5281511330964306E-5</v>
      </c>
      <c r="AE49" s="196">
        <v>6.0985583215224781E-6</v>
      </c>
      <c r="AF49" s="196">
        <v>1.7571119476728458E-6</v>
      </c>
      <c r="AG49" s="196">
        <v>4.4172911148706604E-5</v>
      </c>
      <c r="AH49" s="196">
        <v>1.5739566158711377E-5</v>
      </c>
      <c r="AI49" s="196">
        <v>2.7790822564690045E-6</v>
      </c>
      <c r="AJ49" s="196">
        <v>3.1025963686400889E-6</v>
      </c>
      <c r="AK49" s="196">
        <v>1.1748258569195791E-5</v>
      </c>
      <c r="AL49" s="196">
        <v>2.9370191482188038E-5</v>
      </c>
      <c r="AM49" s="196">
        <v>1.6087477958930647E-5</v>
      </c>
      <c r="AN49" s="196">
        <v>1.4214963548678565E-5</v>
      </c>
      <c r="AO49" s="196">
        <v>5.1660380852217761E-5</v>
      </c>
      <c r="AP49" s="196">
        <v>6.9688395402641751E-6</v>
      </c>
      <c r="AQ49" s="196">
        <v>2.3119272871436418E-5</v>
      </c>
      <c r="AR49" s="196">
        <v>1.4994786641529923E-5</v>
      </c>
      <c r="AS49" s="196">
        <v>1.4113598534701519E-5</v>
      </c>
      <c r="AT49" s="196">
        <v>7.2681284716901044E-6</v>
      </c>
      <c r="AU49" s="196">
        <v>1.0383004932705782</v>
      </c>
      <c r="AV49" s="196">
        <v>-1.0081078531996594E-3</v>
      </c>
      <c r="AW49" s="196">
        <v>2.0600348842549055E-3</v>
      </c>
      <c r="AX49" s="196">
        <v>1.0954179804264382E-5</v>
      </c>
      <c r="AY49" s="196">
        <v>1.4841713782301211E-3</v>
      </c>
      <c r="AZ49" s="196">
        <v>5.7132871349961973E-5</v>
      </c>
      <c r="BA49" s="196">
        <v>1.7188642637706412E-3</v>
      </c>
      <c r="BB49" s="196">
        <v>8.3608005759413736E-4</v>
      </c>
      <c r="BC49" s="196">
        <v>1.345745841764486E-4</v>
      </c>
      <c r="BD49" s="196">
        <v>2.6209323638165993E-4</v>
      </c>
      <c r="BE49" s="196">
        <v>2.9260930037967306E-4</v>
      </c>
      <c r="BF49" s="196">
        <v>4.25152134490169E-5</v>
      </c>
      <c r="BG49" s="196">
        <v>1.2690573824733432E-4</v>
      </c>
      <c r="BH49" s="196">
        <v>1.2096442931563566E-4</v>
      </c>
      <c r="BI49" s="196">
        <v>1.2988443313940302E-3</v>
      </c>
      <c r="BJ49" s="196">
        <v>1.0578251968601768E-6</v>
      </c>
      <c r="BK49" s="196">
        <v>-4.988256346789041E-4</v>
      </c>
      <c r="BL49" s="196">
        <v>4.1196575488656868E-5</v>
      </c>
      <c r="BM49" s="196">
        <v>5.2266365057445614E-5</v>
      </c>
      <c r="BN49" s="196">
        <v>2.9413273789786996E-5</v>
      </c>
      <c r="BO49" s="196">
        <v>1.261999985258186E-5</v>
      </c>
      <c r="BP49" s="196">
        <v>1.6740477662418495E-5</v>
      </c>
      <c r="BQ49" s="196">
        <v>4.8034570548512445E-6</v>
      </c>
      <c r="BR49" s="196">
        <v>4.3768557603075856E-6</v>
      </c>
      <c r="BS49" s="196">
        <v>3.2032993607184983E-6</v>
      </c>
      <c r="BT49" s="196">
        <v>7.6109719428451421E-6</v>
      </c>
      <c r="BU49" s="196">
        <v>5.3444901769982626E-5</v>
      </c>
      <c r="BV49" s="196">
        <v>-4.9694141740529217E-4</v>
      </c>
      <c r="BW49" s="196">
        <v>0</v>
      </c>
      <c r="BX49" s="196">
        <v>-3.5489380320686685E-4</v>
      </c>
      <c r="BY49" s="196">
        <v>-1.1570036906278113E-4</v>
      </c>
      <c r="BZ49" s="196">
        <v>9.3031633897777176E-5</v>
      </c>
      <c r="CA49" s="196">
        <v>-1.2360676199938572E-4</v>
      </c>
      <c r="CB49" s="196">
        <v>-1.4616788221318041E-5</v>
      </c>
      <c r="CC49" s="196">
        <v>4.0149196749902885E-6</v>
      </c>
      <c r="CD49" s="196">
        <v>0</v>
      </c>
      <c r="CE49" s="196">
        <v>8.3782871202078989E-6</v>
      </c>
      <c r="CF49" s="196">
        <v>2.8749228167959729E-6</v>
      </c>
      <c r="CG49" s="196">
        <v>-2.9200569169794874E-5</v>
      </c>
      <c r="CH49" s="196">
        <v>3.3573180643845745E-6</v>
      </c>
      <c r="CI49" s="196">
        <v>-6.1354729585318218E-6</v>
      </c>
      <c r="CJ49" s="196">
        <v>-3.4758566791246546E-6</v>
      </c>
      <c r="CK49" s="196">
        <v>-5.2212914794365773E-6</v>
      </c>
      <c r="CL49" s="196">
        <v>-5.2970525685142358E-6</v>
      </c>
      <c r="CM49" s="196">
        <v>-2.7468552155721942E-6</v>
      </c>
      <c r="CN49" s="196">
        <v>1.3415837066086046E-6</v>
      </c>
      <c r="CO49" s="196">
        <v>-8.5141008068372515E-6</v>
      </c>
      <c r="CP49" s="196">
        <v>-4.6167134112220173E-6</v>
      </c>
      <c r="CQ49" s="196">
        <v>-1.714152905455982E-6</v>
      </c>
      <c r="CR49" s="196">
        <v>-1.1178766314309419E-6</v>
      </c>
      <c r="CS49" s="196">
        <v>-2.0184901971885526E-6</v>
      </c>
      <c r="CT49" s="196">
        <v>-3.316428426616569E-6</v>
      </c>
      <c r="CU49" s="196">
        <v>-9.9015195842159124E-7</v>
      </c>
      <c r="CV49" s="196">
        <v>1.5974200117419416E-7</v>
      </c>
      <c r="CW49" s="196">
        <v>-3.4510587639126258E-6</v>
      </c>
      <c r="CX49" s="196">
        <v>1.0590576582101369E-5</v>
      </c>
      <c r="CY49" s="196">
        <v>1.3919183750887307E-6</v>
      </c>
      <c r="CZ49" s="196">
        <v>1.3126764442787806E-6</v>
      </c>
      <c r="DA49" s="196">
        <v>4.0668414658880731E-6</v>
      </c>
      <c r="DB49" s="196">
        <v>1.6355960540730932E-6</v>
      </c>
      <c r="DC49" s="196">
        <v>5.8406290921011005E-5</v>
      </c>
      <c r="DD49" s="196">
        <v>6.3063074816094296E-6</v>
      </c>
      <c r="DE49" s="196">
        <v>6.0829913503793244E-6</v>
      </c>
      <c r="DF49" s="196">
        <v>2.3428640859366085E-6</v>
      </c>
      <c r="DG49" s="196">
        <v>4.4752631803328187E-6</v>
      </c>
      <c r="DH49" s="196">
        <v>1.436485899378367E-6</v>
      </c>
      <c r="DI49" s="196">
        <v>2.2938590311069924E-6</v>
      </c>
      <c r="DJ49" s="196">
        <v>4.0629222482501843E-5</v>
      </c>
      <c r="DK49" s="196">
        <v>1.4032994793178198E-6</v>
      </c>
      <c r="DL49" s="196">
        <v>3.213269795449401E-6</v>
      </c>
      <c r="DM49" s="196">
        <v>4.2397176790773736E-6</v>
      </c>
      <c r="DN49" s="196">
        <v>0</v>
      </c>
      <c r="DO49" s="196">
        <v>-8.5212570361806999E-8</v>
      </c>
      <c r="DP49" s="196">
        <v>3.1557827586435441E-6</v>
      </c>
      <c r="DQ49" s="196">
        <v>9.9568037683927406E-6</v>
      </c>
      <c r="DR49" s="196">
        <v>-8.4377033078317804E-6</v>
      </c>
      <c r="DS49" s="196">
        <v>-7.0156586549479897E-6</v>
      </c>
      <c r="DT49" s="196">
        <v>1.2974225399025576E-6</v>
      </c>
      <c r="DU49" s="196">
        <v>-4.2157529967582881E-6</v>
      </c>
      <c r="DV49" s="196">
        <v>9.6961404677176645E-6</v>
      </c>
      <c r="DW49" s="196">
        <v>4.7915864359775823E-5</v>
      </c>
      <c r="DX49" s="196">
        <v>1.6185445149512709E-6</v>
      </c>
      <c r="DY49" s="196">
        <v>5.7731670958650479E-7</v>
      </c>
      <c r="DZ49" s="196">
        <v>-1.227213537143506E-6</v>
      </c>
      <c r="EA49" s="196">
        <v>2.1223232843280497E-6</v>
      </c>
      <c r="EB49" s="196">
        <v>2.9075044408197258E-5</v>
      </c>
      <c r="EC49" s="196">
        <v>2.822973860951537E-5</v>
      </c>
      <c r="ED49" s="196">
        <v>1.8638366528295243E-5</v>
      </c>
      <c r="EE49" s="196">
        <v>3.3503284649373856E-5</v>
      </c>
      <c r="EF49" s="196">
        <v>6.4244471103789827E-6</v>
      </c>
      <c r="EG49" s="196">
        <v>2.6977651717467923E-6</v>
      </c>
      <c r="EH49" s="196">
        <v>5.0979723993729533E-6</v>
      </c>
      <c r="EI49" s="196">
        <v>9.6673536361535276E-7</v>
      </c>
      <c r="EJ49" s="196">
        <v>1.718141795804218E-6</v>
      </c>
      <c r="EK49" s="196">
        <v>1.1648841889262016E-6</v>
      </c>
      <c r="EL49" s="196">
        <v>1.5001938122035982E-6</v>
      </c>
      <c r="EM49" s="196">
        <v>2.3783752207076425E-6</v>
      </c>
      <c r="EN49" s="196">
        <v>1.213764005381382E-6</v>
      </c>
      <c r="EO49" s="196">
        <v>1.834208361153949E-7</v>
      </c>
      <c r="EP49" s="196">
        <v>1.487717705003323E-6</v>
      </c>
      <c r="EQ49" s="196">
        <v>1.1902259802843259E-6</v>
      </c>
      <c r="ER49" s="196">
        <v>1.0530042500792563E-6</v>
      </c>
      <c r="ES49" s="196">
        <v>7.9987100996738239E-7</v>
      </c>
      <c r="ET49" s="196">
        <v>9.5117963510194097E-7</v>
      </c>
      <c r="EU49" s="196">
        <v>6.4875210499196996E-7</v>
      </c>
      <c r="EV49" s="196">
        <v>1.7182615026247436E-6</v>
      </c>
      <c r="EW49" s="196">
        <v>9.1518882914949048E-7</v>
      </c>
      <c r="EX49" s="196">
        <v>1.1739842053157128E-6</v>
      </c>
      <c r="EY49" s="196">
        <v>3.5638301298025726E-6</v>
      </c>
      <c r="EZ49" s="196">
        <v>5.7346273757055522E-6</v>
      </c>
      <c r="FA49" s="196">
        <v>1.5277708555668593E-6</v>
      </c>
      <c r="FB49" s="196">
        <v>4.4620995158918712E-7</v>
      </c>
      <c r="FC49" s="196">
        <v>1.5658940625144279E-6</v>
      </c>
      <c r="FD49" s="196">
        <v>2.0631161453263137E-6</v>
      </c>
      <c r="FE49" s="196">
        <v>1.8285173692833227E-6</v>
      </c>
      <c r="FF49" s="196">
        <v>1.7107490803506635E-6</v>
      </c>
      <c r="FG49" s="196">
        <v>3.0503833351438328E-6</v>
      </c>
      <c r="FH49" s="196">
        <v>1.1646282761287688E-6</v>
      </c>
      <c r="FI49" s="196">
        <v>1.8105320664024911E-6</v>
      </c>
      <c r="FJ49" s="196">
        <v>2.8561943594430256E-6</v>
      </c>
      <c r="FK49" s="196">
        <v>2.7430035080995753E-6</v>
      </c>
      <c r="FL49" s="196">
        <v>5.4647017500072762E-6</v>
      </c>
      <c r="FM49" s="196">
        <v>1.6153477561556804E-5</v>
      </c>
      <c r="FN49" s="196">
        <v>9.5630011416749061E-6</v>
      </c>
      <c r="FO49" s="196">
        <v>1.3413238331569365E-5</v>
      </c>
      <c r="FP49" s="196">
        <v>5.7246801727777246E-6</v>
      </c>
      <c r="FQ49" s="196">
        <v>7.2768175196498065E-6</v>
      </c>
      <c r="FR49" s="196">
        <v>4.2045729364926187E-6</v>
      </c>
      <c r="FS49" s="196">
        <v>3.4445839529536683E-6</v>
      </c>
      <c r="FT49" s="196">
        <v>1.1185689022858548E-6</v>
      </c>
      <c r="FU49" s="196">
        <v>1.7446408555836386E-6</v>
      </c>
      <c r="FV49" s="196">
        <v>5.1736230134623939E-6</v>
      </c>
      <c r="FW49" s="196">
        <v>8.9592689326433432E-7</v>
      </c>
      <c r="FX49" s="196">
        <v>2.9064835412994748E-6</v>
      </c>
      <c r="FY49" s="196">
        <v>2.4300962237922725E-5</v>
      </c>
      <c r="FZ49" s="196">
        <v>2.354352160040808E-5</v>
      </c>
      <c r="GA49" s="196">
        <v>2.9817711134383215E-6</v>
      </c>
      <c r="GB49" s="196">
        <v>2.7936645491343398E-5</v>
      </c>
      <c r="GC49" s="196">
        <v>6.1384939468099918E-6</v>
      </c>
      <c r="GD49" s="196">
        <v>7.6366970334412708E-5</v>
      </c>
      <c r="GE49" s="196">
        <v>1.1640348504639054E-5</v>
      </c>
      <c r="GF49" s="196">
        <v>9.8747702839870595E-5</v>
      </c>
      <c r="GG49" s="197">
        <v>1.1198937640274327</v>
      </c>
      <c r="GH49" s="198">
        <v>0.86811946494456504</v>
      </c>
    </row>
    <row r="50" spans="1:190">
      <c r="A50" s="83">
        <v>46</v>
      </c>
      <c r="B50" s="4" t="s">
        <v>46</v>
      </c>
      <c r="C50" s="196">
        <v>2.2850947847755353E-4</v>
      </c>
      <c r="D50" s="196">
        <v>7.2539115534164312E-4</v>
      </c>
      <c r="E50" s="196">
        <v>1.5623267136346096E-4</v>
      </c>
      <c r="F50" s="196">
        <v>2.6058634415161458E-4</v>
      </c>
      <c r="G50" s="196">
        <v>4.5087578265598906E-4</v>
      </c>
      <c r="H50" s="196">
        <v>1.0831159640568597E-4</v>
      </c>
      <c r="I50" s="196">
        <v>3.9936783226130936E-5</v>
      </c>
      <c r="J50" s="196">
        <v>5.0770785065592155E-5</v>
      </c>
      <c r="K50" s="196">
        <v>1.0379433102044673E-5</v>
      </c>
      <c r="L50" s="196">
        <v>1.1367267106078832E-5</v>
      </c>
      <c r="M50" s="196">
        <v>2.153657647930053E-5</v>
      </c>
      <c r="N50" s="196">
        <v>4.4591409323565914E-5</v>
      </c>
      <c r="O50" s="196">
        <v>3.7708195488417621E-5</v>
      </c>
      <c r="P50" s="196">
        <v>0</v>
      </c>
      <c r="Q50" s="196">
        <v>3.7575858739077879E-5</v>
      </c>
      <c r="R50" s="196">
        <v>1.3471158561424493E-4</v>
      </c>
      <c r="S50" s="196">
        <v>5.2505919540338979E-4</v>
      </c>
      <c r="T50" s="196">
        <v>2.0647600171967034E-4</v>
      </c>
      <c r="U50" s="196">
        <v>4.7405935675650842E-5</v>
      </c>
      <c r="V50" s="196">
        <v>2.1682849469316265E-4</v>
      </c>
      <c r="W50" s="196">
        <v>2.2336713353608917E-4</v>
      </c>
      <c r="X50" s="196">
        <v>1.1111312374836428E-3</v>
      </c>
      <c r="Y50" s="196">
        <v>8.1674709321798866E-5</v>
      </c>
      <c r="Z50" s="196">
        <v>8.4004365560677436E-5</v>
      </c>
      <c r="AA50" s="196">
        <v>3.74746301889964E-4</v>
      </c>
      <c r="AB50" s="196">
        <v>1.2449392378311005E-4</v>
      </c>
      <c r="AC50" s="196">
        <v>0</v>
      </c>
      <c r="AD50" s="196">
        <v>3.17736241389147E-4</v>
      </c>
      <c r="AE50" s="196">
        <v>1.1922694728698235E-3</v>
      </c>
      <c r="AF50" s="196">
        <v>2.2486635942553328E-4</v>
      </c>
      <c r="AG50" s="196">
        <v>1.8501578660058964E-2</v>
      </c>
      <c r="AH50" s="196">
        <v>1.4614146677291702E-3</v>
      </c>
      <c r="AI50" s="196">
        <v>2.2121544804386897E-3</v>
      </c>
      <c r="AJ50" s="196">
        <v>1.0581106247278627E-3</v>
      </c>
      <c r="AK50" s="196">
        <v>6.0421436872497584E-4</v>
      </c>
      <c r="AL50" s="196">
        <v>2.0571815643391289E-4</v>
      </c>
      <c r="AM50" s="196">
        <v>1.9720159808954445E-4</v>
      </c>
      <c r="AN50" s="196">
        <v>1.4351683817488743E-4</v>
      </c>
      <c r="AO50" s="196">
        <v>2.5620707384490893E-2</v>
      </c>
      <c r="AP50" s="196">
        <v>9.1752348663602581E-4</v>
      </c>
      <c r="AQ50" s="196">
        <v>3.0734683510541235E-4</v>
      </c>
      <c r="AR50" s="196">
        <v>1.8998747963685052E-4</v>
      </c>
      <c r="AS50" s="196">
        <v>1.2051908319190272E-3</v>
      </c>
      <c r="AT50" s="196">
        <v>7.9765164755023419E-5</v>
      </c>
      <c r="AU50" s="196">
        <v>7.1656814513547753E-4</v>
      </c>
      <c r="AV50" s="196">
        <v>1.075625999157185</v>
      </c>
      <c r="AW50" s="196">
        <v>3.0277208868724009E-2</v>
      </c>
      <c r="AX50" s="196">
        <v>1.2927711469056069E-4</v>
      </c>
      <c r="AY50" s="196">
        <v>8.6612740244042061E-3</v>
      </c>
      <c r="AZ50" s="196">
        <v>4.5901607084956678E-3</v>
      </c>
      <c r="BA50" s="196">
        <v>1.3488643639512963E-2</v>
      </c>
      <c r="BB50" s="196">
        <v>1.9991892243425738E-3</v>
      </c>
      <c r="BC50" s="196">
        <v>2.4927208461156494E-2</v>
      </c>
      <c r="BD50" s="196">
        <v>8.783500025149063E-3</v>
      </c>
      <c r="BE50" s="196">
        <v>8.476106479196395E-3</v>
      </c>
      <c r="BF50" s="196">
        <v>5.0131228501904847E-4</v>
      </c>
      <c r="BG50" s="196">
        <v>1.0681384747108899E-3</v>
      </c>
      <c r="BH50" s="196">
        <v>1.1217626524216481E-2</v>
      </c>
      <c r="BI50" s="196">
        <v>1.0140917757977735E-2</v>
      </c>
      <c r="BJ50" s="196">
        <v>2.5569478989345304E-5</v>
      </c>
      <c r="BK50" s="196">
        <v>1.0476251787821985E-4</v>
      </c>
      <c r="BL50" s="196">
        <v>2.8766552307586484E-4</v>
      </c>
      <c r="BM50" s="196">
        <v>9.5935872386741935E-4</v>
      </c>
      <c r="BN50" s="196">
        <v>3.8322093805678501E-4</v>
      </c>
      <c r="BO50" s="196">
        <v>9.974489122184563E-5</v>
      </c>
      <c r="BP50" s="196">
        <v>1.6768467912270968E-4</v>
      </c>
      <c r="BQ50" s="196">
        <v>1.0199164020497127E-2</v>
      </c>
      <c r="BR50" s="196">
        <v>5.7302754331020466E-5</v>
      </c>
      <c r="BS50" s="196">
        <v>4.5352847704249162E-3</v>
      </c>
      <c r="BT50" s="196">
        <v>5.1637300833522995E-4</v>
      </c>
      <c r="BU50" s="196">
        <v>2.8008429331971763E-4</v>
      </c>
      <c r="BV50" s="196">
        <v>7.1442419290256416E-5</v>
      </c>
      <c r="BW50" s="196">
        <v>0</v>
      </c>
      <c r="BX50" s="196">
        <v>8.1617017847714139E-5</v>
      </c>
      <c r="BY50" s="196">
        <v>8.7477213853402885E-5</v>
      </c>
      <c r="BZ50" s="196">
        <v>1.1311947082981769E-3</v>
      </c>
      <c r="CA50" s="196">
        <v>6.130475625279847E-5</v>
      </c>
      <c r="CB50" s="196">
        <v>2.9601436412527061E-4</v>
      </c>
      <c r="CC50" s="196">
        <v>1.7541038627197818E-3</v>
      </c>
      <c r="CD50" s="196">
        <v>0</v>
      </c>
      <c r="CE50" s="196">
        <v>9.6680238067507022E-5</v>
      </c>
      <c r="CF50" s="196">
        <v>6.3003681602795248E-5</v>
      </c>
      <c r="CG50" s="196">
        <v>8.7327285891917669E-5</v>
      </c>
      <c r="CH50" s="196">
        <v>1.0966572734569146E-4</v>
      </c>
      <c r="CI50" s="196">
        <v>1.5938120309344093E-4</v>
      </c>
      <c r="CJ50" s="196">
        <v>1.6339798702036084E-4</v>
      </c>
      <c r="CK50" s="196">
        <v>3.7797746120688431E-5</v>
      </c>
      <c r="CL50" s="196">
        <v>3.7373368773287138E-5</v>
      </c>
      <c r="CM50" s="196">
        <v>5.2348153939077246E-5</v>
      </c>
      <c r="CN50" s="196">
        <v>5.2355315671354605E-5</v>
      </c>
      <c r="CO50" s="196">
        <v>1.0734461035184533E-4</v>
      </c>
      <c r="CP50" s="196">
        <v>9.5200498109802682E-5</v>
      </c>
      <c r="CQ50" s="196">
        <v>6.2920964422681608E-5</v>
      </c>
      <c r="CR50" s="196">
        <v>1.3624897261616288E-4</v>
      </c>
      <c r="CS50" s="196">
        <v>5.4085137616198962E-5</v>
      </c>
      <c r="CT50" s="196">
        <v>1.8008815158219267E-4</v>
      </c>
      <c r="CU50" s="196">
        <v>8.7510116341999003E-5</v>
      </c>
      <c r="CV50" s="196">
        <v>3.3447319816607042E-5</v>
      </c>
      <c r="CW50" s="196">
        <v>1.8593531719450368E-4</v>
      </c>
      <c r="CX50" s="196">
        <v>5.7688881585135155E-4</v>
      </c>
      <c r="CY50" s="196">
        <v>8.9495897853596521E-5</v>
      </c>
      <c r="CZ50" s="196">
        <v>6.279162053742261E-5</v>
      </c>
      <c r="DA50" s="196">
        <v>6.1357531633622327E-5</v>
      </c>
      <c r="DB50" s="196">
        <v>6.091110013084365E-4</v>
      </c>
      <c r="DC50" s="196">
        <v>5.0383767293961769E-4</v>
      </c>
      <c r="DD50" s="196">
        <v>4.1080990953914017E-4</v>
      </c>
      <c r="DE50" s="196">
        <v>4.9928712559380148E-4</v>
      </c>
      <c r="DF50" s="196">
        <v>9.6335048283254854E-5</v>
      </c>
      <c r="DG50" s="196">
        <v>8.810855334836316E-5</v>
      </c>
      <c r="DH50" s="196">
        <v>6.4032216502109653E-4</v>
      </c>
      <c r="DI50" s="196">
        <v>4.026222430431674E-5</v>
      </c>
      <c r="DJ50" s="196">
        <v>6.7602155217916888E-4</v>
      </c>
      <c r="DK50" s="196">
        <v>1.8223042106149947E-3</v>
      </c>
      <c r="DL50" s="196">
        <v>1.0677218729846612E-4</v>
      </c>
      <c r="DM50" s="196">
        <v>8.4947022889573359E-4</v>
      </c>
      <c r="DN50" s="196">
        <v>0</v>
      </c>
      <c r="DO50" s="196">
        <v>8.6259502027880857E-5</v>
      </c>
      <c r="DP50" s="196">
        <v>4.2542588714243174E-5</v>
      </c>
      <c r="DQ50" s="196">
        <v>1.7867265126323076E-4</v>
      </c>
      <c r="DR50" s="196">
        <v>1.2614888084925378E-4</v>
      </c>
      <c r="DS50" s="196">
        <v>1.3119014910573725E-4</v>
      </c>
      <c r="DT50" s="196">
        <v>9.0036086800100395E-5</v>
      </c>
      <c r="DU50" s="196">
        <v>9.0612381007259074E-5</v>
      </c>
      <c r="DV50" s="196">
        <v>5.8309164884868788E-4</v>
      </c>
      <c r="DW50" s="196">
        <v>2.9869599936223709E-4</v>
      </c>
      <c r="DX50" s="196">
        <v>1.3773402216838093E-4</v>
      </c>
      <c r="DY50" s="196">
        <v>5.2362744678234398E-5</v>
      </c>
      <c r="DZ50" s="196">
        <v>4.5187935665050924E-5</v>
      </c>
      <c r="EA50" s="196">
        <v>4.9248813104207066E-5</v>
      </c>
      <c r="EB50" s="196">
        <v>5.3285656793022674E-5</v>
      </c>
      <c r="EC50" s="196">
        <v>5.8776542899102309E-5</v>
      </c>
      <c r="ED50" s="196">
        <v>3.6477307792017185E-5</v>
      </c>
      <c r="EE50" s="196">
        <v>5.3628033572877824E-5</v>
      </c>
      <c r="EF50" s="196">
        <v>9.2306161592845936E-5</v>
      </c>
      <c r="EG50" s="196">
        <v>2.8233744216398129E-3</v>
      </c>
      <c r="EH50" s="196">
        <v>1.2217357733911003E-3</v>
      </c>
      <c r="EI50" s="196">
        <v>1.2772119765785931E-5</v>
      </c>
      <c r="EJ50" s="196">
        <v>2.7237448346804277E-5</v>
      </c>
      <c r="EK50" s="196">
        <v>1.7231436221940329E-5</v>
      </c>
      <c r="EL50" s="196">
        <v>1.9569551124627555E-5</v>
      </c>
      <c r="EM50" s="196">
        <v>1.1805490736026676E-5</v>
      </c>
      <c r="EN50" s="196">
        <v>7.2914842739521095E-6</v>
      </c>
      <c r="EO50" s="196">
        <v>2.1105680768340721E-6</v>
      </c>
      <c r="EP50" s="196">
        <v>1.465493899834209E-4</v>
      </c>
      <c r="EQ50" s="196">
        <v>8.49417523873785E-5</v>
      </c>
      <c r="ER50" s="196">
        <v>2.8789862009352605E-5</v>
      </c>
      <c r="ES50" s="196">
        <v>1.4223560652497561E-5</v>
      </c>
      <c r="ET50" s="196">
        <v>1.091320758283774E-5</v>
      </c>
      <c r="EU50" s="196">
        <v>3.3184268300128519E-5</v>
      </c>
      <c r="EV50" s="196">
        <v>1.611812324196101E-5</v>
      </c>
      <c r="EW50" s="196">
        <v>2.2557240164617669E-5</v>
      </c>
      <c r="EX50" s="196">
        <v>1.5189362205904529E-5</v>
      </c>
      <c r="EY50" s="196">
        <v>6.7192763301090143E-5</v>
      </c>
      <c r="EZ50" s="196">
        <v>6.8677969305757261E-5</v>
      </c>
      <c r="FA50" s="196">
        <v>5.4977494050355604E-5</v>
      </c>
      <c r="FB50" s="196">
        <v>8.7989714969742055E-6</v>
      </c>
      <c r="FC50" s="196">
        <v>4.7781658955958154E-5</v>
      </c>
      <c r="FD50" s="196">
        <v>3.6457269175122994E-5</v>
      </c>
      <c r="FE50" s="196">
        <v>1.7383942937445264E-5</v>
      </c>
      <c r="FF50" s="196">
        <v>2.2138685858573955E-5</v>
      </c>
      <c r="FG50" s="196">
        <v>6.6016607219782431E-5</v>
      </c>
      <c r="FH50" s="196">
        <v>2.8047596032052853E-5</v>
      </c>
      <c r="FI50" s="196">
        <v>7.5265762345463509E-5</v>
      </c>
      <c r="FJ50" s="196">
        <v>4.021344098489233E-5</v>
      </c>
      <c r="FK50" s="196">
        <v>5.2642561150690078E-5</v>
      </c>
      <c r="FL50" s="196">
        <v>1.0544434731092332E-4</v>
      </c>
      <c r="FM50" s="196">
        <v>5.1635341802471564E-4</v>
      </c>
      <c r="FN50" s="196">
        <v>2.9590011747721246E-4</v>
      </c>
      <c r="FO50" s="196">
        <v>2.4864531138982593E-3</v>
      </c>
      <c r="FP50" s="196">
        <v>7.3215410388986855E-5</v>
      </c>
      <c r="FQ50" s="196">
        <v>6.9823846339405282E-5</v>
      </c>
      <c r="FR50" s="196">
        <v>2.9850881624332516E-5</v>
      </c>
      <c r="FS50" s="196">
        <v>3.2632509624324866E-5</v>
      </c>
      <c r="FT50" s="196">
        <v>1.4033642986371499E-5</v>
      </c>
      <c r="FU50" s="196">
        <v>2.565922736504829E-5</v>
      </c>
      <c r="FV50" s="196">
        <v>1.231825275029807E-4</v>
      </c>
      <c r="FW50" s="196">
        <v>3.0782256234904738E-5</v>
      </c>
      <c r="FX50" s="196">
        <v>3.0139929328643774E-5</v>
      </c>
      <c r="FY50" s="196">
        <v>1.5270270218902091E-4</v>
      </c>
      <c r="FZ50" s="196">
        <v>9.0906924720695077E-5</v>
      </c>
      <c r="GA50" s="196">
        <v>1.4843713888031051E-3</v>
      </c>
      <c r="GB50" s="196">
        <v>7.9461916739571902E-4</v>
      </c>
      <c r="GC50" s="196">
        <v>1.4040536451279218E-4</v>
      </c>
      <c r="GD50" s="196">
        <v>8.6453626499795788E-5</v>
      </c>
      <c r="GE50" s="196">
        <v>1.2624666367516032E-4</v>
      </c>
      <c r="GF50" s="196">
        <v>1.7812916060418096E-4</v>
      </c>
      <c r="GG50" s="197">
        <v>1.3045855163600883</v>
      </c>
      <c r="GH50" s="198">
        <v>1.0112888532962727</v>
      </c>
    </row>
    <row r="51" spans="1:190">
      <c r="A51" s="83">
        <v>47</v>
      </c>
      <c r="B51" s="4" t="s">
        <v>47</v>
      </c>
      <c r="C51" s="196">
        <v>4.1674828570594603E-4</v>
      </c>
      <c r="D51" s="196">
        <v>1.2988029333788384E-3</v>
      </c>
      <c r="E51" s="196">
        <v>2.7134268325732181E-4</v>
      </c>
      <c r="F51" s="196">
        <v>9.8250720100126086E-4</v>
      </c>
      <c r="G51" s="196">
        <v>2.9572616721483917E-3</v>
      </c>
      <c r="H51" s="196">
        <v>2.32985320903196E-4</v>
      </c>
      <c r="I51" s="196">
        <v>1.7250648295280414E-4</v>
      </c>
      <c r="J51" s="196">
        <v>7.7918832331255129E-5</v>
      </c>
      <c r="K51" s="196">
        <v>4.8218542174556625E-5</v>
      </c>
      <c r="L51" s="196">
        <v>4.0555753186489015E-5</v>
      </c>
      <c r="M51" s="196">
        <v>3.029893371231818E-5</v>
      </c>
      <c r="N51" s="196">
        <v>4.762097020956176E-4</v>
      </c>
      <c r="O51" s="196">
        <v>4.6391477577953615E-4</v>
      </c>
      <c r="P51" s="196">
        <v>0</v>
      </c>
      <c r="Q51" s="196">
        <v>7.8656303020426067E-5</v>
      </c>
      <c r="R51" s="196">
        <v>1.1062589271509836E-4</v>
      </c>
      <c r="S51" s="196">
        <v>7.6251041960727209E-4</v>
      </c>
      <c r="T51" s="196">
        <v>7.8713160288067891E-4</v>
      </c>
      <c r="U51" s="196">
        <v>8.5677246157682603E-5</v>
      </c>
      <c r="V51" s="196">
        <v>1.6998040053831463E-3</v>
      </c>
      <c r="W51" s="196">
        <v>4.7443419353889794E-4</v>
      </c>
      <c r="X51" s="196">
        <v>1.3255857974024258E-3</v>
      </c>
      <c r="Y51" s="196">
        <v>2.4573956999038126E-4</v>
      </c>
      <c r="Z51" s="196">
        <v>1.1819469051585062E-4</v>
      </c>
      <c r="AA51" s="196">
        <v>1.5333296813155577E-3</v>
      </c>
      <c r="AB51" s="196">
        <v>5.1832504694711648E-4</v>
      </c>
      <c r="AC51" s="196">
        <v>0</v>
      </c>
      <c r="AD51" s="196">
        <v>1.2631874763102184E-4</v>
      </c>
      <c r="AE51" s="196">
        <v>5.3941213584707119E-4</v>
      </c>
      <c r="AF51" s="196">
        <v>8.5400554475702415E-5</v>
      </c>
      <c r="AG51" s="196">
        <v>7.8550388037902687E-3</v>
      </c>
      <c r="AH51" s="196">
        <v>5.8026502082120159E-4</v>
      </c>
      <c r="AI51" s="196">
        <v>3.6103377550819263E-4</v>
      </c>
      <c r="AJ51" s="196">
        <v>2.0760795519580508E-4</v>
      </c>
      <c r="AK51" s="196">
        <v>1.6480291835085275E-4</v>
      </c>
      <c r="AL51" s="196">
        <v>1.2814496416520507E-4</v>
      </c>
      <c r="AM51" s="196">
        <v>2.6844945532632122E-4</v>
      </c>
      <c r="AN51" s="196">
        <v>3.1008409328548575E-4</v>
      </c>
      <c r="AO51" s="196">
        <v>2.7665164774004171E-3</v>
      </c>
      <c r="AP51" s="196">
        <v>8.4610129436187768E-4</v>
      </c>
      <c r="AQ51" s="196">
        <v>3.5962905634949959E-4</v>
      </c>
      <c r="AR51" s="196">
        <v>3.9282881075940819E-4</v>
      </c>
      <c r="AS51" s="196">
        <v>2.4252406083362856E-4</v>
      </c>
      <c r="AT51" s="196">
        <v>4.9362001927734205E-4</v>
      </c>
      <c r="AU51" s="196">
        <v>8.1061626417907161E-3</v>
      </c>
      <c r="AV51" s="196">
        <v>1.3898276807444775E-2</v>
      </c>
      <c r="AW51" s="196">
        <v>1.0175704828202559</v>
      </c>
      <c r="AX51" s="196">
        <v>2.4799919557462573E-3</v>
      </c>
      <c r="AY51" s="196">
        <v>2.5699842524618461E-3</v>
      </c>
      <c r="AZ51" s="196">
        <v>9.0560859167880591E-4</v>
      </c>
      <c r="BA51" s="196">
        <v>3.2684142187328243E-3</v>
      </c>
      <c r="BB51" s="196">
        <v>2.5086249412782525E-3</v>
      </c>
      <c r="BC51" s="196">
        <v>2.1178850351703305E-3</v>
      </c>
      <c r="BD51" s="196">
        <v>4.0260307860355742E-3</v>
      </c>
      <c r="BE51" s="196">
        <v>4.4090767662935716E-3</v>
      </c>
      <c r="BF51" s="196">
        <v>1.5587541161316343E-3</v>
      </c>
      <c r="BG51" s="196">
        <v>1.7837572108632283E-2</v>
      </c>
      <c r="BH51" s="196">
        <v>8.8037345145622926E-3</v>
      </c>
      <c r="BI51" s="196">
        <v>5.3102138414117366E-3</v>
      </c>
      <c r="BJ51" s="196">
        <v>1.3454517710006426E-5</v>
      </c>
      <c r="BK51" s="196">
        <v>7.0924699099003717E-5</v>
      </c>
      <c r="BL51" s="196">
        <v>8.2020295907006113E-4</v>
      </c>
      <c r="BM51" s="196">
        <v>9.8666786679475638E-3</v>
      </c>
      <c r="BN51" s="196">
        <v>1.8193091674858614E-3</v>
      </c>
      <c r="BO51" s="196">
        <v>1.2426559928134032E-4</v>
      </c>
      <c r="BP51" s="196">
        <v>3.7718227930000635E-4</v>
      </c>
      <c r="BQ51" s="196">
        <v>3.9661368717384179E-3</v>
      </c>
      <c r="BR51" s="196">
        <v>2.3366728222692248E-4</v>
      </c>
      <c r="BS51" s="196">
        <v>2.4983583405389824E-3</v>
      </c>
      <c r="BT51" s="196">
        <v>1.0623431295098428E-3</v>
      </c>
      <c r="BU51" s="196">
        <v>3.6531678073300822E-4</v>
      </c>
      <c r="BV51" s="196">
        <v>1.4092470925075363E-3</v>
      </c>
      <c r="BW51" s="196">
        <v>0</v>
      </c>
      <c r="BX51" s="196">
        <v>1.5056093194324971E-3</v>
      </c>
      <c r="BY51" s="196">
        <v>7.0875726895364415E-4</v>
      </c>
      <c r="BZ51" s="196">
        <v>1.720198080182296E-3</v>
      </c>
      <c r="CA51" s="196">
        <v>6.765186215617234E-4</v>
      </c>
      <c r="CB51" s="196">
        <v>6.4863549756678232E-4</v>
      </c>
      <c r="CC51" s="196">
        <v>2.6502804886528334E-4</v>
      </c>
      <c r="CD51" s="196">
        <v>0</v>
      </c>
      <c r="CE51" s="196">
        <v>4.1018434295802219E-4</v>
      </c>
      <c r="CF51" s="196">
        <v>5.7966226865194701E-5</v>
      </c>
      <c r="CG51" s="196">
        <v>1.6793020698615592E-3</v>
      </c>
      <c r="CH51" s="196">
        <v>2.1388145751419574E-4</v>
      </c>
      <c r="CI51" s="196">
        <v>3.7060612504636069E-4</v>
      </c>
      <c r="CJ51" s="196">
        <v>3.5202049575074561E-4</v>
      </c>
      <c r="CK51" s="196">
        <v>1.4787760584619489E-4</v>
      </c>
      <c r="CL51" s="196">
        <v>1.3468513248215416E-4</v>
      </c>
      <c r="CM51" s="196">
        <v>1.4824805456162285E-4</v>
      </c>
      <c r="CN51" s="196">
        <v>7.9808581438823168E-4</v>
      </c>
      <c r="CO51" s="196">
        <v>4.7966158559932309E-4</v>
      </c>
      <c r="CP51" s="196">
        <v>2.4260549011677734E-4</v>
      </c>
      <c r="CQ51" s="196">
        <v>4.5175926894177671E-4</v>
      </c>
      <c r="CR51" s="196">
        <v>1.823510778491756E-4</v>
      </c>
      <c r="CS51" s="196">
        <v>2.6532115596655673E-4</v>
      </c>
      <c r="CT51" s="196">
        <v>3.1492696434188053E-4</v>
      </c>
      <c r="CU51" s="196">
        <v>1.6080110936954648E-4</v>
      </c>
      <c r="CV51" s="196">
        <v>1.6413127983179815E-4</v>
      </c>
      <c r="CW51" s="196">
        <v>2.9678401563833928E-4</v>
      </c>
      <c r="CX51" s="196">
        <v>1.1252873591146923E-4</v>
      </c>
      <c r="CY51" s="196">
        <v>2.794869101207263E-4</v>
      </c>
      <c r="CZ51" s="196">
        <v>1.1472032514050424E-4</v>
      </c>
      <c r="DA51" s="196">
        <v>2.2807351633823218E-4</v>
      </c>
      <c r="DB51" s="196">
        <v>2.5913147395009213E-4</v>
      </c>
      <c r="DC51" s="196">
        <v>3.2687840934126131E-4</v>
      </c>
      <c r="DD51" s="196">
        <v>1.0969351561417682E-3</v>
      </c>
      <c r="DE51" s="196">
        <v>4.4517530949718154E-4</v>
      </c>
      <c r="DF51" s="196">
        <v>2.3438685964254324E-4</v>
      </c>
      <c r="DG51" s="196">
        <v>3.8096964264738056E-4</v>
      </c>
      <c r="DH51" s="196">
        <v>4.6061036866511842E-4</v>
      </c>
      <c r="DI51" s="196">
        <v>1.0698898200888893E-4</v>
      </c>
      <c r="DJ51" s="196">
        <v>2.2425101879181113E-3</v>
      </c>
      <c r="DK51" s="196">
        <v>3.4711932672462474E-4</v>
      </c>
      <c r="DL51" s="196">
        <v>3.8129860534077069E-4</v>
      </c>
      <c r="DM51" s="196">
        <v>5.9078052098968212E-4</v>
      </c>
      <c r="DN51" s="196">
        <v>0</v>
      </c>
      <c r="DO51" s="196">
        <v>3.3488345182882366E-4</v>
      </c>
      <c r="DP51" s="196">
        <v>2.7439282074122627E-4</v>
      </c>
      <c r="DQ51" s="196">
        <v>1.3306997940261059E-4</v>
      </c>
      <c r="DR51" s="196">
        <v>5.7803351211405726E-4</v>
      </c>
      <c r="DS51" s="196">
        <v>3.5788296509443938E-4</v>
      </c>
      <c r="DT51" s="196">
        <v>1.7403727179499093E-4</v>
      </c>
      <c r="DU51" s="196">
        <v>2.1547134599574877E-4</v>
      </c>
      <c r="DV51" s="196">
        <v>7.1044944083462124E-4</v>
      </c>
      <c r="DW51" s="196">
        <v>8.5871634114825833E-4</v>
      </c>
      <c r="DX51" s="196">
        <v>1.4054116766085216E-4</v>
      </c>
      <c r="DY51" s="196">
        <v>1.6389248936449419E-4</v>
      </c>
      <c r="DZ51" s="196">
        <v>1.6889039218406337E-4</v>
      </c>
      <c r="EA51" s="196">
        <v>2.4806163223483777E-4</v>
      </c>
      <c r="EB51" s="196">
        <v>1.9789010993783747E-4</v>
      </c>
      <c r="EC51" s="196">
        <v>2.1663671474403493E-4</v>
      </c>
      <c r="ED51" s="196">
        <v>3.5095414050346338E-5</v>
      </c>
      <c r="EE51" s="196">
        <v>4.9626522334903915E-5</v>
      </c>
      <c r="EF51" s="196">
        <v>4.0988327867790129E-5</v>
      </c>
      <c r="EG51" s="196">
        <v>8.8257108992304651E-4</v>
      </c>
      <c r="EH51" s="196">
        <v>8.9898234393330848E-4</v>
      </c>
      <c r="EI51" s="196">
        <v>1.8486769561638469E-5</v>
      </c>
      <c r="EJ51" s="196">
        <v>2.191757608861782E-5</v>
      </c>
      <c r="EK51" s="196">
        <v>1.5888303629213339E-5</v>
      </c>
      <c r="EL51" s="196">
        <v>1.7090666744020896E-5</v>
      </c>
      <c r="EM51" s="196">
        <v>9.491853016087803E-6</v>
      </c>
      <c r="EN51" s="196">
        <v>1.0476144070494237E-5</v>
      </c>
      <c r="EO51" s="196">
        <v>5.8779659075945667E-6</v>
      </c>
      <c r="EP51" s="196">
        <v>7.1430259715093153E-5</v>
      </c>
      <c r="EQ51" s="196">
        <v>7.2089352710845943E-5</v>
      </c>
      <c r="ER51" s="196">
        <v>3.4538591255624403E-5</v>
      </c>
      <c r="ES51" s="196">
        <v>3.6631080944898966E-5</v>
      </c>
      <c r="ET51" s="196">
        <v>1.2340650969365804E-5</v>
      </c>
      <c r="EU51" s="196">
        <v>5.3334803240710478E-5</v>
      </c>
      <c r="EV51" s="196">
        <v>2.7547040733642766E-5</v>
      </c>
      <c r="EW51" s="196">
        <v>2.9038138881072409E-5</v>
      </c>
      <c r="EX51" s="196">
        <v>2.6683773835256516E-5</v>
      </c>
      <c r="EY51" s="196">
        <v>1.6959555648342719E-4</v>
      </c>
      <c r="EZ51" s="196">
        <v>4.4849045718586811E-4</v>
      </c>
      <c r="FA51" s="196">
        <v>5.1239304162682964E-5</v>
      </c>
      <c r="FB51" s="196">
        <v>9.4695024339047654E-6</v>
      </c>
      <c r="FC51" s="196">
        <v>3.4478443198429898E-5</v>
      </c>
      <c r="FD51" s="196">
        <v>2.7450226591601585E-5</v>
      </c>
      <c r="FE51" s="196">
        <v>2.1668362104812379E-5</v>
      </c>
      <c r="FF51" s="196">
        <v>1.869117293321438E-5</v>
      </c>
      <c r="FG51" s="196">
        <v>1.2421180309770403E-4</v>
      </c>
      <c r="FH51" s="196">
        <v>4.1394509426741463E-5</v>
      </c>
      <c r="FI51" s="196">
        <v>9.3587838993386318E-5</v>
      </c>
      <c r="FJ51" s="196">
        <v>3.0741580902512456E-5</v>
      </c>
      <c r="FK51" s="196">
        <v>3.8452891930166142E-5</v>
      </c>
      <c r="FL51" s="196">
        <v>5.7112765156842845E-5</v>
      </c>
      <c r="FM51" s="196">
        <v>1.5813886918569294E-3</v>
      </c>
      <c r="FN51" s="196">
        <v>2.0618189687341825E-4</v>
      </c>
      <c r="FO51" s="196">
        <v>2.6894696719669594E-3</v>
      </c>
      <c r="FP51" s="196">
        <v>1.0434148800387319E-4</v>
      </c>
      <c r="FQ51" s="196">
        <v>9.3114830321253529E-5</v>
      </c>
      <c r="FR51" s="196">
        <v>2.9643805947903065E-5</v>
      </c>
      <c r="FS51" s="196">
        <v>3.7157381759891206E-5</v>
      </c>
      <c r="FT51" s="196">
        <v>1.7291819599222513E-5</v>
      </c>
      <c r="FU51" s="196">
        <v>1.0726835384115882E-4</v>
      </c>
      <c r="FV51" s="196">
        <v>7.5659493355426869E-4</v>
      </c>
      <c r="FW51" s="196">
        <v>9.6586374421259446E-5</v>
      </c>
      <c r="FX51" s="196">
        <v>2.2587491019917111E-5</v>
      </c>
      <c r="FY51" s="196">
        <v>1.2732082005976285E-4</v>
      </c>
      <c r="FZ51" s="196">
        <v>1.4950347351615635E-4</v>
      </c>
      <c r="GA51" s="196">
        <v>7.6932857224482832E-5</v>
      </c>
      <c r="GB51" s="196">
        <v>5.5309725169966483E-5</v>
      </c>
      <c r="GC51" s="196">
        <v>7.9418467891046352E-4</v>
      </c>
      <c r="GD51" s="196">
        <v>8.9422553926230892E-5</v>
      </c>
      <c r="GE51" s="196">
        <v>1.2710594670029237E-4</v>
      </c>
      <c r="GF51" s="196">
        <v>1.2227975647955533E-4</v>
      </c>
      <c r="GG51" s="197">
        <v>1.1845317522063761</v>
      </c>
      <c r="GH51" s="198">
        <v>0.9182255531427872</v>
      </c>
    </row>
    <row r="52" spans="1:190">
      <c r="A52" s="83">
        <v>48</v>
      </c>
      <c r="B52" s="4" t="s">
        <v>48</v>
      </c>
      <c r="C52" s="196">
        <v>1.414420005105556E-6</v>
      </c>
      <c r="D52" s="196">
        <v>3.7328467266697112E-6</v>
      </c>
      <c r="E52" s="196">
        <v>1.614148305545108E-6</v>
      </c>
      <c r="F52" s="196">
        <v>1.5073858134370146E-6</v>
      </c>
      <c r="G52" s="196">
        <v>2.8479706064986741E-6</v>
      </c>
      <c r="H52" s="196">
        <v>1.1210414175433688E-6</v>
      </c>
      <c r="I52" s="196">
        <v>2.0268903908423984E-7</v>
      </c>
      <c r="J52" s="196">
        <v>4.6591958606796398E-7</v>
      </c>
      <c r="K52" s="196">
        <v>1.1109338843342728E-7</v>
      </c>
      <c r="L52" s="196">
        <v>2.8707247152190169E-7</v>
      </c>
      <c r="M52" s="196">
        <v>4.7532370350458561E-7</v>
      </c>
      <c r="N52" s="196">
        <v>1.8629792874481989E-6</v>
      </c>
      <c r="O52" s="196">
        <v>1.085801347763309E-7</v>
      </c>
      <c r="P52" s="196">
        <v>0</v>
      </c>
      <c r="Q52" s="196">
        <v>8.5025973267791051E-7</v>
      </c>
      <c r="R52" s="196">
        <v>1.6332727208414491E-6</v>
      </c>
      <c r="S52" s="196">
        <v>5.0907882298888531E-7</v>
      </c>
      <c r="T52" s="196">
        <v>9.3597594334189913E-7</v>
      </c>
      <c r="U52" s="196">
        <v>2.9624872739202586E-7</v>
      </c>
      <c r="V52" s="196">
        <v>7.4146793340217977E-7</v>
      </c>
      <c r="W52" s="196">
        <v>7.9135665119529767E-7</v>
      </c>
      <c r="X52" s="196">
        <v>1.0847946825252739E-6</v>
      </c>
      <c r="Y52" s="196">
        <v>4.3476522943365988E-7</v>
      </c>
      <c r="Z52" s="196">
        <v>3.4249013290091318E-7</v>
      </c>
      <c r="AA52" s="196">
        <v>1.5780480081708536E-6</v>
      </c>
      <c r="AB52" s="196">
        <v>1.7391244237779463E-7</v>
      </c>
      <c r="AC52" s="196">
        <v>0</v>
      </c>
      <c r="AD52" s="196">
        <v>6.5734866510100918E-7</v>
      </c>
      <c r="AE52" s="196">
        <v>1.932826237961095E-6</v>
      </c>
      <c r="AF52" s="196">
        <v>4.1468121174019928E-7</v>
      </c>
      <c r="AG52" s="196">
        <v>2.4217836538517824E-5</v>
      </c>
      <c r="AH52" s="196">
        <v>5.9896260386112393E-6</v>
      </c>
      <c r="AI52" s="196">
        <v>1.2702394285960025E-6</v>
      </c>
      <c r="AJ52" s="196">
        <v>9.3157969585077211E-7</v>
      </c>
      <c r="AK52" s="196">
        <v>3.4018224028109514E-6</v>
      </c>
      <c r="AL52" s="196">
        <v>2.2345915669071209E-6</v>
      </c>
      <c r="AM52" s="196">
        <v>5.0861870367144245E-6</v>
      </c>
      <c r="AN52" s="196">
        <v>5.9591197823759228E-6</v>
      </c>
      <c r="AO52" s="196">
        <v>1.0072938742733414E-6</v>
      </c>
      <c r="AP52" s="196">
        <v>3.851963232388917E-6</v>
      </c>
      <c r="AQ52" s="196">
        <v>8.8430235139165302E-6</v>
      </c>
      <c r="AR52" s="196">
        <v>7.5732703128474004E-6</v>
      </c>
      <c r="AS52" s="196">
        <v>4.0973882447515131E-6</v>
      </c>
      <c r="AT52" s="196">
        <v>1.0826473335166778E-5</v>
      </c>
      <c r="AU52" s="196">
        <v>7.0557314729300627E-5</v>
      </c>
      <c r="AV52" s="196">
        <v>3.0954838350983212E-7</v>
      </c>
      <c r="AW52" s="196">
        <v>9.5625163983702363E-6</v>
      </c>
      <c r="AX52" s="196">
        <v>1.0013523790844747</v>
      </c>
      <c r="AY52" s="196">
        <v>1.2167123762526733E-3</v>
      </c>
      <c r="AZ52" s="196">
        <v>7.9323872846983636E-4</v>
      </c>
      <c r="BA52" s="196">
        <v>3.3198094196983747E-4</v>
      </c>
      <c r="BB52" s="196">
        <v>9.2579216456880004E-4</v>
      </c>
      <c r="BC52" s="196">
        <v>6.6075132874055583E-5</v>
      </c>
      <c r="BD52" s="196">
        <v>1.46056275077312E-5</v>
      </c>
      <c r="BE52" s="196">
        <v>4.0795727086305841E-5</v>
      </c>
      <c r="BF52" s="196">
        <v>1.0997147686011683E-5</v>
      </c>
      <c r="BG52" s="196">
        <v>3.9167195142558151E-4</v>
      </c>
      <c r="BH52" s="196">
        <v>3.0206519580112376E-5</v>
      </c>
      <c r="BI52" s="196">
        <v>9.6318988336971259E-5</v>
      </c>
      <c r="BJ52" s="196">
        <v>8.0251813320400711E-7</v>
      </c>
      <c r="BK52" s="196">
        <v>9.138605033611176E-7</v>
      </c>
      <c r="BL52" s="196">
        <v>3.8096750705017249E-5</v>
      </c>
      <c r="BM52" s="196">
        <v>1.0601131682847796E-4</v>
      </c>
      <c r="BN52" s="196">
        <v>4.4297016751108252E-5</v>
      </c>
      <c r="BO52" s="196">
        <v>1.2783748226883119E-6</v>
      </c>
      <c r="BP52" s="196">
        <v>2.8413694972400849E-6</v>
      </c>
      <c r="BQ52" s="196">
        <v>4.9448567901287262E-6</v>
      </c>
      <c r="BR52" s="196">
        <v>6.7802561113421296E-7</v>
      </c>
      <c r="BS52" s="196">
        <v>6.330768305856364E-7</v>
      </c>
      <c r="BT52" s="196">
        <v>9.5045790286126396E-7</v>
      </c>
      <c r="BU52" s="196">
        <v>4.0163550502385054E-6</v>
      </c>
      <c r="BV52" s="196">
        <v>1.2547869614230251E-7</v>
      </c>
      <c r="BW52" s="196">
        <v>0</v>
      </c>
      <c r="BX52" s="196">
        <v>1.6370925108523863E-7</v>
      </c>
      <c r="BY52" s="196">
        <v>1.706095489718429E-7</v>
      </c>
      <c r="BZ52" s="196">
        <v>6.8215065948023143E-7</v>
      </c>
      <c r="CA52" s="196">
        <v>5.1335182019046898E-7</v>
      </c>
      <c r="CB52" s="196">
        <v>2.3794778639564771E-7</v>
      </c>
      <c r="CC52" s="196">
        <v>6.3413508514560303E-8</v>
      </c>
      <c r="CD52" s="196">
        <v>0</v>
      </c>
      <c r="CE52" s="196">
        <v>9.2524635566108051E-6</v>
      </c>
      <c r="CF52" s="196">
        <v>2.1990080280485865E-7</v>
      </c>
      <c r="CG52" s="196">
        <v>3.0970829079447051E-6</v>
      </c>
      <c r="CH52" s="196">
        <v>8.9239404398651864E-7</v>
      </c>
      <c r="CI52" s="196">
        <v>1.290533966694661E-6</v>
      </c>
      <c r="CJ52" s="196">
        <v>2.0742118087761876E-6</v>
      </c>
      <c r="CK52" s="196">
        <v>2.9781398797477356E-7</v>
      </c>
      <c r="CL52" s="196">
        <v>4.7031719921122481E-7</v>
      </c>
      <c r="CM52" s="196">
        <v>6.7263462867899534E-7</v>
      </c>
      <c r="CN52" s="196">
        <v>1.1557649889428411E-6</v>
      </c>
      <c r="CO52" s="196">
        <v>1.5776489833855646E-6</v>
      </c>
      <c r="CP52" s="196">
        <v>2.1011839659457831E-6</v>
      </c>
      <c r="CQ52" s="196">
        <v>4.1081702035668162E-6</v>
      </c>
      <c r="CR52" s="196">
        <v>8.0478286475442027E-7</v>
      </c>
      <c r="CS52" s="196">
        <v>1.067667843854676E-6</v>
      </c>
      <c r="CT52" s="196">
        <v>1.0691788878704143E-6</v>
      </c>
      <c r="CU52" s="196">
        <v>1.0296328877937203E-6</v>
      </c>
      <c r="CV52" s="196">
        <v>1.0814075996884589E-6</v>
      </c>
      <c r="CW52" s="196">
        <v>1.0954821359902211E-6</v>
      </c>
      <c r="CX52" s="196">
        <v>1.9193195450782075E-6</v>
      </c>
      <c r="CY52" s="196">
        <v>2.2968268298851066E-6</v>
      </c>
      <c r="CZ52" s="196">
        <v>5.3197470215666052E-7</v>
      </c>
      <c r="DA52" s="196">
        <v>3.694398394914431E-6</v>
      </c>
      <c r="DB52" s="196">
        <v>7.8360298082262772E-7</v>
      </c>
      <c r="DC52" s="196">
        <v>5.5557448759347393E-6</v>
      </c>
      <c r="DD52" s="196">
        <v>1.4888896423560047E-6</v>
      </c>
      <c r="DE52" s="196">
        <v>1.8073595707703012E-6</v>
      </c>
      <c r="DF52" s="196">
        <v>1.8434526838387729E-6</v>
      </c>
      <c r="DG52" s="196">
        <v>2.798149445375203E-6</v>
      </c>
      <c r="DH52" s="196">
        <v>8.5393085803237255E-7</v>
      </c>
      <c r="DI52" s="196">
        <v>1.5167249687940993E-6</v>
      </c>
      <c r="DJ52" s="196">
        <v>3.1574840664391051E-6</v>
      </c>
      <c r="DK52" s="196">
        <v>2.2523550350619658E-6</v>
      </c>
      <c r="DL52" s="196">
        <v>1.9572420476299742E-6</v>
      </c>
      <c r="DM52" s="196">
        <v>1.4852739007555701E-6</v>
      </c>
      <c r="DN52" s="196">
        <v>0</v>
      </c>
      <c r="DO52" s="196">
        <v>4.0759272992325303E-6</v>
      </c>
      <c r="DP52" s="196">
        <v>5.1650429847484813E-6</v>
      </c>
      <c r="DQ52" s="196">
        <v>2.5754704706656993E-6</v>
      </c>
      <c r="DR52" s="196">
        <v>4.9325822578118848E-6</v>
      </c>
      <c r="DS52" s="196">
        <v>1.2356739937377264E-6</v>
      </c>
      <c r="DT52" s="196">
        <v>9.475374675233212E-7</v>
      </c>
      <c r="DU52" s="196">
        <v>1.8527071237986606E-6</v>
      </c>
      <c r="DV52" s="196">
        <v>1.3268017258753905E-5</v>
      </c>
      <c r="DW52" s="196">
        <v>6.3112752932886113E-6</v>
      </c>
      <c r="DX52" s="196">
        <v>2.1293372637440344E-7</v>
      </c>
      <c r="DY52" s="196">
        <v>2.1238986860465311E-6</v>
      </c>
      <c r="DZ52" s="196">
        <v>1.4780068961954718E-6</v>
      </c>
      <c r="EA52" s="196">
        <v>2.5312710528170008E-6</v>
      </c>
      <c r="EB52" s="196">
        <v>7.0229711970907062E-7</v>
      </c>
      <c r="EC52" s="196">
        <v>5.062330879134672E-7</v>
      </c>
      <c r="ED52" s="196">
        <v>1.6891532598414621E-7</v>
      </c>
      <c r="EE52" s="196">
        <v>1.8813589950081306E-6</v>
      </c>
      <c r="EF52" s="196">
        <v>2.5771334883921771E-7</v>
      </c>
      <c r="EG52" s="196">
        <v>8.2204964612815822E-7</v>
      </c>
      <c r="EH52" s="196">
        <v>3.7674691956800809E-7</v>
      </c>
      <c r="EI52" s="196">
        <v>1.5220600517063359E-7</v>
      </c>
      <c r="EJ52" s="196">
        <v>2.5067453630030558E-7</v>
      </c>
      <c r="EK52" s="196">
        <v>1.3558249831196865E-7</v>
      </c>
      <c r="EL52" s="196">
        <v>1.6535776045952593E-7</v>
      </c>
      <c r="EM52" s="196">
        <v>7.9609812210466104E-8</v>
      </c>
      <c r="EN52" s="196">
        <v>1.1529924302672652E-7</v>
      </c>
      <c r="EO52" s="196">
        <v>6.9016043177521269E-8</v>
      </c>
      <c r="EP52" s="196">
        <v>1.6211739799271105E-7</v>
      </c>
      <c r="EQ52" s="196">
        <v>1.3598700136898948E-7</v>
      </c>
      <c r="ER52" s="196">
        <v>3.0126730913686822E-7</v>
      </c>
      <c r="ES52" s="196">
        <v>2.5566871761477071E-7</v>
      </c>
      <c r="ET52" s="196">
        <v>6.8022876083774894E-8</v>
      </c>
      <c r="EU52" s="196">
        <v>3.9032688706049939E-7</v>
      </c>
      <c r="EV52" s="196">
        <v>1.9257728765606529E-7</v>
      </c>
      <c r="EW52" s="196">
        <v>1.8795568328881532E-7</v>
      </c>
      <c r="EX52" s="196">
        <v>1.6538653469757848E-7</v>
      </c>
      <c r="EY52" s="196">
        <v>2.2539736708927293E-7</v>
      </c>
      <c r="EZ52" s="196">
        <v>1.2207070962018415E-6</v>
      </c>
      <c r="FA52" s="196">
        <v>2.0794505797306758E-7</v>
      </c>
      <c r="FB52" s="196">
        <v>7.2643508802927704E-8</v>
      </c>
      <c r="FC52" s="196">
        <v>1.4745005999500702E-7</v>
      </c>
      <c r="FD52" s="196">
        <v>2.4670572190232996E-7</v>
      </c>
      <c r="FE52" s="196">
        <v>2.7753013265605431E-7</v>
      </c>
      <c r="FF52" s="196">
        <v>1.3966255635720952E-7</v>
      </c>
      <c r="FG52" s="196">
        <v>1.7473240938989548E-6</v>
      </c>
      <c r="FH52" s="196">
        <v>2.3036369232173176E-7</v>
      </c>
      <c r="FI52" s="196">
        <v>2.5888221578600559E-7</v>
      </c>
      <c r="FJ52" s="196">
        <v>1.4429709979766069E-7</v>
      </c>
      <c r="FK52" s="196">
        <v>2.6251971426706469E-7</v>
      </c>
      <c r="FL52" s="196">
        <v>5.8272345020637893E-7</v>
      </c>
      <c r="FM52" s="196">
        <v>8.7227655015164307E-6</v>
      </c>
      <c r="FN52" s="196">
        <v>8.8190491512438204E-7</v>
      </c>
      <c r="FO52" s="196">
        <v>1.2244057363680849E-6</v>
      </c>
      <c r="FP52" s="196">
        <v>3.0194355512363832E-7</v>
      </c>
      <c r="FQ52" s="196">
        <v>2.1513058336274879E-7</v>
      </c>
      <c r="FR52" s="196">
        <v>4.2444956110589126E-7</v>
      </c>
      <c r="FS52" s="196">
        <v>3.4797539978653839E-7</v>
      </c>
      <c r="FT52" s="196">
        <v>1.5212116258278841E-7</v>
      </c>
      <c r="FU52" s="196">
        <v>1.4346899253577835E-6</v>
      </c>
      <c r="FV52" s="196">
        <v>8.7815001260149878E-6</v>
      </c>
      <c r="FW52" s="196">
        <v>3.243789652558175E-7</v>
      </c>
      <c r="FX52" s="196">
        <v>3.16773383318582E-7</v>
      </c>
      <c r="FY52" s="196">
        <v>3.0238058612925743E-7</v>
      </c>
      <c r="FZ52" s="196">
        <v>2.0197354407071078E-7</v>
      </c>
      <c r="GA52" s="196">
        <v>5.6298074044574501E-7</v>
      </c>
      <c r="GB52" s="196">
        <v>2.7758341881493134E-7</v>
      </c>
      <c r="GC52" s="196">
        <v>3.0772674735766101E-7</v>
      </c>
      <c r="GD52" s="196">
        <v>5.344120709918872E-7</v>
      </c>
      <c r="GE52" s="196">
        <v>1.5689282966983211E-6</v>
      </c>
      <c r="GF52" s="196">
        <v>3.3801834889844419E-7</v>
      </c>
      <c r="GG52" s="197">
        <v>1.005826582734767</v>
      </c>
      <c r="GH52" s="198">
        <v>0.77969684525302618</v>
      </c>
    </row>
    <row r="53" spans="1:190">
      <c r="A53" s="83">
        <v>49</v>
      </c>
      <c r="B53" s="4" t="s">
        <v>49</v>
      </c>
      <c r="C53" s="196">
        <v>3.8159251303910424E-4</v>
      </c>
      <c r="D53" s="196">
        <v>1.2181269822886236E-3</v>
      </c>
      <c r="E53" s="196">
        <v>3.2650645916006637E-4</v>
      </c>
      <c r="F53" s="196">
        <v>4.5395534289813472E-4</v>
      </c>
      <c r="G53" s="196">
        <v>6.3409163082006018E-4</v>
      </c>
      <c r="H53" s="196">
        <v>2.5102783846189233E-4</v>
      </c>
      <c r="I53" s="196">
        <v>4.6548163217327073E-5</v>
      </c>
      <c r="J53" s="196">
        <v>1.0450855249814657E-4</v>
      </c>
      <c r="K53" s="196">
        <v>2.639448927241185E-5</v>
      </c>
      <c r="L53" s="196">
        <v>3.0776139925768548E-5</v>
      </c>
      <c r="M53" s="196">
        <v>8.6817308324009464E-5</v>
      </c>
      <c r="N53" s="196">
        <v>2.2039275034773604E-4</v>
      </c>
      <c r="O53" s="196">
        <v>2.5176673600739214E-5</v>
      </c>
      <c r="P53" s="196">
        <v>0</v>
      </c>
      <c r="Q53" s="196">
        <v>8.350479130122335E-5</v>
      </c>
      <c r="R53" s="196">
        <v>3.5523443822269805E-4</v>
      </c>
      <c r="S53" s="196">
        <v>1.1079810232171841E-4</v>
      </c>
      <c r="T53" s="196">
        <v>1.8082509449595277E-4</v>
      </c>
      <c r="U53" s="196">
        <v>7.3617543228423219E-5</v>
      </c>
      <c r="V53" s="196">
        <v>1.3009652651863933E-4</v>
      </c>
      <c r="W53" s="196">
        <v>3.0664450169523485E-4</v>
      </c>
      <c r="X53" s="196">
        <v>2.8130795266311447E-4</v>
      </c>
      <c r="Y53" s="196">
        <v>8.386151000890001E-5</v>
      </c>
      <c r="Z53" s="196">
        <v>7.2782720128212238E-5</v>
      </c>
      <c r="AA53" s="196">
        <v>3.6495403496686248E-4</v>
      </c>
      <c r="AB53" s="196">
        <v>3.7674429286600251E-5</v>
      </c>
      <c r="AC53" s="196">
        <v>0</v>
      </c>
      <c r="AD53" s="196">
        <v>4.0974983019452841E-4</v>
      </c>
      <c r="AE53" s="196">
        <v>1.3902589543083215E-3</v>
      </c>
      <c r="AF53" s="196">
        <v>2.8422567862112076E-4</v>
      </c>
      <c r="AG53" s="196">
        <v>1.9826855382013387E-2</v>
      </c>
      <c r="AH53" s="196">
        <v>2.0438461632260462E-3</v>
      </c>
      <c r="AI53" s="196">
        <v>8.8450042406744975E-4</v>
      </c>
      <c r="AJ53" s="196">
        <v>5.0641306373871422E-4</v>
      </c>
      <c r="AK53" s="196">
        <v>6.5326246249878812E-4</v>
      </c>
      <c r="AL53" s="196">
        <v>6.4348423553670098E-4</v>
      </c>
      <c r="AM53" s="196">
        <v>8.6400932075136514E-4</v>
      </c>
      <c r="AN53" s="196">
        <v>1.1624869546595093E-3</v>
      </c>
      <c r="AO53" s="196">
        <v>5.1536549560041254E-4</v>
      </c>
      <c r="AP53" s="196">
        <v>3.7393239131132449E-4</v>
      </c>
      <c r="AQ53" s="196">
        <v>1.2980195084624927E-3</v>
      </c>
      <c r="AR53" s="196">
        <v>9.7304269030536682E-4</v>
      </c>
      <c r="AS53" s="196">
        <v>1.6588793097185336E-3</v>
      </c>
      <c r="AT53" s="196">
        <v>1.2462530162696663E-3</v>
      </c>
      <c r="AU53" s="196">
        <v>1.5525732759565566E-4</v>
      </c>
      <c r="AV53" s="196">
        <v>5.6192504837360772E-5</v>
      </c>
      <c r="AW53" s="196">
        <v>4.6351152927536822E-4</v>
      </c>
      <c r="AX53" s="196">
        <v>7.4953233078260467E-4</v>
      </c>
      <c r="AY53" s="196">
        <v>1.0759809238245195</v>
      </c>
      <c r="AZ53" s="196">
        <v>1.9155922773716607E-2</v>
      </c>
      <c r="BA53" s="196">
        <v>2.1548901731125839E-2</v>
      </c>
      <c r="BB53" s="196">
        <v>8.5334246764860663E-2</v>
      </c>
      <c r="BC53" s="196">
        <v>4.664995256969158E-2</v>
      </c>
      <c r="BD53" s="196">
        <v>9.4604409342347318E-3</v>
      </c>
      <c r="BE53" s="196">
        <v>2.8028837597405036E-2</v>
      </c>
      <c r="BF53" s="196">
        <v>6.9922387389238939E-3</v>
      </c>
      <c r="BG53" s="196">
        <v>3.914945858185203E-2</v>
      </c>
      <c r="BH53" s="196">
        <v>1.9512709408234095E-2</v>
      </c>
      <c r="BI53" s="196">
        <v>3.1226186386573658E-2</v>
      </c>
      <c r="BJ53" s="196">
        <v>9.1144724967269695E-5</v>
      </c>
      <c r="BK53" s="196">
        <v>1.462247427626864E-4</v>
      </c>
      <c r="BL53" s="196">
        <v>7.7300294718920127E-3</v>
      </c>
      <c r="BM53" s="196">
        <v>2.7710239913423529E-3</v>
      </c>
      <c r="BN53" s="196">
        <v>1.4671348216863543E-3</v>
      </c>
      <c r="BO53" s="196">
        <v>3.1267386130701645E-4</v>
      </c>
      <c r="BP53" s="196">
        <v>8.4265924760364055E-4</v>
      </c>
      <c r="BQ53" s="196">
        <v>3.4063505735658676E-4</v>
      </c>
      <c r="BR53" s="196">
        <v>1.3445439731899221E-4</v>
      </c>
      <c r="BS53" s="196">
        <v>1.8614860697540195E-4</v>
      </c>
      <c r="BT53" s="196">
        <v>1.6476722218383073E-4</v>
      </c>
      <c r="BU53" s="196">
        <v>6.3420291555050677E-4</v>
      </c>
      <c r="BV53" s="196">
        <v>2.2098775805849593E-5</v>
      </c>
      <c r="BW53" s="196">
        <v>0</v>
      </c>
      <c r="BX53" s="196">
        <v>2.761663139187853E-5</v>
      </c>
      <c r="BY53" s="196">
        <v>2.3817674371665446E-5</v>
      </c>
      <c r="BZ53" s="196">
        <v>7.6465971437418443E-5</v>
      </c>
      <c r="CA53" s="196">
        <v>8.0889442492647427E-5</v>
      </c>
      <c r="CB53" s="196">
        <v>2.9603748929245003E-5</v>
      </c>
      <c r="CC53" s="196">
        <v>7.9467086687338687E-6</v>
      </c>
      <c r="CD53" s="196">
        <v>0</v>
      </c>
      <c r="CE53" s="196">
        <v>6.9676061202645051E-4</v>
      </c>
      <c r="CF53" s="196">
        <v>5.6354221700696222E-5</v>
      </c>
      <c r="CG53" s="196">
        <v>3.1367688001631284E-4</v>
      </c>
      <c r="CH53" s="196">
        <v>1.0932818790357537E-4</v>
      </c>
      <c r="CI53" s="196">
        <v>1.6519387687174842E-4</v>
      </c>
      <c r="CJ53" s="196">
        <v>2.4322186729547985E-4</v>
      </c>
      <c r="CK53" s="196">
        <v>3.5906005741066759E-5</v>
      </c>
      <c r="CL53" s="196">
        <v>6.5362778434822693E-5</v>
      </c>
      <c r="CM53" s="196">
        <v>7.8006980826792667E-5</v>
      </c>
      <c r="CN53" s="196">
        <v>1.3438595811003846E-4</v>
      </c>
      <c r="CO53" s="196">
        <v>1.5076424026497307E-4</v>
      </c>
      <c r="CP53" s="196">
        <v>1.32622948176264E-4</v>
      </c>
      <c r="CQ53" s="196">
        <v>1.8816334110610314E-4</v>
      </c>
      <c r="CR53" s="196">
        <v>1.1189321333527321E-4</v>
      </c>
      <c r="CS53" s="196">
        <v>1.0493109596958735E-4</v>
      </c>
      <c r="CT53" s="196">
        <v>1.2054933785017877E-4</v>
      </c>
      <c r="CU53" s="196">
        <v>1.1580690557333515E-4</v>
      </c>
      <c r="CV53" s="196">
        <v>1.3855645678402588E-4</v>
      </c>
      <c r="CW53" s="196">
        <v>1.2290704781912413E-4</v>
      </c>
      <c r="CX53" s="196">
        <v>4.047935546577425E-4</v>
      </c>
      <c r="CY53" s="196">
        <v>2.4555945663595421E-4</v>
      </c>
      <c r="CZ53" s="196">
        <v>9.3710755078762925E-5</v>
      </c>
      <c r="DA53" s="196">
        <v>4.8461670552116633E-4</v>
      </c>
      <c r="DB53" s="196">
        <v>1.1207778472336317E-4</v>
      </c>
      <c r="DC53" s="196">
        <v>1.5673655995433666E-3</v>
      </c>
      <c r="DD53" s="196">
        <v>2.2154371436124685E-4</v>
      </c>
      <c r="DE53" s="196">
        <v>2.3127837537349473E-4</v>
      </c>
      <c r="DF53" s="196">
        <v>3.0899747609872369E-4</v>
      </c>
      <c r="DG53" s="196">
        <v>3.5986993840781079E-4</v>
      </c>
      <c r="DH53" s="196">
        <v>9.6309717508732579E-5</v>
      </c>
      <c r="DI53" s="196">
        <v>5.168938015887982E-4</v>
      </c>
      <c r="DJ53" s="196">
        <v>6.0944695910956719E-4</v>
      </c>
      <c r="DK53" s="196">
        <v>3.0095248027571015E-4</v>
      </c>
      <c r="DL53" s="196">
        <v>2.5043626905200429E-4</v>
      </c>
      <c r="DM53" s="196">
        <v>2.1755768890831099E-4</v>
      </c>
      <c r="DN53" s="196">
        <v>0</v>
      </c>
      <c r="DO53" s="196">
        <v>3.1076830143088904E-4</v>
      </c>
      <c r="DP53" s="196">
        <v>5.1265583657442084E-4</v>
      </c>
      <c r="DQ53" s="196">
        <v>4.8223877800358052E-4</v>
      </c>
      <c r="DR53" s="196">
        <v>5.3222650228647425E-4</v>
      </c>
      <c r="DS53" s="196">
        <v>1.3182344122005405E-4</v>
      </c>
      <c r="DT53" s="196">
        <v>1.2864535191418159E-4</v>
      </c>
      <c r="DU53" s="196">
        <v>1.6133977439690197E-4</v>
      </c>
      <c r="DV53" s="196">
        <v>1.1788506387199794E-3</v>
      </c>
      <c r="DW53" s="196">
        <v>1.122798413623804E-3</v>
      </c>
      <c r="DX53" s="196">
        <v>2.7605115803216142E-5</v>
      </c>
      <c r="DY53" s="196">
        <v>2.6372199685016753E-4</v>
      </c>
      <c r="DZ53" s="196">
        <v>1.7465085128416804E-4</v>
      </c>
      <c r="EA53" s="196">
        <v>2.7964433854354612E-4</v>
      </c>
      <c r="EB53" s="196">
        <v>9.7805439516349222E-5</v>
      </c>
      <c r="EC53" s="196">
        <v>8.5833969640558211E-5</v>
      </c>
      <c r="ED53" s="196">
        <v>2.497732220899864E-5</v>
      </c>
      <c r="EE53" s="196">
        <v>1.2944123453548662E-4</v>
      </c>
      <c r="EF53" s="196">
        <v>2.5364486958504129E-5</v>
      </c>
      <c r="EG53" s="196">
        <v>1.456138650456497E-4</v>
      </c>
      <c r="EH53" s="196">
        <v>8.0442653243929151E-5</v>
      </c>
      <c r="EI53" s="196">
        <v>1.9063335348920416E-5</v>
      </c>
      <c r="EJ53" s="196">
        <v>3.7194027236668009E-5</v>
      </c>
      <c r="EK53" s="196">
        <v>2.0999801379736533E-5</v>
      </c>
      <c r="EL53" s="196">
        <v>2.7400385942902364E-5</v>
      </c>
      <c r="EM53" s="196">
        <v>1.1390216292528139E-5</v>
      </c>
      <c r="EN53" s="196">
        <v>1.6283981722278614E-5</v>
      </c>
      <c r="EO53" s="196">
        <v>8.269190668244485E-6</v>
      </c>
      <c r="EP53" s="196">
        <v>2.4000389253341749E-5</v>
      </c>
      <c r="EQ53" s="196">
        <v>1.7868523254513617E-5</v>
      </c>
      <c r="ER53" s="196">
        <v>2.8604760587717817E-5</v>
      </c>
      <c r="ES53" s="196">
        <v>2.4538404376756826E-5</v>
      </c>
      <c r="ET53" s="196">
        <v>9.8468340166821546E-6</v>
      </c>
      <c r="EU53" s="196">
        <v>4.8624902833543786E-5</v>
      </c>
      <c r="EV53" s="196">
        <v>2.2798976171404717E-5</v>
      </c>
      <c r="EW53" s="196">
        <v>2.767449526651888E-5</v>
      </c>
      <c r="EX53" s="196">
        <v>2.3634307457936112E-5</v>
      </c>
      <c r="EY53" s="196">
        <v>4.0429418530017421E-5</v>
      </c>
      <c r="EZ53" s="196">
        <v>1.9566206081412802E-4</v>
      </c>
      <c r="FA53" s="196">
        <v>3.4869311725380874E-5</v>
      </c>
      <c r="FB53" s="196">
        <v>9.0072251618000006E-6</v>
      </c>
      <c r="FC53" s="196">
        <v>2.3876264282346278E-5</v>
      </c>
      <c r="FD53" s="196">
        <v>3.8878677732232622E-5</v>
      </c>
      <c r="FE53" s="196">
        <v>5.6643983896955397E-5</v>
      </c>
      <c r="FF53" s="196">
        <v>2.4298085467976104E-5</v>
      </c>
      <c r="FG53" s="196">
        <v>2.2083071213208771E-4</v>
      </c>
      <c r="FH53" s="196">
        <v>3.0709898226924426E-5</v>
      </c>
      <c r="FI53" s="196">
        <v>3.2011334291323947E-5</v>
      </c>
      <c r="FJ53" s="196">
        <v>1.6711851558220771E-5</v>
      </c>
      <c r="FK53" s="196">
        <v>2.9937399039322481E-5</v>
      </c>
      <c r="FL53" s="196">
        <v>1.2313516196136272E-4</v>
      </c>
      <c r="FM53" s="196">
        <v>1.5645315295759812E-3</v>
      </c>
      <c r="FN53" s="196">
        <v>3.0077699947335954E-4</v>
      </c>
      <c r="FO53" s="196">
        <v>2.8015897718330782E-4</v>
      </c>
      <c r="FP53" s="196">
        <v>8.0132770749575448E-5</v>
      </c>
      <c r="FQ53" s="196">
        <v>6.0008730910988382E-5</v>
      </c>
      <c r="FR53" s="196">
        <v>7.5559813758163596E-5</v>
      </c>
      <c r="FS53" s="196">
        <v>8.315832888976005E-5</v>
      </c>
      <c r="FT53" s="196">
        <v>1.6443492510739347E-5</v>
      </c>
      <c r="FU53" s="196">
        <v>1.5652884670201635E-4</v>
      </c>
      <c r="FV53" s="196">
        <v>5.1031668269979234E-4</v>
      </c>
      <c r="FW53" s="196">
        <v>3.6204571045759013E-5</v>
      </c>
      <c r="FX53" s="196">
        <v>7.9375804151766258E-5</v>
      </c>
      <c r="FY53" s="196">
        <v>6.3836620360572526E-5</v>
      </c>
      <c r="FZ53" s="196">
        <v>4.9217703377268918E-5</v>
      </c>
      <c r="GA53" s="196">
        <v>2.7858307585621345E-4</v>
      </c>
      <c r="GB53" s="196">
        <v>4.5368294957507634E-5</v>
      </c>
      <c r="GC53" s="196">
        <v>1.1999809035647656E-4</v>
      </c>
      <c r="GD53" s="196">
        <v>1.2540899196740311E-4</v>
      </c>
      <c r="GE53" s="196">
        <v>3.7227572061456036E-4</v>
      </c>
      <c r="GF53" s="196">
        <v>4.3011162358972348E-5</v>
      </c>
      <c r="GG53" s="197">
        <v>1.4607639930562293</v>
      </c>
      <c r="GH53" s="198">
        <v>1.1323553151164762</v>
      </c>
    </row>
    <row r="54" spans="1:190">
      <c r="A54" s="83">
        <v>50</v>
      </c>
      <c r="B54" s="4" t="s">
        <v>50</v>
      </c>
      <c r="C54" s="196">
        <v>1.4253382426249669E-4</v>
      </c>
      <c r="D54" s="196">
        <v>2.770905469935664E-4</v>
      </c>
      <c r="E54" s="196">
        <v>2.1559317570046842E-4</v>
      </c>
      <c r="F54" s="196">
        <v>2.0893442236605156E-4</v>
      </c>
      <c r="G54" s="196">
        <v>1.1178353289864008E-4</v>
      </c>
      <c r="H54" s="196">
        <v>1.3352321813129086E-4</v>
      </c>
      <c r="I54" s="196">
        <v>4.9182252881630476E-5</v>
      </c>
      <c r="J54" s="196">
        <v>5.8086240188351263E-5</v>
      </c>
      <c r="K54" s="196">
        <v>1.6284303277721908E-5</v>
      </c>
      <c r="L54" s="196">
        <v>2.1418971357724535E-4</v>
      </c>
      <c r="M54" s="196">
        <v>5.992361558797853E-5</v>
      </c>
      <c r="N54" s="196">
        <v>6.8869480411271956E-5</v>
      </c>
      <c r="O54" s="196">
        <v>1.2354736983155522E-5</v>
      </c>
      <c r="P54" s="196">
        <v>0</v>
      </c>
      <c r="Q54" s="196">
        <v>6.4136393871260281E-4</v>
      </c>
      <c r="R54" s="196">
        <v>4.6842711056958571E-4</v>
      </c>
      <c r="S54" s="196">
        <v>2.2669312920811946E-5</v>
      </c>
      <c r="T54" s="196">
        <v>2.7513013490853439E-5</v>
      </c>
      <c r="U54" s="196">
        <v>3.7172894287372049E-5</v>
      </c>
      <c r="V54" s="196">
        <v>6.1518671940869309E-5</v>
      </c>
      <c r="W54" s="196">
        <v>2.8548063305431012E-5</v>
      </c>
      <c r="X54" s="196">
        <v>3.0427690483011596E-5</v>
      </c>
      <c r="Y54" s="196">
        <v>2.4778885908837892E-5</v>
      </c>
      <c r="Z54" s="196">
        <v>2.7168745341024205E-5</v>
      </c>
      <c r="AA54" s="196">
        <v>4.6144989256151026E-5</v>
      </c>
      <c r="AB54" s="196">
        <v>1.1537631316906578E-5</v>
      </c>
      <c r="AC54" s="196">
        <v>0</v>
      </c>
      <c r="AD54" s="196">
        <v>5.3757090249508794E-5</v>
      </c>
      <c r="AE54" s="196">
        <v>3.0489841754748145E-5</v>
      </c>
      <c r="AF54" s="196">
        <v>2.1522615342901821E-5</v>
      </c>
      <c r="AG54" s="196">
        <v>7.1524050585115701E-5</v>
      </c>
      <c r="AH54" s="196">
        <v>1.3679342611373156E-4</v>
      </c>
      <c r="AI54" s="196">
        <v>4.0630780090198285E-5</v>
      </c>
      <c r="AJ54" s="196">
        <v>8.7916345485723E-5</v>
      </c>
      <c r="AK54" s="196">
        <v>2.5162819001883635E-3</v>
      </c>
      <c r="AL54" s="196">
        <v>1.1829873177315269E-4</v>
      </c>
      <c r="AM54" s="196">
        <v>8.6622443136766931E-5</v>
      </c>
      <c r="AN54" s="196">
        <v>5.9500667042379133E-5</v>
      </c>
      <c r="AO54" s="196">
        <v>3.5263184721161338E-5</v>
      </c>
      <c r="AP54" s="196">
        <v>3.3879441633319898E-3</v>
      </c>
      <c r="AQ54" s="196">
        <v>2.5215671545700372E-4</v>
      </c>
      <c r="AR54" s="196">
        <v>1.3214332694016742E-4</v>
      </c>
      <c r="AS54" s="196">
        <v>2.1081149645516112E-4</v>
      </c>
      <c r="AT54" s="196">
        <v>8.5639142194369504E-5</v>
      </c>
      <c r="AU54" s="196">
        <v>3.3269599643413384E-5</v>
      </c>
      <c r="AV54" s="196">
        <v>2.1334627634573616E-5</v>
      </c>
      <c r="AW54" s="196">
        <v>2.6886946785654508E-5</v>
      </c>
      <c r="AX54" s="196">
        <v>1.7087716973320389E-5</v>
      </c>
      <c r="AY54" s="196">
        <v>5.7408021498968821E-5</v>
      </c>
      <c r="AZ54" s="196">
        <v>1.0000419574905779</v>
      </c>
      <c r="BA54" s="196">
        <v>4.5072079839121705E-3</v>
      </c>
      <c r="BB54" s="196">
        <v>4.6553678417046622E-3</v>
      </c>
      <c r="BC54" s="196">
        <v>1.0709896270770202E-4</v>
      </c>
      <c r="BD54" s="196">
        <v>7.4388324457842138E-5</v>
      </c>
      <c r="BE54" s="196">
        <v>6.0337004887343333E-5</v>
      </c>
      <c r="BF54" s="196">
        <v>8.6179995104223756E-5</v>
      </c>
      <c r="BG54" s="196">
        <v>2.2090678843265008E-4</v>
      </c>
      <c r="BH54" s="196">
        <v>1.1908538740233448E-4</v>
      </c>
      <c r="BI54" s="196">
        <v>2.5619267645129499E-3</v>
      </c>
      <c r="BJ54" s="196">
        <v>3.1624752916817303E-6</v>
      </c>
      <c r="BK54" s="196">
        <v>6.3113780479638398E-4</v>
      </c>
      <c r="BL54" s="196">
        <v>7.2853979025986574E-4</v>
      </c>
      <c r="BM54" s="196">
        <v>0.13174091024309842</v>
      </c>
      <c r="BN54" s="196">
        <v>5.1036663780123073E-2</v>
      </c>
      <c r="BO54" s="196">
        <v>3.3411479782541234E-4</v>
      </c>
      <c r="BP54" s="196">
        <v>8.1140710915057846E-5</v>
      </c>
      <c r="BQ54" s="196">
        <v>3.9008938537294732E-5</v>
      </c>
      <c r="BR54" s="196">
        <v>1.1788010501209208E-4</v>
      </c>
      <c r="BS54" s="196">
        <v>2.2778805741242276E-5</v>
      </c>
      <c r="BT54" s="196">
        <v>5.5209888245019122E-5</v>
      </c>
      <c r="BU54" s="196">
        <v>7.0346099924843361E-4</v>
      </c>
      <c r="BV54" s="196">
        <v>6.4839052720497937E-5</v>
      </c>
      <c r="BW54" s="196">
        <v>0</v>
      </c>
      <c r="BX54" s="196">
        <v>6.5022070394156069E-5</v>
      </c>
      <c r="BY54" s="196">
        <v>4.9417152964682985E-5</v>
      </c>
      <c r="BZ54" s="196">
        <v>3.8800458384611682E-5</v>
      </c>
      <c r="CA54" s="196">
        <v>5.0616824501379935E-5</v>
      </c>
      <c r="CB54" s="196">
        <v>2.8292976885347367E-5</v>
      </c>
      <c r="CC54" s="196">
        <v>1.5308074030742172E-5</v>
      </c>
      <c r="CD54" s="196">
        <v>0</v>
      </c>
      <c r="CE54" s="196">
        <v>3.930504939690869E-3</v>
      </c>
      <c r="CF54" s="196">
        <v>1.5697586634508486E-5</v>
      </c>
      <c r="CG54" s="196">
        <v>3.5779462727775575E-5</v>
      </c>
      <c r="CH54" s="196">
        <v>3.3857052530964277E-5</v>
      </c>
      <c r="CI54" s="196">
        <v>4.5393068932092684E-5</v>
      </c>
      <c r="CJ54" s="196">
        <v>2.6205947873176177E-5</v>
      </c>
      <c r="CK54" s="196">
        <v>2.6305187750396708E-5</v>
      </c>
      <c r="CL54" s="196">
        <v>4.8122190705338441E-5</v>
      </c>
      <c r="CM54" s="196">
        <v>6.5315038995526542E-5</v>
      </c>
      <c r="CN54" s="196">
        <v>3.9582321761852651E-5</v>
      </c>
      <c r="CO54" s="196">
        <v>2.9547903095054149E-5</v>
      </c>
      <c r="CP54" s="196">
        <v>1.5717765744864157E-3</v>
      </c>
      <c r="CQ54" s="196">
        <v>3.9396259203289593E-3</v>
      </c>
      <c r="CR54" s="196">
        <v>5.1613457515858886E-5</v>
      </c>
      <c r="CS54" s="196">
        <v>3.2008475693713318E-5</v>
      </c>
      <c r="CT54" s="196">
        <v>5.9720269338143637E-5</v>
      </c>
      <c r="CU54" s="196">
        <v>2.8246399108263552E-5</v>
      </c>
      <c r="CV54" s="196">
        <v>2.3352698353476192E-5</v>
      </c>
      <c r="CW54" s="196">
        <v>2.8190248430186676E-5</v>
      </c>
      <c r="CX54" s="196">
        <v>7.314807478488362E-5</v>
      </c>
      <c r="CY54" s="196">
        <v>8.2565916885039091E-5</v>
      </c>
      <c r="CZ54" s="196">
        <v>3.5826341839929483E-5</v>
      </c>
      <c r="DA54" s="196">
        <v>1.1623694508357272E-4</v>
      </c>
      <c r="DB54" s="196">
        <v>2.7588304252934317E-5</v>
      </c>
      <c r="DC54" s="196">
        <v>1.8328247692714513E-4</v>
      </c>
      <c r="DD54" s="196">
        <v>1.3064466772724895E-4</v>
      </c>
      <c r="DE54" s="196">
        <v>1.9202095990389049E-5</v>
      </c>
      <c r="DF54" s="196">
        <v>5.5768506636778976E-5</v>
      </c>
      <c r="DG54" s="196">
        <v>5.4847353569206558E-5</v>
      </c>
      <c r="DH54" s="196">
        <v>1.0776060562082255E-5</v>
      </c>
      <c r="DI54" s="196">
        <v>1.4929770852089846E-5</v>
      </c>
      <c r="DJ54" s="196">
        <v>4.1619054965261356E-5</v>
      </c>
      <c r="DK54" s="196">
        <v>4.1478415468818046E-5</v>
      </c>
      <c r="DL54" s="196">
        <v>3.6366541373561456E-5</v>
      </c>
      <c r="DM54" s="196">
        <v>2.9417705279675807E-5</v>
      </c>
      <c r="DN54" s="196">
        <v>0</v>
      </c>
      <c r="DO54" s="196">
        <v>2.088712162662276E-3</v>
      </c>
      <c r="DP54" s="196">
        <v>8.478747460358984E-4</v>
      </c>
      <c r="DQ54" s="196">
        <v>8.2781855112922141E-5</v>
      </c>
      <c r="DR54" s="196">
        <v>5.6485062330497506E-5</v>
      </c>
      <c r="DS54" s="196">
        <v>6.7701678764120669E-5</v>
      </c>
      <c r="DT54" s="196">
        <v>3.7899304472374041E-5</v>
      </c>
      <c r="DU54" s="196">
        <v>8.6931971300098347E-4</v>
      </c>
      <c r="DV54" s="196">
        <v>4.1397899844694396E-3</v>
      </c>
      <c r="DW54" s="196">
        <v>1.5404743187772874E-4</v>
      </c>
      <c r="DX54" s="196">
        <v>9.4005148593295361E-5</v>
      </c>
      <c r="DY54" s="196">
        <v>6.1007650082696422E-5</v>
      </c>
      <c r="DZ54" s="196">
        <v>4.839193024578938E-5</v>
      </c>
      <c r="EA54" s="196">
        <v>5.6855935302905204E-5</v>
      </c>
      <c r="EB54" s="196">
        <v>7.9192961095168291E-5</v>
      </c>
      <c r="EC54" s="196">
        <v>6.3560728083878569E-5</v>
      </c>
      <c r="ED54" s="196">
        <v>2.7750271262942725E-5</v>
      </c>
      <c r="EE54" s="196">
        <v>2.6832160659873886E-5</v>
      </c>
      <c r="EF54" s="196">
        <v>1.8935631764491125E-5</v>
      </c>
      <c r="EG54" s="196">
        <v>4.2887979556686867E-5</v>
      </c>
      <c r="EH54" s="196">
        <v>1.1212903390992411E-4</v>
      </c>
      <c r="EI54" s="196">
        <v>5.2215836998694272E-5</v>
      </c>
      <c r="EJ54" s="196">
        <v>5.8172987209730858E-5</v>
      </c>
      <c r="EK54" s="196">
        <v>2.0107784581492598E-5</v>
      </c>
      <c r="EL54" s="196">
        <v>1.6058215479854643E-5</v>
      </c>
      <c r="EM54" s="196">
        <v>1.7700163241691127E-5</v>
      </c>
      <c r="EN54" s="196">
        <v>1.4096739570399229E-5</v>
      </c>
      <c r="EO54" s="196">
        <v>3.2130513250435076E-6</v>
      </c>
      <c r="EP54" s="196">
        <v>1.9849135851154669E-5</v>
      </c>
      <c r="EQ54" s="196">
        <v>1.6175436838873126E-5</v>
      </c>
      <c r="ER54" s="196">
        <v>1.8554977144905971E-4</v>
      </c>
      <c r="ES54" s="196">
        <v>1.5350593567177694E-4</v>
      </c>
      <c r="ET54" s="196">
        <v>1.0545031633503812E-5</v>
      </c>
      <c r="EU54" s="196">
        <v>4.9429981624408817E-5</v>
      </c>
      <c r="EV54" s="196">
        <v>2.195421330553776E-5</v>
      </c>
      <c r="EW54" s="196">
        <v>1.5133586198234109E-5</v>
      </c>
      <c r="EX54" s="196">
        <v>4.490672658521139E-5</v>
      </c>
      <c r="EY54" s="196">
        <v>2.6782588258902234E-5</v>
      </c>
      <c r="EZ54" s="196">
        <v>6.0489916821856752E-5</v>
      </c>
      <c r="FA54" s="196">
        <v>3.1033769852072159E-5</v>
      </c>
      <c r="FB54" s="196">
        <v>2.8901965367372734E-5</v>
      </c>
      <c r="FC54" s="196">
        <v>2.429440026543323E-5</v>
      </c>
      <c r="FD54" s="196">
        <v>2.2403625939985298E-5</v>
      </c>
      <c r="FE54" s="196">
        <v>3.0287310447431627E-5</v>
      </c>
      <c r="FF54" s="196">
        <v>1.2812843207376737E-5</v>
      </c>
      <c r="FG54" s="196">
        <v>7.1478390539139828E-5</v>
      </c>
      <c r="FH54" s="196">
        <v>7.8576052348463862E-5</v>
      </c>
      <c r="FI54" s="196">
        <v>7.8193089881865597E-5</v>
      </c>
      <c r="FJ54" s="196">
        <v>2.919550923312346E-5</v>
      </c>
      <c r="FK54" s="196">
        <v>8.7729710213083629E-5</v>
      </c>
      <c r="FL54" s="196">
        <v>4.1549452649810922E-5</v>
      </c>
      <c r="FM54" s="196">
        <v>7.1932017880121772E-4</v>
      </c>
      <c r="FN54" s="196">
        <v>2.0353221032123553E-5</v>
      </c>
      <c r="FO54" s="196">
        <v>5.888746935374388E-5</v>
      </c>
      <c r="FP54" s="196">
        <v>5.1542059107227483E-5</v>
      </c>
      <c r="FQ54" s="196">
        <v>3.0991184491417547E-5</v>
      </c>
      <c r="FR54" s="196">
        <v>4.1327788781745336E-5</v>
      </c>
      <c r="FS54" s="196">
        <v>4.2731007869896888E-5</v>
      </c>
      <c r="FT54" s="196">
        <v>8.2927783608290751E-5</v>
      </c>
      <c r="FU54" s="196">
        <v>2.8348628211579209E-5</v>
      </c>
      <c r="FV54" s="196">
        <v>6.6156030039248364E-3</v>
      </c>
      <c r="FW54" s="196">
        <v>9.6421208900315344E-5</v>
      </c>
      <c r="FX54" s="196">
        <v>2.1136875831468391E-5</v>
      </c>
      <c r="FY54" s="196">
        <v>9.1199433132714704E-5</v>
      </c>
      <c r="FZ54" s="196">
        <v>2.021715784026247E-5</v>
      </c>
      <c r="GA54" s="196">
        <v>6.3194228926144051E-5</v>
      </c>
      <c r="GB54" s="196">
        <v>6.7715278720670334E-5</v>
      </c>
      <c r="GC54" s="196">
        <v>6.1166524720051619E-5</v>
      </c>
      <c r="GD54" s="196">
        <v>8.269163830545241E-5</v>
      </c>
      <c r="GE54" s="196">
        <v>1.2734866340172979E-4</v>
      </c>
      <c r="GF54" s="196">
        <v>5.9519895060627771E-5</v>
      </c>
      <c r="GG54" s="197">
        <v>1.2383853551349144</v>
      </c>
      <c r="GH54" s="198">
        <v>0.95997179949344957</v>
      </c>
    </row>
    <row r="55" spans="1:190">
      <c r="A55" s="83">
        <v>51</v>
      </c>
      <c r="B55" s="4" t="s">
        <v>51</v>
      </c>
      <c r="C55" s="196">
        <v>1.4178402364244789E-4</v>
      </c>
      <c r="D55" s="196">
        <v>4.3184758875761809E-4</v>
      </c>
      <c r="E55" s="196">
        <v>1.3006837904045102E-4</v>
      </c>
      <c r="F55" s="196">
        <v>1.6797766076990519E-4</v>
      </c>
      <c r="G55" s="196">
        <v>2.3915211967245203E-4</v>
      </c>
      <c r="H55" s="196">
        <v>9.7534150594614244E-5</v>
      </c>
      <c r="I55" s="196">
        <v>3.1789061035941855E-5</v>
      </c>
      <c r="J55" s="196">
        <v>4.4534177015331115E-5</v>
      </c>
      <c r="K55" s="196">
        <v>6.9387567619846933E-6</v>
      </c>
      <c r="L55" s="196">
        <v>1.1913323105186777E-5</v>
      </c>
      <c r="M55" s="196">
        <v>3.1617853100027495E-5</v>
      </c>
      <c r="N55" s="196">
        <v>8.3293477937363517E-5</v>
      </c>
      <c r="O55" s="196">
        <v>1.330615572706697E-5</v>
      </c>
      <c r="P55" s="196">
        <v>0</v>
      </c>
      <c r="Q55" s="196">
        <v>5.0688429527985397E-5</v>
      </c>
      <c r="R55" s="196">
        <v>5.1095545398388033E-4</v>
      </c>
      <c r="S55" s="196">
        <v>5.2393670890062572E-4</v>
      </c>
      <c r="T55" s="196">
        <v>1.1036779330237671E-3</v>
      </c>
      <c r="U55" s="196">
        <v>2.890158310269433E-5</v>
      </c>
      <c r="V55" s="196">
        <v>5.0820848981305102E-4</v>
      </c>
      <c r="W55" s="196">
        <v>6.5570673152268004E-4</v>
      </c>
      <c r="X55" s="196">
        <v>7.4160643096516439E-4</v>
      </c>
      <c r="Y55" s="196">
        <v>9.88743338734945E-5</v>
      </c>
      <c r="Z55" s="196">
        <v>1.1507910414998523E-4</v>
      </c>
      <c r="AA55" s="196">
        <v>9.1969682924758099E-4</v>
      </c>
      <c r="AB55" s="196">
        <v>1.9863290622481136E-4</v>
      </c>
      <c r="AC55" s="196">
        <v>0</v>
      </c>
      <c r="AD55" s="196">
        <v>1.7903958906234996E-5</v>
      </c>
      <c r="AE55" s="196">
        <v>1.035621536664506E-4</v>
      </c>
      <c r="AF55" s="196">
        <v>8.9175874449559789E-6</v>
      </c>
      <c r="AG55" s="196">
        <v>4.9941723813341223E-4</v>
      </c>
      <c r="AH55" s="196">
        <v>2.9807896056414284E-4</v>
      </c>
      <c r="AI55" s="196">
        <v>3.3705618354932515E-5</v>
      </c>
      <c r="AJ55" s="196">
        <v>3.3686299785674992E-5</v>
      </c>
      <c r="AK55" s="196">
        <v>6.4690558021675612E-5</v>
      </c>
      <c r="AL55" s="196">
        <v>1.43652964577457E-4</v>
      </c>
      <c r="AM55" s="196">
        <v>4.9397632835062818E-4</v>
      </c>
      <c r="AN55" s="196">
        <v>2.0710011222501484E-4</v>
      </c>
      <c r="AO55" s="196">
        <v>9.7420041262150488E-5</v>
      </c>
      <c r="AP55" s="196">
        <v>1.0796639381607607E-3</v>
      </c>
      <c r="AQ55" s="196">
        <v>1.4820423157226256E-3</v>
      </c>
      <c r="AR55" s="196">
        <v>5.6182257049756164E-4</v>
      </c>
      <c r="AS55" s="196">
        <v>3.5197563476984186E-4</v>
      </c>
      <c r="AT55" s="196">
        <v>3.4556011815914384E-4</v>
      </c>
      <c r="AU55" s="196">
        <v>8.85515395008106E-4</v>
      </c>
      <c r="AV55" s="196">
        <v>2.5536623912206382E-4</v>
      </c>
      <c r="AW55" s="196">
        <v>1.7430396953948286E-3</v>
      </c>
      <c r="AX55" s="196">
        <v>2.5593572658430364E-5</v>
      </c>
      <c r="AY55" s="196">
        <v>2.4638143564287224E-3</v>
      </c>
      <c r="AZ55" s="196">
        <v>9.5592292814571664E-4</v>
      </c>
      <c r="BA55" s="196">
        <v>1.0158289923359987</v>
      </c>
      <c r="BB55" s="196">
        <v>1.8815260726785024E-3</v>
      </c>
      <c r="BC55" s="196">
        <v>2.8382916557567105E-4</v>
      </c>
      <c r="BD55" s="196">
        <v>4.9164404085554007E-3</v>
      </c>
      <c r="BE55" s="196">
        <v>3.1232097800818204E-3</v>
      </c>
      <c r="BF55" s="196">
        <v>4.5132874779986966E-3</v>
      </c>
      <c r="BG55" s="196">
        <v>1.1414936171179987E-2</v>
      </c>
      <c r="BH55" s="196">
        <v>6.5097665682345481E-3</v>
      </c>
      <c r="BI55" s="196">
        <v>4.4976175554632663E-3</v>
      </c>
      <c r="BJ55" s="196">
        <v>8.3923620749187061E-6</v>
      </c>
      <c r="BK55" s="196">
        <v>9.3539103578724753E-5</v>
      </c>
      <c r="BL55" s="196">
        <v>2.5147759373139776E-3</v>
      </c>
      <c r="BM55" s="196">
        <v>2.7972772388879623E-3</v>
      </c>
      <c r="BN55" s="196">
        <v>2.0825767572355113E-3</v>
      </c>
      <c r="BO55" s="196">
        <v>6.329748111849773E-5</v>
      </c>
      <c r="BP55" s="196">
        <v>3.05064797353781E-4</v>
      </c>
      <c r="BQ55" s="196">
        <v>1.7010562236026469E-3</v>
      </c>
      <c r="BR55" s="196">
        <v>4.877790876537614E-5</v>
      </c>
      <c r="BS55" s="196">
        <v>6.823946976109017E-5</v>
      </c>
      <c r="BT55" s="196">
        <v>1.6796487784007756E-4</v>
      </c>
      <c r="BU55" s="196">
        <v>1.9118461608651379E-3</v>
      </c>
      <c r="BV55" s="196">
        <v>2.2095952897642239E-5</v>
      </c>
      <c r="BW55" s="196">
        <v>0</v>
      </c>
      <c r="BX55" s="196">
        <v>2.1148599651672902E-5</v>
      </c>
      <c r="BY55" s="196">
        <v>1.3207538641748786E-5</v>
      </c>
      <c r="BZ55" s="196">
        <v>3.2888833217200233E-5</v>
      </c>
      <c r="CA55" s="196">
        <v>2.6414859214779374E-5</v>
      </c>
      <c r="CB55" s="196">
        <v>1.3642933897005146E-5</v>
      </c>
      <c r="CC55" s="196">
        <v>1.8781715302845058E-5</v>
      </c>
      <c r="CD55" s="196">
        <v>0</v>
      </c>
      <c r="CE55" s="196">
        <v>8.9538525025653355E-4</v>
      </c>
      <c r="CF55" s="196">
        <v>4.4869679710154264E-5</v>
      </c>
      <c r="CG55" s="196">
        <v>1.1344980710535621E-4</v>
      </c>
      <c r="CH55" s="196">
        <v>3.4189941106776196E-5</v>
      </c>
      <c r="CI55" s="196">
        <v>7.5732209880932498E-5</v>
      </c>
      <c r="CJ55" s="196">
        <v>1.0314480194222075E-4</v>
      </c>
      <c r="CK55" s="196">
        <v>1.4709066507175329E-5</v>
      </c>
      <c r="CL55" s="196">
        <v>1.9615511974591839E-5</v>
      </c>
      <c r="CM55" s="196">
        <v>3.0044885131987638E-5</v>
      </c>
      <c r="CN55" s="196">
        <v>5.8050880063713437E-4</v>
      </c>
      <c r="CO55" s="196">
        <v>1.1307388606920589E-4</v>
      </c>
      <c r="CP55" s="196">
        <v>6.4125616349890668E-5</v>
      </c>
      <c r="CQ55" s="196">
        <v>1.1660633855003561E-4</v>
      </c>
      <c r="CR55" s="196">
        <v>3.5020633782364528E-5</v>
      </c>
      <c r="CS55" s="196">
        <v>3.7811573552720713E-5</v>
      </c>
      <c r="CT55" s="196">
        <v>4.1774061793077271E-5</v>
      </c>
      <c r="CU55" s="196">
        <v>4.23864569447566E-5</v>
      </c>
      <c r="CV55" s="196">
        <v>4.3301458573011992E-5</v>
      </c>
      <c r="CW55" s="196">
        <v>4.2525907640403642E-5</v>
      </c>
      <c r="CX55" s="196">
        <v>8.9390042792192204E-5</v>
      </c>
      <c r="CY55" s="196">
        <v>5.5148285520995001E-4</v>
      </c>
      <c r="CZ55" s="196">
        <v>4.0991008448290964E-5</v>
      </c>
      <c r="DA55" s="196">
        <v>1.7652347454647898E-4</v>
      </c>
      <c r="DB55" s="196">
        <v>1.3254817444771137E-4</v>
      </c>
      <c r="DC55" s="196">
        <v>2.4859159752774196E-4</v>
      </c>
      <c r="DD55" s="196">
        <v>8.7117616381844913E-4</v>
      </c>
      <c r="DE55" s="196">
        <v>1.4676942726315299E-4</v>
      </c>
      <c r="DF55" s="196">
        <v>1.1202851993760475E-4</v>
      </c>
      <c r="DG55" s="196">
        <v>6.4476585369995008E-4</v>
      </c>
      <c r="DH55" s="196">
        <v>4.9179011290964533E-5</v>
      </c>
      <c r="DI55" s="196">
        <v>6.575569848004714E-5</v>
      </c>
      <c r="DJ55" s="196">
        <v>1.9116086881632591E-4</v>
      </c>
      <c r="DK55" s="196">
        <v>1.1763691965526906E-4</v>
      </c>
      <c r="DL55" s="196">
        <v>2.4938050095160556E-4</v>
      </c>
      <c r="DM55" s="196">
        <v>6.4892833996490833E-5</v>
      </c>
      <c r="DN55" s="196">
        <v>0</v>
      </c>
      <c r="DO55" s="196">
        <v>1.3323370513898254E-4</v>
      </c>
      <c r="DP55" s="196">
        <v>1.6531687233476458E-4</v>
      </c>
      <c r="DQ55" s="196">
        <v>1.3964085377358006E-4</v>
      </c>
      <c r="DR55" s="196">
        <v>1.8102887732495369E-4</v>
      </c>
      <c r="DS55" s="196">
        <v>5.4951242022838283E-5</v>
      </c>
      <c r="DT55" s="196">
        <v>5.0157711709685565E-5</v>
      </c>
      <c r="DU55" s="196">
        <v>6.1586736314206522E-5</v>
      </c>
      <c r="DV55" s="196">
        <v>2.1949250874144728E-4</v>
      </c>
      <c r="DW55" s="196">
        <v>2.6980528024486699E-4</v>
      </c>
      <c r="DX55" s="196">
        <v>1.0818638269939301E-5</v>
      </c>
      <c r="DY55" s="196">
        <v>9.8228861113042196E-5</v>
      </c>
      <c r="DZ55" s="196">
        <v>5.7317140399313337E-5</v>
      </c>
      <c r="EA55" s="196">
        <v>1.1646261108412406E-4</v>
      </c>
      <c r="EB55" s="196">
        <v>3.26976574931495E-5</v>
      </c>
      <c r="EC55" s="196">
        <v>2.607683884463919E-5</v>
      </c>
      <c r="ED55" s="196">
        <v>9.0258476977714011E-6</v>
      </c>
      <c r="EE55" s="196">
        <v>2.5320882936865864E-5</v>
      </c>
      <c r="EF55" s="196">
        <v>8.58927963347576E-6</v>
      </c>
      <c r="EG55" s="196">
        <v>5.1955011445840084E-5</v>
      </c>
      <c r="EH55" s="196">
        <v>2.2354663708596312E-5</v>
      </c>
      <c r="EI55" s="196">
        <v>1.2390450995030202E-5</v>
      </c>
      <c r="EJ55" s="196">
        <v>1.3262390292744378E-5</v>
      </c>
      <c r="EK55" s="196">
        <v>6.3798728105064054E-6</v>
      </c>
      <c r="EL55" s="196">
        <v>8.2008632789650379E-6</v>
      </c>
      <c r="EM55" s="196">
        <v>3.6919416742640591E-6</v>
      </c>
      <c r="EN55" s="196">
        <v>5.5506023485635237E-6</v>
      </c>
      <c r="EO55" s="196">
        <v>3.0890359633346023E-6</v>
      </c>
      <c r="EP55" s="196">
        <v>8.3231506834305851E-6</v>
      </c>
      <c r="EQ55" s="196">
        <v>6.9333143771865617E-6</v>
      </c>
      <c r="ER55" s="196">
        <v>1.1444220451637577E-5</v>
      </c>
      <c r="ES55" s="196">
        <v>1.1772317984975387E-5</v>
      </c>
      <c r="ET55" s="196">
        <v>3.6763191430917264E-6</v>
      </c>
      <c r="EU55" s="196">
        <v>1.9001231827005031E-5</v>
      </c>
      <c r="EV55" s="196">
        <v>1.0535945396296656E-5</v>
      </c>
      <c r="EW55" s="196">
        <v>9.6286660319663121E-6</v>
      </c>
      <c r="EX55" s="196">
        <v>2.2545796757431829E-5</v>
      </c>
      <c r="EY55" s="196">
        <v>2.4312553044871201E-5</v>
      </c>
      <c r="EZ55" s="196">
        <v>5.5025549723946448E-4</v>
      </c>
      <c r="FA55" s="196">
        <v>9.9778759629311743E-6</v>
      </c>
      <c r="FB55" s="196">
        <v>3.5812767730234487E-6</v>
      </c>
      <c r="FC55" s="196">
        <v>7.5802684234156124E-6</v>
      </c>
      <c r="FD55" s="196">
        <v>1.1884262615465607E-5</v>
      </c>
      <c r="FE55" s="196">
        <v>1.5361229409154211E-5</v>
      </c>
      <c r="FF55" s="196">
        <v>7.1930003178907989E-6</v>
      </c>
      <c r="FG55" s="196">
        <v>8.0540063184428784E-5</v>
      </c>
      <c r="FH55" s="196">
        <v>1.1271574868245642E-5</v>
      </c>
      <c r="FI55" s="196">
        <v>1.1286460636365499E-5</v>
      </c>
      <c r="FJ55" s="196">
        <v>1.1798263654604985E-4</v>
      </c>
      <c r="FK55" s="196">
        <v>3.0353477393943833E-5</v>
      </c>
      <c r="FL55" s="196">
        <v>2.7874846181111533E-4</v>
      </c>
      <c r="FM55" s="196">
        <v>1.530192119843835E-4</v>
      </c>
      <c r="FN55" s="196">
        <v>1.9763357544252833E-4</v>
      </c>
      <c r="FO55" s="196">
        <v>2.2147333154542807E-4</v>
      </c>
      <c r="FP55" s="196">
        <v>2.1769129968867368E-5</v>
      </c>
      <c r="FQ55" s="196">
        <v>2.2539310992273999E-5</v>
      </c>
      <c r="FR55" s="196">
        <v>1.8192292377291938E-5</v>
      </c>
      <c r="FS55" s="196">
        <v>2.1855785470327239E-5</v>
      </c>
      <c r="FT55" s="196">
        <v>6.0765893301320207E-6</v>
      </c>
      <c r="FU55" s="196">
        <v>4.6689189445553049E-5</v>
      </c>
      <c r="FV55" s="196">
        <v>3.0383140803144171E-4</v>
      </c>
      <c r="FW55" s="196">
        <v>5.7860165369227574E-5</v>
      </c>
      <c r="FX55" s="196">
        <v>1.4819242725585704E-5</v>
      </c>
      <c r="FY55" s="196">
        <v>2.5505213341513513E-5</v>
      </c>
      <c r="FZ55" s="196">
        <v>3.7417882048430427E-5</v>
      </c>
      <c r="GA55" s="196">
        <v>3.2228744761203829E-5</v>
      </c>
      <c r="GB55" s="196">
        <v>1.5167480164070497E-5</v>
      </c>
      <c r="GC55" s="196">
        <v>1.8818908871582531E-4</v>
      </c>
      <c r="GD55" s="196">
        <v>3.1918633881553836E-5</v>
      </c>
      <c r="GE55" s="196">
        <v>1.0012930023329408E-4</v>
      </c>
      <c r="GF55" s="196">
        <v>2.3772923947501782E-5</v>
      </c>
      <c r="GG55" s="197">
        <v>1.0947121978504852</v>
      </c>
      <c r="GH55" s="198">
        <v>0.84859921359734691</v>
      </c>
    </row>
    <row r="56" spans="1:190">
      <c r="A56" s="83">
        <v>52</v>
      </c>
      <c r="B56" s="4" t="s">
        <v>52</v>
      </c>
      <c r="C56" s="196">
        <v>2.9928424267232832E-5</v>
      </c>
      <c r="D56" s="196">
        <v>5.2923555704559179E-5</v>
      </c>
      <c r="E56" s="196">
        <v>2.5902537468788187E-4</v>
      </c>
      <c r="F56" s="196">
        <v>1.7822244490625316E-4</v>
      </c>
      <c r="G56" s="196">
        <v>2.1706203719072365E-5</v>
      </c>
      <c r="H56" s="196">
        <v>3.2793289455513756E-4</v>
      </c>
      <c r="I56" s="196">
        <v>3.4495233580644363E-5</v>
      </c>
      <c r="J56" s="196">
        <v>8.897088716898927E-5</v>
      </c>
      <c r="K56" s="196">
        <v>3.175066921447279E-5</v>
      </c>
      <c r="L56" s="196">
        <v>3.1868120680193893E-5</v>
      </c>
      <c r="M56" s="196">
        <v>2.3706734132932435E-4</v>
      </c>
      <c r="N56" s="196">
        <v>2.1963325472701054E-4</v>
      </c>
      <c r="O56" s="196">
        <v>1.6649155897274212E-5</v>
      </c>
      <c r="P56" s="196">
        <v>0</v>
      </c>
      <c r="Q56" s="196">
        <v>2.8264383244742774E-5</v>
      </c>
      <c r="R56" s="196">
        <v>7.9285736285976291E-5</v>
      </c>
      <c r="S56" s="196">
        <v>9.7703799719799913E-5</v>
      </c>
      <c r="T56" s="196">
        <v>2.6342501134979368E-4</v>
      </c>
      <c r="U56" s="196">
        <v>1.5550865200718095E-5</v>
      </c>
      <c r="V56" s="196">
        <v>2.4618309781084918E-4</v>
      </c>
      <c r="W56" s="196">
        <v>1.3541358909670268E-4</v>
      </c>
      <c r="X56" s="196">
        <v>3.7882821655819488E-4</v>
      </c>
      <c r="Y56" s="196">
        <v>2.1652443101011576E-4</v>
      </c>
      <c r="Z56" s="196">
        <v>7.9593510537703593E-5</v>
      </c>
      <c r="AA56" s="196">
        <v>5.6785409383985029E-4</v>
      </c>
      <c r="AB56" s="196">
        <v>2.8826350688063351E-5</v>
      </c>
      <c r="AC56" s="196">
        <v>0</v>
      </c>
      <c r="AD56" s="196">
        <v>8.5078669570515312E-5</v>
      </c>
      <c r="AE56" s="196">
        <v>1.4830982987401909E-4</v>
      </c>
      <c r="AF56" s="196">
        <v>4.0136887555478558E-5</v>
      </c>
      <c r="AG56" s="196">
        <v>1.0196335140168175E-4</v>
      </c>
      <c r="AH56" s="196">
        <v>3.7542189182262087E-3</v>
      </c>
      <c r="AI56" s="196">
        <v>6.7773015353486389E-5</v>
      </c>
      <c r="AJ56" s="196">
        <v>1.1700898344973216E-4</v>
      </c>
      <c r="AK56" s="196">
        <v>1.9878210828841672E-4</v>
      </c>
      <c r="AL56" s="196">
        <v>1.7977202554187585E-4</v>
      </c>
      <c r="AM56" s="196">
        <v>1.2102396110967191E-3</v>
      </c>
      <c r="AN56" s="196">
        <v>7.1723042260478018E-4</v>
      </c>
      <c r="AO56" s="196">
        <v>5.2188762810035416E-5</v>
      </c>
      <c r="AP56" s="196">
        <v>3.554456423766326E-4</v>
      </c>
      <c r="AQ56" s="196">
        <v>3.1222253440099388E-3</v>
      </c>
      <c r="AR56" s="196">
        <v>1.4752637375303867E-3</v>
      </c>
      <c r="AS56" s="196">
        <v>8.0161461176714776E-4</v>
      </c>
      <c r="AT56" s="196">
        <v>8.8666481898541129E-4</v>
      </c>
      <c r="AU56" s="196">
        <v>1.2758628435513347E-4</v>
      </c>
      <c r="AV56" s="196">
        <v>5.0898554543426579E-5</v>
      </c>
      <c r="AW56" s="196">
        <v>9.7914822848982661E-5</v>
      </c>
      <c r="AX56" s="196">
        <v>2.2560580563168023E-5</v>
      </c>
      <c r="AY56" s="196">
        <v>3.818167283079123E-5</v>
      </c>
      <c r="AZ56" s="196">
        <v>8.7631213863496629E-5</v>
      </c>
      <c r="BA56" s="196">
        <v>8.5241790743668711E-5</v>
      </c>
      <c r="BB56" s="196">
        <v>1.0005014816510933</v>
      </c>
      <c r="BC56" s="196">
        <v>1.5488673978432992E-2</v>
      </c>
      <c r="BD56" s="196">
        <v>6.1785243126685307E-4</v>
      </c>
      <c r="BE56" s="196">
        <v>1.0279272154491627E-3</v>
      </c>
      <c r="BF56" s="196">
        <v>6.1458674917936771E-4</v>
      </c>
      <c r="BG56" s="196">
        <v>1.8379631879318809E-2</v>
      </c>
      <c r="BH56" s="196">
        <v>1.954404256354472E-4</v>
      </c>
      <c r="BI56" s="196">
        <v>4.6898284841259295E-3</v>
      </c>
      <c r="BJ56" s="196">
        <v>4.94082718676934E-6</v>
      </c>
      <c r="BK56" s="196">
        <v>2.2266131208318316E-5</v>
      </c>
      <c r="BL56" s="196">
        <v>3.2938728813678278E-2</v>
      </c>
      <c r="BM56" s="196">
        <v>6.4012503243384691E-5</v>
      </c>
      <c r="BN56" s="196">
        <v>5.5624275994052574E-4</v>
      </c>
      <c r="BO56" s="196">
        <v>1.4311294028905127E-4</v>
      </c>
      <c r="BP56" s="196">
        <v>1.5735051156116422E-3</v>
      </c>
      <c r="BQ56" s="196">
        <v>3.42182823836789E-4</v>
      </c>
      <c r="BR56" s="196">
        <v>4.5386262626621793E-5</v>
      </c>
      <c r="BS56" s="196">
        <v>1.2754847916909902E-4</v>
      </c>
      <c r="BT56" s="196">
        <v>4.6334155397648879E-4</v>
      </c>
      <c r="BU56" s="196">
        <v>5.2801833500434815E-4</v>
      </c>
      <c r="BV56" s="196">
        <v>9.1910052851110759E-6</v>
      </c>
      <c r="BW56" s="196">
        <v>0</v>
      </c>
      <c r="BX56" s="196">
        <v>1.3421535361076985E-5</v>
      </c>
      <c r="BY56" s="196">
        <v>1.9102693658895864E-5</v>
      </c>
      <c r="BZ56" s="196">
        <v>5.0353356428257559E-5</v>
      </c>
      <c r="CA56" s="196">
        <v>2.9222685739463256E-5</v>
      </c>
      <c r="CB56" s="196">
        <v>2.1989466323090666E-5</v>
      </c>
      <c r="CC56" s="196">
        <v>9.2039902800883131E-6</v>
      </c>
      <c r="CD56" s="196">
        <v>0</v>
      </c>
      <c r="CE56" s="196">
        <v>4.649055139860081E-3</v>
      </c>
      <c r="CF56" s="196">
        <v>2.0052441302604611E-5</v>
      </c>
      <c r="CG56" s="196">
        <v>1.5205929998487978E-4</v>
      </c>
      <c r="CH56" s="196">
        <v>1.0396169975374321E-4</v>
      </c>
      <c r="CI56" s="196">
        <v>2.559352863023656E-4</v>
      </c>
      <c r="CJ56" s="196">
        <v>1.3030416188449561E-4</v>
      </c>
      <c r="CK56" s="196">
        <v>2.7286526683636126E-5</v>
      </c>
      <c r="CL56" s="196">
        <v>4.0947359587637376E-5</v>
      </c>
      <c r="CM56" s="196">
        <v>9.1176835530563027E-5</v>
      </c>
      <c r="CN56" s="196">
        <v>1.8940164945735241E-4</v>
      </c>
      <c r="CO56" s="196">
        <v>1.2324430403809377E-4</v>
      </c>
      <c r="CP56" s="196">
        <v>8.5433048926981831E-5</v>
      </c>
      <c r="CQ56" s="196">
        <v>7.7278810968615437E-5</v>
      </c>
      <c r="CR56" s="196">
        <v>1.2954684175111762E-4</v>
      </c>
      <c r="CS56" s="196">
        <v>8.5521941914681272E-5</v>
      </c>
      <c r="CT56" s="196">
        <v>1.2114417191495408E-4</v>
      </c>
      <c r="CU56" s="196">
        <v>8.3079560014626721E-5</v>
      </c>
      <c r="CV56" s="196">
        <v>2.2895871050597285E-4</v>
      </c>
      <c r="CW56" s="196">
        <v>1.1362084088059993E-4</v>
      </c>
      <c r="CX56" s="196">
        <v>6.3057046183096887E-4</v>
      </c>
      <c r="CY56" s="196">
        <v>2.0721415896966897E-4</v>
      </c>
      <c r="CZ56" s="196">
        <v>1.700575776128251E-4</v>
      </c>
      <c r="DA56" s="196">
        <v>3.1356650033113535E-3</v>
      </c>
      <c r="DB56" s="196">
        <v>3.7332778247073313E-4</v>
      </c>
      <c r="DC56" s="196">
        <v>3.603195278940129E-4</v>
      </c>
      <c r="DD56" s="196">
        <v>8.7536745970376837E-4</v>
      </c>
      <c r="DE56" s="196">
        <v>7.0007356398003537E-4</v>
      </c>
      <c r="DF56" s="196">
        <v>8.000288404936116E-4</v>
      </c>
      <c r="DG56" s="196">
        <v>1.6204243075227361E-3</v>
      </c>
      <c r="DH56" s="196">
        <v>8.6682712237076074E-5</v>
      </c>
      <c r="DI56" s="196">
        <v>1.5252716631038155E-4</v>
      </c>
      <c r="DJ56" s="196">
        <v>1.391824411260251E-3</v>
      </c>
      <c r="DK56" s="196">
        <v>7.3556050578404617E-4</v>
      </c>
      <c r="DL56" s="196">
        <v>1.2235910818868875E-3</v>
      </c>
      <c r="DM56" s="196">
        <v>5.8746356916718613E-4</v>
      </c>
      <c r="DN56" s="196">
        <v>0</v>
      </c>
      <c r="DO56" s="196">
        <v>2.2912557327709452E-4</v>
      </c>
      <c r="DP56" s="196">
        <v>4.6752974926041126E-4</v>
      </c>
      <c r="DQ56" s="196">
        <v>1.2037061571288931E-3</v>
      </c>
      <c r="DR56" s="196">
        <v>3.4319632199767081E-4</v>
      </c>
      <c r="DS56" s="196">
        <v>1.1862419552450701E-4</v>
      </c>
      <c r="DT56" s="196">
        <v>2.901506633614132E-4</v>
      </c>
      <c r="DU56" s="196">
        <v>1.4381748647768073E-4</v>
      </c>
      <c r="DV56" s="196">
        <v>2.3920067463950481E-3</v>
      </c>
      <c r="DW56" s="196">
        <v>1.5134017469996418E-3</v>
      </c>
      <c r="DX56" s="196">
        <v>3.4465136271826251E-5</v>
      </c>
      <c r="DY56" s="196">
        <v>2.511236018300937E-4</v>
      </c>
      <c r="DZ56" s="196">
        <v>1.6692535211866878E-4</v>
      </c>
      <c r="EA56" s="196">
        <v>2.6976339814728241E-4</v>
      </c>
      <c r="EB56" s="196">
        <v>1.4393331989621849E-4</v>
      </c>
      <c r="EC56" s="196">
        <v>1.1487900141310906E-4</v>
      </c>
      <c r="ED56" s="196">
        <v>1.4006599714356833E-5</v>
      </c>
      <c r="EE56" s="196">
        <v>3.7946965407918306E-5</v>
      </c>
      <c r="EF56" s="196">
        <v>2.3854811585308465E-5</v>
      </c>
      <c r="EG56" s="196">
        <v>3.7755715904402425E-4</v>
      </c>
      <c r="EH56" s="196">
        <v>4.276946738634955E-5</v>
      </c>
      <c r="EI56" s="196">
        <v>2.7887174262108557E-5</v>
      </c>
      <c r="EJ56" s="196">
        <v>9.155678157012046E-5</v>
      </c>
      <c r="EK56" s="196">
        <v>2.8393210424368231E-5</v>
      </c>
      <c r="EL56" s="196">
        <v>5.1892665705768997E-5</v>
      </c>
      <c r="EM56" s="196">
        <v>1.5533234032483716E-5</v>
      </c>
      <c r="EN56" s="196">
        <v>2.8335309423509292E-5</v>
      </c>
      <c r="EO56" s="196">
        <v>1.0631264380327918E-5</v>
      </c>
      <c r="EP56" s="196">
        <v>2.0577592772078896E-5</v>
      </c>
      <c r="EQ56" s="196">
        <v>1.6032032646365034E-5</v>
      </c>
      <c r="ER56" s="196">
        <v>1.6529583558743531E-5</v>
      </c>
      <c r="ES56" s="196">
        <v>1.8560157101090158E-5</v>
      </c>
      <c r="ET56" s="196">
        <v>8.4422820734547103E-6</v>
      </c>
      <c r="EU56" s="196">
        <v>4.292034604691238E-5</v>
      </c>
      <c r="EV56" s="196">
        <v>2.2782370005925712E-5</v>
      </c>
      <c r="EW56" s="196">
        <v>3.6380677329824749E-5</v>
      </c>
      <c r="EX56" s="196">
        <v>4.023643074551954E-5</v>
      </c>
      <c r="EY56" s="196">
        <v>6.2279860873559333E-5</v>
      </c>
      <c r="EZ56" s="196">
        <v>4.3604252419313322E-4</v>
      </c>
      <c r="FA56" s="196">
        <v>2.3617970123026045E-5</v>
      </c>
      <c r="FB56" s="196">
        <v>6.8481358267411173E-6</v>
      </c>
      <c r="FC56" s="196">
        <v>1.9698440783021391E-5</v>
      </c>
      <c r="FD56" s="196">
        <v>3.0971359833989603E-5</v>
      </c>
      <c r="FE56" s="196">
        <v>9.4188945437424665E-5</v>
      </c>
      <c r="FF56" s="196">
        <v>1.9072742894723324E-5</v>
      </c>
      <c r="FG56" s="196">
        <v>1.279193825635277E-4</v>
      </c>
      <c r="FH56" s="196">
        <v>2.2039732965222852E-5</v>
      </c>
      <c r="FI56" s="196">
        <v>2.6688385646032641E-5</v>
      </c>
      <c r="FJ56" s="196">
        <v>1.5724108332469952E-5</v>
      </c>
      <c r="FK56" s="196">
        <v>2.4346425901518084E-5</v>
      </c>
      <c r="FL56" s="196">
        <v>9.4298822094151093E-5</v>
      </c>
      <c r="FM56" s="196">
        <v>1.6861617441464715E-4</v>
      </c>
      <c r="FN56" s="196">
        <v>8.9171928659506313E-5</v>
      </c>
      <c r="FO56" s="196">
        <v>1.7210990942540915E-4</v>
      </c>
      <c r="FP56" s="196">
        <v>2.5674178393644805E-5</v>
      </c>
      <c r="FQ56" s="196">
        <v>2.3857586115125064E-5</v>
      </c>
      <c r="FR56" s="196">
        <v>5.5291642716933802E-5</v>
      </c>
      <c r="FS56" s="196">
        <v>4.0075205274323694E-5</v>
      </c>
      <c r="FT56" s="196">
        <v>1.2881844421444192E-5</v>
      </c>
      <c r="FU56" s="196">
        <v>1.0606678275420254E-4</v>
      </c>
      <c r="FV56" s="196">
        <v>2.8869494012077749E-4</v>
      </c>
      <c r="FW56" s="196">
        <v>6.1874012415087185E-5</v>
      </c>
      <c r="FX56" s="196">
        <v>3.3595398422898019E-5</v>
      </c>
      <c r="FY56" s="196">
        <v>3.8650214105299893E-5</v>
      </c>
      <c r="FZ56" s="196">
        <v>3.4464438780315176E-5</v>
      </c>
      <c r="GA56" s="196">
        <v>5.439721827229822E-5</v>
      </c>
      <c r="GB56" s="196">
        <v>6.7506640326725698E-5</v>
      </c>
      <c r="GC56" s="196">
        <v>1.6830118059621625E-5</v>
      </c>
      <c r="GD56" s="196">
        <v>3.8741575480862712E-5</v>
      </c>
      <c r="GE56" s="196">
        <v>4.8298165308534129E-4</v>
      </c>
      <c r="GF56" s="196">
        <v>1.8194588203013717E-4</v>
      </c>
      <c r="GG56" s="197">
        <v>1.1273800979070785</v>
      </c>
      <c r="GH56" s="198">
        <v>0.87392272269164128</v>
      </c>
    </row>
    <row r="57" spans="1:190">
      <c r="A57" s="83">
        <v>53</v>
      </c>
      <c r="B57" s="4" t="s">
        <v>53</v>
      </c>
      <c r="C57" s="196">
        <v>9.8317607502495835E-7</v>
      </c>
      <c r="D57" s="196">
        <v>8.2110886840342257E-7</v>
      </c>
      <c r="E57" s="196">
        <v>2.9549475314473098E-7</v>
      </c>
      <c r="F57" s="196">
        <v>3.0390202603335288E-7</v>
      </c>
      <c r="G57" s="196">
        <v>1.6562100901098787E-7</v>
      </c>
      <c r="H57" s="196">
        <v>3.5110110438430737E-7</v>
      </c>
      <c r="I57" s="196">
        <v>1.6875865686859825E-7</v>
      </c>
      <c r="J57" s="196">
        <v>1.6043475920211808E-6</v>
      </c>
      <c r="K57" s="196">
        <v>1.6872021368871293E-7</v>
      </c>
      <c r="L57" s="196">
        <v>2.2772113862679387E-7</v>
      </c>
      <c r="M57" s="196">
        <v>3.3344107066797142E-7</v>
      </c>
      <c r="N57" s="196">
        <v>2.7248436687057662E-6</v>
      </c>
      <c r="O57" s="196">
        <v>6.1982399727693043E-8</v>
      </c>
      <c r="P57" s="196">
        <v>0</v>
      </c>
      <c r="Q57" s="196">
        <v>2.6098164185154321E-7</v>
      </c>
      <c r="R57" s="196">
        <v>3.4533422098307633E-7</v>
      </c>
      <c r="S57" s="196">
        <v>1.2845386529539592E-7</v>
      </c>
      <c r="T57" s="196">
        <v>2.9298292875084092E-7</v>
      </c>
      <c r="U57" s="196">
        <v>2.3786222044081105E-7</v>
      </c>
      <c r="V57" s="196">
        <v>2.1486152620671528E-7</v>
      </c>
      <c r="W57" s="196">
        <v>1.1728066737092827E-7</v>
      </c>
      <c r="X57" s="196">
        <v>1.9796743678068373E-7</v>
      </c>
      <c r="Y57" s="196">
        <v>1.7568937082412163E-7</v>
      </c>
      <c r="Z57" s="196">
        <v>2.0929116046352217E-7</v>
      </c>
      <c r="AA57" s="196">
        <v>3.3208069781921081E-7</v>
      </c>
      <c r="AB57" s="196">
        <v>6.5477591988260879E-8</v>
      </c>
      <c r="AC57" s="196">
        <v>0</v>
      </c>
      <c r="AD57" s="196">
        <v>2.3242761062521157E-3</v>
      </c>
      <c r="AE57" s="196">
        <v>2.3372670494780498E-3</v>
      </c>
      <c r="AF57" s="196">
        <v>1.9940807961087168E-3</v>
      </c>
      <c r="AG57" s="196">
        <v>7.3382392011753442E-7</v>
      </c>
      <c r="AH57" s="196">
        <v>2.137915832650212E-3</v>
      </c>
      <c r="AI57" s="196">
        <v>8.3369854041023437E-4</v>
      </c>
      <c r="AJ57" s="196">
        <v>6.9465538377867526E-4</v>
      </c>
      <c r="AK57" s="196">
        <v>2.1304758065160334E-3</v>
      </c>
      <c r="AL57" s="196">
        <v>3.1462468047940098E-7</v>
      </c>
      <c r="AM57" s="196">
        <v>3.0018525295774301E-6</v>
      </c>
      <c r="AN57" s="196">
        <v>1.0713264632126005E-5</v>
      </c>
      <c r="AO57" s="196">
        <v>6.1774537571525388E-7</v>
      </c>
      <c r="AP57" s="196">
        <v>2.2530806207311091E-5</v>
      </c>
      <c r="AQ57" s="196">
        <v>4.0009767698564242E-6</v>
      </c>
      <c r="AR57" s="196">
        <v>1.5275550865451319E-6</v>
      </c>
      <c r="AS57" s="196">
        <v>2.1440310442642024E-6</v>
      </c>
      <c r="AT57" s="196">
        <v>4.8045851069790671E-7</v>
      </c>
      <c r="AU57" s="196">
        <v>1.8077983833060767E-6</v>
      </c>
      <c r="AV57" s="196">
        <v>1.7820368445713793E-7</v>
      </c>
      <c r="AW57" s="196">
        <v>2.0442431902404406E-7</v>
      </c>
      <c r="AX57" s="196">
        <v>2.2862592711635664E-8</v>
      </c>
      <c r="AY57" s="196">
        <v>6.8749486185174801E-8</v>
      </c>
      <c r="AZ57" s="196">
        <v>9.4566333846366033E-8</v>
      </c>
      <c r="BA57" s="196">
        <v>2.3694988551467307E-7</v>
      </c>
      <c r="BB57" s="196">
        <v>7.2934070320321641E-8</v>
      </c>
      <c r="BC57" s="196">
        <v>1.0000018411169871</v>
      </c>
      <c r="BD57" s="196">
        <v>2.6942164726749997E-7</v>
      </c>
      <c r="BE57" s="196">
        <v>2.0627311885440922E-7</v>
      </c>
      <c r="BF57" s="196">
        <v>2.1712061075716669E-7</v>
      </c>
      <c r="BG57" s="196">
        <v>1.7518287093954379E-7</v>
      </c>
      <c r="BH57" s="196">
        <v>9.3548987155325043E-8</v>
      </c>
      <c r="BI57" s="196">
        <v>1.7654510295363855E-7</v>
      </c>
      <c r="BJ57" s="196">
        <v>1.2863210624746083E-8</v>
      </c>
      <c r="BK57" s="196">
        <v>3.226162291752282E-6</v>
      </c>
      <c r="BL57" s="196">
        <v>5.3592266125564505E-6</v>
      </c>
      <c r="BM57" s="196">
        <v>6.9319417074302041E-6</v>
      </c>
      <c r="BN57" s="196">
        <v>5.4516026727104243E-6</v>
      </c>
      <c r="BO57" s="196">
        <v>3.4805101422831657E-5</v>
      </c>
      <c r="BP57" s="196">
        <v>8.8331759431922393E-6</v>
      </c>
      <c r="BQ57" s="196">
        <v>2.9186343332121168E-6</v>
      </c>
      <c r="BR57" s="196">
        <v>2.7594538110022063E-7</v>
      </c>
      <c r="BS57" s="196">
        <v>7.0651756551187208E-7</v>
      </c>
      <c r="BT57" s="196">
        <v>7.6299544863005915E-7</v>
      </c>
      <c r="BU57" s="196">
        <v>6.4528820529481223E-5</v>
      </c>
      <c r="BV57" s="196">
        <v>3.3621115242559362E-7</v>
      </c>
      <c r="BW57" s="196">
        <v>0</v>
      </c>
      <c r="BX57" s="196">
        <v>4.0815564049817971E-7</v>
      </c>
      <c r="BY57" s="196">
        <v>3.724251050658451E-7</v>
      </c>
      <c r="BZ57" s="196">
        <v>2.9733404874315812E-7</v>
      </c>
      <c r="CA57" s="196">
        <v>4.755545331927762E-7</v>
      </c>
      <c r="CB57" s="196">
        <v>1.9313848052089288E-7</v>
      </c>
      <c r="CC57" s="196">
        <v>1.2327278092499179E-7</v>
      </c>
      <c r="CD57" s="196">
        <v>0</v>
      </c>
      <c r="CE57" s="196">
        <v>6.063131677464294E-7</v>
      </c>
      <c r="CF57" s="196">
        <v>1.4158879200907236E-7</v>
      </c>
      <c r="CG57" s="196">
        <v>1.8697787926375283E-7</v>
      </c>
      <c r="CH57" s="196">
        <v>1.5534134629432163E-7</v>
      </c>
      <c r="CI57" s="196">
        <v>2.0452038085301852E-7</v>
      </c>
      <c r="CJ57" s="196">
        <v>1.831797667955388E-7</v>
      </c>
      <c r="CK57" s="196">
        <v>9.9986627216532952E-8</v>
      </c>
      <c r="CL57" s="196">
        <v>1.2076410699921596E-7</v>
      </c>
      <c r="CM57" s="196">
        <v>1.653233176531363E-7</v>
      </c>
      <c r="CN57" s="196">
        <v>1.7643740379684163E-7</v>
      </c>
      <c r="CO57" s="196">
        <v>1.8249660336607934E-7</v>
      </c>
      <c r="CP57" s="196">
        <v>1.9920309978734066E-7</v>
      </c>
      <c r="CQ57" s="196">
        <v>3.3432216329531222E-7</v>
      </c>
      <c r="CR57" s="196">
        <v>2.2266102942383473E-7</v>
      </c>
      <c r="CS57" s="196">
        <v>1.302531605590541E-7</v>
      </c>
      <c r="CT57" s="196">
        <v>1.3205146863138731E-7</v>
      </c>
      <c r="CU57" s="196">
        <v>6.3672853315449271E-7</v>
      </c>
      <c r="CV57" s="196">
        <v>6.9361478609045303E-7</v>
      </c>
      <c r="CW57" s="196">
        <v>2.2208948681366709E-7</v>
      </c>
      <c r="CX57" s="196">
        <v>3.3140229385329397E-7</v>
      </c>
      <c r="CY57" s="196">
        <v>1.0977836385325852E-7</v>
      </c>
      <c r="CZ57" s="196">
        <v>2.5199889221341322E-7</v>
      </c>
      <c r="DA57" s="196">
        <v>3.8739131665234877E-5</v>
      </c>
      <c r="DB57" s="196">
        <v>4.0401799769239684E-7</v>
      </c>
      <c r="DC57" s="196">
        <v>4.3587665775144618E-7</v>
      </c>
      <c r="DD57" s="196">
        <v>4.8949293697314941E-7</v>
      </c>
      <c r="DE57" s="196">
        <v>3.4952595864113441E-7</v>
      </c>
      <c r="DF57" s="196">
        <v>3.3246699025348488E-7</v>
      </c>
      <c r="DG57" s="196">
        <v>1.9349707601679123E-6</v>
      </c>
      <c r="DH57" s="196">
        <v>9.17876125721536E-8</v>
      </c>
      <c r="DI57" s="196">
        <v>5.2424436044372443E-7</v>
      </c>
      <c r="DJ57" s="196">
        <v>3.7451582872476803E-7</v>
      </c>
      <c r="DK57" s="196">
        <v>3.0900025375640873E-7</v>
      </c>
      <c r="DL57" s="196">
        <v>7.4902321003222819E-7</v>
      </c>
      <c r="DM57" s="196">
        <v>1.485706899001345E-7</v>
      </c>
      <c r="DN57" s="196">
        <v>0</v>
      </c>
      <c r="DO57" s="196">
        <v>3.3740997657018528E-7</v>
      </c>
      <c r="DP57" s="196">
        <v>1.5116894927804028E-7</v>
      </c>
      <c r="DQ57" s="196">
        <v>4.2680916706997682E-7</v>
      </c>
      <c r="DR57" s="196">
        <v>7.0953287560010577E-7</v>
      </c>
      <c r="DS57" s="196">
        <v>6.5746951600367201E-7</v>
      </c>
      <c r="DT57" s="196">
        <v>1.9326726717474451E-7</v>
      </c>
      <c r="DU57" s="196">
        <v>1.9143419289425866E-7</v>
      </c>
      <c r="DV57" s="196">
        <v>5.4691856407990255E-4</v>
      </c>
      <c r="DW57" s="196">
        <v>1.2124704846699951E-4</v>
      </c>
      <c r="DX57" s="196">
        <v>2.8079731328490876E-7</v>
      </c>
      <c r="DY57" s="196">
        <v>1.1976612876315631E-6</v>
      </c>
      <c r="DZ57" s="196">
        <v>1.7014708329201222E-6</v>
      </c>
      <c r="EA57" s="196">
        <v>9.6126394400745249E-7</v>
      </c>
      <c r="EB57" s="196">
        <v>8.978074711620355E-7</v>
      </c>
      <c r="EC57" s="196">
        <v>9.1090229691356506E-7</v>
      </c>
      <c r="ED57" s="196">
        <v>1.3142791551108087E-7</v>
      </c>
      <c r="EE57" s="196">
        <v>1.2909922581402133E-7</v>
      </c>
      <c r="EF57" s="196">
        <v>1.0074611402560333E-7</v>
      </c>
      <c r="EG57" s="196">
        <v>3.548796904780862E-7</v>
      </c>
      <c r="EH57" s="196">
        <v>2.4778575746454488E-7</v>
      </c>
      <c r="EI57" s="196">
        <v>6.4917624270434312E-7</v>
      </c>
      <c r="EJ57" s="196">
        <v>4.6424716024314257E-7</v>
      </c>
      <c r="EK57" s="196">
        <v>2.251437287796152E-7</v>
      </c>
      <c r="EL57" s="196">
        <v>1.7088075391334931E-7</v>
      </c>
      <c r="EM57" s="196">
        <v>1.0429778609344764E-7</v>
      </c>
      <c r="EN57" s="196">
        <v>7.8732078565489199E-8</v>
      </c>
      <c r="EO57" s="196">
        <v>2.9830148880754795E-8</v>
      </c>
      <c r="EP57" s="196">
        <v>2.866781913729652E-7</v>
      </c>
      <c r="EQ57" s="196">
        <v>1.2088347998916516E-7</v>
      </c>
      <c r="ER57" s="196">
        <v>3.6825493533401822E-7</v>
      </c>
      <c r="ES57" s="196">
        <v>1.3005119130585715E-7</v>
      </c>
      <c r="ET57" s="196">
        <v>3.6537170242544573E-7</v>
      </c>
      <c r="EU57" s="196">
        <v>1.7726544646125693E-6</v>
      </c>
      <c r="EV57" s="196">
        <v>1.121727072125227E-6</v>
      </c>
      <c r="EW57" s="196">
        <v>2.828702244067627E-7</v>
      </c>
      <c r="EX57" s="196">
        <v>2.4936565002366553E-7</v>
      </c>
      <c r="EY57" s="196">
        <v>6.0353499043621964E-7</v>
      </c>
      <c r="EZ57" s="196">
        <v>1.7207298595069442E-6</v>
      </c>
      <c r="FA57" s="196">
        <v>4.3338314497468886E-7</v>
      </c>
      <c r="FB57" s="196">
        <v>2.3877745963368067E-7</v>
      </c>
      <c r="FC57" s="196">
        <v>3.0056064347350242E-7</v>
      </c>
      <c r="FD57" s="196">
        <v>3.2507881048163852E-7</v>
      </c>
      <c r="FE57" s="196">
        <v>1.1484190483505505E-6</v>
      </c>
      <c r="FF57" s="196">
        <v>2.5605153055569592E-7</v>
      </c>
      <c r="FG57" s="196">
        <v>6.9739067811698134E-7</v>
      </c>
      <c r="FH57" s="196">
        <v>1.0315601157146682E-6</v>
      </c>
      <c r="FI57" s="196">
        <v>8.5975209024623424E-7</v>
      </c>
      <c r="FJ57" s="196">
        <v>2.5378206460570115E-7</v>
      </c>
      <c r="FK57" s="196">
        <v>3.9311712413881865E-7</v>
      </c>
      <c r="FL57" s="196">
        <v>8.6737532223509156E-7</v>
      </c>
      <c r="FM57" s="196">
        <v>1.0236149339917296E-6</v>
      </c>
      <c r="FN57" s="196">
        <v>7.3852492033967554E-7</v>
      </c>
      <c r="FO57" s="196">
        <v>1.4326810212630488E-6</v>
      </c>
      <c r="FP57" s="196">
        <v>1.2321516418478815E-6</v>
      </c>
      <c r="FQ57" s="196">
        <v>7.9855255828098606E-7</v>
      </c>
      <c r="FR57" s="196">
        <v>1.2112185500754521E-6</v>
      </c>
      <c r="FS57" s="196">
        <v>1.876094437149449E-6</v>
      </c>
      <c r="FT57" s="196">
        <v>1.3315108161447018E-7</v>
      </c>
      <c r="FU57" s="196">
        <v>2.9843363815523882E-7</v>
      </c>
      <c r="FV57" s="196">
        <v>6.0307247806855123E-7</v>
      </c>
      <c r="FW57" s="196">
        <v>1.5376884168900197E-7</v>
      </c>
      <c r="FX57" s="196">
        <v>3.588093455516089E-7</v>
      </c>
      <c r="FY57" s="196">
        <v>1.6986892787437354E-6</v>
      </c>
      <c r="FZ57" s="196">
        <v>4.4890883978028197E-7</v>
      </c>
      <c r="GA57" s="196">
        <v>2.9413599622673305E-6</v>
      </c>
      <c r="GB57" s="196">
        <v>1.1536581685104343E-6</v>
      </c>
      <c r="GC57" s="196">
        <v>2.4781699197303216E-6</v>
      </c>
      <c r="GD57" s="196">
        <v>1.101045674444842E-6</v>
      </c>
      <c r="GE57" s="196">
        <v>1.3413802542001754E-5</v>
      </c>
      <c r="GF57" s="196">
        <v>9.3861092289508705E-7</v>
      </c>
      <c r="GG57" s="197">
        <v>1.0134286081131789</v>
      </c>
      <c r="GH57" s="198">
        <v>0.7855897847585277</v>
      </c>
    </row>
    <row r="58" spans="1:190">
      <c r="A58" s="83">
        <v>54</v>
      </c>
      <c r="B58" s="4" t="s">
        <v>54</v>
      </c>
      <c r="C58" s="196">
        <v>9.232992702721221E-6</v>
      </c>
      <c r="D58" s="196">
        <v>1.3271182765247264E-5</v>
      </c>
      <c r="E58" s="196">
        <v>4.6024867846606068E-6</v>
      </c>
      <c r="F58" s="196">
        <v>5.1005033333065478E-6</v>
      </c>
      <c r="G58" s="196">
        <v>4.813589561415366E-6</v>
      </c>
      <c r="H58" s="196">
        <v>3.7449102403790038E-6</v>
      </c>
      <c r="I58" s="196">
        <v>8.1266589172998072E-4</v>
      </c>
      <c r="J58" s="196">
        <v>6.9846405394998639E-5</v>
      </c>
      <c r="K58" s="196">
        <v>6.8316632222792714E-7</v>
      </c>
      <c r="L58" s="196">
        <v>6.8342467036191464E-7</v>
      </c>
      <c r="M58" s="196">
        <v>1.1805704405694978E-6</v>
      </c>
      <c r="N58" s="196">
        <v>1.1170738242165773E-3</v>
      </c>
      <c r="O58" s="196">
        <v>2.8521889347211601E-4</v>
      </c>
      <c r="P58" s="196">
        <v>0</v>
      </c>
      <c r="Q58" s="196">
        <v>2.7899968068747801E-6</v>
      </c>
      <c r="R58" s="196">
        <v>5.1603458684299356E-6</v>
      </c>
      <c r="S58" s="196">
        <v>5.7127553151033967E-5</v>
      </c>
      <c r="T58" s="196">
        <v>3.0147813694380959E-5</v>
      </c>
      <c r="U58" s="196">
        <v>4.2625685178539724E-6</v>
      </c>
      <c r="V58" s="196">
        <v>3.8920421817555083E-6</v>
      </c>
      <c r="W58" s="196">
        <v>3.3707704702745867E-6</v>
      </c>
      <c r="X58" s="196">
        <v>4.0149423334324777E-6</v>
      </c>
      <c r="Y58" s="196">
        <v>7.1976816618788975E-6</v>
      </c>
      <c r="Z58" s="196">
        <v>2.0775946876840919E-6</v>
      </c>
      <c r="AA58" s="196">
        <v>4.2048329762963761E-6</v>
      </c>
      <c r="AB58" s="196">
        <v>2.7570609460804379E-6</v>
      </c>
      <c r="AC58" s="196">
        <v>0</v>
      </c>
      <c r="AD58" s="196">
        <v>2.4172020337661078E-6</v>
      </c>
      <c r="AE58" s="196">
        <v>1.4517770543752998E-6</v>
      </c>
      <c r="AF58" s="196">
        <v>4.7073075580960242E-6</v>
      </c>
      <c r="AG58" s="196">
        <v>1.8120323812641157E-6</v>
      </c>
      <c r="AH58" s="196">
        <v>1.2810849968465862E-6</v>
      </c>
      <c r="AI58" s="196">
        <v>1.6554831018321867E-6</v>
      </c>
      <c r="AJ58" s="196">
        <v>2.5079695494976627E-6</v>
      </c>
      <c r="AK58" s="196">
        <v>2.4528363922271956E-5</v>
      </c>
      <c r="AL58" s="196">
        <v>2.8344567005016995E-6</v>
      </c>
      <c r="AM58" s="196">
        <v>1.4543960889318542E-6</v>
      </c>
      <c r="AN58" s="196">
        <v>1.4478900617584401E-6</v>
      </c>
      <c r="AO58" s="196">
        <v>4.1133600598313793E-6</v>
      </c>
      <c r="AP58" s="196">
        <v>5.5560140127009861E-6</v>
      </c>
      <c r="AQ58" s="196">
        <v>1.8052552447232399E-6</v>
      </c>
      <c r="AR58" s="196">
        <v>2.0040529293327398E-6</v>
      </c>
      <c r="AS58" s="196">
        <v>1.9738804595747112E-6</v>
      </c>
      <c r="AT58" s="196">
        <v>1.8616891480183392E-6</v>
      </c>
      <c r="AU58" s="196">
        <v>9.4541934199629477E-6</v>
      </c>
      <c r="AV58" s="196">
        <v>1.5892185044934453E-5</v>
      </c>
      <c r="AW58" s="196">
        <v>4.9710323520857451E-6</v>
      </c>
      <c r="AX58" s="196">
        <v>3.2368435415620872E-6</v>
      </c>
      <c r="AY58" s="196">
        <v>4.7778911427169616E-6</v>
      </c>
      <c r="AZ58" s="196">
        <v>2.1569072649577949E-6</v>
      </c>
      <c r="BA58" s="196">
        <v>1.476489192420228E-6</v>
      </c>
      <c r="BB58" s="196">
        <v>2.2560035717657521E-6</v>
      </c>
      <c r="BC58" s="196">
        <v>7.9862454869296457E-6</v>
      </c>
      <c r="BD58" s="196">
        <v>1.0093488924705287</v>
      </c>
      <c r="BE58" s="196">
        <v>6.8328691272142161E-6</v>
      </c>
      <c r="BF58" s="196">
        <v>7.5230708148517399E-4</v>
      </c>
      <c r="BG58" s="196">
        <v>4.9251687020139812E-6</v>
      </c>
      <c r="BH58" s="196">
        <v>3.9455352019714924E-6</v>
      </c>
      <c r="BI58" s="196">
        <v>1.4873687921684031E-6</v>
      </c>
      <c r="BJ58" s="196">
        <v>4.2955805968769535E-7</v>
      </c>
      <c r="BK58" s="196">
        <v>1.5617992224646079E-6</v>
      </c>
      <c r="BL58" s="196">
        <v>1.1775374196300661E-6</v>
      </c>
      <c r="BM58" s="196">
        <v>2.0182192760411735E-6</v>
      </c>
      <c r="BN58" s="196">
        <v>1.6267002412097183E-6</v>
      </c>
      <c r="BO58" s="196">
        <v>1.3109006830847381E-6</v>
      </c>
      <c r="BP58" s="196">
        <v>5.4983583964397228E-6</v>
      </c>
      <c r="BQ58" s="196">
        <v>3.8957980017199516E-6</v>
      </c>
      <c r="BR58" s="196">
        <v>5.8639320903960616E-6</v>
      </c>
      <c r="BS58" s="196">
        <v>2.0171552593667216E-6</v>
      </c>
      <c r="BT58" s="196">
        <v>4.8556107191646066E-6</v>
      </c>
      <c r="BU58" s="196">
        <v>6.0077275052210055E-6</v>
      </c>
      <c r="BV58" s="196">
        <v>2.8871016353629752E-6</v>
      </c>
      <c r="BW58" s="196">
        <v>0</v>
      </c>
      <c r="BX58" s="196">
        <v>2.9634648031547474E-6</v>
      </c>
      <c r="BY58" s="196">
        <v>4.360451268171391E-6</v>
      </c>
      <c r="BZ58" s="196">
        <v>2.7108626591733338E-6</v>
      </c>
      <c r="CA58" s="196">
        <v>5.1958410428266456E-6</v>
      </c>
      <c r="CB58" s="196">
        <v>2.8248533632703248E-6</v>
      </c>
      <c r="CC58" s="196">
        <v>1.9528412132479177E-6</v>
      </c>
      <c r="CD58" s="196">
        <v>0</v>
      </c>
      <c r="CE58" s="196">
        <v>3.5845270750427703E-6</v>
      </c>
      <c r="CF58" s="196">
        <v>1.2190963272062314E-6</v>
      </c>
      <c r="CG58" s="196">
        <v>1.558165435763963E-6</v>
      </c>
      <c r="CH58" s="196">
        <v>1.4230161556569446E-6</v>
      </c>
      <c r="CI58" s="196">
        <v>1.8176303035891278E-6</v>
      </c>
      <c r="CJ58" s="196">
        <v>1.9419078865104822E-6</v>
      </c>
      <c r="CK58" s="196">
        <v>1.7079007709841814E-6</v>
      </c>
      <c r="CL58" s="196">
        <v>1.9197794755612258E-6</v>
      </c>
      <c r="CM58" s="196">
        <v>1.8975627834761575E-6</v>
      </c>
      <c r="CN58" s="196">
        <v>1.97998405532334E-6</v>
      </c>
      <c r="CO58" s="196">
        <v>2.0339715894366922E-6</v>
      </c>
      <c r="CP58" s="196">
        <v>1.4342498631351099E-6</v>
      </c>
      <c r="CQ58" s="196">
        <v>1.8760928174830805E-6</v>
      </c>
      <c r="CR58" s="196">
        <v>1.6817029125210605E-6</v>
      </c>
      <c r="CS58" s="196">
        <v>1.4668564748031295E-6</v>
      </c>
      <c r="CT58" s="196">
        <v>1.4211311319638394E-6</v>
      </c>
      <c r="CU58" s="196">
        <v>1.3659165790280082E-6</v>
      </c>
      <c r="CV58" s="196">
        <v>1.0412131081011503E-6</v>
      </c>
      <c r="CW58" s="196">
        <v>1.3174317696132339E-6</v>
      </c>
      <c r="CX58" s="196">
        <v>1.2761001428549953E-6</v>
      </c>
      <c r="CY58" s="196">
        <v>9.8833342758882824E-7</v>
      </c>
      <c r="CZ58" s="196">
        <v>1.0595728328856192E-6</v>
      </c>
      <c r="DA58" s="196">
        <v>1.1558835666707323E-6</v>
      </c>
      <c r="DB58" s="196">
        <v>1.3001031580905083E-6</v>
      </c>
      <c r="DC58" s="196">
        <v>6.002748334998066E-6</v>
      </c>
      <c r="DD58" s="196">
        <v>1.7692234645779474E-6</v>
      </c>
      <c r="DE58" s="196">
        <v>1.7434801751621366E-6</v>
      </c>
      <c r="DF58" s="196">
        <v>1.2268501832122695E-6</v>
      </c>
      <c r="DG58" s="196">
        <v>8.5510983471098852E-7</v>
      </c>
      <c r="DH58" s="196">
        <v>8.2646064770526549E-7</v>
      </c>
      <c r="DI58" s="196">
        <v>6.7513995278524929E-7</v>
      </c>
      <c r="DJ58" s="196">
        <v>2.2393836469374443E-6</v>
      </c>
      <c r="DK58" s="196">
        <v>1.3885119165441545E-6</v>
      </c>
      <c r="DL58" s="196">
        <v>9.4137371389495981E-7</v>
      </c>
      <c r="DM58" s="196">
        <v>7.4183955494813369E-7</v>
      </c>
      <c r="DN58" s="196">
        <v>0</v>
      </c>
      <c r="DO58" s="196">
        <v>7.1286345003797319E-7</v>
      </c>
      <c r="DP58" s="196">
        <v>1.6806587185711078E-6</v>
      </c>
      <c r="DQ58" s="196">
        <v>6.3659750224908117E-7</v>
      </c>
      <c r="DR58" s="196">
        <v>2.2318585500729443E-6</v>
      </c>
      <c r="DS58" s="196">
        <v>1.4540753666162126E-5</v>
      </c>
      <c r="DT58" s="196">
        <v>1.2046208836048638E-6</v>
      </c>
      <c r="DU58" s="196">
        <v>1.3815534137184154E-6</v>
      </c>
      <c r="DV58" s="196">
        <v>1.4232140054602898E-6</v>
      </c>
      <c r="DW58" s="196">
        <v>2.1380173655153186E-6</v>
      </c>
      <c r="DX58" s="196">
        <v>8.048092009316976E-6</v>
      </c>
      <c r="DY58" s="196">
        <v>2.930933674064464E-6</v>
      </c>
      <c r="DZ58" s="196">
        <v>3.3994516333517309E-6</v>
      </c>
      <c r="EA58" s="196">
        <v>3.3413121318741589E-6</v>
      </c>
      <c r="EB58" s="196">
        <v>6.1323055856895373E-6</v>
      </c>
      <c r="EC58" s="196">
        <v>7.0975078227329707E-6</v>
      </c>
      <c r="ED58" s="196">
        <v>1.6075040695075007E-5</v>
      </c>
      <c r="EE58" s="196">
        <v>4.6223165178889351E-6</v>
      </c>
      <c r="EF58" s="196">
        <v>4.709886623055727E-6</v>
      </c>
      <c r="EG58" s="196">
        <v>9.019591614816967E-6</v>
      </c>
      <c r="EH58" s="196">
        <v>7.3124014123683882E-4</v>
      </c>
      <c r="EI58" s="196">
        <v>2.6622171445456578E-6</v>
      </c>
      <c r="EJ58" s="196">
        <v>3.2847186653043003E-6</v>
      </c>
      <c r="EK58" s="196">
        <v>6.7982055436069701E-6</v>
      </c>
      <c r="EL58" s="196">
        <v>6.8972894536154336E-6</v>
      </c>
      <c r="EM58" s="196">
        <v>2.3458100461172817E-6</v>
      </c>
      <c r="EN58" s="196">
        <v>1.9232821622689835E-6</v>
      </c>
      <c r="EO58" s="196">
        <v>4.6017424632317951E-7</v>
      </c>
      <c r="EP58" s="196">
        <v>3.7029291616063078E-5</v>
      </c>
      <c r="EQ58" s="196">
        <v>4.0460342208483476E-5</v>
      </c>
      <c r="ER58" s="196">
        <v>5.9212303431185709E-6</v>
      </c>
      <c r="ES58" s="196">
        <v>6.2010525237945665E-6</v>
      </c>
      <c r="ET58" s="196">
        <v>5.777948304516431E-6</v>
      </c>
      <c r="EU58" s="196">
        <v>1.870475824158169E-5</v>
      </c>
      <c r="EV58" s="196">
        <v>6.1455834710580048E-6</v>
      </c>
      <c r="EW58" s="196">
        <v>5.4012917229950677E-6</v>
      </c>
      <c r="EX58" s="196">
        <v>4.5698955797587495E-6</v>
      </c>
      <c r="EY58" s="196">
        <v>3.1333810615597209E-5</v>
      </c>
      <c r="EZ58" s="196">
        <v>5.8940886838981249E-6</v>
      </c>
      <c r="FA58" s="196">
        <v>1.8767505981499488E-5</v>
      </c>
      <c r="FB58" s="196">
        <v>1.0417644593586331E-4</v>
      </c>
      <c r="FC58" s="196">
        <v>1.6896638709144621E-5</v>
      </c>
      <c r="FD58" s="196">
        <v>7.6193738554103341E-6</v>
      </c>
      <c r="FE58" s="196">
        <v>1.7965488972023669E-6</v>
      </c>
      <c r="FF58" s="196">
        <v>7.1157318532748246E-6</v>
      </c>
      <c r="FG58" s="196">
        <v>3.5104378112820416E-6</v>
      </c>
      <c r="FH58" s="196">
        <v>8.9993252631067111E-5</v>
      </c>
      <c r="FI58" s="196">
        <v>5.3457516177177444E-5</v>
      </c>
      <c r="FJ58" s="196">
        <v>1.0238831787033576E-5</v>
      </c>
      <c r="FK58" s="196">
        <v>3.8535893807759918E-5</v>
      </c>
      <c r="FL58" s="196">
        <v>2.1272264299875305E-4</v>
      </c>
      <c r="FM58" s="196">
        <v>7.3160870010879959E-5</v>
      </c>
      <c r="FN58" s="196">
        <v>2.6472902593651749E-2</v>
      </c>
      <c r="FO58" s="196">
        <v>2.7854912263733283E-3</v>
      </c>
      <c r="FP58" s="196">
        <v>1.0265474387206961E-3</v>
      </c>
      <c r="FQ58" s="196">
        <v>5.5024878184548899E-4</v>
      </c>
      <c r="FR58" s="196">
        <v>2.9944212003425654E-6</v>
      </c>
      <c r="FS58" s="196">
        <v>1.8619989597938681E-6</v>
      </c>
      <c r="FT58" s="196">
        <v>3.272859369262495E-6</v>
      </c>
      <c r="FU58" s="196">
        <v>2.594603497513955E-6</v>
      </c>
      <c r="FV58" s="196">
        <v>5.6329441268915209E-6</v>
      </c>
      <c r="FW58" s="196">
        <v>1.5789559954871549E-6</v>
      </c>
      <c r="FX58" s="196">
        <v>2.2616932828149993E-6</v>
      </c>
      <c r="FY58" s="196">
        <v>5.0189515237743526E-5</v>
      </c>
      <c r="FZ58" s="196">
        <v>2.0052368993590922E-5</v>
      </c>
      <c r="GA58" s="196">
        <v>1.1083771325508012E-5</v>
      </c>
      <c r="GB58" s="196">
        <v>2.7810353357846394E-5</v>
      </c>
      <c r="GC58" s="196">
        <v>1.1372491201389884E-2</v>
      </c>
      <c r="GD58" s="196">
        <v>1.511958478169268E-5</v>
      </c>
      <c r="GE58" s="196">
        <v>8.8888305332855838E-7</v>
      </c>
      <c r="GF58" s="196">
        <v>1.686570741849188E-4</v>
      </c>
      <c r="GG58" s="197">
        <v>1.0569792181764937</v>
      </c>
      <c r="GH58" s="198">
        <v>0.81934935510403062</v>
      </c>
    </row>
    <row r="59" spans="1:190">
      <c r="A59" s="83">
        <v>55</v>
      </c>
      <c r="B59" s="4" t="s">
        <v>55</v>
      </c>
      <c r="C59" s="196">
        <v>1.0336588268597622E-4</v>
      </c>
      <c r="D59" s="196">
        <v>2.4627441702738733E-4</v>
      </c>
      <c r="E59" s="196">
        <v>6.2578142653562597E-5</v>
      </c>
      <c r="F59" s="196">
        <v>8.9340737345938587E-5</v>
      </c>
      <c r="G59" s="196">
        <v>1.4055007950165491E-4</v>
      </c>
      <c r="H59" s="196">
        <v>4.6082544458958546E-5</v>
      </c>
      <c r="I59" s="196">
        <v>1.4941684386636316E-5</v>
      </c>
      <c r="J59" s="196">
        <v>3.1220139810687329E-5</v>
      </c>
      <c r="K59" s="196">
        <v>6.5086754329945783E-6</v>
      </c>
      <c r="L59" s="196">
        <v>7.99758449820211E-5</v>
      </c>
      <c r="M59" s="196">
        <v>2.3556742278948067E-5</v>
      </c>
      <c r="N59" s="196">
        <v>3.349640725571991E-5</v>
      </c>
      <c r="O59" s="196">
        <v>1.0919139217609183E-5</v>
      </c>
      <c r="P59" s="196">
        <v>0</v>
      </c>
      <c r="Q59" s="196">
        <v>3.4926362713539241E-5</v>
      </c>
      <c r="R59" s="196">
        <v>6.1638640422188149E-5</v>
      </c>
      <c r="S59" s="196">
        <v>6.6222808840302329E-5</v>
      </c>
      <c r="T59" s="196">
        <v>4.9715057415264038E-5</v>
      </c>
      <c r="U59" s="196">
        <v>3.5083486319303678E-5</v>
      </c>
      <c r="V59" s="196">
        <v>9.1460047757155652E-4</v>
      </c>
      <c r="W59" s="196">
        <v>1.0598927492063567E-4</v>
      </c>
      <c r="X59" s="196">
        <v>5.1293073119975318E-4</v>
      </c>
      <c r="Y59" s="196">
        <v>1.2280682000554035E-4</v>
      </c>
      <c r="Z59" s="196">
        <v>1.9040264325721359E-5</v>
      </c>
      <c r="AA59" s="196">
        <v>2.2163202516528303E-4</v>
      </c>
      <c r="AB59" s="196">
        <v>3.2291688696829647E-5</v>
      </c>
      <c r="AC59" s="196">
        <v>0</v>
      </c>
      <c r="AD59" s="196">
        <v>1.0500324142357134E-3</v>
      </c>
      <c r="AE59" s="196">
        <v>1.4547371665479039E-3</v>
      </c>
      <c r="AF59" s="196">
        <v>5.2776710952325923E-4</v>
      </c>
      <c r="AG59" s="196">
        <v>1.1033739059148281E-2</v>
      </c>
      <c r="AH59" s="196">
        <v>1.3088630618444579E-3</v>
      </c>
      <c r="AI59" s="196">
        <v>6.5586897404218099E-4</v>
      </c>
      <c r="AJ59" s="196">
        <v>1.3620207417148432E-3</v>
      </c>
      <c r="AK59" s="196">
        <v>2.4965053325703675E-4</v>
      </c>
      <c r="AL59" s="196">
        <v>9.8611085215863224E-5</v>
      </c>
      <c r="AM59" s="196">
        <v>1.4663669730438934E-4</v>
      </c>
      <c r="AN59" s="196">
        <v>9.2599306664117398E-5</v>
      </c>
      <c r="AO59" s="196">
        <v>2.7120069178375016E-3</v>
      </c>
      <c r="AP59" s="196">
        <v>2.2537030074096031E-4</v>
      </c>
      <c r="AQ59" s="196">
        <v>9.862972513173792E-5</v>
      </c>
      <c r="AR59" s="196">
        <v>9.5439625429016836E-5</v>
      </c>
      <c r="AS59" s="196">
        <v>1.6495643371990795E-4</v>
      </c>
      <c r="AT59" s="196">
        <v>1.2104445255124806E-4</v>
      </c>
      <c r="AU59" s="196">
        <v>3.6287974777616237E-4</v>
      </c>
      <c r="AV59" s="196">
        <v>5.1261229151526339E-4</v>
      </c>
      <c r="AW59" s="196">
        <v>3.4042546465915548E-3</v>
      </c>
      <c r="AX59" s="196">
        <v>2.7972572462004872E-5</v>
      </c>
      <c r="AY59" s="196">
        <v>6.4581576115465764E-4</v>
      </c>
      <c r="AZ59" s="196">
        <v>4.7501954503977577E-3</v>
      </c>
      <c r="BA59" s="196">
        <v>2.4213256467751372E-4</v>
      </c>
      <c r="BB59" s="196">
        <v>8.8589582450161568E-4</v>
      </c>
      <c r="BC59" s="196">
        <v>2.2901460992690399E-3</v>
      </c>
      <c r="BD59" s="196">
        <v>1.3147026313717483E-3</v>
      </c>
      <c r="BE59" s="196">
        <v>1.0305301704487799</v>
      </c>
      <c r="BF59" s="196">
        <v>9.6817568760690972E-3</v>
      </c>
      <c r="BG59" s="196">
        <v>3.6027597072547709E-3</v>
      </c>
      <c r="BH59" s="196">
        <v>3.6186343393290496E-3</v>
      </c>
      <c r="BI59" s="196">
        <v>3.3436305690864405E-3</v>
      </c>
      <c r="BJ59" s="196">
        <v>6.2688572516241684E-5</v>
      </c>
      <c r="BK59" s="196">
        <v>1.8308315466497077E-3</v>
      </c>
      <c r="BL59" s="196">
        <v>5.0845789379919874E-4</v>
      </c>
      <c r="BM59" s="196">
        <v>2.0354068759594057E-3</v>
      </c>
      <c r="BN59" s="196">
        <v>1.8645902099654341E-3</v>
      </c>
      <c r="BO59" s="196">
        <v>5.0915196886625807E-5</v>
      </c>
      <c r="BP59" s="196">
        <v>1.0652576474557722E-4</v>
      </c>
      <c r="BQ59" s="196">
        <v>6.0845991119106116E-5</v>
      </c>
      <c r="BR59" s="196">
        <v>8.1632717820001805E-4</v>
      </c>
      <c r="BS59" s="196">
        <v>1.5290045142677387E-4</v>
      </c>
      <c r="BT59" s="196">
        <v>1.9904982463797214E-4</v>
      </c>
      <c r="BU59" s="196">
        <v>3.1277456017815173E-4</v>
      </c>
      <c r="BV59" s="196">
        <v>1.7911752676360687E-4</v>
      </c>
      <c r="BW59" s="196">
        <v>0</v>
      </c>
      <c r="BX59" s="196">
        <v>2.5142632426365566E-4</v>
      </c>
      <c r="BY59" s="196">
        <v>1.4773849416487134E-4</v>
      </c>
      <c r="BZ59" s="196">
        <v>2.6216929628306967E-4</v>
      </c>
      <c r="CA59" s="196">
        <v>9.25862435769114E-4</v>
      </c>
      <c r="CB59" s="196">
        <v>1.5907092074862061E-4</v>
      </c>
      <c r="CC59" s="196">
        <v>1.2487554107545356E-5</v>
      </c>
      <c r="CD59" s="196">
        <v>0</v>
      </c>
      <c r="CE59" s="196">
        <v>5.4680284317112163E-5</v>
      </c>
      <c r="CF59" s="196">
        <v>1.223232699139607E-4</v>
      </c>
      <c r="CG59" s="196">
        <v>1.5690806349350354E-4</v>
      </c>
      <c r="CH59" s="196">
        <v>7.7229698651124314E-5</v>
      </c>
      <c r="CI59" s="196">
        <v>8.1131432519162067E-5</v>
      </c>
      <c r="CJ59" s="196">
        <v>9.6676125942208465E-5</v>
      </c>
      <c r="CK59" s="196">
        <v>6.3192902317460361E-5</v>
      </c>
      <c r="CL59" s="196">
        <v>6.427359593991795E-5</v>
      </c>
      <c r="CM59" s="196">
        <v>1.4215990815320747E-4</v>
      </c>
      <c r="CN59" s="196">
        <v>1.5163102776766704E-4</v>
      </c>
      <c r="CO59" s="196">
        <v>1.4736777693830861E-4</v>
      </c>
      <c r="CP59" s="196">
        <v>9.8307498575389977E-5</v>
      </c>
      <c r="CQ59" s="196">
        <v>2.176517401840721E-4</v>
      </c>
      <c r="CR59" s="196">
        <v>3.4607325771579219E-4</v>
      </c>
      <c r="CS59" s="196">
        <v>2.3738822240705718E-4</v>
      </c>
      <c r="CT59" s="196">
        <v>2.106211240469885E-4</v>
      </c>
      <c r="CU59" s="196">
        <v>1.4178766263918659E-4</v>
      </c>
      <c r="CV59" s="196">
        <v>2.9604306071139225E-4</v>
      </c>
      <c r="CW59" s="196">
        <v>3.3973456043058221E-4</v>
      </c>
      <c r="CX59" s="196">
        <v>9.0655406652748638E-4</v>
      </c>
      <c r="CY59" s="196">
        <v>4.3188408631433513E-4</v>
      </c>
      <c r="CZ59" s="196">
        <v>7.3761279291433636E-5</v>
      </c>
      <c r="DA59" s="196">
        <v>2.587482094503253E-4</v>
      </c>
      <c r="DB59" s="196">
        <v>2.6396266620873934E-5</v>
      </c>
      <c r="DC59" s="196">
        <v>1.9217001454058111E-4</v>
      </c>
      <c r="DD59" s="196">
        <v>3.1084945736429518E-4</v>
      </c>
      <c r="DE59" s="196">
        <v>2.413589505616247E-4</v>
      </c>
      <c r="DF59" s="196">
        <v>1.6361986449474507E-4</v>
      </c>
      <c r="DG59" s="196">
        <v>1.590472979943052E-4</v>
      </c>
      <c r="DH59" s="196">
        <v>5.9994109092185428E-5</v>
      </c>
      <c r="DI59" s="196">
        <v>2.7236298183701832E-4</v>
      </c>
      <c r="DJ59" s="196">
        <v>1.2151125934601867E-4</v>
      </c>
      <c r="DK59" s="196">
        <v>3.2543393898877587E-4</v>
      </c>
      <c r="DL59" s="196">
        <v>2.3098515753076156E-4</v>
      </c>
      <c r="DM59" s="196">
        <v>2.8510502052805144E-4</v>
      </c>
      <c r="DN59" s="196">
        <v>0</v>
      </c>
      <c r="DO59" s="196">
        <v>1.5466052184620919E-4</v>
      </c>
      <c r="DP59" s="196">
        <v>2.5854520319991756E-4</v>
      </c>
      <c r="DQ59" s="196">
        <v>8.7668074558888402E-5</v>
      </c>
      <c r="DR59" s="196">
        <v>1.0968740671425634E-4</v>
      </c>
      <c r="DS59" s="196">
        <v>5.0971337824025295E-5</v>
      </c>
      <c r="DT59" s="196">
        <v>7.1755804479394959E-5</v>
      </c>
      <c r="DU59" s="196">
        <v>3.0475317633221006E-4</v>
      </c>
      <c r="DV59" s="196">
        <v>1.0188252752133003E-4</v>
      </c>
      <c r="DW59" s="196">
        <v>1.3063869187836209E-4</v>
      </c>
      <c r="DX59" s="196">
        <v>4.3091144079417476E-5</v>
      </c>
      <c r="DY59" s="196">
        <v>1.228578000736697E-4</v>
      </c>
      <c r="DZ59" s="196">
        <v>1.1916228949873691E-4</v>
      </c>
      <c r="EA59" s="196">
        <v>7.7234634326194814E-5</v>
      </c>
      <c r="EB59" s="196">
        <v>1.5863503958752452E-4</v>
      </c>
      <c r="EC59" s="196">
        <v>9.9184185432312115E-5</v>
      </c>
      <c r="ED59" s="196">
        <v>5.4036397727078928E-5</v>
      </c>
      <c r="EE59" s="196">
        <v>3.2331512243841039E-5</v>
      </c>
      <c r="EF59" s="196">
        <v>2.4035494653920387E-5</v>
      </c>
      <c r="EG59" s="196">
        <v>6.543800478382555E-5</v>
      </c>
      <c r="EH59" s="196">
        <v>7.8342977622731686E-5</v>
      </c>
      <c r="EI59" s="196">
        <v>2.3451535427419096E-5</v>
      </c>
      <c r="EJ59" s="196">
        <v>3.4712929279557482E-5</v>
      </c>
      <c r="EK59" s="196">
        <v>3.412478404829468E-5</v>
      </c>
      <c r="EL59" s="196">
        <v>3.7014417837621844E-5</v>
      </c>
      <c r="EM59" s="196">
        <v>2.527892517507502E-5</v>
      </c>
      <c r="EN59" s="196">
        <v>2.0592775865900629E-5</v>
      </c>
      <c r="EO59" s="196">
        <v>4.2451030950937226E-6</v>
      </c>
      <c r="EP59" s="196">
        <v>3.9530414541211216E-5</v>
      </c>
      <c r="EQ59" s="196">
        <v>1.4917373119157432E-5</v>
      </c>
      <c r="ER59" s="196">
        <v>7.4511533561496328E-5</v>
      </c>
      <c r="ES59" s="196">
        <v>4.8198473859172409E-5</v>
      </c>
      <c r="ET59" s="196">
        <v>6.6442229252830978E-5</v>
      </c>
      <c r="EU59" s="196">
        <v>1.32664400549861E-4</v>
      </c>
      <c r="EV59" s="196">
        <v>1.7928248149804502E-5</v>
      </c>
      <c r="EW59" s="196">
        <v>5.6981155810213116E-5</v>
      </c>
      <c r="EX59" s="196">
        <v>4.4629881812858948E-5</v>
      </c>
      <c r="EY59" s="196">
        <v>9.3258685807361577E-5</v>
      </c>
      <c r="EZ59" s="196">
        <v>4.5211817641024343E-5</v>
      </c>
      <c r="FA59" s="196">
        <v>2.0211748741025731E-4</v>
      </c>
      <c r="FB59" s="196">
        <v>1.0541053912909632E-5</v>
      </c>
      <c r="FC59" s="196">
        <v>5.4695490467949197E-5</v>
      </c>
      <c r="FD59" s="196">
        <v>5.1375385147705065E-5</v>
      </c>
      <c r="FE59" s="196">
        <v>4.9950948934318454E-5</v>
      </c>
      <c r="FF59" s="196">
        <v>6.2399768644628113E-5</v>
      </c>
      <c r="FG59" s="196">
        <v>5.0410172086191678E-5</v>
      </c>
      <c r="FH59" s="196">
        <v>5.7589996107571434E-5</v>
      </c>
      <c r="FI59" s="196">
        <v>5.0857190669048568E-5</v>
      </c>
      <c r="FJ59" s="196">
        <v>3.5244176175842662E-5</v>
      </c>
      <c r="FK59" s="196">
        <v>4.3937795532098336E-5</v>
      </c>
      <c r="FL59" s="196">
        <v>6.8333749703663541E-5</v>
      </c>
      <c r="FM59" s="196">
        <v>8.0293975385988664E-5</v>
      </c>
      <c r="FN59" s="196">
        <v>2.5217070273495103E-4</v>
      </c>
      <c r="FO59" s="196">
        <v>1.0120824114154276E-3</v>
      </c>
      <c r="FP59" s="196">
        <v>5.1875157382662935E-4</v>
      </c>
      <c r="FQ59" s="196">
        <v>4.215201805971157E-4</v>
      </c>
      <c r="FR59" s="196">
        <v>3.5528566452230719E-5</v>
      </c>
      <c r="FS59" s="196">
        <v>1.517673839493833E-4</v>
      </c>
      <c r="FT59" s="196">
        <v>7.224223228877577E-5</v>
      </c>
      <c r="FU59" s="196">
        <v>4.5824565708217867E-5</v>
      </c>
      <c r="FV59" s="196">
        <v>2.9361165605941626E-4</v>
      </c>
      <c r="FW59" s="196">
        <v>8.1005899569015118E-5</v>
      </c>
      <c r="FX59" s="196">
        <v>3.6340136535497898E-4</v>
      </c>
      <c r="FY59" s="196">
        <v>1.0326454782745632E-3</v>
      </c>
      <c r="FZ59" s="196">
        <v>5.6064166816722236E-4</v>
      </c>
      <c r="GA59" s="196">
        <v>3.5485070061472227E-3</v>
      </c>
      <c r="GB59" s="196">
        <v>1.777151689651734E-4</v>
      </c>
      <c r="GC59" s="196">
        <v>6.7857136977946507E-5</v>
      </c>
      <c r="GD59" s="196">
        <v>3.8229420112336447E-4</v>
      </c>
      <c r="GE59" s="196">
        <v>4.7304905247372308E-5</v>
      </c>
      <c r="GF59" s="196">
        <v>1.2248113042094322E-4</v>
      </c>
      <c r="GG59" s="197">
        <v>1.1196850783337868</v>
      </c>
      <c r="GH59" s="198">
        <v>0.8679576959281381</v>
      </c>
    </row>
    <row r="60" spans="1:190">
      <c r="A60" s="83">
        <v>56</v>
      </c>
      <c r="B60" s="4" t="s">
        <v>56</v>
      </c>
      <c r="C60" s="196">
        <v>9.378359581360797E-8</v>
      </c>
      <c r="D60" s="196">
        <v>9.8236548350114831E-8</v>
      </c>
      <c r="E60" s="196">
        <v>8.0892031082535844E-8</v>
      </c>
      <c r="F60" s="196">
        <v>8.1104970733700648E-8</v>
      </c>
      <c r="G60" s="196">
        <v>4.0962230117957299E-8</v>
      </c>
      <c r="H60" s="196">
        <v>7.7379669065792794E-8</v>
      </c>
      <c r="I60" s="196">
        <v>1.1439977619047342E-7</v>
      </c>
      <c r="J60" s="196">
        <v>2.5790984995828526E-7</v>
      </c>
      <c r="K60" s="196">
        <v>2.6586651938171025E-8</v>
      </c>
      <c r="L60" s="196">
        <v>5.5181260670056444E-8</v>
      </c>
      <c r="M60" s="196">
        <v>6.3297409460729267E-8</v>
      </c>
      <c r="N60" s="196">
        <v>2.1921215075376401E-7</v>
      </c>
      <c r="O60" s="196">
        <v>8.5715544206510098E-8</v>
      </c>
      <c r="P60" s="196">
        <v>0</v>
      </c>
      <c r="Q60" s="196">
        <v>1.1170294629061945E-7</v>
      </c>
      <c r="R60" s="196">
        <v>1.4075491982414007E-7</v>
      </c>
      <c r="S60" s="196">
        <v>3.9645381026315316E-7</v>
      </c>
      <c r="T60" s="196">
        <v>1.2607627870790651E-7</v>
      </c>
      <c r="U60" s="196">
        <v>2.3864342488859416E-7</v>
      </c>
      <c r="V60" s="196">
        <v>2.4519654883903539E-7</v>
      </c>
      <c r="W60" s="196">
        <v>1.3814696459309025E-7</v>
      </c>
      <c r="X60" s="196">
        <v>3.0116788307548354E-7</v>
      </c>
      <c r="Y60" s="196">
        <v>2.0227519307913502E-7</v>
      </c>
      <c r="Z60" s="196">
        <v>4.2993081566750599E-7</v>
      </c>
      <c r="AA60" s="196">
        <v>2.8849637666364847E-7</v>
      </c>
      <c r="AB60" s="196">
        <v>1.0827949042483896E-7</v>
      </c>
      <c r="AC60" s="196">
        <v>0</v>
      </c>
      <c r="AD60" s="196">
        <v>6.0911211930775673E-8</v>
      </c>
      <c r="AE60" s="196">
        <v>1.8038279214631408E-7</v>
      </c>
      <c r="AF60" s="196">
        <v>4.3715018000052057E-8</v>
      </c>
      <c r="AG60" s="196">
        <v>7.1598234707412965E-8</v>
      </c>
      <c r="AH60" s="196">
        <v>2.4187404975249783E-7</v>
      </c>
      <c r="AI60" s="196">
        <v>1.8598691999515742E-7</v>
      </c>
      <c r="AJ60" s="196">
        <v>5.0183113761210114E-7</v>
      </c>
      <c r="AK60" s="196">
        <v>2.213003996611622E-7</v>
      </c>
      <c r="AL60" s="196">
        <v>2.3697469892846726E-7</v>
      </c>
      <c r="AM60" s="196">
        <v>1.4076534916639467E-7</v>
      </c>
      <c r="AN60" s="196">
        <v>1.029948368555963E-7</v>
      </c>
      <c r="AO60" s="196">
        <v>2.3032524836050606E-7</v>
      </c>
      <c r="AP60" s="196">
        <v>1.619481788222036E-7</v>
      </c>
      <c r="AQ60" s="196">
        <v>1.4536109173705979E-7</v>
      </c>
      <c r="AR60" s="196">
        <v>1.5968349633745728E-7</v>
      </c>
      <c r="AS60" s="196">
        <v>1.0381765022726086E-7</v>
      </c>
      <c r="AT60" s="196">
        <v>1.5766178031301385E-7</v>
      </c>
      <c r="AU60" s="196">
        <v>1.0969872550747964E-7</v>
      </c>
      <c r="AV60" s="196">
        <v>2.84249571953154E-7</v>
      </c>
      <c r="AW60" s="196">
        <v>4.1056561235280973E-7</v>
      </c>
      <c r="AX60" s="196">
        <v>1.9983654717448461E-8</v>
      </c>
      <c r="AY60" s="196">
        <v>4.9200350341357656E-8</v>
      </c>
      <c r="AZ60" s="196">
        <v>9.6378429039052188E-8</v>
      </c>
      <c r="BA60" s="196">
        <v>1.0756398471596605E-7</v>
      </c>
      <c r="BB60" s="196">
        <v>7.1663091568384476E-8</v>
      </c>
      <c r="BC60" s="196">
        <v>1.8149052975468638E-7</v>
      </c>
      <c r="BD60" s="196">
        <v>2.3131222739647982E-7</v>
      </c>
      <c r="BE60" s="196">
        <v>8.9151592351577614E-8</v>
      </c>
      <c r="BF60" s="196">
        <v>1.0007696489171278</v>
      </c>
      <c r="BG60" s="196">
        <v>9.5528527788703267E-8</v>
      </c>
      <c r="BH60" s="196">
        <v>1.2777366889457249E-7</v>
      </c>
      <c r="BI60" s="196">
        <v>1.3901534068166649E-7</v>
      </c>
      <c r="BJ60" s="196">
        <v>2.0875632824053423E-8</v>
      </c>
      <c r="BK60" s="196">
        <v>8.8671560399280009E-8</v>
      </c>
      <c r="BL60" s="196">
        <v>1.50937142543325E-7</v>
      </c>
      <c r="BM60" s="196">
        <v>1.6437673081051796E-7</v>
      </c>
      <c r="BN60" s="196">
        <v>1.7427081288666185E-7</v>
      </c>
      <c r="BO60" s="196">
        <v>6.4500491418413851E-8</v>
      </c>
      <c r="BP60" s="196">
        <v>1.3591968057900787E-7</v>
      </c>
      <c r="BQ60" s="196">
        <v>1.4849036279655854E-7</v>
      </c>
      <c r="BR60" s="196">
        <v>1.4916378610619897E-7</v>
      </c>
      <c r="BS60" s="196">
        <v>2.0418674387574691E-7</v>
      </c>
      <c r="BT60" s="196">
        <v>2.2492024622442328E-7</v>
      </c>
      <c r="BU60" s="196">
        <v>1.8064504654328285E-7</v>
      </c>
      <c r="BV60" s="196">
        <v>1.2146624104833941E-7</v>
      </c>
      <c r="BW60" s="196">
        <v>0</v>
      </c>
      <c r="BX60" s="196">
        <v>1.338750660845012E-7</v>
      </c>
      <c r="BY60" s="196">
        <v>2.042031755112479E-7</v>
      </c>
      <c r="BZ60" s="196">
        <v>1.4420450530320764E-7</v>
      </c>
      <c r="CA60" s="196">
        <v>2.2504060603366126E-7</v>
      </c>
      <c r="CB60" s="196">
        <v>1.8235293642151194E-7</v>
      </c>
      <c r="CC60" s="196">
        <v>8.6100168863526542E-8</v>
      </c>
      <c r="CD60" s="196">
        <v>0</v>
      </c>
      <c r="CE60" s="196">
        <v>1.0119065077661119E-7</v>
      </c>
      <c r="CF60" s="196">
        <v>5.3423704267668632E-8</v>
      </c>
      <c r="CG60" s="196">
        <v>1.6186008360439732E-7</v>
      </c>
      <c r="CH60" s="196">
        <v>7.7458322098143055E-8</v>
      </c>
      <c r="CI60" s="196">
        <v>1.6148348206619353E-7</v>
      </c>
      <c r="CJ60" s="196">
        <v>1.5333119279186238E-7</v>
      </c>
      <c r="CK60" s="196">
        <v>1.4039296759066614E-7</v>
      </c>
      <c r="CL60" s="196">
        <v>1.7618983963635956E-7</v>
      </c>
      <c r="CM60" s="196">
        <v>1.9555943734545385E-7</v>
      </c>
      <c r="CN60" s="196">
        <v>9.783126141837921E-8</v>
      </c>
      <c r="CO60" s="196">
        <v>1.8259374053691667E-7</v>
      </c>
      <c r="CP60" s="196">
        <v>8.9522331202048786E-8</v>
      </c>
      <c r="CQ60" s="196">
        <v>1.7046385175710407E-7</v>
      </c>
      <c r="CR60" s="196">
        <v>1.7721990894637359E-7</v>
      </c>
      <c r="CS60" s="196">
        <v>1.3610142627051381E-7</v>
      </c>
      <c r="CT60" s="196">
        <v>1.660219817430419E-7</v>
      </c>
      <c r="CU60" s="196">
        <v>7.8885676395745306E-8</v>
      </c>
      <c r="CV60" s="196">
        <v>8.64432722632779E-8</v>
      </c>
      <c r="CW60" s="196">
        <v>1.2382839417687741E-7</v>
      </c>
      <c r="CX60" s="196">
        <v>1.3403319867791861E-7</v>
      </c>
      <c r="CY60" s="196">
        <v>6.6952139030238683E-8</v>
      </c>
      <c r="CZ60" s="196">
        <v>8.1263572250858947E-8</v>
      </c>
      <c r="DA60" s="196">
        <v>1.7319214244524366E-7</v>
      </c>
      <c r="DB60" s="196">
        <v>8.0379712507150479E-8</v>
      </c>
      <c r="DC60" s="196">
        <v>8.8876060875978936E-8</v>
      </c>
      <c r="DD60" s="196">
        <v>1.5153156288741041E-7</v>
      </c>
      <c r="DE60" s="196">
        <v>2.2923320295571388E-7</v>
      </c>
      <c r="DF60" s="196">
        <v>1.0328369872643174E-7</v>
      </c>
      <c r="DG60" s="196">
        <v>1.5609947148934011E-7</v>
      </c>
      <c r="DH60" s="196">
        <v>1.4489914833733028E-7</v>
      </c>
      <c r="DI60" s="196">
        <v>1.2126978802838042E-7</v>
      </c>
      <c r="DJ60" s="196">
        <v>1.5532809008800414E-7</v>
      </c>
      <c r="DK60" s="196">
        <v>1.6039824304425526E-7</v>
      </c>
      <c r="DL60" s="196">
        <v>9.5275140094123164E-8</v>
      </c>
      <c r="DM60" s="196">
        <v>3.4345434754343814E-7</v>
      </c>
      <c r="DN60" s="196">
        <v>0</v>
      </c>
      <c r="DO60" s="196">
        <v>5.7848996301911364E-8</v>
      </c>
      <c r="DP60" s="196">
        <v>1.0594699231186195E-7</v>
      </c>
      <c r="DQ60" s="196">
        <v>1.341932116239837E-7</v>
      </c>
      <c r="DR60" s="196">
        <v>2.9322382582626564E-7</v>
      </c>
      <c r="DS60" s="196">
        <v>5.4904503965999056E-7</v>
      </c>
      <c r="DT60" s="196">
        <v>1.3229571591684451E-7</v>
      </c>
      <c r="DU60" s="196">
        <v>1.295941315563244E-7</v>
      </c>
      <c r="DV60" s="196">
        <v>3.0013642406603764E-7</v>
      </c>
      <c r="DW60" s="196">
        <v>1.8159376447105871E-7</v>
      </c>
      <c r="DX60" s="196">
        <v>1.524139101101335E-7</v>
      </c>
      <c r="DY60" s="196">
        <v>2.0227259948317642E-7</v>
      </c>
      <c r="DZ60" s="196">
        <v>2.4477938566351123E-7</v>
      </c>
      <c r="EA60" s="196">
        <v>1.8276218763753202E-7</v>
      </c>
      <c r="EB60" s="196">
        <v>3.8225068593340725E-7</v>
      </c>
      <c r="EC60" s="196">
        <v>2.4224190750128338E-7</v>
      </c>
      <c r="ED60" s="196">
        <v>2.0753132859558908E-7</v>
      </c>
      <c r="EE60" s="196">
        <v>1.3877829756819425E-7</v>
      </c>
      <c r="EF60" s="196">
        <v>2.0983890277782092E-7</v>
      </c>
      <c r="EG60" s="196">
        <v>3.5604946403095347E-7</v>
      </c>
      <c r="EH60" s="196">
        <v>2.534400621240055E-7</v>
      </c>
      <c r="EI60" s="196">
        <v>3.0841547738908968E-7</v>
      </c>
      <c r="EJ60" s="196">
        <v>3.0999320996017228E-7</v>
      </c>
      <c r="EK60" s="196">
        <v>3.3791191700395136E-7</v>
      </c>
      <c r="EL60" s="196">
        <v>3.9808698347990208E-7</v>
      </c>
      <c r="EM60" s="196">
        <v>3.4326132352231328E-7</v>
      </c>
      <c r="EN60" s="196">
        <v>2.7847494099456878E-7</v>
      </c>
      <c r="EO60" s="196">
        <v>5.9904825532984543E-8</v>
      </c>
      <c r="EP60" s="196">
        <v>3.311112182332545E-6</v>
      </c>
      <c r="EQ60" s="196">
        <v>1.2923390330263402E-7</v>
      </c>
      <c r="ER60" s="196">
        <v>8.8456096152947746E-7</v>
      </c>
      <c r="ES60" s="196">
        <v>1.1825114664010655E-7</v>
      </c>
      <c r="ET60" s="196">
        <v>1.5944180570928068E-7</v>
      </c>
      <c r="EU60" s="196">
        <v>7.1506001553566125E-7</v>
      </c>
      <c r="EV60" s="196">
        <v>2.6383085193982595E-7</v>
      </c>
      <c r="EW60" s="196">
        <v>3.0502065648117385E-6</v>
      </c>
      <c r="EX60" s="196">
        <v>2.7298464504468746E-7</v>
      </c>
      <c r="EY60" s="196">
        <v>1.1995706711045606E-6</v>
      </c>
      <c r="EZ60" s="196">
        <v>2.4703311106737995E-7</v>
      </c>
      <c r="FA60" s="196">
        <v>4.9305705983871749E-7</v>
      </c>
      <c r="FB60" s="196">
        <v>5.6388269107710881E-7</v>
      </c>
      <c r="FC60" s="196">
        <v>1.283852651084043E-6</v>
      </c>
      <c r="FD60" s="196">
        <v>6.1231416496533001E-6</v>
      </c>
      <c r="FE60" s="196">
        <v>3.9131571355531782E-7</v>
      </c>
      <c r="FF60" s="196">
        <v>1.1894415207304535E-6</v>
      </c>
      <c r="FG60" s="196">
        <v>1.6749895507078849E-5</v>
      </c>
      <c r="FH60" s="196">
        <v>5.0855700586242691E-7</v>
      </c>
      <c r="FI60" s="196">
        <v>3.013176671831928E-7</v>
      </c>
      <c r="FJ60" s="196">
        <v>7.7356109527548826E-7</v>
      </c>
      <c r="FK60" s="196">
        <v>5.7548210735061132E-7</v>
      </c>
      <c r="FL60" s="196">
        <v>1.0502828196023893E-6</v>
      </c>
      <c r="FM60" s="196">
        <v>5.6128182751343364E-7</v>
      </c>
      <c r="FN60" s="196">
        <v>1.6759991640615244E-5</v>
      </c>
      <c r="FO60" s="196">
        <v>9.0892285192203413E-5</v>
      </c>
      <c r="FP60" s="196">
        <v>1.7218869343586342E-5</v>
      </c>
      <c r="FQ60" s="196">
        <v>1.4206028639383756E-5</v>
      </c>
      <c r="FR60" s="196">
        <v>5.4457227174125636E-7</v>
      </c>
      <c r="FS60" s="196">
        <v>4.7864875329081774E-7</v>
      </c>
      <c r="FT60" s="196">
        <v>2.0736544135182971E-7</v>
      </c>
      <c r="FU60" s="196">
        <v>3.813927853622976E-6</v>
      </c>
      <c r="FV60" s="196">
        <v>1.268543757105502E-7</v>
      </c>
      <c r="FW60" s="196">
        <v>1.9717187078026858E-7</v>
      </c>
      <c r="FX60" s="196">
        <v>1.5062522293250007E-6</v>
      </c>
      <c r="FY60" s="196">
        <v>6.1661870597944882E-5</v>
      </c>
      <c r="FZ60" s="196">
        <v>2.9531907142814863E-6</v>
      </c>
      <c r="GA60" s="196">
        <v>1.6829409261433263E-3</v>
      </c>
      <c r="GB60" s="196">
        <v>1.1787218661840329E-4</v>
      </c>
      <c r="GC60" s="196">
        <v>1.4370962847102752E-5</v>
      </c>
      <c r="GD60" s="196">
        <v>9.7843498385201847E-5</v>
      </c>
      <c r="GE60" s="196">
        <v>5.0315954578238401E-8</v>
      </c>
      <c r="GF60" s="196">
        <v>5.1821462718021755E-6</v>
      </c>
      <c r="GG60" s="197">
        <v>1.0029624865886808</v>
      </c>
      <c r="GH60" s="198">
        <v>0.77747665464767057</v>
      </c>
    </row>
    <row r="61" spans="1:190">
      <c r="A61" s="83">
        <v>57</v>
      </c>
      <c r="B61" s="4" t="s">
        <v>57</v>
      </c>
      <c r="C61" s="196">
        <v>2.0792508461163329E-4</v>
      </c>
      <c r="D61" s="196">
        <v>2.7110593580732383E-4</v>
      </c>
      <c r="E61" s="196">
        <v>7.4660010954030189E-4</v>
      </c>
      <c r="F61" s="196">
        <v>5.5292315826451703E-4</v>
      </c>
      <c r="G61" s="196">
        <v>1.2526079268504442E-4</v>
      </c>
      <c r="H61" s="196">
        <v>3.7039369776090754E-4</v>
      </c>
      <c r="I61" s="196">
        <v>1.4787395362431292E-4</v>
      </c>
      <c r="J61" s="196">
        <v>4.19793665878067E-4</v>
      </c>
      <c r="K61" s="196">
        <v>3.4796086046337065E-5</v>
      </c>
      <c r="L61" s="196">
        <v>9.8463079195968979E-5</v>
      </c>
      <c r="M61" s="196">
        <v>2.3423257793421764E-4</v>
      </c>
      <c r="N61" s="196">
        <v>4.056970714666464E-3</v>
      </c>
      <c r="O61" s="196">
        <v>5.734357905873506E-5</v>
      </c>
      <c r="P61" s="196">
        <v>0</v>
      </c>
      <c r="Q61" s="196">
        <v>4.0296813346363459E-4</v>
      </c>
      <c r="R61" s="196">
        <v>3.026556234328174E-4</v>
      </c>
      <c r="S61" s="196">
        <v>2.1115900109229866E-4</v>
      </c>
      <c r="T61" s="196">
        <v>3.4370501425791622E-4</v>
      </c>
      <c r="U61" s="196">
        <v>8.5531712872000313E-5</v>
      </c>
      <c r="V61" s="196">
        <v>2.9415266806692247E-4</v>
      </c>
      <c r="W61" s="196">
        <v>2.0639740658499368E-4</v>
      </c>
      <c r="X61" s="196">
        <v>1.8838217136602528E-4</v>
      </c>
      <c r="Y61" s="196">
        <v>2.2167153088430283E-4</v>
      </c>
      <c r="Z61" s="196">
        <v>2.8924584367743188E-4</v>
      </c>
      <c r="AA61" s="196">
        <v>4.3900628852749549E-4</v>
      </c>
      <c r="AB61" s="196">
        <v>3.9631834704450992E-5</v>
      </c>
      <c r="AC61" s="196">
        <v>0</v>
      </c>
      <c r="AD61" s="196">
        <v>1.1106720181483208E-4</v>
      </c>
      <c r="AE61" s="196">
        <v>6.0270959633484815E-5</v>
      </c>
      <c r="AF61" s="196">
        <v>5.277733849637832E-5</v>
      </c>
      <c r="AG61" s="196">
        <v>1.4286662736873396E-4</v>
      </c>
      <c r="AH61" s="196">
        <v>1.1198695107054713E-4</v>
      </c>
      <c r="AI61" s="196">
        <v>1.6553990809640686E-4</v>
      </c>
      <c r="AJ61" s="196">
        <v>2.8829656105491054E-4</v>
      </c>
      <c r="AK61" s="196">
        <v>3.5087761929103987E-4</v>
      </c>
      <c r="AL61" s="196">
        <v>5.7022268004770825E-4</v>
      </c>
      <c r="AM61" s="196">
        <v>7.3286935907472695E-3</v>
      </c>
      <c r="AN61" s="196">
        <v>1.072180032292094E-2</v>
      </c>
      <c r="AO61" s="196">
        <v>2.0604240399400926E-4</v>
      </c>
      <c r="AP61" s="196">
        <v>1.4650770960590139E-4</v>
      </c>
      <c r="AQ61" s="196">
        <v>5.3509075650344986E-3</v>
      </c>
      <c r="AR61" s="196">
        <v>1.2633977031768724E-2</v>
      </c>
      <c r="AS61" s="196">
        <v>2.4337352721653309E-3</v>
      </c>
      <c r="AT61" s="196">
        <v>2.5731231882254658E-2</v>
      </c>
      <c r="AU61" s="196">
        <v>1.0181498105086957E-4</v>
      </c>
      <c r="AV61" s="196">
        <v>1.1967892928466796E-4</v>
      </c>
      <c r="AW61" s="196">
        <v>1.2439735110619292E-4</v>
      </c>
      <c r="AX61" s="196">
        <v>3.528942890863755E-5</v>
      </c>
      <c r="AY61" s="196">
        <v>7.4457323758803169E-5</v>
      </c>
      <c r="AZ61" s="196">
        <v>1.6933219699160471E-4</v>
      </c>
      <c r="BA61" s="196">
        <v>1.3422292228739235E-4</v>
      </c>
      <c r="BB61" s="196">
        <v>9.3951206108772284E-5</v>
      </c>
      <c r="BC61" s="196">
        <v>1.8369488653148674E-4</v>
      </c>
      <c r="BD61" s="196">
        <v>3.8050476382038058E-4</v>
      </c>
      <c r="BE61" s="196">
        <v>3.3763816036756615E-4</v>
      </c>
      <c r="BF61" s="196">
        <v>6.5899315809034981E-4</v>
      </c>
      <c r="BG61" s="196">
        <v>1.0122920411900371</v>
      </c>
      <c r="BH61" s="196">
        <v>9.5981557185269496E-5</v>
      </c>
      <c r="BI61" s="196">
        <v>1.2523619004197142E-4</v>
      </c>
      <c r="BJ61" s="196">
        <v>9.8867182430628388E-6</v>
      </c>
      <c r="BK61" s="196">
        <v>4.3606637597115464E-4</v>
      </c>
      <c r="BL61" s="196">
        <v>2.4034460452446401E-3</v>
      </c>
      <c r="BM61" s="196">
        <v>1.0341453221899874E-4</v>
      </c>
      <c r="BN61" s="196">
        <v>6.8160365817843702E-4</v>
      </c>
      <c r="BO61" s="196">
        <v>1.3634293690123974E-4</v>
      </c>
      <c r="BP61" s="196">
        <v>7.7104128981366339E-4</v>
      </c>
      <c r="BQ61" s="196">
        <v>1.4946589820690982E-3</v>
      </c>
      <c r="BR61" s="196">
        <v>7.4518655764363939E-4</v>
      </c>
      <c r="BS61" s="196">
        <v>5.4580058668441181E-4</v>
      </c>
      <c r="BT61" s="196">
        <v>3.1731101412289326E-4</v>
      </c>
      <c r="BU61" s="196">
        <v>3.3345089693484541E-4</v>
      </c>
      <c r="BV61" s="196">
        <v>1.1428419575819644E-4</v>
      </c>
      <c r="BW61" s="196">
        <v>0</v>
      </c>
      <c r="BX61" s="196">
        <v>1.4750288591899592E-4</v>
      </c>
      <c r="BY61" s="196">
        <v>1.7887708072965454E-4</v>
      </c>
      <c r="BZ61" s="196">
        <v>1.412827297394486E-3</v>
      </c>
      <c r="CA61" s="196">
        <v>5.2884813438349842E-4</v>
      </c>
      <c r="CB61" s="196">
        <v>4.2118831328461458E-4</v>
      </c>
      <c r="CC61" s="196">
        <v>5.7843362725227609E-5</v>
      </c>
      <c r="CD61" s="196">
        <v>0</v>
      </c>
      <c r="CE61" s="196">
        <v>4.0437183943808882E-3</v>
      </c>
      <c r="CF61" s="196">
        <v>8.829782872452806E-5</v>
      </c>
      <c r="CG61" s="196">
        <v>7.7898202013158046E-3</v>
      </c>
      <c r="CH61" s="196">
        <v>1.8544128472395788E-3</v>
      </c>
      <c r="CI61" s="196">
        <v>2.4058029300506544E-3</v>
      </c>
      <c r="CJ61" s="196">
        <v>4.9385036689072624E-3</v>
      </c>
      <c r="CK61" s="196">
        <v>5.7445340124790485E-4</v>
      </c>
      <c r="CL61" s="196">
        <v>8.2610220394653262E-4</v>
      </c>
      <c r="CM61" s="196">
        <v>1.2900229911571907E-3</v>
      </c>
      <c r="CN61" s="196">
        <v>1.8714965549329996E-3</v>
      </c>
      <c r="CO61" s="196">
        <v>2.997641812719878E-3</v>
      </c>
      <c r="CP61" s="196">
        <v>1.8889528167995622E-3</v>
      </c>
      <c r="CQ61" s="196">
        <v>2.2413394920604074E-3</v>
      </c>
      <c r="CR61" s="196">
        <v>1.4586208964912537E-3</v>
      </c>
      <c r="CS61" s="196">
        <v>2.1520991526322599E-3</v>
      </c>
      <c r="CT61" s="196">
        <v>2.3297673648069515E-3</v>
      </c>
      <c r="CU61" s="196">
        <v>2.3596980380085077E-3</v>
      </c>
      <c r="CV61" s="196">
        <v>2.1226813324068386E-3</v>
      </c>
      <c r="CW61" s="196">
        <v>2.4774286276726364E-3</v>
      </c>
      <c r="CX61" s="196">
        <v>1.3832274815927751E-3</v>
      </c>
      <c r="CY61" s="196">
        <v>4.9071719937146688E-3</v>
      </c>
      <c r="CZ61" s="196">
        <v>5.0731875166624941E-4</v>
      </c>
      <c r="DA61" s="196">
        <v>1.0511135966816607E-3</v>
      </c>
      <c r="DB61" s="196">
        <v>2.4906643472708207E-4</v>
      </c>
      <c r="DC61" s="196">
        <v>2.3486191564194045E-3</v>
      </c>
      <c r="DD61" s="196">
        <v>1.685682481150911E-4</v>
      </c>
      <c r="DE61" s="196">
        <v>9.444023982710122E-4</v>
      </c>
      <c r="DF61" s="196">
        <v>2.0972051632214446E-3</v>
      </c>
      <c r="DG61" s="196">
        <v>2.3677223633998337E-3</v>
      </c>
      <c r="DH61" s="196">
        <v>1.8603606773456367E-3</v>
      </c>
      <c r="DI61" s="196">
        <v>2.2351893661534624E-3</v>
      </c>
      <c r="DJ61" s="196">
        <v>3.3955484981658748E-3</v>
      </c>
      <c r="DK61" s="196">
        <v>3.625719018869337E-3</v>
      </c>
      <c r="DL61" s="196">
        <v>1.4916622256989352E-3</v>
      </c>
      <c r="DM61" s="196">
        <v>1.7856182483071931E-3</v>
      </c>
      <c r="DN61" s="196">
        <v>0</v>
      </c>
      <c r="DO61" s="196">
        <v>5.6018025712118715E-3</v>
      </c>
      <c r="DP61" s="196">
        <v>1.0613049089128074E-2</v>
      </c>
      <c r="DQ61" s="196">
        <v>1.3947713698742789E-3</v>
      </c>
      <c r="DR61" s="196">
        <v>1.1788881493947042E-2</v>
      </c>
      <c r="DS61" s="196">
        <v>2.692166837646102E-3</v>
      </c>
      <c r="DT61" s="196">
        <v>1.4712739416867342E-3</v>
      </c>
      <c r="DU61" s="196">
        <v>2.4756633831858423E-3</v>
      </c>
      <c r="DV61" s="196">
        <v>9.5316512595586805E-3</v>
      </c>
      <c r="DW61" s="196">
        <v>6.8467742319229434E-3</v>
      </c>
      <c r="DX61" s="196">
        <v>1.54861750653218E-4</v>
      </c>
      <c r="DY61" s="196">
        <v>4.4275526935212027E-3</v>
      </c>
      <c r="DZ61" s="196">
        <v>3.2021149805719238E-3</v>
      </c>
      <c r="EA61" s="196">
        <v>5.7796504996675459E-3</v>
      </c>
      <c r="EB61" s="196">
        <v>1.1018021671564604E-3</v>
      </c>
      <c r="EC61" s="196">
        <v>5.7138451802588779E-4</v>
      </c>
      <c r="ED61" s="196">
        <v>1.7177277527489313E-4</v>
      </c>
      <c r="EE61" s="196">
        <v>3.9342171789210484E-4</v>
      </c>
      <c r="EF61" s="196">
        <v>1.5544846277886244E-4</v>
      </c>
      <c r="EG61" s="196">
        <v>7.0090128213419109E-4</v>
      </c>
      <c r="EH61" s="196">
        <v>1.3145257034667774E-4</v>
      </c>
      <c r="EI61" s="196">
        <v>1.5469663355839483E-4</v>
      </c>
      <c r="EJ61" s="196">
        <v>1.8932648697398365E-4</v>
      </c>
      <c r="EK61" s="196">
        <v>1.7699723078651826E-4</v>
      </c>
      <c r="EL61" s="196">
        <v>1.886128777438166E-4</v>
      </c>
      <c r="EM61" s="196">
        <v>9.1007180818070062E-5</v>
      </c>
      <c r="EN61" s="196">
        <v>1.6610383906914789E-4</v>
      </c>
      <c r="EO61" s="196">
        <v>1.4073206555838269E-4</v>
      </c>
      <c r="EP61" s="196">
        <v>2.536668348040636E-4</v>
      </c>
      <c r="EQ61" s="196">
        <v>2.2398981574305331E-4</v>
      </c>
      <c r="ER61" s="196">
        <v>2.6962557938540083E-4</v>
      </c>
      <c r="ES61" s="196">
        <v>2.2452847193729826E-4</v>
      </c>
      <c r="ET61" s="196">
        <v>1.077916365304582E-4</v>
      </c>
      <c r="EU61" s="196">
        <v>7.1818785489491583E-4</v>
      </c>
      <c r="EV61" s="196">
        <v>3.6459432180095024E-4</v>
      </c>
      <c r="EW61" s="196">
        <v>2.9056614678257982E-4</v>
      </c>
      <c r="EX61" s="196">
        <v>1.4193489055985194E-4</v>
      </c>
      <c r="EY61" s="196">
        <v>1.9028718110843083E-4</v>
      </c>
      <c r="EZ61" s="196">
        <v>8.5935118257420907E-4</v>
      </c>
      <c r="FA61" s="196">
        <v>2.9072641163583566E-4</v>
      </c>
      <c r="FB61" s="196">
        <v>8.3209271193325957E-5</v>
      </c>
      <c r="FC61" s="196">
        <v>1.850908596122341E-4</v>
      </c>
      <c r="FD61" s="196">
        <v>3.8656448889854154E-4</v>
      </c>
      <c r="FE61" s="196">
        <v>1.6880826022758818E-4</v>
      </c>
      <c r="FF61" s="196">
        <v>1.8751422187968756E-4</v>
      </c>
      <c r="FG61" s="196">
        <v>3.8627160853462908E-3</v>
      </c>
      <c r="FH61" s="196">
        <v>2.7031514201570245E-4</v>
      </c>
      <c r="FI61" s="196">
        <v>3.5235971731008801E-4</v>
      </c>
      <c r="FJ61" s="196">
        <v>1.2424480835535588E-4</v>
      </c>
      <c r="FK61" s="196">
        <v>3.337038752041319E-4</v>
      </c>
      <c r="FL61" s="196">
        <v>2.7893643470698436E-4</v>
      </c>
      <c r="FM61" s="196">
        <v>3.2410029676441487E-4</v>
      </c>
      <c r="FN61" s="196">
        <v>7.4056433198615784E-5</v>
      </c>
      <c r="FO61" s="196">
        <v>1.9935632616720583E-4</v>
      </c>
      <c r="FP61" s="196">
        <v>1.6488803695517603E-4</v>
      </c>
      <c r="FQ61" s="196">
        <v>8.201447156706127E-5</v>
      </c>
      <c r="FR61" s="196">
        <v>5.5142574816684534E-4</v>
      </c>
      <c r="FS61" s="196">
        <v>1.9091604725485635E-4</v>
      </c>
      <c r="FT61" s="196">
        <v>1.4058800154849189E-4</v>
      </c>
      <c r="FU61" s="196">
        <v>3.4311285742807522E-3</v>
      </c>
      <c r="FV61" s="196">
        <v>8.3550634525022035E-3</v>
      </c>
      <c r="FW61" s="196">
        <v>3.2843584681935679E-4</v>
      </c>
      <c r="FX61" s="196">
        <v>2.4368655526223499E-4</v>
      </c>
      <c r="FY61" s="196">
        <v>1.8592521184736019E-4</v>
      </c>
      <c r="FZ61" s="196">
        <v>9.8806178956727992E-5</v>
      </c>
      <c r="GA61" s="196">
        <v>1.4210787388498885E-4</v>
      </c>
      <c r="GB61" s="196">
        <v>2.6373693378217039E-4</v>
      </c>
      <c r="GC61" s="196">
        <v>5.2523100006187676E-5</v>
      </c>
      <c r="GD61" s="196">
        <v>4.5373002086233097E-4</v>
      </c>
      <c r="GE61" s="196">
        <v>6.2169459157210695E-4</v>
      </c>
      <c r="GF61" s="196">
        <v>2.018106354520748E-4</v>
      </c>
      <c r="GG61" s="197">
        <v>1.2752397623170628</v>
      </c>
      <c r="GH61" s="198">
        <v>0.98854060599234184</v>
      </c>
    </row>
    <row r="62" spans="1:190">
      <c r="A62" s="83">
        <v>58</v>
      </c>
      <c r="B62" s="4" t="s">
        <v>58</v>
      </c>
      <c r="C62" s="196">
        <v>1.9095628371195075E-2</v>
      </c>
      <c r="D62" s="196">
        <v>6.2946921971947817E-2</v>
      </c>
      <c r="E62" s="196">
        <v>1.195088565056397E-2</v>
      </c>
      <c r="F62" s="196">
        <v>2.020147739919935E-2</v>
      </c>
      <c r="G62" s="196">
        <v>3.2782549681943371E-2</v>
      </c>
      <c r="H62" s="196">
        <v>8.0698560323602207E-3</v>
      </c>
      <c r="I62" s="196">
        <v>1.0123849464385556E-3</v>
      </c>
      <c r="J62" s="196">
        <v>2.7313926086198104E-3</v>
      </c>
      <c r="K62" s="196">
        <v>2.102128702275124E-4</v>
      </c>
      <c r="L62" s="196">
        <v>7.8788855804054703E-5</v>
      </c>
      <c r="M62" s="196">
        <v>5.0128272243348191E-5</v>
      </c>
      <c r="N62" s="196">
        <v>5.6230121715519932E-6</v>
      </c>
      <c r="O62" s="196">
        <v>8.2080961728957377E-6</v>
      </c>
      <c r="P62" s="196">
        <v>0</v>
      </c>
      <c r="Q62" s="196">
        <v>1.0585236188303627E-6</v>
      </c>
      <c r="R62" s="196">
        <v>1.7693116147185742E-6</v>
      </c>
      <c r="S62" s="196">
        <v>7.1866566263911839E-5</v>
      </c>
      <c r="T62" s="196">
        <v>1.3130828677422426E-5</v>
      </c>
      <c r="U62" s="196">
        <v>3.3560560590354255E-3</v>
      </c>
      <c r="V62" s="196">
        <v>1.260064469238221E-4</v>
      </c>
      <c r="W62" s="196">
        <v>3.3028779166112545E-4</v>
      </c>
      <c r="X62" s="196">
        <v>2.591141415136604E-4</v>
      </c>
      <c r="Y62" s="196">
        <v>1.8282196146637887E-4</v>
      </c>
      <c r="Z62" s="196">
        <v>6.0676619460105823E-5</v>
      </c>
      <c r="AA62" s="196">
        <v>2.3316799458902282E-5</v>
      </c>
      <c r="AB62" s="196">
        <v>3.2306362193118597E-4</v>
      </c>
      <c r="AC62" s="196">
        <v>0</v>
      </c>
      <c r="AD62" s="196">
        <v>5.3519361038517212E-5</v>
      </c>
      <c r="AE62" s="196">
        <v>1.4338499076799854E-6</v>
      </c>
      <c r="AF62" s="196">
        <v>4.2439308247511376E-7</v>
      </c>
      <c r="AG62" s="196">
        <v>3.0788941142462311E-6</v>
      </c>
      <c r="AH62" s="196">
        <v>5.8606182598783398E-6</v>
      </c>
      <c r="AI62" s="196">
        <v>1.6443270905719426E-6</v>
      </c>
      <c r="AJ62" s="196">
        <v>2.1577118322758162E-6</v>
      </c>
      <c r="AK62" s="196">
        <v>2.8461474123238239E-6</v>
      </c>
      <c r="AL62" s="196">
        <v>1.3387444721778149E-5</v>
      </c>
      <c r="AM62" s="196">
        <v>3.3769469359670062E-4</v>
      </c>
      <c r="AN62" s="196">
        <v>6.965406869669093E-6</v>
      </c>
      <c r="AO62" s="196">
        <v>1.3294972997995303E-5</v>
      </c>
      <c r="AP62" s="196">
        <v>2.2432014722021917E-6</v>
      </c>
      <c r="AQ62" s="196">
        <v>1.6461238067214279E-6</v>
      </c>
      <c r="AR62" s="196">
        <v>1.2076911962488758E-6</v>
      </c>
      <c r="AS62" s="196">
        <v>1.0922293769369327E-6</v>
      </c>
      <c r="AT62" s="196">
        <v>1.1134424199574257E-6</v>
      </c>
      <c r="AU62" s="196">
        <v>1.0619358404910474E-6</v>
      </c>
      <c r="AV62" s="196">
        <v>1.0723374311327449E-6</v>
      </c>
      <c r="AW62" s="196">
        <v>9.5365215068476508E-7</v>
      </c>
      <c r="AX62" s="196">
        <v>4.6108055473486683E-7</v>
      </c>
      <c r="AY62" s="196">
        <v>7.3153957552770046E-7</v>
      </c>
      <c r="AZ62" s="196">
        <v>1.5355204240578739E-6</v>
      </c>
      <c r="BA62" s="196">
        <v>2.0024233909636191E-5</v>
      </c>
      <c r="BB62" s="196">
        <v>7.4547446751402821E-7</v>
      </c>
      <c r="BC62" s="196">
        <v>1.6721701630130224E-6</v>
      </c>
      <c r="BD62" s="196">
        <v>3.5357674217860127E-6</v>
      </c>
      <c r="BE62" s="196">
        <v>4.600138196063493E-6</v>
      </c>
      <c r="BF62" s="196">
        <v>2.0622963874403676E-6</v>
      </c>
      <c r="BG62" s="196">
        <v>1.3936933145081503E-6</v>
      </c>
      <c r="BH62" s="196">
        <v>1.0352403909147929</v>
      </c>
      <c r="BI62" s="196">
        <v>6.4493374386823972E-5</v>
      </c>
      <c r="BJ62" s="196">
        <v>1.8204034468166439E-7</v>
      </c>
      <c r="BK62" s="196">
        <v>4.2418304021698453E-7</v>
      </c>
      <c r="BL62" s="196">
        <v>9.5092257112688617E-7</v>
      </c>
      <c r="BM62" s="196">
        <v>4.2074988725386751E-5</v>
      </c>
      <c r="BN62" s="196">
        <v>7.8623270339805747E-6</v>
      </c>
      <c r="BO62" s="196">
        <v>1.2214140523759304E-6</v>
      </c>
      <c r="BP62" s="196">
        <v>5.8370006839630962E-6</v>
      </c>
      <c r="BQ62" s="196">
        <v>1.9793211423095169E-6</v>
      </c>
      <c r="BR62" s="196">
        <v>1.6071393585197859E-6</v>
      </c>
      <c r="BS62" s="196">
        <v>3.1670239829149873E-6</v>
      </c>
      <c r="BT62" s="196">
        <v>1.4583635659109278E-6</v>
      </c>
      <c r="BU62" s="196">
        <v>2.6047200918422213E-6</v>
      </c>
      <c r="BV62" s="196">
        <v>4.020569633978017E-7</v>
      </c>
      <c r="BW62" s="196">
        <v>0</v>
      </c>
      <c r="BX62" s="196">
        <v>5.0087610326233677E-7</v>
      </c>
      <c r="BY62" s="196">
        <v>6.5051845973350131E-7</v>
      </c>
      <c r="BZ62" s="196">
        <v>5.7637260981049264E-7</v>
      </c>
      <c r="CA62" s="196">
        <v>1.3360807677067893E-6</v>
      </c>
      <c r="CB62" s="196">
        <v>6.6828884832265244E-7</v>
      </c>
      <c r="CC62" s="196">
        <v>3.6599368169800859E-7</v>
      </c>
      <c r="CD62" s="196">
        <v>0</v>
      </c>
      <c r="CE62" s="196">
        <v>1.0578503916782953E-6</v>
      </c>
      <c r="CF62" s="196">
        <v>5.0932624710053547E-7</v>
      </c>
      <c r="CG62" s="196">
        <v>6.9814150188290545E-7</v>
      </c>
      <c r="CH62" s="196">
        <v>6.2638370129904022E-7</v>
      </c>
      <c r="CI62" s="196">
        <v>5.6892840847749216E-7</v>
      </c>
      <c r="CJ62" s="196">
        <v>8.5735613058650238E-7</v>
      </c>
      <c r="CK62" s="196">
        <v>8.1083864731328089E-7</v>
      </c>
      <c r="CL62" s="196">
        <v>9.3956794903387429E-7</v>
      </c>
      <c r="CM62" s="196">
        <v>1.2080724808770141E-6</v>
      </c>
      <c r="CN62" s="196">
        <v>9.4257267202913143E-7</v>
      </c>
      <c r="CO62" s="196">
        <v>9.876499201836377E-7</v>
      </c>
      <c r="CP62" s="196">
        <v>1.2002501738222083E-6</v>
      </c>
      <c r="CQ62" s="196">
        <v>2.1941897352339969E-6</v>
      </c>
      <c r="CR62" s="196">
        <v>7.3317890089757237E-7</v>
      </c>
      <c r="CS62" s="196">
        <v>7.0385085078100467E-7</v>
      </c>
      <c r="CT62" s="196">
        <v>1.1029655709703649E-6</v>
      </c>
      <c r="CU62" s="196">
        <v>8.0848080369783984E-7</v>
      </c>
      <c r="CV62" s="196">
        <v>9.1786357330792044E-7</v>
      </c>
      <c r="CW62" s="196">
        <v>8.728168183469834E-7</v>
      </c>
      <c r="CX62" s="196">
        <v>1.6133727557127617E-6</v>
      </c>
      <c r="CY62" s="196">
        <v>6.2502415250792627E-7</v>
      </c>
      <c r="CZ62" s="196">
        <v>8.8411965509418082E-7</v>
      </c>
      <c r="DA62" s="196">
        <v>1.0235221932771568E-6</v>
      </c>
      <c r="DB62" s="196">
        <v>8.6498272731041915E-7</v>
      </c>
      <c r="DC62" s="196">
        <v>4.1949564325609967E-6</v>
      </c>
      <c r="DD62" s="196">
        <v>1.3925219387014614E-6</v>
      </c>
      <c r="DE62" s="196">
        <v>1.2221247089243359E-6</v>
      </c>
      <c r="DF62" s="196">
        <v>9.7226062308018753E-7</v>
      </c>
      <c r="DG62" s="196">
        <v>8.9099449434476418E-7</v>
      </c>
      <c r="DH62" s="196">
        <v>9.136338570596808E-7</v>
      </c>
      <c r="DI62" s="196">
        <v>9.6108326640946236E-7</v>
      </c>
      <c r="DJ62" s="196">
        <v>9.2631210178993963E-7</v>
      </c>
      <c r="DK62" s="196">
        <v>1.289118571540925E-6</v>
      </c>
      <c r="DL62" s="196">
        <v>1.0415043377163384E-6</v>
      </c>
      <c r="DM62" s="196">
        <v>8.9012680856961103E-7</v>
      </c>
      <c r="DN62" s="196">
        <v>0</v>
      </c>
      <c r="DO62" s="196">
        <v>1.2311797986329822E-6</v>
      </c>
      <c r="DP62" s="196">
        <v>9.9743558013490913E-7</v>
      </c>
      <c r="DQ62" s="196">
        <v>1.1793560109587955E-6</v>
      </c>
      <c r="DR62" s="196">
        <v>9.6490159101494909E-7</v>
      </c>
      <c r="DS62" s="196">
        <v>9.1285337724143112E-7</v>
      </c>
      <c r="DT62" s="196">
        <v>1.111961523007607E-6</v>
      </c>
      <c r="DU62" s="196">
        <v>1.0571451824363511E-6</v>
      </c>
      <c r="DV62" s="196">
        <v>1.9076529101923612E-6</v>
      </c>
      <c r="DW62" s="196">
        <v>3.924316798518003E-5</v>
      </c>
      <c r="DX62" s="196">
        <v>1.1758742609286929E-6</v>
      </c>
      <c r="DY62" s="196">
        <v>6.3772633544465055E-6</v>
      </c>
      <c r="DZ62" s="196">
        <v>3.0764577991336703E-6</v>
      </c>
      <c r="EA62" s="196">
        <v>1.7152379855631761E-6</v>
      </c>
      <c r="EB62" s="196">
        <v>4.0699416609384555E-6</v>
      </c>
      <c r="EC62" s="196">
        <v>2.9400285874238924E-6</v>
      </c>
      <c r="ED62" s="196">
        <v>1.2069298376698743E-6</v>
      </c>
      <c r="EE62" s="196">
        <v>1.404455903646682E-6</v>
      </c>
      <c r="EF62" s="196">
        <v>1.4306219192552217E-6</v>
      </c>
      <c r="EG62" s="196">
        <v>3.5721734588487104E-6</v>
      </c>
      <c r="EH62" s="196">
        <v>1.6839560673101141E-6</v>
      </c>
      <c r="EI62" s="196">
        <v>1.9779213532522028E-6</v>
      </c>
      <c r="EJ62" s="196">
        <v>2.3090755054199399E-6</v>
      </c>
      <c r="EK62" s="196">
        <v>2.2118761501085837E-6</v>
      </c>
      <c r="EL62" s="196">
        <v>2.9057181691273596E-6</v>
      </c>
      <c r="EM62" s="196">
        <v>2.0437203349742483E-6</v>
      </c>
      <c r="EN62" s="196">
        <v>1.7514201138628217E-6</v>
      </c>
      <c r="EO62" s="196">
        <v>4.1611375953813863E-7</v>
      </c>
      <c r="EP62" s="196">
        <v>3.735041539892988E-5</v>
      </c>
      <c r="EQ62" s="196">
        <v>7.5015008729441958E-7</v>
      </c>
      <c r="ER62" s="196">
        <v>1.2678530964509837E-6</v>
      </c>
      <c r="ES62" s="196">
        <v>8.6124424487946731E-7</v>
      </c>
      <c r="ET62" s="196">
        <v>6.0255370329913344E-7</v>
      </c>
      <c r="EU62" s="196">
        <v>1.3506380414820065E-6</v>
      </c>
      <c r="EV62" s="196">
        <v>1.0791202791411158E-6</v>
      </c>
      <c r="EW62" s="196">
        <v>1.5124838929666117E-6</v>
      </c>
      <c r="EX62" s="196">
        <v>1.8573020139813302E-6</v>
      </c>
      <c r="EY62" s="196">
        <v>6.1224389829802282E-6</v>
      </c>
      <c r="EZ62" s="196">
        <v>3.3851259431455742E-6</v>
      </c>
      <c r="FA62" s="196">
        <v>4.5056725783061882E-6</v>
      </c>
      <c r="FB62" s="196">
        <v>6.3921104393087395E-7</v>
      </c>
      <c r="FC62" s="196">
        <v>3.8591112172687555E-6</v>
      </c>
      <c r="FD62" s="196">
        <v>5.7695188180760592E-6</v>
      </c>
      <c r="FE62" s="196">
        <v>3.9826692106146265E-6</v>
      </c>
      <c r="FF62" s="196">
        <v>4.3109904927402769E-6</v>
      </c>
      <c r="FG62" s="196">
        <v>4.851366565023808E-6</v>
      </c>
      <c r="FH62" s="196">
        <v>6.7259308843476478E-6</v>
      </c>
      <c r="FI62" s="196">
        <v>6.0894335223212019E-5</v>
      </c>
      <c r="FJ62" s="196">
        <v>5.5124439024391334E-6</v>
      </c>
      <c r="FK62" s="196">
        <v>5.7076660648501815E-6</v>
      </c>
      <c r="FL62" s="196">
        <v>6.2112934277686944E-6</v>
      </c>
      <c r="FM62" s="196">
        <v>6.8196440542125932E-6</v>
      </c>
      <c r="FN62" s="196">
        <v>2.7535247911986252E-6</v>
      </c>
      <c r="FO62" s="196">
        <v>2.6052471324702472E-6</v>
      </c>
      <c r="FP62" s="196">
        <v>6.4218439490780737E-6</v>
      </c>
      <c r="FQ62" s="196">
        <v>1.0855033089292723E-5</v>
      </c>
      <c r="FR62" s="196">
        <v>5.773440846952557E-6</v>
      </c>
      <c r="FS62" s="196">
        <v>3.6156646885758712E-6</v>
      </c>
      <c r="FT62" s="196">
        <v>1.7280563341077322E-6</v>
      </c>
      <c r="FU62" s="196">
        <v>4.2012840904527065E-6</v>
      </c>
      <c r="FV62" s="196">
        <v>2.6899875715469927E-6</v>
      </c>
      <c r="FW62" s="196">
        <v>1.8928224366322211E-6</v>
      </c>
      <c r="FX62" s="196">
        <v>2.6592824875035887E-5</v>
      </c>
      <c r="FY62" s="196">
        <v>4.4214535957094773E-5</v>
      </c>
      <c r="FZ62" s="196">
        <v>4.514978730368323E-5</v>
      </c>
      <c r="GA62" s="196">
        <v>2.2276415497131974E-6</v>
      </c>
      <c r="GB62" s="196">
        <v>1.4224245879779904E-4</v>
      </c>
      <c r="GC62" s="196">
        <v>3.140970293108733E-6</v>
      </c>
      <c r="GD62" s="196">
        <v>6.2800403840934985E-4</v>
      </c>
      <c r="GE62" s="196">
        <v>3.53145974891903E-6</v>
      </c>
      <c r="GF62" s="196">
        <v>5.6784117009966251E-6</v>
      </c>
      <c r="GG62" s="197">
        <v>1.2010090093067678</v>
      </c>
      <c r="GH62" s="198">
        <v>0.93099839649384253</v>
      </c>
    </row>
    <row r="63" spans="1:190">
      <c r="A63" s="83">
        <v>59</v>
      </c>
      <c r="B63" s="4" t="s">
        <v>59</v>
      </c>
      <c r="C63" s="196">
        <v>8.1457574311030333E-4</v>
      </c>
      <c r="D63" s="196">
        <v>2.3749030199267111E-3</v>
      </c>
      <c r="E63" s="196">
        <v>9.1629287360192125E-4</v>
      </c>
      <c r="F63" s="196">
        <v>1.0737696864477121E-3</v>
      </c>
      <c r="G63" s="196">
        <v>1.270017510926774E-3</v>
      </c>
      <c r="H63" s="196">
        <v>5.8205153816930197E-4</v>
      </c>
      <c r="I63" s="196">
        <v>2.1998161538111136E-4</v>
      </c>
      <c r="J63" s="196">
        <v>7.0814265906277857E-4</v>
      </c>
      <c r="K63" s="196">
        <v>4.9918137221243157E-4</v>
      </c>
      <c r="L63" s="196">
        <v>4.3935704558221587E-4</v>
      </c>
      <c r="M63" s="196">
        <v>7.9488539398581842E-4</v>
      </c>
      <c r="N63" s="196">
        <v>5.805261018224276E-4</v>
      </c>
      <c r="O63" s="196">
        <v>5.7307697430007915E-4</v>
      </c>
      <c r="P63" s="196">
        <v>0</v>
      </c>
      <c r="Q63" s="196">
        <v>1.7961454088059516E-3</v>
      </c>
      <c r="R63" s="196">
        <v>1.1324634757553588E-2</v>
      </c>
      <c r="S63" s="196">
        <v>9.4699145729301444E-4</v>
      </c>
      <c r="T63" s="196">
        <v>7.234807378695816E-4</v>
      </c>
      <c r="U63" s="196">
        <v>2.0635566739986226E-4</v>
      </c>
      <c r="V63" s="196">
        <v>1.1591373836753334E-3</v>
      </c>
      <c r="W63" s="196">
        <v>4.1155134443955898E-4</v>
      </c>
      <c r="X63" s="196">
        <v>2.256510619298809E-3</v>
      </c>
      <c r="Y63" s="196">
        <v>4.2111206087447166E-4</v>
      </c>
      <c r="Z63" s="196">
        <v>3.3248905090203611E-4</v>
      </c>
      <c r="AA63" s="196">
        <v>4.1358838147718012E-3</v>
      </c>
      <c r="AB63" s="196">
        <v>1.708902043091691E-4</v>
      </c>
      <c r="AC63" s="196">
        <v>0</v>
      </c>
      <c r="AD63" s="196">
        <v>2.9070725712632703E-4</v>
      </c>
      <c r="AE63" s="196">
        <v>1.9550808110107647E-3</v>
      </c>
      <c r="AF63" s="196">
        <v>1.9192614620217158E-4</v>
      </c>
      <c r="AG63" s="196">
        <v>1.1440243163632707E-2</v>
      </c>
      <c r="AH63" s="196">
        <v>5.8458246007654265E-3</v>
      </c>
      <c r="AI63" s="196">
        <v>1.4709219598241935E-3</v>
      </c>
      <c r="AJ63" s="196">
        <v>9.763184595691707E-4</v>
      </c>
      <c r="AK63" s="196">
        <v>8.3942780325175909E-3</v>
      </c>
      <c r="AL63" s="196">
        <v>2.1325696928923762E-2</v>
      </c>
      <c r="AM63" s="196">
        <v>1.0529743811136047E-2</v>
      </c>
      <c r="AN63" s="196">
        <v>9.2210774662995851E-3</v>
      </c>
      <c r="AO63" s="196">
        <v>4.3565919242525546E-3</v>
      </c>
      <c r="AP63" s="196">
        <v>1.8178795655651118E-3</v>
      </c>
      <c r="AQ63" s="196">
        <v>1.3793462497194367E-2</v>
      </c>
      <c r="AR63" s="196">
        <v>9.1800419735729548E-3</v>
      </c>
      <c r="AS63" s="196">
        <v>9.5539630589409254E-3</v>
      </c>
      <c r="AT63" s="196">
        <v>2.3524694184383532E-3</v>
      </c>
      <c r="AU63" s="196">
        <v>2.6982319816282584E-3</v>
      </c>
      <c r="AV63" s="196">
        <v>3.0164792207492991E-4</v>
      </c>
      <c r="AW63" s="196">
        <v>1.1467886853006226E-3</v>
      </c>
      <c r="AX63" s="196">
        <v>4.5986654284309219E-3</v>
      </c>
      <c r="AY63" s="196">
        <v>3.895792327897502E-3</v>
      </c>
      <c r="AZ63" s="196">
        <v>7.5116273646262874E-3</v>
      </c>
      <c r="BA63" s="196">
        <v>1.130500857296377E-2</v>
      </c>
      <c r="BB63" s="196">
        <v>5.0756639434869364E-3</v>
      </c>
      <c r="BC63" s="196">
        <v>6.7099307587861678E-3</v>
      </c>
      <c r="BD63" s="196">
        <v>9.8837353996323058E-3</v>
      </c>
      <c r="BE63" s="196">
        <v>7.5055559789273495E-3</v>
      </c>
      <c r="BF63" s="196">
        <v>1.7435614421845817E-2</v>
      </c>
      <c r="BG63" s="196">
        <v>2.0693305727384798E-3</v>
      </c>
      <c r="BH63" s="196">
        <v>3.5803439858138442E-2</v>
      </c>
      <c r="BI63" s="196">
        <v>1.1102848777569532</v>
      </c>
      <c r="BJ63" s="196">
        <v>6.5771245769288334E-4</v>
      </c>
      <c r="BK63" s="196">
        <v>1.9093453995918008E-3</v>
      </c>
      <c r="BL63" s="196">
        <v>7.7723012145132302E-4</v>
      </c>
      <c r="BM63" s="196">
        <v>1.9368075939091573E-3</v>
      </c>
      <c r="BN63" s="196">
        <v>4.4819972002198057E-3</v>
      </c>
      <c r="BO63" s="196">
        <v>9.7469711993921106E-3</v>
      </c>
      <c r="BP63" s="196">
        <v>3.6760823627122975E-3</v>
      </c>
      <c r="BQ63" s="196">
        <v>1.0871170033543796E-3</v>
      </c>
      <c r="BR63" s="196">
        <v>2.6319354434142669E-3</v>
      </c>
      <c r="BS63" s="196">
        <v>5.7795278524906874E-4</v>
      </c>
      <c r="BT63" s="196">
        <v>3.1263888213432143E-3</v>
      </c>
      <c r="BU63" s="196">
        <v>1.4229637960995706E-2</v>
      </c>
      <c r="BV63" s="196">
        <v>3.0652406435254312E-4</v>
      </c>
      <c r="BW63" s="196">
        <v>0</v>
      </c>
      <c r="BX63" s="196">
        <v>3.6458192650985386E-4</v>
      </c>
      <c r="BY63" s="196">
        <v>2.898211804450298E-4</v>
      </c>
      <c r="BZ63" s="196">
        <v>3.2808851690134685E-4</v>
      </c>
      <c r="CA63" s="196">
        <v>1.0053733688550159E-3</v>
      </c>
      <c r="CB63" s="196">
        <v>1.9095483876749604E-4</v>
      </c>
      <c r="CC63" s="196">
        <v>9.6298982725218386E-5</v>
      </c>
      <c r="CD63" s="196">
        <v>0</v>
      </c>
      <c r="CE63" s="196">
        <v>2.095612925216853E-4</v>
      </c>
      <c r="CF63" s="196">
        <v>1.638360267288604E-3</v>
      </c>
      <c r="CG63" s="196">
        <v>1.8003684814860255E-4</v>
      </c>
      <c r="CH63" s="196">
        <v>7.2791132401025594E-4</v>
      </c>
      <c r="CI63" s="196">
        <v>5.7020737357128034E-4</v>
      </c>
      <c r="CJ63" s="196">
        <v>5.1806150231193651E-4</v>
      </c>
      <c r="CK63" s="196">
        <v>2.5999931048055486E-4</v>
      </c>
      <c r="CL63" s="196">
        <v>8.9369936119397975E-4</v>
      </c>
      <c r="CM63" s="196">
        <v>2.6300459111900271E-4</v>
      </c>
      <c r="CN63" s="196">
        <v>3.5991135726720419E-4</v>
      </c>
      <c r="CO63" s="196">
        <v>2.5202798406903805E-4</v>
      </c>
      <c r="CP63" s="196">
        <v>4.9333083895652247E-4</v>
      </c>
      <c r="CQ63" s="196">
        <v>2.8873330577176913E-4</v>
      </c>
      <c r="CR63" s="196">
        <v>7.7208914096203198E-4</v>
      </c>
      <c r="CS63" s="196">
        <v>1.4442772846988877E-4</v>
      </c>
      <c r="CT63" s="196">
        <v>1.9031067865831489E-4</v>
      </c>
      <c r="CU63" s="196">
        <v>3.9664344816083339E-4</v>
      </c>
      <c r="CV63" s="196">
        <v>1.4147434071037107E-4</v>
      </c>
      <c r="CW63" s="196">
        <v>2.233350451023505E-4</v>
      </c>
      <c r="CX63" s="196">
        <v>8.0312717302697453E-3</v>
      </c>
      <c r="CY63" s="196">
        <v>1.9382178813461188E-4</v>
      </c>
      <c r="CZ63" s="196">
        <v>1.2664618188795876E-3</v>
      </c>
      <c r="DA63" s="196">
        <v>1.1554478365146993E-3</v>
      </c>
      <c r="DB63" s="196">
        <v>2.1207628155617468E-4</v>
      </c>
      <c r="DC63" s="196">
        <v>5.1611076295629159E-2</v>
      </c>
      <c r="DD63" s="196">
        <v>1.0116319225555444E-3</v>
      </c>
      <c r="DE63" s="196">
        <v>1.9593533689255612E-3</v>
      </c>
      <c r="DF63" s="196">
        <v>1.2416951168355644E-3</v>
      </c>
      <c r="DG63" s="196">
        <v>6.7176920604003422E-4</v>
      </c>
      <c r="DH63" s="196">
        <v>4.1566716212690862E-4</v>
      </c>
      <c r="DI63" s="196">
        <v>6.4629969866400016E-4</v>
      </c>
      <c r="DJ63" s="196">
        <v>1.4433763378205501E-3</v>
      </c>
      <c r="DK63" s="196">
        <v>7.6272504639569394E-4</v>
      </c>
      <c r="DL63" s="196">
        <v>9.3190370016533184E-4</v>
      </c>
      <c r="DM63" s="196">
        <v>2.2852963000490815E-3</v>
      </c>
      <c r="DN63" s="196">
        <v>0</v>
      </c>
      <c r="DO63" s="196">
        <v>9.6091186199027132E-4</v>
      </c>
      <c r="DP63" s="196">
        <v>9.3495550941613363E-4</v>
      </c>
      <c r="DQ63" s="196">
        <v>9.6786597404847977E-3</v>
      </c>
      <c r="DR63" s="196">
        <v>1.6073446907232979E-3</v>
      </c>
      <c r="DS63" s="196">
        <v>3.0478094672837434E-4</v>
      </c>
      <c r="DT63" s="196">
        <v>2.6637975539469468E-4</v>
      </c>
      <c r="DU63" s="196">
        <v>9.0740706846075513E-4</v>
      </c>
      <c r="DV63" s="196">
        <v>5.1058350445830477E-3</v>
      </c>
      <c r="DW63" s="196">
        <v>2.0020059342839406E-2</v>
      </c>
      <c r="DX63" s="196">
        <v>3.9851467939064486E-4</v>
      </c>
      <c r="DY63" s="196">
        <v>1.7542237728000256E-3</v>
      </c>
      <c r="DZ63" s="196">
        <v>7.8625976171274494E-4</v>
      </c>
      <c r="EA63" s="196">
        <v>4.6065136863618285E-4</v>
      </c>
      <c r="EB63" s="196">
        <v>7.4424200138800841E-4</v>
      </c>
      <c r="EC63" s="196">
        <v>1.3199665448130496E-3</v>
      </c>
      <c r="ED63" s="196">
        <v>4.9117287759788456E-4</v>
      </c>
      <c r="EE63" s="196">
        <v>3.8950680487915413E-3</v>
      </c>
      <c r="EF63" s="196">
        <v>4.9094110479942169E-4</v>
      </c>
      <c r="EG63" s="196">
        <v>1.1412805666195594E-3</v>
      </c>
      <c r="EH63" s="196">
        <v>2.011100668692996E-3</v>
      </c>
      <c r="EI63" s="196">
        <v>1.8974845605143354E-4</v>
      </c>
      <c r="EJ63" s="196">
        <v>2.5206899867987349E-4</v>
      </c>
      <c r="EK63" s="196">
        <v>2.3599849371489049E-4</v>
      </c>
      <c r="EL63" s="196">
        <v>2.5769797891642653E-4</v>
      </c>
      <c r="EM63" s="196">
        <v>1.3105090488303034E-4</v>
      </c>
      <c r="EN63" s="196">
        <v>1.1353308290952904E-4</v>
      </c>
      <c r="EO63" s="196">
        <v>2.6087703902140293E-5</v>
      </c>
      <c r="EP63" s="196">
        <v>2.7704736922261921E-4</v>
      </c>
      <c r="EQ63" s="196">
        <v>1.8975528591161212E-4</v>
      </c>
      <c r="ER63" s="196">
        <v>3.5037732393068124E-4</v>
      </c>
      <c r="ES63" s="196">
        <v>2.9094153390335996E-4</v>
      </c>
      <c r="ET63" s="196">
        <v>7.1774478399189235E-5</v>
      </c>
      <c r="EU63" s="196">
        <v>2.8903598670942563E-4</v>
      </c>
      <c r="EV63" s="196">
        <v>1.3117170033204558E-4</v>
      </c>
      <c r="EW63" s="196">
        <v>2.518585804363795E-4</v>
      </c>
      <c r="EX63" s="196">
        <v>2.3508782999233518E-4</v>
      </c>
      <c r="EY63" s="196">
        <v>5.0248939365602776E-4</v>
      </c>
      <c r="EZ63" s="196">
        <v>1.40357412838355E-3</v>
      </c>
      <c r="FA63" s="196">
        <v>4.6137155337251602E-4</v>
      </c>
      <c r="FB63" s="196">
        <v>8.9292901269379059E-5</v>
      </c>
      <c r="FC63" s="196">
        <v>3.8140265402415323E-4</v>
      </c>
      <c r="FD63" s="196">
        <v>5.5961161183560432E-4</v>
      </c>
      <c r="FE63" s="196">
        <v>9.8676705057524727E-4</v>
      </c>
      <c r="FF63" s="196">
        <v>4.0602411785581034E-4</v>
      </c>
      <c r="FG63" s="196">
        <v>1.0887420219425675E-3</v>
      </c>
      <c r="FH63" s="196">
        <v>4.3558533061623144E-4</v>
      </c>
      <c r="FI63" s="196">
        <v>3.2105432093969006E-4</v>
      </c>
      <c r="FJ63" s="196">
        <v>1.6283405967598393E-4</v>
      </c>
      <c r="FK63" s="196">
        <v>3.0541208767156805E-4</v>
      </c>
      <c r="FL63" s="196">
        <v>2.987803110899823E-3</v>
      </c>
      <c r="FM63" s="196">
        <v>8.5144800607533152E-3</v>
      </c>
      <c r="FN63" s="196">
        <v>1.1945722994025031E-3</v>
      </c>
      <c r="FO63" s="196">
        <v>5.9493143527158832E-3</v>
      </c>
      <c r="FP63" s="196">
        <v>1.5485800926648206E-3</v>
      </c>
      <c r="FQ63" s="196">
        <v>1.1937386092055846E-3</v>
      </c>
      <c r="FR63" s="196">
        <v>1.4813394968693488E-3</v>
      </c>
      <c r="FS63" s="196">
        <v>2.2976461588234895E-3</v>
      </c>
      <c r="FT63" s="196">
        <v>1.7950238391694799E-4</v>
      </c>
      <c r="FU63" s="196">
        <v>3.6465318803833961E-4</v>
      </c>
      <c r="FV63" s="196">
        <v>6.563187278106037E-4</v>
      </c>
      <c r="FW63" s="196">
        <v>2.3508634046241151E-4</v>
      </c>
      <c r="FX63" s="196">
        <v>1.9312615317644759E-3</v>
      </c>
      <c r="FY63" s="196">
        <v>5.4549502374374732E-4</v>
      </c>
      <c r="FZ63" s="196">
        <v>6.6497409579277847E-4</v>
      </c>
      <c r="GA63" s="196">
        <v>1.3039687489056642E-3</v>
      </c>
      <c r="GB63" s="196">
        <v>3.7935276077004192E-4</v>
      </c>
      <c r="GC63" s="196">
        <v>2.3501875724511262E-4</v>
      </c>
      <c r="GD63" s="196">
        <v>2.5326541765003019E-3</v>
      </c>
      <c r="GE63" s="196">
        <v>7.7844756631900869E-3</v>
      </c>
      <c r="GF63" s="196">
        <v>1.949239217509428E-4</v>
      </c>
      <c r="GG63" s="197">
        <v>1.6092902144641463</v>
      </c>
      <c r="GH63" s="198">
        <v>1.2474899001999595</v>
      </c>
    </row>
    <row r="64" spans="1:190">
      <c r="A64" s="83">
        <v>60</v>
      </c>
      <c r="B64" s="4" t="s">
        <v>60</v>
      </c>
      <c r="C64" s="196">
        <v>2.9959438676597502E-4</v>
      </c>
      <c r="D64" s="196">
        <v>7.5776636467616903E-4</v>
      </c>
      <c r="E64" s="196">
        <v>5.8411179804408948E-4</v>
      </c>
      <c r="F64" s="196">
        <v>6.483790995886504E-4</v>
      </c>
      <c r="G64" s="196">
        <v>9.34037088644004E-4</v>
      </c>
      <c r="H64" s="196">
        <v>4.5078145201364654E-4</v>
      </c>
      <c r="I64" s="196">
        <v>1.4430440183188772E-4</v>
      </c>
      <c r="J64" s="196">
        <v>1.441325543000979E-4</v>
      </c>
      <c r="K64" s="196">
        <v>1.4277449654244008E-4</v>
      </c>
      <c r="L64" s="196">
        <v>4.5273740059060641E-4</v>
      </c>
      <c r="M64" s="196">
        <v>4.0729942210317963E-4</v>
      </c>
      <c r="N64" s="196">
        <v>5.5622280027198333E-4</v>
      </c>
      <c r="O64" s="196">
        <v>3.4577780921719832E-4</v>
      </c>
      <c r="P64" s="196">
        <v>0</v>
      </c>
      <c r="Q64" s="196">
        <v>1.361337398702383E-3</v>
      </c>
      <c r="R64" s="196">
        <v>1.0451332387787754E-3</v>
      </c>
      <c r="S64" s="196">
        <v>6.9537164838337867E-5</v>
      </c>
      <c r="T64" s="196">
        <v>1.0080040347230991E-4</v>
      </c>
      <c r="U64" s="196">
        <v>1.0351303056047545E-4</v>
      </c>
      <c r="V64" s="196">
        <v>7.5319083424356427E-5</v>
      </c>
      <c r="W64" s="196">
        <v>9.6147665721109355E-5</v>
      </c>
      <c r="X64" s="196">
        <v>1.197947340213049E-4</v>
      </c>
      <c r="Y64" s="196">
        <v>1.2113201289116328E-4</v>
      </c>
      <c r="Z64" s="196">
        <v>6.6566085506949854E-5</v>
      </c>
      <c r="AA64" s="196">
        <v>1.2387356433553727E-4</v>
      </c>
      <c r="AB64" s="196">
        <v>6.1982083248704443E-5</v>
      </c>
      <c r="AC64" s="196">
        <v>0</v>
      </c>
      <c r="AD64" s="196">
        <v>1.7843577466640105E-4</v>
      </c>
      <c r="AE64" s="196">
        <v>1.1504485712576547E-4</v>
      </c>
      <c r="AF64" s="196">
        <v>6.5725568617356256E-5</v>
      </c>
      <c r="AG64" s="196">
        <v>3.1249817643671916E-4</v>
      </c>
      <c r="AH64" s="196">
        <v>1.7010782959758311E-4</v>
      </c>
      <c r="AI64" s="196">
        <v>8.0991162334333717E-5</v>
      </c>
      <c r="AJ64" s="196">
        <v>1.673840166856164E-4</v>
      </c>
      <c r="AK64" s="196">
        <v>9.1372274884878903E-5</v>
      </c>
      <c r="AL64" s="196">
        <v>1.8664917716777299E-4</v>
      </c>
      <c r="AM64" s="196">
        <v>1.2499025746604079E-4</v>
      </c>
      <c r="AN64" s="196">
        <v>7.515715876725081E-5</v>
      </c>
      <c r="AO64" s="196">
        <v>4.3737358391992512E-4</v>
      </c>
      <c r="AP64" s="196">
        <v>1.3180431388253936E-4</v>
      </c>
      <c r="AQ64" s="196">
        <v>9.645948110041346E-5</v>
      </c>
      <c r="AR64" s="196">
        <v>7.5502683500553813E-5</v>
      </c>
      <c r="AS64" s="196">
        <v>7.5809330697773858E-5</v>
      </c>
      <c r="AT64" s="196">
        <v>7.2740556279423659E-5</v>
      </c>
      <c r="AU64" s="196">
        <v>7.1153139475045081E-4</v>
      </c>
      <c r="AV64" s="196">
        <v>3.5488557306851098E-4</v>
      </c>
      <c r="AW64" s="196">
        <v>2.3761770105683731E-4</v>
      </c>
      <c r="AX64" s="196">
        <v>5.3915001070445499E-3</v>
      </c>
      <c r="AY64" s="196">
        <v>2.8406254504359404E-4</v>
      </c>
      <c r="AZ64" s="196">
        <v>3.5482510020977556E-4</v>
      </c>
      <c r="BA64" s="196">
        <v>9.7739440577105283E-5</v>
      </c>
      <c r="BB64" s="196">
        <v>7.022323494857284E-5</v>
      </c>
      <c r="BC64" s="196">
        <v>1.97727311534653E-4</v>
      </c>
      <c r="BD64" s="196">
        <v>6.1656633546903491E-5</v>
      </c>
      <c r="BE64" s="196">
        <v>1.3731388036515376E-4</v>
      </c>
      <c r="BF64" s="196">
        <v>6.8249901633925497E-5</v>
      </c>
      <c r="BG64" s="196">
        <v>6.2374418452161616E-5</v>
      </c>
      <c r="BH64" s="196">
        <v>5.9156902671910486E-5</v>
      </c>
      <c r="BI64" s="196">
        <v>1.1801814413045053E-4</v>
      </c>
      <c r="BJ64" s="196">
        <v>1.000849387603973</v>
      </c>
      <c r="BK64" s="196">
        <v>9.8371890574091257E-4</v>
      </c>
      <c r="BL64" s="196">
        <v>3.9001967722806872E-5</v>
      </c>
      <c r="BM64" s="196">
        <v>1.3464345245078779E-4</v>
      </c>
      <c r="BN64" s="196">
        <v>7.9130301078418012E-5</v>
      </c>
      <c r="BO64" s="196">
        <v>1.1234589457602192E-4</v>
      </c>
      <c r="BP64" s="196">
        <v>8.7481873264094742E-5</v>
      </c>
      <c r="BQ64" s="196">
        <v>3.7118387191129851E-4</v>
      </c>
      <c r="BR64" s="196">
        <v>2.9264677428017164E-4</v>
      </c>
      <c r="BS64" s="196">
        <v>5.0202087177362729E-4</v>
      </c>
      <c r="BT64" s="196">
        <v>2.5742244923986416E-4</v>
      </c>
      <c r="BU64" s="196">
        <v>4.6846375025387787E-4</v>
      </c>
      <c r="BV64" s="196">
        <v>1.4683398102257659E-4</v>
      </c>
      <c r="BW64" s="196">
        <v>0</v>
      </c>
      <c r="BX64" s="196">
        <v>1.7393595554758369E-4</v>
      </c>
      <c r="BY64" s="196">
        <v>1.5074779808727675E-4</v>
      </c>
      <c r="BZ64" s="196">
        <v>1.3893850344781251E-4</v>
      </c>
      <c r="CA64" s="196">
        <v>1.8126413627652911E-4</v>
      </c>
      <c r="CB64" s="196">
        <v>9.4011084042560825E-5</v>
      </c>
      <c r="CC64" s="196">
        <v>8.9723927801990477E-5</v>
      </c>
      <c r="CD64" s="196">
        <v>0</v>
      </c>
      <c r="CE64" s="196">
        <v>4.9116586130599441E-5</v>
      </c>
      <c r="CF64" s="196">
        <v>5.8429490516792825E-5</v>
      </c>
      <c r="CG64" s="196">
        <v>9.7377657396525576E-5</v>
      </c>
      <c r="CH64" s="196">
        <v>1.3465487454538552E-4</v>
      </c>
      <c r="CI64" s="196">
        <v>7.591323735460059E-5</v>
      </c>
      <c r="CJ64" s="196">
        <v>1.0455144940723995E-4</v>
      </c>
      <c r="CK64" s="196">
        <v>6.1913411915848478E-5</v>
      </c>
      <c r="CL64" s="196">
        <v>5.2640981207418766E-5</v>
      </c>
      <c r="CM64" s="196">
        <v>4.7343144127153433E-5</v>
      </c>
      <c r="CN64" s="196">
        <v>3.8410220122503666E-5</v>
      </c>
      <c r="CO64" s="196">
        <v>6.6429204159660894E-5</v>
      </c>
      <c r="CP64" s="196">
        <v>5.6424141299944998E-5</v>
      </c>
      <c r="CQ64" s="196">
        <v>5.2069646482347357E-5</v>
      </c>
      <c r="CR64" s="196">
        <v>6.1900597851534243E-5</v>
      </c>
      <c r="CS64" s="196">
        <v>5.0125514096838659E-5</v>
      </c>
      <c r="CT64" s="196">
        <v>5.2280757772775932E-5</v>
      </c>
      <c r="CU64" s="196">
        <v>5.5777045709581944E-5</v>
      </c>
      <c r="CV64" s="196">
        <v>3.2893619969604163E-5</v>
      </c>
      <c r="CW64" s="196">
        <v>5.6789635377944778E-5</v>
      </c>
      <c r="CX64" s="196">
        <v>6.2524798088448938E-5</v>
      </c>
      <c r="CY64" s="196">
        <v>5.5603846928496961E-5</v>
      </c>
      <c r="CZ64" s="196">
        <v>4.7943580401382728E-5</v>
      </c>
      <c r="DA64" s="196">
        <v>5.8186775878910627E-5</v>
      </c>
      <c r="DB64" s="196">
        <v>1.0168305964908374E-4</v>
      </c>
      <c r="DC64" s="196">
        <v>1.011129193350384E-4</v>
      </c>
      <c r="DD64" s="196">
        <v>5.0176537020381589E-5</v>
      </c>
      <c r="DE64" s="196">
        <v>3.7876063833710298E-5</v>
      </c>
      <c r="DF64" s="196">
        <v>4.1068657505108533E-5</v>
      </c>
      <c r="DG64" s="196">
        <v>3.4828996506344082E-5</v>
      </c>
      <c r="DH64" s="196">
        <v>2.5939565550258338E-5</v>
      </c>
      <c r="DI64" s="196">
        <v>2.4596415448772257E-5</v>
      </c>
      <c r="DJ64" s="196">
        <v>4.5428574255419583E-5</v>
      </c>
      <c r="DK64" s="196">
        <v>1.9450938898045965E-5</v>
      </c>
      <c r="DL64" s="196">
        <v>2.6205569662950604E-5</v>
      </c>
      <c r="DM64" s="196">
        <v>2.9660595981319103E-5</v>
      </c>
      <c r="DN64" s="196">
        <v>0</v>
      </c>
      <c r="DO64" s="196">
        <v>2.9600836317108242E-5</v>
      </c>
      <c r="DP64" s="196">
        <v>4.2864386699051166E-5</v>
      </c>
      <c r="DQ64" s="196">
        <v>4.2508398751507142E-5</v>
      </c>
      <c r="DR64" s="196">
        <v>1.1327915352413234E-4</v>
      </c>
      <c r="DS64" s="196">
        <v>5.8093109312516681E-5</v>
      </c>
      <c r="DT64" s="196">
        <v>1.4104446055541246E-4</v>
      </c>
      <c r="DU64" s="196">
        <v>5.3615570534352185E-5</v>
      </c>
      <c r="DV64" s="196">
        <v>1.8627082180581808E-4</v>
      </c>
      <c r="DW64" s="196">
        <v>1.5990343447133844E-4</v>
      </c>
      <c r="DX64" s="196">
        <v>3.3585278427014788E-4</v>
      </c>
      <c r="DY64" s="196">
        <v>1.3542632807737339E-4</v>
      </c>
      <c r="DZ64" s="196">
        <v>1.2712059850442407E-4</v>
      </c>
      <c r="EA64" s="196">
        <v>1.32967930350796E-4</v>
      </c>
      <c r="EB64" s="196">
        <v>2.5344783148754842E-4</v>
      </c>
      <c r="EC64" s="196">
        <v>1.3461857351898914E-4</v>
      </c>
      <c r="ED64" s="196">
        <v>3.2685099962412539E-4</v>
      </c>
      <c r="EE64" s="196">
        <v>3.9989073180725316E-4</v>
      </c>
      <c r="EF64" s="196">
        <v>4.6463239610371085E-4</v>
      </c>
      <c r="EG64" s="196">
        <v>2.5070344700633745E-4</v>
      </c>
      <c r="EH64" s="196">
        <v>2.7410756045909439E-4</v>
      </c>
      <c r="EI64" s="196">
        <v>1.5198337963805318E-4</v>
      </c>
      <c r="EJ64" s="196">
        <v>1.5784829492558676E-4</v>
      </c>
      <c r="EK64" s="196">
        <v>5.8958615767815047E-5</v>
      </c>
      <c r="EL64" s="196">
        <v>5.029152025006728E-5</v>
      </c>
      <c r="EM64" s="196">
        <v>4.4569203090751661E-5</v>
      </c>
      <c r="EN64" s="196">
        <v>3.6380838193980973E-5</v>
      </c>
      <c r="EO64" s="196">
        <v>8.4859885009076449E-6</v>
      </c>
      <c r="EP64" s="196">
        <v>8.3342523408997421E-5</v>
      </c>
      <c r="EQ64" s="196">
        <v>1.1906996672898522E-4</v>
      </c>
      <c r="ER64" s="196">
        <v>8.1972381638261208E-4</v>
      </c>
      <c r="ES64" s="196">
        <v>6.2438903719189219E-4</v>
      </c>
      <c r="ET64" s="196">
        <v>9.7019647143738782E-4</v>
      </c>
      <c r="EU64" s="196">
        <v>1.2606254213463636E-3</v>
      </c>
      <c r="EV64" s="196">
        <v>1.4680147826576838E-4</v>
      </c>
      <c r="EW64" s="196">
        <v>2.1936720505928878E-3</v>
      </c>
      <c r="EX64" s="196">
        <v>2.8798442826295095E-4</v>
      </c>
      <c r="EY64" s="196">
        <v>7.721038536025155E-5</v>
      </c>
      <c r="EZ64" s="196">
        <v>8.2150988819519705E-5</v>
      </c>
      <c r="FA64" s="196">
        <v>6.7576588300108218E-5</v>
      </c>
      <c r="FB64" s="196">
        <v>1.0893812110128261E-4</v>
      </c>
      <c r="FC64" s="196">
        <v>6.7379046473460341E-5</v>
      </c>
      <c r="FD64" s="196">
        <v>5.2354512645629567E-5</v>
      </c>
      <c r="FE64" s="196">
        <v>6.6120747628959552E-5</v>
      </c>
      <c r="FF64" s="196">
        <v>3.3548094763315899E-5</v>
      </c>
      <c r="FG64" s="196">
        <v>8.8498948801698848E-5</v>
      </c>
      <c r="FH64" s="196">
        <v>3.062481799311711E-4</v>
      </c>
      <c r="FI64" s="196">
        <v>1.2673721122830929E-4</v>
      </c>
      <c r="FJ64" s="196">
        <v>7.1092251213136193E-5</v>
      </c>
      <c r="FK64" s="196">
        <v>1.8348196328447041E-4</v>
      </c>
      <c r="FL64" s="196">
        <v>2.5450041575233491E-4</v>
      </c>
      <c r="FM64" s="196">
        <v>9.5413806523232954E-5</v>
      </c>
      <c r="FN64" s="196">
        <v>5.6167007682938391E-5</v>
      </c>
      <c r="FO64" s="196">
        <v>1.5052879248585865E-4</v>
      </c>
      <c r="FP64" s="196">
        <v>6.0845236417876112E-5</v>
      </c>
      <c r="FQ64" s="196">
        <v>6.9465791742201368E-5</v>
      </c>
      <c r="FR64" s="196">
        <v>9.5939907075414215E-5</v>
      </c>
      <c r="FS64" s="196">
        <v>6.921243529035457E-5</v>
      </c>
      <c r="FT64" s="196">
        <v>1.4446146088654331E-4</v>
      </c>
      <c r="FU64" s="196">
        <v>6.1501424848587442E-5</v>
      </c>
      <c r="FV64" s="196">
        <v>7.9539863413706998E-5</v>
      </c>
      <c r="FW64" s="196">
        <v>9.3351539029600965E-5</v>
      </c>
      <c r="FX64" s="196">
        <v>5.1530567418846043E-5</v>
      </c>
      <c r="FY64" s="196">
        <v>2.4892293062831681E-4</v>
      </c>
      <c r="FZ64" s="196">
        <v>8.5351403942108851E-5</v>
      </c>
      <c r="GA64" s="196">
        <v>1.7293791425644902E-4</v>
      </c>
      <c r="GB64" s="196">
        <v>2.0792304904312714E-4</v>
      </c>
      <c r="GC64" s="196">
        <v>4.8720505724574124E-5</v>
      </c>
      <c r="GD64" s="196">
        <v>1.5231761742684838E-4</v>
      </c>
      <c r="GE64" s="196">
        <v>4.1732688686004213E-5</v>
      </c>
      <c r="GF64" s="196">
        <v>1.854593054891353E-4</v>
      </c>
      <c r="GG64" s="197">
        <v>1.0414324983356167</v>
      </c>
      <c r="GH64" s="198">
        <v>0.80729784580606956</v>
      </c>
    </row>
    <row r="65" spans="1:190">
      <c r="A65" s="83">
        <v>61</v>
      </c>
      <c r="B65" s="4" t="s">
        <v>61</v>
      </c>
      <c r="C65" s="196">
        <v>3.3106549711510024E-4</v>
      </c>
      <c r="D65" s="196">
        <v>4.4118646089895571E-4</v>
      </c>
      <c r="E65" s="196">
        <v>2.5493423415116391E-4</v>
      </c>
      <c r="F65" s="196">
        <v>1.3180739157155519E-4</v>
      </c>
      <c r="G65" s="196">
        <v>7.2343248029426766E-4</v>
      </c>
      <c r="H65" s="196">
        <v>7.6581550304906214E-4</v>
      </c>
      <c r="I65" s="196">
        <v>2.6781208599616898E-4</v>
      </c>
      <c r="J65" s="196">
        <v>1.0400739490304554E-3</v>
      </c>
      <c r="K65" s="196">
        <v>4.3306773020986498E-5</v>
      </c>
      <c r="L65" s="196">
        <v>7.8769385712964068E-5</v>
      </c>
      <c r="M65" s="196">
        <v>5.144831854980602E-4</v>
      </c>
      <c r="N65" s="196">
        <v>2.7859863614961488E-4</v>
      </c>
      <c r="O65" s="196">
        <v>9.7951014037524296E-4</v>
      </c>
      <c r="P65" s="196">
        <v>0</v>
      </c>
      <c r="Q65" s="196">
        <v>4.8184943162841857E-4</v>
      </c>
      <c r="R65" s="196">
        <v>9.6187075190208777E-4</v>
      </c>
      <c r="S65" s="196">
        <v>2.6376637619757962E-4</v>
      </c>
      <c r="T65" s="196">
        <v>3.1828430925093595E-4</v>
      </c>
      <c r="U65" s="196">
        <v>2.0494937384086731E-4</v>
      </c>
      <c r="V65" s="196">
        <v>3.0033154900741823E-4</v>
      </c>
      <c r="W65" s="196">
        <v>3.6078337257657272E-4</v>
      </c>
      <c r="X65" s="196">
        <v>3.4507504621938311E-4</v>
      </c>
      <c r="Y65" s="196">
        <v>2.9686114297566136E-4</v>
      </c>
      <c r="Z65" s="196">
        <v>2.0573165882947726E-4</v>
      </c>
      <c r="AA65" s="196">
        <v>4.7963758564382937E-4</v>
      </c>
      <c r="AB65" s="196">
        <v>1.3237091625030881E-4</v>
      </c>
      <c r="AC65" s="196">
        <v>0</v>
      </c>
      <c r="AD65" s="196">
        <v>1.1263298156800807E-3</v>
      </c>
      <c r="AE65" s="196">
        <v>5.3029012108306739E-4</v>
      </c>
      <c r="AF65" s="196">
        <v>5.6457436548315479E-4</v>
      </c>
      <c r="AG65" s="196">
        <v>8.7039886507882594E-4</v>
      </c>
      <c r="AH65" s="196">
        <v>5.7547982094950667E-4</v>
      </c>
      <c r="AI65" s="196">
        <v>3.4355027997924826E-4</v>
      </c>
      <c r="AJ65" s="196">
        <v>4.9852755319353592E-4</v>
      </c>
      <c r="AK65" s="196">
        <v>2.9507022368545057E-4</v>
      </c>
      <c r="AL65" s="196">
        <v>2.7059735595330982E-4</v>
      </c>
      <c r="AM65" s="196">
        <v>5.581211493633153E-4</v>
      </c>
      <c r="AN65" s="196">
        <v>5.3397371933368212E-4</v>
      </c>
      <c r="AO65" s="196">
        <v>2.0697661534411862E-3</v>
      </c>
      <c r="AP65" s="196">
        <v>2.397448476297288E-3</v>
      </c>
      <c r="AQ65" s="196">
        <v>5.0945651351814623E-4</v>
      </c>
      <c r="AR65" s="196">
        <v>4.3255697285794975E-4</v>
      </c>
      <c r="AS65" s="196">
        <v>3.9930129641039386E-4</v>
      </c>
      <c r="AT65" s="196">
        <v>5.0409583915931981E-4</v>
      </c>
      <c r="AU65" s="196">
        <v>4.3443369306208224E-3</v>
      </c>
      <c r="AV65" s="196">
        <v>5.4901418231783992E-3</v>
      </c>
      <c r="AW65" s="196">
        <v>2.1580035090613607E-3</v>
      </c>
      <c r="AX65" s="196">
        <v>9.1186769212449011E-4</v>
      </c>
      <c r="AY65" s="196">
        <v>1.4013313645348633E-3</v>
      </c>
      <c r="AZ65" s="196">
        <v>3.1417939763352574E-3</v>
      </c>
      <c r="BA65" s="196">
        <v>1.0419259118042189E-2</v>
      </c>
      <c r="BB65" s="196">
        <v>5.3863676154813098E-4</v>
      </c>
      <c r="BC65" s="196">
        <v>1.3008318796004297E-3</v>
      </c>
      <c r="BD65" s="196">
        <v>3.8685515027204922E-4</v>
      </c>
      <c r="BE65" s="196">
        <v>7.4105203260364794E-4</v>
      </c>
      <c r="BF65" s="196">
        <v>3.7882203069621582E-4</v>
      </c>
      <c r="BG65" s="196">
        <v>4.4937517964987382E-4</v>
      </c>
      <c r="BH65" s="196">
        <v>5.63980004916276E-4</v>
      </c>
      <c r="BI65" s="196">
        <v>6.0386697256665091E-4</v>
      </c>
      <c r="BJ65" s="196">
        <v>1.2909461494153881E-4</v>
      </c>
      <c r="BK65" s="196">
        <v>1.037250085076397</v>
      </c>
      <c r="BL65" s="196">
        <v>6.6811280126696012E-4</v>
      </c>
      <c r="BM65" s="196">
        <v>1.0035846768711237E-3</v>
      </c>
      <c r="BN65" s="196">
        <v>8.1071883112348588E-4</v>
      </c>
      <c r="BO65" s="196">
        <v>4.8702097227235319E-4</v>
      </c>
      <c r="BP65" s="196">
        <v>4.5679474207910563E-4</v>
      </c>
      <c r="BQ65" s="196">
        <v>6.9723120485432673E-4</v>
      </c>
      <c r="BR65" s="196">
        <v>1.5982749395521839E-3</v>
      </c>
      <c r="BS65" s="196">
        <v>7.8951971534798021E-4</v>
      </c>
      <c r="BT65" s="196">
        <v>3.3626940957756646E-3</v>
      </c>
      <c r="BU65" s="196">
        <v>8.3901539253697886E-3</v>
      </c>
      <c r="BV65" s="196">
        <v>7.9256924270390425E-2</v>
      </c>
      <c r="BW65" s="196">
        <v>0</v>
      </c>
      <c r="BX65" s="196">
        <v>6.7898171168472396E-2</v>
      </c>
      <c r="BY65" s="196">
        <v>2.7775320751163554E-2</v>
      </c>
      <c r="BZ65" s="196">
        <v>1.9373962825471217E-2</v>
      </c>
      <c r="CA65" s="196">
        <v>3.3420478234915778E-2</v>
      </c>
      <c r="CB65" s="196">
        <v>1.256292669486575E-2</v>
      </c>
      <c r="CC65" s="196">
        <v>1.8348642836981618E-3</v>
      </c>
      <c r="CD65" s="196">
        <v>0</v>
      </c>
      <c r="CE65" s="196">
        <v>6.335918370189551E-4</v>
      </c>
      <c r="CF65" s="196">
        <v>6.7765823730364259E-4</v>
      </c>
      <c r="CG65" s="196">
        <v>7.2722574359595912E-3</v>
      </c>
      <c r="CH65" s="196">
        <v>2.2869579608260308E-3</v>
      </c>
      <c r="CI65" s="196">
        <v>3.266162191656138E-3</v>
      </c>
      <c r="CJ65" s="196">
        <v>3.3261313943386572E-3</v>
      </c>
      <c r="CK65" s="196">
        <v>2.4597916656550374E-3</v>
      </c>
      <c r="CL65" s="196">
        <v>2.2095567346943732E-3</v>
      </c>
      <c r="CM65" s="196">
        <v>1.6726017223675296E-3</v>
      </c>
      <c r="CN65" s="196">
        <v>9.8784242546981851E-4</v>
      </c>
      <c r="CO65" s="196">
        <v>2.7883395481966776E-3</v>
      </c>
      <c r="CP65" s="196">
        <v>2.0234169235682602E-3</v>
      </c>
      <c r="CQ65" s="196">
        <v>1.8843926823646547E-3</v>
      </c>
      <c r="CR65" s="196">
        <v>1.7191511125017956E-3</v>
      </c>
      <c r="CS65" s="196">
        <v>2.0228935621456083E-3</v>
      </c>
      <c r="CT65" s="196">
        <v>1.7319469008301299E-3</v>
      </c>
      <c r="CU65" s="196">
        <v>2.068116967226787E-3</v>
      </c>
      <c r="CV65" s="196">
        <v>1.0005514574254928E-3</v>
      </c>
      <c r="CW65" s="196">
        <v>1.8315800117607777E-3</v>
      </c>
      <c r="CX65" s="196">
        <v>5.0459495061778265E-4</v>
      </c>
      <c r="CY65" s="196">
        <v>6.5711896659899794E-4</v>
      </c>
      <c r="CZ65" s="196">
        <v>7.1324922379691145E-4</v>
      </c>
      <c r="DA65" s="196">
        <v>7.0313140766477082E-4</v>
      </c>
      <c r="DB65" s="196">
        <v>5.7875986797483023E-4</v>
      </c>
      <c r="DC65" s="196">
        <v>7.7547340566384599E-4</v>
      </c>
      <c r="DD65" s="196">
        <v>5.6248963227294234E-4</v>
      </c>
      <c r="DE65" s="196">
        <v>7.2631923048346848E-4</v>
      </c>
      <c r="DF65" s="196">
        <v>1.2475179616479842E-3</v>
      </c>
      <c r="DG65" s="196">
        <v>8.9034257174792843E-4</v>
      </c>
      <c r="DH65" s="196">
        <v>2.0794357454088797E-4</v>
      </c>
      <c r="DI65" s="196">
        <v>2.9698272648897141E-4</v>
      </c>
      <c r="DJ65" s="196">
        <v>6.7253429899543943E-4</v>
      </c>
      <c r="DK65" s="196">
        <v>2.8107828069869685E-4</v>
      </c>
      <c r="DL65" s="196">
        <v>5.4035709726764293E-4</v>
      </c>
      <c r="DM65" s="196">
        <v>2.2795044075742769E-4</v>
      </c>
      <c r="DN65" s="196">
        <v>0</v>
      </c>
      <c r="DO65" s="196">
        <v>1.4750582051183321E-3</v>
      </c>
      <c r="DP65" s="196">
        <v>3.5795267282719313E-4</v>
      </c>
      <c r="DQ65" s="196">
        <v>1.1411245331755927E-3</v>
      </c>
      <c r="DR65" s="196">
        <v>3.5016317368106063E-3</v>
      </c>
      <c r="DS65" s="196">
        <v>2.8658671072556196E-3</v>
      </c>
      <c r="DT65" s="196">
        <v>5.1161086716047127E-4</v>
      </c>
      <c r="DU65" s="196">
        <v>2.1439775384582702E-3</v>
      </c>
      <c r="DV65" s="196">
        <v>7.0430137824688147E-4</v>
      </c>
      <c r="DW65" s="196">
        <v>4.4091097787228627E-4</v>
      </c>
      <c r="DX65" s="196">
        <v>8.1438343501411394E-4</v>
      </c>
      <c r="DY65" s="196">
        <v>1.1369052437089887E-3</v>
      </c>
      <c r="DZ65" s="196">
        <v>2.5086348016517164E-3</v>
      </c>
      <c r="EA65" s="196">
        <v>6.2933564499126761E-4</v>
      </c>
      <c r="EB65" s="196">
        <v>2.758882758083411E-2</v>
      </c>
      <c r="EC65" s="196">
        <v>1.3576137926827081E-2</v>
      </c>
      <c r="ED65" s="196">
        <v>1.8638988427610793E-2</v>
      </c>
      <c r="EE65" s="196">
        <v>4.6227849304346071E-4</v>
      </c>
      <c r="EF65" s="196">
        <v>2.4011994126209718E-3</v>
      </c>
      <c r="EG65" s="196">
        <v>1.2074356838499816E-3</v>
      </c>
      <c r="EH65" s="196">
        <v>1.410421559257563E-3</v>
      </c>
      <c r="EI65" s="196">
        <v>1.2768744474683775E-4</v>
      </c>
      <c r="EJ65" s="196">
        <v>7.0532734467060678E-4</v>
      </c>
      <c r="EK65" s="196">
        <v>1.1944079345974314E-4</v>
      </c>
      <c r="EL65" s="196">
        <v>1.6182580879634627E-4</v>
      </c>
      <c r="EM65" s="196">
        <v>2.9773763721601461E-4</v>
      </c>
      <c r="EN65" s="196">
        <v>1.7452904605070891E-4</v>
      </c>
      <c r="EO65" s="196">
        <v>2.2797993455655077E-5</v>
      </c>
      <c r="EP65" s="196">
        <v>9.7596908180334148E-4</v>
      </c>
      <c r="EQ65" s="196">
        <v>1.1506686310736069E-3</v>
      </c>
      <c r="ER65" s="196">
        <v>9.0211884190776782E-5</v>
      </c>
      <c r="ES65" s="196">
        <v>1.1809785104654144E-4</v>
      </c>
      <c r="ET65" s="196">
        <v>6.3052568036975495E-5</v>
      </c>
      <c r="EU65" s="196">
        <v>2.7527622755181861E-4</v>
      </c>
      <c r="EV65" s="196">
        <v>1.8530432157867665E-4</v>
      </c>
      <c r="EW65" s="196">
        <v>1.5542912509394741E-4</v>
      </c>
      <c r="EX65" s="196">
        <v>1.1588589158187218E-4</v>
      </c>
      <c r="EY65" s="196">
        <v>9.6357006491135078E-4</v>
      </c>
      <c r="EZ65" s="196">
        <v>3.7652878204095846E-4</v>
      </c>
      <c r="FA65" s="196">
        <v>3.4643703870302169E-4</v>
      </c>
      <c r="FB65" s="196">
        <v>1.2352805661080085E-4</v>
      </c>
      <c r="FC65" s="196">
        <v>3.1054375346931346E-4</v>
      </c>
      <c r="FD65" s="196">
        <v>1.8724806778756275E-4</v>
      </c>
      <c r="FE65" s="196">
        <v>9.9566100894707684E-5</v>
      </c>
      <c r="FF65" s="196">
        <v>1.5662730078244504E-4</v>
      </c>
      <c r="FG65" s="196">
        <v>1.8825250169025526E-4</v>
      </c>
      <c r="FH65" s="196">
        <v>2.6124828638744588E-4</v>
      </c>
      <c r="FI65" s="196">
        <v>2.4436524959709914E-4</v>
      </c>
      <c r="FJ65" s="196">
        <v>2.5798142266693071E-4</v>
      </c>
      <c r="FK65" s="196">
        <v>8.3848817653936632E-4</v>
      </c>
      <c r="FL65" s="196">
        <v>5.6946216233820523E-4</v>
      </c>
      <c r="FM65" s="196">
        <v>1.7996621276400261E-4</v>
      </c>
      <c r="FN65" s="196">
        <v>1.831367224732E-4</v>
      </c>
      <c r="FO65" s="196">
        <v>4.8372537309979521E-4</v>
      </c>
      <c r="FP65" s="196">
        <v>3.934621344165511E-4</v>
      </c>
      <c r="FQ65" s="196">
        <v>2.8538960179091933E-4</v>
      </c>
      <c r="FR65" s="196">
        <v>2.974794846183285E-4</v>
      </c>
      <c r="FS65" s="196">
        <v>1.1658066569894613E-4</v>
      </c>
      <c r="FT65" s="196">
        <v>2.9909151783480246E-4</v>
      </c>
      <c r="FU65" s="196">
        <v>1.3925819842613423E-4</v>
      </c>
      <c r="FV65" s="196">
        <v>2.1153018512117173E-4</v>
      </c>
      <c r="FW65" s="196">
        <v>2.4842177086093105E-4</v>
      </c>
      <c r="FX65" s="196">
        <v>1.0648800899519039E-4</v>
      </c>
      <c r="FY65" s="196">
        <v>9.5224864503051614E-4</v>
      </c>
      <c r="FZ65" s="196">
        <v>8.4755636877669285E-4</v>
      </c>
      <c r="GA65" s="196">
        <v>4.676881682876597E-4</v>
      </c>
      <c r="GB65" s="196">
        <v>6.1260611630911644E-4</v>
      </c>
      <c r="GC65" s="196">
        <v>1.505118039936276E-4</v>
      </c>
      <c r="GD65" s="196">
        <v>4.2342743544489887E-4</v>
      </c>
      <c r="GE65" s="196">
        <v>1.4097828239310639E-4</v>
      </c>
      <c r="GF65" s="196">
        <v>2.0070173993995359E-4</v>
      </c>
      <c r="GG65" s="197">
        <v>1.5046470386951443</v>
      </c>
      <c r="GH65" s="198">
        <v>1.1663725829358724</v>
      </c>
    </row>
    <row r="66" spans="1:190">
      <c r="A66" s="83">
        <v>62</v>
      </c>
      <c r="B66" s="4" t="s">
        <v>62</v>
      </c>
      <c r="C66" s="196">
        <v>4.7103956373596148E-4</v>
      </c>
      <c r="D66" s="196">
        <v>1.0367415566634099E-3</v>
      </c>
      <c r="E66" s="196">
        <v>6.1186389175196957E-3</v>
      </c>
      <c r="F66" s="196">
        <v>4.0554259980191253E-3</v>
      </c>
      <c r="G66" s="196">
        <v>3.6880189673721875E-4</v>
      </c>
      <c r="H66" s="196">
        <v>9.2972829729966334E-3</v>
      </c>
      <c r="I66" s="196">
        <v>7.2119008451180036E-4</v>
      </c>
      <c r="J66" s="196">
        <v>1.6136852747605074E-3</v>
      </c>
      <c r="K66" s="196">
        <v>9.1193775472907951E-4</v>
      </c>
      <c r="L66" s="196">
        <v>8.5667473472516903E-4</v>
      </c>
      <c r="M66" s="196">
        <v>7.0103337854777077E-3</v>
      </c>
      <c r="N66" s="196">
        <v>4.3841623084681178E-3</v>
      </c>
      <c r="O66" s="196">
        <v>3.580790950070269E-4</v>
      </c>
      <c r="P66" s="196">
        <v>0</v>
      </c>
      <c r="Q66" s="196">
        <v>3.4842229732136981E-4</v>
      </c>
      <c r="R66" s="196">
        <v>7.5125282255871504E-4</v>
      </c>
      <c r="S66" s="196">
        <v>2.5290280467994814E-3</v>
      </c>
      <c r="T66" s="196">
        <v>7.6966937385726667E-3</v>
      </c>
      <c r="U66" s="196">
        <v>2.7192626370695902E-4</v>
      </c>
      <c r="V66" s="196">
        <v>5.0348883329689219E-3</v>
      </c>
      <c r="W66" s="196">
        <v>3.8741538961847123E-3</v>
      </c>
      <c r="X66" s="196">
        <v>1.1518254589356606E-2</v>
      </c>
      <c r="Y66" s="196">
        <v>6.428172097986057E-3</v>
      </c>
      <c r="Z66" s="196">
        <v>1.8484973435063032E-3</v>
      </c>
      <c r="AA66" s="196">
        <v>1.6801768037462753E-2</v>
      </c>
      <c r="AB66" s="196">
        <v>6.5251274250641643E-4</v>
      </c>
      <c r="AC66" s="196">
        <v>0</v>
      </c>
      <c r="AD66" s="196">
        <v>1.1030084172483456E-3</v>
      </c>
      <c r="AE66" s="196">
        <v>3.6718534374683808E-4</v>
      </c>
      <c r="AF66" s="196">
        <v>1.1550106557476596E-4</v>
      </c>
      <c r="AG66" s="196">
        <v>1.3566837675200269E-3</v>
      </c>
      <c r="AH66" s="196">
        <v>2.3982990837510686E-3</v>
      </c>
      <c r="AI66" s="196">
        <v>1.0054734740509467E-3</v>
      </c>
      <c r="AJ66" s="196">
        <v>2.4376367550934344E-3</v>
      </c>
      <c r="AK66" s="196">
        <v>3.5045973799793014E-3</v>
      </c>
      <c r="AL66" s="196">
        <v>2.3655613008511313E-3</v>
      </c>
      <c r="AM66" s="196">
        <v>5.6239920116817428E-3</v>
      </c>
      <c r="AN66" s="196">
        <v>1.2437728105675453E-2</v>
      </c>
      <c r="AO66" s="196">
        <v>8.4095777941565889E-4</v>
      </c>
      <c r="AP66" s="196">
        <v>8.2716008151335256E-4</v>
      </c>
      <c r="AQ66" s="196">
        <v>1.0452355269232466E-2</v>
      </c>
      <c r="AR66" s="196">
        <v>4.1280331052214103E-3</v>
      </c>
      <c r="AS66" s="196">
        <v>1.2042793444588569E-2</v>
      </c>
      <c r="AT66" s="196">
        <v>1.0101394375422856E-2</v>
      </c>
      <c r="AU66" s="196">
        <v>3.5756400926313589E-3</v>
      </c>
      <c r="AV66" s="196">
        <v>1.4393299484777005E-3</v>
      </c>
      <c r="AW66" s="196">
        <v>2.5197250406659767E-3</v>
      </c>
      <c r="AX66" s="196">
        <v>8.9975617025634083E-5</v>
      </c>
      <c r="AY66" s="196">
        <v>6.0247265048704222E-4</v>
      </c>
      <c r="AZ66" s="196">
        <v>1.5684806594429032E-3</v>
      </c>
      <c r="BA66" s="196">
        <v>1.0943892161676377E-3</v>
      </c>
      <c r="BB66" s="196">
        <v>6.5126741535965376E-4</v>
      </c>
      <c r="BC66" s="196">
        <v>2.287169591897292E-3</v>
      </c>
      <c r="BD66" s="196">
        <v>1.7479445801138589E-2</v>
      </c>
      <c r="BE66" s="196">
        <v>1.5978233796086427E-2</v>
      </c>
      <c r="BF66" s="196">
        <v>1.548244764845437E-2</v>
      </c>
      <c r="BG66" s="196">
        <v>7.9472005218353945E-4</v>
      </c>
      <c r="BH66" s="196">
        <v>1.3200067868179889E-3</v>
      </c>
      <c r="BI66" s="196">
        <v>5.4106966217815095E-3</v>
      </c>
      <c r="BJ66" s="196">
        <v>5.8610149302545651E-5</v>
      </c>
      <c r="BK66" s="196">
        <v>1.3472603834893083E-4</v>
      </c>
      <c r="BL66" s="196">
        <v>1.0606907290775951</v>
      </c>
      <c r="BM66" s="196">
        <v>1.5520747129532161E-3</v>
      </c>
      <c r="BN66" s="196">
        <v>1.0876373887560152E-2</v>
      </c>
      <c r="BO66" s="196">
        <v>2.8998928357124006E-3</v>
      </c>
      <c r="BP66" s="196">
        <v>2.1719286641722985E-2</v>
      </c>
      <c r="BQ66" s="196">
        <v>7.7540258316999688E-3</v>
      </c>
      <c r="BR66" s="196">
        <v>4.8921159247764998E-4</v>
      </c>
      <c r="BS66" s="196">
        <v>1.948403391415986E-3</v>
      </c>
      <c r="BT66" s="196">
        <v>1.0325428013934347E-3</v>
      </c>
      <c r="BU66" s="196">
        <v>1.0852344748385635E-3</v>
      </c>
      <c r="BV66" s="196">
        <v>1.2793067229316962E-4</v>
      </c>
      <c r="BW66" s="196">
        <v>0</v>
      </c>
      <c r="BX66" s="196">
        <v>2.114233814691369E-4</v>
      </c>
      <c r="BY66" s="196">
        <v>3.0496332223074442E-4</v>
      </c>
      <c r="BZ66" s="196">
        <v>2.9710688057372689E-4</v>
      </c>
      <c r="CA66" s="196">
        <v>3.2706816821432769E-4</v>
      </c>
      <c r="CB66" s="196">
        <v>2.1697891132029803E-4</v>
      </c>
      <c r="CC66" s="196">
        <v>1.9789220879697729E-4</v>
      </c>
      <c r="CD66" s="196">
        <v>0</v>
      </c>
      <c r="CE66" s="196">
        <v>1.1589557271364572E-2</v>
      </c>
      <c r="CF66" s="196">
        <v>3.230612386799066E-4</v>
      </c>
      <c r="CG66" s="196">
        <v>2.5860133194390944E-4</v>
      </c>
      <c r="CH66" s="196">
        <v>1.6815383853628352E-3</v>
      </c>
      <c r="CI66" s="196">
        <v>6.1886411198286886E-3</v>
      </c>
      <c r="CJ66" s="196">
        <v>6.2706114208907655E-4</v>
      </c>
      <c r="CK66" s="196">
        <v>2.7501073919411863E-4</v>
      </c>
      <c r="CL66" s="196">
        <v>5.5875531278171586E-4</v>
      </c>
      <c r="CM66" s="196">
        <v>1.8191276424575542E-3</v>
      </c>
      <c r="CN66" s="196">
        <v>4.5337290377893136E-3</v>
      </c>
      <c r="CO66" s="196">
        <v>1.8482558327612177E-3</v>
      </c>
      <c r="CP66" s="196">
        <v>1.4553679459536899E-3</v>
      </c>
      <c r="CQ66" s="196">
        <v>9.9736583429127675E-4</v>
      </c>
      <c r="CR66" s="196">
        <v>3.0081285196920863E-3</v>
      </c>
      <c r="CS66" s="196">
        <v>1.2668556248745741E-3</v>
      </c>
      <c r="CT66" s="196">
        <v>2.3589193415075303E-3</v>
      </c>
      <c r="CU66" s="196">
        <v>9.7263031846877982E-4</v>
      </c>
      <c r="CV66" s="196">
        <v>5.9416609794783696E-3</v>
      </c>
      <c r="CW66" s="196">
        <v>7.9748839964509648E-4</v>
      </c>
      <c r="CX66" s="196">
        <v>1.1024713664102508E-2</v>
      </c>
      <c r="CY66" s="196">
        <v>3.3697128371284087E-3</v>
      </c>
      <c r="CZ66" s="196">
        <v>4.4420965698967144E-3</v>
      </c>
      <c r="DA66" s="196">
        <v>1.8511234635696591E-2</v>
      </c>
      <c r="DB66" s="196">
        <v>1.1341806969934349E-2</v>
      </c>
      <c r="DC66" s="196">
        <v>3.2790610988925333E-3</v>
      </c>
      <c r="DD66" s="196">
        <v>5.1625760579494771E-3</v>
      </c>
      <c r="DE66" s="196">
        <v>3.4850062875287657E-3</v>
      </c>
      <c r="DF66" s="196">
        <v>4.6126109257016183E-3</v>
      </c>
      <c r="DG66" s="196">
        <v>1.1501873277378468E-2</v>
      </c>
      <c r="DH66" s="196">
        <v>5.0617934393749951E-4</v>
      </c>
      <c r="DI66" s="196">
        <v>2.7008102609686795E-3</v>
      </c>
      <c r="DJ66" s="196">
        <v>1.809882467856954E-2</v>
      </c>
      <c r="DK66" s="196">
        <v>1.3777503469536627E-2</v>
      </c>
      <c r="DL66" s="196">
        <v>1.0713329144661721E-2</v>
      </c>
      <c r="DM66" s="196">
        <v>5.8758354158532635E-3</v>
      </c>
      <c r="DN66" s="196">
        <v>0</v>
      </c>
      <c r="DO66" s="196">
        <v>2.2613178151504251E-3</v>
      </c>
      <c r="DP66" s="196">
        <v>6.5028744707598561E-3</v>
      </c>
      <c r="DQ66" s="196">
        <v>1.2012522607726867E-2</v>
      </c>
      <c r="DR66" s="196">
        <v>2.4875653601904592E-3</v>
      </c>
      <c r="DS66" s="196">
        <v>1.6946539630864794E-3</v>
      </c>
      <c r="DT66" s="196">
        <v>8.3780847850567965E-3</v>
      </c>
      <c r="DU66" s="196">
        <v>1.2964919364594251E-3</v>
      </c>
      <c r="DV66" s="196">
        <v>1.2270366804275349E-2</v>
      </c>
      <c r="DW66" s="196">
        <v>2.2874873805014344E-2</v>
      </c>
      <c r="DX66" s="196">
        <v>8.7832061098217537E-4</v>
      </c>
      <c r="DY66" s="196">
        <v>4.2126091407849783E-3</v>
      </c>
      <c r="DZ66" s="196">
        <v>3.0990058567752147E-3</v>
      </c>
      <c r="EA66" s="196">
        <v>4.5597578423485219E-3</v>
      </c>
      <c r="EB66" s="196">
        <v>3.7302325837507218E-3</v>
      </c>
      <c r="EC66" s="196">
        <v>2.9228933126864086E-3</v>
      </c>
      <c r="ED66" s="196">
        <v>2.2317448107716384E-4</v>
      </c>
      <c r="EE66" s="196">
        <v>4.0929043533540366E-4</v>
      </c>
      <c r="EF66" s="196">
        <v>5.0508854885280749E-4</v>
      </c>
      <c r="EG66" s="196">
        <v>1.1492001156083434E-2</v>
      </c>
      <c r="EH66" s="196">
        <v>9.5720890433144325E-4</v>
      </c>
      <c r="EI66" s="196">
        <v>5.7003215456988168E-4</v>
      </c>
      <c r="EJ66" s="196">
        <v>2.6596699241163953E-3</v>
      </c>
      <c r="EK66" s="196">
        <v>6.9651797033016345E-4</v>
      </c>
      <c r="EL66" s="196">
        <v>1.4348620144952256E-3</v>
      </c>
      <c r="EM66" s="196">
        <v>3.7349236383917126E-4</v>
      </c>
      <c r="EN66" s="196">
        <v>7.4765836046452824E-4</v>
      </c>
      <c r="EO66" s="196">
        <v>2.3505128293919956E-4</v>
      </c>
      <c r="EP66" s="196">
        <v>3.9970909888166695E-4</v>
      </c>
      <c r="EQ66" s="196">
        <v>3.072603377153629E-4</v>
      </c>
      <c r="ER66" s="196">
        <v>2.5498945959504524E-4</v>
      </c>
      <c r="ES66" s="196">
        <v>3.3791179361559196E-4</v>
      </c>
      <c r="ET66" s="196">
        <v>1.2584358863379429E-4</v>
      </c>
      <c r="EU66" s="196">
        <v>7.2168719949741516E-4</v>
      </c>
      <c r="EV66" s="196">
        <v>3.277667684201809E-4</v>
      </c>
      <c r="EW66" s="196">
        <v>9.0813717514490221E-4</v>
      </c>
      <c r="EX66" s="196">
        <v>8.9029619225748885E-4</v>
      </c>
      <c r="EY66" s="196">
        <v>1.3805392367722069E-3</v>
      </c>
      <c r="EZ66" s="196">
        <v>8.9023401576190063E-3</v>
      </c>
      <c r="FA66" s="196">
        <v>4.5094765942997362E-4</v>
      </c>
      <c r="FB66" s="196">
        <v>1.2485085632582692E-4</v>
      </c>
      <c r="FC66" s="196">
        <v>3.6238943421378159E-4</v>
      </c>
      <c r="FD66" s="196">
        <v>5.7991133652024029E-4</v>
      </c>
      <c r="FE66" s="196">
        <v>2.6028952395262704E-3</v>
      </c>
      <c r="FF66" s="196">
        <v>3.3171439962552873E-4</v>
      </c>
      <c r="FG66" s="196">
        <v>1.255704887456028E-3</v>
      </c>
      <c r="FH66" s="196">
        <v>3.9307626904487391E-4</v>
      </c>
      <c r="FI66" s="196">
        <v>5.518466442689902E-4</v>
      </c>
      <c r="FJ66" s="196">
        <v>3.251289661046191E-4</v>
      </c>
      <c r="FK66" s="196">
        <v>4.441483815243779E-4</v>
      </c>
      <c r="FL66" s="196">
        <v>2.2680097028767231E-3</v>
      </c>
      <c r="FM66" s="196">
        <v>3.9008240530509653E-3</v>
      </c>
      <c r="FN66" s="196">
        <v>1.0484872516423854E-3</v>
      </c>
      <c r="FO66" s="196">
        <v>4.4486509030974131E-4</v>
      </c>
      <c r="FP66" s="196">
        <v>4.0086724270464361E-4</v>
      </c>
      <c r="FQ66" s="196">
        <v>3.9435242532135723E-4</v>
      </c>
      <c r="FR66" s="196">
        <v>1.0955783285274457E-3</v>
      </c>
      <c r="FS66" s="196">
        <v>5.8919403972452339E-4</v>
      </c>
      <c r="FT66" s="196">
        <v>2.5951817918708556E-4</v>
      </c>
      <c r="FU66" s="196">
        <v>1.2597976108942126E-3</v>
      </c>
      <c r="FV66" s="196">
        <v>3.4006504925671436E-3</v>
      </c>
      <c r="FW66" s="196">
        <v>9.8247940016501774E-4</v>
      </c>
      <c r="FX66" s="196">
        <v>6.1415550036719984E-4</v>
      </c>
      <c r="FY66" s="196">
        <v>8.9492091166774369E-4</v>
      </c>
      <c r="FZ66" s="196">
        <v>8.5131242810930474E-4</v>
      </c>
      <c r="GA66" s="196">
        <v>1.3224228335750564E-3</v>
      </c>
      <c r="GB66" s="196">
        <v>1.8526651029935829E-3</v>
      </c>
      <c r="GC66" s="196">
        <v>3.7484126451719498E-4</v>
      </c>
      <c r="GD66" s="196">
        <v>4.9058036925059051E-4</v>
      </c>
      <c r="GE66" s="196">
        <v>1.19089838779341E-2</v>
      </c>
      <c r="GF66" s="196">
        <v>7.6743710819042628E-4</v>
      </c>
      <c r="GG66" s="197">
        <v>1.6897779882745405</v>
      </c>
      <c r="GH66" s="198">
        <v>1.3098824282943897</v>
      </c>
    </row>
    <row r="67" spans="1:190">
      <c r="A67" s="83">
        <v>63</v>
      </c>
      <c r="B67" s="4" t="s">
        <v>63</v>
      </c>
      <c r="C67" s="196">
        <v>1.0173158639069321E-3</v>
      </c>
      <c r="D67" s="196">
        <v>1.95406911391891E-3</v>
      </c>
      <c r="E67" s="196">
        <v>1.5308617316017285E-3</v>
      </c>
      <c r="F67" s="196">
        <v>1.4984505021276321E-3</v>
      </c>
      <c r="G67" s="196">
        <v>5.315811732560634E-4</v>
      </c>
      <c r="H67" s="196">
        <v>8.9968913168492789E-4</v>
      </c>
      <c r="I67" s="196">
        <v>3.4322782894286534E-4</v>
      </c>
      <c r="J67" s="196">
        <v>3.4657209469565032E-4</v>
      </c>
      <c r="K67" s="196">
        <v>9.5890973677513784E-5</v>
      </c>
      <c r="L67" s="196">
        <v>1.5976210986298487E-3</v>
      </c>
      <c r="M67" s="196">
        <v>3.8731508574252918E-4</v>
      </c>
      <c r="N67" s="196">
        <v>4.3540892109113352E-4</v>
      </c>
      <c r="O67" s="196">
        <v>5.5952359537286887E-5</v>
      </c>
      <c r="P67" s="196">
        <v>0</v>
      </c>
      <c r="Q67" s="196">
        <v>4.7522370974270771E-3</v>
      </c>
      <c r="R67" s="196">
        <v>3.2461038551968684E-3</v>
      </c>
      <c r="S67" s="196">
        <v>1.0541463914874077E-4</v>
      </c>
      <c r="T67" s="196">
        <v>9.9264309797829443E-5</v>
      </c>
      <c r="U67" s="196">
        <v>2.6138575391050552E-4</v>
      </c>
      <c r="V67" s="196">
        <v>1.2508746508026793E-4</v>
      </c>
      <c r="W67" s="196">
        <v>1.4673192366129284E-4</v>
      </c>
      <c r="X67" s="196">
        <v>8.9337472835218396E-5</v>
      </c>
      <c r="Y67" s="196">
        <v>1.2496879671934657E-4</v>
      </c>
      <c r="Z67" s="196">
        <v>1.6896894513722518E-4</v>
      </c>
      <c r="AA67" s="196">
        <v>1.3357245862762599E-4</v>
      </c>
      <c r="AB67" s="196">
        <v>6.8294083001461316E-5</v>
      </c>
      <c r="AC67" s="196">
        <v>0</v>
      </c>
      <c r="AD67" s="196">
        <v>3.8269588856612054E-4</v>
      </c>
      <c r="AE67" s="196">
        <v>1.6003840011290696E-4</v>
      </c>
      <c r="AF67" s="196">
        <v>1.4074468895327954E-4</v>
      </c>
      <c r="AG67" s="196">
        <v>3.0345448368117696E-4</v>
      </c>
      <c r="AH67" s="196">
        <v>2.6924411877646644E-4</v>
      </c>
      <c r="AI67" s="196">
        <v>2.0479383421420898E-4</v>
      </c>
      <c r="AJ67" s="196">
        <v>3.6064045756560993E-4</v>
      </c>
      <c r="AK67" s="196">
        <v>1.5814576784835711E-4</v>
      </c>
      <c r="AL67" s="196">
        <v>4.6298541705877094E-4</v>
      </c>
      <c r="AM67" s="196">
        <v>3.5801312257690285E-4</v>
      </c>
      <c r="AN67" s="196">
        <v>1.6109700344438445E-4</v>
      </c>
      <c r="AO67" s="196">
        <v>1.5989263278395958E-4</v>
      </c>
      <c r="AP67" s="196">
        <v>1.1454486227023492E-4</v>
      </c>
      <c r="AQ67" s="196">
        <v>1.2033991489622605E-4</v>
      </c>
      <c r="AR67" s="196">
        <v>9.9571202515043729E-5</v>
      </c>
      <c r="AS67" s="196">
        <v>8.8102351959416816E-5</v>
      </c>
      <c r="AT67" s="196">
        <v>1.3774276428071207E-4</v>
      </c>
      <c r="AU67" s="196">
        <v>7.9819757102672103E-5</v>
      </c>
      <c r="AV67" s="196">
        <v>8.7892664425734014E-5</v>
      </c>
      <c r="AW67" s="196">
        <v>7.9295871612955292E-5</v>
      </c>
      <c r="AX67" s="196">
        <v>4.0391534811924442E-5</v>
      </c>
      <c r="AY67" s="196">
        <v>9.7913048087841972E-5</v>
      </c>
      <c r="AZ67" s="196">
        <v>9.1492857428149298E-5</v>
      </c>
      <c r="BA67" s="196">
        <v>6.9470671608601304E-5</v>
      </c>
      <c r="BB67" s="196">
        <v>4.8774969705467946E-5</v>
      </c>
      <c r="BC67" s="196">
        <v>1.0859989662263082E-4</v>
      </c>
      <c r="BD67" s="196">
        <v>5.6716416798948108E-5</v>
      </c>
      <c r="BE67" s="196">
        <v>7.0666672130194536E-5</v>
      </c>
      <c r="BF67" s="196">
        <v>8.0690815925763167E-5</v>
      </c>
      <c r="BG67" s="196">
        <v>5.5539863764713473E-5</v>
      </c>
      <c r="BH67" s="196">
        <v>3.8208185302867943E-5</v>
      </c>
      <c r="BI67" s="196">
        <v>3.4180401600118654E-5</v>
      </c>
      <c r="BJ67" s="196">
        <v>1.011856918031014E-5</v>
      </c>
      <c r="BK67" s="196">
        <v>7.9716745304157685E-5</v>
      </c>
      <c r="BL67" s="196">
        <v>4.4876570162958366E-5</v>
      </c>
      <c r="BM67" s="196">
        <v>1.0000559068568262</v>
      </c>
      <c r="BN67" s="196">
        <v>5.6383331629908781E-5</v>
      </c>
      <c r="BO67" s="196">
        <v>3.1023771814485933E-4</v>
      </c>
      <c r="BP67" s="196">
        <v>1.5376063990116484E-4</v>
      </c>
      <c r="BQ67" s="196">
        <v>1.2030951091298533E-4</v>
      </c>
      <c r="BR67" s="196">
        <v>7.7775560399569415E-4</v>
      </c>
      <c r="BS67" s="196">
        <v>7.8651693301983291E-5</v>
      </c>
      <c r="BT67" s="196">
        <v>2.114800699918427E-4</v>
      </c>
      <c r="BU67" s="196">
        <v>1.1224764476296517E-3</v>
      </c>
      <c r="BV67" s="196">
        <v>1.0219963566411587E-4</v>
      </c>
      <c r="BW67" s="196">
        <v>0</v>
      </c>
      <c r="BX67" s="196">
        <v>1.453839691485416E-4</v>
      </c>
      <c r="BY67" s="196">
        <v>1.6233539103411516E-4</v>
      </c>
      <c r="BZ67" s="196">
        <v>1.6339643221097126E-4</v>
      </c>
      <c r="CA67" s="196">
        <v>1.3864927562494877E-4</v>
      </c>
      <c r="CB67" s="196">
        <v>1.3289421312800466E-4</v>
      </c>
      <c r="CC67" s="196">
        <v>8.903351004196961E-5</v>
      </c>
      <c r="CD67" s="196">
        <v>0</v>
      </c>
      <c r="CE67" s="196">
        <v>5.1604265823374728E-5</v>
      </c>
      <c r="CF67" s="196">
        <v>7.6929067510107701E-5</v>
      </c>
      <c r="CG67" s="196">
        <v>1.6809892753932189E-4</v>
      </c>
      <c r="CH67" s="196">
        <v>1.3522178623419224E-4</v>
      </c>
      <c r="CI67" s="196">
        <v>1.7372537978842427E-4</v>
      </c>
      <c r="CJ67" s="196">
        <v>1.4391661765870002E-4</v>
      </c>
      <c r="CK67" s="196">
        <v>1.1146044280212845E-4</v>
      </c>
      <c r="CL67" s="196">
        <v>8.8589367095836058E-5</v>
      </c>
      <c r="CM67" s="196">
        <v>1.1664067673130102E-4</v>
      </c>
      <c r="CN67" s="196">
        <v>6.4405533932373809E-5</v>
      </c>
      <c r="CO67" s="196">
        <v>1.3034546759618622E-4</v>
      </c>
      <c r="CP67" s="196">
        <v>1.1508552183201803E-2</v>
      </c>
      <c r="CQ67" s="196">
        <v>2.9433252550112768E-2</v>
      </c>
      <c r="CR67" s="196">
        <v>1.2198328265737701E-4</v>
      </c>
      <c r="CS67" s="196">
        <v>9.9250415364984541E-5</v>
      </c>
      <c r="CT67" s="196">
        <v>1.2745931889836996E-4</v>
      </c>
      <c r="CU67" s="196">
        <v>1.0427230151484331E-4</v>
      </c>
      <c r="CV67" s="196">
        <v>7.1916637603196485E-5</v>
      </c>
      <c r="CW67" s="196">
        <v>9.0180906184682136E-5</v>
      </c>
      <c r="CX67" s="196">
        <v>1.5478163609720916E-4</v>
      </c>
      <c r="CY67" s="196">
        <v>1.5876730651636113E-4</v>
      </c>
      <c r="CZ67" s="196">
        <v>1.0680153943650867E-4</v>
      </c>
      <c r="DA67" s="196">
        <v>4.1277889744804197E-4</v>
      </c>
      <c r="DB67" s="196">
        <v>1.305032515637568E-4</v>
      </c>
      <c r="DC67" s="196">
        <v>2.1311224116097102E-4</v>
      </c>
      <c r="DD67" s="196">
        <v>6.5748625538173229E-5</v>
      </c>
      <c r="DE67" s="196">
        <v>3.4759730011418527E-5</v>
      </c>
      <c r="DF67" s="196">
        <v>5.8006036233533799E-5</v>
      </c>
      <c r="DG67" s="196">
        <v>6.516854068646264E-5</v>
      </c>
      <c r="DH67" s="196">
        <v>4.4184782328321742E-5</v>
      </c>
      <c r="DI67" s="196">
        <v>5.3251157940765937E-5</v>
      </c>
      <c r="DJ67" s="196">
        <v>7.0776959880891651E-5</v>
      </c>
      <c r="DK67" s="196">
        <v>2.7177777888291647E-5</v>
      </c>
      <c r="DL67" s="196">
        <v>4.5218046488848212E-5</v>
      </c>
      <c r="DM67" s="196">
        <v>7.4432395848688255E-5</v>
      </c>
      <c r="DN67" s="196">
        <v>0</v>
      </c>
      <c r="DO67" s="196">
        <v>1.5738457462636031E-2</v>
      </c>
      <c r="DP67" s="196">
        <v>6.2809641521002447E-3</v>
      </c>
      <c r="DQ67" s="196">
        <v>3.5968717542136905E-5</v>
      </c>
      <c r="DR67" s="196">
        <v>6.4339122408533622E-5</v>
      </c>
      <c r="DS67" s="196">
        <v>1.0858284307343468E-4</v>
      </c>
      <c r="DT67" s="196">
        <v>2.2523771044457867E-4</v>
      </c>
      <c r="DU67" s="196">
        <v>6.3274064678440455E-3</v>
      </c>
      <c r="DV67" s="196">
        <v>5.8898994699770947E-4</v>
      </c>
      <c r="DW67" s="196">
        <v>5.2815347169228772E-4</v>
      </c>
      <c r="DX67" s="196">
        <v>5.6698906707996501E-4</v>
      </c>
      <c r="DY67" s="196">
        <v>3.6184196501372389E-4</v>
      </c>
      <c r="DZ67" s="196">
        <v>2.8428914207947721E-4</v>
      </c>
      <c r="EA67" s="196">
        <v>3.5793755798713638E-4</v>
      </c>
      <c r="EB67" s="196">
        <v>3.4951971179464792E-4</v>
      </c>
      <c r="EC67" s="196">
        <v>2.8092997492999667E-4</v>
      </c>
      <c r="ED67" s="196">
        <v>9.9139026690325203E-5</v>
      </c>
      <c r="EE67" s="196">
        <v>1.2246603753335097E-4</v>
      </c>
      <c r="EF67" s="196">
        <v>1.0604716569298796E-4</v>
      </c>
      <c r="EG67" s="196">
        <v>1.9040428275368329E-4</v>
      </c>
      <c r="EH67" s="196">
        <v>4.3560655913674938E-4</v>
      </c>
      <c r="EI67" s="196">
        <v>3.7440126848310506E-4</v>
      </c>
      <c r="EJ67" s="196">
        <v>4.0607719902706411E-4</v>
      </c>
      <c r="EK67" s="196">
        <v>1.3046603909413153E-4</v>
      </c>
      <c r="EL67" s="196">
        <v>9.6335010995496416E-5</v>
      </c>
      <c r="EM67" s="196">
        <v>1.2339692148262266E-4</v>
      </c>
      <c r="EN67" s="196">
        <v>9.5796211150123376E-5</v>
      </c>
      <c r="EO67" s="196">
        <v>2.0977675651385229E-5</v>
      </c>
      <c r="EP67" s="196">
        <v>1.0100758491037127E-4</v>
      </c>
      <c r="EQ67" s="196">
        <v>7.4044469142820442E-5</v>
      </c>
      <c r="ER67" s="196">
        <v>1.3846997142274436E-3</v>
      </c>
      <c r="ES67" s="196">
        <v>1.1087715106418603E-3</v>
      </c>
      <c r="ET67" s="196">
        <v>5.3166551972819786E-5</v>
      </c>
      <c r="EU67" s="196">
        <v>2.1074918058075446E-4</v>
      </c>
      <c r="EV67" s="196">
        <v>8.7935799599930028E-5</v>
      </c>
      <c r="EW67" s="196">
        <v>9.3030505006353598E-5</v>
      </c>
      <c r="EX67" s="196">
        <v>2.9930802736926693E-4</v>
      </c>
      <c r="EY67" s="196">
        <v>1.4621245163522591E-4</v>
      </c>
      <c r="EZ67" s="196">
        <v>2.0637216401037318E-4</v>
      </c>
      <c r="FA67" s="196">
        <v>2.0241649368947187E-4</v>
      </c>
      <c r="FB67" s="196">
        <v>2.0302788197544588E-4</v>
      </c>
      <c r="FC67" s="196">
        <v>1.5245047684987823E-4</v>
      </c>
      <c r="FD67" s="196">
        <v>1.3065207978913069E-4</v>
      </c>
      <c r="FE67" s="196">
        <v>1.7161654265724391E-4</v>
      </c>
      <c r="FF67" s="196">
        <v>6.8564372418794902E-5</v>
      </c>
      <c r="FG67" s="196">
        <v>1.9442798442425831E-4</v>
      </c>
      <c r="FH67" s="196">
        <v>5.2992840325304102E-4</v>
      </c>
      <c r="FI67" s="196">
        <v>5.4324667235125263E-4</v>
      </c>
      <c r="FJ67" s="196">
        <v>1.8851329900596898E-4</v>
      </c>
      <c r="FK67" s="196">
        <v>6.0957667163136599E-4</v>
      </c>
      <c r="FL67" s="196">
        <v>1.7643342745646314E-4</v>
      </c>
      <c r="FM67" s="196">
        <v>1.1532846421013794E-4</v>
      </c>
      <c r="FN67" s="196">
        <v>8.2421944639330316E-5</v>
      </c>
      <c r="FO67" s="196">
        <v>2.7181276174387112E-4</v>
      </c>
      <c r="FP67" s="196">
        <v>2.9853262547870454E-4</v>
      </c>
      <c r="FQ67" s="196">
        <v>1.6625875001551418E-4</v>
      </c>
      <c r="FR67" s="196">
        <v>1.7161174212161598E-4</v>
      </c>
      <c r="FS67" s="196">
        <v>2.2348099945798485E-4</v>
      </c>
      <c r="FT67" s="196">
        <v>6.1425296144270477E-4</v>
      </c>
      <c r="FU67" s="196">
        <v>1.6735718412360691E-4</v>
      </c>
      <c r="FV67" s="196">
        <v>5.0063206514942039E-2</v>
      </c>
      <c r="FW67" s="196">
        <v>5.060594932996224E-4</v>
      </c>
      <c r="FX67" s="196">
        <v>1.0813606837549275E-4</v>
      </c>
      <c r="FY67" s="196">
        <v>6.206386760160041E-4</v>
      </c>
      <c r="FZ67" s="196">
        <v>1.1350434280697771E-4</v>
      </c>
      <c r="GA67" s="196">
        <v>4.0016453280615629E-4</v>
      </c>
      <c r="GB67" s="196">
        <v>4.221296405958512E-4</v>
      </c>
      <c r="GC67" s="196">
        <v>2.1213049656767017E-4</v>
      </c>
      <c r="GD67" s="196">
        <v>5.4276169989547426E-4</v>
      </c>
      <c r="GE67" s="196">
        <v>9.3197991112566674E-5</v>
      </c>
      <c r="GF67" s="196">
        <v>2.631432706209096E-4</v>
      </c>
      <c r="GG67" s="197">
        <v>1.1699188665911278</v>
      </c>
      <c r="GH67" s="198">
        <v>0.90689793364075133</v>
      </c>
    </row>
    <row r="68" spans="1:190">
      <c r="A68" s="83">
        <v>64</v>
      </c>
      <c r="B68" s="4" t="s">
        <v>64</v>
      </c>
      <c r="C68" s="196">
        <v>7.7421311999793341E-5</v>
      </c>
      <c r="D68" s="196">
        <v>2.0284972958320847E-4</v>
      </c>
      <c r="E68" s="196">
        <v>4.7426936796653809E-5</v>
      </c>
      <c r="F68" s="196">
        <v>4.110152296742302E-5</v>
      </c>
      <c r="G68" s="196">
        <v>7.2279740845028787E-4</v>
      </c>
      <c r="H68" s="196">
        <v>7.5670256293522564E-5</v>
      </c>
      <c r="I68" s="196">
        <v>3.5138554706840514E-5</v>
      </c>
      <c r="J68" s="196">
        <v>8.802526565198111E-5</v>
      </c>
      <c r="K68" s="196">
        <v>2.9993235880269702E-5</v>
      </c>
      <c r="L68" s="196">
        <v>2.9114938396086405E-5</v>
      </c>
      <c r="M68" s="196">
        <v>1.7773523093328257E-5</v>
      </c>
      <c r="N68" s="196">
        <v>5.7752607426784841E-5</v>
      </c>
      <c r="O68" s="196">
        <v>4.9173255955333248E-5</v>
      </c>
      <c r="P68" s="196">
        <v>0</v>
      </c>
      <c r="Q68" s="196">
        <v>2.0414330695630952E-4</v>
      </c>
      <c r="R68" s="196">
        <v>2.1937400808650734E-4</v>
      </c>
      <c r="S68" s="196">
        <v>2.4537281683974271E-5</v>
      </c>
      <c r="T68" s="196">
        <v>2.2830514386499348E-5</v>
      </c>
      <c r="U68" s="196">
        <v>2.2452175914672109E-5</v>
      </c>
      <c r="V68" s="196">
        <v>3.0804502735406268E-5</v>
      </c>
      <c r="W68" s="196">
        <v>3.2543019273454458E-5</v>
      </c>
      <c r="X68" s="196">
        <v>2.8159781240934272E-5</v>
      </c>
      <c r="Y68" s="196">
        <v>2.542879165632282E-5</v>
      </c>
      <c r="Z68" s="196">
        <v>1.575691563491879E-5</v>
      </c>
      <c r="AA68" s="196">
        <v>2.4454714009014982E-5</v>
      </c>
      <c r="AB68" s="196">
        <v>9.4371182155998996E-6</v>
      </c>
      <c r="AC68" s="196">
        <v>0</v>
      </c>
      <c r="AD68" s="196">
        <v>1.0807952292644094E-5</v>
      </c>
      <c r="AE68" s="196">
        <v>5.5778695341162951E-5</v>
      </c>
      <c r="AF68" s="196">
        <v>1.0320913559231718E-5</v>
      </c>
      <c r="AG68" s="196">
        <v>1.7707568204479105E-5</v>
      </c>
      <c r="AH68" s="196">
        <v>2.7815088477915448E-5</v>
      </c>
      <c r="AI68" s="196">
        <v>5.3566954927343161E-5</v>
      </c>
      <c r="AJ68" s="196">
        <v>5.6453565988921111E-4</v>
      </c>
      <c r="AK68" s="196">
        <v>3.2285997083004233E-4</v>
      </c>
      <c r="AL68" s="196">
        <v>1.0393930563889162E-4</v>
      </c>
      <c r="AM68" s="196">
        <v>3.8671874977396272E-5</v>
      </c>
      <c r="AN68" s="196">
        <v>6.4292964560278831E-5</v>
      </c>
      <c r="AO68" s="196">
        <v>3.0337778826231352E-5</v>
      </c>
      <c r="AP68" s="196">
        <v>2.9248948732421544E-5</v>
      </c>
      <c r="AQ68" s="196">
        <v>4.8697924096133678E-5</v>
      </c>
      <c r="AR68" s="196">
        <v>3.7300521230022101E-5</v>
      </c>
      <c r="AS68" s="196">
        <v>5.5318999491476584E-5</v>
      </c>
      <c r="AT68" s="196">
        <v>2.1979814693067552E-5</v>
      </c>
      <c r="AU68" s="196">
        <v>1.0581436760550515E-4</v>
      </c>
      <c r="AV68" s="196">
        <v>6.0010466583887035E-5</v>
      </c>
      <c r="AW68" s="196">
        <v>2.8914923433888964E-5</v>
      </c>
      <c r="AX68" s="196">
        <v>9.5347105847556269E-6</v>
      </c>
      <c r="AY68" s="196">
        <v>1.0163776071483633E-4</v>
      </c>
      <c r="AZ68" s="196">
        <v>9.6433814388013409E-5</v>
      </c>
      <c r="BA68" s="196">
        <v>1.7928809893073096E-5</v>
      </c>
      <c r="BB68" s="196">
        <v>4.4038407837288756E-5</v>
      </c>
      <c r="BC68" s="196">
        <v>2.330005304865595E-5</v>
      </c>
      <c r="BD68" s="196">
        <v>1.5976091427219943E-4</v>
      </c>
      <c r="BE68" s="196">
        <v>6.9133422966422022E-5</v>
      </c>
      <c r="BF68" s="196">
        <v>2.1738921742706014E-5</v>
      </c>
      <c r="BG68" s="196">
        <v>3.0612535131654989E-5</v>
      </c>
      <c r="BH68" s="196">
        <v>2.866656199190924E-5</v>
      </c>
      <c r="BI68" s="196">
        <v>1.853765188145991E-5</v>
      </c>
      <c r="BJ68" s="196">
        <v>2.6156220850079608E-6</v>
      </c>
      <c r="BK68" s="196">
        <v>2.7835041877665829E-5</v>
      </c>
      <c r="BL68" s="196">
        <v>5.8010402950183849E-5</v>
      </c>
      <c r="BM68" s="196">
        <v>7.8427194285649417E-4</v>
      </c>
      <c r="BN68" s="196">
        <v>1.0031171416345708</v>
      </c>
      <c r="BO68" s="196">
        <v>5.2627073739115468E-3</v>
      </c>
      <c r="BP68" s="196">
        <v>6.1683769960120375E-4</v>
      </c>
      <c r="BQ68" s="196">
        <v>3.3981939546236309E-5</v>
      </c>
      <c r="BR68" s="196">
        <v>1.2157652916484732E-4</v>
      </c>
      <c r="BS68" s="196">
        <v>4.9655916744744121E-5</v>
      </c>
      <c r="BT68" s="196">
        <v>7.229678262143882E-5</v>
      </c>
      <c r="BU68" s="196">
        <v>8.7149914409943884E-5</v>
      </c>
      <c r="BV68" s="196">
        <v>5.8975925525227655E-5</v>
      </c>
      <c r="BW68" s="196">
        <v>0</v>
      </c>
      <c r="BX68" s="196">
        <v>7.9917116491235048E-5</v>
      </c>
      <c r="BY68" s="196">
        <v>1.9633193045195095E-4</v>
      </c>
      <c r="BZ68" s="196">
        <v>7.4495619804768867E-5</v>
      </c>
      <c r="CA68" s="196">
        <v>1.6758841517056187E-4</v>
      </c>
      <c r="CB68" s="196">
        <v>3.9708510805090391E-5</v>
      </c>
      <c r="CC68" s="196">
        <v>2.7957308067485787E-5</v>
      </c>
      <c r="CD68" s="196">
        <v>0</v>
      </c>
      <c r="CE68" s="196">
        <v>2.8072245831815358E-5</v>
      </c>
      <c r="CF68" s="196">
        <v>1.44341970768057E-5</v>
      </c>
      <c r="CG68" s="196">
        <v>1.2714126875662535E-4</v>
      </c>
      <c r="CH68" s="196">
        <v>2.1632853852168838E-4</v>
      </c>
      <c r="CI68" s="196">
        <v>2.3159753262661173E-4</v>
      </c>
      <c r="CJ68" s="196">
        <v>3.4163582831958217E-5</v>
      </c>
      <c r="CK68" s="196">
        <v>1.6158379678430431E-4</v>
      </c>
      <c r="CL68" s="196">
        <v>6.2654630757904715E-4</v>
      </c>
      <c r="CM68" s="196">
        <v>8.8210620465835842E-4</v>
      </c>
      <c r="CN68" s="196">
        <v>4.370465596359228E-4</v>
      </c>
      <c r="CO68" s="196">
        <v>1.360802454483298E-4</v>
      </c>
      <c r="CP68" s="196">
        <v>1.0228441511858986E-3</v>
      </c>
      <c r="CQ68" s="196">
        <v>1.1816965834754722E-3</v>
      </c>
      <c r="CR68" s="196">
        <v>5.8035086806977187E-4</v>
      </c>
      <c r="CS68" s="196">
        <v>2.9953729803062194E-4</v>
      </c>
      <c r="CT68" s="196">
        <v>7.5562229291824148E-4</v>
      </c>
      <c r="CU68" s="196">
        <v>1.9971975101408705E-4</v>
      </c>
      <c r="CV68" s="196">
        <v>1.5188577595913388E-4</v>
      </c>
      <c r="CW68" s="196">
        <v>2.285586397908341E-4</v>
      </c>
      <c r="CX68" s="196">
        <v>4.6525996642735273E-4</v>
      </c>
      <c r="CY68" s="196">
        <v>1.0601176386747734E-3</v>
      </c>
      <c r="CZ68" s="196">
        <v>2.8008480350734589E-4</v>
      </c>
      <c r="DA68" s="196">
        <v>6.3933516255399781E-4</v>
      </c>
      <c r="DB68" s="196">
        <v>1.0104488895550568E-5</v>
      </c>
      <c r="DC68" s="196">
        <v>6.3637188549204064E-4</v>
      </c>
      <c r="DD68" s="196">
        <v>2.1621199671013129E-4</v>
      </c>
      <c r="DE68" s="196">
        <v>1.9647045378747225E-5</v>
      </c>
      <c r="DF68" s="196">
        <v>5.4692509518373435E-4</v>
      </c>
      <c r="DG68" s="196">
        <v>4.6234197376244753E-4</v>
      </c>
      <c r="DH68" s="196">
        <v>1.8830411754602891E-5</v>
      </c>
      <c r="DI68" s="196">
        <v>3.9402827469221533E-5</v>
      </c>
      <c r="DJ68" s="196">
        <v>1.7713408958277288E-4</v>
      </c>
      <c r="DK68" s="196">
        <v>3.729943769151938E-4</v>
      </c>
      <c r="DL68" s="196">
        <v>2.3708506515940375E-4</v>
      </c>
      <c r="DM68" s="196">
        <v>1.0013382761627976E-4</v>
      </c>
      <c r="DN68" s="196">
        <v>0</v>
      </c>
      <c r="DO68" s="196">
        <v>1.8686388572856759E-4</v>
      </c>
      <c r="DP68" s="196">
        <v>2.0446375455689868E-4</v>
      </c>
      <c r="DQ68" s="196">
        <v>8.1876408340656945E-4</v>
      </c>
      <c r="DR68" s="196">
        <v>7.2746659552388527E-4</v>
      </c>
      <c r="DS68" s="196">
        <v>9.4194669185641074E-4</v>
      </c>
      <c r="DT68" s="196">
        <v>1.4797952529958913E-5</v>
      </c>
      <c r="DU68" s="196">
        <v>6.0239595044286117E-4</v>
      </c>
      <c r="DV68" s="196">
        <v>6.1483882495183355E-4</v>
      </c>
      <c r="DW68" s="196">
        <v>2.7021401023433287E-4</v>
      </c>
      <c r="DX68" s="196">
        <v>3.2904143446594805E-4</v>
      </c>
      <c r="DY68" s="196">
        <v>3.1168910272286337E-5</v>
      </c>
      <c r="DZ68" s="196">
        <v>3.6161770370377687E-5</v>
      </c>
      <c r="EA68" s="196">
        <v>3.4181756451729039E-5</v>
      </c>
      <c r="EB68" s="196">
        <v>2.1043143240687007E-4</v>
      </c>
      <c r="EC68" s="196">
        <v>1.9677917806035442E-4</v>
      </c>
      <c r="ED68" s="196">
        <v>4.0369805229499885E-5</v>
      </c>
      <c r="EE68" s="196">
        <v>1.4362928030556244E-5</v>
      </c>
      <c r="EF68" s="196">
        <v>2.9325897713300213E-5</v>
      </c>
      <c r="EG68" s="196">
        <v>1.1190732650725797E-4</v>
      </c>
      <c r="EH68" s="196">
        <v>9.4273219301025096E-4</v>
      </c>
      <c r="EI68" s="196">
        <v>1.1617097944462569E-5</v>
      </c>
      <c r="EJ68" s="196">
        <v>1.671578357152839E-5</v>
      </c>
      <c r="EK68" s="196">
        <v>1.4033635103027223E-5</v>
      </c>
      <c r="EL68" s="196">
        <v>1.3220891056735035E-5</v>
      </c>
      <c r="EM68" s="196">
        <v>4.9644001823364079E-6</v>
      </c>
      <c r="EN68" s="196">
        <v>4.2501193974471717E-6</v>
      </c>
      <c r="EO68" s="196">
        <v>1.4396910497251267E-6</v>
      </c>
      <c r="EP68" s="196">
        <v>8.6195981914798166E-5</v>
      </c>
      <c r="EQ68" s="196">
        <v>9.3596283613265769E-5</v>
      </c>
      <c r="ER68" s="196">
        <v>3.1956417097897762E-5</v>
      </c>
      <c r="ES68" s="196">
        <v>1.1897175313534757E-4</v>
      </c>
      <c r="ET68" s="196">
        <v>5.3577524876264466E-5</v>
      </c>
      <c r="EU68" s="196">
        <v>3.582510685224681E-4</v>
      </c>
      <c r="EV68" s="196">
        <v>1.6621286664479542E-4</v>
      </c>
      <c r="EW68" s="196">
        <v>1.8359086091979491E-5</v>
      </c>
      <c r="EX68" s="196">
        <v>5.4786279532645478E-5</v>
      </c>
      <c r="EY68" s="196">
        <v>4.6626482587815972E-5</v>
      </c>
      <c r="EZ68" s="196">
        <v>4.6518970194531427E-5</v>
      </c>
      <c r="FA68" s="196">
        <v>3.6487766645175747E-5</v>
      </c>
      <c r="FB68" s="196">
        <v>2.4152091081775899E-5</v>
      </c>
      <c r="FC68" s="196">
        <v>3.9567009421551954E-5</v>
      </c>
      <c r="FD68" s="196">
        <v>2.4554888055815549E-5</v>
      </c>
      <c r="FE68" s="196">
        <v>1.51857216907062E-5</v>
      </c>
      <c r="FF68" s="196">
        <v>3.0820435796679132E-5</v>
      </c>
      <c r="FG68" s="196">
        <v>1.5476643201599657E-5</v>
      </c>
      <c r="FH68" s="196">
        <v>1.1492200648731868E-4</v>
      </c>
      <c r="FI68" s="196">
        <v>7.8799731417294273E-5</v>
      </c>
      <c r="FJ68" s="196">
        <v>1.6074953819204313E-5</v>
      </c>
      <c r="FK68" s="196">
        <v>5.5414762032907128E-5</v>
      </c>
      <c r="FL68" s="196">
        <v>8.6370335808742685E-5</v>
      </c>
      <c r="FM68" s="196">
        <v>3.0940804671603796E-5</v>
      </c>
      <c r="FN68" s="196">
        <v>7.5360124546610435E-5</v>
      </c>
      <c r="FO68" s="196">
        <v>6.2457691714372807E-5</v>
      </c>
      <c r="FP68" s="196">
        <v>1.0207178295335515E-4</v>
      </c>
      <c r="FQ68" s="196">
        <v>7.9006532010045171E-5</v>
      </c>
      <c r="FR68" s="196">
        <v>2.3692500477892113E-4</v>
      </c>
      <c r="FS68" s="196">
        <v>1.0816230030607315E-4</v>
      </c>
      <c r="FT68" s="196">
        <v>1.6904662427441577E-5</v>
      </c>
      <c r="FU68" s="196">
        <v>1.1609346569280481E-5</v>
      </c>
      <c r="FV68" s="196">
        <v>3.2238633578024185E-4</v>
      </c>
      <c r="FW68" s="196">
        <v>5.3473816640758811E-4</v>
      </c>
      <c r="FX68" s="196">
        <v>1.023650201965391E-5</v>
      </c>
      <c r="FY68" s="196">
        <v>8.4044623293627808E-5</v>
      </c>
      <c r="FZ68" s="196">
        <v>3.2093786890565964E-5</v>
      </c>
      <c r="GA68" s="196">
        <v>4.8459507991772817E-5</v>
      </c>
      <c r="GB68" s="196">
        <v>1.4618509223825651E-4</v>
      </c>
      <c r="GC68" s="196">
        <v>5.5900705234865886E-4</v>
      </c>
      <c r="GD68" s="196">
        <v>7.2446224972176986E-5</v>
      </c>
      <c r="GE68" s="196">
        <v>5.4760597740032317E-4</v>
      </c>
      <c r="GF68" s="196">
        <v>3.3658280639990605E-5</v>
      </c>
      <c r="GG68" s="197">
        <v>1.0390713919164611</v>
      </c>
      <c r="GH68" s="198">
        <v>0.80546756287467514</v>
      </c>
    </row>
    <row r="69" spans="1:190">
      <c r="A69" s="83">
        <v>65</v>
      </c>
      <c r="B69" s="4" t="s">
        <v>65</v>
      </c>
      <c r="C69" s="196">
        <v>-5.1783345751172967E-8</v>
      </c>
      <c r="D69" s="196">
        <v>-7.3727360884088248E-8</v>
      </c>
      <c r="E69" s="196">
        <v>-4.9768959802530998E-8</v>
      </c>
      <c r="F69" s="196">
        <v>-4.0780622849666146E-8</v>
      </c>
      <c r="G69" s="196">
        <v>-5.3058322272967711E-8</v>
      </c>
      <c r="H69" s="196">
        <v>-6.303793392262224E-8</v>
      </c>
      <c r="I69" s="196">
        <v>-3.9363169714512278E-8</v>
      </c>
      <c r="J69" s="196">
        <v>-7.5638038292708525E-8</v>
      </c>
      <c r="K69" s="196">
        <v>-2.927205312834976E-8</v>
      </c>
      <c r="L69" s="196">
        <v>-4.1989455239798372E-8</v>
      </c>
      <c r="M69" s="196">
        <v>-1.6395679407397251E-7</v>
      </c>
      <c r="N69" s="196">
        <v>-6.5091405378101251E-8</v>
      </c>
      <c r="O69" s="196">
        <v>-5.5258449734148706E-8</v>
      </c>
      <c r="P69" s="196">
        <v>0</v>
      </c>
      <c r="Q69" s="196">
        <v>-2.1359306762739468E-5</v>
      </c>
      <c r="R69" s="196">
        <v>-9.8636322874773634E-8</v>
      </c>
      <c r="S69" s="196">
        <v>-6.647256037720113E-8</v>
      </c>
      <c r="T69" s="196">
        <v>-5.2897023458758389E-8</v>
      </c>
      <c r="U69" s="196">
        <v>-4.8424938907905895E-8</v>
      </c>
      <c r="V69" s="196">
        <v>-1.3942024759371058E-7</v>
      </c>
      <c r="W69" s="196">
        <v>-7.6794818064528223E-8</v>
      </c>
      <c r="X69" s="196">
        <v>-1.5468913857369823E-7</v>
      </c>
      <c r="Y69" s="196">
        <v>-1.0622757273912158E-7</v>
      </c>
      <c r="Z69" s="196">
        <v>-8.3634244665939677E-8</v>
      </c>
      <c r="AA69" s="196">
        <v>-1.2810174899098369E-7</v>
      </c>
      <c r="AB69" s="196">
        <v>-3.7567664937928908E-8</v>
      </c>
      <c r="AC69" s="196">
        <v>0</v>
      </c>
      <c r="AD69" s="196">
        <v>-9.9843929771075517E-8</v>
      </c>
      <c r="AE69" s="196">
        <v>-1.3770402436593365E-7</v>
      </c>
      <c r="AF69" s="196">
        <v>-5.7924975422615435E-8</v>
      </c>
      <c r="AG69" s="196">
        <v>-4.5286978746930827E-7</v>
      </c>
      <c r="AH69" s="196">
        <v>-1.0982933398311221E-7</v>
      </c>
      <c r="AI69" s="196">
        <v>-1.0579640232593505E-7</v>
      </c>
      <c r="AJ69" s="196">
        <v>-1.4941226624795217E-7</v>
      </c>
      <c r="AK69" s="196">
        <v>-9.8342369117652079E-8</v>
      </c>
      <c r="AL69" s="196">
        <v>-3.5949528216868571E-6</v>
      </c>
      <c r="AM69" s="196">
        <v>-3.4254109176638459E-7</v>
      </c>
      <c r="AN69" s="196">
        <v>-2.1473613584747318E-7</v>
      </c>
      <c r="AO69" s="196">
        <v>-6.9275710713554942E-7</v>
      </c>
      <c r="AP69" s="196">
        <v>-9.7631666711481805E-8</v>
      </c>
      <c r="AQ69" s="196">
        <v>-7.4729251560232942E-8</v>
      </c>
      <c r="AR69" s="196">
        <v>-8.4994188935970143E-8</v>
      </c>
      <c r="AS69" s="196">
        <v>-6.8476440538221032E-8</v>
      </c>
      <c r="AT69" s="196">
        <v>-1.2789458762537052E-7</v>
      </c>
      <c r="AU69" s="196">
        <v>-2.6246764041928778E-7</v>
      </c>
      <c r="AV69" s="196">
        <v>-1.7740242505962018E-7</v>
      </c>
      <c r="AW69" s="196">
        <v>-1.0212437964511892E-7</v>
      </c>
      <c r="AX69" s="196">
        <v>-1.6005053473652248E-8</v>
      </c>
      <c r="AY69" s="196">
        <v>-5.6563891947956524E-8</v>
      </c>
      <c r="AZ69" s="196">
        <v>-1.0354945238405397E-7</v>
      </c>
      <c r="BA69" s="196">
        <v>-9.5182395141275542E-8</v>
      </c>
      <c r="BB69" s="196">
        <v>-4.7274983832149747E-8</v>
      </c>
      <c r="BC69" s="196">
        <v>-8.740305620120366E-8</v>
      </c>
      <c r="BD69" s="196">
        <v>-1.0227784344802326E-7</v>
      </c>
      <c r="BE69" s="196">
        <v>-1.4531288812705199E-7</v>
      </c>
      <c r="BF69" s="196">
        <v>-6.9455500454906968E-8</v>
      </c>
      <c r="BG69" s="196">
        <v>-2.2559857794542234E-6</v>
      </c>
      <c r="BH69" s="196">
        <v>-1.0625449168709206E-7</v>
      </c>
      <c r="BI69" s="196">
        <v>-7.8118282319886389E-8</v>
      </c>
      <c r="BJ69" s="196">
        <v>-9.8865823776062707E-9</v>
      </c>
      <c r="BK69" s="196">
        <v>-1.4874743571900223E-6</v>
      </c>
      <c r="BL69" s="196">
        <v>-9.4530087342338224E-8</v>
      </c>
      <c r="BM69" s="196">
        <v>-1.4707159892117682E-7</v>
      </c>
      <c r="BN69" s="196">
        <v>-1.0009066150736197E-7</v>
      </c>
      <c r="BO69" s="196">
        <v>0.99946678268439559</v>
      </c>
      <c r="BP69" s="196">
        <v>-5.7151576447775085E-8</v>
      </c>
      <c r="BQ69" s="196">
        <v>-2.598131416623595E-7</v>
      </c>
      <c r="BR69" s="196">
        <v>-1.468056543449902E-6</v>
      </c>
      <c r="BS69" s="196">
        <v>-2.8586567224010269E-7</v>
      </c>
      <c r="BT69" s="196">
        <v>-2.3937936570352803E-7</v>
      </c>
      <c r="BU69" s="196">
        <v>-3.3561521992462546E-6</v>
      </c>
      <c r="BV69" s="196">
        <v>-3.5159060748265051E-7</v>
      </c>
      <c r="BW69" s="196">
        <v>0</v>
      </c>
      <c r="BX69" s="196">
        <v>-3.333092226650432E-7</v>
      </c>
      <c r="BY69" s="196">
        <v>-2.6436156114140343E-7</v>
      </c>
      <c r="BZ69" s="196">
        <v>-2.7338729085502158E-7</v>
      </c>
      <c r="CA69" s="196">
        <v>-3.1412529596182862E-6</v>
      </c>
      <c r="CB69" s="196">
        <v>-1.6645160388947957E-7</v>
      </c>
      <c r="CC69" s="196">
        <v>-5.969754226768584E-8</v>
      </c>
      <c r="CD69" s="196">
        <v>0</v>
      </c>
      <c r="CE69" s="196">
        <v>-9.5147391895226846E-8</v>
      </c>
      <c r="CF69" s="196">
        <v>-6.8799031491645093E-8</v>
      </c>
      <c r="CG69" s="196">
        <v>-4.4849653945870623E-6</v>
      </c>
      <c r="CH69" s="196">
        <v>-9.8327210206236295E-8</v>
      </c>
      <c r="CI69" s="196">
        <v>-5.7135888818201933E-7</v>
      </c>
      <c r="CJ69" s="196">
        <v>-1.9189412555134183E-7</v>
      </c>
      <c r="CK69" s="196">
        <v>-1.5632358945131391E-7</v>
      </c>
      <c r="CL69" s="196">
        <v>-1.201976084879322E-7</v>
      </c>
      <c r="CM69" s="196">
        <v>-1.1190689019502256E-7</v>
      </c>
      <c r="CN69" s="196">
        <v>-1.2031867997432668E-7</v>
      </c>
      <c r="CO69" s="196">
        <v>-1.3106991616598646E-7</v>
      </c>
      <c r="CP69" s="196">
        <v>-1.118720206550764E-7</v>
      </c>
      <c r="CQ69" s="196">
        <v>-7.7493476319922309E-7</v>
      </c>
      <c r="CR69" s="196">
        <v>-1.0769448087873791E-7</v>
      </c>
      <c r="CS69" s="196">
        <v>-1.0559332505793631E-7</v>
      </c>
      <c r="CT69" s="196">
        <v>-1.038938309000665E-7</v>
      </c>
      <c r="CU69" s="196">
        <v>-9.7884553547115335E-8</v>
      </c>
      <c r="CV69" s="196">
        <v>-5.553776006286329E-6</v>
      </c>
      <c r="CW69" s="196">
        <v>-3.9226064610655535E-6</v>
      </c>
      <c r="CX69" s="196">
        <v>-8.3587570947208975E-8</v>
      </c>
      <c r="CY69" s="196">
        <v>-7.6807510028478827E-8</v>
      </c>
      <c r="CZ69" s="196">
        <v>-8.5424254129961184E-8</v>
      </c>
      <c r="DA69" s="196">
        <v>-8.0594538471420256E-8</v>
      </c>
      <c r="DB69" s="196">
        <v>-8.2633464902740516E-8</v>
      </c>
      <c r="DC69" s="196">
        <v>-1.0347920842909719E-7</v>
      </c>
      <c r="DD69" s="196">
        <v>-1.0663979668262497E-7</v>
      </c>
      <c r="DE69" s="196">
        <v>-8.4253421496197127E-8</v>
      </c>
      <c r="DF69" s="196">
        <v>-1.0506990257247008E-7</v>
      </c>
      <c r="DG69" s="196">
        <v>-6.1110549921149603E-8</v>
      </c>
      <c r="DH69" s="196">
        <v>-5.3778562652412001E-8</v>
      </c>
      <c r="DI69" s="196">
        <v>-5.9450323570887223E-8</v>
      </c>
      <c r="DJ69" s="196">
        <v>-8.7504045461900266E-8</v>
      </c>
      <c r="DK69" s="196">
        <v>-8.2186836868361562E-8</v>
      </c>
      <c r="DL69" s="196">
        <v>-7.5572041519580505E-8</v>
      </c>
      <c r="DM69" s="196">
        <v>-5.2472115450952845E-8</v>
      </c>
      <c r="DN69" s="196">
        <v>0</v>
      </c>
      <c r="DO69" s="196">
        <v>-2.6007840669701581E-7</v>
      </c>
      <c r="DP69" s="196">
        <v>-8.719912354081821E-8</v>
      </c>
      <c r="DQ69" s="196">
        <v>-1.6857981535789851E-7</v>
      </c>
      <c r="DR69" s="196">
        <v>-2.9558519364817052E-7</v>
      </c>
      <c r="DS69" s="196">
        <v>-1.3579826083935893E-6</v>
      </c>
      <c r="DT69" s="196">
        <v>-1.1985222045571041E-7</v>
      </c>
      <c r="DU69" s="196">
        <v>-1.6139549813625079E-7</v>
      </c>
      <c r="DV69" s="196">
        <v>-1.1116546040732133E-7</v>
      </c>
      <c r="DW69" s="196">
        <v>-9.2315528107178982E-8</v>
      </c>
      <c r="DX69" s="196">
        <v>-1.4827873948238151E-7</v>
      </c>
      <c r="DY69" s="196">
        <v>-2.5624617001130822E-7</v>
      </c>
      <c r="DZ69" s="196">
        <v>-3.1057742633117998E-7</v>
      </c>
      <c r="EA69" s="196">
        <v>-3.0263481885751462E-7</v>
      </c>
      <c r="EB69" s="196">
        <v>-3.947703784535804E-7</v>
      </c>
      <c r="EC69" s="196">
        <v>-6.0365479272938341E-7</v>
      </c>
      <c r="ED69" s="196">
        <v>-4.7243934964096839E-7</v>
      </c>
      <c r="EE69" s="196">
        <v>-1.3311260641409607E-5</v>
      </c>
      <c r="EF69" s="196">
        <v>-1.2195167397730188E-6</v>
      </c>
      <c r="EG69" s="196">
        <v>-2.0979324056103357E-7</v>
      </c>
      <c r="EH69" s="196">
        <v>-1.6448490222826341E-7</v>
      </c>
      <c r="EI69" s="196">
        <v>-4.0129263634009103E-7</v>
      </c>
      <c r="EJ69" s="196">
        <v>-7.3915764729433765E-7</v>
      </c>
      <c r="EK69" s="196">
        <v>-2.1664276520822721E-7</v>
      </c>
      <c r="EL69" s="196">
        <v>-1.8189260922763622E-7</v>
      </c>
      <c r="EM69" s="196">
        <v>-1.2700786800587652E-7</v>
      </c>
      <c r="EN69" s="196">
        <v>-9.1515714872340338E-8</v>
      </c>
      <c r="EO69" s="196">
        <v>-1.983902166261074E-8</v>
      </c>
      <c r="EP69" s="196">
        <v>-1.1428549453996603E-6</v>
      </c>
      <c r="EQ69" s="196">
        <v>-1.6738187480777183E-7</v>
      </c>
      <c r="ER69" s="196">
        <v>-7.4181145182758546E-8</v>
      </c>
      <c r="ES69" s="196">
        <v>-1.8093186429416645E-7</v>
      </c>
      <c r="ET69" s="196">
        <v>-6.8056629655695036E-8</v>
      </c>
      <c r="EU69" s="196">
        <v>-1.9238273408947503E-7</v>
      </c>
      <c r="EV69" s="196">
        <v>-1.9003542798968E-7</v>
      </c>
      <c r="EW69" s="196">
        <v>-1.0750741341015358E-7</v>
      </c>
      <c r="EX69" s="196">
        <v>-1.4029217346832848E-7</v>
      </c>
      <c r="EY69" s="196">
        <v>-2.4076928946663894E-7</v>
      </c>
      <c r="EZ69" s="196">
        <v>-1.0307501287352461E-6</v>
      </c>
      <c r="FA69" s="196">
        <v>-2.6743807520138772E-7</v>
      </c>
      <c r="FB69" s="196">
        <v>-2.1952738081987701E-6</v>
      </c>
      <c r="FC69" s="196">
        <v>-3.9363337344965372E-6</v>
      </c>
      <c r="FD69" s="196">
        <v>-3.207639604810651E-7</v>
      </c>
      <c r="FE69" s="196">
        <v>-2.0192112613114217E-7</v>
      </c>
      <c r="FF69" s="196">
        <v>-1.7061786372194817E-6</v>
      </c>
      <c r="FG69" s="196">
        <v>-1.4180069422695471E-7</v>
      </c>
      <c r="FH69" s="196">
        <v>-1.0830677100841322E-6</v>
      </c>
      <c r="FI69" s="196">
        <v>-2.220611184071201E-6</v>
      </c>
      <c r="FJ69" s="196">
        <v>-1.024182040551486E-7</v>
      </c>
      <c r="FK69" s="196">
        <v>-2.0874812754773769E-7</v>
      </c>
      <c r="FL69" s="196">
        <v>-2.4730549175334312E-7</v>
      </c>
      <c r="FM69" s="196">
        <v>-2.349614276904273E-7</v>
      </c>
      <c r="FN69" s="196">
        <v>-8.8264197425342652E-8</v>
      </c>
      <c r="FO69" s="196">
        <v>-2.3798222086829903E-7</v>
      </c>
      <c r="FP69" s="196">
        <v>-2.0527225952840467E-7</v>
      </c>
      <c r="FQ69" s="196">
        <v>-1.265742690551613E-7</v>
      </c>
      <c r="FR69" s="196">
        <v>-2.1122979215189498E-7</v>
      </c>
      <c r="FS69" s="196">
        <v>-2.9460878381518673E-7</v>
      </c>
      <c r="FT69" s="196">
        <v>-9.4452252119450788E-8</v>
      </c>
      <c r="FU69" s="196">
        <v>-2.4571334580545528E-7</v>
      </c>
      <c r="FV69" s="196">
        <v>-1.4764151824075836E-7</v>
      </c>
      <c r="FW69" s="196">
        <v>-1.5735979466869868E-7</v>
      </c>
      <c r="FX69" s="196">
        <v>-1.0789746665902089E-6</v>
      </c>
      <c r="FY69" s="196">
        <v>-1.056736398863557E-6</v>
      </c>
      <c r="FZ69" s="196">
        <v>-2.6008950965667004E-7</v>
      </c>
      <c r="GA69" s="196">
        <v>-1.4412609094702962E-6</v>
      </c>
      <c r="GB69" s="196">
        <v>-7.4156668250640942E-7</v>
      </c>
      <c r="GC69" s="196">
        <v>-9.1858403299642002E-8</v>
      </c>
      <c r="GD69" s="196">
        <v>-1.8448485345225558E-6</v>
      </c>
      <c r="GE69" s="196">
        <v>-5.6045852314513514E-8</v>
      </c>
      <c r="GF69" s="196">
        <v>-1.2877615619442062E-6</v>
      </c>
      <c r="GG69" s="197">
        <v>0.99935521195403443</v>
      </c>
      <c r="GH69" s="198">
        <v>0.77468036679758423</v>
      </c>
    </row>
    <row r="70" spans="1:190">
      <c r="A70" s="83">
        <v>66</v>
      </c>
      <c r="B70" s="4" t="s">
        <v>66</v>
      </c>
      <c r="C70" s="196">
        <v>9.2729466787041236E-7</v>
      </c>
      <c r="D70" s="196">
        <v>3.7926396140964228E-7</v>
      </c>
      <c r="E70" s="196">
        <v>7.1095115152408585E-7</v>
      </c>
      <c r="F70" s="196">
        <v>2.6738067083051099E-7</v>
      </c>
      <c r="G70" s="196">
        <v>2.2589058340603765E-7</v>
      </c>
      <c r="H70" s="196">
        <v>2.8656946925729091E-6</v>
      </c>
      <c r="I70" s="196">
        <v>1.8511276767617071E-7</v>
      </c>
      <c r="J70" s="196">
        <v>3.564280824212712E-7</v>
      </c>
      <c r="K70" s="196">
        <v>1.3839831540782188E-7</v>
      </c>
      <c r="L70" s="196">
        <v>3.702970502861584E-6</v>
      </c>
      <c r="M70" s="196">
        <v>5.891227062240203E-7</v>
      </c>
      <c r="N70" s="196">
        <v>3.5282214773386106E-6</v>
      </c>
      <c r="O70" s="196">
        <v>2.0271357854829653E-7</v>
      </c>
      <c r="P70" s="196">
        <v>0</v>
      </c>
      <c r="Q70" s="196">
        <v>2.8027856688672973E-7</v>
      </c>
      <c r="R70" s="196">
        <v>4.8013689436910495E-7</v>
      </c>
      <c r="S70" s="196">
        <v>3.6319856487019829E-7</v>
      </c>
      <c r="T70" s="196">
        <v>6.0032847137541436E-7</v>
      </c>
      <c r="U70" s="196">
        <v>2.9192240581533171E-7</v>
      </c>
      <c r="V70" s="196">
        <v>1.5296262702650778E-6</v>
      </c>
      <c r="W70" s="196">
        <v>8.7407993047310386E-7</v>
      </c>
      <c r="X70" s="196">
        <v>8.383681993564621E-7</v>
      </c>
      <c r="Y70" s="196">
        <v>6.0574560443238546E-7</v>
      </c>
      <c r="Z70" s="196">
        <v>4.2851546843991958E-7</v>
      </c>
      <c r="AA70" s="196">
        <v>8.3580720214332515E-7</v>
      </c>
      <c r="AB70" s="196">
        <v>1.5987133811492103E-7</v>
      </c>
      <c r="AC70" s="196">
        <v>0</v>
      </c>
      <c r="AD70" s="196">
        <v>4.3071033759415335E-7</v>
      </c>
      <c r="AE70" s="196">
        <v>5.9963250658645948E-7</v>
      </c>
      <c r="AF70" s="196">
        <v>2.8551645939079416E-7</v>
      </c>
      <c r="AG70" s="196">
        <v>2.0566176248827154E-6</v>
      </c>
      <c r="AH70" s="196">
        <v>2.3434658255871655E-6</v>
      </c>
      <c r="AI70" s="196">
        <v>8.0878850178773248E-6</v>
      </c>
      <c r="AJ70" s="196">
        <v>2.2947102185151913E-4</v>
      </c>
      <c r="AK70" s="196">
        <v>9.5559659724843857E-5</v>
      </c>
      <c r="AL70" s="196">
        <v>1.4975075288321949E-6</v>
      </c>
      <c r="AM70" s="196">
        <v>4.0687212860758365E-7</v>
      </c>
      <c r="AN70" s="196">
        <v>1.0832141353584839E-5</v>
      </c>
      <c r="AO70" s="196">
        <v>5.6325623523332108E-7</v>
      </c>
      <c r="AP70" s="196">
        <v>8.630892149420082E-7</v>
      </c>
      <c r="AQ70" s="196">
        <v>7.3296463950901933E-7</v>
      </c>
      <c r="AR70" s="196">
        <v>2.4927907718094498E-6</v>
      </c>
      <c r="AS70" s="196">
        <v>6.665104699381151E-7</v>
      </c>
      <c r="AT70" s="196">
        <v>1.1795037032709176E-6</v>
      </c>
      <c r="AU70" s="196">
        <v>3.2088350924463206E-6</v>
      </c>
      <c r="AV70" s="196">
        <v>1.1825797713147559E-6</v>
      </c>
      <c r="AW70" s="196">
        <v>5.5465091149522012E-7</v>
      </c>
      <c r="AX70" s="196">
        <v>1.0186928081485719E-7</v>
      </c>
      <c r="AY70" s="196">
        <v>3.8754389836168343E-7</v>
      </c>
      <c r="AZ70" s="196">
        <v>3.6546576365007549E-7</v>
      </c>
      <c r="BA70" s="196">
        <v>4.2747400350837988E-7</v>
      </c>
      <c r="BB70" s="196">
        <v>3.5609794299606566E-7</v>
      </c>
      <c r="BC70" s="196">
        <v>1.7089756310638526E-6</v>
      </c>
      <c r="BD70" s="196">
        <v>6.6895950810061972E-7</v>
      </c>
      <c r="BE70" s="196">
        <v>1.1099420976205836E-6</v>
      </c>
      <c r="BF70" s="196">
        <v>7.4456591689553624E-7</v>
      </c>
      <c r="BG70" s="196">
        <v>3.426956174854863E-7</v>
      </c>
      <c r="BH70" s="196">
        <v>5.7500591564829209E-7</v>
      </c>
      <c r="BI70" s="196">
        <v>8.663876747367574E-6</v>
      </c>
      <c r="BJ70" s="196">
        <v>3.7491802501755993E-8</v>
      </c>
      <c r="BK70" s="196">
        <v>3.5899594106641661E-7</v>
      </c>
      <c r="BL70" s="196">
        <v>1.0416513977137643E-6</v>
      </c>
      <c r="BM70" s="196">
        <v>6.09147703953308E-7</v>
      </c>
      <c r="BN70" s="196">
        <v>2.5798979610345947E-6</v>
      </c>
      <c r="BO70" s="196">
        <v>1.1433803142732735E-3</v>
      </c>
      <c r="BP70" s="196">
        <v>1.0022215102527432</v>
      </c>
      <c r="BQ70" s="196">
        <v>1.2052200592696721E-6</v>
      </c>
      <c r="BR70" s="196">
        <v>4.9335411814343086E-7</v>
      </c>
      <c r="BS70" s="196">
        <v>1.1751042486658095E-5</v>
      </c>
      <c r="BT70" s="196">
        <v>2.9246168521707831E-6</v>
      </c>
      <c r="BU70" s="196">
        <v>2.0279380956426036E-6</v>
      </c>
      <c r="BV70" s="196">
        <v>3.9561129079264221E-7</v>
      </c>
      <c r="BW70" s="196">
        <v>0</v>
      </c>
      <c r="BX70" s="196">
        <v>6.3162271268718801E-7</v>
      </c>
      <c r="BY70" s="196">
        <v>7.183150989164964E-6</v>
      </c>
      <c r="BZ70" s="196">
        <v>9.1307150688783671E-7</v>
      </c>
      <c r="CA70" s="196">
        <v>2.8032065129902362E-6</v>
      </c>
      <c r="CB70" s="196">
        <v>7.9439791497998061E-7</v>
      </c>
      <c r="CC70" s="196">
        <v>4.2211433974403838E-7</v>
      </c>
      <c r="CD70" s="196">
        <v>0</v>
      </c>
      <c r="CE70" s="196">
        <v>3.5833267899883325E-7</v>
      </c>
      <c r="CF70" s="196">
        <v>1.0766453792779718E-6</v>
      </c>
      <c r="CG70" s="196">
        <v>1.9466182123756343E-6</v>
      </c>
      <c r="CH70" s="196">
        <v>6.2313382893347754E-7</v>
      </c>
      <c r="CI70" s="196">
        <v>1.5476186818388941E-6</v>
      </c>
      <c r="CJ70" s="196">
        <v>7.1724276086058705E-7</v>
      </c>
      <c r="CK70" s="196">
        <v>5.9415558750065217E-7</v>
      </c>
      <c r="CL70" s="196">
        <v>7.1131411429021459E-7</v>
      </c>
      <c r="CM70" s="196">
        <v>7.930187070019728E-7</v>
      </c>
      <c r="CN70" s="196">
        <v>3.9019844441699496E-7</v>
      </c>
      <c r="CO70" s="196">
        <v>8.6343429078098729E-7</v>
      </c>
      <c r="CP70" s="196">
        <v>3.4069236830329463E-7</v>
      </c>
      <c r="CQ70" s="196">
        <v>5.3532787325095191E-7</v>
      </c>
      <c r="CR70" s="196">
        <v>3.3502925833521568E-7</v>
      </c>
      <c r="CS70" s="196">
        <v>7.2465297640324763E-7</v>
      </c>
      <c r="CT70" s="196">
        <v>8.7768601853567526E-7</v>
      </c>
      <c r="CU70" s="196">
        <v>9.5957100422404164E-7</v>
      </c>
      <c r="CV70" s="196">
        <v>2.5126956645973323E-6</v>
      </c>
      <c r="CW70" s="196">
        <v>1.9605084909120226E-6</v>
      </c>
      <c r="CX70" s="196">
        <v>4.856120232444364E-7</v>
      </c>
      <c r="CY70" s="196">
        <v>2.3777264455998592E-7</v>
      </c>
      <c r="CZ70" s="196">
        <v>1.4123957669618711E-5</v>
      </c>
      <c r="DA70" s="196">
        <v>2.0536475352640598E-6</v>
      </c>
      <c r="DB70" s="196">
        <v>1.7961452599198389E-4</v>
      </c>
      <c r="DC70" s="196">
        <v>1.2389258586874352E-5</v>
      </c>
      <c r="DD70" s="196">
        <v>3.1955882890949538E-6</v>
      </c>
      <c r="DE70" s="196">
        <v>3.0932435843117162E-6</v>
      </c>
      <c r="DF70" s="196">
        <v>7.9430491086226544E-7</v>
      </c>
      <c r="DG70" s="196">
        <v>4.9908400791574217E-7</v>
      </c>
      <c r="DH70" s="196">
        <v>2.1568834117905749E-6</v>
      </c>
      <c r="DI70" s="196">
        <v>2.9684786412647075E-7</v>
      </c>
      <c r="DJ70" s="196">
        <v>5.6343430120599385E-7</v>
      </c>
      <c r="DK70" s="196">
        <v>4.5949224962307548E-6</v>
      </c>
      <c r="DL70" s="196">
        <v>1.8473616336492858E-6</v>
      </c>
      <c r="DM70" s="196">
        <v>1.9071892602342276E-6</v>
      </c>
      <c r="DN70" s="196">
        <v>0</v>
      </c>
      <c r="DO70" s="196">
        <v>1.0801441709005516E-6</v>
      </c>
      <c r="DP70" s="196">
        <v>6.6566237923637888E-7</v>
      </c>
      <c r="DQ70" s="196">
        <v>1.5497140213994437E-6</v>
      </c>
      <c r="DR70" s="196">
        <v>5.2986923455551808E-7</v>
      </c>
      <c r="DS70" s="196">
        <v>9.8607540923179038E-7</v>
      </c>
      <c r="DT70" s="196">
        <v>6.7999861210318142E-7</v>
      </c>
      <c r="DU70" s="196">
        <v>5.4758142187452076E-7</v>
      </c>
      <c r="DV70" s="196">
        <v>2.2575720111376061E-4</v>
      </c>
      <c r="DW70" s="196">
        <v>1.2885008352413173E-5</v>
      </c>
      <c r="DX70" s="196">
        <v>1.7836554409160442E-6</v>
      </c>
      <c r="DY70" s="196">
        <v>4.4365209599134318E-7</v>
      </c>
      <c r="DZ70" s="196">
        <v>5.8041913125991844E-7</v>
      </c>
      <c r="EA70" s="196">
        <v>5.3785084521482572E-7</v>
      </c>
      <c r="EB70" s="196">
        <v>6.8428498642748654E-7</v>
      </c>
      <c r="EC70" s="196">
        <v>8.5457246462605158E-7</v>
      </c>
      <c r="ED70" s="196">
        <v>1.8317815516003071E-6</v>
      </c>
      <c r="EE70" s="196">
        <v>5.8461433093467496E-5</v>
      </c>
      <c r="EF70" s="196">
        <v>5.3247996735302293E-6</v>
      </c>
      <c r="EG70" s="196">
        <v>2.9506329208374417E-6</v>
      </c>
      <c r="EH70" s="196">
        <v>4.5367189658699818E-6</v>
      </c>
      <c r="EI70" s="196">
        <v>7.8359010801847274E-7</v>
      </c>
      <c r="EJ70" s="196">
        <v>1.4674265440101617E-6</v>
      </c>
      <c r="EK70" s="196">
        <v>9.2271373920632425E-7</v>
      </c>
      <c r="EL70" s="196">
        <v>3.0258955208544576E-6</v>
      </c>
      <c r="EM70" s="196">
        <v>3.1985864033230436E-7</v>
      </c>
      <c r="EN70" s="196">
        <v>2.1193513366203362E-7</v>
      </c>
      <c r="EO70" s="196">
        <v>8.8012536796775762E-8</v>
      </c>
      <c r="EP70" s="196">
        <v>9.8496974789836732E-7</v>
      </c>
      <c r="EQ70" s="196">
        <v>5.7867462682802132E-7</v>
      </c>
      <c r="ER70" s="196">
        <v>8.2751293313099791E-7</v>
      </c>
      <c r="ES70" s="196">
        <v>5.3768168731528505E-7</v>
      </c>
      <c r="ET70" s="196">
        <v>1.837113382644636E-7</v>
      </c>
      <c r="EU70" s="196">
        <v>1.1580594892188721E-6</v>
      </c>
      <c r="EV70" s="196">
        <v>3.4162433821123194E-7</v>
      </c>
      <c r="EW70" s="196">
        <v>6.6612864583100815E-7</v>
      </c>
      <c r="EX70" s="196">
        <v>2.2994072513607062E-7</v>
      </c>
      <c r="EY70" s="196">
        <v>5.6043273611130163E-7</v>
      </c>
      <c r="EZ70" s="196">
        <v>3.4406844704608999E-7</v>
      </c>
      <c r="FA70" s="196">
        <v>7.69587963077041E-7</v>
      </c>
      <c r="FB70" s="196">
        <v>2.5521398954679591E-6</v>
      </c>
      <c r="FC70" s="196">
        <v>2.1088701614918732E-6</v>
      </c>
      <c r="FD70" s="196">
        <v>2.6422957969664702E-6</v>
      </c>
      <c r="FE70" s="196">
        <v>3.6779204659237249E-7</v>
      </c>
      <c r="FF70" s="196">
        <v>8.2800100691252575E-7</v>
      </c>
      <c r="FG70" s="196">
        <v>9.7198312756814424E-7</v>
      </c>
      <c r="FH70" s="196">
        <v>6.9646714036294276E-7</v>
      </c>
      <c r="FI70" s="196">
        <v>1.5932551033891332E-6</v>
      </c>
      <c r="FJ70" s="196">
        <v>1.5205597177311868E-6</v>
      </c>
      <c r="FK70" s="196">
        <v>1.7413819055862295E-6</v>
      </c>
      <c r="FL70" s="196">
        <v>1.8510328195189132E-5</v>
      </c>
      <c r="FM70" s="196">
        <v>3.4729408507011713E-6</v>
      </c>
      <c r="FN70" s="196">
        <v>8.8161728308525352E-7</v>
      </c>
      <c r="FO70" s="196">
        <v>2.8831380527923472E-6</v>
      </c>
      <c r="FP70" s="196">
        <v>1.6251230046816133E-6</v>
      </c>
      <c r="FQ70" s="196">
        <v>1.0809919698732773E-6</v>
      </c>
      <c r="FR70" s="196">
        <v>1.7483542409528823E-5</v>
      </c>
      <c r="FS70" s="196">
        <v>1.0538470151435083E-5</v>
      </c>
      <c r="FT70" s="196">
        <v>6.6390435312887609E-7</v>
      </c>
      <c r="FU70" s="196">
        <v>9.7623138460081655E-7</v>
      </c>
      <c r="FV70" s="196">
        <v>3.6867890851860471E-7</v>
      </c>
      <c r="FW70" s="196">
        <v>5.2427277411000727E-7</v>
      </c>
      <c r="FX70" s="196">
        <v>7.3570694476763747E-7</v>
      </c>
      <c r="FY70" s="196">
        <v>2.0390759854604256E-6</v>
      </c>
      <c r="FZ70" s="196">
        <v>1.2045980175570889E-6</v>
      </c>
      <c r="GA70" s="196">
        <v>1.8589961338118717E-6</v>
      </c>
      <c r="GB70" s="196">
        <v>2.8407435886824721E-6</v>
      </c>
      <c r="GC70" s="196">
        <v>1.0217507239626838E-6</v>
      </c>
      <c r="GD70" s="196">
        <v>8.8508924679647715E-6</v>
      </c>
      <c r="GE70" s="196">
        <v>1.2278728168337011E-6</v>
      </c>
      <c r="GF70" s="196">
        <v>4.7741623860891609E-6</v>
      </c>
      <c r="GG70" s="197">
        <v>1.0044818782799123</v>
      </c>
      <c r="GH70" s="198">
        <v>0.77865445699321589</v>
      </c>
    </row>
    <row r="71" spans="1:190">
      <c r="A71" s="83">
        <v>67</v>
      </c>
      <c r="B71" s="4" t="s">
        <v>67</v>
      </c>
      <c r="C71" s="196">
        <v>7.9381788785162584E-5</v>
      </c>
      <c r="D71" s="196">
        <v>1.427300365253525E-4</v>
      </c>
      <c r="E71" s="196">
        <v>8.0436960341044955E-5</v>
      </c>
      <c r="F71" s="196">
        <v>7.8510011721071832E-5</v>
      </c>
      <c r="G71" s="196">
        <v>8.2408398014487309E-5</v>
      </c>
      <c r="H71" s="196">
        <v>5.6639309118839783E-5</v>
      </c>
      <c r="I71" s="196">
        <v>2.9091825170323204E-5</v>
      </c>
      <c r="J71" s="196">
        <v>4.096966965306183E-5</v>
      </c>
      <c r="K71" s="196">
        <v>1.4026556162647358E-5</v>
      </c>
      <c r="L71" s="196">
        <v>4.1550758916662593E-5</v>
      </c>
      <c r="M71" s="196">
        <v>5.1884596469104925E-4</v>
      </c>
      <c r="N71" s="196">
        <v>6.7183714377536412E-5</v>
      </c>
      <c r="O71" s="196">
        <v>1.5297062339434646E-5</v>
      </c>
      <c r="P71" s="196">
        <v>0</v>
      </c>
      <c r="Q71" s="196">
        <v>1.6065401037269983E-4</v>
      </c>
      <c r="R71" s="196">
        <v>1.3451995124572595E-4</v>
      </c>
      <c r="S71" s="196">
        <v>3.6177155633768159E-4</v>
      </c>
      <c r="T71" s="196">
        <v>3.6571483511666219E-4</v>
      </c>
      <c r="U71" s="196">
        <v>2.4874091898375177E-5</v>
      </c>
      <c r="V71" s="196">
        <v>6.1193711332802796E-5</v>
      </c>
      <c r="W71" s="196">
        <v>9.2488516918310998E-4</v>
      </c>
      <c r="X71" s="196">
        <v>8.4358795317168527E-4</v>
      </c>
      <c r="Y71" s="196">
        <v>3.5808261502405942E-4</v>
      </c>
      <c r="Z71" s="196">
        <v>5.244471052858391E-3</v>
      </c>
      <c r="AA71" s="196">
        <v>2.5629440328342494E-3</v>
      </c>
      <c r="AB71" s="196">
        <v>4.8897978629311468E-5</v>
      </c>
      <c r="AC71" s="196">
        <v>0</v>
      </c>
      <c r="AD71" s="196">
        <v>3.749074669976871E-5</v>
      </c>
      <c r="AE71" s="196">
        <v>3.698117304290372E-5</v>
      </c>
      <c r="AF71" s="196">
        <v>2.3012795679272323E-5</v>
      </c>
      <c r="AG71" s="196">
        <v>3.6561249131294998E-4</v>
      </c>
      <c r="AH71" s="196">
        <v>1.9676111687461843E-4</v>
      </c>
      <c r="AI71" s="196">
        <v>1.4064996909514011E-4</v>
      </c>
      <c r="AJ71" s="196">
        <v>1.3558645720816896E-4</v>
      </c>
      <c r="AK71" s="196">
        <v>3.3436939701403352E-4</v>
      </c>
      <c r="AL71" s="196">
        <v>4.287275868085631E-5</v>
      </c>
      <c r="AM71" s="196">
        <v>8.8885720456383408E-5</v>
      </c>
      <c r="AN71" s="196">
        <v>2.2359569221484933E-3</v>
      </c>
      <c r="AO71" s="196">
        <v>3.905339287600623E-5</v>
      </c>
      <c r="AP71" s="196">
        <v>3.2111824833687352E-5</v>
      </c>
      <c r="AQ71" s="196">
        <v>9.8054019023065844E-5</v>
      </c>
      <c r="AR71" s="196">
        <v>4.4297088838443464E-5</v>
      </c>
      <c r="AS71" s="196">
        <v>3.7798186275010255E-5</v>
      </c>
      <c r="AT71" s="196">
        <v>3.2320908990738835E-5</v>
      </c>
      <c r="AU71" s="196">
        <v>5.9402482305377709E-5</v>
      </c>
      <c r="AV71" s="196">
        <v>3.7420355156755252E-4</v>
      </c>
      <c r="AW71" s="196">
        <v>5.8528339300042433E-4</v>
      </c>
      <c r="AX71" s="196">
        <v>1.3123449812927875E-5</v>
      </c>
      <c r="AY71" s="196">
        <v>2.5444655967978859E-4</v>
      </c>
      <c r="AZ71" s="196">
        <v>2.2015930681008717E-4</v>
      </c>
      <c r="BA71" s="196">
        <v>5.4458896057530738E-4</v>
      </c>
      <c r="BB71" s="196">
        <v>4.0108615596186266E-5</v>
      </c>
      <c r="BC71" s="196">
        <v>5.4425813949406995E-5</v>
      </c>
      <c r="BD71" s="196">
        <v>5.6804857257666342E-3</v>
      </c>
      <c r="BE71" s="196">
        <v>6.4404389030078715E-5</v>
      </c>
      <c r="BF71" s="196">
        <v>7.5271149333176407E-3</v>
      </c>
      <c r="BG71" s="196">
        <v>1.2378020430701793E-4</v>
      </c>
      <c r="BH71" s="196">
        <v>1.0453242327408349E-3</v>
      </c>
      <c r="BI71" s="196">
        <v>7.2768119568948674E-4</v>
      </c>
      <c r="BJ71" s="196">
        <v>2.8547285342159937E-6</v>
      </c>
      <c r="BK71" s="196">
        <v>1.4567699045697744E-5</v>
      </c>
      <c r="BL71" s="196">
        <v>1.3623420746142301E-3</v>
      </c>
      <c r="BM71" s="196">
        <v>5.4930672350359318E-5</v>
      </c>
      <c r="BN71" s="196">
        <v>4.036008010710939E-4</v>
      </c>
      <c r="BO71" s="196">
        <v>4.2213676628122317E-5</v>
      </c>
      <c r="BP71" s="196">
        <v>5.5646072966630265E-5</v>
      </c>
      <c r="BQ71" s="196">
        <v>1.0176296699181526</v>
      </c>
      <c r="BR71" s="196">
        <v>9.8332051874825243E-5</v>
      </c>
      <c r="BS71" s="196">
        <v>4.3697942464257121E-5</v>
      </c>
      <c r="BT71" s="196">
        <v>1.103874746357415E-3</v>
      </c>
      <c r="BU71" s="196">
        <v>2.3436606044997363E-3</v>
      </c>
      <c r="BV71" s="196">
        <v>2.2369088851344162E-5</v>
      </c>
      <c r="BW71" s="196">
        <v>0</v>
      </c>
      <c r="BX71" s="196">
        <v>3.1511504178388299E-5</v>
      </c>
      <c r="BY71" s="196">
        <v>3.342819795189784E-5</v>
      </c>
      <c r="BZ71" s="196">
        <v>2.9389522452314822E-5</v>
      </c>
      <c r="CA71" s="196">
        <v>3.9115018978553118E-5</v>
      </c>
      <c r="CB71" s="196">
        <v>2.3023914161966384E-5</v>
      </c>
      <c r="CC71" s="196">
        <v>1.614833482184841E-5</v>
      </c>
      <c r="CD71" s="196">
        <v>0</v>
      </c>
      <c r="CE71" s="196">
        <v>2.3334976459169293E-4</v>
      </c>
      <c r="CF71" s="196">
        <v>1.448014515846278E-5</v>
      </c>
      <c r="CG71" s="196">
        <v>2.8784570677409338E-5</v>
      </c>
      <c r="CH71" s="196">
        <v>4.2433831199669797E-4</v>
      </c>
      <c r="CI71" s="196">
        <v>3.648337618820443E-3</v>
      </c>
      <c r="CJ71" s="196">
        <v>5.9071394193085307E-4</v>
      </c>
      <c r="CK71" s="196">
        <v>2.3250889630326416E-5</v>
      </c>
      <c r="CL71" s="196">
        <v>4.0112247192430362E-5</v>
      </c>
      <c r="CM71" s="196">
        <v>1.6051782319944782E-3</v>
      </c>
      <c r="CN71" s="196">
        <v>2.1671166629444244E-4</v>
      </c>
      <c r="CO71" s="196">
        <v>3.8190890468163763E-5</v>
      </c>
      <c r="CP71" s="196">
        <v>1.1122371453497218E-4</v>
      </c>
      <c r="CQ71" s="196">
        <v>1.0920096933985019E-4</v>
      </c>
      <c r="CR71" s="196">
        <v>2.8591568067092065E-5</v>
      </c>
      <c r="CS71" s="196">
        <v>6.9823332789078032E-5</v>
      </c>
      <c r="CT71" s="196">
        <v>7.5546600840318374E-5</v>
      </c>
      <c r="CU71" s="196">
        <v>6.3159833359973676E-5</v>
      </c>
      <c r="CV71" s="196">
        <v>2.5024778343760027E-4</v>
      </c>
      <c r="CW71" s="196">
        <v>4.3749569479408302E-5</v>
      </c>
      <c r="CX71" s="196">
        <v>9.7687531661070671E-4</v>
      </c>
      <c r="CY71" s="196">
        <v>1.7028135820868974E-3</v>
      </c>
      <c r="CZ71" s="196">
        <v>2.5336304029269017E-3</v>
      </c>
      <c r="DA71" s="196">
        <v>1.1170039512625406E-3</v>
      </c>
      <c r="DB71" s="196">
        <v>5.9063442432630842E-2</v>
      </c>
      <c r="DC71" s="196">
        <v>4.5052549973655673E-4</v>
      </c>
      <c r="DD71" s="196">
        <v>1.1133789357497975E-3</v>
      </c>
      <c r="DE71" s="196">
        <v>3.0147777812050197E-3</v>
      </c>
      <c r="DF71" s="196">
        <v>9.4133814493288368E-5</v>
      </c>
      <c r="DG71" s="196">
        <v>9.7717646176136911E-4</v>
      </c>
      <c r="DH71" s="196">
        <v>3.4834318591688408E-4</v>
      </c>
      <c r="DI71" s="196">
        <v>1.414305674637563E-4</v>
      </c>
      <c r="DJ71" s="196">
        <v>7.6891615648684809E-3</v>
      </c>
      <c r="DK71" s="196">
        <v>2.6986599910882534E-4</v>
      </c>
      <c r="DL71" s="196">
        <v>3.1323083885875498E-4</v>
      </c>
      <c r="DM71" s="196">
        <v>2.2366458115169336E-4</v>
      </c>
      <c r="DN71" s="196">
        <v>0</v>
      </c>
      <c r="DO71" s="196">
        <v>2.288425613942944E-3</v>
      </c>
      <c r="DP71" s="196">
        <v>2.3060144351055136E-5</v>
      </c>
      <c r="DQ71" s="196">
        <v>5.4782014694309197E-5</v>
      </c>
      <c r="DR71" s="196">
        <v>2.2316889880720628E-4</v>
      </c>
      <c r="DS71" s="196">
        <v>7.9118894107227632E-3</v>
      </c>
      <c r="DT71" s="196">
        <v>6.3524513994230999E-3</v>
      </c>
      <c r="DU71" s="196">
        <v>1.9723935846198287E-4</v>
      </c>
      <c r="DV71" s="196">
        <v>2.7470035033217159E-3</v>
      </c>
      <c r="DW71" s="196">
        <v>4.2287912057540102E-3</v>
      </c>
      <c r="DX71" s="196">
        <v>5.4272465643888809E-5</v>
      </c>
      <c r="DY71" s="196">
        <v>1.2254652381008539E-3</v>
      </c>
      <c r="DZ71" s="196">
        <v>1.5632416296678378E-3</v>
      </c>
      <c r="EA71" s="196">
        <v>9.5179500265612864E-4</v>
      </c>
      <c r="EB71" s="196">
        <v>5.7371527837510649E-5</v>
      </c>
      <c r="EC71" s="196">
        <v>5.9299340933748798E-5</v>
      </c>
      <c r="ED71" s="196">
        <v>3.3980133745459759E-5</v>
      </c>
      <c r="EE71" s="196">
        <v>6.6939411290498381E-5</v>
      </c>
      <c r="EF71" s="196">
        <v>3.1426981401653974E-5</v>
      </c>
      <c r="EG71" s="196">
        <v>8.8865601966184077E-5</v>
      </c>
      <c r="EH71" s="196">
        <v>9.0084674380671288E-5</v>
      </c>
      <c r="EI71" s="196">
        <v>3.5116248521782479E-5</v>
      </c>
      <c r="EJ71" s="196">
        <v>7.1970079566248993E-5</v>
      </c>
      <c r="EK71" s="196">
        <v>2.6604018396830732E-5</v>
      </c>
      <c r="EL71" s="196">
        <v>2.3867443503208893E-5</v>
      </c>
      <c r="EM71" s="196">
        <v>2.0934381245038746E-5</v>
      </c>
      <c r="EN71" s="196">
        <v>2.9157643753799947E-5</v>
      </c>
      <c r="EO71" s="196">
        <v>1.7565862913681376E-5</v>
      </c>
      <c r="EP71" s="196">
        <v>2.6329201618318743E-4</v>
      </c>
      <c r="EQ71" s="196">
        <v>3.4667839263560014E-4</v>
      </c>
      <c r="ER71" s="196">
        <v>1.2695554352127404E-4</v>
      </c>
      <c r="ES71" s="196">
        <v>1.1028209522317334E-4</v>
      </c>
      <c r="ET71" s="196">
        <v>2.4805476069478778E-5</v>
      </c>
      <c r="EU71" s="196">
        <v>1.6437663234748071E-4</v>
      </c>
      <c r="EV71" s="196">
        <v>2.5425095046942364E-5</v>
      </c>
      <c r="EW71" s="196">
        <v>4.4607153492290093E-4</v>
      </c>
      <c r="EX71" s="196">
        <v>3.5571771071876341E-5</v>
      </c>
      <c r="EY71" s="196">
        <v>5.943914907960732E-5</v>
      </c>
      <c r="EZ71" s="196">
        <v>4.3104997416614436E-5</v>
      </c>
      <c r="FA71" s="196">
        <v>5.5155221012681805E-5</v>
      </c>
      <c r="FB71" s="196">
        <v>1.6007088346745973E-5</v>
      </c>
      <c r="FC71" s="196">
        <v>3.7145929209624641E-5</v>
      </c>
      <c r="FD71" s="196">
        <v>5.1636682179415724E-5</v>
      </c>
      <c r="FE71" s="196">
        <v>5.7113445109790992E-5</v>
      </c>
      <c r="FF71" s="196">
        <v>3.0673857856250143E-5</v>
      </c>
      <c r="FG71" s="196">
        <v>4.3679721737290239E-5</v>
      </c>
      <c r="FH71" s="196">
        <v>1.0482195278285216E-4</v>
      </c>
      <c r="FI71" s="196">
        <v>1.07619510456318E-4</v>
      </c>
      <c r="FJ71" s="196">
        <v>2.0086555272471324E-4</v>
      </c>
      <c r="FK71" s="196">
        <v>3.0083890386668695E-4</v>
      </c>
      <c r="FL71" s="196">
        <v>1.4527667841937092E-3</v>
      </c>
      <c r="FM71" s="196">
        <v>6.2278906524638707E-4</v>
      </c>
      <c r="FN71" s="196">
        <v>2.9333196442491441E-4</v>
      </c>
      <c r="FO71" s="196">
        <v>2.938262817557566E-3</v>
      </c>
      <c r="FP71" s="196">
        <v>1.3233469471386929E-4</v>
      </c>
      <c r="FQ71" s="196">
        <v>1.1151069947052581E-4</v>
      </c>
      <c r="FR71" s="196">
        <v>1.382525744069444E-4</v>
      </c>
      <c r="FS71" s="196">
        <v>7.2633476647037751E-5</v>
      </c>
      <c r="FT71" s="196">
        <v>5.3149604774663612E-5</v>
      </c>
      <c r="FU71" s="196">
        <v>3.9726569127380564E-5</v>
      </c>
      <c r="FV71" s="196">
        <v>3.9885080398068644E-3</v>
      </c>
      <c r="FW71" s="196">
        <v>1.83183240387637E-4</v>
      </c>
      <c r="FX71" s="196">
        <v>2.5398783831358445E-5</v>
      </c>
      <c r="FY71" s="196">
        <v>2.9712049044260954E-4</v>
      </c>
      <c r="FZ71" s="196">
        <v>1.5256954782699256E-4</v>
      </c>
      <c r="GA71" s="196">
        <v>1.1476476852886113E-4</v>
      </c>
      <c r="GB71" s="196">
        <v>3.733895990414142E-4</v>
      </c>
      <c r="GC71" s="196">
        <v>8.9024056388628691E-5</v>
      </c>
      <c r="GD71" s="196">
        <v>1.3488895190147626E-4</v>
      </c>
      <c r="GE71" s="196">
        <v>3.5979277961861446E-4</v>
      </c>
      <c r="GF71" s="196">
        <v>3.1082525295116005E-4</v>
      </c>
      <c r="GG71" s="197">
        <v>1.1875803934985043</v>
      </c>
      <c r="GH71" s="198">
        <v>0.92058879949020178</v>
      </c>
    </row>
    <row r="72" spans="1:190">
      <c r="A72" s="83">
        <v>68</v>
      </c>
      <c r="B72" s="4" t="s">
        <v>68</v>
      </c>
      <c r="C72" s="196">
        <v>1.9460899450210716E-4</v>
      </c>
      <c r="D72" s="196">
        <v>2.7553391898881913E-4</v>
      </c>
      <c r="E72" s="196">
        <v>2.0936895759316005E-4</v>
      </c>
      <c r="F72" s="196">
        <v>2.0898782458155757E-4</v>
      </c>
      <c r="G72" s="196">
        <v>4.6269046728893508E-5</v>
      </c>
      <c r="H72" s="196">
        <v>1.8494726591998249E-4</v>
      </c>
      <c r="I72" s="196">
        <v>1.1570546215929952E-4</v>
      </c>
      <c r="J72" s="196">
        <v>2.8681688362924238E-4</v>
      </c>
      <c r="K72" s="196">
        <v>2.7062256204734829E-5</v>
      </c>
      <c r="L72" s="196">
        <v>5.5877935731038146E-5</v>
      </c>
      <c r="M72" s="196">
        <v>9.974840879083409E-5</v>
      </c>
      <c r="N72" s="196">
        <v>7.1084525295694935E-5</v>
      </c>
      <c r="O72" s="196">
        <v>7.2368587145626791E-5</v>
      </c>
      <c r="P72" s="196">
        <v>0</v>
      </c>
      <c r="Q72" s="196">
        <v>3.1716492147314729E-4</v>
      </c>
      <c r="R72" s="196">
        <v>2.3828532635836495E-4</v>
      </c>
      <c r="S72" s="196">
        <v>5.316600118765883E-5</v>
      </c>
      <c r="T72" s="196">
        <v>5.053103707999418E-5</v>
      </c>
      <c r="U72" s="196">
        <v>7.4784564940099049E-5</v>
      </c>
      <c r="V72" s="196">
        <v>5.495800137296445E-5</v>
      </c>
      <c r="W72" s="196">
        <v>9.6750670515000057E-5</v>
      </c>
      <c r="X72" s="196">
        <v>7.8045149464650023E-5</v>
      </c>
      <c r="Y72" s="196">
        <v>7.8283271931360333E-5</v>
      </c>
      <c r="Z72" s="196">
        <v>7.2631437855231405E-5</v>
      </c>
      <c r="AA72" s="196">
        <v>6.5783603698283506E-5</v>
      </c>
      <c r="AB72" s="196">
        <v>4.4014262688955389E-5</v>
      </c>
      <c r="AC72" s="196">
        <v>0</v>
      </c>
      <c r="AD72" s="196">
        <v>1.6072665861700374E-4</v>
      </c>
      <c r="AE72" s="196">
        <v>1.171940669093592E-4</v>
      </c>
      <c r="AF72" s="196">
        <v>7.8798719975757317E-5</v>
      </c>
      <c r="AG72" s="196">
        <v>3.2961206341954611E-4</v>
      </c>
      <c r="AH72" s="196">
        <v>2.1439648961219153E-4</v>
      </c>
      <c r="AI72" s="196">
        <v>1.0929949147185698E-4</v>
      </c>
      <c r="AJ72" s="196">
        <v>2.0145207364064295E-4</v>
      </c>
      <c r="AK72" s="196">
        <v>8.6507972785155533E-5</v>
      </c>
      <c r="AL72" s="196">
        <v>5.1863498094946698E-5</v>
      </c>
      <c r="AM72" s="196">
        <v>1.2581818140212773E-4</v>
      </c>
      <c r="AN72" s="196">
        <v>1.2256567183088139E-4</v>
      </c>
      <c r="AO72" s="196">
        <v>3.7746984231512679E-4</v>
      </c>
      <c r="AP72" s="196">
        <v>4.2437825379915931E-4</v>
      </c>
      <c r="AQ72" s="196">
        <v>2.1301430937891342E-4</v>
      </c>
      <c r="AR72" s="196">
        <v>2.1694933128215722E-4</v>
      </c>
      <c r="AS72" s="196">
        <v>1.5149558503799973E-4</v>
      </c>
      <c r="AT72" s="196">
        <v>1.0183682609028803E-4</v>
      </c>
      <c r="AU72" s="196">
        <v>1.6829245471880087E-4</v>
      </c>
      <c r="AV72" s="196">
        <v>3.224813800000566E-4</v>
      </c>
      <c r="AW72" s="196">
        <v>1.6924679014216373E-4</v>
      </c>
      <c r="AX72" s="196">
        <v>1.058672833349922E-4</v>
      </c>
      <c r="AY72" s="196">
        <v>1.6192367952793014E-4</v>
      </c>
      <c r="AZ72" s="196">
        <v>5.2214685541627885E-4</v>
      </c>
      <c r="BA72" s="196">
        <v>3.122707137221896E-4</v>
      </c>
      <c r="BB72" s="196">
        <v>2.417142142490954E-4</v>
      </c>
      <c r="BC72" s="196">
        <v>4.1570641158856749E-4</v>
      </c>
      <c r="BD72" s="196">
        <v>9.3585672728766525E-5</v>
      </c>
      <c r="BE72" s="196">
        <v>1.8181361028555838E-4</v>
      </c>
      <c r="BF72" s="196">
        <v>1.3532909980667281E-4</v>
      </c>
      <c r="BG72" s="196">
        <v>1.6394051050133752E-4</v>
      </c>
      <c r="BH72" s="196">
        <v>7.6153505711969196E-5</v>
      </c>
      <c r="BI72" s="196">
        <v>1.4352932425643335E-4</v>
      </c>
      <c r="BJ72" s="196">
        <v>1.7553265041313057E-5</v>
      </c>
      <c r="BK72" s="196">
        <v>1.6325517056761101E-4</v>
      </c>
      <c r="BL72" s="196">
        <v>1.9230858518113454E-4</v>
      </c>
      <c r="BM72" s="196">
        <v>2.1497842420477612E-4</v>
      </c>
      <c r="BN72" s="196">
        <v>1.7810889611368413E-4</v>
      </c>
      <c r="BO72" s="196">
        <v>7.7057098966506666E-5</v>
      </c>
      <c r="BP72" s="196">
        <v>8.9934681573843761E-5</v>
      </c>
      <c r="BQ72" s="196">
        <v>2.2732659367091077E-4</v>
      </c>
      <c r="BR72" s="196">
        <v>1.068553417119938</v>
      </c>
      <c r="BS72" s="196">
        <v>2.3001566412703228E-4</v>
      </c>
      <c r="BT72" s="196">
        <v>1.5691167229209954E-3</v>
      </c>
      <c r="BU72" s="196">
        <v>4.2388964878828291E-4</v>
      </c>
      <c r="BV72" s="196">
        <v>2.9513742058803657E-4</v>
      </c>
      <c r="BW72" s="196">
        <v>0</v>
      </c>
      <c r="BX72" s="196">
        <v>3.774988479427189E-4</v>
      </c>
      <c r="BY72" s="196">
        <v>2.750763332591094E-4</v>
      </c>
      <c r="BZ72" s="196">
        <v>2.7992790926826064E-4</v>
      </c>
      <c r="CA72" s="196">
        <v>4.3102322500491102E-4</v>
      </c>
      <c r="CB72" s="196">
        <v>2.3582634644051456E-4</v>
      </c>
      <c r="CC72" s="196">
        <v>1.4745965079781593E-4</v>
      </c>
      <c r="CD72" s="196">
        <v>0</v>
      </c>
      <c r="CE72" s="196">
        <v>1.2985227957899086E-4</v>
      </c>
      <c r="CF72" s="196">
        <v>1.0610242968964004E-4</v>
      </c>
      <c r="CG72" s="196">
        <v>1.6256818744350479E-4</v>
      </c>
      <c r="CH72" s="196">
        <v>3.5153960684058814E-4</v>
      </c>
      <c r="CI72" s="196">
        <v>9.8378393611432807E-5</v>
      </c>
      <c r="CJ72" s="196">
        <v>2.3348300598317038E-4</v>
      </c>
      <c r="CK72" s="196">
        <v>1.1183777391906712E-4</v>
      </c>
      <c r="CL72" s="196">
        <v>9.5173167470010792E-5</v>
      </c>
      <c r="CM72" s="196">
        <v>9.3290158819386173E-5</v>
      </c>
      <c r="CN72" s="196">
        <v>8.2829887418198593E-5</v>
      </c>
      <c r="CO72" s="196">
        <v>1.6745881376119777E-4</v>
      </c>
      <c r="CP72" s="196">
        <v>9.1543774919656737E-5</v>
      </c>
      <c r="CQ72" s="196">
        <v>1.2894108087082359E-4</v>
      </c>
      <c r="CR72" s="196">
        <v>1.060226069902574E-4</v>
      </c>
      <c r="CS72" s="196">
        <v>1.7590214217212677E-4</v>
      </c>
      <c r="CT72" s="196">
        <v>7.7988666724600848E-5</v>
      </c>
      <c r="CU72" s="196">
        <v>1.0924673234236865E-4</v>
      </c>
      <c r="CV72" s="196">
        <v>8.0652753194076525E-5</v>
      </c>
      <c r="CW72" s="196">
        <v>9.4437344053310111E-5</v>
      </c>
      <c r="CX72" s="196">
        <v>5.3909810219676949E-5</v>
      </c>
      <c r="CY72" s="196">
        <v>5.3868496229770918E-5</v>
      </c>
      <c r="CZ72" s="196">
        <v>1.1249945405587455E-4</v>
      </c>
      <c r="DA72" s="196">
        <v>9.9531502328785874E-5</v>
      </c>
      <c r="DB72" s="196">
        <v>9.9039107237315204E-5</v>
      </c>
      <c r="DC72" s="196">
        <v>1.1125404018446169E-4</v>
      </c>
      <c r="DD72" s="196">
        <v>1.2345375551230868E-4</v>
      </c>
      <c r="DE72" s="196">
        <v>2.025773606686463E-4</v>
      </c>
      <c r="DF72" s="196">
        <v>1.1659653229414961E-4</v>
      </c>
      <c r="DG72" s="196">
        <v>8.4425019045331954E-5</v>
      </c>
      <c r="DH72" s="196">
        <v>8.0930074118674901E-5</v>
      </c>
      <c r="DI72" s="196">
        <v>7.424728239369859E-5</v>
      </c>
      <c r="DJ72" s="196">
        <v>1.2315549356634357E-4</v>
      </c>
      <c r="DK72" s="196">
        <v>1.0071914629404487E-4</v>
      </c>
      <c r="DL72" s="196">
        <v>1.1969136951243705E-4</v>
      </c>
      <c r="DM72" s="196">
        <v>9.600950511805255E-5</v>
      </c>
      <c r="DN72" s="196">
        <v>0</v>
      </c>
      <c r="DO72" s="196">
        <v>6.5428702237045909E-5</v>
      </c>
      <c r="DP72" s="196">
        <v>2.5442112430793216E-5</v>
      </c>
      <c r="DQ72" s="196">
        <v>5.3377262826133288E-5</v>
      </c>
      <c r="DR72" s="196">
        <v>1.4304031323169816E-4</v>
      </c>
      <c r="DS72" s="196">
        <v>1.325718613501239E-4</v>
      </c>
      <c r="DT72" s="196">
        <v>1.0890723942358609E-4</v>
      </c>
      <c r="DU72" s="196">
        <v>7.999362063525607E-5</v>
      </c>
      <c r="DV72" s="196">
        <v>1.4187179948501932E-4</v>
      </c>
      <c r="DW72" s="196">
        <v>5.8292292166038748E-4</v>
      </c>
      <c r="DX72" s="196">
        <v>8.6055508662607018E-5</v>
      </c>
      <c r="DY72" s="196">
        <v>2.393672389608905E-2</v>
      </c>
      <c r="DZ72" s="196">
        <v>2.5378370598246179E-2</v>
      </c>
      <c r="EA72" s="196">
        <v>2.7850534664581612E-2</v>
      </c>
      <c r="EB72" s="196">
        <v>4.5179458757894635E-2</v>
      </c>
      <c r="EC72" s="196">
        <v>2.4414564519694464E-2</v>
      </c>
      <c r="ED72" s="196">
        <v>5.8441958325637796E-4</v>
      </c>
      <c r="EE72" s="196">
        <v>1.577753593991977E-3</v>
      </c>
      <c r="EF72" s="196">
        <v>3.6591044526676248E-4</v>
      </c>
      <c r="EG72" s="196">
        <v>1.4713975762923679E-3</v>
      </c>
      <c r="EH72" s="196">
        <v>2.9465950214516357E-4</v>
      </c>
      <c r="EI72" s="196">
        <v>1.3993850151784791E-4</v>
      </c>
      <c r="EJ72" s="196">
        <v>1.9691048679179311E-4</v>
      </c>
      <c r="EK72" s="196">
        <v>1.3443119277256008E-4</v>
      </c>
      <c r="EL72" s="196">
        <v>1.5640760478482208E-4</v>
      </c>
      <c r="EM72" s="196">
        <v>1.9418858979212983E-4</v>
      </c>
      <c r="EN72" s="196">
        <v>5.5459149989619269E-4</v>
      </c>
      <c r="EO72" s="196">
        <v>5.17502661590134E-4</v>
      </c>
      <c r="EP72" s="196">
        <v>6.547977499070241E-4</v>
      </c>
      <c r="EQ72" s="196">
        <v>4.3350352580128051E-4</v>
      </c>
      <c r="ER72" s="196">
        <v>7.1977247651502582E-5</v>
      </c>
      <c r="ES72" s="196">
        <v>4.586346519803655E-5</v>
      </c>
      <c r="ET72" s="196">
        <v>7.8053926682710567E-5</v>
      </c>
      <c r="EU72" s="196">
        <v>2.2562744433760152E-4</v>
      </c>
      <c r="EV72" s="196">
        <v>2.1015872142644907E-4</v>
      </c>
      <c r="EW72" s="196">
        <v>1.614044451020384E-4</v>
      </c>
      <c r="EX72" s="196">
        <v>1.3157264141168545E-4</v>
      </c>
      <c r="EY72" s="196">
        <v>4.2091013927281613E-4</v>
      </c>
      <c r="EZ72" s="196">
        <v>8.1293812287281365E-5</v>
      </c>
      <c r="FA72" s="196">
        <v>6.8956009253056327E-4</v>
      </c>
      <c r="FB72" s="196">
        <v>7.7262687113349433E-5</v>
      </c>
      <c r="FC72" s="196">
        <v>2.6464307603991385E-4</v>
      </c>
      <c r="FD72" s="196">
        <v>6.4170443327281595E-4</v>
      </c>
      <c r="FE72" s="196">
        <v>6.9038273485335939E-5</v>
      </c>
      <c r="FF72" s="196">
        <v>3.1480059227176745E-4</v>
      </c>
      <c r="FG72" s="196">
        <v>8.5949228270096401E-5</v>
      </c>
      <c r="FH72" s="196">
        <v>1.8124337051486021E-4</v>
      </c>
      <c r="FI72" s="196">
        <v>3.2754442292143039E-4</v>
      </c>
      <c r="FJ72" s="196">
        <v>3.2346700340435674E-4</v>
      </c>
      <c r="FK72" s="196">
        <v>4.7874283565567106E-4</v>
      </c>
      <c r="FL72" s="196">
        <v>2.5920334679528347E-4</v>
      </c>
      <c r="FM72" s="196">
        <v>1.9836300326138735E-4</v>
      </c>
      <c r="FN72" s="196">
        <v>1.0589961299971109E-4</v>
      </c>
      <c r="FO72" s="196">
        <v>1.7220701395968132E-4</v>
      </c>
      <c r="FP72" s="196">
        <v>1.8120865710629752E-4</v>
      </c>
      <c r="FQ72" s="196">
        <v>1.1670329080456932E-4</v>
      </c>
      <c r="FR72" s="196">
        <v>8.0858912642086799E-5</v>
      </c>
      <c r="FS72" s="196">
        <v>1.3703128032438469E-4</v>
      </c>
      <c r="FT72" s="196">
        <v>8.8964754674205503E-5</v>
      </c>
      <c r="FU72" s="196">
        <v>1.5260737799006942E-4</v>
      </c>
      <c r="FV72" s="196">
        <v>7.3634214310724149E-5</v>
      </c>
      <c r="FW72" s="196">
        <v>4.6587416099735478E-5</v>
      </c>
      <c r="FX72" s="196">
        <v>7.2853505161665294E-5</v>
      </c>
      <c r="FY72" s="196">
        <v>2.0801662902670366E-4</v>
      </c>
      <c r="FZ72" s="196">
        <v>1.2963781673303094E-4</v>
      </c>
      <c r="GA72" s="196">
        <v>1.7736754204232479E-4</v>
      </c>
      <c r="GB72" s="196">
        <v>2.2986202808946267E-4</v>
      </c>
      <c r="GC72" s="196">
        <v>5.6733024331858746E-5</v>
      </c>
      <c r="GD72" s="196">
        <v>1.4600748490286954E-4</v>
      </c>
      <c r="GE72" s="196">
        <v>7.2070855013065007E-5</v>
      </c>
      <c r="GF72" s="196">
        <v>7.5441332304811029E-4</v>
      </c>
      <c r="GG72" s="197">
        <v>1.2512949524568897</v>
      </c>
      <c r="GH72" s="198">
        <v>0.96997906364634512</v>
      </c>
    </row>
    <row r="73" spans="1:190">
      <c r="A73" s="83">
        <v>69</v>
      </c>
      <c r="B73" s="4" t="s">
        <v>69</v>
      </c>
      <c r="C73" s="196">
        <v>4.0872743256431536E-6</v>
      </c>
      <c r="D73" s="196">
        <v>1.9070947856146996E-6</v>
      </c>
      <c r="E73" s="196">
        <v>1.6065268633266669E-6</v>
      </c>
      <c r="F73" s="196">
        <v>1.1935009310062623E-6</v>
      </c>
      <c r="G73" s="196">
        <v>1.2194793522536917E-6</v>
      </c>
      <c r="H73" s="196">
        <v>4.3835643044349529E-5</v>
      </c>
      <c r="I73" s="196">
        <v>1.0288199105004898E-6</v>
      </c>
      <c r="J73" s="196">
        <v>3.6975779136307797E-6</v>
      </c>
      <c r="K73" s="196">
        <v>4.0159300116535806E-7</v>
      </c>
      <c r="L73" s="196">
        <v>1.2043048485488306E-6</v>
      </c>
      <c r="M73" s="196">
        <v>8.4141213372512465E-7</v>
      </c>
      <c r="N73" s="196">
        <v>8.6748150097363163E-7</v>
      </c>
      <c r="O73" s="196">
        <v>7.5940462410912265E-7</v>
      </c>
      <c r="P73" s="196">
        <v>0</v>
      </c>
      <c r="Q73" s="196">
        <v>1.5126296933713926E-6</v>
      </c>
      <c r="R73" s="196">
        <v>1.909082624463101E-6</v>
      </c>
      <c r="S73" s="196">
        <v>7.1902707919632201E-7</v>
      </c>
      <c r="T73" s="196">
        <v>5.9573745608427766E-7</v>
      </c>
      <c r="U73" s="196">
        <v>1.2877877967267466E-6</v>
      </c>
      <c r="V73" s="196">
        <v>6.6189938830129626E-7</v>
      </c>
      <c r="W73" s="196">
        <v>1.8380550917457817E-6</v>
      </c>
      <c r="X73" s="196">
        <v>8.0607889481588849E-7</v>
      </c>
      <c r="Y73" s="196">
        <v>6.5966870610748572E-7</v>
      </c>
      <c r="Z73" s="196">
        <v>2.4702409795548141E-5</v>
      </c>
      <c r="AA73" s="196">
        <v>1.1887690276952876E-6</v>
      </c>
      <c r="AB73" s="196">
        <v>5.0416791893187967E-7</v>
      </c>
      <c r="AC73" s="196">
        <v>0</v>
      </c>
      <c r="AD73" s="196">
        <v>1.0917024614126279E-6</v>
      </c>
      <c r="AE73" s="196">
        <v>6.710740440095451E-7</v>
      </c>
      <c r="AF73" s="196">
        <v>5.5269151968681927E-7</v>
      </c>
      <c r="AG73" s="196">
        <v>1.9997585791693355E-6</v>
      </c>
      <c r="AH73" s="196">
        <v>1.1238064136006042E-6</v>
      </c>
      <c r="AI73" s="196">
        <v>1.1911179248618828E-6</v>
      </c>
      <c r="AJ73" s="196">
        <v>1.6294173201259516E-6</v>
      </c>
      <c r="AK73" s="196">
        <v>7.3260856744237146E-7</v>
      </c>
      <c r="AL73" s="196">
        <v>1.2975644172120736E-6</v>
      </c>
      <c r="AM73" s="196">
        <v>1.3935895100354432E-6</v>
      </c>
      <c r="AN73" s="196">
        <v>4.0658699723185029E-5</v>
      </c>
      <c r="AO73" s="196">
        <v>1.7600182067978526E-6</v>
      </c>
      <c r="AP73" s="196">
        <v>1.5855724659274637E-6</v>
      </c>
      <c r="AQ73" s="196">
        <v>1.1615387255447671E-6</v>
      </c>
      <c r="AR73" s="196">
        <v>8.8681350044326206E-7</v>
      </c>
      <c r="AS73" s="196">
        <v>9.298539984498111E-7</v>
      </c>
      <c r="AT73" s="196">
        <v>6.7399546480336055E-7</v>
      </c>
      <c r="AU73" s="196">
        <v>1.4794690034914353E-6</v>
      </c>
      <c r="AV73" s="196">
        <v>2.1459019093136488E-5</v>
      </c>
      <c r="AW73" s="196">
        <v>1.1259843375025546E-5</v>
      </c>
      <c r="AX73" s="196">
        <v>6.5630052043382397E-7</v>
      </c>
      <c r="AY73" s="196">
        <v>1.6366568033098015E-6</v>
      </c>
      <c r="AZ73" s="196">
        <v>2.4350321245042337E-6</v>
      </c>
      <c r="BA73" s="196">
        <v>2.0741400117391258E-6</v>
      </c>
      <c r="BB73" s="196">
        <v>9.5985610351095422E-7</v>
      </c>
      <c r="BC73" s="196">
        <v>1.9971718259442803E-6</v>
      </c>
      <c r="BD73" s="196">
        <v>1.1195845120576086E-6</v>
      </c>
      <c r="BE73" s="196">
        <v>1.0841363155201183E-6</v>
      </c>
      <c r="BF73" s="196">
        <v>8.4650577673861575E-7</v>
      </c>
      <c r="BG73" s="196">
        <v>8.5031081822157069E-7</v>
      </c>
      <c r="BH73" s="196">
        <v>1.2329572939285267E-6</v>
      </c>
      <c r="BI73" s="196">
        <v>1.0713698672549139E-5</v>
      </c>
      <c r="BJ73" s="196">
        <v>1.8902096927273455E-7</v>
      </c>
      <c r="BK73" s="196">
        <v>9.2466840639585203E-7</v>
      </c>
      <c r="BL73" s="196">
        <v>5.27358040062371E-6</v>
      </c>
      <c r="BM73" s="196">
        <v>1.9446100477006844E-6</v>
      </c>
      <c r="BN73" s="196">
        <v>1.5226611705426587E-6</v>
      </c>
      <c r="BO73" s="196">
        <v>7.7558261438837008E-7</v>
      </c>
      <c r="BP73" s="196">
        <v>7.9263772903748598E-7</v>
      </c>
      <c r="BQ73" s="196">
        <v>1.518109965302785E-6</v>
      </c>
      <c r="BR73" s="196">
        <v>2.2141922881943512E-6</v>
      </c>
      <c r="BS73" s="196">
        <v>1.0002863438640603</v>
      </c>
      <c r="BT73" s="196">
        <v>1.7964626322825328E-6</v>
      </c>
      <c r="BU73" s="196">
        <v>1.7898077889099849E-6</v>
      </c>
      <c r="BV73" s="196">
        <v>1.3512965931954875E-6</v>
      </c>
      <c r="BW73" s="196">
        <v>0</v>
      </c>
      <c r="BX73" s="196">
        <v>1.6621083485400264E-6</v>
      </c>
      <c r="BY73" s="196">
        <v>1.6864087662267819E-6</v>
      </c>
      <c r="BZ73" s="196">
        <v>1.2231090904307596E-6</v>
      </c>
      <c r="CA73" s="196">
        <v>2.1853087192372277E-6</v>
      </c>
      <c r="CB73" s="196">
        <v>1.1542839261603578E-6</v>
      </c>
      <c r="CC73" s="196">
        <v>1.07523068129649E-6</v>
      </c>
      <c r="CD73" s="196">
        <v>0</v>
      </c>
      <c r="CE73" s="196">
        <v>1.3512709828870994E-6</v>
      </c>
      <c r="CF73" s="196">
        <v>7.3071036801815718E-7</v>
      </c>
      <c r="CG73" s="196">
        <v>1.0546616500990207E-6</v>
      </c>
      <c r="CH73" s="196">
        <v>1.1874282846393955E-6</v>
      </c>
      <c r="CI73" s="196">
        <v>1.1751504247697078E-4</v>
      </c>
      <c r="CJ73" s="196">
        <v>2.2003869125847218E-6</v>
      </c>
      <c r="CK73" s="196">
        <v>4.7041453830120579E-6</v>
      </c>
      <c r="CL73" s="196">
        <v>5.739701455542186E-6</v>
      </c>
      <c r="CM73" s="196">
        <v>1.4882743361170661E-5</v>
      </c>
      <c r="CN73" s="196">
        <v>1.1231668794758777E-5</v>
      </c>
      <c r="CO73" s="196">
        <v>1.4309955519716317E-6</v>
      </c>
      <c r="CP73" s="196">
        <v>1.3851269883381213E-6</v>
      </c>
      <c r="CQ73" s="196">
        <v>2.8155610847277271E-6</v>
      </c>
      <c r="CR73" s="196">
        <v>6.0057863082480225E-5</v>
      </c>
      <c r="CS73" s="196">
        <v>1.2230661056978817E-5</v>
      </c>
      <c r="CT73" s="196">
        <v>5.6676534703863029E-6</v>
      </c>
      <c r="CU73" s="196">
        <v>8.2032173260736826E-6</v>
      </c>
      <c r="CV73" s="196">
        <v>8.6627644878886425E-6</v>
      </c>
      <c r="CW73" s="196">
        <v>5.2492136141871995E-6</v>
      </c>
      <c r="CX73" s="196">
        <v>3.3848792929768556E-5</v>
      </c>
      <c r="CY73" s="196">
        <v>1.480566585875803E-5</v>
      </c>
      <c r="CZ73" s="196">
        <v>1.0949917261044794E-4</v>
      </c>
      <c r="DA73" s="196">
        <v>2.8775416378952047E-5</v>
      </c>
      <c r="DB73" s="196">
        <v>3.0232119311011765E-5</v>
      </c>
      <c r="DC73" s="196">
        <v>7.2690177965109167E-6</v>
      </c>
      <c r="DD73" s="196">
        <v>2.2086911650473655E-4</v>
      </c>
      <c r="DE73" s="196">
        <v>2.1090651642267783E-3</v>
      </c>
      <c r="DF73" s="196">
        <v>1.17723023173891E-4</v>
      </c>
      <c r="DG73" s="196">
        <v>1.8035860200491965E-5</v>
      </c>
      <c r="DH73" s="196">
        <v>1.0273957688488335E-4</v>
      </c>
      <c r="DI73" s="196">
        <v>5.9651070873540932E-5</v>
      </c>
      <c r="DJ73" s="196">
        <v>6.3919563138748451E-5</v>
      </c>
      <c r="DK73" s="196">
        <v>1.2417569451148234E-4</v>
      </c>
      <c r="DL73" s="196">
        <v>7.8337063156978229E-5</v>
      </c>
      <c r="DM73" s="196">
        <v>5.6937474443920342E-5</v>
      </c>
      <c r="DN73" s="196">
        <v>0</v>
      </c>
      <c r="DO73" s="196">
        <v>1.8980334593563021E-6</v>
      </c>
      <c r="DP73" s="196">
        <v>2.118643867232671E-6</v>
      </c>
      <c r="DQ73" s="196">
        <v>1.2337453634841926E-5</v>
      </c>
      <c r="DR73" s="196">
        <v>3.2620226252713687E-6</v>
      </c>
      <c r="DS73" s="196">
        <v>1.298342817795333E-5</v>
      </c>
      <c r="DT73" s="196">
        <v>1.9915197214710869E-6</v>
      </c>
      <c r="DU73" s="196">
        <v>1.7408510097122946E-6</v>
      </c>
      <c r="DV73" s="196">
        <v>1.528032025403927E-6</v>
      </c>
      <c r="DW73" s="196">
        <v>3.1569852144181284E-5</v>
      </c>
      <c r="DX73" s="196">
        <v>6.6091312341121493E-6</v>
      </c>
      <c r="DY73" s="196">
        <v>3.5544489214790433E-4</v>
      </c>
      <c r="DZ73" s="196">
        <v>2.199851811951948E-4</v>
      </c>
      <c r="EA73" s="196">
        <v>4.0938644390346394E-5</v>
      </c>
      <c r="EB73" s="196">
        <v>1.372351989624338E-5</v>
      </c>
      <c r="EC73" s="196">
        <v>7.0638379524802234E-5</v>
      </c>
      <c r="ED73" s="196">
        <v>2.783336007020795E-6</v>
      </c>
      <c r="EE73" s="196">
        <v>2.8127302214894606E-6</v>
      </c>
      <c r="EF73" s="196">
        <v>3.0121557535091897E-6</v>
      </c>
      <c r="EG73" s="196">
        <v>4.2106405343534464E-6</v>
      </c>
      <c r="EH73" s="196">
        <v>1.2803621566534187E-5</v>
      </c>
      <c r="EI73" s="196">
        <v>3.0306348016027031E-6</v>
      </c>
      <c r="EJ73" s="196">
        <v>6.3117066626662684E-6</v>
      </c>
      <c r="EK73" s="196">
        <v>1.22944145290502E-6</v>
      </c>
      <c r="EL73" s="196">
        <v>9.8486979524852508E-7</v>
      </c>
      <c r="EM73" s="196">
        <v>7.4580625743158738E-7</v>
      </c>
      <c r="EN73" s="196">
        <v>1.1492134903732325E-6</v>
      </c>
      <c r="EO73" s="196">
        <v>7.3106817652940443E-7</v>
      </c>
      <c r="EP73" s="196">
        <v>2.4181621179838386E-6</v>
      </c>
      <c r="EQ73" s="196">
        <v>2.2324332318439294E-6</v>
      </c>
      <c r="ER73" s="196">
        <v>1.2259438292259484E-6</v>
      </c>
      <c r="ES73" s="196">
        <v>2.1333341023017981E-6</v>
      </c>
      <c r="ET73" s="196">
        <v>5.1773502693858206E-6</v>
      </c>
      <c r="EU73" s="196">
        <v>1.7030707388451832E-5</v>
      </c>
      <c r="EV73" s="196">
        <v>1.1389697059607523E-6</v>
      </c>
      <c r="EW73" s="196">
        <v>1.4232274926862004E-6</v>
      </c>
      <c r="EX73" s="196">
        <v>7.70249024569993E-6</v>
      </c>
      <c r="EY73" s="196">
        <v>1.5240894123436261E-6</v>
      </c>
      <c r="EZ73" s="196">
        <v>8.9040325588482029E-7</v>
      </c>
      <c r="FA73" s="196">
        <v>2.5998698377877796E-6</v>
      </c>
      <c r="FB73" s="196">
        <v>5.2140587750941867E-7</v>
      </c>
      <c r="FC73" s="196">
        <v>1.8451636700869732E-6</v>
      </c>
      <c r="FD73" s="196">
        <v>2.758267958380208E-6</v>
      </c>
      <c r="FE73" s="196">
        <v>1.6612145003490406E-6</v>
      </c>
      <c r="FF73" s="196">
        <v>1.6252626353705738E-6</v>
      </c>
      <c r="FG73" s="196">
        <v>1.5793921959229902E-6</v>
      </c>
      <c r="FH73" s="196">
        <v>3.7224599204158481E-6</v>
      </c>
      <c r="FI73" s="196">
        <v>5.4677120111103835E-6</v>
      </c>
      <c r="FJ73" s="196">
        <v>8.1675828626696518E-6</v>
      </c>
      <c r="FK73" s="196">
        <v>4.0332619228664551E-6</v>
      </c>
      <c r="FL73" s="196">
        <v>3.6056983232619034E-6</v>
      </c>
      <c r="FM73" s="196">
        <v>3.2285673872791031E-6</v>
      </c>
      <c r="FN73" s="196">
        <v>1.0202545181831791E-5</v>
      </c>
      <c r="FO73" s="196">
        <v>1.2903763903149519E-5</v>
      </c>
      <c r="FP73" s="196">
        <v>3.975363381863537E-5</v>
      </c>
      <c r="FQ73" s="196">
        <v>2.6954353666651029E-5</v>
      </c>
      <c r="FR73" s="196">
        <v>1.0774260860908059E-5</v>
      </c>
      <c r="FS73" s="196">
        <v>8.0311891917241358E-6</v>
      </c>
      <c r="FT73" s="196">
        <v>5.263952544554278E-7</v>
      </c>
      <c r="FU73" s="196">
        <v>9.2775912932407788E-7</v>
      </c>
      <c r="FV73" s="196">
        <v>1.4174958277516621E-6</v>
      </c>
      <c r="FW73" s="196">
        <v>5.2216417580310414E-5</v>
      </c>
      <c r="FX73" s="196">
        <v>8.8744858354134089E-7</v>
      </c>
      <c r="FY73" s="196">
        <v>5.5592816247051089E-5</v>
      </c>
      <c r="FZ73" s="196">
        <v>4.5307320490264561E-5</v>
      </c>
      <c r="GA73" s="196">
        <v>1.268000201044729E-6</v>
      </c>
      <c r="GB73" s="196">
        <v>2.3056602724665492E-6</v>
      </c>
      <c r="GC73" s="196">
        <v>4.8372890712781162E-7</v>
      </c>
      <c r="GD73" s="196">
        <v>1.1779377135092017E-5</v>
      </c>
      <c r="GE73" s="196">
        <v>1.6409335512821696E-5</v>
      </c>
      <c r="GF73" s="196">
        <v>3.4900246288207915E-5</v>
      </c>
      <c r="GG73" s="197">
        <v>1.005208717012313</v>
      </c>
      <c r="GH73" s="198">
        <v>0.77921788798260139</v>
      </c>
    </row>
    <row r="74" spans="1:190">
      <c r="A74" s="83">
        <v>70</v>
      </c>
      <c r="B74" s="4" t="s">
        <v>70</v>
      </c>
      <c r="C74" s="196">
        <v>6.9000622518515615E-5</v>
      </c>
      <c r="D74" s="196">
        <v>8.983661591020539E-5</v>
      </c>
      <c r="E74" s="196">
        <v>6.8249104119787367E-5</v>
      </c>
      <c r="F74" s="196">
        <v>6.7247620399909385E-5</v>
      </c>
      <c r="G74" s="196">
        <v>1.6469092876928412E-5</v>
      </c>
      <c r="H74" s="196">
        <v>6.0310729790577128E-5</v>
      </c>
      <c r="I74" s="196">
        <v>3.7696989663451382E-5</v>
      </c>
      <c r="J74" s="196">
        <v>9.727141644449553E-5</v>
      </c>
      <c r="K74" s="196">
        <v>8.9743961874166689E-6</v>
      </c>
      <c r="L74" s="196">
        <v>1.9438295245092767E-5</v>
      </c>
      <c r="M74" s="196">
        <v>3.2585058499543284E-5</v>
      </c>
      <c r="N74" s="196">
        <v>2.424356933091411E-5</v>
      </c>
      <c r="O74" s="196">
        <v>2.37552135096402E-5</v>
      </c>
      <c r="P74" s="196">
        <v>0</v>
      </c>
      <c r="Q74" s="196">
        <v>1.1246917747902635E-4</v>
      </c>
      <c r="R74" s="196">
        <v>7.7523621003894287E-5</v>
      </c>
      <c r="S74" s="196">
        <v>1.7710895668485026E-5</v>
      </c>
      <c r="T74" s="196">
        <v>1.6660693892449345E-5</v>
      </c>
      <c r="U74" s="196">
        <v>2.5613129620499406E-5</v>
      </c>
      <c r="V74" s="196">
        <v>1.8540204992336049E-5</v>
      </c>
      <c r="W74" s="196">
        <v>3.4031231081575675E-5</v>
      </c>
      <c r="X74" s="196">
        <v>2.6068133401471251E-5</v>
      </c>
      <c r="Y74" s="196">
        <v>2.5561667348485786E-5</v>
      </c>
      <c r="Z74" s="196">
        <v>2.5012638022344691E-5</v>
      </c>
      <c r="AA74" s="196">
        <v>2.4265632322538624E-5</v>
      </c>
      <c r="AB74" s="196">
        <v>1.4460575526052682E-5</v>
      </c>
      <c r="AC74" s="196">
        <v>0</v>
      </c>
      <c r="AD74" s="196">
        <v>5.1809465775720888E-5</v>
      </c>
      <c r="AE74" s="196">
        <v>3.8026286090755786E-5</v>
      </c>
      <c r="AF74" s="196">
        <v>2.5186635877957933E-5</v>
      </c>
      <c r="AG74" s="196">
        <v>1.0770282775983868E-4</v>
      </c>
      <c r="AH74" s="196">
        <v>6.9125129554192135E-5</v>
      </c>
      <c r="AI74" s="196">
        <v>3.3469599290355304E-5</v>
      </c>
      <c r="AJ74" s="196">
        <v>6.1385419232931271E-5</v>
      </c>
      <c r="AK74" s="196">
        <v>2.7786751604578035E-5</v>
      </c>
      <c r="AL74" s="196">
        <v>1.7882041406366802E-5</v>
      </c>
      <c r="AM74" s="196">
        <v>1.0581224218401027E-4</v>
      </c>
      <c r="AN74" s="196">
        <v>4.1775940475488129E-5</v>
      </c>
      <c r="AO74" s="196">
        <v>1.2020108631375453E-4</v>
      </c>
      <c r="AP74" s="196">
        <v>1.351817086048836E-4</v>
      </c>
      <c r="AQ74" s="196">
        <v>6.8314261535471336E-5</v>
      </c>
      <c r="AR74" s="196">
        <v>6.8926835876093314E-5</v>
      </c>
      <c r="AS74" s="196">
        <v>4.8786802451451008E-5</v>
      </c>
      <c r="AT74" s="196">
        <v>3.2246068751154132E-5</v>
      </c>
      <c r="AU74" s="196">
        <v>5.5293209555661859E-5</v>
      </c>
      <c r="AV74" s="196">
        <v>1.0425367443959669E-4</v>
      </c>
      <c r="AW74" s="196">
        <v>5.6308086939890627E-5</v>
      </c>
      <c r="AX74" s="196">
        <v>3.4055230524999038E-5</v>
      </c>
      <c r="AY74" s="196">
        <v>5.3378837748043431E-5</v>
      </c>
      <c r="AZ74" s="196">
        <v>1.6807323696921094E-4</v>
      </c>
      <c r="BA74" s="196">
        <v>1.0018824556424396E-4</v>
      </c>
      <c r="BB74" s="196">
        <v>7.7296575608589194E-5</v>
      </c>
      <c r="BC74" s="196">
        <v>1.3228971978879601E-4</v>
      </c>
      <c r="BD74" s="196">
        <v>3.1274629521782311E-5</v>
      </c>
      <c r="BE74" s="196">
        <v>5.8615245569760084E-5</v>
      </c>
      <c r="BF74" s="196">
        <v>4.3900355806831497E-5</v>
      </c>
      <c r="BG74" s="196">
        <v>3.283441401103809E-5</v>
      </c>
      <c r="BH74" s="196">
        <v>2.4780447070091847E-5</v>
      </c>
      <c r="BI74" s="196">
        <v>4.6011147936937965E-5</v>
      </c>
      <c r="BJ74" s="196">
        <v>5.8300004455339585E-6</v>
      </c>
      <c r="BK74" s="196">
        <v>4.0280308267481373E-5</v>
      </c>
      <c r="BL74" s="196">
        <v>6.3108761127763307E-5</v>
      </c>
      <c r="BM74" s="196">
        <v>7.0908760829755567E-5</v>
      </c>
      <c r="BN74" s="196">
        <v>5.935664156618995E-5</v>
      </c>
      <c r="BO74" s="196">
        <v>2.4971267933776892E-5</v>
      </c>
      <c r="BP74" s="196">
        <v>2.9547654465652916E-5</v>
      </c>
      <c r="BQ74" s="196">
        <v>7.6152683123797559E-5</v>
      </c>
      <c r="BR74" s="196">
        <v>8.5761934599069617E-4</v>
      </c>
      <c r="BS74" s="196">
        <v>2.0084088977977668E-3</v>
      </c>
      <c r="BT74" s="196">
        <v>1.0169497790624169</v>
      </c>
      <c r="BU74" s="196">
        <v>4.2809614390901008E-4</v>
      </c>
      <c r="BV74" s="196">
        <v>9.3779826830161885E-5</v>
      </c>
      <c r="BW74" s="196">
        <v>0</v>
      </c>
      <c r="BX74" s="196">
        <v>1.2036032113634643E-4</v>
      </c>
      <c r="BY74" s="196">
        <v>8.8452408531880199E-5</v>
      </c>
      <c r="BZ74" s="196">
        <v>8.9879418279542633E-5</v>
      </c>
      <c r="CA74" s="196">
        <v>5.4940541809019462E-4</v>
      </c>
      <c r="CB74" s="196">
        <v>7.5628648264400576E-5</v>
      </c>
      <c r="CC74" s="196">
        <v>4.7670869659544705E-5</v>
      </c>
      <c r="CD74" s="196">
        <v>0</v>
      </c>
      <c r="CE74" s="196">
        <v>4.1933563448261443E-5</v>
      </c>
      <c r="CF74" s="196">
        <v>3.4537180246275084E-5</v>
      </c>
      <c r="CG74" s="196">
        <v>5.9506527369467387E-5</v>
      </c>
      <c r="CH74" s="196">
        <v>1.4573313904196896E-4</v>
      </c>
      <c r="CI74" s="196">
        <v>3.8873163792709415E-5</v>
      </c>
      <c r="CJ74" s="196">
        <v>1.635588166745395E-4</v>
      </c>
      <c r="CK74" s="196">
        <v>6.6567274889266811E-4</v>
      </c>
      <c r="CL74" s="196">
        <v>2.1871693254080452E-4</v>
      </c>
      <c r="CM74" s="196">
        <v>1.8934010695779939E-4</v>
      </c>
      <c r="CN74" s="196">
        <v>9.0237484548269113E-5</v>
      </c>
      <c r="CO74" s="196">
        <v>1.0802454427234497E-2</v>
      </c>
      <c r="CP74" s="196">
        <v>8.7524153630218503E-5</v>
      </c>
      <c r="CQ74" s="196">
        <v>7.7462043639648208E-5</v>
      </c>
      <c r="CR74" s="196">
        <v>7.0352768190250309E-5</v>
      </c>
      <c r="CS74" s="196">
        <v>4.1986688739268953E-3</v>
      </c>
      <c r="CT74" s="196">
        <v>1.3083903077195668E-4</v>
      </c>
      <c r="CU74" s="196">
        <v>2.8707728514316874E-4</v>
      </c>
      <c r="CV74" s="196">
        <v>1.3011419846034868E-4</v>
      </c>
      <c r="CW74" s="196">
        <v>2.4470540477812525E-4</v>
      </c>
      <c r="CX74" s="196">
        <v>3.3255358329344237E-5</v>
      </c>
      <c r="CY74" s="196">
        <v>4.223036428406869E-5</v>
      </c>
      <c r="CZ74" s="196">
        <v>1.5935793817563953E-3</v>
      </c>
      <c r="DA74" s="196">
        <v>1.2679348628265611E-4</v>
      </c>
      <c r="DB74" s="196">
        <v>4.2186885697472706E-5</v>
      </c>
      <c r="DC74" s="196">
        <v>5.0496018945834653E-5</v>
      </c>
      <c r="DD74" s="196">
        <v>4.5006458800085437E-5</v>
      </c>
      <c r="DE74" s="196">
        <v>7.6017439633861692E-5</v>
      </c>
      <c r="DF74" s="196">
        <v>2.92796520674079E-4</v>
      </c>
      <c r="DG74" s="196">
        <v>4.183381879438586E-5</v>
      </c>
      <c r="DH74" s="196">
        <v>2.8989284658741948E-5</v>
      </c>
      <c r="DI74" s="196">
        <v>3.2826642154610852E-5</v>
      </c>
      <c r="DJ74" s="196">
        <v>3.8204629727497038E-5</v>
      </c>
      <c r="DK74" s="196">
        <v>3.757846802875262E-5</v>
      </c>
      <c r="DL74" s="196">
        <v>4.9028483808189345E-5</v>
      </c>
      <c r="DM74" s="196">
        <v>3.2438011645914556E-5</v>
      </c>
      <c r="DN74" s="196">
        <v>0</v>
      </c>
      <c r="DO74" s="196">
        <v>2.445793593800903E-5</v>
      </c>
      <c r="DP74" s="196">
        <v>1.2383638040858547E-5</v>
      </c>
      <c r="DQ74" s="196">
        <v>4.6093197017999965E-5</v>
      </c>
      <c r="DR74" s="196">
        <v>1.0059296496316761E-4</v>
      </c>
      <c r="DS74" s="196">
        <v>6.5802463485806759E-5</v>
      </c>
      <c r="DT74" s="196">
        <v>4.0257938001590447E-5</v>
      </c>
      <c r="DU74" s="196">
        <v>6.8936609002929038E-5</v>
      </c>
      <c r="DV74" s="196">
        <v>4.5348453298827274E-5</v>
      </c>
      <c r="DW74" s="196">
        <v>3.8162687653033411E-5</v>
      </c>
      <c r="DX74" s="196">
        <v>2.8533668668929369E-5</v>
      </c>
      <c r="DY74" s="196">
        <v>2.2583314338113377E-3</v>
      </c>
      <c r="DZ74" s="196">
        <v>1.8350089028085327E-3</v>
      </c>
      <c r="EA74" s="196">
        <v>8.7998871904893094E-3</v>
      </c>
      <c r="EB74" s="196">
        <v>1.2142271146020724E-3</v>
      </c>
      <c r="EC74" s="196">
        <v>3.5579759405630703E-3</v>
      </c>
      <c r="ED74" s="196">
        <v>1.8777374533168975E-4</v>
      </c>
      <c r="EE74" s="196">
        <v>5.5337206310818979E-4</v>
      </c>
      <c r="EF74" s="196">
        <v>1.2532550359767498E-4</v>
      </c>
      <c r="EG74" s="196">
        <v>4.9809832370181057E-4</v>
      </c>
      <c r="EH74" s="196">
        <v>5.7944830013875989E-5</v>
      </c>
      <c r="EI74" s="196">
        <v>4.4968796613396864E-5</v>
      </c>
      <c r="EJ74" s="196">
        <v>6.3093602061713391E-5</v>
      </c>
      <c r="EK74" s="196">
        <v>4.2959698155649774E-5</v>
      </c>
      <c r="EL74" s="196">
        <v>4.9924766753970231E-5</v>
      </c>
      <c r="EM74" s="196">
        <v>6.1853139422657276E-5</v>
      </c>
      <c r="EN74" s="196">
        <v>1.6456160956497724E-4</v>
      </c>
      <c r="EO74" s="196">
        <v>1.428815093208257E-4</v>
      </c>
      <c r="EP74" s="196">
        <v>2.0716772261538118E-4</v>
      </c>
      <c r="EQ74" s="196">
        <v>1.3674941488406967E-4</v>
      </c>
      <c r="ER74" s="196">
        <v>2.3254665842963859E-5</v>
      </c>
      <c r="ES74" s="196">
        <v>1.4736073239992771E-5</v>
      </c>
      <c r="ET74" s="196">
        <v>2.5294712693067589E-5</v>
      </c>
      <c r="EU74" s="196">
        <v>7.4539917179493824E-5</v>
      </c>
      <c r="EV74" s="196">
        <v>6.8263777788858025E-5</v>
      </c>
      <c r="EW74" s="196">
        <v>5.3121637290730863E-5</v>
      </c>
      <c r="EX74" s="196">
        <v>4.2265890826895251E-5</v>
      </c>
      <c r="EY74" s="196">
        <v>1.3425139479868907E-4</v>
      </c>
      <c r="EZ74" s="196">
        <v>2.7302284284011693E-5</v>
      </c>
      <c r="FA74" s="196">
        <v>2.1962997562575574E-4</v>
      </c>
      <c r="FB74" s="196">
        <v>2.4811707611650461E-5</v>
      </c>
      <c r="FC74" s="196">
        <v>8.4604107395034263E-5</v>
      </c>
      <c r="FD74" s="196">
        <v>2.0407735352804952E-4</v>
      </c>
      <c r="FE74" s="196">
        <v>2.2511627413697631E-5</v>
      </c>
      <c r="FF74" s="196">
        <v>1.0051973409374528E-4</v>
      </c>
      <c r="FG74" s="196">
        <v>2.7389407603588666E-5</v>
      </c>
      <c r="FH74" s="196">
        <v>5.6215314901550734E-5</v>
      </c>
      <c r="FI74" s="196">
        <v>1.0300370987505924E-4</v>
      </c>
      <c r="FJ74" s="196">
        <v>1.02623083904324E-4</v>
      </c>
      <c r="FK74" s="196">
        <v>1.5241591627779806E-4</v>
      </c>
      <c r="FL74" s="196">
        <v>8.4020155401640434E-5</v>
      </c>
      <c r="FM74" s="196">
        <v>6.6970416563491103E-5</v>
      </c>
      <c r="FN74" s="196">
        <v>5.8982343281488168E-5</v>
      </c>
      <c r="FO74" s="196">
        <v>5.5731107845533636E-5</v>
      </c>
      <c r="FP74" s="196">
        <v>5.8070422620909979E-5</v>
      </c>
      <c r="FQ74" s="196">
        <v>4.1834310024795935E-5</v>
      </c>
      <c r="FR74" s="196">
        <v>2.6314868179939553E-5</v>
      </c>
      <c r="FS74" s="196">
        <v>5.7834143300993998E-5</v>
      </c>
      <c r="FT74" s="196">
        <v>2.8472382412229407E-5</v>
      </c>
      <c r="FU74" s="196">
        <v>4.8542103012145686E-5</v>
      </c>
      <c r="FV74" s="196">
        <v>2.8236301300173252E-5</v>
      </c>
      <c r="FW74" s="196">
        <v>1.2387068862942352E-4</v>
      </c>
      <c r="FX74" s="196">
        <v>2.3821724932740012E-5</v>
      </c>
      <c r="FY74" s="196">
        <v>6.5787918336283427E-5</v>
      </c>
      <c r="FZ74" s="196">
        <v>4.1660368224064471E-5</v>
      </c>
      <c r="GA74" s="196">
        <v>5.7091954436407972E-5</v>
      </c>
      <c r="GB74" s="196">
        <v>7.2637230936988638E-5</v>
      </c>
      <c r="GC74" s="196">
        <v>1.8431335800111848E-5</v>
      </c>
      <c r="GD74" s="196">
        <v>4.6252867525537122E-5</v>
      </c>
      <c r="GE74" s="196">
        <v>1.2242570043695789E-5</v>
      </c>
      <c r="GF74" s="196">
        <v>2.6407385709655359E-4</v>
      </c>
      <c r="GG74" s="197">
        <v>1.0683393602514435</v>
      </c>
      <c r="GH74" s="198">
        <v>0.82815551223837658</v>
      </c>
    </row>
    <row r="75" spans="1:190">
      <c r="A75" s="83">
        <v>71</v>
      </c>
      <c r="B75" s="4" t="s">
        <v>71</v>
      </c>
      <c r="C75" s="196">
        <v>1.7460638470941588E-4</v>
      </c>
      <c r="D75" s="196">
        <v>1.6727677870152945E-4</v>
      </c>
      <c r="E75" s="196">
        <v>3.6447732651369573E-4</v>
      </c>
      <c r="F75" s="196">
        <v>2.8971533456743513E-4</v>
      </c>
      <c r="G75" s="196">
        <v>4.6703652664949067E-5</v>
      </c>
      <c r="H75" s="196">
        <v>1.9367415672713655E-4</v>
      </c>
      <c r="I75" s="196">
        <v>8.4924638451301445E-5</v>
      </c>
      <c r="J75" s="196">
        <v>4.9087789063463453E-4</v>
      </c>
      <c r="K75" s="196">
        <v>1.59113896913485E-5</v>
      </c>
      <c r="L75" s="196">
        <v>1.0202203394052629E-5</v>
      </c>
      <c r="M75" s="196">
        <v>4.2351359991380216E-6</v>
      </c>
      <c r="N75" s="196">
        <v>8.5511586562444634E-6</v>
      </c>
      <c r="O75" s="196">
        <v>4.6202367056660575E-6</v>
      </c>
      <c r="P75" s="196">
        <v>0</v>
      </c>
      <c r="Q75" s="196">
        <v>8.7262077051289962E-6</v>
      </c>
      <c r="R75" s="196">
        <v>9.0620582669480739E-6</v>
      </c>
      <c r="S75" s="196">
        <v>1.038796520983148E-5</v>
      </c>
      <c r="T75" s="196">
        <v>4.8876191244738471E-6</v>
      </c>
      <c r="U75" s="196">
        <v>3.2138639261609179E-5</v>
      </c>
      <c r="V75" s="196">
        <v>1.7727015457812593E-5</v>
      </c>
      <c r="W75" s="196">
        <v>1.5079686596460865E-5</v>
      </c>
      <c r="X75" s="196">
        <v>4.6263115256976266E-5</v>
      </c>
      <c r="Y75" s="196">
        <v>8.7346274973500909E-6</v>
      </c>
      <c r="Z75" s="196">
        <v>2.4942185633774058E-5</v>
      </c>
      <c r="AA75" s="196">
        <v>1.2955614956184613E-5</v>
      </c>
      <c r="AB75" s="196">
        <v>1.8339249653123029E-5</v>
      </c>
      <c r="AC75" s="196">
        <v>0</v>
      </c>
      <c r="AD75" s="196">
        <v>5.4443014384460882E-6</v>
      </c>
      <c r="AE75" s="196">
        <v>4.2711212592698509E-6</v>
      </c>
      <c r="AF75" s="196">
        <v>1.9883873892912199E-6</v>
      </c>
      <c r="AG75" s="196">
        <v>3.0701167318152697E-5</v>
      </c>
      <c r="AH75" s="196">
        <v>6.0893544681645786E-6</v>
      </c>
      <c r="AI75" s="196">
        <v>6.736273109362929E-6</v>
      </c>
      <c r="AJ75" s="196">
        <v>8.8340340055518098E-6</v>
      </c>
      <c r="AK75" s="196">
        <v>4.2557261912811908E-6</v>
      </c>
      <c r="AL75" s="196">
        <v>1.9828997391729436E-5</v>
      </c>
      <c r="AM75" s="196">
        <v>1.6134729263138848E-5</v>
      </c>
      <c r="AN75" s="196">
        <v>1.1337890402841404E-4</v>
      </c>
      <c r="AO75" s="196">
        <v>5.2741787625947924E-5</v>
      </c>
      <c r="AP75" s="196">
        <v>6.7883667049160591E-5</v>
      </c>
      <c r="AQ75" s="196">
        <v>9.4094186442443201E-5</v>
      </c>
      <c r="AR75" s="196">
        <v>2.7606449036858094E-5</v>
      </c>
      <c r="AS75" s="196">
        <v>1.1429784370175302E-5</v>
      </c>
      <c r="AT75" s="196">
        <v>5.9101113043885585E-6</v>
      </c>
      <c r="AU75" s="196">
        <v>4.1707014453971761E-4</v>
      </c>
      <c r="AV75" s="196">
        <v>6.7459996907744699E-4</v>
      </c>
      <c r="AW75" s="196">
        <v>1.2001185011802768E-3</v>
      </c>
      <c r="AX75" s="196">
        <v>5.3761546392711528E-6</v>
      </c>
      <c r="AY75" s="196">
        <v>4.0489441161453612E-5</v>
      </c>
      <c r="AZ75" s="196">
        <v>1.5133964489972974E-4</v>
      </c>
      <c r="BA75" s="196">
        <v>6.4488986758122813E-5</v>
      </c>
      <c r="BB75" s="196">
        <v>3.2534892829994111E-5</v>
      </c>
      <c r="BC75" s="196">
        <v>3.6109113352298491E-5</v>
      </c>
      <c r="BD75" s="196">
        <v>1.405108152570559E-4</v>
      </c>
      <c r="BE75" s="196">
        <v>7.9211402976191815E-5</v>
      </c>
      <c r="BF75" s="196">
        <v>1.3717782769451867E-5</v>
      </c>
      <c r="BG75" s="196">
        <v>4.3438968895586442E-5</v>
      </c>
      <c r="BH75" s="196">
        <v>1.6059299043020913E-4</v>
      </c>
      <c r="BI75" s="196">
        <v>5.5173956064193703E-5</v>
      </c>
      <c r="BJ75" s="196">
        <v>3.1998499183253791E-6</v>
      </c>
      <c r="BK75" s="196">
        <v>5.0013953474994217E-4</v>
      </c>
      <c r="BL75" s="196">
        <v>1.3035814370895736E-5</v>
      </c>
      <c r="BM75" s="196">
        <v>4.67099556904806E-5</v>
      </c>
      <c r="BN75" s="196">
        <v>3.9194351219335514E-5</v>
      </c>
      <c r="BO75" s="196">
        <v>3.1574620616205035E-6</v>
      </c>
      <c r="BP75" s="196">
        <v>1.2866952810168157E-5</v>
      </c>
      <c r="BQ75" s="196">
        <v>7.0644766794495425E-4</v>
      </c>
      <c r="BR75" s="196">
        <v>2.2598546760912316E-3</v>
      </c>
      <c r="BS75" s="196">
        <v>1.1951474106470235E-3</v>
      </c>
      <c r="BT75" s="196">
        <v>4.9979879083123305E-3</v>
      </c>
      <c r="BU75" s="196">
        <v>1.0027355166832457</v>
      </c>
      <c r="BV75" s="196">
        <v>7.1627362626313013E-4</v>
      </c>
      <c r="BW75" s="196">
        <v>0</v>
      </c>
      <c r="BX75" s="196">
        <v>5.6109677943974069E-4</v>
      </c>
      <c r="BY75" s="196">
        <v>2.2387909709499927E-4</v>
      </c>
      <c r="BZ75" s="196">
        <v>2.6378354337868186E-4</v>
      </c>
      <c r="CA75" s="196">
        <v>1.6484555463275998E-3</v>
      </c>
      <c r="CB75" s="196">
        <v>1.2851505113446458E-4</v>
      </c>
      <c r="CC75" s="196">
        <v>8.6138953115903576E-4</v>
      </c>
      <c r="CD75" s="196">
        <v>0</v>
      </c>
      <c r="CE75" s="196">
        <v>2.5524840721406085E-5</v>
      </c>
      <c r="CF75" s="196">
        <v>1.4599538863900485E-4</v>
      </c>
      <c r="CG75" s="196">
        <v>6.2253314881316219E-4</v>
      </c>
      <c r="CH75" s="196">
        <v>1.6465425444998249E-4</v>
      </c>
      <c r="CI75" s="196">
        <v>1.6677420961940626E-4</v>
      </c>
      <c r="CJ75" s="196">
        <v>2.4555314346895712E-4</v>
      </c>
      <c r="CK75" s="196">
        <v>1.3022230250906271E-4</v>
      </c>
      <c r="CL75" s="196">
        <v>1.0939171096495593E-4</v>
      </c>
      <c r="CM75" s="196">
        <v>7.2753040100498239E-5</v>
      </c>
      <c r="CN75" s="196">
        <v>2.4879531067007821E-4</v>
      </c>
      <c r="CO75" s="196">
        <v>4.4047359584910674E-4</v>
      </c>
      <c r="CP75" s="196">
        <v>8.0724183956278468E-5</v>
      </c>
      <c r="CQ75" s="196">
        <v>1.7387903647790074E-4</v>
      </c>
      <c r="CR75" s="196">
        <v>4.5450007953341625E-4</v>
      </c>
      <c r="CS75" s="196">
        <v>2.6887872022594774E-4</v>
      </c>
      <c r="CT75" s="196">
        <v>2.0645249881728737E-4</v>
      </c>
      <c r="CU75" s="196">
        <v>7.419775287757002E-4</v>
      </c>
      <c r="CV75" s="196">
        <v>1.8500349419134392E-4</v>
      </c>
      <c r="CW75" s="196">
        <v>2.6000225215353894E-4</v>
      </c>
      <c r="CX75" s="196">
        <v>6.8856224626636227E-5</v>
      </c>
      <c r="CY75" s="196">
        <v>4.4622597114999922E-5</v>
      </c>
      <c r="CZ75" s="196">
        <v>1.0283623345361162E-4</v>
      </c>
      <c r="DA75" s="196">
        <v>6.652059626851657E-5</v>
      </c>
      <c r="DB75" s="196">
        <v>1.7142499756472027E-4</v>
      </c>
      <c r="DC75" s="196">
        <v>8.0187221256876762E-5</v>
      </c>
      <c r="DD75" s="196">
        <v>6.3982395189590084E-4</v>
      </c>
      <c r="DE75" s="196">
        <v>2.2857848515031576E-4</v>
      </c>
      <c r="DF75" s="196">
        <v>3.9125577867213092E-4</v>
      </c>
      <c r="DG75" s="196">
        <v>1.3617073676433454E-4</v>
      </c>
      <c r="DH75" s="196">
        <v>2.6937166574310917E-5</v>
      </c>
      <c r="DI75" s="196">
        <v>2.372052499671095E-4</v>
      </c>
      <c r="DJ75" s="196">
        <v>3.6174488990852935E-4</v>
      </c>
      <c r="DK75" s="196">
        <v>8.2123999121130867E-5</v>
      </c>
      <c r="DL75" s="196">
        <v>2.0688431044711019E-4</v>
      </c>
      <c r="DM75" s="196">
        <v>1.1944681911840798E-4</v>
      </c>
      <c r="DN75" s="196">
        <v>0</v>
      </c>
      <c r="DO75" s="196">
        <v>7.1815759912793149E-5</v>
      </c>
      <c r="DP75" s="196">
        <v>3.0371148478115746E-5</v>
      </c>
      <c r="DQ75" s="196">
        <v>1.9413459258852818E-4</v>
      </c>
      <c r="DR75" s="196">
        <v>1.3610940046334001E-4</v>
      </c>
      <c r="DS75" s="196">
        <v>2.439234394965906E-4</v>
      </c>
      <c r="DT75" s="196">
        <v>2.6030980506221056E-5</v>
      </c>
      <c r="DU75" s="196">
        <v>5.1906890150662105E-5</v>
      </c>
      <c r="DV75" s="196">
        <v>1.0110650441130429E-3</v>
      </c>
      <c r="DW75" s="196">
        <v>1.1902199305419366E-4</v>
      </c>
      <c r="DX75" s="196">
        <v>3.8012507366069986E-6</v>
      </c>
      <c r="DY75" s="196">
        <v>2.6376694676901418E-4</v>
      </c>
      <c r="DZ75" s="196">
        <v>5.2762124723329149E-4</v>
      </c>
      <c r="EA75" s="196">
        <v>2.2030415991994466E-4</v>
      </c>
      <c r="EB75" s="196">
        <v>7.9996591697574504E-4</v>
      </c>
      <c r="EC75" s="196">
        <v>6.9312756344262337E-4</v>
      </c>
      <c r="ED75" s="196">
        <v>1.7931405459907807E-5</v>
      </c>
      <c r="EE75" s="196">
        <v>1.7978002154744109E-5</v>
      </c>
      <c r="EF75" s="196">
        <v>1.7763030015536652E-5</v>
      </c>
      <c r="EG75" s="196">
        <v>3.849646148211185E-4</v>
      </c>
      <c r="EH75" s="196">
        <v>1.0130214643764107E-5</v>
      </c>
      <c r="EI75" s="196">
        <v>8.5850535693163937E-6</v>
      </c>
      <c r="EJ75" s="196">
        <v>9.6531141442491391E-6</v>
      </c>
      <c r="EK75" s="196">
        <v>4.3106236657740158E-6</v>
      </c>
      <c r="EL75" s="196">
        <v>4.4798810798441689E-6</v>
      </c>
      <c r="EM75" s="196">
        <v>3.932804880875233E-6</v>
      </c>
      <c r="EN75" s="196">
        <v>5.6182321891494247E-6</v>
      </c>
      <c r="EO75" s="196">
        <v>3.9918648578107297E-6</v>
      </c>
      <c r="EP75" s="196">
        <v>1.8775115252637717E-5</v>
      </c>
      <c r="EQ75" s="196">
        <v>1.7077066605369894E-5</v>
      </c>
      <c r="ER75" s="196">
        <v>4.87945009103427E-6</v>
      </c>
      <c r="ES75" s="196">
        <v>2.7327486101035418E-6</v>
      </c>
      <c r="ET75" s="196">
        <v>2.8347813962158039E-6</v>
      </c>
      <c r="EU75" s="196">
        <v>1.4272828088671087E-5</v>
      </c>
      <c r="EV75" s="196">
        <v>7.8313217761563692E-6</v>
      </c>
      <c r="EW75" s="196">
        <v>5.3438628254332666E-6</v>
      </c>
      <c r="EX75" s="196">
        <v>4.7651182074300285E-6</v>
      </c>
      <c r="EY75" s="196">
        <v>7.7829338199421145E-6</v>
      </c>
      <c r="EZ75" s="196">
        <v>1.2999640293046982E-5</v>
      </c>
      <c r="FA75" s="196">
        <v>1.090703558758542E-5</v>
      </c>
      <c r="FB75" s="196">
        <v>2.615630642570976E-6</v>
      </c>
      <c r="FC75" s="196">
        <v>8.3692884508441978E-6</v>
      </c>
      <c r="FD75" s="196">
        <v>9.1531251645798761E-6</v>
      </c>
      <c r="FE75" s="196">
        <v>3.8056543267922252E-6</v>
      </c>
      <c r="FF75" s="196">
        <v>6.6609483795590277E-6</v>
      </c>
      <c r="FG75" s="196">
        <v>7.8734519860736268E-6</v>
      </c>
      <c r="FH75" s="196">
        <v>8.668021787462094E-6</v>
      </c>
      <c r="FI75" s="196">
        <v>1.1286216689903403E-5</v>
      </c>
      <c r="FJ75" s="196">
        <v>7.3859148770251935E-5</v>
      </c>
      <c r="FK75" s="196">
        <v>8.3802503160532169E-5</v>
      </c>
      <c r="FL75" s="196">
        <v>5.4159698156679869E-5</v>
      </c>
      <c r="FM75" s="196">
        <v>1.2407859582083641E-5</v>
      </c>
      <c r="FN75" s="196">
        <v>7.7029438670281202E-6</v>
      </c>
      <c r="FO75" s="196">
        <v>1.4250744785765927E-5</v>
      </c>
      <c r="FP75" s="196">
        <v>7.0128750189393375E-6</v>
      </c>
      <c r="FQ75" s="196">
        <v>7.3816685157659476E-6</v>
      </c>
      <c r="FR75" s="196">
        <v>5.3956127141789669E-6</v>
      </c>
      <c r="FS75" s="196">
        <v>8.1685253739765725E-6</v>
      </c>
      <c r="FT75" s="196">
        <v>3.8191730400455918E-6</v>
      </c>
      <c r="FU75" s="196">
        <v>4.025744822543417E-6</v>
      </c>
      <c r="FV75" s="196">
        <v>3.5287893749909431E-5</v>
      </c>
      <c r="FW75" s="196">
        <v>3.2819104053622949E-5</v>
      </c>
      <c r="FX75" s="196">
        <v>2.9041264912023447E-6</v>
      </c>
      <c r="FY75" s="196">
        <v>1.6459724332768908E-5</v>
      </c>
      <c r="FZ75" s="196">
        <v>1.142505696743167E-5</v>
      </c>
      <c r="GA75" s="196">
        <v>1.5668116375040175E-5</v>
      </c>
      <c r="GB75" s="196">
        <v>4.4625895399160985E-5</v>
      </c>
      <c r="GC75" s="196">
        <v>5.419324108075317E-6</v>
      </c>
      <c r="GD75" s="196">
        <v>6.327493357303686E-5</v>
      </c>
      <c r="GE75" s="196">
        <v>3.541832204035609E-4</v>
      </c>
      <c r="GF75" s="196">
        <v>6.9286665817787E-5</v>
      </c>
      <c r="GG75" s="197">
        <v>1.036266761432644</v>
      </c>
      <c r="GH75" s="198">
        <v>0.80329346887291686</v>
      </c>
    </row>
    <row r="76" spans="1:190">
      <c r="A76" s="83">
        <v>72</v>
      </c>
      <c r="B76" s="4" t="s">
        <v>72</v>
      </c>
      <c r="C76" s="196">
        <v>2.5014971975310534E-4</v>
      </c>
      <c r="D76" s="196">
        <v>3.8931899144744887E-4</v>
      </c>
      <c r="E76" s="196">
        <v>1.9553682614437723E-4</v>
      </c>
      <c r="F76" s="196">
        <v>1.1365324577049135E-4</v>
      </c>
      <c r="G76" s="196">
        <v>5.8190841529130509E-5</v>
      </c>
      <c r="H76" s="196">
        <v>9.7119312565489119E-5</v>
      </c>
      <c r="I76" s="196">
        <v>6.9995356280544682E-5</v>
      </c>
      <c r="J76" s="196">
        <v>1.9716046080122166E-4</v>
      </c>
      <c r="K76" s="196">
        <v>3.726154521020166E-5</v>
      </c>
      <c r="L76" s="196">
        <v>8.7431615871082495E-5</v>
      </c>
      <c r="M76" s="196">
        <v>6.3109782802291489E-5</v>
      </c>
      <c r="N76" s="196">
        <v>1.2007967383941009E-3</v>
      </c>
      <c r="O76" s="196">
        <v>1.2857699691884358E-4</v>
      </c>
      <c r="P76" s="196">
        <v>0</v>
      </c>
      <c r="Q76" s="196">
        <v>1.7567020548721476E-3</v>
      </c>
      <c r="R76" s="196">
        <v>3.451600865044547E-4</v>
      </c>
      <c r="S76" s="196">
        <v>9.4181667308516372E-5</v>
      </c>
      <c r="T76" s="196">
        <v>1.2612995148057518E-4</v>
      </c>
      <c r="U76" s="196">
        <v>8.2706370858768951E-5</v>
      </c>
      <c r="V76" s="196">
        <v>8.8130645393671772E-5</v>
      </c>
      <c r="W76" s="196">
        <v>2.1996641380688233E-4</v>
      </c>
      <c r="X76" s="196">
        <v>1.3799639147066013E-4</v>
      </c>
      <c r="Y76" s="196">
        <v>7.2949891464867876E-5</v>
      </c>
      <c r="Z76" s="196">
        <v>5.8772405947967062E-4</v>
      </c>
      <c r="AA76" s="196">
        <v>8.69739051115378E-4</v>
      </c>
      <c r="AB76" s="196">
        <v>3.8144847293092193E-5</v>
      </c>
      <c r="AC76" s="196">
        <v>0</v>
      </c>
      <c r="AD76" s="196">
        <v>7.0544991275076747E-5</v>
      </c>
      <c r="AE76" s="196">
        <v>4.8170115962974142E-5</v>
      </c>
      <c r="AF76" s="196">
        <v>3.5736265973296045E-5</v>
      </c>
      <c r="AG76" s="196">
        <v>1.2912909563838761E-4</v>
      </c>
      <c r="AH76" s="196">
        <v>1.2486040170551075E-4</v>
      </c>
      <c r="AI76" s="196">
        <v>1.0513623531189779E-4</v>
      </c>
      <c r="AJ76" s="196">
        <v>1.450808165694396E-4</v>
      </c>
      <c r="AK76" s="196">
        <v>1.5284626041666896E-4</v>
      </c>
      <c r="AL76" s="196">
        <v>8.7633681623563317E-5</v>
      </c>
      <c r="AM76" s="196">
        <v>6.0437536862660254E-4</v>
      </c>
      <c r="AN76" s="196">
        <v>3.7518837674805554E-3</v>
      </c>
      <c r="AO76" s="196">
        <v>1.4683682002909971E-4</v>
      </c>
      <c r="AP76" s="196">
        <v>1.5306401937191557E-4</v>
      </c>
      <c r="AQ76" s="196">
        <v>1.0623768186381569E-4</v>
      </c>
      <c r="AR76" s="196">
        <v>9.4120258019061683E-5</v>
      </c>
      <c r="AS76" s="196">
        <v>1.105218817270954E-4</v>
      </c>
      <c r="AT76" s="196">
        <v>6.7700747088839203E-5</v>
      </c>
      <c r="AU76" s="196">
        <v>9.3879116391947919E-5</v>
      </c>
      <c r="AV76" s="196">
        <v>1.7638647329894713E-4</v>
      </c>
      <c r="AW76" s="196">
        <v>2.7102715565560474E-4</v>
      </c>
      <c r="AX76" s="196">
        <v>5.2040850711096839E-5</v>
      </c>
      <c r="AY76" s="196">
        <v>1.0809715873963787E-4</v>
      </c>
      <c r="AZ76" s="196">
        <v>2.194348390751644E-4</v>
      </c>
      <c r="BA76" s="196">
        <v>2.9345145390327333E-4</v>
      </c>
      <c r="BB76" s="196">
        <v>1.0244126337640645E-4</v>
      </c>
      <c r="BC76" s="196">
        <v>1.457383093757706E-4</v>
      </c>
      <c r="BD76" s="196">
        <v>3.5145842843677019E-4</v>
      </c>
      <c r="BE76" s="196">
        <v>1.9991304690584639E-4</v>
      </c>
      <c r="BF76" s="196">
        <v>3.539401789202777E-4</v>
      </c>
      <c r="BG76" s="196">
        <v>5.0326847735122633E-4</v>
      </c>
      <c r="BH76" s="196">
        <v>9.7886275184554117E-5</v>
      </c>
      <c r="BI76" s="196">
        <v>1.5981860074351333E-4</v>
      </c>
      <c r="BJ76" s="196">
        <v>1.9668794621053865E-5</v>
      </c>
      <c r="BK76" s="196">
        <v>1.1134694690725046E-4</v>
      </c>
      <c r="BL76" s="196">
        <v>3.9956913814424036E-4</v>
      </c>
      <c r="BM76" s="196">
        <v>3.8256308690363082E-4</v>
      </c>
      <c r="BN76" s="196">
        <v>1.5084763728741627E-3</v>
      </c>
      <c r="BO76" s="196">
        <v>8.419229967820663E-5</v>
      </c>
      <c r="BP76" s="196">
        <v>3.0004418507318141E-4</v>
      </c>
      <c r="BQ76" s="196">
        <v>2.8978200194456076E-4</v>
      </c>
      <c r="BR76" s="196">
        <v>5.6195642698268888E-3</v>
      </c>
      <c r="BS76" s="196">
        <v>8.0241472518196362E-4</v>
      </c>
      <c r="BT76" s="196">
        <v>2.9710631290671979E-4</v>
      </c>
      <c r="BU76" s="196">
        <v>1.6180180441034465E-3</v>
      </c>
      <c r="BV76" s="196">
        <v>1.4920388735904784</v>
      </c>
      <c r="BW76" s="196">
        <v>0</v>
      </c>
      <c r="BX76" s="196">
        <v>1.0553548671388828</v>
      </c>
      <c r="BY76" s="196">
        <v>0.3579770020923061</v>
      </c>
      <c r="BZ76" s="196">
        <v>0.2657015233753301</v>
      </c>
      <c r="CA76" s="196">
        <v>0.37282847725281781</v>
      </c>
      <c r="CB76" s="196">
        <v>0.1815188757752263</v>
      </c>
      <c r="CC76" s="196">
        <v>1.4394178849721622E-4</v>
      </c>
      <c r="CD76" s="196">
        <v>0</v>
      </c>
      <c r="CE76" s="196">
        <v>1.0163555988501943E-3</v>
      </c>
      <c r="CF76" s="196">
        <v>1.4700885020113428E-4</v>
      </c>
      <c r="CG76" s="196">
        <v>0.10748740436594936</v>
      </c>
      <c r="CH76" s="196">
        <v>2.9372162864450862E-2</v>
      </c>
      <c r="CI76" s="196">
        <v>4.5351453804964137E-2</v>
      </c>
      <c r="CJ76" s="196">
        <v>4.176767408099847E-2</v>
      </c>
      <c r="CK76" s="196">
        <v>2.9400871936644035E-2</v>
      </c>
      <c r="CL76" s="196">
        <v>2.8378021846152693E-2</v>
      </c>
      <c r="CM76" s="196">
        <v>2.1040046236439777E-2</v>
      </c>
      <c r="CN76" s="196">
        <v>1.0115369430337523E-2</v>
      </c>
      <c r="CO76" s="196">
        <v>3.610348109000381E-2</v>
      </c>
      <c r="CP76" s="196">
        <v>2.7214628842043467E-2</v>
      </c>
      <c r="CQ76" s="196">
        <v>2.3431286055609471E-2</v>
      </c>
      <c r="CR76" s="196">
        <v>1.9536488357488793E-2</v>
      </c>
      <c r="CS76" s="196">
        <v>2.5238095524868377E-2</v>
      </c>
      <c r="CT76" s="196">
        <v>2.120264560041199E-2</v>
      </c>
      <c r="CU76" s="196">
        <v>2.6451256065939253E-2</v>
      </c>
      <c r="CV76" s="196">
        <v>1.0480531147599309E-2</v>
      </c>
      <c r="CW76" s="196">
        <v>2.189835513921028E-2</v>
      </c>
      <c r="CX76" s="196">
        <v>2.1520705801258565E-3</v>
      </c>
      <c r="CY76" s="196">
        <v>7.8243229663515663E-3</v>
      </c>
      <c r="CZ76" s="196">
        <v>7.5180933243409924E-3</v>
      </c>
      <c r="DA76" s="196">
        <v>4.9380313378154144E-3</v>
      </c>
      <c r="DB76" s="196">
        <v>8.6870835860492445E-4</v>
      </c>
      <c r="DC76" s="196">
        <v>8.7971089316140217E-3</v>
      </c>
      <c r="DD76" s="196">
        <v>4.1470156022920657E-4</v>
      </c>
      <c r="DE76" s="196">
        <v>2.3769074890553376E-3</v>
      </c>
      <c r="DF76" s="196">
        <v>1.4466626827318845E-2</v>
      </c>
      <c r="DG76" s="196">
        <v>1.0506019183860824E-2</v>
      </c>
      <c r="DH76" s="196">
        <v>1.2053418632434294E-3</v>
      </c>
      <c r="DI76" s="196">
        <v>2.0453676843532539E-3</v>
      </c>
      <c r="DJ76" s="196">
        <v>5.3552826825385797E-3</v>
      </c>
      <c r="DK76" s="196">
        <v>1.8545141038067488E-3</v>
      </c>
      <c r="DL76" s="196">
        <v>5.5590995324296651E-3</v>
      </c>
      <c r="DM76" s="196">
        <v>1.6876573413908463E-3</v>
      </c>
      <c r="DN76" s="196">
        <v>0</v>
      </c>
      <c r="DO76" s="196">
        <v>2.0072094274152342E-2</v>
      </c>
      <c r="DP76" s="196">
        <v>2.1866395407708831E-3</v>
      </c>
      <c r="DQ76" s="196">
        <v>1.1934486678162165E-2</v>
      </c>
      <c r="DR76" s="196">
        <v>4.5517560954091943E-2</v>
      </c>
      <c r="DS76" s="196">
        <v>3.1832911430236456E-2</v>
      </c>
      <c r="DT76" s="196">
        <v>1.7659984904791345E-3</v>
      </c>
      <c r="DU76" s="196">
        <v>2.6838347485902504E-2</v>
      </c>
      <c r="DV76" s="196">
        <v>6.4632446796794099E-3</v>
      </c>
      <c r="DW76" s="196">
        <v>1.6873327182039435E-3</v>
      </c>
      <c r="DX76" s="196">
        <v>1.5727426426716848E-4</v>
      </c>
      <c r="DY76" s="196">
        <v>1.1210117261607573E-2</v>
      </c>
      <c r="DZ76" s="196">
        <v>1.2020248751719203E-2</v>
      </c>
      <c r="EA76" s="196">
        <v>6.8662016808930413E-3</v>
      </c>
      <c r="EB76" s="196">
        <v>1.0382003461590548E-2</v>
      </c>
      <c r="EC76" s="196">
        <v>1.4743223178981333E-2</v>
      </c>
      <c r="ED76" s="196">
        <v>2.1653219534274547E-4</v>
      </c>
      <c r="EE76" s="196">
        <v>4.3102324590983882E-4</v>
      </c>
      <c r="EF76" s="196">
        <v>1.8525674198051107E-4</v>
      </c>
      <c r="EG76" s="196">
        <v>5.5653303859235176E-4</v>
      </c>
      <c r="EH76" s="196">
        <v>1.033533213843774E-4</v>
      </c>
      <c r="EI76" s="196">
        <v>1.313097143934807E-4</v>
      </c>
      <c r="EJ76" s="196">
        <v>9.4750245560901609E-5</v>
      </c>
      <c r="EK76" s="196">
        <v>5.7937421508864424E-5</v>
      </c>
      <c r="EL76" s="196">
        <v>6.9709809071422373E-5</v>
      </c>
      <c r="EM76" s="196">
        <v>6.3124833260777124E-5</v>
      </c>
      <c r="EN76" s="196">
        <v>1.4251006709672064E-4</v>
      </c>
      <c r="EO76" s="196">
        <v>1.1854938716092819E-4</v>
      </c>
      <c r="EP76" s="196">
        <v>1.0881588725144583E-3</v>
      </c>
      <c r="EQ76" s="196">
        <v>1.4171188645318408E-3</v>
      </c>
      <c r="ER76" s="196">
        <v>7.1192437296123742E-5</v>
      </c>
      <c r="ES76" s="196">
        <v>6.8264861766517652E-5</v>
      </c>
      <c r="ET76" s="196">
        <v>3.1159517462778366E-4</v>
      </c>
      <c r="EU76" s="196">
        <v>2.4348084260236548E-3</v>
      </c>
      <c r="EV76" s="196">
        <v>1.1831111411541295E-3</v>
      </c>
      <c r="EW76" s="196">
        <v>2.0293308245571319E-4</v>
      </c>
      <c r="EX76" s="196">
        <v>1.3335978236734162E-4</v>
      </c>
      <c r="EY76" s="196">
        <v>2.0382251064186838E-4</v>
      </c>
      <c r="EZ76" s="196">
        <v>2.4143948417650854E-3</v>
      </c>
      <c r="FA76" s="196">
        <v>2.684924833663469E-4</v>
      </c>
      <c r="FB76" s="196">
        <v>3.1843253846341963E-5</v>
      </c>
      <c r="FC76" s="196">
        <v>1.1602811347960811E-4</v>
      </c>
      <c r="FD76" s="196">
        <v>2.0024357405277327E-4</v>
      </c>
      <c r="FE76" s="196">
        <v>7.2634361563996106E-5</v>
      </c>
      <c r="FF76" s="196">
        <v>1.1598605265986959E-4</v>
      </c>
      <c r="FG76" s="196">
        <v>5.9408783508617853E-5</v>
      </c>
      <c r="FH76" s="196">
        <v>3.3211513917311494E-4</v>
      </c>
      <c r="FI76" s="196">
        <v>1.3762278736145948E-4</v>
      </c>
      <c r="FJ76" s="196">
        <v>1.0316573789347787E-4</v>
      </c>
      <c r="FK76" s="196">
        <v>1.8132754720760259E-4</v>
      </c>
      <c r="FL76" s="196">
        <v>1.4113991337234713E-4</v>
      </c>
      <c r="FM76" s="196">
        <v>1.0309878744381611E-4</v>
      </c>
      <c r="FN76" s="196">
        <v>5.9114611620005425E-5</v>
      </c>
      <c r="FO76" s="196">
        <v>9.5532828456800523E-5</v>
      </c>
      <c r="FP76" s="196">
        <v>8.2760137389878514E-5</v>
      </c>
      <c r="FQ76" s="196">
        <v>5.4618665788435557E-5</v>
      </c>
      <c r="FR76" s="196">
        <v>8.7435744805652258E-5</v>
      </c>
      <c r="FS76" s="196">
        <v>3.4028224803180507E-4</v>
      </c>
      <c r="FT76" s="196">
        <v>8.9563312901536302E-5</v>
      </c>
      <c r="FU76" s="196">
        <v>6.0181305900564792E-5</v>
      </c>
      <c r="FV76" s="196">
        <v>8.8740347250750907E-4</v>
      </c>
      <c r="FW76" s="196">
        <v>1.9883654931760822E-3</v>
      </c>
      <c r="FX76" s="196">
        <v>4.0817677259177693E-5</v>
      </c>
      <c r="FY76" s="196">
        <v>1.168964150410487E-4</v>
      </c>
      <c r="FZ76" s="196">
        <v>1.0167324028716934E-4</v>
      </c>
      <c r="GA76" s="196">
        <v>1.3556621819503896E-4</v>
      </c>
      <c r="GB76" s="196">
        <v>9.1417754516260813E-5</v>
      </c>
      <c r="GC76" s="196">
        <v>3.2369725298093728E-5</v>
      </c>
      <c r="GD76" s="196">
        <v>2.3413381766413782E-4</v>
      </c>
      <c r="GE76" s="196">
        <v>1.7036920752330808E-4</v>
      </c>
      <c r="GF76" s="196">
        <v>1.0473001995762242E-3</v>
      </c>
      <c r="GG76" s="197">
        <v>4.5795257341762543</v>
      </c>
      <c r="GH76" s="198">
        <v>3.5499576457643101</v>
      </c>
    </row>
    <row r="77" spans="1:190">
      <c r="A77" s="83">
        <v>73</v>
      </c>
      <c r="B77" s="4" t="s">
        <v>73</v>
      </c>
      <c r="C77" s="196">
        <v>-1.0840157581767476E-5</v>
      </c>
      <c r="D77" s="196">
        <v>-1.8347891757672492E-5</v>
      </c>
      <c r="E77" s="196">
        <v>-8.7042922801244924E-6</v>
      </c>
      <c r="F77" s="196">
        <v>-5.1228864224257855E-6</v>
      </c>
      <c r="G77" s="196">
        <v>-2.222514944741213E-6</v>
      </c>
      <c r="H77" s="196">
        <v>-4.4759247145304149E-6</v>
      </c>
      <c r="I77" s="196">
        <v>-3.3143918571048766E-6</v>
      </c>
      <c r="J77" s="196">
        <v>-8.9534914263886644E-6</v>
      </c>
      <c r="K77" s="196">
        <v>-1.6531712901771732E-6</v>
      </c>
      <c r="L77" s="196">
        <v>-3.8454695273464127E-6</v>
      </c>
      <c r="M77" s="196">
        <v>-2.8177008603586764E-6</v>
      </c>
      <c r="N77" s="196">
        <v>-4.8277573767125919E-5</v>
      </c>
      <c r="O77" s="196">
        <v>-5.1483975045843527E-6</v>
      </c>
      <c r="P77" s="196">
        <v>0</v>
      </c>
      <c r="Q77" s="196">
        <v>-2.8621132188910719E-6</v>
      </c>
      <c r="R77" s="196">
        <v>-1.2181703226388165E-5</v>
      </c>
      <c r="S77" s="196">
        <v>-4.1987282623549072E-6</v>
      </c>
      <c r="T77" s="196">
        <v>-5.6321737176179278E-6</v>
      </c>
      <c r="U77" s="196">
        <v>-3.4433966985746856E-6</v>
      </c>
      <c r="V77" s="196">
        <v>-3.9863668458462498E-6</v>
      </c>
      <c r="W77" s="196">
        <v>-1.0157299408302357E-5</v>
      </c>
      <c r="X77" s="196">
        <v>-6.4298187575574434E-6</v>
      </c>
      <c r="Y77" s="196">
        <v>-3.4205829536034608E-6</v>
      </c>
      <c r="Z77" s="196">
        <v>-2.7856165793961285E-5</v>
      </c>
      <c r="AA77" s="196">
        <v>-4.1309007500052351E-5</v>
      </c>
      <c r="AB77" s="196">
        <v>-1.6660610394299144E-6</v>
      </c>
      <c r="AC77" s="196">
        <v>0</v>
      </c>
      <c r="AD77" s="196">
        <v>-3.3879787395821031E-6</v>
      </c>
      <c r="AE77" s="196">
        <v>-2.2912013385314447E-6</v>
      </c>
      <c r="AF77" s="196">
        <v>-1.6089532168578744E-6</v>
      </c>
      <c r="AG77" s="196">
        <v>-6.1559532356833115E-6</v>
      </c>
      <c r="AH77" s="196">
        <v>-5.6787548204354136E-6</v>
      </c>
      <c r="AI77" s="196">
        <v>-4.7588802909048562E-6</v>
      </c>
      <c r="AJ77" s="196">
        <v>-6.6141740914240123E-6</v>
      </c>
      <c r="AK77" s="196">
        <v>-4.2650115612603819E-6</v>
      </c>
      <c r="AL77" s="196">
        <v>-3.5451956230571898E-6</v>
      </c>
      <c r="AM77" s="196">
        <v>-1.6946053457253655E-5</v>
      </c>
      <c r="AN77" s="196">
        <v>-1.3391919738717963E-4</v>
      </c>
      <c r="AO77" s="196">
        <v>-7.2968241240200069E-6</v>
      </c>
      <c r="AP77" s="196">
        <v>-7.8217779778538662E-6</v>
      </c>
      <c r="AQ77" s="196">
        <v>-5.1255318599477078E-6</v>
      </c>
      <c r="AR77" s="196">
        <v>-4.6850894043869318E-6</v>
      </c>
      <c r="AS77" s="196">
        <v>-5.3066548452494757E-6</v>
      </c>
      <c r="AT77" s="196">
        <v>-3.1393731835288596E-6</v>
      </c>
      <c r="AU77" s="196">
        <v>-4.0621744355556599E-6</v>
      </c>
      <c r="AV77" s="196">
        <v>-7.9859511495177548E-6</v>
      </c>
      <c r="AW77" s="196">
        <v>2.6668984758478991E-5</v>
      </c>
      <c r="AX77" s="196">
        <v>-2.4745468544366769E-6</v>
      </c>
      <c r="AY77" s="196">
        <v>-5.0030177214885945E-6</v>
      </c>
      <c r="AZ77" s="196">
        <v>-1.1063578369783333E-5</v>
      </c>
      <c r="BA77" s="196">
        <v>-1.432464462394337E-5</v>
      </c>
      <c r="BB77" s="196">
        <v>-5.112051957943542E-6</v>
      </c>
      <c r="BC77" s="196">
        <v>-7.3236677674792474E-6</v>
      </c>
      <c r="BD77" s="196">
        <v>-1.6606558231635091E-5</v>
      </c>
      <c r="BE77" s="196">
        <v>-9.5358765263618307E-6</v>
      </c>
      <c r="BF77" s="196">
        <v>-1.6877616898533461E-5</v>
      </c>
      <c r="BG77" s="196">
        <v>-2.3391127222809964E-5</v>
      </c>
      <c r="BH77" s="196">
        <v>-3.9298165253297116E-6</v>
      </c>
      <c r="BI77" s="196">
        <v>-7.1286760711836886E-6</v>
      </c>
      <c r="BJ77" s="196">
        <v>-9.0052139815909217E-7</v>
      </c>
      <c r="BK77" s="196">
        <v>-4.276482942994242E-6</v>
      </c>
      <c r="BL77" s="196">
        <v>-1.6762497321342636E-5</v>
      </c>
      <c r="BM77" s="196">
        <v>-1.6748669262015229E-5</v>
      </c>
      <c r="BN77" s="196">
        <v>-6.1858908319995163E-5</v>
      </c>
      <c r="BO77" s="196">
        <v>-3.7187790130604907E-6</v>
      </c>
      <c r="BP77" s="196">
        <v>-1.374822713811094E-5</v>
      </c>
      <c r="BQ77" s="196">
        <v>-1.32750464585666E-5</v>
      </c>
      <c r="BR77" s="196">
        <v>-5.5482863387307752E-6</v>
      </c>
      <c r="BS77" s="196">
        <v>-3.1201395167048045E-5</v>
      </c>
      <c r="BT77" s="196">
        <v>-8.2951667986213326E-5</v>
      </c>
      <c r="BU77" s="196">
        <v>-1.8531962607977184E-5</v>
      </c>
      <c r="BV77" s="196">
        <v>2.2095137106588326E-2</v>
      </c>
      <c r="BW77" s="196">
        <v>1</v>
      </c>
      <c r="BX77" s="196">
        <v>8.9636816056775804E-3</v>
      </c>
      <c r="BY77" s="196">
        <v>-5.7821854834076303E-3</v>
      </c>
      <c r="BZ77" s="196">
        <v>-9.9257355585474077E-3</v>
      </c>
      <c r="CA77" s="196">
        <v>-1.0388747176005516E-2</v>
      </c>
      <c r="CB77" s="196">
        <v>-6.35405800259254E-3</v>
      </c>
      <c r="CC77" s="196">
        <v>-6.1458590231065889E-6</v>
      </c>
      <c r="CD77" s="196">
        <v>0</v>
      </c>
      <c r="CE77" s="196">
        <v>-1.4142867857022167E-5</v>
      </c>
      <c r="CF77" s="196">
        <v>-5.7004253021256067E-6</v>
      </c>
      <c r="CG77" s="196">
        <v>-1.3677040572765291E-5</v>
      </c>
      <c r="CH77" s="196">
        <v>-1.3869982502127942E-3</v>
      </c>
      <c r="CI77" s="196">
        <v>-9.199056213368504E-4</v>
      </c>
      <c r="CJ77" s="196">
        <v>-2.0033597075271351E-3</v>
      </c>
      <c r="CK77" s="196">
        <v>-7.0259768957478921E-4</v>
      </c>
      <c r="CL77" s="196">
        <v>-3.3216245963854852E-4</v>
      </c>
      <c r="CM77" s="196">
        <v>-5.9383844691865526E-4</v>
      </c>
      <c r="CN77" s="196">
        <v>-3.3778547804024287E-4</v>
      </c>
      <c r="CO77" s="196">
        <v>-1.3645969637673997E-3</v>
      </c>
      <c r="CP77" s="196">
        <v>-3.8686560205482024E-4</v>
      </c>
      <c r="CQ77" s="196">
        <v>-1.2075967519821036E-3</v>
      </c>
      <c r="CR77" s="196">
        <v>-5.9154134228270013E-4</v>
      </c>
      <c r="CS77" s="196">
        <v>-1.3756287219238029E-3</v>
      </c>
      <c r="CT77" s="196">
        <v>-1.0460563516851132E-3</v>
      </c>
      <c r="CU77" s="196">
        <v>-2.0547130662403211E-3</v>
      </c>
      <c r="CV77" s="196">
        <v>-7.3031635541899367E-4</v>
      </c>
      <c r="CW77" s="196">
        <v>-6.3257283184920722E-4</v>
      </c>
      <c r="CX77" s="196">
        <v>-6.2626136569246679E-4</v>
      </c>
      <c r="CY77" s="196">
        <v>-1.93251175545882E-4</v>
      </c>
      <c r="CZ77" s="196">
        <v>-4.939125547134889E-4</v>
      </c>
      <c r="DA77" s="196">
        <v>-2.3215409008065027E-5</v>
      </c>
      <c r="DB77" s="196">
        <v>-3.6010203104968847E-5</v>
      </c>
      <c r="DC77" s="196">
        <v>-9.9457066302784916E-4</v>
      </c>
      <c r="DD77" s="196">
        <v>-1.621258590591672E-5</v>
      </c>
      <c r="DE77" s="196">
        <v>-6.3790720913636768E-5</v>
      </c>
      <c r="DF77" s="196">
        <v>-3.8230397634577638E-4</v>
      </c>
      <c r="DG77" s="196">
        <v>-7.4427848068318468E-4</v>
      </c>
      <c r="DH77" s="196">
        <v>-3.5991136526486901E-5</v>
      </c>
      <c r="DI77" s="196">
        <v>-7.2937419452758005E-5</v>
      </c>
      <c r="DJ77" s="196">
        <v>-5.0635507605401096E-4</v>
      </c>
      <c r="DK77" s="196">
        <v>-2.7920313527493682E-4</v>
      </c>
      <c r="DL77" s="196">
        <v>-1.328472613827669E-4</v>
      </c>
      <c r="DM77" s="196">
        <v>-6.8046512276617453E-5</v>
      </c>
      <c r="DN77" s="196">
        <v>0</v>
      </c>
      <c r="DO77" s="196">
        <v>-7.2741677254164821E-4</v>
      </c>
      <c r="DP77" s="196">
        <v>-9.1998587089531074E-4</v>
      </c>
      <c r="DQ77" s="196">
        <v>-3.7335934004649679E-4</v>
      </c>
      <c r="DR77" s="196">
        <v>-1.8563798067608541E-3</v>
      </c>
      <c r="DS77" s="196">
        <v>-7.5151927474430193E-4</v>
      </c>
      <c r="DT77" s="196">
        <v>-1.8698226869540119E-4</v>
      </c>
      <c r="DU77" s="196">
        <v>-4.3961160645088844E-4</v>
      </c>
      <c r="DV77" s="196">
        <v>-6.2281149441512288E-5</v>
      </c>
      <c r="DW77" s="196">
        <v>-6.637251507247944E-5</v>
      </c>
      <c r="DX77" s="196">
        <v>-6.5614399018641322E-6</v>
      </c>
      <c r="DY77" s="196">
        <v>3.480021475518654E-5</v>
      </c>
      <c r="DZ77" s="196">
        <v>1.8728000807485427E-5</v>
      </c>
      <c r="EA77" s="196">
        <v>-3.9057400422652205E-4</v>
      </c>
      <c r="EB77" s="196">
        <v>-6.4552014703508445E-5</v>
      </c>
      <c r="EC77" s="196">
        <v>-6.3080837971499427E-5</v>
      </c>
      <c r="ED77" s="196">
        <v>-1.0984468749894379E-5</v>
      </c>
      <c r="EE77" s="196">
        <v>-2.3899311259021086E-5</v>
      </c>
      <c r="EF77" s="196">
        <v>-8.5256916812147476E-6</v>
      </c>
      <c r="EG77" s="196">
        <v>-2.7772864887097891E-5</v>
      </c>
      <c r="EH77" s="196">
        <v>-4.4389464308143003E-6</v>
      </c>
      <c r="EI77" s="196">
        <v>-5.9925088517222343E-6</v>
      </c>
      <c r="EJ77" s="196">
        <v>-4.6438914796917733E-6</v>
      </c>
      <c r="EK77" s="196">
        <v>-2.5890045111867429E-6</v>
      </c>
      <c r="EL77" s="196">
        <v>-2.9856835282416496E-6</v>
      </c>
      <c r="EM77" s="196">
        <v>-3.04454721162632E-6</v>
      </c>
      <c r="EN77" s="196">
        <v>-7.6250409484121964E-6</v>
      </c>
      <c r="EO77" s="196">
        <v>-6.6192802295729818E-6</v>
      </c>
      <c r="EP77" s="196">
        <v>-3.1317536063178756E-5</v>
      </c>
      <c r="EQ77" s="196">
        <v>-3.7253979037156674E-5</v>
      </c>
      <c r="ER77" s="196">
        <v>-2.6712376060816326E-6</v>
      </c>
      <c r="ES77" s="196">
        <v>-2.64760018321608E-6</v>
      </c>
      <c r="ET77" s="196">
        <v>-1.2752684326750793E-5</v>
      </c>
      <c r="EU77" s="196">
        <v>-1.0057442398880239E-4</v>
      </c>
      <c r="EV77" s="196">
        <v>-4.8673948895390668E-5</v>
      </c>
      <c r="EW77" s="196">
        <v>-1.6123120735164963E-5</v>
      </c>
      <c r="EX77" s="196">
        <v>-5.6699771158328587E-6</v>
      </c>
      <c r="EY77" s="196">
        <v>-1.0008725117052697E-5</v>
      </c>
      <c r="EZ77" s="196">
        <v>-9.3877743082465645E-5</v>
      </c>
      <c r="FA77" s="196">
        <v>-1.3703897381268835E-5</v>
      </c>
      <c r="FB77" s="196">
        <v>-1.5318826228532675E-6</v>
      </c>
      <c r="FC77" s="196">
        <v>-5.5559110247830428E-6</v>
      </c>
      <c r="FD77" s="196">
        <v>-1.0429199595297114E-5</v>
      </c>
      <c r="FE77" s="196">
        <v>-3.1011834323930162E-6</v>
      </c>
      <c r="FF77" s="196">
        <v>-5.6680331467250479E-6</v>
      </c>
      <c r="FG77" s="196">
        <v>-2.616461384592821E-6</v>
      </c>
      <c r="FH77" s="196">
        <v>-1.5579224514906786E-5</v>
      </c>
      <c r="FI77" s="196">
        <v>-6.7414277085869079E-6</v>
      </c>
      <c r="FJ77" s="196">
        <v>-5.1829628397221538E-6</v>
      </c>
      <c r="FK77" s="196">
        <v>-8.8005514783671367E-6</v>
      </c>
      <c r="FL77" s="196">
        <v>-6.3118421112703579E-6</v>
      </c>
      <c r="FM77" s="196">
        <v>-4.6404549614734544E-6</v>
      </c>
      <c r="FN77" s="196">
        <v>-2.6366510611602086E-6</v>
      </c>
      <c r="FO77" s="196">
        <v>-3.7908912906682552E-6</v>
      </c>
      <c r="FP77" s="196">
        <v>-3.7962479585342562E-6</v>
      </c>
      <c r="FQ77" s="196">
        <v>-2.5361818403550645E-6</v>
      </c>
      <c r="FR77" s="196">
        <v>-3.6776649301067037E-6</v>
      </c>
      <c r="FS77" s="196">
        <v>-1.404536540515687E-5</v>
      </c>
      <c r="FT77" s="196">
        <v>-4.0894144967563888E-6</v>
      </c>
      <c r="FU77" s="196">
        <v>-2.9448378101510771E-6</v>
      </c>
      <c r="FV77" s="196">
        <v>-1.7811556642471807E-5</v>
      </c>
      <c r="FW77" s="196">
        <v>-7.9491830775719812E-5</v>
      </c>
      <c r="FX77" s="196">
        <v>-1.854166509200968E-6</v>
      </c>
      <c r="FY77" s="196">
        <v>-4.9733579989512968E-6</v>
      </c>
      <c r="FZ77" s="196">
        <v>-4.8232880809459063E-6</v>
      </c>
      <c r="GA77" s="196">
        <v>-6.3115312990841982E-6</v>
      </c>
      <c r="GB77" s="196">
        <v>-4.3590976244943362E-6</v>
      </c>
      <c r="GC77" s="196">
        <v>-1.3251166404011231E-6</v>
      </c>
      <c r="GD77" s="196">
        <v>-7.4056023345837532E-6</v>
      </c>
      <c r="GE77" s="196">
        <v>-6.6316092829681372E-6</v>
      </c>
      <c r="GF77" s="196">
        <v>-1.1929983968308825E-5</v>
      </c>
      <c r="GG77" s="197">
        <v>0.97078547800256798</v>
      </c>
      <c r="GH77" s="198">
        <v>0.7525336748985586</v>
      </c>
    </row>
    <row r="78" spans="1:190">
      <c r="A78" s="83">
        <v>74</v>
      </c>
      <c r="B78" s="4" t="s">
        <v>74</v>
      </c>
      <c r="C78" s="196">
        <v>2.1274573161151835E-4</v>
      </c>
      <c r="D78" s="196">
        <v>3.5067199720477155E-4</v>
      </c>
      <c r="E78" s="196">
        <v>1.7580052864576439E-4</v>
      </c>
      <c r="F78" s="196">
        <v>1.0199019228422148E-4</v>
      </c>
      <c r="G78" s="196">
        <v>4.8862205966715574E-5</v>
      </c>
      <c r="H78" s="196">
        <v>8.532400111628931E-5</v>
      </c>
      <c r="I78" s="196">
        <v>6.1401410530933891E-5</v>
      </c>
      <c r="J78" s="196">
        <v>1.6664520601012729E-4</v>
      </c>
      <c r="K78" s="196">
        <v>3.3090351461016076E-5</v>
      </c>
      <c r="L78" s="196">
        <v>7.5546188763703871E-5</v>
      </c>
      <c r="M78" s="196">
        <v>5.4949537207250057E-5</v>
      </c>
      <c r="N78" s="196">
        <v>9.1635770891567879E-4</v>
      </c>
      <c r="O78" s="196">
        <v>1.0410976521522513E-4</v>
      </c>
      <c r="P78" s="196">
        <v>0</v>
      </c>
      <c r="Q78" s="196">
        <v>1.6276967569708023E-3</v>
      </c>
      <c r="R78" s="196">
        <v>1.6521535463075483E-4</v>
      </c>
      <c r="S78" s="196">
        <v>8.4670328974353334E-5</v>
      </c>
      <c r="T78" s="196">
        <v>1.0956157158175285E-4</v>
      </c>
      <c r="U78" s="196">
        <v>7.1088841561737094E-5</v>
      </c>
      <c r="V78" s="196">
        <v>7.8960415261031199E-5</v>
      </c>
      <c r="W78" s="196">
        <v>1.9413515003129342E-4</v>
      </c>
      <c r="X78" s="196">
        <v>1.2423069438799328E-4</v>
      </c>
      <c r="Y78" s="196">
        <v>6.5287867652548401E-5</v>
      </c>
      <c r="Z78" s="196">
        <v>5.3512011933293745E-4</v>
      </c>
      <c r="AA78" s="196">
        <v>7.9068099221294222E-4</v>
      </c>
      <c r="AB78" s="196">
        <v>3.3413088713338528E-5</v>
      </c>
      <c r="AC78" s="196">
        <v>0</v>
      </c>
      <c r="AD78" s="196">
        <v>6.2622658620431303E-5</v>
      </c>
      <c r="AE78" s="196">
        <v>4.2892822963386188E-5</v>
      </c>
      <c r="AF78" s="196">
        <v>3.166761193707061E-5</v>
      </c>
      <c r="AG78" s="196">
        <v>1.1483795938834254E-4</v>
      </c>
      <c r="AH78" s="196">
        <v>1.1332312289966619E-4</v>
      </c>
      <c r="AI78" s="196">
        <v>9.3376373580321458E-5</v>
      </c>
      <c r="AJ78" s="196">
        <v>1.2928119953210283E-4</v>
      </c>
      <c r="AK78" s="196">
        <v>1.400602938448984E-4</v>
      </c>
      <c r="AL78" s="196">
        <v>7.6862533534013001E-5</v>
      </c>
      <c r="AM78" s="196">
        <v>5.5672724667040722E-4</v>
      </c>
      <c r="AN78" s="196">
        <v>3.3513612658497101E-3</v>
      </c>
      <c r="AO78" s="196">
        <v>1.3346654489586885E-4</v>
      </c>
      <c r="AP78" s="196">
        <v>1.3838725722431969E-4</v>
      </c>
      <c r="AQ78" s="196">
        <v>9.5462085202511755E-5</v>
      </c>
      <c r="AR78" s="196">
        <v>8.5201700785111377E-5</v>
      </c>
      <c r="AS78" s="196">
        <v>9.9572000869801452E-5</v>
      </c>
      <c r="AT78" s="196">
        <v>6.1074372182512692E-5</v>
      </c>
      <c r="AU78" s="196">
        <v>8.2782560578662423E-5</v>
      </c>
      <c r="AV78" s="196">
        <v>1.5551520407705146E-4</v>
      </c>
      <c r="AW78" s="196">
        <v>2.4232923474735426E-4</v>
      </c>
      <c r="AX78" s="196">
        <v>4.6038595677679927E-5</v>
      </c>
      <c r="AY78" s="196">
        <v>9.4247024523361769E-5</v>
      </c>
      <c r="AZ78" s="196">
        <v>1.9560254963845385E-4</v>
      </c>
      <c r="BA78" s="196">
        <v>2.6589834837427266E-4</v>
      </c>
      <c r="BB78" s="196">
        <v>9.2442995939810406E-5</v>
      </c>
      <c r="BC78" s="196">
        <v>1.3200060403134578E-4</v>
      </c>
      <c r="BD78" s="196">
        <v>3.1903768115725857E-4</v>
      </c>
      <c r="BE78" s="196">
        <v>1.8169083371941271E-4</v>
      </c>
      <c r="BF78" s="196">
        <v>3.2255455697433754E-4</v>
      </c>
      <c r="BG78" s="196">
        <v>4.5787162091605381E-4</v>
      </c>
      <c r="BH78" s="196">
        <v>8.9039846344972782E-5</v>
      </c>
      <c r="BI78" s="196">
        <v>1.3920469063408077E-4</v>
      </c>
      <c r="BJ78" s="196">
        <v>1.6984773860864019E-5</v>
      </c>
      <c r="BK78" s="196">
        <v>9.7367561862708613E-5</v>
      </c>
      <c r="BL78" s="196">
        <v>3.7162591497941157E-4</v>
      </c>
      <c r="BM78" s="196">
        <v>3.4877007761834777E-4</v>
      </c>
      <c r="BN78" s="196">
        <v>1.4081760026259623E-3</v>
      </c>
      <c r="BO78" s="196">
        <v>7.5479645756798322E-5</v>
      </c>
      <c r="BP78" s="196">
        <v>2.5419085638062159E-4</v>
      </c>
      <c r="BQ78" s="196">
        <v>2.6298538197448316E-4</v>
      </c>
      <c r="BR78" s="196">
        <v>5.2805879566580121E-3</v>
      </c>
      <c r="BS78" s="196">
        <v>4.6702374655124747E-4</v>
      </c>
      <c r="BT78" s="196">
        <v>2.638755340219096E-4</v>
      </c>
      <c r="BU78" s="196">
        <v>1.4865401243241761E-3</v>
      </c>
      <c r="BV78" s="196">
        <v>1.0970676133522358E-4</v>
      </c>
      <c r="BW78" s="196">
        <v>0</v>
      </c>
      <c r="BX78" s="196">
        <v>1.0012219506975433</v>
      </c>
      <c r="BY78" s="196">
        <v>0.33207645646664047</v>
      </c>
      <c r="BZ78" s="196">
        <v>0.25206885153538156</v>
      </c>
      <c r="CA78" s="196">
        <v>2.2585478245912199E-2</v>
      </c>
      <c r="CB78" s="196">
        <v>0.15251528105094306</v>
      </c>
      <c r="CC78" s="196">
        <v>1.3026306375852584E-4</v>
      </c>
      <c r="CD78" s="196">
        <v>0</v>
      </c>
      <c r="CE78" s="196">
        <v>9.5803855310536677E-4</v>
      </c>
      <c r="CF78" s="196">
        <v>1.2010460362540297E-4</v>
      </c>
      <c r="CG78" s="196">
        <v>9.792945939107453E-2</v>
      </c>
      <c r="CH78" s="196">
        <v>2.6950796985282993E-2</v>
      </c>
      <c r="CI78" s="196">
        <v>4.2627710660732093E-2</v>
      </c>
      <c r="CJ78" s="196">
        <v>3.8116869483492702E-2</v>
      </c>
      <c r="CK78" s="196">
        <v>1.9314639558044952E-2</v>
      </c>
      <c r="CL78" s="196">
        <v>2.3018626877908774E-2</v>
      </c>
      <c r="CM78" s="196">
        <v>1.7928791423680444E-2</v>
      </c>
      <c r="CN78" s="196">
        <v>5.9073461758934751E-3</v>
      </c>
      <c r="CO78" s="196">
        <v>3.1536905254208006E-2</v>
      </c>
      <c r="CP78" s="196">
        <v>2.2579021175566139E-2</v>
      </c>
      <c r="CQ78" s="196">
        <v>1.8303946649523176E-2</v>
      </c>
      <c r="CR78" s="196">
        <v>1.5436402743596023E-2</v>
      </c>
      <c r="CS78" s="196">
        <v>2.0770320848849125E-2</v>
      </c>
      <c r="CT78" s="196">
        <v>1.7473871439706114E-2</v>
      </c>
      <c r="CU78" s="196">
        <v>2.2999455946163767E-2</v>
      </c>
      <c r="CV78" s="196">
        <v>8.9340734762551714E-3</v>
      </c>
      <c r="CW78" s="196">
        <v>1.656576336962693E-2</v>
      </c>
      <c r="CX78" s="196">
        <v>1.5208886784475832E-3</v>
      </c>
      <c r="CY78" s="196">
        <v>6.30609515070774E-3</v>
      </c>
      <c r="CZ78" s="196">
        <v>6.9374309264828623E-3</v>
      </c>
      <c r="DA78" s="196">
        <v>4.2695170373589246E-3</v>
      </c>
      <c r="DB78" s="196">
        <v>6.8517833164815159E-4</v>
      </c>
      <c r="DC78" s="196">
        <v>6.1225095973042164E-3</v>
      </c>
      <c r="DD78" s="196">
        <v>3.7478218011661546E-4</v>
      </c>
      <c r="DE78" s="196">
        <v>2.126293388702666E-3</v>
      </c>
      <c r="DF78" s="196">
        <v>1.2172619269796001E-2</v>
      </c>
      <c r="DG78" s="196">
        <v>9.5522933572178663E-3</v>
      </c>
      <c r="DH78" s="196">
        <v>1.0581474630039507E-3</v>
      </c>
      <c r="DI78" s="196">
        <v>1.4916694489772286E-3</v>
      </c>
      <c r="DJ78" s="196">
        <v>4.8573752193126684E-3</v>
      </c>
      <c r="DK78" s="196">
        <v>1.6215304524219922E-3</v>
      </c>
      <c r="DL78" s="196">
        <v>5.2020256571346192E-3</v>
      </c>
      <c r="DM78" s="196">
        <v>1.2873453505823831E-3</v>
      </c>
      <c r="DN78" s="196">
        <v>0</v>
      </c>
      <c r="DO78" s="196">
        <v>1.876344830790808E-2</v>
      </c>
      <c r="DP78" s="196">
        <v>1.7747032194998626E-3</v>
      </c>
      <c r="DQ78" s="196">
        <v>8.7171891072258516E-3</v>
      </c>
      <c r="DR78" s="196">
        <v>3.5297696134526831E-2</v>
      </c>
      <c r="DS78" s="196">
        <v>2.864699804801335E-2</v>
      </c>
      <c r="DT78" s="196">
        <v>1.1242217946798253E-3</v>
      </c>
      <c r="DU78" s="196">
        <v>2.0529450146261299E-2</v>
      </c>
      <c r="DV78" s="196">
        <v>4.8561028707129038E-3</v>
      </c>
      <c r="DW78" s="196">
        <v>1.4374843983586808E-3</v>
      </c>
      <c r="DX78" s="196">
        <v>1.2893926516155911E-4</v>
      </c>
      <c r="DY78" s="196">
        <v>1.0534081720036087E-2</v>
      </c>
      <c r="DZ78" s="196">
        <v>1.1250619744565354E-2</v>
      </c>
      <c r="EA78" s="196">
        <v>6.3704618927948918E-3</v>
      </c>
      <c r="EB78" s="196">
        <v>9.6623918781123079E-3</v>
      </c>
      <c r="EC78" s="196">
        <v>1.3074000965807591E-2</v>
      </c>
      <c r="ED78" s="196">
        <v>1.9226354153741769E-4</v>
      </c>
      <c r="EE78" s="196">
        <v>3.9768607416381573E-4</v>
      </c>
      <c r="EF78" s="196">
        <v>1.6094183305183105E-4</v>
      </c>
      <c r="EG78" s="196">
        <v>4.9866551808165171E-4</v>
      </c>
      <c r="EH78" s="196">
        <v>9.0389242939777227E-5</v>
      </c>
      <c r="EI78" s="196">
        <v>1.2024998589412519E-4</v>
      </c>
      <c r="EJ78" s="196">
        <v>8.6047829952702427E-5</v>
      </c>
      <c r="EK78" s="196">
        <v>5.1935073492915011E-5</v>
      </c>
      <c r="EL78" s="196">
        <v>6.2927510261137612E-5</v>
      </c>
      <c r="EM78" s="196">
        <v>5.7658206463020125E-5</v>
      </c>
      <c r="EN78" s="196">
        <v>1.3148336619616725E-4</v>
      </c>
      <c r="EO78" s="196">
        <v>1.0979438447626255E-4</v>
      </c>
      <c r="EP78" s="196">
        <v>9.8256284019855328E-4</v>
      </c>
      <c r="EQ78" s="196">
        <v>1.277248517526249E-3</v>
      </c>
      <c r="ER78" s="196">
        <v>6.2168564820619046E-5</v>
      </c>
      <c r="ES78" s="196">
        <v>6.0416191780822287E-5</v>
      </c>
      <c r="ET78" s="196">
        <v>2.4693296845180058E-4</v>
      </c>
      <c r="EU78" s="196">
        <v>1.9103102719018833E-3</v>
      </c>
      <c r="EV78" s="196">
        <v>9.3266783727190738E-4</v>
      </c>
      <c r="EW78" s="196">
        <v>1.4974947835761423E-4</v>
      </c>
      <c r="EX78" s="196">
        <v>1.2272447994972658E-4</v>
      </c>
      <c r="EY78" s="196">
        <v>1.863204154916642E-4</v>
      </c>
      <c r="EZ78" s="196">
        <v>2.2750242129649608E-3</v>
      </c>
      <c r="FA78" s="196">
        <v>2.3730839735430304E-4</v>
      </c>
      <c r="FB78" s="196">
        <v>2.8404111046989019E-5</v>
      </c>
      <c r="FC78" s="196">
        <v>1.034007049739916E-4</v>
      </c>
      <c r="FD78" s="196">
        <v>1.8156093282137254E-4</v>
      </c>
      <c r="FE78" s="196">
        <v>6.1584159644682604E-5</v>
      </c>
      <c r="FF78" s="196">
        <v>1.045327013863467E-4</v>
      </c>
      <c r="FG78" s="196">
        <v>5.2935014567453621E-5</v>
      </c>
      <c r="FH78" s="196">
        <v>2.8226141856165323E-4</v>
      </c>
      <c r="FI78" s="196">
        <v>1.2331432585061637E-4</v>
      </c>
      <c r="FJ78" s="196">
        <v>9.3926083479451306E-5</v>
      </c>
      <c r="FK78" s="196">
        <v>1.6154409643967857E-4</v>
      </c>
      <c r="FL78" s="196">
        <v>1.2312316348876695E-4</v>
      </c>
      <c r="FM78" s="196">
        <v>8.9712618039437239E-5</v>
      </c>
      <c r="FN78" s="196">
        <v>5.2926253775567985E-5</v>
      </c>
      <c r="FO78" s="196">
        <v>8.4363718558825334E-5</v>
      </c>
      <c r="FP78" s="196">
        <v>7.3360928162316376E-5</v>
      </c>
      <c r="FQ78" s="196">
        <v>4.813327434739009E-5</v>
      </c>
      <c r="FR78" s="196">
        <v>7.7075896377904089E-5</v>
      </c>
      <c r="FS78" s="196">
        <v>2.7665314268483489E-4</v>
      </c>
      <c r="FT78" s="196">
        <v>8.0767952568413628E-5</v>
      </c>
      <c r="FU78" s="196">
        <v>5.3875075323964353E-5</v>
      </c>
      <c r="FV78" s="196">
        <v>7.4820500421032637E-4</v>
      </c>
      <c r="FW78" s="196">
        <v>1.5781947025217198E-3</v>
      </c>
      <c r="FX78" s="196">
        <v>3.6013591690454562E-5</v>
      </c>
      <c r="FY78" s="196">
        <v>1.0177441478862E-4</v>
      </c>
      <c r="FZ78" s="196">
        <v>8.921910531931848E-5</v>
      </c>
      <c r="GA78" s="196">
        <v>1.2196745686501023E-4</v>
      </c>
      <c r="GB78" s="196">
        <v>8.1012271607785189E-5</v>
      </c>
      <c r="GC78" s="196">
        <v>2.8780774371641512E-5</v>
      </c>
      <c r="GD78" s="196">
        <v>2.007113742022799E-4</v>
      </c>
      <c r="GE78" s="196">
        <v>1.4508330895019727E-4</v>
      </c>
      <c r="GF78" s="196">
        <v>9.5301618869705895E-4</v>
      </c>
      <c r="GG78" s="197">
        <v>2.4873181309288084</v>
      </c>
      <c r="GH78" s="198">
        <v>1.9281197505765728</v>
      </c>
    </row>
    <row r="79" spans="1:190">
      <c r="A79" s="83">
        <v>75</v>
      </c>
      <c r="B79" s="4" t="s">
        <v>75</v>
      </c>
      <c r="C79" s="196">
        <v>5.579483272302167E-5</v>
      </c>
      <c r="D79" s="196">
        <v>5.9892762865557598E-5</v>
      </c>
      <c r="E79" s="196">
        <v>3.2520051403623654E-5</v>
      </c>
      <c r="F79" s="196">
        <v>2.454807256415017E-5</v>
      </c>
      <c r="G79" s="196">
        <v>1.2823113780591605E-5</v>
      </c>
      <c r="H79" s="196">
        <v>2.1985194910895465E-5</v>
      </c>
      <c r="I79" s="196">
        <v>1.4486892992282677E-5</v>
      </c>
      <c r="J79" s="196">
        <v>4.8950575716277315E-5</v>
      </c>
      <c r="K79" s="196">
        <v>6.3986620762177208E-6</v>
      </c>
      <c r="L79" s="196">
        <v>1.6392638053070172E-5</v>
      </c>
      <c r="M79" s="196">
        <v>1.2660086876540649E-5</v>
      </c>
      <c r="N79" s="196">
        <v>1.4420746173679584E-4</v>
      </c>
      <c r="O79" s="196">
        <v>2.207383222176319E-5</v>
      </c>
      <c r="P79" s="196">
        <v>0</v>
      </c>
      <c r="Q79" s="196">
        <v>5.2422383791403328E-5</v>
      </c>
      <c r="R79" s="196">
        <v>3.4720793633804582E-5</v>
      </c>
      <c r="S79" s="196">
        <v>1.5604172277720005E-5</v>
      </c>
      <c r="T79" s="196">
        <v>1.7399064657318799E-5</v>
      </c>
      <c r="U79" s="196">
        <v>1.8366310185394798E-5</v>
      </c>
      <c r="V79" s="196">
        <v>1.3954172237114837E-5</v>
      </c>
      <c r="W79" s="196">
        <v>3.6432040031655805E-5</v>
      </c>
      <c r="X79" s="196">
        <v>2.0067846150083112E-5</v>
      </c>
      <c r="Y79" s="196">
        <v>1.2356997153698549E-5</v>
      </c>
      <c r="Z79" s="196">
        <v>7.2718618140155846E-5</v>
      </c>
      <c r="AA79" s="196">
        <v>1.0576356115921584E-4</v>
      </c>
      <c r="AB79" s="196">
        <v>7.3686807705388779E-6</v>
      </c>
      <c r="AC79" s="196">
        <v>0</v>
      </c>
      <c r="AD79" s="196">
        <v>1.5605154002467636E-5</v>
      </c>
      <c r="AE79" s="196">
        <v>1.1230740661007497E-5</v>
      </c>
      <c r="AF79" s="196">
        <v>8.3270561230663892E-6</v>
      </c>
      <c r="AG79" s="196">
        <v>2.9844573808052743E-5</v>
      </c>
      <c r="AH79" s="196">
        <v>2.0031202174001151E-5</v>
      </c>
      <c r="AI79" s="196">
        <v>1.6467530723609252E-5</v>
      </c>
      <c r="AJ79" s="196">
        <v>2.2437685535804995E-5</v>
      </c>
      <c r="AK79" s="196">
        <v>2.7286096986088663E-4</v>
      </c>
      <c r="AL79" s="196">
        <v>1.7784769862339681E-5</v>
      </c>
      <c r="AM79" s="196">
        <v>4.6318588721916722E-5</v>
      </c>
      <c r="AN79" s="196">
        <v>4.0059877533855058E-4</v>
      </c>
      <c r="AO79" s="196">
        <v>3.0231610372198543E-5</v>
      </c>
      <c r="AP79" s="196">
        <v>3.3038265375422007E-5</v>
      </c>
      <c r="AQ79" s="196">
        <v>2.0533276986587561E-5</v>
      </c>
      <c r="AR79" s="196">
        <v>1.917084085204754E-5</v>
      </c>
      <c r="AS79" s="196">
        <v>1.96876118334581E-5</v>
      </c>
      <c r="AT79" s="196">
        <v>1.1787423941417996E-5</v>
      </c>
      <c r="AU79" s="196">
        <v>1.8853148829158606E-5</v>
      </c>
      <c r="AV79" s="196">
        <v>3.6752824017660139E-5</v>
      </c>
      <c r="AW79" s="196">
        <v>4.0290976776316096E-5</v>
      </c>
      <c r="AX79" s="196">
        <v>1.1133227117708158E-5</v>
      </c>
      <c r="AY79" s="196">
        <v>2.3004857807866455E-5</v>
      </c>
      <c r="AZ79" s="196">
        <v>4.9070211117748252E-5</v>
      </c>
      <c r="BA79" s="196">
        <v>4.6363155341293007E-5</v>
      </c>
      <c r="BB79" s="196">
        <v>2.143965606954789E-5</v>
      </c>
      <c r="BC79" s="196">
        <v>3.3492617113268795E-5</v>
      </c>
      <c r="BD79" s="196">
        <v>4.4903812046498824E-5</v>
      </c>
      <c r="BE79" s="196">
        <v>2.9666377760031847E-5</v>
      </c>
      <c r="BF79" s="196">
        <v>4.4566075734833687E-5</v>
      </c>
      <c r="BG79" s="196">
        <v>6.1867589273287469E-5</v>
      </c>
      <c r="BH79" s="196">
        <v>1.3592776565439291E-5</v>
      </c>
      <c r="BI79" s="196">
        <v>2.3619928070772554E-5</v>
      </c>
      <c r="BJ79" s="196">
        <v>3.5139530550405854E-6</v>
      </c>
      <c r="BK79" s="196">
        <v>1.8846257424495192E-5</v>
      </c>
      <c r="BL79" s="196">
        <v>2.2629537913925194E-5</v>
      </c>
      <c r="BM79" s="196">
        <v>4.4997213767233904E-5</v>
      </c>
      <c r="BN79" s="196">
        <v>7.3047968545439902E-5</v>
      </c>
      <c r="BO79" s="196">
        <v>1.3469382697231646E-5</v>
      </c>
      <c r="BP79" s="196">
        <v>3.6391997150439054E-5</v>
      </c>
      <c r="BQ79" s="196">
        <v>4.1483500126403814E-5</v>
      </c>
      <c r="BR79" s="196">
        <v>1.3065165988098505E-4</v>
      </c>
      <c r="BS79" s="196">
        <v>5.5754862909688557E-5</v>
      </c>
      <c r="BT79" s="196">
        <v>4.2338758034762734E-5</v>
      </c>
      <c r="BU79" s="196">
        <v>5.1822549251433051E-5</v>
      </c>
      <c r="BV79" s="196">
        <v>2.6786680965958613E-5</v>
      </c>
      <c r="BW79" s="196">
        <v>0</v>
      </c>
      <c r="BX79" s="196">
        <v>3.3854069516189983E-5</v>
      </c>
      <c r="BY79" s="196">
        <v>1.0630268794147868</v>
      </c>
      <c r="BZ79" s="196">
        <v>2.5512577338399997E-5</v>
      </c>
      <c r="CA79" s="196">
        <v>3.3965902761033944E-4</v>
      </c>
      <c r="CB79" s="196">
        <v>2.0149490939477266E-3</v>
      </c>
      <c r="CC79" s="196">
        <v>1.6792587947706991E-5</v>
      </c>
      <c r="CD79" s="196">
        <v>0</v>
      </c>
      <c r="CE79" s="196">
        <v>2.2460420558939655E-5</v>
      </c>
      <c r="CF79" s="196">
        <v>1.6197068905998807E-5</v>
      </c>
      <c r="CG79" s="196">
        <v>1.1976071178614644E-2</v>
      </c>
      <c r="CH79" s="196">
        <v>1.3055350643093773E-3</v>
      </c>
      <c r="CI79" s="196">
        <v>6.1259473566928398E-3</v>
      </c>
      <c r="CJ79" s="196">
        <v>4.7935731997127062E-3</v>
      </c>
      <c r="CK79" s="196">
        <v>1.7155716928624085E-2</v>
      </c>
      <c r="CL79" s="196">
        <v>2.2706362077488285E-3</v>
      </c>
      <c r="CM79" s="196">
        <v>4.2288190366775637E-3</v>
      </c>
      <c r="CN79" s="196">
        <v>3.9374249717879827E-3</v>
      </c>
      <c r="CO79" s="196">
        <v>4.960859404098121E-3</v>
      </c>
      <c r="CP79" s="196">
        <v>4.7301774195190509E-3</v>
      </c>
      <c r="CQ79" s="196">
        <v>5.938299774727521E-3</v>
      </c>
      <c r="CR79" s="196">
        <v>3.7359267518508113E-3</v>
      </c>
      <c r="CS79" s="196">
        <v>5.4774657072198087E-3</v>
      </c>
      <c r="CT79" s="196">
        <v>7.2236878280081867E-3</v>
      </c>
      <c r="CU79" s="196">
        <v>2.2406971066205538E-3</v>
      </c>
      <c r="CV79" s="196">
        <v>4.2584849308027065E-3</v>
      </c>
      <c r="CW79" s="196">
        <v>5.4802516703546297E-3</v>
      </c>
      <c r="CX79" s="196">
        <v>3.6067324272161998E-4</v>
      </c>
      <c r="CY79" s="196">
        <v>3.0993185644722738E-3</v>
      </c>
      <c r="CZ79" s="196">
        <v>1.502242066346986E-4</v>
      </c>
      <c r="DA79" s="196">
        <v>1.0177732894285827E-4</v>
      </c>
      <c r="DB79" s="196">
        <v>6.7215890640224453E-5</v>
      </c>
      <c r="DC79" s="196">
        <v>1.3504912686839142E-3</v>
      </c>
      <c r="DD79" s="196">
        <v>3.4151521621701472E-5</v>
      </c>
      <c r="DE79" s="196">
        <v>1.109972199262025E-4</v>
      </c>
      <c r="DF79" s="196">
        <v>4.8171493836685362E-4</v>
      </c>
      <c r="DG79" s="196">
        <v>1.429867900275699E-4</v>
      </c>
      <c r="DH79" s="196">
        <v>2.148714096474733E-4</v>
      </c>
      <c r="DI79" s="196">
        <v>6.6774810973531514E-5</v>
      </c>
      <c r="DJ79" s="196">
        <v>2.8715375851093094E-4</v>
      </c>
      <c r="DK79" s="196">
        <v>1.6242070303141553E-4</v>
      </c>
      <c r="DL79" s="196">
        <v>9.8007842279150193E-5</v>
      </c>
      <c r="DM79" s="196">
        <v>3.6570709636870571E-5</v>
      </c>
      <c r="DN79" s="196">
        <v>0</v>
      </c>
      <c r="DO79" s="196">
        <v>3.3469025812333207E-4</v>
      </c>
      <c r="DP79" s="196">
        <v>4.418796207449787E-4</v>
      </c>
      <c r="DQ79" s="196">
        <v>3.3925405066051345E-3</v>
      </c>
      <c r="DR79" s="196">
        <v>5.4750896928417144E-3</v>
      </c>
      <c r="DS79" s="196">
        <v>3.0137939992930078E-4</v>
      </c>
      <c r="DT79" s="196">
        <v>1.7348826930092056E-5</v>
      </c>
      <c r="DU79" s="196">
        <v>1.5189899066599499E-3</v>
      </c>
      <c r="DV79" s="196">
        <v>2.4431737452062837E-3</v>
      </c>
      <c r="DW79" s="196">
        <v>7.831212264935342E-5</v>
      </c>
      <c r="DX79" s="196">
        <v>2.4329936760191231E-5</v>
      </c>
      <c r="DY79" s="196">
        <v>3.1781981863904696E-3</v>
      </c>
      <c r="DZ79" s="196">
        <v>3.2202662750186739E-3</v>
      </c>
      <c r="EA79" s="196">
        <v>1.6745571040798846E-3</v>
      </c>
      <c r="EB79" s="196">
        <v>3.0783528165573004E-3</v>
      </c>
      <c r="EC79" s="196">
        <v>6.0636651076598448E-3</v>
      </c>
      <c r="ED79" s="196">
        <v>5.227653552411019E-5</v>
      </c>
      <c r="EE79" s="196">
        <v>1.0093086480351072E-4</v>
      </c>
      <c r="EF79" s="196">
        <v>4.7295160462661747E-5</v>
      </c>
      <c r="EG79" s="196">
        <v>1.2117131546536666E-4</v>
      </c>
      <c r="EH79" s="196">
        <v>2.2996226228777351E-5</v>
      </c>
      <c r="EI79" s="196">
        <v>1.8475683456264888E-5</v>
      </c>
      <c r="EJ79" s="196">
        <v>1.8667753075679906E-5</v>
      </c>
      <c r="EK79" s="196">
        <v>1.3971554227490738E-5</v>
      </c>
      <c r="EL79" s="196">
        <v>1.5919065843889058E-5</v>
      </c>
      <c r="EM79" s="196">
        <v>1.6366642513428498E-5</v>
      </c>
      <c r="EN79" s="196">
        <v>3.527686142775685E-5</v>
      </c>
      <c r="EO79" s="196">
        <v>2.8180341704747628E-5</v>
      </c>
      <c r="EP79" s="196">
        <v>5.3294225444429762E-5</v>
      </c>
      <c r="EQ79" s="196">
        <v>4.1577257084682527E-5</v>
      </c>
      <c r="ER79" s="196">
        <v>1.274290708729423E-5</v>
      </c>
      <c r="ES79" s="196">
        <v>9.7250521892214394E-6</v>
      </c>
      <c r="ET79" s="196">
        <v>4.2416948897127413E-5</v>
      </c>
      <c r="EU79" s="196">
        <v>2.9881876259298714E-4</v>
      </c>
      <c r="EV79" s="196">
        <v>1.5241211941831578E-4</v>
      </c>
      <c r="EW79" s="196">
        <v>2.0721766259184746E-5</v>
      </c>
      <c r="EX79" s="196">
        <v>1.5799337894111537E-5</v>
      </c>
      <c r="EY79" s="196">
        <v>3.6520625223566993E-5</v>
      </c>
      <c r="EZ79" s="196">
        <v>5.1363170294799281E-5</v>
      </c>
      <c r="FA79" s="196">
        <v>5.6143311291811136E-5</v>
      </c>
      <c r="FB79" s="196">
        <v>7.1302267768619514E-6</v>
      </c>
      <c r="FC79" s="196">
        <v>2.6953577653868862E-5</v>
      </c>
      <c r="FD79" s="196">
        <v>4.8571199864193751E-5</v>
      </c>
      <c r="FE79" s="196">
        <v>1.4359408740549407E-5</v>
      </c>
      <c r="FF79" s="196">
        <v>2.8510734748312E-5</v>
      </c>
      <c r="FG79" s="196">
        <v>1.0567950331866527E-5</v>
      </c>
      <c r="FH79" s="196">
        <v>5.1785182508389464E-5</v>
      </c>
      <c r="FI79" s="196">
        <v>2.7791744869085732E-5</v>
      </c>
      <c r="FJ79" s="196">
        <v>2.5205455148543549E-5</v>
      </c>
      <c r="FK79" s="196">
        <v>3.8489344903239402E-5</v>
      </c>
      <c r="FL79" s="196">
        <v>2.9635821799007161E-5</v>
      </c>
      <c r="FM79" s="196">
        <v>2.1058269107713148E-5</v>
      </c>
      <c r="FN79" s="196">
        <v>1.1015094771314713E-5</v>
      </c>
      <c r="FO79" s="196">
        <v>2.3282919799665143E-5</v>
      </c>
      <c r="FP79" s="196">
        <v>1.8152401334687588E-5</v>
      </c>
      <c r="FQ79" s="196">
        <v>1.1374297961995915E-5</v>
      </c>
      <c r="FR79" s="196">
        <v>1.6713207019625249E-5</v>
      </c>
      <c r="FS79" s="196">
        <v>8.326802616103367E-5</v>
      </c>
      <c r="FT79" s="196">
        <v>1.4760983408121257E-5</v>
      </c>
      <c r="FU79" s="196">
        <v>1.3479434907844888E-5</v>
      </c>
      <c r="FV79" s="196">
        <v>1.2618600166448634E-4</v>
      </c>
      <c r="FW79" s="196">
        <v>5.1391058566343183E-4</v>
      </c>
      <c r="FX79" s="196">
        <v>8.8823109139935059E-6</v>
      </c>
      <c r="FY79" s="196">
        <v>2.5773561141826861E-5</v>
      </c>
      <c r="FZ79" s="196">
        <v>1.6850020104189519E-5</v>
      </c>
      <c r="GA79" s="196">
        <v>2.5167056386011581E-5</v>
      </c>
      <c r="GB79" s="196">
        <v>2.0619486032482199E-5</v>
      </c>
      <c r="GC79" s="196">
        <v>6.5705612818151945E-6</v>
      </c>
      <c r="GD79" s="196">
        <v>2.2451366060330857E-5</v>
      </c>
      <c r="GE79" s="196">
        <v>1.0614429259195399E-5</v>
      </c>
      <c r="GF79" s="196">
        <v>4.8860504815581986E-4</v>
      </c>
      <c r="GG79" s="197">
        <v>1.2053510181567928</v>
      </c>
      <c r="GH79" s="198">
        <v>0.93436423575533867</v>
      </c>
    </row>
    <row r="80" spans="1:190">
      <c r="A80" s="83">
        <v>76</v>
      </c>
      <c r="B80" s="4" t="s">
        <v>76</v>
      </c>
      <c r="C80" s="196">
        <v>2.3622523910425992E-4</v>
      </c>
      <c r="D80" s="196">
        <v>4.3862385899866193E-4</v>
      </c>
      <c r="E80" s="196">
        <v>2.9315412561296838E-4</v>
      </c>
      <c r="F80" s="196">
        <v>1.2136310353007763E-4</v>
      </c>
      <c r="G80" s="196">
        <v>5.7236324693155167E-5</v>
      </c>
      <c r="H80" s="196">
        <v>1.057105844294861E-4</v>
      </c>
      <c r="I80" s="196">
        <v>7.158783863067897E-5</v>
      </c>
      <c r="J80" s="196">
        <v>1.8319731204774435E-4</v>
      </c>
      <c r="K80" s="196">
        <v>4.0251824718922716E-5</v>
      </c>
      <c r="L80" s="196">
        <v>8.7289445995668494E-5</v>
      </c>
      <c r="M80" s="196">
        <v>6.3641647606259643E-5</v>
      </c>
      <c r="N80" s="196">
        <v>4.1499552323515435E-4</v>
      </c>
      <c r="O80" s="196">
        <v>6.0273972339271162E-5</v>
      </c>
      <c r="P80" s="196">
        <v>0</v>
      </c>
      <c r="Q80" s="196">
        <v>3.0400218801195024E-4</v>
      </c>
      <c r="R80" s="196">
        <v>1.8991931707146431E-4</v>
      </c>
      <c r="S80" s="196">
        <v>1.1036467867628827E-4</v>
      </c>
      <c r="T80" s="196">
        <v>1.319097627049137E-4</v>
      </c>
      <c r="U80" s="196">
        <v>8.471019536008566E-5</v>
      </c>
      <c r="V80" s="196">
        <v>1.0588398017549241E-4</v>
      </c>
      <c r="W80" s="196">
        <v>2.4150990198236518E-4</v>
      </c>
      <c r="X80" s="196">
        <v>1.7129829475253993E-4</v>
      </c>
      <c r="Y80" s="196">
        <v>8.6911530152212124E-5</v>
      </c>
      <c r="Z80" s="196">
        <v>6.975931549869067E-4</v>
      </c>
      <c r="AA80" s="196">
        <v>1.0328290506046091E-3</v>
      </c>
      <c r="AB80" s="196">
        <v>4.2888945805029456E-5</v>
      </c>
      <c r="AC80" s="196">
        <v>0</v>
      </c>
      <c r="AD80" s="196">
        <v>7.5027714064623198E-5</v>
      </c>
      <c r="AE80" s="196">
        <v>5.2165407295910607E-5</v>
      </c>
      <c r="AF80" s="196">
        <v>3.6191219415153282E-5</v>
      </c>
      <c r="AG80" s="196">
        <v>1.3774045046364416E-4</v>
      </c>
      <c r="AH80" s="196">
        <v>2.5296473770689573E-4</v>
      </c>
      <c r="AI80" s="196">
        <v>1.3229459214850157E-4</v>
      </c>
      <c r="AJ80" s="196">
        <v>1.9249701744578779E-4</v>
      </c>
      <c r="AK80" s="196">
        <v>1.1827782465327395E-4</v>
      </c>
      <c r="AL80" s="196">
        <v>8.4682361030668333E-5</v>
      </c>
      <c r="AM80" s="196">
        <v>7.0808684882514659E-4</v>
      </c>
      <c r="AN80" s="196">
        <v>9.2115173183304234E-3</v>
      </c>
      <c r="AO80" s="196">
        <v>1.944648532912637E-4</v>
      </c>
      <c r="AP80" s="196">
        <v>1.8327396744895175E-4</v>
      </c>
      <c r="AQ80" s="196">
        <v>1.4906243119360075E-4</v>
      </c>
      <c r="AR80" s="196">
        <v>1.1357418460356908E-4</v>
      </c>
      <c r="AS80" s="196">
        <v>1.3216651576256869E-4</v>
      </c>
      <c r="AT80" s="196">
        <v>9.5988225125251452E-5</v>
      </c>
      <c r="AU80" s="196">
        <v>1.2868187448295915E-4</v>
      </c>
      <c r="AV80" s="196">
        <v>1.8664931292681279E-4</v>
      </c>
      <c r="AW80" s="196">
        <v>3.1852203604846869E-4</v>
      </c>
      <c r="AX80" s="196">
        <v>5.3143128211409686E-5</v>
      </c>
      <c r="AY80" s="196">
        <v>1.158159339811149E-4</v>
      </c>
      <c r="AZ80" s="196">
        <v>2.3755958127636082E-4</v>
      </c>
      <c r="BA80" s="196">
        <v>3.3568640454033143E-4</v>
      </c>
      <c r="BB80" s="196">
        <v>1.1665739662491366E-4</v>
      </c>
      <c r="BC80" s="196">
        <v>1.6809392126793118E-4</v>
      </c>
      <c r="BD80" s="196">
        <v>4.2576215283512779E-4</v>
      </c>
      <c r="BE80" s="196">
        <v>2.486447460990074E-4</v>
      </c>
      <c r="BF80" s="196">
        <v>4.5735482178165681E-4</v>
      </c>
      <c r="BG80" s="196">
        <v>5.9262133349166917E-4</v>
      </c>
      <c r="BH80" s="196">
        <v>1.7749020520336204E-4</v>
      </c>
      <c r="BI80" s="196">
        <v>1.8029695316004282E-4</v>
      </c>
      <c r="BJ80" s="196">
        <v>1.8553453428205244E-5</v>
      </c>
      <c r="BK80" s="196">
        <v>8.6418653520349502E-5</v>
      </c>
      <c r="BL80" s="196">
        <v>1.2870743930892478E-3</v>
      </c>
      <c r="BM80" s="196">
        <v>7.6697403690166924E-4</v>
      </c>
      <c r="BN80" s="196">
        <v>4.763360608058367E-3</v>
      </c>
      <c r="BO80" s="196">
        <v>1.220764630142439E-4</v>
      </c>
      <c r="BP80" s="196">
        <v>3.4316576122382739E-4</v>
      </c>
      <c r="BQ80" s="196">
        <v>3.9995447079854224E-4</v>
      </c>
      <c r="BR80" s="196">
        <v>3.2814512772034359E-3</v>
      </c>
      <c r="BS80" s="196">
        <v>6.2439126329886456E-4</v>
      </c>
      <c r="BT80" s="196">
        <v>3.3973544234794839E-4</v>
      </c>
      <c r="BU80" s="196">
        <v>1.1789466581773763E-3</v>
      </c>
      <c r="BV80" s="196">
        <v>1.2368250358406761E-4</v>
      </c>
      <c r="BW80" s="196">
        <v>0</v>
      </c>
      <c r="BX80" s="196">
        <v>1.6922728062472255E-4</v>
      </c>
      <c r="BY80" s="196">
        <v>2.5642344672703973E-2</v>
      </c>
      <c r="BZ80" s="196">
        <v>1.1321101713791171</v>
      </c>
      <c r="CA80" s="196">
        <v>2.151011396853776E-3</v>
      </c>
      <c r="CB80" s="196">
        <v>0.27983730440972021</v>
      </c>
      <c r="CC80" s="196">
        <v>3.3425186449285641E-4</v>
      </c>
      <c r="CD80" s="196">
        <v>0</v>
      </c>
      <c r="CE80" s="196">
        <v>1.624815320318181E-3</v>
      </c>
      <c r="CF80" s="196">
        <v>1.7746980292914391E-4</v>
      </c>
      <c r="CG80" s="196">
        <v>1.5579097305227456E-2</v>
      </c>
      <c r="CH80" s="196">
        <v>7.0367548565066482E-2</v>
      </c>
      <c r="CI80" s="196">
        <v>4.228780651930613E-2</v>
      </c>
      <c r="CJ80" s="196">
        <v>4.9344112029954479E-2</v>
      </c>
      <c r="CK80" s="196">
        <v>2.1378112389120074E-2</v>
      </c>
      <c r="CL80" s="196">
        <v>1.2901775845202476E-2</v>
      </c>
      <c r="CM80" s="196">
        <v>1.7098703941099469E-2</v>
      </c>
      <c r="CN80" s="196">
        <v>4.4472901361912827E-3</v>
      </c>
      <c r="CO80" s="196">
        <v>7.1025942158550711E-3</v>
      </c>
      <c r="CP80" s="196">
        <v>1.4613825757224815E-2</v>
      </c>
      <c r="CQ80" s="196">
        <v>1.8547016951490008E-2</v>
      </c>
      <c r="CR80" s="196">
        <v>1.9735756596997393E-2</v>
      </c>
      <c r="CS80" s="196">
        <v>3.0987924430492805E-2</v>
      </c>
      <c r="CT80" s="196">
        <v>1.341232749417222E-2</v>
      </c>
      <c r="CU80" s="196">
        <v>1.8770963815726065E-2</v>
      </c>
      <c r="CV80" s="196">
        <v>1.397063259353822E-2</v>
      </c>
      <c r="CW80" s="196">
        <v>1.4084455634078815E-2</v>
      </c>
      <c r="CX80" s="196">
        <v>3.4637087616992703E-3</v>
      </c>
      <c r="CY80" s="196">
        <v>9.0395396719306891E-3</v>
      </c>
      <c r="CZ80" s="196">
        <v>9.1792141677788479E-3</v>
      </c>
      <c r="DA80" s="196">
        <v>1.7763314408564537E-3</v>
      </c>
      <c r="DB80" s="196">
        <v>1.4108190655453023E-3</v>
      </c>
      <c r="DC80" s="196">
        <v>1.0279354978637244E-3</v>
      </c>
      <c r="DD80" s="196">
        <v>7.6790951716274025E-4</v>
      </c>
      <c r="DE80" s="196">
        <v>4.3086432454522818E-3</v>
      </c>
      <c r="DF80" s="196">
        <v>2.294938711631201E-2</v>
      </c>
      <c r="DG80" s="196">
        <v>2.2318226920369572E-2</v>
      </c>
      <c r="DH80" s="196">
        <v>2.6585330093563653E-3</v>
      </c>
      <c r="DI80" s="196">
        <v>4.553428831942782E-3</v>
      </c>
      <c r="DJ80" s="196">
        <v>1.283735203288109E-2</v>
      </c>
      <c r="DK80" s="196">
        <v>3.3944730995818491E-3</v>
      </c>
      <c r="DL80" s="196">
        <v>7.7062247967275245E-3</v>
      </c>
      <c r="DM80" s="196">
        <v>4.0020453704385194E-3</v>
      </c>
      <c r="DN80" s="196">
        <v>0</v>
      </c>
      <c r="DO80" s="196">
        <v>2.2096261628646984E-2</v>
      </c>
      <c r="DP80" s="196">
        <v>2.5206308468288764E-3</v>
      </c>
      <c r="DQ80" s="196">
        <v>5.8732053375930293E-3</v>
      </c>
      <c r="DR80" s="196">
        <v>1.2685309500691074E-2</v>
      </c>
      <c r="DS80" s="196">
        <v>7.2460949820820587E-3</v>
      </c>
      <c r="DT80" s="196">
        <v>1.4500622741773616E-4</v>
      </c>
      <c r="DU80" s="196">
        <v>1.325227802204005E-2</v>
      </c>
      <c r="DV80" s="196">
        <v>3.7405889724308455E-3</v>
      </c>
      <c r="DW80" s="196">
        <v>2.9686396499619618E-3</v>
      </c>
      <c r="DX80" s="196">
        <v>1.0524338324985862E-4</v>
      </c>
      <c r="DY80" s="196">
        <v>1.523075801311409E-3</v>
      </c>
      <c r="DZ80" s="196">
        <v>2.5837477367088957E-3</v>
      </c>
      <c r="EA80" s="196">
        <v>7.7138950376693972E-3</v>
      </c>
      <c r="EB80" s="196">
        <v>1.9215225923765024E-3</v>
      </c>
      <c r="EC80" s="196">
        <v>3.2263642516302841E-3</v>
      </c>
      <c r="ED80" s="196">
        <v>2.1918779677574675E-4</v>
      </c>
      <c r="EE80" s="196">
        <v>4.8054782338777832E-4</v>
      </c>
      <c r="EF80" s="196">
        <v>1.7360359972852242E-4</v>
      </c>
      <c r="EG80" s="196">
        <v>5.0964826147789307E-4</v>
      </c>
      <c r="EH80" s="196">
        <v>9.6919655398995598E-5</v>
      </c>
      <c r="EI80" s="196">
        <v>2.0633111130398607E-4</v>
      </c>
      <c r="EJ80" s="196">
        <v>1.0805496619149124E-4</v>
      </c>
      <c r="EK80" s="196">
        <v>5.6443485817730894E-5</v>
      </c>
      <c r="EL80" s="196">
        <v>6.4182093228128644E-5</v>
      </c>
      <c r="EM80" s="196">
        <v>6.4563552508045078E-5</v>
      </c>
      <c r="EN80" s="196">
        <v>1.5598149414348557E-4</v>
      </c>
      <c r="EO80" s="196">
        <v>1.3271234388854497E-4</v>
      </c>
      <c r="EP80" s="196">
        <v>4.0762434470797255E-4</v>
      </c>
      <c r="EQ80" s="196">
        <v>4.3390374239553174E-4</v>
      </c>
      <c r="ER80" s="196">
        <v>6.7033332208366332E-5</v>
      </c>
      <c r="ES80" s="196">
        <v>8.6632633646370949E-5</v>
      </c>
      <c r="ET80" s="196">
        <v>1.2263716378582067E-4</v>
      </c>
      <c r="EU80" s="196">
        <v>8.7186545577237415E-4</v>
      </c>
      <c r="EV80" s="196">
        <v>4.4491821815622858E-4</v>
      </c>
      <c r="EW80" s="196">
        <v>9.7119582039033835E-5</v>
      </c>
      <c r="EX80" s="196">
        <v>3.1570318511166495E-4</v>
      </c>
      <c r="EY80" s="196">
        <v>3.2194364404454018E-4</v>
      </c>
      <c r="EZ80" s="196">
        <v>9.0627779404133437E-3</v>
      </c>
      <c r="FA80" s="196">
        <v>2.4512811013688426E-4</v>
      </c>
      <c r="FB80" s="196">
        <v>3.3815545198441136E-5</v>
      </c>
      <c r="FC80" s="196">
        <v>1.192912917081918E-4</v>
      </c>
      <c r="FD80" s="196">
        <v>2.1424665015800656E-4</v>
      </c>
      <c r="FE80" s="196">
        <v>8.0219184388234728E-5</v>
      </c>
      <c r="FF80" s="196">
        <v>1.197887395375701E-4</v>
      </c>
      <c r="FG80" s="196">
        <v>8.3149027233028075E-5</v>
      </c>
      <c r="FH80" s="196">
        <v>2.6996319544377614E-4</v>
      </c>
      <c r="FI80" s="196">
        <v>1.4068062533883287E-4</v>
      </c>
      <c r="FJ80" s="196">
        <v>1.0816675847469685E-4</v>
      </c>
      <c r="FK80" s="196">
        <v>1.6904958361678755E-4</v>
      </c>
      <c r="FL80" s="196">
        <v>1.2892414163832868E-4</v>
      </c>
      <c r="FM80" s="196">
        <v>1.1379783569462327E-4</v>
      </c>
      <c r="FN80" s="196">
        <v>6.032325117059118E-5</v>
      </c>
      <c r="FO80" s="196">
        <v>8.7136998036801085E-5</v>
      </c>
      <c r="FP80" s="196">
        <v>8.5912822648044723E-5</v>
      </c>
      <c r="FQ80" s="196">
        <v>5.6787268653849225E-5</v>
      </c>
      <c r="FR80" s="196">
        <v>9.3991436821529376E-5</v>
      </c>
      <c r="FS80" s="196">
        <v>2.9752281124391172E-4</v>
      </c>
      <c r="FT80" s="196">
        <v>9.5373759718433003E-5</v>
      </c>
      <c r="FU80" s="196">
        <v>6.6342536259117051E-5</v>
      </c>
      <c r="FV80" s="196">
        <v>6.8702131491729472E-4</v>
      </c>
      <c r="FW80" s="196">
        <v>1.5820259556734017E-3</v>
      </c>
      <c r="FX80" s="196">
        <v>4.1888293933606664E-5</v>
      </c>
      <c r="FY80" s="196">
        <v>1.1349847181151149E-4</v>
      </c>
      <c r="FZ80" s="196">
        <v>1.106437677601732E-4</v>
      </c>
      <c r="GA80" s="196">
        <v>1.4866259154956924E-4</v>
      </c>
      <c r="GB80" s="196">
        <v>9.8080423840845568E-5</v>
      </c>
      <c r="GC80" s="196">
        <v>3.3031747560076216E-5</v>
      </c>
      <c r="GD80" s="196">
        <v>2.8754961077014698E-4</v>
      </c>
      <c r="GE80" s="196">
        <v>2.8808708916558916E-4</v>
      </c>
      <c r="GF80" s="196">
        <v>5.9370983398371454E-4</v>
      </c>
      <c r="GG80" s="197">
        <v>2.0811484352208685</v>
      </c>
      <c r="GH80" s="198">
        <v>1.6132650471745131</v>
      </c>
    </row>
    <row r="81" spans="1:190">
      <c r="A81" s="83">
        <v>77</v>
      </c>
      <c r="B81" s="4" t="s">
        <v>77</v>
      </c>
      <c r="C81" s="196">
        <v>6.3768887617073107E-5</v>
      </c>
      <c r="D81" s="196">
        <v>3.9830640176243352E-5</v>
      </c>
      <c r="E81" s="196">
        <v>2.2924583383921869E-5</v>
      </c>
      <c r="F81" s="196">
        <v>1.3900503983003504E-5</v>
      </c>
      <c r="G81" s="196">
        <v>1.6974866069221145E-5</v>
      </c>
      <c r="H81" s="196">
        <v>1.7355770117728529E-5</v>
      </c>
      <c r="I81" s="196">
        <v>1.2324319874749378E-5</v>
      </c>
      <c r="J81" s="196">
        <v>5.4083551156554055E-5</v>
      </c>
      <c r="K81" s="196">
        <v>5.2814590299173355E-6</v>
      </c>
      <c r="L81" s="196">
        <v>1.8768737494053989E-5</v>
      </c>
      <c r="M81" s="196">
        <v>1.2381205876520781E-5</v>
      </c>
      <c r="N81" s="196">
        <v>5.2561935601338507E-4</v>
      </c>
      <c r="O81" s="196">
        <v>4.0686488218603664E-5</v>
      </c>
      <c r="P81" s="196">
        <v>0</v>
      </c>
      <c r="Q81" s="196">
        <v>1.0627181179612185E-4</v>
      </c>
      <c r="R81" s="196">
        <v>4.8450656048720916E-4</v>
      </c>
      <c r="S81" s="196">
        <v>1.0175868000056542E-5</v>
      </c>
      <c r="T81" s="196">
        <v>2.2713069808268823E-5</v>
      </c>
      <c r="U81" s="196">
        <v>1.8642373618511805E-5</v>
      </c>
      <c r="V81" s="196">
        <v>1.0309698240487424E-5</v>
      </c>
      <c r="W81" s="196">
        <v>3.4139439306486404E-5</v>
      </c>
      <c r="X81" s="196">
        <v>1.4190944570933546E-5</v>
      </c>
      <c r="Y81" s="196">
        <v>8.8723459042497513E-6</v>
      </c>
      <c r="Z81" s="196">
        <v>4.0507984543489497E-5</v>
      </c>
      <c r="AA81" s="196">
        <v>6.3199988196888579E-5</v>
      </c>
      <c r="AB81" s="196">
        <v>6.6352320741607064E-6</v>
      </c>
      <c r="AC81" s="196">
        <v>0</v>
      </c>
      <c r="AD81" s="196">
        <v>1.072859375901255E-5</v>
      </c>
      <c r="AE81" s="196">
        <v>6.9621423841464023E-6</v>
      </c>
      <c r="AF81" s="196">
        <v>5.6323993672031545E-6</v>
      </c>
      <c r="AG81" s="196">
        <v>1.9020055771948238E-5</v>
      </c>
      <c r="AH81" s="196">
        <v>1.2721265498555167E-5</v>
      </c>
      <c r="AI81" s="196">
        <v>1.431956717592152E-5</v>
      </c>
      <c r="AJ81" s="196">
        <v>1.8794793444886819E-5</v>
      </c>
      <c r="AK81" s="196">
        <v>7.2710665586118235E-6</v>
      </c>
      <c r="AL81" s="196">
        <v>1.4632231107996909E-5</v>
      </c>
      <c r="AM81" s="196">
        <v>3.2700883935803583E-5</v>
      </c>
      <c r="AN81" s="196">
        <v>1.416383036513793E-4</v>
      </c>
      <c r="AO81" s="196">
        <v>1.3347299186842521E-5</v>
      </c>
      <c r="AP81" s="196">
        <v>1.585282594979782E-5</v>
      </c>
      <c r="AQ81" s="196">
        <v>1.2601512594811927E-5</v>
      </c>
      <c r="AR81" s="196">
        <v>9.2044893231792847E-6</v>
      </c>
      <c r="AS81" s="196">
        <v>1.1654882834749855E-5</v>
      </c>
      <c r="AT81" s="196">
        <v>7.2434494075105594E-6</v>
      </c>
      <c r="AU81" s="196">
        <v>1.5760227952881101E-5</v>
      </c>
      <c r="AV81" s="196">
        <v>2.8740341395094722E-5</v>
      </c>
      <c r="AW81" s="196">
        <v>2.9851070953000022E-5</v>
      </c>
      <c r="AX81" s="196">
        <v>8.0830010474189878E-6</v>
      </c>
      <c r="AY81" s="196">
        <v>2.0967515496932021E-5</v>
      </c>
      <c r="AZ81" s="196">
        <v>3.0843179336700488E-5</v>
      </c>
      <c r="BA81" s="196">
        <v>2.5482594949637371E-5</v>
      </c>
      <c r="BB81" s="196">
        <v>1.0969720363496768E-5</v>
      </c>
      <c r="BC81" s="196">
        <v>1.4641797794620422E-5</v>
      </c>
      <c r="BD81" s="196">
        <v>2.7385119872553693E-5</v>
      </c>
      <c r="BE81" s="196">
        <v>1.5861998936110943E-5</v>
      </c>
      <c r="BF81" s="196">
        <v>2.438674794587642E-5</v>
      </c>
      <c r="BG81" s="196">
        <v>3.4795939736216206E-5</v>
      </c>
      <c r="BH81" s="196">
        <v>7.9487067138053258E-6</v>
      </c>
      <c r="BI81" s="196">
        <v>1.4037012805355918E-5</v>
      </c>
      <c r="BJ81" s="196">
        <v>3.9455367900524606E-6</v>
      </c>
      <c r="BK81" s="196">
        <v>1.9436495872138698E-5</v>
      </c>
      <c r="BL81" s="196">
        <v>1.6486568280324204E-5</v>
      </c>
      <c r="BM81" s="196">
        <v>3.10588135441874E-5</v>
      </c>
      <c r="BN81" s="196">
        <v>4.4878572887294122E-5</v>
      </c>
      <c r="BO81" s="196">
        <v>1.0120211329553898E-5</v>
      </c>
      <c r="BP81" s="196">
        <v>7.9655028431590329E-5</v>
      </c>
      <c r="BQ81" s="196">
        <v>2.3784296541064214E-5</v>
      </c>
      <c r="BR81" s="196">
        <v>6.3838256883728977E-5</v>
      </c>
      <c r="BS81" s="196">
        <v>8.3805582490033639E-4</v>
      </c>
      <c r="BT81" s="196">
        <v>2.7416208226026567E-5</v>
      </c>
      <c r="BU81" s="196">
        <v>6.565438363428545E-5</v>
      </c>
      <c r="BV81" s="196">
        <v>1.6613419104820691E-5</v>
      </c>
      <c r="BW81" s="196">
        <v>0</v>
      </c>
      <c r="BX81" s="196">
        <v>2.0195087824059561E-5</v>
      </c>
      <c r="BY81" s="196">
        <v>1.6152611563384671E-5</v>
      </c>
      <c r="BZ81" s="196">
        <v>1.4259820603152238E-5</v>
      </c>
      <c r="CA81" s="196">
        <v>1.0011681051582242</v>
      </c>
      <c r="CB81" s="196">
        <v>1.277930179322745E-5</v>
      </c>
      <c r="CC81" s="196">
        <v>1.4679226970975197E-5</v>
      </c>
      <c r="CD81" s="196">
        <v>0</v>
      </c>
      <c r="CE81" s="196">
        <v>1.1464871341929655E-5</v>
      </c>
      <c r="CF81" s="196">
        <v>1.0343866323679492E-5</v>
      </c>
      <c r="CG81" s="196">
        <v>9.3445621309406982E-3</v>
      </c>
      <c r="CH81" s="196">
        <v>1.6061444848316286E-4</v>
      </c>
      <c r="CI81" s="196">
        <v>8.9411492758360443E-5</v>
      </c>
      <c r="CJ81" s="196">
        <v>2.5667704475398623E-3</v>
      </c>
      <c r="CK81" s="196">
        <v>2.4673228353828746E-2</v>
      </c>
      <c r="CL81" s="196">
        <v>1.1071255335942063E-2</v>
      </c>
      <c r="CM81" s="196">
        <v>4.8196971853321172E-3</v>
      </c>
      <c r="CN81" s="196">
        <v>1.0785269543775117E-2</v>
      </c>
      <c r="CO81" s="196">
        <v>7.6793469983184506E-3</v>
      </c>
      <c r="CP81" s="196">
        <v>9.0693674719570759E-3</v>
      </c>
      <c r="CQ81" s="196">
        <v>1.0942137187588434E-2</v>
      </c>
      <c r="CR81" s="196">
        <v>8.614864880818621E-3</v>
      </c>
      <c r="CS81" s="196">
        <v>8.9691772422546365E-3</v>
      </c>
      <c r="CT81" s="196">
        <v>7.4922364597230827E-3</v>
      </c>
      <c r="CU81" s="196">
        <v>5.7850785219889442E-3</v>
      </c>
      <c r="CV81" s="196">
        <v>2.7491970618247763E-3</v>
      </c>
      <c r="CW81" s="196">
        <v>1.2056661010375152E-2</v>
      </c>
      <c r="CX81" s="196">
        <v>1.5419906974489599E-3</v>
      </c>
      <c r="CY81" s="196">
        <v>2.9752913438598856E-3</v>
      </c>
      <c r="CZ81" s="196">
        <v>3.4797638010819704E-4</v>
      </c>
      <c r="DA81" s="196">
        <v>1.0278227149773539E-3</v>
      </c>
      <c r="DB81" s="196">
        <v>3.9421743663880799E-4</v>
      </c>
      <c r="DC81" s="196">
        <v>6.6812740900067773E-3</v>
      </c>
      <c r="DD81" s="196">
        <v>3.4245993473955196E-5</v>
      </c>
      <c r="DE81" s="196">
        <v>2.1464736308259363E-4</v>
      </c>
      <c r="DF81" s="196">
        <v>4.3310752972904728E-3</v>
      </c>
      <c r="DG81" s="196">
        <v>5.1643135778854101E-4</v>
      </c>
      <c r="DH81" s="196">
        <v>2.3197039577811998E-4</v>
      </c>
      <c r="DI81" s="196">
        <v>1.3289497119004367E-3</v>
      </c>
      <c r="DJ81" s="196">
        <v>4.5182689366870176E-4</v>
      </c>
      <c r="DK81" s="196">
        <v>1.6192799722179938E-4</v>
      </c>
      <c r="DL81" s="196">
        <v>1.7461000386398908E-4</v>
      </c>
      <c r="DM81" s="196">
        <v>9.1094936820230587E-4</v>
      </c>
      <c r="DN81" s="196">
        <v>0</v>
      </c>
      <c r="DO81" s="196">
        <v>6.7849247659414246E-4</v>
      </c>
      <c r="DP81" s="196">
        <v>6.5480575878900738E-4</v>
      </c>
      <c r="DQ81" s="196">
        <v>7.4789819635760939E-3</v>
      </c>
      <c r="DR81" s="196">
        <v>1.7704086435866174E-2</v>
      </c>
      <c r="DS81" s="196">
        <v>3.7699048818997344E-3</v>
      </c>
      <c r="DT81" s="196">
        <v>1.6633192451431756E-3</v>
      </c>
      <c r="DU81" s="196">
        <v>1.346219161296529E-2</v>
      </c>
      <c r="DV81" s="196">
        <v>3.7972752567766868E-3</v>
      </c>
      <c r="DW81" s="196">
        <v>3.6536625335816447E-4</v>
      </c>
      <c r="DX81" s="196">
        <v>4.688979981714849E-5</v>
      </c>
      <c r="DY81" s="196">
        <v>1.9632206970366089E-4</v>
      </c>
      <c r="DZ81" s="196">
        <v>3.0652761663767009E-4</v>
      </c>
      <c r="EA81" s="196">
        <v>2.8916835841352387E-4</v>
      </c>
      <c r="EB81" s="196">
        <v>4.5404938892670561E-4</v>
      </c>
      <c r="EC81" s="196">
        <v>2.5613127104605038E-3</v>
      </c>
      <c r="ED81" s="196">
        <v>3.2896330395506355E-5</v>
      </c>
      <c r="EE81" s="196">
        <v>2.341469864744207E-5</v>
      </c>
      <c r="EF81" s="196">
        <v>3.8474396270075094E-5</v>
      </c>
      <c r="EG81" s="196">
        <v>7.5606705171812904E-5</v>
      </c>
      <c r="EH81" s="196">
        <v>1.9654065418033138E-5</v>
      </c>
      <c r="EI81" s="196">
        <v>8.8925034295260723E-6</v>
      </c>
      <c r="EJ81" s="196">
        <v>8.5633448042553441E-6</v>
      </c>
      <c r="EK81" s="196">
        <v>7.4154951832501614E-6</v>
      </c>
      <c r="EL81" s="196">
        <v>7.6770122516010495E-6</v>
      </c>
      <c r="EM81" s="196">
        <v>5.1400215589342201E-6</v>
      </c>
      <c r="EN81" s="196">
        <v>7.9520401441065713E-6</v>
      </c>
      <c r="EO81" s="196">
        <v>5.4112501783642984E-6</v>
      </c>
      <c r="EP81" s="196">
        <v>1.1972863709951049E-4</v>
      </c>
      <c r="EQ81" s="196">
        <v>1.6238672031533381E-4</v>
      </c>
      <c r="ER81" s="196">
        <v>1.3708085464394147E-5</v>
      </c>
      <c r="ES81" s="196">
        <v>1.0659051946171762E-5</v>
      </c>
      <c r="ET81" s="196">
        <v>1.0939507316132748E-4</v>
      </c>
      <c r="EU81" s="196">
        <v>8.9757833226027409E-4</v>
      </c>
      <c r="EV81" s="196">
        <v>4.2580118051627859E-4</v>
      </c>
      <c r="EW81" s="196">
        <v>1.2504262199027221E-4</v>
      </c>
      <c r="EX81" s="196">
        <v>8.7603883569693967E-6</v>
      </c>
      <c r="EY81" s="196">
        <v>1.5887041730225943E-5</v>
      </c>
      <c r="EZ81" s="196">
        <v>2.8846476982673568E-5</v>
      </c>
      <c r="FA81" s="196">
        <v>4.005074758160831E-5</v>
      </c>
      <c r="FB81" s="196">
        <v>4.4857034301701791E-6</v>
      </c>
      <c r="FC81" s="196">
        <v>1.6382469891516698E-5</v>
      </c>
      <c r="FD81" s="196">
        <v>2.0116834733512833E-5</v>
      </c>
      <c r="FE81" s="196">
        <v>1.8695018371092787E-5</v>
      </c>
      <c r="FF81" s="196">
        <v>1.3233614188636727E-5</v>
      </c>
      <c r="FG81" s="196">
        <v>8.1840314974550991E-6</v>
      </c>
      <c r="FH81" s="196">
        <v>7.6052559153021217E-5</v>
      </c>
      <c r="FI81" s="196">
        <v>1.7227910552377777E-5</v>
      </c>
      <c r="FJ81" s="196">
        <v>9.1370354828705878E-6</v>
      </c>
      <c r="FK81" s="196">
        <v>2.4748988934926904E-5</v>
      </c>
      <c r="FL81" s="196">
        <v>2.6884812882821573E-5</v>
      </c>
      <c r="FM81" s="196">
        <v>2.0225810839615943E-5</v>
      </c>
      <c r="FN81" s="196">
        <v>7.4235101424804412E-6</v>
      </c>
      <c r="FO81" s="196">
        <v>1.5736177370919293E-5</v>
      </c>
      <c r="FP81" s="196">
        <v>1.2937898320287409E-5</v>
      </c>
      <c r="FQ81" s="196">
        <v>9.3624808447839892E-6</v>
      </c>
      <c r="FR81" s="196">
        <v>1.4014054276642579E-5</v>
      </c>
      <c r="FS81" s="196">
        <v>1.2380210401207692E-4</v>
      </c>
      <c r="FT81" s="196">
        <v>9.332469215913895E-6</v>
      </c>
      <c r="FU81" s="196">
        <v>7.8139077274729599E-6</v>
      </c>
      <c r="FV81" s="196">
        <v>2.6608098788739274E-4</v>
      </c>
      <c r="FW81" s="196">
        <v>8.3622254557187627E-4</v>
      </c>
      <c r="FX81" s="196">
        <v>6.6883155641701123E-6</v>
      </c>
      <c r="FY81" s="196">
        <v>2.3750605453171676E-5</v>
      </c>
      <c r="FZ81" s="196">
        <v>1.7949022480119912E-5</v>
      </c>
      <c r="GA81" s="196">
        <v>1.4811609043011864E-5</v>
      </c>
      <c r="GB81" s="196">
        <v>1.4428712023191092E-5</v>
      </c>
      <c r="GC81" s="196">
        <v>4.6960755388787203E-6</v>
      </c>
      <c r="GD81" s="196">
        <v>2.8501136170807869E-5</v>
      </c>
      <c r="GE81" s="196">
        <v>3.8129239893670142E-5</v>
      </c>
      <c r="GF81" s="196">
        <v>9.6441343470642899E-5</v>
      </c>
      <c r="GG81" s="197">
        <v>1.2204622858373906</v>
      </c>
      <c r="GH81" s="198">
        <v>0.94607819116333869</v>
      </c>
    </row>
    <row r="82" spans="1:190">
      <c r="A82" s="83">
        <v>78</v>
      </c>
      <c r="B82" s="4" t="s">
        <v>78</v>
      </c>
      <c r="C82" s="196">
        <v>1.5178546433671164E-4</v>
      </c>
      <c r="D82" s="196">
        <v>2.4560926143983976E-4</v>
      </c>
      <c r="E82" s="196">
        <v>9.1085795805153356E-5</v>
      </c>
      <c r="F82" s="196">
        <v>5.0277200517323848E-5</v>
      </c>
      <c r="G82" s="196">
        <v>3.1260987574080038E-5</v>
      </c>
      <c r="H82" s="196">
        <v>4.3273812676809613E-5</v>
      </c>
      <c r="I82" s="196">
        <v>3.4831826256895801E-5</v>
      </c>
      <c r="J82" s="196">
        <v>1.0697218230007631E-4</v>
      </c>
      <c r="K82" s="196">
        <v>2.2661564464461851E-5</v>
      </c>
      <c r="L82" s="196">
        <v>5.304479534679224E-5</v>
      </c>
      <c r="M82" s="196">
        <v>2.8622109820838521E-5</v>
      </c>
      <c r="N82" s="196">
        <v>5.4488276237366767E-4</v>
      </c>
      <c r="O82" s="196">
        <v>5.652826250000618E-5</v>
      </c>
      <c r="P82" s="196">
        <v>0</v>
      </c>
      <c r="Q82" s="196">
        <v>1.5873376544668416E-4</v>
      </c>
      <c r="R82" s="196">
        <v>8.2861062393318476E-5</v>
      </c>
      <c r="S82" s="196">
        <v>5.8214767960895406E-5</v>
      </c>
      <c r="T82" s="196">
        <v>7.5076673689775716E-5</v>
      </c>
      <c r="U82" s="196">
        <v>4.3308409443996468E-5</v>
      </c>
      <c r="V82" s="196">
        <v>5.4731438575541547E-5</v>
      </c>
      <c r="W82" s="196">
        <v>1.4757443059645385E-4</v>
      </c>
      <c r="X82" s="196">
        <v>8.7307066771758461E-5</v>
      </c>
      <c r="Y82" s="196">
        <v>4.1248902863571302E-5</v>
      </c>
      <c r="Z82" s="196">
        <v>4.2183301655561564E-4</v>
      </c>
      <c r="AA82" s="196">
        <v>6.3221061369869009E-4</v>
      </c>
      <c r="AB82" s="196">
        <v>1.8645628104634654E-5</v>
      </c>
      <c r="AC82" s="196">
        <v>0</v>
      </c>
      <c r="AD82" s="196">
        <v>3.0394012180386773E-5</v>
      </c>
      <c r="AE82" s="196">
        <v>2.0047833143191294E-5</v>
      </c>
      <c r="AF82" s="196">
        <v>1.528804696200991E-5</v>
      </c>
      <c r="AG82" s="196">
        <v>5.3643577453965756E-5</v>
      </c>
      <c r="AH82" s="196">
        <v>3.682791963106751E-5</v>
      </c>
      <c r="AI82" s="196">
        <v>7.4872793514488192E-5</v>
      </c>
      <c r="AJ82" s="196">
        <v>9.8213028093759351E-5</v>
      </c>
      <c r="AK82" s="196">
        <v>2.7565459656764136E-5</v>
      </c>
      <c r="AL82" s="196">
        <v>4.9157298409095066E-5</v>
      </c>
      <c r="AM82" s="196">
        <v>2.6934766832764157E-4</v>
      </c>
      <c r="AN82" s="196">
        <v>8.0369128547061984E-3</v>
      </c>
      <c r="AO82" s="196">
        <v>5.1810543717414022E-5</v>
      </c>
      <c r="AP82" s="196">
        <v>5.4503269994065113E-5</v>
      </c>
      <c r="AQ82" s="196">
        <v>4.3142560559564432E-5</v>
      </c>
      <c r="AR82" s="196">
        <v>3.9935671570603547E-5</v>
      </c>
      <c r="AS82" s="196">
        <v>5.9164862552898963E-5</v>
      </c>
      <c r="AT82" s="196">
        <v>3.1370998060181653E-5</v>
      </c>
      <c r="AU82" s="196">
        <v>3.8933555110439001E-5</v>
      </c>
      <c r="AV82" s="196">
        <v>8.6166846800694237E-5</v>
      </c>
      <c r="AW82" s="196">
        <v>2.2592588771815449E-4</v>
      </c>
      <c r="AX82" s="196">
        <v>2.4915845561147614E-5</v>
      </c>
      <c r="AY82" s="196">
        <v>5.7030862415084517E-5</v>
      </c>
      <c r="AZ82" s="196">
        <v>9.6291809010096182E-5</v>
      </c>
      <c r="BA82" s="196">
        <v>1.7935552493874522E-4</v>
      </c>
      <c r="BB82" s="196">
        <v>4.4333918090124124E-5</v>
      </c>
      <c r="BC82" s="196">
        <v>5.2105844204252168E-5</v>
      </c>
      <c r="BD82" s="196">
        <v>2.4495931700113779E-4</v>
      </c>
      <c r="BE82" s="196">
        <v>1.2092967033897699E-4</v>
      </c>
      <c r="BF82" s="196">
        <v>2.350160269121081E-4</v>
      </c>
      <c r="BG82" s="196">
        <v>3.7510069684905595E-4</v>
      </c>
      <c r="BH82" s="196">
        <v>4.3918169684840474E-5</v>
      </c>
      <c r="BI82" s="196">
        <v>1.0309845515671521E-4</v>
      </c>
      <c r="BJ82" s="196">
        <v>1.0975278335883541E-5</v>
      </c>
      <c r="BK82" s="196">
        <v>4.8243798284732776E-5</v>
      </c>
      <c r="BL82" s="196">
        <v>9.0362014459535728E-5</v>
      </c>
      <c r="BM82" s="196">
        <v>1.7574743872913134E-4</v>
      </c>
      <c r="BN82" s="196">
        <v>3.7400338335831485E-4</v>
      </c>
      <c r="BO82" s="196">
        <v>4.3837292422308265E-5</v>
      </c>
      <c r="BP82" s="196">
        <v>1.8945805984070055E-4</v>
      </c>
      <c r="BQ82" s="196">
        <v>1.8271354764636623E-4</v>
      </c>
      <c r="BR82" s="196">
        <v>1.4444163126919997E-3</v>
      </c>
      <c r="BS82" s="196">
        <v>8.3727209048916197E-4</v>
      </c>
      <c r="BT82" s="196">
        <v>4.2863750212774254E-4</v>
      </c>
      <c r="BU82" s="196">
        <v>1.3278045482197317E-3</v>
      </c>
      <c r="BV82" s="196">
        <v>9.2359812441193749E-5</v>
      </c>
      <c r="BW82" s="196">
        <v>0</v>
      </c>
      <c r="BX82" s="196">
        <v>9.3283159788788437E-5</v>
      </c>
      <c r="BY82" s="196">
        <v>6.1745649292887386E-5</v>
      </c>
      <c r="BZ82" s="196">
        <v>5.4370584724112821E-5</v>
      </c>
      <c r="CA82" s="196">
        <v>3.1881262819225806E-4</v>
      </c>
      <c r="CB82" s="196">
        <v>1.0000446446716911</v>
      </c>
      <c r="CC82" s="196">
        <v>3.7302310117529573E-5</v>
      </c>
      <c r="CD82" s="196">
        <v>0</v>
      </c>
      <c r="CE82" s="196">
        <v>1.0817520241610605E-4</v>
      </c>
      <c r="CF82" s="196">
        <v>3.3781390048770931E-4</v>
      </c>
      <c r="CG82" s="196">
        <v>4.420808232909243E-2</v>
      </c>
      <c r="CH82" s="196">
        <v>4.3306654024513051E-2</v>
      </c>
      <c r="CI82" s="196">
        <v>1.6483046531578362E-2</v>
      </c>
      <c r="CJ82" s="196">
        <v>3.1032122349832755E-2</v>
      </c>
      <c r="CK82" s="196">
        <v>1.5065256973203241E-2</v>
      </c>
      <c r="CL82" s="196">
        <v>1.1487314496207641E-2</v>
      </c>
      <c r="CM82" s="196">
        <v>2.0741578524256194E-2</v>
      </c>
      <c r="CN82" s="196">
        <v>4.7862902684946695E-3</v>
      </c>
      <c r="CO82" s="196">
        <v>7.1076753220007879E-3</v>
      </c>
      <c r="CP82" s="196">
        <v>1.0504767088582716E-2</v>
      </c>
      <c r="CQ82" s="196">
        <v>1.3438376253366606E-2</v>
      </c>
      <c r="CR82" s="196">
        <v>1.1296577074377709E-2</v>
      </c>
      <c r="CS82" s="196">
        <v>8.5423009601131132E-3</v>
      </c>
      <c r="CT82" s="196">
        <v>5.6978745061471167E-3</v>
      </c>
      <c r="CU82" s="196">
        <v>8.4306452889725079E-3</v>
      </c>
      <c r="CV82" s="196">
        <v>3.5244179866011941E-3</v>
      </c>
      <c r="CW82" s="196">
        <v>9.3010944152436149E-3</v>
      </c>
      <c r="CX82" s="196">
        <v>4.1273984586878872E-4</v>
      </c>
      <c r="CY82" s="196">
        <v>5.6174103188813577E-3</v>
      </c>
      <c r="CZ82" s="196">
        <v>4.0001974828475012E-3</v>
      </c>
      <c r="DA82" s="196">
        <v>3.7840066913389899E-3</v>
      </c>
      <c r="DB82" s="196">
        <v>4.0122027946172127E-4</v>
      </c>
      <c r="DC82" s="196">
        <v>1.8868697603775103E-4</v>
      </c>
      <c r="DD82" s="196">
        <v>3.5522158803210924E-4</v>
      </c>
      <c r="DE82" s="196">
        <v>2.882327937963735E-3</v>
      </c>
      <c r="DF82" s="196">
        <v>5.8948878915514409E-3</v>
      </c>
      <c r="DG82" s="196">
        <v>1.2344851798713887E-2</v>
      </c>
      <c r="DH82" s="196">
        <v>3.5627519999960512E-4</v>
      </c>
      <c r="DI82" s="196">
        <v>4.3672143953032749E-4</v>
      </c>
      <c r="DJ82" s="196">
        <v>3.6399215526421651E-3</v>
      </c>
      <c r="DK82" s="196">
        <v>4.2186858023813122E-3</v>
      </c>
      <c r="DL82" s="196">
        <v>6.727367143556384E-4</v>
      </c>
      <c r="DM82" s="196">
        <v>6.1466778189959829E-4</v>
      </c>
      <c r="DN82" s="196">
        <v>0</v>
      </c>
      <c r="DO82" s="196">
        <v>2.6594789320934934E-3</v>
      </c>
      <c r="DP82" s="196">
        <v>4.0650098193805361E-3</v>
      </c>
      <c r="DQ82" s="196">
        <v>5.4643426712439481E-3</v>
      </c>
      <c r="DR82" s="196">
        <v>2.1219808993263034E-2</v>
      </c>
      <c r="DS82" s="196">
        <v>1.5462359314561486E-2</v>
      </c>
      <c r="DT82" s="196">
        <v>4.6949413739998866E-5</v>
      </c>
      <c r="DU82" s="196">
        <v>2.3851166420061475E-2</v>
      </c>
      <c r="DV82" s="196">
        <v>1.1964743080047703E-4</v>
      </c>
      <c r="DW82" s="196">
        <v>2.1134440423370105E-3</v>
      </c>
      <c r="DX82" s="196">
        <v>7.383204848917724E-5</v>
      </c>
      <c r="DY82" s="196">
        <v>6.8826874569796065E-4</v>
      </c>
      <c r="DZ82" s="196">
        <v>1.4665816485384139E-3</v>
      </c>
      <c r="EA82" s="196">
        <v>1.819122426809918E-3</v>
      </c>
      <c r="EB82" s="196">
        <v>7.6493130076955396E-4</v>
      </c>
      <c r="EC82" s="196">
        <v>1.1647396761406957E-3</v>
      </c>
      <c r="ED82" s="196">
        <v>8.727960712899217E-5</v>
      </c>
      <c r="EE82" s="196">
        <v>1.3199792781080688E-4</v>
      </c>
      <c r="EF82" s="196">
        <v>8.5278716450301869E-5</v>
      </c>
      <c r="EG82" s="196">
        <v>1.7264767926990473E-4</v>
      </c>
      <c r="EH82" s="196">
        <v>4.8237180123968318E-5</v>
      </c>
      <c r="EI82" s="196">
        <v>6.1381888634005736E-5</v>
      </c>
      <c r="EJ82" s="196">
        <v>4.2710556801526187E-5</v>
      </c>
      <c r="EK82" s="196">
        <v>2.3312691868223133E-5</v>
      </c>
      <c r="EL82" s="196">
        <v>2.7043397769857097E-5</v>
      </c>
      <c r="EM82" s="196">
        <v>1.9670198933146831E-5</v>
      </c>
      <c r="EN82" s="196">
        <v>4.1338693722195733E-5</v>
      </c>
      <c r="EO82" s="196">
        <v>3.424297646028643E-5</v>
      </c>
      <c r="EP82" s="196">
        <v>4.9650745615245639E-4</v>
      </c>
      <c r="EQ82" s="196">
        <v>6.6854351937375804E-4</v>
      </c>
      <c r="ER82" s="196">
        <v>3.1516201137765326E-5</v>
      </c>
      <c r="ES82" s="196">
        <v>2.9847877856427061E-5</v>
      </c>
      <c r="ET82" s="196">
        <v>1.4117202225898964E-4</v>
      </c>
      <c r="EU82" s="196">
        <v>1.1499163825586518E-3</v>
      </c>
      <c r="EV82" s="196">
        <v>5.4248802893959469E-4</v>
      </c>
      <c r="EW82" s="196">
        <v>4.3907318393978302E-5</v>
      </c>
      <c r="EX82" s="196">
        <v>3.774330740763956E-5</v>
      </c>
      <c r="EY82" s="196">
        <v>7.5720135993272606E-5</v>
      </c>
      <c r="EZ82" s="196">
        <v>2.7744169028396195E-4</v>
      </c>
      <c r="FA82" s="196">
        <v>9.8395510609794717E-5</v>
      </c>
      <c r="FB82" s="196">
        <v>1.2490004183924194E-5</v>
      </c>
      <c r="FC82" s="196">
        <v>5.2242340619281077E-5</v>
      </c>
      <c r="FD82" s="196">
        <v>7.0123684937479244E-5</v>
      </c>
      <c r="FE82" s="196">
        <v>5.0780168419300511E-5</v>
      </c>
      <c r="FF82" s="196">
        <v>4.5319799357219466E-5</v>
      </c>
      <c r="FG82" s="196">
        <v>2.9403698307992478E-5</v>
      </c>
      <c r="FH82" s="196">
        <v>2.0933761768788568E-4</v>
      </c>
      <c r="FI82" s="196">
        <v>5.8054357175364423E-5</v>
      </c>
      <c r="FJ82" s="196">
        <v>3.3924378439837738E-5</v>
      </c>
      <c r="FK82" s="196">
        <v>6.2992808141317072E-5</v>
      </c>
      <c r="FL82" s="196">
        <v>6.5226122218469003E-5</v>
      </c>
      <c r="FM82" s="196">
        <v>5.9380057497032055E-5</v>
      </c>
      <c r="FN82" s="196">
        <v>3.0084788851372362E-5</v>
      </c>
      <c r="FO82" s="196">
        <v>4.2408851637447525E-5</v>
      </c>
      <c r="FP82" s="196">
        <v>3.6282701801300487E-5</v>
      </c>
      <c r="FQ82" s="196">
        <v>2.417733646915687E-5</v>
      </c>
      <c r="FR82" s="196">
        <v>5.4053130367727585E-5</v>
      </c>
      <c r="FS82" s="196">
        <v>2.3275535479386461E-4</v>
      </c>
      <c r="FT82" s="196">
        <v>4.8724843388449353E-5</v>
      </c>
      <c r="FU82" s="196">
        <v>2.5856680341734949E-5</v>
      </c>
      <c r="FV82" s="196">
        <v>2.3975400010779071E-4</v>
      </c>
      <c r="FW82" s="196">
        <v>1.4183356641567684E-3</v>
      </c>
      <c r="FX82" s="196">
        <v>2.0679641231139845E-5</v>
      </c>
      <c r="FY82" s="196">
        <v>4.9378654225587686E-5</v>
      </c>
      <c r="FZ82" s="196">
        <v>5.6532622909250982E-5</v>
      </c>
      <c r="GA82" s="196">
        <v>7.6377605229540263E-5</v>
      </c>
      <c r="GB82" s="196">
        <v>3.7454027383869502E-5</v>
      </c>
      <c r="GC82" s="196">
        <v>1.5219327795444423E-5</v>
      </c>
      <c r="GD82" s="196">
        <v>8.9380972335511248E-5</v>
      </c>
      <c r="GE82" s="196">
        <v>1.885689753232668E-4</v>
      </c>
      <c r="GF82" s="196">
        <v>2.5518891983366231E-4</v>
      </c>
      <c r="GG82" s="197">
        <v>1.4203179884947201</v>
      </c>
      <c r="GH82" s="198">
        <v>1.101002373465287</v>
      </c>
    </row>
    <row r="83" spans="1:190">
      <c r="A83" s="83">
        <v>79</v>
      </c>
      <c r="B83" s="4" t="s">
        <v>79</v>
      </c>
      <c r="C83" s="196">
        <v>7.7105009070486605E-6</v>
      </c>
      <c r="D83" s="196">
        <v>1.5642105957826372E-5</v>
      </c>
      <c r="E83" s="196">
        <v>5.9841516105341125E-6</v>
      </c>
      <c r="F83" s="196">
        <v>5.0153123913735515E-6</v>
      </c>
      <c r="G83" s="196">
        <v>6.492692196219837E-6</v>
      </c>
      <c r="H83" s="196">
        <v>3.287492974516173E-6</v>
      </c>
      <c r="I83" s="196">
        <v>2.0088588171730276E-6</v>
      </c>
      <c r="J83" s="196">
        <v>4.9402540925626423E-6</v>
      </c>
      <c r="K83" s="196">
        <v>1.7741430908706657E-6</v>
      </c>
      <c r="L83" s="196">
        <v>3.3782000507315498E-6</v>
      </c>
      <c r="M83" s="196">
        <v>2.0628157316470849E-6</v>
      </c>
      <c r="N83" s="196">
        <v>8.3930511103605413E-6</v>
      </c>
      <c r="O83" s="196">
        <v>2.3328974162994783E-6</v>
      </c>
      <c r="P83" s="196">
        <v>0</v>
      </c>
      <c r="Q83" s="196">
        <v>9.7724772777755007E-6</v>
      </c>
      <c r="R83" s="196">
        <v>1.1204951150243885E-5</v>
      </c>
      <c r="S83" s="196">
        <v>6.3564775337145288E-6</v>
      </c>
      <c r="T83" s="196">
        <v>7.7247460277863449E-6</v>
      </c>
      <c r="U83" s="196">
        <v>2.318768094937822E-6</v>
      </c>
      <c r="V83" s="196">
        <v>1.7465603480179711E-5</v>
      </c>
      <c r="W83" s="196">
        <v>8.5280415108910977E-6</v>
      </c>
      <c r="X83" s="196">
        <v>9.0297152996832878E-6</v>
      </c>
      <c r="Y83" s="196">
        <v>7.4441746400807707E-6</v>
      </c>
      <c r="Z83" s="196">
        <v>4.1311288291214338E-5</v>
      </c>
      <c r="AA83" s="196">
        <v>4.100880863352935E-5</v>
      </c>
      <c r="AB83" s="196">
        <v>1.8681181929930247E-6</v>
      </c>
      <c r="AC83" s="196">
        <v>0</v>
      </c>
      <c r="AD83" s="196">
        <v>2.5323146058086393E-6</v>
      </c>
      <c r="AE83" s="196">
        <v>3.2826646950864366E-6</v>
      </c>
      <c r="AF83" s="196">
        <v>1.7524186172239015E-6</v>
      </c>
      <c r="AG83" s="196">
        <v>2.268018786727191E-5</v>
      </c>
      <c r="AH83" s="196">
        <v>6.4734337480949064E-6</v>
      </c>
      <c r="AI83" s="196">
        <v>1.6162926460428067E-5</v>
      </c>
      <c r="AJ83" s="196">
        <v>2.3549629213593051E-5</v>
      </c>
      <c r="AK83" s="196">
        <v>7.5178348338193789E-6</v>
      </c>
      <c r="AL83" s="196">
        <v>1.2375913781360709E-5</v>
      </c>
      <c r="AM83" s="196">
        <v>2.3882304267667769E-5</v>
      </c>
      <c r="AN83" s="196">
        <v>6.7867089708368439E-5</v>
      </c>
      <c r="AO83" s="196">
        <v>1.0179811270779647E-5</v>
      </c>
      <c r="AP83" s="196">
        <v>5.0802812391850298E-6</v>
      </c>
      <c r="AQ83" s="196">
        <v>1.0627589620858701E-5</v>
      </c>
      <c r="AR83" s="196">
        <v>8.1940980279004246E-6</v>
      </c>
      <c r="AS83" s="196">
        <v>8.31297604595175E-6</v>
      </c>
      <c r="AT83" s="196">
        <v>1.193451435058567E-5</v>
      </c>
      <c r="AU83" s="196">
        <v>1.5366566101135808E-5</v>
      </c>
      <c r="AV83" s="196">
        <v>8.9650084630453548E-5</v>
      </c>
      <c r="AW83" s="196">
        <v>1.5314838264832245E-3</v>
      </c>
      <c r="AX83" s="196">
        <v>6.8268721183785556E-6</v>
      </c>
      <c r="AY83" s="196">
        <v>1.1097837053058261E-4</v>
      </c>
      <c r="AZ83" s="196">
        <v>1.0924372973086375E-5</v>
      </c>
      <c r="BA83" s="196">
        <v>3.3722809204218044E-5</v>
      </c>
      <c r="BB83" s="196">
        <v>1.6258116686852735E-5</v>
      </c>
      <c r="BC83" s="196">
        <v>1.4958875421094539E-5</v>
      </c>
      <c r="BD83" s="196">
        <v>3.2996954335501839E-5</v>
      </c>
      <c r="BE83" s="196">
        <v>2.0707943749564964E-5</v>
      </c>
      <c r="BF83" s="196">
        <v>2.5380117664373969E-5</v>
      </c>
      <c r="BG83" s="196">
        <v>7.3283305422406573E-5</v>
      </c>
      <c r="BH83" s="196">
        <v>3.4134338124140871E-5</v>
      </c>
      <c r="BI83" s="196">
        <v>4.9643725351181155E-4</v>
      </c>
      <c r="BJ83" s="196">
        <v>8.4970824794294116E-7</v>
      </c>
      <c r="BK83" s="196">
        <v>3.1072451015393708E-6</v>
      </c>
      <c r="BL83" s="196">
        <v>4.2539211273722069E-5</v>
      </c>
      <c r="BM83" s="196">
        <v>3.7985943500997094E-5</v>
      </c>
      <c r="BN83" s="196">
        <v>3.3214653423082695E-5</v>
      </c>
      <c r="BO83" s="196">
        <v>8.425444045088151E-6</v>
      </c>
      <c r="BP83" s="196">
        <v>1.9535411570004323E-5</v>
      </c>
      <c r="BQ83" s="196">
        <v>2.8415195474518283E-4</v>
      </c>
      <c r="BR83" s="196">
        <v>1.7041243776954997E-5</v>
      </c>
      <c r="BS83" s="196">
        <v>1.2734260865389603E-3</v>
      </c>
      <c r="BT83" s="196">
        <v>1.0222252273845379E-3</v>
      </c>
      <c r="BU83" s="196">
        <v>3.0405276297017241E-4</v>
      </c>
      <c r="BV83" s="196">
        <v>4.133882377304557E-4</v>
      </c>
      <c r="BW83" s="196">
        <v>0</v>
      </c>
      <c r="BX83" s="196">
        <v>2.9513772559410531E-4</v>
      </c>
      <c r="BY83" s="196">
        <v>2.433339707304301E-4</v>
      </c>
      <c r="BZ83" s="196">
        <v>1.9096906480664431E-3</v>
      </c>
      <c r="CA83" s="196">
        <v>1.7372118068977588E-4</v>
      </c>
      <c r="CB83" s="196">
        <v>5.0581810855837301E-4</v>
      </c>
      <c r="CC83" s="196">
        <v>1.0031036446261061</v>
      </c>
      <c r="CD83" s="196">
        <v>0</v>
      </c>
      <c r="CE83" s="196">
        <v>1.7407648736556612E-2</v>
      </c>
      <c r="CF83" s="196">
        <v>2.2797850995643795E-2</v>
      </c>
      <c r="CG83" s="196">
        <v>1.8133529288355229E-4</v>
      </c>
      <c r="CH83" s="196">
        <v>5.2982707665356671E-4</v>
      </c>
      <c r="CI83" s="196">
        <v>6.0130490487576979E-4</v>
      </c>
      <c r="CJ83" s="196">
        <v>1.6163209683698792E-3</v>
      </c>
      <c r="CK83" s="196">
        <v>1.8908654821682037E-4</v>
      </c>
      <c r="CL83" s="196">
        <v>1.5732606125140166E-4</v>
      </c>
      <c r="CM83" s="196">
        <v>8.9609533108070942E-5</v>
      </c>
      <c r="CN83" s="196">
        <v>1.47435144253106E-4</v>
      </c>
      <c r="CO83" s="196">
        <v>3.8318660459892376E-4</v>
      </c>
      <c r="CP83" s="196">
        <v>8.7347816384026193E-5</v>
      </c>
      <c r="CQ83" s="196">
        <v>9.626207785287506E-5</v>
      </c>
      <c r="CR83" s="196">
        <v>2.4961140452193608E-4</v>
      </c>
      <c r="CS83" s="196">
        <v>1.934304317282064E-4</v>
      </c>
      <c r="CT83" s="196">
        <v>1.7547557139728831E-4</v>
      </c>
      <c r="CU83" s="196">
        <v>1.0548782808744603E-4</v>
      </c>
      <c r="CV83" s="196">
        <v>1.9381204233155002E-4</v>
      </c>
      <c r="CW83" s="196">
        <v>2.2751818058820299E-4</v>
      </c>
      <c r="CX83" s="196">
        <v>5.3965846225354786E-5</v>
      </c>
      <c r="CY83" s="196">
        <v>1.0481698838463963E-4</v>
      </c>
      <c r="CZ83" s="196">
        <v>4.4756865375433275E-4</v>
      </c>
      <c r="DA83" s="196">
        <v>3.0625829116263945E-3</v>
      </c>
      <c r="DB83" s="196">
        <v>6.9264352354208995E-4</v>
      </c>
      <c r="DC83" s="196">
        <v>3.2277105873071215E-4</v>
      </c>
      <c r="DD83" s="196">
        <v>1.2374846265574301E-3</v>
      </c>
      <c r="DE83" s="196">
        <v>1.1525202304140656E-3</v>
      </c>
      <c r="DF83" s="196">
        <v>6.3459010440446476E-4</v>
      </c>
      <c r="DG83" s="196">
        <v>2.2268421179934608E-4</v>
      </c>
      <c r="DH83" s="196">
        <v>1.5724626349400918E-4</v>
      </c>
      <c r="DI83" s="196">
        <v>2.1421181744105534E-4</v>
      </c>
      <c r="DJ83" s="196">
        <v>2.1186449540575381E-3</v>
      </c>
      <c r="DK83" s="196">
        <v>1.6933044930599826E-4</v>
      </c>
      <c r="DL83" s="196">
        <v>1.3922314019748202E-4</v>
      </c>
      <c r="DM83" s="196">
        <v>1.2329749283603039E-4</v>
      </c>
      <c r="DN83" s="196">
        <v>0</v>
      </c>
      <c r="DO83" s="196">
        <v>9.1526829239261409E-5</v>
      </c>
      <c r="DP83" s="196">
        <v>4.4494863509989903E-5</v>
      </c>
      <c r="DQ83" s="196">
        <v>3.1803866809902796E-4</v>
      </c>
      <c r="DR83" s="196">
        <v>1.6186593564329865E-4</v>
      </c>
      <c r="DS83" s="196">
        <v>1.3885975657610563E-4</v>
      </c>
      <c r="DT83" s="196">
        <v>6.8420003714396912E-5</v>
      </c>
      <c r="DU83" s="196">
        <v>7.5936625126996255E-5</v>
      </c>
      <c r="DV83" s="196">
        <v>3.6822076499714007E-4</v>
      </c>
      <c r="DW83" s="196">
        <v>8.9686185722827197E-4</v>
      </c>
      <c r="DX83" s="196">
        <v>2.6972465234609008E-6</v>
      </c>
      <c r="DY83" s="196">
        <v>2.5380529496511135E-5</v>
      </c>
      <c r="DZ83" s="196">
        <v>3.7825546205529758E-5</v>
      </c>
      <c r="EA83" s="196">
        <v>6.4665636189889796E-5</v>
      </c>
      <c r="EB83" s="196">
        <v>2.0359124080616214E-5</v>
      </c>
      <c r="EC83" s="196">
        <v>3.5004750472460921E-5</v>
      </c>
      <c r="ED83" s="196">
        <v>5.3296018470354536E-6</v>
      </c>
      <c r="EE83" s="196">
        <v>7.0615210720362313E-6</v>
      </c>
      <c r="EF83" s="196">
        <v>4.285057029263139E-6</v>
      </c>
      <c r="EG83" s="196">
        <v>1.1324160939830434E-5</v>
      </c>
      <c r="EH83" s="196">
        <v>4.9667135284256842E-6</v>
      </c>
      <c r="EI83" s="196">
        <v>3.8695753621126871E-6</v>
      </c>
      <c r="EJ83" s="196">
        <v>2.9253876043278266E-6</v>
      </c>
      <c r="EK83" s="196">
        <v>1.8921240624291371E-6</v>
      </c>
      <c r="EL83" s="196">
        <v>2.0037144553832015E-6</v>
      </c>
      <c r="EM83" s="196">
        <v>1.3581021457460313E-6</v>
      </c>
      <c r="EN83" s="196">
        <v>1.986605683732488E-6</v>
      </c>
      <c r="EO83" s="196">
        <v>1.3531023193578823E-6</v>
      </c>
      <c r="EP83" s="196">
        <v>7.0121975378677728E-6</v>
      </c>
      <c r="EQ83" s="196">
        <v>7.6613415999465022E-6</v>
      </c>
      <c r="ER83" s="196">
        <v>2.7775155078492248E-6</v>
      </c>
      <c r="ES83" s="196">
        <v>2.0837422642510898E-6</v>
      </c>
      <c r="ET83" s="196">
        <v>2.4385210305356741E-6</v>
      </c>
      <c r="EU83" s="196">
        <v>1.51585667140373E-5</v>
      </c>
      <c r="EV83" s="196">
        <v>6.5195337127885778E-6</v>
      </c>
      <c r="EW83" s="196">
        <v>6.5419055617505078E-6</v>
      </c>
      <c r="EX83" s="196">
        <v>3.0657916920559163E-6</v>
      </c>
      <c r="EY83" s="196">
        <v>4.6935702828523598E-6</v>
      </c>
      <c r="EZ83" s="196">
        <v>3.171875005919431E-5</v>
      </c>
      <c r="FA83" s="196">
        <v>4.148552393272294E-6</v>
      </c>
      <c r="FB83" s="196">
        <v>9.4224583448681587E-7</v>
      </c>
      <c r="FC83" s="196">
        <v>4.0118588868402192E-6</v>
      </c>
      <c r="FD83" s="196">
        <v>5.3425275750697801E-6</v>
      </c>
      <c r="FE83" s="196">
        <v>9.3078114329161907E-6</v>
      </c>
      <c r="FF83" s="196">
        <v>3.300674647242786E-6</v>
      </c>
      <c r="FG83" s="196">
        <v>2.1966410858871447E-5</v>
      </c>
      <c r="FH83" s="196">
        <v>1.106355546673087E-5</v>
      </c>
      <c r="FI83" s="196">
        <v>3.6135868219913508E-6</v>
      </c>
      <c r="FJ83" s="196">
        <v>2.4011052224791448E-6</v>
      </c>
      <c r="FK83" s="196">
        <v>3.4961006354495095E-6</v>
      </c>
      <c r="FL83" s="196">
        <v>6.6352756689259451E-6</v>
      </c>
      <c r="FM83" s="196">
        <v>2.0157738990450254E-5</v>
      </c>
      <c r="FN83" s="196">
        <v>1.3935388742963546E-5</v>
      </c>
      <c r="FO83" s="196">
        <v>1.2302142621353523E-5</v>
      </c>
      <c r="FP83" s="196">
        <v>5.0334332381023864E-6</v>
      </c>
      <c r="FQ83" s="196">
        <v>4.6204925417664268E-6</v>
      </c>
      <c r="FR83" s="196">
        <v>6.8596126090596259E-6</v>
      </c>
      <c r="FS83" s="196">
        <v>1.5547258133456493E-5</v>
      </c>
      <c r="FT83" s="196">
        <v>3.13564074808921E-6</v>
      </c>
      <c r="FU83" s="196">
        <v>4.2084273929449996E-6</v>
      </c>
      <c r="FV83" s="196">
        <v>2.1016542761297505E-5</v>
      </c>
      <c r="FW83" s="196">
        <v>5.1823124258026836E-5</v>
      </c>
      <c r="FX83" s="196">
        <v>3.1750142630203507E-6</v>
      </c>
      <c r="FY83" s="196">
        <v>7.1323455461582081E-6</v>
      </c>
      <c r="FZ83" s="196">
        <v>5.769806635208015E-6</v>
      </c>
      <c r="GA83" s="196">
        <v>9.7911467748125322E-6</v>
      </c>
      <c r="GB83" s="196">
        <v>4.045037317519631E-6</v>
      </c>
      <c r="GC83" s="196">
        <v>4.2882374949058261E-6</v>
      </c>
      <c r="GD83" s="196">
        <v>1.2152619594011158E-5</v>
      </c>
      <c r="GE83" s="196">
        <v>8.1225428643008074E-5</v>
      </c>
      <c r="GF83" s="196">
        <v>4.7507842429838031E-5</v>
      </c>
      <c r="GG83" s="197">
        <v>1.0718614625492144</v>
      </c>
      <c r="GH83" s="198">
        <v>0.83088577617986414</v>
      </c>
    </row>
    <row r="84" spans="1:190">
      <c r="A84" s="83">
        <v>80</v>
      </c>
      <c r="B84" s="4" t="s">
        <v>80</v>
      </c>
      <c r="C84" s="196">
        <v>4.6892956741617494E-5</v>
      </c>
      <c r="D84" s="196">
        <v>9.4283910494713443E-5</v>
      </c>
      <c r="E84" s="196">
        <v>3.0299257681551175E-5</v>
      </c>
      <c r="F84" s="196">
        <v>1.2475267699973171E-5</v>
      </c>
      <c r="G84" s="196">
        <v>2.4341365734281147E-6</v>
      </c>
      <c r="H84" s="196">
        <v>1.1605466778956313E-5</v>
      </c>
      <c r="I84" s="196">
        <v>9.9905302381967565E-6</v>
      </c>
      <c r="J84" s="196">
        <v>2.8309422572996705E-5</v>
      </c>
      <c r="K84" s="196">
        <v>7.9334436296233475E-6</v>
      </c>
      <c r="L84" s="196">
        <v>1.7028411930432568E-5</v>
      </c>
      <c r="M84" s="196">
        <v>6.5084738779549301E-6</v>
      </c>
      <c r="N84" s="196">
        <v>2.1628711100624802E-5</v>
      </c>
      <c r="O84" s="196">
        <v>2.7700535956878762E-6</v>
      </c>
      <c r="P84" s="196">
        <v>0</v>
      </c>
      <c r="Q84" s="196">
        <v>6.5436830223891806E-5</v>
      </c>
      <c r="R84" s="196">
        <v>1.6911928664798616E-5</v>
      </c>
      <c r="S84" s="196">
        <v>2.3780584466038138E-5</v>
      </c>
      <c r="T84" s="196">
        <v>2.1659474443000438E-5</v>
      </c>
      <c r="U84" s="196">
        <v>1.251624984162651E-5</v>
      </c>
      <c r="V84" s="196">
        <v>5.7381222099473434E-6</v>
      </c>
      <c r="W84" s="196">
        <v>5.8948673275570995E-5</v>
      </c>
      <c r="X84" s="196">
        <v>3.1653435662206618E-5</v>
      </c>
      <c r="Y84" s="196">
        <v>1.0015269869297439E-5</v>
      </c>
      <c r="Z84" s="196">
        <v>1.495391019090396E-4</v>
      </c>
      <c r="AA84" s="196">
        <v>2.6546312666345741E-4</v>
      </c>
      <c r="AB84" s="196">
        <v>4.3896858629314163E-6</v>
      </c>
      <c r="AC84" s="196">
        <v>0</v>
      </c>
      <c r="AD84" s="196">
        <v>6.8143737746710122E-6</v>
      </c>
      <c r="AE84" s="196">
        <v>2.5324745486836127E-6</v>
      </c>
      <c r="AF84" s="196">
        <v>2.6421174565936209E-6</v>
      </c>
      <c r="AG84" s="196">
        <v>-8.5717036715165138E-6</v>
      </c>
      <c r="AH84" s="196">
        <v>4.8166474588057653E-6</v>
      </c>
      <c r="AI84" s="196">
        <v>1.088940197395321E-5</v>
      </c>
      <c r="AJ84" s="196">
        <v>9.1684641431858513E-6</v>
      </c>
      <c r="AK84" s="196">
        <v>8.1460606975994087E-6</v>
      </c>
      <c r="AL84" s="196">
        <v>8.773018616651832E-6</v>
      </c>
      <c r="AM84" s="196">
        <v>7.6465165242174524E-5</v>
      </c>
      <c r="AN84" s="196">
        <v>1.3479242367841481E-4</v>
      </c>
      <c r="AO84" s="196">
        <v>5.1887065981376187E-6</v>
      </c>
      <c r="AP84" s="196">
        <v>1.0171578743007185E-5</v>
      </c>
      <c r="AQ84" s="196">
        <v>5.4261773914189659E-6</v>
      </c>
      <c r="AR84" s="196">
        <v>6.062935459943626E-6</v>
      </c>
      <c r="AS84" s="196">
        <v>2.1707119404544257E-5</v>
      </c>
      <c r="AT84" s="196">
        <v>2.9607536731174012E-3</v>
      </c>
      <c r="AU84" s="196">
        <v>-6.989452176128106E-6</v>
      </c>
      <c r="AV84" s="196">
        <v>-5.4125795333398215E-5</v>
      </c>
      <c r="AW84" s="196">
        <v>-1.9268709827492954E-3</v>
      </c>
      <c r="AX84" s="196">
        <v>7.3516698780489874E-7</v>
      </c>
      <c r="AY84" s="196">
        <v>-7.0362103693439958E-5</v>
      </c>
      <c r="AZ84" s="196">
        <v>2.0908657511958573E-5</v>
      </c>
      <c r="BA84" s="196">
        <v>4.7673960947620205E-5</v>
      </c>
      <c r="BB84" s="196">
        <v>8.420433660643785E-9</v>
      </c>
      <c r="BC84" s="196">
        <v>1.8551998463560233E-6</v>
      </c>
      <c r="BD84" s="196">
        <v>8.065323011565223E-5</v>
      </c>
      <c r="BE84" s="196">
        <v>3.5057902649316417E-5</v>
      </c>
      <c r="BF84" s="196">
        <v>9.5775705344559991E-5</v>
      </c>
      <c r="BG84" s="196">
        <v>9.5096996683431451E-5</v>
      </c>
      <c r="BH84" s="196">
        <v>-1.5770592360356031E-5</v>
      </c>
      <c r="BI84" s="196">
        <v>-3.7773539303080254E-4</v>
      </c>
      <c r="BJ84" s="196">
        <v>2.949680294563242E-6</v>
      </c>
      <c r="BK84" s="196">
        <v>1.1571675779179067E-5</v>
      </c>
      <c r="BL84" s="196">
        <v>1.8999769672980029E-5</v>
      </c>
      <c r="BM84" s="196">
        <v>2.426216931152208E-5</v>
      </c>
      <c r="BN84" s="196">
        <v>2.8401507988512492E-4</v>
      </c>
      <c r="BO84" s="196">
        <v>1.0223276874227806E-5</v>
      </c>
      <c r="BP84" s="196">
        <v>6.5519403991672439E-5</v>
      </c>
      <c r="BQ84" s="196">
        <v>-1.6032330471511789E-4</v>
      </c>
      <c r="BR84" s="196">
        <v>3.9609514050013114E-5</v>
      </c>
      <c r="BS84" s="196">
        <v>-9.0558509998874795E-4</v>
      </c>
      <c r="BT84" s="196">
        <v>-3.2271140344576068E-4</v>
      </c>
      <c r="BU84" s="196">
        <v>-1.7555778651109406E-4</v>
      </c>
      <c r="BV84" s="196">
        <v>-3.2418440876323115E-4</v>
      </c>
      <c r="BW84" s="196">
        <v>0</v>
      </c>
      <c r="BX84" s="196">
        <v>-2.2362613762980655E-4</v>
      </c>
      <c r="BY84" s="196">
        <v>2.099780611751341E-2</v>
      </c>
      <c r="BZ84" s="196">
        <v>-1.4514829295365361E-3</v>
      </c>
      <c r="CA84" s="196">
        <v>-1.0748104203694318E-4</v>
      </c>
      <c r="CB84" s="196">
        <v>7.2416178195208497E-4</v>
      </c>
      <c r="CC84" s="196">
        <v>-0.7938121317650837</v>
      </c>
      <c r="CD84" s="196">
        <v>1</v>
      </c>
      <c r="CE84" s="196">
        <v>-6.6723577972033876E-2</v>
      </c>
      <c r="CF84" s="196">
        <v>-4.2808245503978354E-2</v>
      </c>
      <c r="CG84" s="196">
        <v>3.2602339142637384E-4</v>
      </c>
      <c r="CH84" s="196">
        <v>1.4078524673514718E-2</v>
      </c>
      <c r="CI84" s="196">
        <v>9.6835879289039542E-3</v>
      </c>
      <c r="CJ84" s="196">
        <v>1.3694457749342718E-2</v>
      </c>
      <c r="CK84" s="196">
        <v>8.6303568129180428E-4</v>
      </c>
      <c r="CL84" s="196">
        <v>3.4363040854632921E-3</v>
      </c>
      <c r="CM84" s="196">
        <v>3.8919757170388419E-4</v>
      </c>
      <c r="CN84" s="196">
        <v>2.9445330976420807E-4</v>
      </c>
      <c r="CO84" s="196">
        <v>1.3019644789064694E-2</v>
      </c>
      <c r="CP84" s="196">
        <v>4.2209906539266871E-4</v>
      </c>
      <c r="CQ84" s="196">
        <v>8.4442342094329819E-4</v>
      </c>
      <c r="CR84" s="196">
        <v>2.8672896420495891E-4</v>
      </c>
      <c r="CS84" s="196">
        <v>3.4954230078314334E-4</v>
      </c>
      <c r="CT84" s="196">
        <v>4.9958960904019744E-4</v>
      </c>
      <c r="CU84" s="196">
        <v>3.7681727084929692E-4</v>
      </c>
      <c r="CV84" s="196">
        <v>2.5671905826034748E-4</v>
      </c>
      <c r="CW84" s="196">
        <v>5.2547297067102145E-4</v>
      </c>
      <c r="CX84" s="196">
        <v>1.9856644401245686E-3</v>
      </c>
      <c r="CY84" s="196">
        <v>1.4363467055071833E-3</v>
      </c>
      <c r="CZ84" s="196">
        <v>5.0648404905077459E-4</v>
      </c>
      <c r="DA84" s="196">
        <v>-1.8394887777084647E-3</v>
      </c>
      <c r="DB84" s="196">
        <v>2.6954130673629956E-3</v>
      </c>
      <c r="DC84" s="196">
        <v>1.279482046399927E-2</v>
      </c>
      <c r="DD84" s="196">
        <v>0.12608719528750645</v>
      </c>
      <c r="DE84" s="196">
        <v>1.8391622084893595E-3</v>
      </c>
      <c r="DF84" s="196">
        <v>2.3075707863866495E-3</v>
      </c>
      <c r="DG84" s="196">
        <v>1.5243020919748997E-3</v>
      </c>
      <c r="DH84" s="196">
        <v>1.9863073808234042E-3</v>
      </c>
      <c r="DI84" s="196">
        <v>1.4515259821118879E-3</v>
      </c>
      <c r="DJ84" s="196">
        <v>2.0695352638903687E-3</v>
      </c>
      <c r="DK84" s="196">
        <v>1.6227394335899437E-3</v>
      </c>
      <c r="DL84" s="196">
        <v>1.2984897328533098E-3</v>
      </c>
      <c r="DM84" s="196">
        <v>2.3349820091357657E-3</v>
      </c>
      <c r="DN84" s="196">
        <v>0</v>
      </c>
      <c r="DO84" s="196">
        <v>1.3642483128318687E-3</v>
      </c>
      <c r="DP84" s="196">
        <v>4.746343059220913E-2</v>
      </c>
      <c r="DQ84" s="196">
        <v>1.9716198410340532E-4</v>
      </c>
      <c r="DR84" s="196">
        <v>3.8796416655584358E-4</v>
      </c>
      <c r="DS84" s="196">
        <v>-7.9777213524963649E-6</v>
      </c>
      <c r="DT84" s="196">
        <v>7.3954027542881432E-4</v>
      </c>
      <c r="DU84" s="196">
        <v>9.771167295091636E-5</v>
      </c>
      <c r="DV84" s="196">
        <v>-7.8801535883545756E-5</v>
      </c>
      <c r="DW84" s="196">
        <v>-3.3993992356844729E-4</v>
      </c>
      <c r="DX84" s="196">
        <v>1.1935258024396185E-5</v>
      </c>
      <c r="DY84" s="196">
        <v>1.6560790891679986E-4</v>
      </c>
      <c r="DZ84" s="196">
        <v>1.6608178937961763E-4</v>
      </c>
      <c r="EA84" s="196">
        <v>3.3456389674128405E-4</v>
      </c>
      <c r="EB84" s="196">
        <v>1.0804993619517174E-4</v>
      </c>
      <c r="EC84" s="196">
        <v>1.5129805119021519E-4</v>
      </c>
      <c r="ED84" s="196">
        <v>1.8861597648097228E-5</v>
      </c>
      <c r="EE84" s="196">
        <v>3.2045493084419929E-5</v>
      </c>
      <c r="EF84" s="196">
        <v>2.5157101368573451E-5</v>
      </c>
      <c r="EG84" s="196">
        <v>6.8140623457952157E-5</v>
      </c>
      <c r="EH84" s="196">
        <v>1.1895448819528396E-5</v>
      </c>
      <c r="EI84" s="196">
        <v>2.3469104029835593E-5</v>
      </c>
      <c r="EJ84" s="196">
        <v>1.8004531608530003E-5</v>
      </c>
      <c r="EK84" s="196">
        <v>1.4562734820114259E-5</v>
      </c>
      <c r="EL84" s="196">
        <v>1.5922996119512458E-5</v>
      </c>
      <c r="EM84" s="196">
        <v>4.5731859199227034E-6</v>
      </c>
      <c r="EN84" s="196">
        <v>8.6405062781485567E-6</v>
      </c>
      <c r="EO84" s="196">
        <v>7.7529233129612992E-6</v>
      </c>
      <c r="EP84" s="196">
        <v>1.4300604508954907E-5</v>
      </c>
      <c r="EQ84" s="196">
        <v>9.8824975521084137E-6</v>
      </c>
      <c r="ER84" s="196">
        <v>8.1240448769223556E-6</v>
      </c>
      <c r="ES84" s="196">
        <v>1.0021700304935719E-5</v>
      </c>
      <c r="ET84" s="196">
        <v>5.6501064915836644E-6</v>
      </c>
      <c r="EU84" s="196">
        <v>5.4692967537945742E-5</v>
      </c>
      <c r="EV84" s="196">
        <v>2.2145941058657058E-5</v>
      </c>
      <c r="EW84" s="196">
        <v>5.8164334695142716E-5</v>
      </c>
      <c r="EX84" s="196">
        <v>1.2486847713434221E-5</v>
      </c>
      <c r="EY84" s="196">
        <v>2.3274720921085586E-5</v>
      </c>
      <c r="EZ84" s="196">
        <v>1.0363530137751566E-4</v>
      </c>
      <c r="FA84" s="196">
        <v>2.3300698164440256E-5</v>
      </c>
      <c r="FB84" s="196">
        <v>6.7643341762391878E-6</v>
      </c>
      <c r="FC84" s="196">
        <v>1.8443245464070917E-5</v>
      </c>
      <c r="FD84" s="196">
        <v>1.7731723668867249E-5</v>
      </c>
      <c r="FE84" s="196">
        <v>1.0328179599673612E-5</v>
      </c>
      <c r="FF84" s="196">
        <v>1.5573262397861775E-5</v>
      </c>
      <c r="FG84" s="196">
        <v>5.2110141296579377E-5</v>
      </c>
      <c r="FH84" s="196">
        <v>6.4895141148325851E-5</v>
      </c>
      <c r="FI84" s="196">
        <v>1.7782782658770587E-5</v>
      </c>
      <c r="FJ84" s="196">
        <v>7.7808813121485682E-6</v>
      </c>
      <c r="FK84" s="196">
        <v>1.9180004336481867E-5</v>
      </c>
      <c r="FL84" s="196">
        <v>2.1565799614741287E-5</v>
      </c>
      <c r="FM84" s="196">
        <v>1.8996245274913704E-5</v>
      </c>
      <c r="FN84" s="196">
        <v>-8.817467997864202E-6</v>
      </c>
      <c r="FO84" s="196">
        <v>5.3936863028559228E-6</v>
      </c>
      <c r="FP84" s="196">
        <v>1.0522859586811519E-5</v>
      </c>
      <c r="FQ84" s="196">
        <v>3.3295975113554991E-6</v>
      </c>
      <c r="FR84" s="196">
        <v>3.5641083949835093E-5</v>
      </c>
      <c r="FS84" s="196">
        <v>6.1691674526090652E-5</v>
      </c>
      <c r="FT84" s="196">
        <v>1.7808840000989386E-5</v>
      </c>
      <c r="FU84" s="196">
        <v>2.6797061236212662E-5</v>
      </c>
      <c r="FV84" s="196">
        <v>2.4112589865908948E-5</v>
      </c>
      <c r="FW84" s="196">
        <v>4.1212260353293647E-4</v>
      </c>
      <c r="FX84" s="196">
        <v>5.6266336978094749E-6</v>
      </c>
      <c r="FY84" s="196">
        <v>8.5954154853864504E-6</v>
      </c>
      <c r="FZ84" s="196">
        <v>1.7442932552200378E-5</v>
      </c>
      <c r="GA84" s="196">
        <v>2.03821719211722E-5</v>
      </c>
      <c r="GB84" s="196">
        <v>9.7590181215433717E-6</v>
      </c>
      <c r="GC84" s="196">
        <v>8.9288605633391223E-7</v>
      </c>
      <c r="GD84" s="196">
        <v>2.5235398333814621E-5</v>
      </c>
      <c r="GE84" s="196">
        <v>-1.7547484649091404E-5</v>
      </c>
      <c r="GF84" s="196">
        <v>-3.8106221035859298E-6</v>
      </c>
      <c r="GG84" s="197">
        <v>0.38904369645741144</v>
      </c>
      <c r="GH84" s="198">
        <v>0.30157896798538714</v>
      </c>
    </row>
    <row r="85" spans="1:190">
      <c r="A85" s="83">
        <v>81</v>
      </c>
      <c r="B85" s="4" t="s">
        <v>81</v>
      </c>
      <c r="C85" s="196">
        <v>6.4651129191590238E-6</v>
      </c>
      <c r="D85" s="196">
        <v>3.2894510884468959E-6</v>
      </c>
      <c r="E85" s="196">
        <v>2.5947828364605044E-6</v>
      </c>
      <c r="F85" s="196">
        <v>2.0064048362211291E-6</v>
      </c>
      <c r="G85" s="196">
        <v>1.7181140434382238E-6</v>
      </c>
      <c r="H85" s="196">
        <v>2.3145285541301522E-6</v>
      </c>
      <c r="I85" s="196">
        <v>1.432390156732201E-6</v>
      </c>
      <c r="J85" s="196">
        <v>6.2832770238732332E-6</v>
      </c>
      <c r="K85" s="196">
        <v>4.8838713915639552E-7</v>
      </c>
      <c r="L85" s="196">
        <v>1.7833478249973413E-6</v>
      </c>
      <c r="M85" s="196">
        <v>1.3591661207958133E-6</v>
      </c>
      <c r="N85" s="196">
        <v>2.8928978255358901E-6</v>
      </c>
      <c r="O85" s="196">
        <v>1.0416409492122498E-6</v>
      </c>
      <c r="P85" s="196">
        <v>0</v>
      </c>
      <c r="Q85" s="196">
        <v>3.5734888469554982E-6</v>
      </c>
      <c r="R85" s="196">
        <v>2.8607740221938052E-5</v>
      </c>
      <c r="S85" s="196">
        <v>8.7871680518779475E-7</v>
      </c>
      <c r="T85" s="196">
        <v>7.8649141724314526E-7</v>
      </c>
      <c r="U85" s="196">
        <v>1.8257674962201773E-6</v>
      </c>
      <c r="V85" s="196">
        <v>8.9212953452372067E-7</v>
      </c>
      <c r="W85" s="196">
        <v>2.8548548938024233E-6</v>
      </c>
      <c r="X85" s="196">
        <v>1.084965531470764E-6</v>
      </c>
      <c r="Y85" s="196">
        <v>9.1296086782003177E-7</v>
      </c>
      <c r="Z85" s="196">
        <v>1.0670441499167036E-6</v>
      </c>
      <c r="AA85" s="196">
        <v>1.6344644786042073E-6</v>
      </c>
      <c r="AB85" s="196">
        <v>6.1786458643840966E-7</v>
      </c>
      <c r="AC85" s="196">
        <v>0</v>
      </c>
      <c r="AD85" s="196">
        <v>1.583698436757264E-6</v>
      </c>
      <c r="AE85" s="196">
        <v>1.1237420625529711E-6</v>
      </c>
      <c r="AF85" s="196">
        <v>8.2488646299805696E-7</v>
      </c>
      <c r="AG85" s="196">
        <v>3.0941271742910742E-6</v>
      </c>
      <c r="AH85" s="196">
        <v>2.0454031378376332E-6</v>
      </c>
      <c r="AI85" s="196">
        <v>1.1913370160372376E-6</v>
      </c>
      <c r="AJ85" s="196">
        <v>1.7239236117525067E-6</v>
      </c>
      <c r="AK85" s="196">
        <v>9.4092067772076321E-7</v>
      </c>
      <c r="AL85" s="196">
        <v>1.2580912006441363E-6</v>
      </c>
      <c r="AM85" s="196">
        <v>2.0834229691243135E-6</v>
      </c>
      <c r="AN85" s="196">
        <v>1.7827148314090009E-6</v>
      </c>
      <c r="AO85" s="196">
        <v>2.6307926428853223E-6</v>
      </c>
      <c r="AP85" s="196">
        <v>2.9695636156596156E-6</v>
      </c>
      <c r="AQ85" s="196">
        <v>1.9298154815282884E-6</v>
      </c>
      <c r="AR85" s="196">
        <v>1.6261592691666931E-6</v>
      </c>
      <c r="AS85" s="196">
        <v>1.4368490934438983E-6</v>
      </c>
      <c r="AT85" s="196">
        <v>9.991244144602715E-7</v>
      </c>
      <c r="AU85" s="196">
        <v>2.0177121915713958E-6</v>
      </c>
      <c r="AV85" s="196">
        <v>3.5614417366243718E-6</v>
      </c>
      <c r="AW85" s="196">
        <v>2.4854817393042442E-6</v>
      </c>
      <c r="AX85" s="196">
        <v>1.0970562742303496E-6</v>
      </c>
      <c r="AY85" s="196">
        <v>2.4887887169427349E-6</v>
      </c>
      <c r="AZ85" s="196">
        <v>4.9309939922371914E-6</v>
      </c>
      <c r="BA85" s="196">
        <v>2.5818000003258129E-6</v>
      </c>
      <c r="BB85" s="196">
        <v>1.9000787438322472E-6</v>
      </c>
      <c r="BC85" s="196">
        <v>3.0135476827736058E-6</v>
      </c>
      <c r="BD85" s="196">
        <v>1.2798808846331028E-6</v>
      </c>
      <c r="BE85" s="196">
        <v>1.4995649880814552E-6</v>
      </c>
      <c r="BF85" s="196">
        <v>1.2425406296774147E-6</v>
      </c>
      <c r="BG85" s="196">
        <v>1.0530898811399861E-6</v>
      </c>
      <c r="BH85" s="196">
        <v>9.1088094459976661E-7</v>
      </c>
      <c r="BI85" s="196">
        <v>2.6981236744478879E-6</v>
      </c>
      <c r="BJ85" s="196">
        <v>2.8819539947371931E-7</v>
      </c>
      <c r="BK85" s="196">
        <v>1.4666532374782767E-6</v>
      </c>
      <c r="BL85" s="196">
        <v>1.8213338092635655E-6</v>
      </c>
      <c r="BM85" s="196">
        <v>2.8712112725116392E-6</v>
      </c>
      <c r="BN85" s="196">
        <v>2.4830594074020453E-6</v>
      </c>
      <c r="BO85" s="196">
        <v>1.0397458054870603E-6</v>
      </c>
      <c r="BP85" s="196">
        <v>1.0907204659091467E-6</v>
      </c>
      <c r="BQ85" s="196">
        <v>2.054743538571982E-6</v>
      </c>
      <c r="BR85" s="196">
        <v>2.9612214815953291E-6</v>
      </c>
      <c r="BS85" s="196">
        <v>2.3499409127502051E-6</v>
      </c>
      <c r="BT85" s="196">
        <v>2.7016300165127723E-6</v>
      </c>
      <c r="BU85" s="196">
        <v>3.1133115557547504E-6</v>
      </c>
      <c r="BV85" s="196">
        <v>2.4282109835288328E-6</v>
      </c>
      <c r="BW85" s="196">
        <v>0</v>
      </c>
      <c r="BX85" s="196">
        <v>3.1306282679699293E-6</v>
      </c>
      <c r="BY85" s="196">
        <v>2.5235287979322036E-6</v>
      </c>
      <c r="BZ85" s="196">
        <v>2.2728314074325604E-6</v>
      </c>
      <c r="CA85" s="196">
        <v>3.767054809265645E-6</v>
      </c>
      <c r="CB85" s="196">
        <v>1.9706792910639268E-6</v>
      </c>
      <c r="CC85" s="196">
        <v>1.3769072084805588E-6</v>
      </c>
      <c r="CD85" s="196">
        <v>0</v>
      </c>
      <c r="CE85" s="196">
        <v>1.0009976566300245</v>
      </c>
      <c r="CF85" s="196">
        <v>3.5014383679672494E-6</v>
      </c>
      <c r="CG85" s="196">
        <v>1.9188409902430451E-6</v>
      </c>
      <c r="CH85" s="196">
        <v>2.8985208040850598E-6</v>
      </c>
      <c r="CI85" s="196">
        <v>3.3422588001856394E-4</v>
      </c>
      <c r="CJ85" s="196">
        <v>8.7811640362789138E-6</v>
      </c>
      <c r="CK85" s="196">
        <v>1.4984845978308547E-4</v>
      </c>
      <c r="CL85" s="196">
        <v>6.0788453621248028E-5</v>
      </c>
      <c r="CM85" s="196">
        <v>3.7035528678790441E-4</v>
      </c>
      <c r="CN85" s="196">
        <v>2.1558656138749845E-4</v>
      </c>
      <c r="CO85" s="196">
        <v>7.4960059675577753E-5</v>
      </c>
      <c r="CP85" s="196">
        <v>2.684368098970918E-5</v>
      </c>
      <c r="CQ85" s="196">
        <v>4.7034528483842656E-5</v>
      </c>
      <c r="CR85" s="196">
        <v>2.6289915591184336E-5</v>
      </c>
      <c r="CS85" s="196">
        <v>9.2803487577702916E-5</v>
      </c>
      <c r="CT85" s="196">
        <v>1.2176538945317989E-4</v>
      </c>
      <c r="CU85" s="196">
        <v>5.4207998699755312E-5</v>
      </c>
      <c r="CV85" s="196">
        <v>1.0552786668226736E-4</v>
      </c>
      <c r="CW85" s="196">
        <v>2.7920189995571268E-4</v>
      </c>
      <c r="CX85" s="196">
        <v>8.6363760720612479E-5</v>
      </c>
      <c r="CY85" s="196">
        <v>1.5696365258517178E-4</v>
      </c>
      <c r="CZ85" s="196">
        <v>1.7296659231188079E-5</v>
      </c>
      <c r="DA85" s="196">
        <v>4.2346453637858388E-5</v>
      </c>
      <c r="DB85" s="196">
        <v>7.3421466083361104E-6</v>
      </c>
      <c r="DC85" s="196">
        <v>1.7829102527156071E-4</v>
      </c>
      <c r="DD85" s="196">
        <v>1.0021364955268524E-4</v>
      </c>
      <c r="DE85" s="196">
        <v>4.0306068240680224E-4</v>
      </c>
      <c r="DF85" s="196">
        <v>5.3926851268414576E-4</v>
      </c>
      <c r="DG85" s="196">
        <v>2.0257749419066339E-4</v>
      </c>
      <c r="DH85" s="196">
        <v>9.6640152667516795E-5</v>
      </c>
      <c r="DI85" s="196">
        <v>9.7297623908775569E-5</v>
      </c>
      <c r="DJ85" s="196">
        <v>1.9347845770663355E-4</v>
      </c>
      <c r="DK85" s="196">
        <v>9.5634563298072138E-4</v>
      </c>
      <c r="DL85" s="196">
        <v>2.6472455553093927E-4</v>
      </c>
      <c r="DM85" s="196">
        <v>3.2714136744628681E-4</v>
      </c>
      <c r="DN85" s="196">
        <v>0</v>
      </c>
      <c r="DO85" s="196">
        <v>7.0025437387366825E-5</v>
      </c>
      <c r="DP85" s="196">
        <v>1.9819657836327008E-4</v>
      </c>
      <c r="DQ85" s="196">
        <v>1.805613550303727E-4</v>
      </c>
      <c r="DR85" s="196">
        <v>8.5703982532211721E-5</v>
      </c>
      <c r="DS85" s="196">
        <v>1.1912893048019723E-4</v>
      </c>
      <c r="DT85" s="196">
        <v>5.0757632681148935E-5</v>
      </c>
      <c r="DU85" s="196">
        <v>1.7857925373907264E-5</v>
      </c>
      <c r="DV85" s="196">
        <v>7.2108187879487355E-6</v>
      </c>
      <c r="DW85" s="196">
        <v>6.3718869241290399E-6</v>
      </c>
      <c r="DX85" s="196">
        <v>1.5823884689251895E-6</v>
      </c>
      <c r="DY85" s="196">
        <v>8.9847785642163449E-5</v>
      </c>
      <c r="DZ85" s="196">
        <v>1.2032362987579309E-4</v>
      </c>
      <c r="EA85" s="196">
        <v>1.4702614538907141E-4</v>
      </c>
      <c r="EB85" s="196">
        <v>5.7662737649577127E-5</v>
      </c>
      <c r="EC85" s="196">
        <v>5.1615099734224964E-4</v>
      </c>
      <c r="ED85" s="196">
        <v>5.4292931218812164E-6</v>
      </c>
      <c r="EE85" s="196">
        <v>8.6958504571767048E-6</v>
      </c>
      <c r="EF85" s="196">
        <v>5.1342386627454574E-6</v>
      </c>
      <c r="EG85" s="196">
        <v>1.0448421086101159E-5</v>
      </c>
      <c r="EH85" s="196">
        <v>2.6031522403571293E-6</v>
      </c>
      <c r="EI85" s="196">
        <v>1.1502403998110812E-6</v>
      </c>
      <c r="EJ85" s="196">
        <v>1.5440384807106153E-6</v>
      </c>
      <c r="EK85" s="196">
        <v>1.3457407124301614E-6</v>
      </c>
      <c r="EL85" s="196">
        <v>1.4391961413614571E-6</v>
      </c>
      <c r="EM85" s="196">
        <v>1.4129689625377418E-6</v>
      </c>
      <c r="EN85" s="196">
        <v>3.0590719475359881E-6</v>
      </c>
      <c r="EO85" s="196">
        <v>2.4313982384882885E-6</v>
      </c>
      <c r="EP85" s="196">
        <v>7.3252552397354608E-6</v>
      </c>
      <c r="EQ85" s="196">
        <v>7.4770320404209109E-6</v>
      </c>
      <c r="ER85" s="196">
        <v>1.280879452080454E-6</v>
      </c>
      <c r="ES85" s="196">
        <v>8.420724859523403E-7</v>
      </c>
      <c r="ET85" s="196">
        <v>1.1985337628564675E-6</v>
      </c>
      <c r="EU85" s="196">
        <v>5.8302683407139749E-6</v>
      </c>
      <c r="EV85" s="196">
        <v>3.614886300117847E-6</v>
      </c>
      <c r="EW85" s="196">
        <v>5.2608097889127483E-6</v>
      </c>
      <c r="EX85" s="196">
        <v>1.274071974406162E-6</v>
      </c>
      <c r="EY85" s="196">
        <v>3.1440848329205585E-6</v>
      </c>
      <c r="EZ85" s="196">
        <v>1.0181554122414843E-6</v>
      </c>
      <c r="FA85" s="196">
        <v>4.8050291097908935E-6</v>
      </c>
      <c r="FB85" s="196">
        <v>7.185717358846095E-7</v>
      </c>
      <c r="FC85" s="196">
        <v>2.7088758277853775E-6</v>
      </c>
      <c r="FD85" s="196">
        <v>4.8518303442347906E-6</v>
      </c>
      <c r="FE85" s="196">
        <v>1.9701957841464225E-6</v>
      </c>
      <c r="FF85" s="196">
        <v>2.7414940661015332E-6</v>
      </c>
      <c r="FG85" s="196">
        <v>1.7876269698762752E-6</v>
      </c>
      <c r="FH85" s="196">
        <v>1.2333434527408806E-5</v>
      </c>
      <c r="FI85" s="196">
        <v>2.5527535589424752E-6</v>
      </c>
      <c r="FJ85" s="196">
        <v>2.154426318514894E-6</v>
      </c>
      <c r="FK85" s="196">
        <v>3.4256823631965173E-6</v>
      </c>
      <c r="FL85" s="196">
        <v>3.1227075541658434E-6</v>
      </c>
      <c r="FM85" s="196">
        <v>5.6422501231287945E-6</v>
      </c>
      <c r="FN85" s="196">
        <v>9.9541618428596963E-7</v>
      </c>
      <c r="FO85" s="196">
        <v>2.2206081321289301E-6</v>
      </c>
      <c r="FP85" s="196">
        <v>1.6133471892385775E-6</v>
      </c>
      <c r="FQ85" s="196">
        <v>9.7401854983298783E-7</v>
      </c>
      <c r="FR85" s="196">
        <v>1.2913150067272123E-6</v>
      </c>
      <c r="FS85" s="196">
        <v>1.21830896197752E-5</v>
      </c>
      <c r="FT85" s="196">
        <v>9.2023568281011422E-7</v>
      </c>
      <c r="FU85" s="196">
        <v>1.4834587266974349E-6</v>
      </c>
      <c r="FV85" s="196">
        <v>1.9747018510379257E-5</v>
      </c>
      <c r="FW85" s="196">
        <v>7.9026715972474164E-5</v>
      </c>
      <c r="FX85" s="196">
        <v>1.9479911311300754E-6</v>
      </c>
      <c r="FY85" s="196">
        <v>1.9861563700340368E-6</v>
      </c>
      <c r="FZ85" s="196">
        <v>1.0960610404616523E-6</v>
      </c>
      <c r="GA85" s="196">
        <v>1.7338150852156455E-6</v>
      </c>
      <c r="GB85" s="196">
        <v>1.9682414563653034E-6</v>
      </c>
      <c r="GC85" s="196">
        <v>6.2606414028690993E-7</v>
      </c>
      <c r="GD85" s="196">
        <v>1.243283673933126E-6</v>
      </c>
      <c r="GE85" s="196">
        <v>3.3041057589958382E-6</v>
      </c>
      <c r="GF85" s="196">
        <v>2.0113577805461875E-5</v>
      </c>
      <c r="GG85" s="197">
        <v>1.0087803283323846</v>
      </c>
      <c r="GH85" s="198">
        <v>0.78198653033758692</v>
      </c>
    </row>
    <row r="86" spans="1:190">
      <c r="A86" s="83">
        <v>82</v>
      </c>
      <c r="B86" s="4" t="s">
        <v>82</v>
      </c>
      <c r="C86" s="196">
        <v>3.8292528099438107E-5</v>
      </c>
      <c r="D86" s="196">
        <v>4.9683632032424388E-5</v>
      </c>
      <c r="E86" s="196">
        <v>2.5203464422944796E-5</v>
      </c>
      <c r="F86" s="196">
        <v>1.6420739521002014E-5</v>
      </c>
      <c r="G86" s="196">
        <v>1.337824215655569E-5</v>
      </c>
      <c r="H86" s="196">
        <v>1.9118536643633721E-5</v>
      </c>
      <c r="I86" s="196">
        <v>1.0608336381093606E-5</v>
      </c>
      <c r="J86" s="196">
        <v>3.3704618412123798E-5</v>
      </c>
      <c r="K86" s="196">
        <v>6.6921223830693409E-6</v>
      </c>
      <c r="L86" s="196">
        <v>1.6913100472339198E-5</v>
      </c>
      <c r="M86" s="196">
        <v>1.4435303240250242E-5</v>
      </c>
      <c r="N86" s="196">
        <v>8.1371673556673981E-5</v>
      </c>
      <c r="O86" s="196">
        <v>1.3847523208635298E-5</v>
      </c>
      <c r="P86" s="196">
        <v>0</v>
      </c>
      <c r="Q86" s="196">
        <v>4.4898333617365195E-5</v>
      </c>
      <c r="R86" s="196">
        <v>3.9838189822176668E-5</v>
      </c>
      <c r="S86" s="196">
        <v>7.1012837796325266E-5</v>
      </c>
      <c r="T86" s="196">
        <v>9.8641468378650934E-5</v>
      </c>
      <c r="U86" s="196">
        <v>1.1503915345046199E-5</v>
      </c>
      <c r="V86" s="196">
        <v>5.1013416220877037E-4</v>
      </c>
      <c r="W86" s="196">
        <v>3.2844450621002419E-5</v>
      </c>
      <c r="X86" s="196">
        <v>5.1306106401089247E-5</v>
      </c>
      <c r="Y86" s="196">
        <v>1.9938212280732213E-4</v>
      </c>
      <c r="Z86" s="196">
        <v>8.1246851748880973E-4</v>
      </c>
      <c r="AA86" s="196">
        <v>2.1564881716045937E-4</v>
      </c>
      <c r="AB86" s="196">
        <v>6.7724388579445658E-6</v>
      </c>
      <c r="AC86" s="196">
        <v>0</v>
      </c>
      <c r="AD86" s="196">
        <v>1.4676903952333266E-5</v>
      </c>
      <c r="AE86" s="196">
        <v>1.0251562353302053E-5</v>
      </c>
      <c r="AF86" s="196">
        <v>8.2296584019162173E-6</v>
      </c>
      <c r="AG86" s="196">
        <v>2.9057602238962448E-5</v>
      </c>
      <c r="AH86" s="196">
        <v>2.8440255713385581E-5</v>
      </c>
      <c r="AI86" s="196">
        <v>4.4316494506708172E-5</v>
      </c>
      <c r="AJ86" s="196">
        <v>6.6587394889256824E-5</v>
      </c>
      <c r="AK86" s="196">
        <v>2.0501703448112127E-5</v>
      </c>
      <c r="AL86" s="196">
        <v>3.0710267264683403E-5</v>
      </c>
      <c r="AM86" s="196">
        <v>2.7047006779978475E-4</v>
      </c>
      <c r="AN86" s="196">
        <v>1.0959244440136404E-3</v>
      </c>
      <c r="AO86" s="196">
        <v>2.4044979448963685E-5</v>
      </c>
      <c r="AP86" s="196">
        <v>2.4276223813488351E-5</v>
      </c>
      <c r="AQ86" s="196">
        <v>2.7898339074467586E-5</v>
      </c>
      <c r="AR86" s="196">
        <v>4.9442291562514649E-5</v>
      </c>
      <c r="AS86" s="196">
        <v>2.970192817717743E-5</v>
      </c>
      <c r="AT86" s="196">
        <v>3.2484470158368375E-4</v>
      </c>
      <c r="AU86" s="196">
        <v>1.8163200761273334E-5</v>
      </c>
      <c r="AV86" s="196">
        <v>3.9863860648339841E-5</v>
      </c>
      <c r="AW86" s="196">
        <v>1.0431296824279227E-4</v>
      </c>
      <c r="AX86" s="196">
        <v>1.0038975753710603E-5</v>
      </c>
      <c r="AY86" s="196">
        <v>1.9928624217077187E-5</v>
      </c>
      <c r="AZ86" s="196">
        <v>3.5196058956720182E-5</v>
      </c>
      <c r="BA86" s="196">
        <v>4.6563880880387873E-5</v>
      </c>
      <c r="BB86" s="196">
        <v>1.5967704846061272E-5</v>
      </c>
      <c r="BC86" s="196">
        <v>2.4631792798194435E-5</v>
      </c>
      <c r="BD86" s="196">
        <v>3.4100346469144579E-4</v>
      </c>
      <c r="BE86" s="196">
        <v>7.1097653951805563E-5</v>
      </c>
      <c r="BF86" s="196">
        <v>6.29826672693728E-5</v>
      </c>
      <c r="BG86" s="196">
        <v>2.3499337114441736E-4</v>
      </c>
      <c r="BH86" s="196">
        <v>4.1894493132563297E-5</v>
      </c>
      <c r="BI86" s="196">
        <v>9.3942004459988471E-4</v>
      </c>
      <c r="BJ86" s="196">
        <v>6.2362276464612148E-6</v>
      </c>
      <c r="BK86" s="196">
        <v>1.251358716822647E-5</v>
      </c>
      <c r="BL86" s="196">
        <v>3.3553472861971612E-4</v>
      </c>
      <c r="BM86" s="196">
        <v>5.7915029243401446E-4</v>
      </c>
      <c r="BN86" s="196">
        <v>1.5007303264487121E-4</v>
      </c>
      <c r="BO86" s="196">
        <v>3.8748963931926381E-5</v>
      </c>
      <c r="BP86" s="196">
        <v>3.1254962991018848E-4</v>
      </c>
      <c r="BQ86" s="196">
        <v>2.3397669153719865E-4</v>
      </c>
      <c r="BR86" s="196">
        <v>9.2224134197284731E-5</v>
      </c>
      <c r="BS86" s="196">
        <v>3.2943492175613868E-4</v>
      </c>
      <c r="BT86" s="196">
        <v>7.2930611570113518E-4</v>
      </c>
      <c r="BU86" s="196">
        <v>4.2045970517639794E-4</v>
      </c>
      <c r="BV86" s="196">
        <v>1.5123761751562096E-5</v>
      </c>
      <c r="BW86" s="196">
        <v>0</v>
      </c>
      <c r="BX86" s="196">
        <v>2.1145908474527493E-5</v>
      </c>
      <c r="BY86" s="196">
        <v>3.8430306491615836E-5</v>
      </c>
      <c r="BZ86" s="196">
        <v>9.1265754845395953E-4</v>
      </c>
      <c r="CA86" s="196">
        <v>5.1188389420714119E-5</v>
      </c>
      <c r="CB86" s="196">
        <v>2.3436062929123224E-4</v>
      </c>
      <c r="CC86" s="196">
        <v>1.5286816899533011E-4</v>
      </c>
      <c r="CD86" s="196">
        <v>0</v>
      </c>
      <c r="CE86" s="196">
        <v>1.9822059814085078E-3</v>
      </c>
      <c r="CF86" s="196">
        <v>1.0085132257363016</v>
      </c>
      <c r="CG86" s="196">
        <v>1.1556835177624378E-3</v>
      </c>
      <c r="CH86" s="196">
        <v>1.6010900645728493E-2</v>
      </c>
      <c r="CI86" s="196">
        <v>1.4490319550992392E-2</v>
      </c>
      <c r="CJ86" s="196">
        <v>4.8492331981087522E-3</v>
      </c>
      <c r="CK86" s="196">
        <v>5.1986507020419844E-3</v>
      </c>
      <c r="CL86" s="196">
        <v>4.346577713818499E-3</v>
      </c>
      <c r="CM86" s="196">
        <v>1.153902981468404E-3</v>
      </c>
      <c r="CN86" s="196">
        <v>4.750462345228211E-3</v>
      </c>
      <c r="CO86" s="196">
        <v>5.5150469517060005E-3</v>
      </c>
      <c r="CP86" s="196">
        <v>1.6881016165707682E-3</v>
      </c>
      <c r="CQ86" s="196">
        <v>1.3938847620010662E-3</v>
      </c>
      <c r="CR86" s="196">
        <v>2.3892269926683351E-3</v>
      </c>
      <c r="CS86" s="196">
        <v>1.2551410492616535E-3</v>
      </c>
      <c r="CT86" s="196">
        <v>1.8850625636212749E-3</v>
      </c>
      <c r="CU86" s="196">
        <v>2.0085020170536412E-3</v>
      </c>
      <c r="CV86" s="196">
        <v>2.4402807075966505E-3</v>
      </c>
      <c r="CW86" s="196">
        <v>1.7000011216365535E-3</v>
      </c>
      <c r="CX86" s="196">
        <v>6.4776476100474089E-4</v>
      </c>
      <c r="CY86" s="196">
        <v>1.3179906448337621E-3</v>
      </c>
      <c r="CZ86" s="196">
        <v>3.8195846114151967E-3</v>
      </c>
      <c r="DA86" s="196">
        <v>3.0095183342689217E-3</v>
      </c>
      <c r="DB86" s="196">
        <v>3.0540503949754781E-3</v>
      </c>
      <c r="DC86" s="196">
        <v>1.2343629126474867E-2</v>
      </c>
      <c r="DD86" s="196">
        <v>1.0874607796047967E-3</v>
      </c>
      <c r="DE86" s="196">
        <v>4.812515816984597E-3</v>
      </c>
      <c r="DF86" s="196">
        <v>6.1001295185310125E-3</v>
      </c>
      <c r="DG86" s="196">
        <v>4.1434725127529742E-3</v>
      </c>
      <c r="DH86" s="196">
        <v>2.6806171292651313E-3</v>
      </c>
      <c r="DI86" s="196">
        <v>3.4227007345690413E-3</v>
      </c>
      <c r="DJ86" s="196">
        <v>4.1778673874248145E-3</v>
      </c>
      <c r="DK86" s="196">
        <v>1.1355855220169288E-3</v>
      </c>
      <c r="DL86" s="196">
        <v>1.5159675016768247E-3</v>
      </c>
      <c r="DM86" s="196">
        <v>2.3637595952667456E-3</v>
      </c>
      <c r="DN86" s="196">
        <v>0</v>
      </c>
      <c r="DO86" s="196">
        <v>1.195068625685732E-3</v>
      </c>
      <c r="DP86" s="196">
        <v>4.3585641840466002E-4</v>
      </c>
      <c r="DQ86" s="196">
        <v>2.7547498108222487E-3</v>
      </c>
      <c r="DR86" s="196">
        <v>2.6878825613048003E-3</v>
      </c>
      <c r="DS86" s="196">
        <v>3.8114779411981253E-3</v>
      </c>
      <c r="DT86" s="196">
        <v>2.7316052018396993E-3</v>
      </c>
      <c r="DU86" s="196">
        <v>1.1008565406024774E-3</v>
      </c>
      <c r="DV86" s="196">
        <v>3.730855070130689E-3</v>
      </c>
      <c r="DW86" s="196">
        <v>2.3009912879983969E-3</v>
      </c>
      <c r="DX86" s="196">
        <v>1.8592474932467087E-5</v>
      </c>
      <c r="DY86" s="196">
        <v>2.3316033467929594E-4</v>
      </c>
      <c r="DZ86" s="196">
        <v>3.2109451172802401E-4</v>
      </c>
      <c r="EA86" s="196">
        <v>3.7891590725031742E-4</v>
      </c>
      <c r="EB86" s="196">
        <v>1.70897719519704E-4</v>
      </c>
      <c r="EC86" s="196">
        <v>1.5278827176921556E-4</v>
      </c>
      <c r="ED86" s="196">
        <v>9.5237476520360493E-5</v>
      </c>
      <c r="EE86" s="196">
        <v>3.2981306022257327E-5</v>
      </c>
      <c r="EF86" s="196">
        <v>3.2929608749822566E-5</v>
      </c>
      <c r="EG86" s="196">
        <v>8.9812384728773701E-5</v>
      </c>
      <c r="EH86" s="196">
        <v>2.1928163024053682E-5</v>
      </c>
      <c r="EI86" s="196">
        <v>1.7477925147950343E-5</v>
      </c>
      <c r="EJ86" s="196">
        <v>1.6933337249621447E-5</v>
      </c>
      <c r="EK86" s="196">
        <v>9.820044485235744E-6</v>
      </c>
      <c r="EL86" s="196">
        <v>1.0974541303413136E-5</v>
      </c>
      <c r="EM86" s="196">
        <v>7.1754510291122483E-6</v>
      </c>
      <c r="EN86" s="196">
        <v>1.0942961071534155E-5</v>
      </c>
      <c r="EO86" s="196">
        <v>7.3708849500610049E-6</v>
      </c>
      <c r="EP86" s="196">
        <v>1.267270051882579E-4</v>
      </c>
      <c r="EQ86" s="196">
        <v>1.6852207105083129E-4</v>
      </c>
      <c r="ER86" s="196">
        <v>1.4419520595931957E-5</v>
      </c>
      <c r="ES86" s="196">
        <v>1.1038398067112089E-5</v>
      </c>
      <c r="ET86" s="196">
        <v>3.5346599631462441E-5</v>
      </c>
      <c r="EU86" s="196">
        <v>2.0660319353302771E-4</v>
      </c>
      <c r="EV86" s="196">
        <v>7.3814156302631667E-5</v>
      </c>
      <c r="EW86" s="196">
        <v>1.8668505594474622E-4</v>
      </c>
      <c r="EX86" s="196">
        <v>1.2497539282199965E-5</v>
      </c>
      <c r="EY86" s="196">
        <v>2.2450163217038341E-5</v>
      </c>
      <c r="EZ86" s="196">
        <v>8.4478476557902108E-5</v>
      </c>
      <c r="FA86" s="196">
        <v>2.6601630745130379E-5</v>
      </c>
      <c r="FB86" s="196">
        <v>5.738403005324205E-6</v>
      </c>
      <c r="FC86" s="196">
        <v>1.860088078470155E-5</v>
      </c>
      <c r="FD86" s="196">
        <v>2.632058058678724E-5</v>
      </c>
      <c r="FE86" s="196">
        <v>3.0387965426783441E-5</v>
      </c>
      <c r="FF86" s="196">
        <v>1.5033929002617482E-5</v>
      </c>
      <c r="FG86" s="196">
        <v>1.1882547219421555E-4</v>
      </c>
      <c r="FH86" s="196">
        <v>9.3643019670993131E-5</v>
      </c>
      <c r="FI86" s="196">
        <v>2.1994174804583589E-5</v>
      </c>
      <c r="FJ86" s="196">
        <v>1.2236368478283258E-5</v>
      </c>
      <c r="FK86" s="196">
        <v>2.3819326932761405E-5</v>
      </c>
      <c r="FL86" s="196">
        <v>3.0375251778266519E-5</v>
      </c>
      <c r="FM86" s="196">
        <v>5.0312950502450126E-5</v>
      </c>
      <c r="FN86" s="196">
        <v>3.7014615015741787E-4</v>
      </c>
      <c r="FO86" s="196">
        <v>2.4600357844883115E-5</v>
      </c>
      <c r="FP86" s="196">
        <v>4.0944011090755606E-5</v>
      </c>
      <c r="FQ86" s="196">
        <v>6.9994745141517805E-5</v>
      </c>
      <c r="FR86" s="196">
        <v>5.3287114190773062E-5</v>
      </c>
      <c r="FS86" s="196">
        <v>7.6035531347961411E-5</v>
      </c>
      <c r="FT86" s="196">
        <v>1.3570269206965799E-5</v>
      </c>
      <c r="FU86" s="196">
        <v>2.059055259032454E-5</v>
      </c>
      <c r="FV86" s="196">
        <v>2.160562659857744E-4</v>
      </c>
      <c r="FW86" s="196">
        <v>3.6487177022216611E-4</v>
      </c>
      <c r="FX86" s="196">
        <v>1.121916169316147E-5</v>
      </c>
      <c r="FY86" s="196">
        <v>1.3044136718800745E-4</v>
      </c>
      <c r="FZ86" s="196">
        <v>7.3162521207273902E-5</v>
      </c>
      <c r="GA86" s="196">
        <v>1.4131883850340357E-4</v>
      </c>
      <c r="GB86" s="196">
        <v>1.971465459349765E-5</v>
      </c>
      <c r="GC86" s="196">
        <v>1.0761283440609409E-5</v>
      </c>
      <c r="GD86" s="196">
        <v>1.0951996641827085E-4</v>
      </c>
      <c r="GE86" s="196">
        <v>3.5560323542647374E-4</v>
      </c>
      <c r="GF86" s="196">
        <v>6.867834233017569E-5</v>
      </c>
      <c r="GG86" s="197">
        <v>1.1755299270648274</v>
      </c>
      <c r="GH86" s="198">
        <v>0.91124751658572822</v>
      </c>
    </row>
    <row r="87" spans="1:190">
      <c r="A87" s="83">
        <v>83</v>
      </c>
      <c r="B87" s="4" t="s">
        <v>83</v>
      </c>
      <c r="C87" s="196">
        <v>1.051410735654357E-4</v>
      </c>
      <c r="D87" s="196">
        <v>1.4962823520473694E-4</v>
      </c>
      <c r="E87" s="196">
        <v>1.1315307006430121E-4</v>
      </c>
      <c r="F87" s="196">
        <v>1.1274332297289134E-4</v>
      </c>
      <c r="G87" s="196">
        <v>2.5075746332847899E-5</v>
      </c>
      <c r="H87" s="196">
        <v>1.0035142462933445E-4</v>
      </c>
      <c r="I87" s="196">
        <v>6.3031266782423843E-5</v>
      </c>
      <c r="J87" s="196">
        <v>1.5626780123272435E-4</v>
      </c>
      <c r="K87" s="196">
        <v>1.4513054835397189E-5</v>
      </c>
      <c r="L87" s="196">
        <v>3.0225813759182549E-5</v>
      </c>
      <c r="M87" s="196">
        <v>5.4261028878647643E-5</v>
      </c>
      <c r="N87" s="196">
        <v>1.0827155984637241E-4</v>
      </c>
      <c r="O87" s="196">
        <v>3.7849585056134015E-5</v>
      </c>
      <c r="P87" s="196">
        <v>0</v>
      </c>
      <c r="Q87" s="196">
        <v>1.7233510988060163E-4</v>
      </c>
      <c r="R87" s="196">
        <v>1.2820562207114763E-4</v>
      </c>
      <c r="S87" s="196">
        <v>2.7936815782403569E-5</v>
      </c>
      <c r="T87" s="196">
        <v>2.8755779167008977E-5</v>
      </c>
      <c r="U87" s="196">
        <v>3.969700559295112E-5</v>
      </c>
      <c r="V87" s="196">
        <v>2.9416006183498359E-5</v>
      </c>
      <c r="W87" s="196">
        <v>5.2290943933122437E-5</v>
      </c>
      <c r="X87" s="196">
        <v>4.2069598943820152E-5</v>
      </c>
      <c r="Y87" s="196">
        <v>4.232307417461138E-5</v>
      </c>
      <c r="Z87" s="196">
        <v>3.8081638011984692E-5</v>
      </c>
      <c r="AA87" s="196">
        <v>3.4543048389676907E-5</v>
      </c>
      <c r="AB87" s="196">
        <v>2.3660567204418406E-5</v>
      </c>
      <c r="AC87" s="196">
        <v>0</v>
      </c>
      <c r="AD87" s="196">
        <v>8.7340536657257913E-5</v>
      </c>
      <c r="AE87" s="196">
        <v>6.3502974704146215E-5</v>
      </c>
      <c r="AF87" s="196">
        <v>4.2148121617503005E-5</v>
      </c>
      <c r="AG87" s="196">
        <v>1.7947757353048335E-4</v>
      </c>
      <c r="AH87" s="196">
        <v>1.1665613760905816E-4</v>
      </c>
      <c r="AI87" s="196">
        <v>5.7037793700620814E-5</v>
      </c>
      <c r="AJ87" s="196">
        <v>1.0592628033953575E-4</v>
      </c>
      <c r="AK87" s="196">
        <v>4.6376248667928504E-5</v>
      </c>
      <c r="AL87" s="196">
        <v>2.6424884725865861E-5</v>
      </c>
      <c r="AM87" s="196">
        <v>6.7451773893467418E-5</v>
      </c>
      <c r="AN87" s="196">
        <v>6.5207788793889189E-5</v>
      </c>
      <c r="AO87" s="196">
        <v>2.0543583526017411E-4</v>
      </c>
      <c r="AP87" s="196">
        <v>2.3102543013033862E-4</v>
      </c>
      <c r="AQ87" s="196">
        <v>1.1574059844125304E-4</v>
      </c>
      <c r="AR87" s="196">
        <v>1.1756313898507226E-4</v>
      </c>
      <c r="AS87" s="196">
        <v>8.2118521225542845E-5</v>
      </c>
      <c r="AT87" s="196">
        <v>5.429379484800886E-5</v>
      </c>
      <c r="AU87" s="196">
        <v>9.0825182131705834E-5</v>
      </c>
      <c r="AV87" s="196">
        <v>1.7436183594323975E-4</v>
      </c>
      <c r="AW87" s="196">
        <v>9.1553236011266502E-5</v>
      </c>
      <c r="AX87" s="196">
        <v>5.7511865422852439E-5</v>
      </c>
      <c r="AY87" s="196">
        <v>8.7914442241789358E-5</v>
      </c>
      <c r="AZ87" s="196">
        <v>2.8493891084009827E-4</v>
      </c>
      <c r="BA87" s="196">
        <v>1.6990718068319078E-4</v>
      </c>
      <c r="BB87" s="196">
        <v>1.3171504071428784E-4</v>
      </c>
      <c r="BC87" s="196">
        <v>2.2557939976104442E-4</v>
      </c>
      <c r="BD87" s="196">
        <v>5.0436986870834424E-5</v>
      </c>
      <c r="BE87" s="196">
        <v>9.8567409182370543E-5</v>
      </c>
      <c r="BF87" s="196">
        <v>7.3317712314031005E-5</v>
      </c>
      <c r="BG87" s="196">
        <v>5.3445992705030775E-5</v>
      </c>
      <c r="BH87" s="196">
        <v>4.0452662808504457E-5</v>
      </c>
      <c r="BI87" s="196">
        <v>7.6445751910956408E-5</v>
      </c>
      <c r="BJ87" s="196">
        <v>9.5211198291974773E-6</v>
      </c>
      <c r="BK87" s="196">
        <v>6.6303846320232569E-5</v>
      </c>
      <c r="BL87" s="196">
        <v>1.0465359554716291E-4</v>
      </c>
      <c r="BM87" s="196">
        <v>1.1654769519734162E-4</v>
      </c>
      <c r="BN87" s="196">
        <v>9.6269442692108377E-5</v>
      </c>
      <c r="BO87" s="196">
        <v>4.1267470601740448E-5</v>
      </c>
      <c r="BP87" s="196">
        <v>4.8253427039551473E-5</v>
      </c>
      <c r="BQ87" s="196">
        <v>1.2218531911731037E-4</v>
      </c>
      <c r="BR87" s="196">
        <v>1.5325570734156895E-4</v>
      </c>
      <c r="BS87" s="196">
        <v>1.2322021199541951E-4</v>
      </c>
      <c r="BT87" s="196">
        <v>1.3809524135438206E-4</v>
      </c>
      <c r="BU87" s="196">
        <v>1.5519143859916689E-4</v>
      </c>
      <c r="BV87" s="196">
        <v>1.5855666013152786E-4</v>
      </c>
      <c r="BW87" s="196">
        <v>0</v>
      </c>
      <c r="BX87" s="196">
        <v>2.0369933650896523E-4</v>
      </c>
      <c r="BY87" s="196">
        <v>1.4648305747284762E-4</v>
      </c>
      <c r="BZ87" s="196">
        <v>1.5130261088389674E-4</v>
      </c>
      <c r="CA87" s="196">
        <v>2.1029698422346893E-4</v>
      </c>
      <c r="CB87" s="196">
        <v>1.2693574443821022E-4</v>
      </c>
      <c r="CC87" s="196">
        <v>7.9916451829699156E-5</v>
      </c>
      <c r="CD87" s="196">
        <v>0</v>
      </c>
      <c r="CE87" s="196">
        <v>6.893846923655499E-5</v>
      </c>
      <c r="CF87" s="196">
        <v>5.7291008084633438E-5</v>
      </c>
      <c r="CG87" s="196">
        <v>1.0124356582213416</v>
      </c>
      <c r="CH87" s="196">
        <v>1.9067981499604959E-4</v>
      </c>
      <c r="CI87" s="196">
        <v>5.199378531909977E-5</v>
      </c>
      <c r="CJ87" s="196">
        <v>1.0183296721925081E-4</v>
      </c>
      <c r="CK87" s="196">
        <v>5.8841263625070756E-5</v>
      </c>
      <c r="CL87" s="196">
        <v>5.0061763497172136E-5</v>
      </c>
      <c r="CM87" s="196">
        <v>4.9384008898954693E-5</v>
      </c>
      <c r="CN87" s="196">
        <v>4.3760910676118562E-5</v>
      </c>
      <c r="CO87" s="196">
        <v>8.2318726360620801E-5</v>
      </c>
      <c r="CP87" s="196">
        <v>4.849305309879695E-5</v>
      </c>
      <c r="CQ87" s="196">
        <v>6.8483680200789141E-5</v>
      </c>
      <c r="CR87" s="196">
        <v>5.6276626157871627E-5</v>
      </c>
      <c r="CS87" s="196">
        <v>9.1814360877689235E-5</v>
      </c>
      <c r="CT87" s="196">
        <v>4.1204274374075333E-5</v>
      </c>
      <c r="CU87" s="196">
        <v>5.7643042015347598E-5</v>
      </c>
      <c r="CV87" s="196">
        <v>4.3010516400458232E-5</v>
      </c>
      <c r="CW87" s="196">
        <v>4.9928257697973048E-5</v>
      </c>
      <c r="CX87" s="196">
        <v>2.8424315286685104E-5</v>
      </c>
      <c r="CY87" s="196">
        <v>2.8051557806158732E-5</v>
      </c>
      <c r="CZ87" s="196">
        <v>5.9565605813418802E-5</v>
      </c>
      <c r="DA87" s="196">
        <v>5.3466184275736901E-5</v>
      </c>
      <c r="DB87" s="196">
        <v>5.3121401869720466E-5</v>
      </c>
      <c r="DC87" s="196">
        <v>5.9191910846859067E-5</v>
      </c>
      <c r="DD87" s="196">
        <v>6.6858473418954473E-5</v>
      </c>
      <c r="DE87" s="196">
        <v>1.100057734734826E-4</v>
      </c>
      <c r="DF87" s="196">
        <v>6.2252360914156376E-5</v>
      </c>
      <c r="DG87" s="196">
        <v>4.5542470902728621E-5</v>
      </c>
      <c r="DH87" s="196">
        <v>4.37399349688621E-5</v>
      </c>
      <c r="DI87" s="196">
        <v>3.9487260171886872E-5</v>
      </c>
      <c r="DJ87" s="196">
        <v>6.0301157265211152E-5</v>
      </c>
      <c r="DK87" s="196">
        <v>5.4143904936528625E-5</v>
      </c>
      <c r="DL87" s="196">
        <v>6.4252036413739517E-5</v>
      </c>
      <c r="DM87" s="196">
        <v>5.188209073639314E-5</v>
      </c>
      <c r="DN87" s="196">
        <v>0</v>
      </c>
      <c r="DO87" s="196">
        <v>3.5158020515425267E-5</v>
      </c>
      <c r="DP87" s="196">
        <v>1.305590115834176E-5</v>
      </c>
      <c r="DQ87" s="196">
        <v>2.8578342052320726E-5</v>
      </c>
      <c r="DR87" s="196">
        <v>7.6113729858897828E-5</v>
      </c>
      <c r="DS87" s="196">
        <v>6.4760184895868645E-5</v>
      </c>
      <c r="DT87" s="196">
        <v>5.8771551840318291E-5</v>
      </c>
      <c r="DU87" s="196">
        <v>4.2331241407484665E-5</v>
      </c>
      <c r="DV87" s="196">
        <v>7.4479839905251824E-5</v>
      </c>
      <c r="DW87" s="196">
        <v>1.6450429090180787E-4</v>
      </c>
      <c r="DX87" s="196">
        <v>4.6297387002272148E-5</v>
      </c>
      <c r="DY87" s="196">
        <v>4.5287471348716291E-3</v>
      </c>
      <c r="DZ87" s="196">
        <v>2.2070979767121066E-2</v>
      </c>
      <c r="EA87" s="196">
        <v>1.522111748307952E-2</v>
      </c>
      <c r="EB87" s="196">
        <v>9.8277989526452114E-3</v>
      </c>
      <c r="EC87" s="196">
        <v>2.2380367463171364E-2</v>
      </c>
      <c r="ED87" s="196">
        <v>3.1707755845314134E-4</v>
      </c>
      <c r="EE87" s="196">
        <v>8.569744028543801E-4</v>
      </c>
      <c r="EF87" s="196">
        <v>1.9748995996493796E-4</v>
      </c>
      <c r="EG87" s="196">
        <v>8.0267398275110592E-4</v>
      </c>
      <c r="EH87" s="196">
        <v>9.4826738535404303E-5</v>
      </c>
      <c r="EI87" s="196">
        <v>7.5545890359400407E-5</v>
      </c>
      <c r="EJ87" s="196">
        <v>1.0678553593291094E-4</v>
      </c>
      <c r="EK87" s="196">
        <v>7.1974291631342148E-5</v>
      </c>
      <c r="EL87" s="196">
        <v>8.3617818371451778E-5</v>
      </c>
      <c r="EM87" s="196">
        <v>1.0483354848205938E-4</v>
      </c>
      <c r="EN87" s="196">
        <v>2.8297616250690159E-4</v>
      </c>
      <c r="EO87" s="196">
        <v>2.4686158014064957E-4</v>
      </c>
      <c r="EP87" s="196">
        <v>3.5370177910266329E-4</v>
      </c>
      <c r="EQ87" s="196">
        <v>2.3287994737660519E-4</v>
      </c>
      <c r="ER87" s="196">
        <v>3.83136669153964E-5</v>
      </c>
      <c r="ES87" s="196">
        <v>2.4526070971254347E-5</v>
      </c>
      <c r="ET87" s="196">
        <v>4.1097261002760586E-5</v>
      </c>
      <c r="EU87" s="196">
        <v>1.2171974373355738E-4</v>
      </c>
      <c r="EV87" s="196">
        <v>1.1219187656248731E-4</v>
      </c>
      <c r="EW87" s="196">
        <v>8.7249155173460674E-5</v>
      </c>
      <c r="EX87" s="196">
        <v>7.0714265366784374E-5</v>
      </c>
      <c r="EY87" s="196">
        <v>2.2910629956592011E-4</v>
      </c>
      <c r="EZ87" s="196">
        <v>4.2356042718620781E-5</v>
      </c>
      <c r="FA87" s="196">
        <v>3.7500710245929415E-4</v>
      </c>
      <c r="FB87" s="196">
        <v>4.1842652961738007E-5</v>
      </c>
      <c r="FC87" s="196">
        <v>1.4224392914301875E-4</v>
      </c>
      <c r="FD87" s="196">
        <v>3.4917985839496662E-4</v>
      </c>
      <c r="FE87" s="196">
        <v>3.6171583208960085E-5</v>
      </c>
      <c r="FF87" s="196">
        <v>1.7012193434463009E-4</v>
      </c>
      <c r="FG87" s="196">
        <v>4.5860711137241113E-5</v>
      </c>
      <c r="FH87" s="196">
        <v>9.8038721536938621E-5</v>
      </c>
      <c r="FI87" s="196">
        <v>1.7581617523902115E-4</v>
      </c>
      <c r="FJ87" s="196">
        <v>1.7495492012597891E-4</v>
      </c>
      <c r="FK87" s="196">
        <v>2.6075333793376806E-4</v>
      </c>
      <c r="FL87" s="196">
        <v>1.4006440292250566E-4</v>
      </c>
      <c r="FM87" s="196">
        <v>9.2448322800370533E-5</v>
      </c>
      <c r="FN87" s="196">
        <v>5.7179803163490694E-5</v>
      </c>
      <c r="FO87" s="196">
        <v>9.0618203927356317E-5</v>
      </c>
      <c r="FP87" s="196">
        <v>9.7640114479376954E-5</v>
      </c>
      <c r="FQ87" s="196">
        <v>6.282957490742675E-5</v>
      </c>
      <c r="FR87" s="196">
        <v>4.223571677293398E-5</v>
      </c>
      <c r="FS87" s="196">
        <v>7.3162089723965076E-5</v>
      </c>
      <c r="FT87" s="196">
        <v>4.7674771709205325E-5</v>
      </c>
      <c r="FU87" s="196">
        <v>8.25680692416819E-5</v>
      </c>
      <c r="FV87" s="196">
        <v>3.8603207265224958E-5</v>
      </c>
      <c r="FW87" s="196">
        <v>2.4543953052338415E-5</v>
      </c>
      <c r="FX87" s="196">
        <v>3.9026326595481787E-5</v>
      </c>
      <c r="FY87" s="196">
        <v>1.0739943808701039E-4</v>
      </c>
      <c r="FZ87" s="196">
        <v>6.8819501404553625E-5</v>
      </c>
      <c r="GA87" s="196">
        <v>9.4624511064869752E-5</v>
      </c>
      <c r="GB87" s="196">
        <v>1.2378801531323151E-4</v>
      </c>
      <c r="GC87" s="196">
        <v>3.0633704744450002E-5</v>
      </c>
      <c r="GD87" s="196">
        <v>7.7221455746516804E-5</v>
      </c>
      <c r="GE87" s="196">
        <v>2.773442196529006E-5</v>
      </c>
      <c r="GF87" s="196">
        <v>2.5617753863578968E-4</v>
      </c>
      <c r="GG87" s="197">
        <v>1.1046539247243781</v>
      </c>
      <c r="GH87" s="198">
        <v>0.85630584336136206</v>
      </c>
    </row>
    <row r="88" spans="1:190">
      <c r="A88" s="83">
        <v>84</v>
      </c>
      <c r="B88" s="4" t="s">
        <v>84</v>
      </c>
      <c r="C88" s="196">
        <v>3.8569431383087667E-5</v>
      </c>
      <c r="D88" s="196">
        <v>5.5055016421394918E-5</v>
      </c>
      <c r="E88" s="196">
        <v>4.1432339048523414E-5</v>
      </c>
      <c r="F88" s="196">
        <v>4.1285090167916023E-5</v>
      </c>
      <c r="G88" s="196">
        <v>9.4289268123921033E-6</v>
      </c>
      <c r="H88" s="196">
        <v>3.6664975234195354E-5</v>
      </c>
      <c r="I88" s="196">
        <v>2.3089688696509291E-5</v>
      </c>
      <c r="J88" s="196">
        <v>5.6396813569876724E-5</v>
      </c>
      <c r="K88" s="196">
        <v>5.8220841319837888E-6</v>
      </c>
      <c r="L88" s="196">
        <v>1.2155013955692922E-5</v>
      </c>
      <c r="M88" s="196">
        <v>2.0192721505160558E-5</v>
      </c>
      <c r="N88" s="196">
        <v>3.474638833596743E-5</v>
      </c>
      <c r="O88" s="196">
        <v>1.5674772533722407E-5</v>
      </c>
      <c r="P88" s="196">
        <v>0</v>
      </c>
      <c r="Q88" s="196">
        <v>6.4285265355976828E-5</v>
      </c>
      <c r="R88" s="196">
        <v>4.9345259688078092E-5</v>
      </c>
      <c r="S88" s="196">
        <v>1.0716515414894923E-5</v>
      </c>
      <c r="T88" s="196">
        <v>1.1534714655124982E-5</v>
      </c>
      <c r="U88" s="196">
        <v>1.4927436340141917E-5</v>
      </c>
      <c r="V88" s="196">
        <v>1.1183247134847466E-5</v>
      </c>
      <c r="W88" s="196">
        <v>1.9500615111480587E-5</v>
      </c>
      <c r="X88" s="196">
        <v>1.6002514860042909E-5</v>
      </c>
      <c r="Y88" s="196">
        <v>1.5886080669604609E-5</v>
      </c>
      <c r="Z88" s="196">
        <v>1.6302673397568509E-5</v>
      </c>
      <c r="AA88" s="196">
        <v>1.5391799695031541E-5</v>
      </c>
      <c r="AB88" s="196">
        <v>8.9339147802754407E-6</v>
      </c>
      <c r="AC88" s="196">
        <v>0</v>
      </c>
      <c r="AD88" s="196">
        <v>3.2539457416319809E-5</v>
      </c>
      <c r="AE88" s="196">
        <v>2.3606220748190093E-5</v>
      </c>
      <c r="AF88" s="196">
        <v>1.6346285992365599E-5</v>
      </c>
      <c r="AG88" s="196">
        <v>6.5380232977814992E-5</v>
      </c>
      <c r="AH88" s="196">
        <v>4.2826644095848135E-5</v>
      </c>
      <c r="AI88" s="196">
        <v>3.597518595062282E-5</v>
      </c>
      <c r="AJ88" s="196">
        <v>6.300165638409351E-5</v>
      </c>
      <c r="AK88" s="196">
        <v>1.9369033715931838E-5</v>
      </c>
      <c r="AL88" s="196">
        <v>1.05881864305427E-5</v>
      </c>
      <c r="AM88" s="196">
        <v>7.898422301876936E-5</v>
      </c>
      <c r="AN88" s="196">
        <v>1.0306803382925049E-4</v>
      </c>
      <c r="AO88" s="196">
        <v>7.4027309027460361E-5</v>
      </c>
      <c r="AP88" s="196">
        <v>8.3813594023351821E-5</v>
      </c>
      <c r="AQ88" s="196">
        <v>4.2219089677835948E-5</v>
      </c>
      <c r="AR88" s="196">
        <v>4.285920915370647E-5</v>
      </c>
      <c r="AS88" s="196">
        <v>2.9918215655480219E-5</v>
      </c>
      <c r="AT88" s="196">
        <v>1.9958284029864736E-5</v>
      </c>
      <c r="AU88" s="196">
        <v>3.3057913647324333E-5</v>
      </c>
      <c r="AV88" s="196">
        <v>6.3195808285940587E-5</v>
      </c>
      <c r="AW88" s="196">
        <v>3.3670695164816127E-5</v>
      </c>
      <c r="AX88" s="196">
        <v>2.0875359129299696E-5</v>
      </c>
      <c r="AY88" s="196">
        <v>3.1887612464166705E-5</v>
      </c>
      <c r="AZ88" s="196">
        <v>1.0228931830692502E-4</v>
      </c>
      <c r="BA88" s="196">
        <v>6.2692572360492079E-5</v>
      </c>
      <c r="BB88" s="196">
        <v>4.7485703317588959E-5</v>
      </c>
      <c r="BC88" s="196">
        <v>8.1812332992721418E-5</v>
      </c>
      <c r="BD88" s="196">
        <v>1.9212742574694827E-5</v>
      </c>
      <c r="BE88" s="196">
        <v>3.6083670573304993E-5</v>
      </c>
      <c r="BF88" s="196">
        <v>2.7242769674080567E-5</v>
      </c>
      <c r="BG88" s="196">
        <v>2.1326770491949609E-5</v>
      </c>
      <c r="BH88" s="196">
        <v>1.5073225907657658E-5</v>
      </c>
      <c r="BI88" s="196">
        <v>2.8176472821634573E-5</v>
      </c>
      <c r="BJ88" s="196">
        <v>3.7537636288774594E-6</v>
      </c>
      <c r="BK88" s="196">
        <v>2.498460705119866E-5</v>
      </c>
      <c r="BL88" s="196">
        <v>3.7949506768626139E-5</v>
      </c>
      <c r="BM88" s="196">
        <v>4.289745676550234E-5</v>
      </c>
      <c r="BN88" s="196">
        <v>3.5980906958354601E-5</v>
      </c>
      <c r="BO88" s="196">
        <v>1.6897585902460989E-5</v>
      </c>
      <c r="BP88" s="196">
        <v>1.9036514101808815E-5</v>
      </c>
      <c r="BQ88" s="196">
        <v>4.7090840717249213E-5</v>
      </c>
      <c r="BR88" s="196">
        <v>7.4509989908848903E-5</v>
      </c>
      <c r="BS88" s="196">
        <v>4.8203527567411265E-5</v>
      </c>
      <c r="BT88" s="196">
        <v>5.2485074279821101E-5</v>
      </c>
      <c r="BU88" s="196">
        <v>5.80142734662705E-5</v>
      </c>
      <c r="BV88" s="196">
        <v>5.7607844427222942E-5</v>
      </c>
      <c r="BW88" s="196">
        <v>0</v>
      </c>
      <c r="BX88" s="196">
        <v>7.4558427415926558E-5</v>
      </c>
      <c r="BY88" s="196">
        <v>5.5185150900245351E-5</v>
      </c>
      <c r="BZ88" s="196">
        <v>5.5991697648596546E-5</v>
      </c>
      <c r="CA88" s="196">
        <v>7.9199089401610218E-5</v>
      </c>
      <c r="CB88" s="196">
        <v>4.6678991538281185E-5</v>
      </c>
      <c r="CC88" s="196">
        <v>2.9558405480225318E-5</v>
      </c>
      <c r="CD88" s="196">
        <v>0</v>
      </c>
      <c r="CE88" s="196">
        <v>2.6156797026067505E-5</v>
      </c>
      <c r="CF88" s="196">
        <v>2.1415428480966376E-5</v>
      </c>
      <c r="CG88" s="196">
        <v>6.0487735718473467E-5</v>
      </c>
      <c r="CH88" s="196">
        <v>1.0000709584641918</v>
      </c>
      <c r="CI88" s="196">
        <v>2.2442173720438105E-4</v>
      </c>
      <c r="CJ88" s="196">
        <v>1.3350931439856407E-4</v>
      </c>
      <c r="CK88" s="196">
        <v>2.4049863889133656E-5</v>
      </c>
      <c r="CL88" s="196">
        <v>2.0745563475146129E-5</v>
      </c>
      <c r="CM88" s="196">
        <v>2.0467613764095946E-5</v>
      </c>
      <c r="CN88" s="196">
        <v>5.4478690312760448E-5</v>
      </c>
      <c r="CO88" s="196">
        <v>1.3236947563623465E-4</v>
      </c>
      <c r="CP88" s="196">
        <v>1.9351564459658381E-5</v>
      </c>
      <c r="CQ88" s="196">
        <v>2.7054136570830507E-5</v>
      </c>
      <c r="CR88" s="196">
        <v>3.4705020447733364E-5</v>
      </c>
      <c r="CS88" s="196">
        <v>6.5201885196590386E-5</v>
      </c>
      <c r="CT88" s="196">
        <v>1.6822212416661262E-5</v>
      </c>
      <c r="CU88" s="196">
        <v>3.9231474084573673E-5</v>
      </c>
      <c r="CV88" s="196">
        <v>1.7349804169057868E-5</v>
      </c>
      <c r="CW88" s="196">
        <v>3.4810721780985912E-5</v>
      </c>
      <c r="CX88" s="196">
        <v>1.2891861700479094E-5</v>
      </c>
      <c r="CY88" s="196">
        <v>1.3306471845336936E-5</v>
      </c>
      <c r="CZ88" s="196">
        <v>2.380949397000016E-5</v>
      </c>
      <c r="DA88" s="196">
        <v>2.1922801002002819E-5</v>
      </c>
      <c r="DB88" s="196">
        <v>2.187549032422098E-5</v>
      </c>
      <c r="DC88" s="196">
        <v>2.492756806486636E-5</v>
      </c>
      <c r="DD88" s="196">
        <v>2.5345877906472029E-5</v>
      </c>
      <c r="DE88" s="196">
        <v>4.5967629509368965E-5</v>
      </c>
      <c r="DF88" s="196">
        <v>2.5769855959532295E-5</v>
      </c>
      <c r="DG88" s="196">
        <v>1.7895561321988728E-5</v>
      </c>
      <c r="DH88" s="196">
        <v>1.687822699510472E-5</v>
      </c>
      <c r="DI88" s="196">
        <v>1.9353198620631995E-5</v>
      </c>
      <c r="DJ88" s="196">
        <v>2.3016474329578407E-5</v>
      </c>
      <c r="DK88" s="196">
        <v>3.9542101203211869E-5</v>
      </c>
      <c r="DL88" s="196">
        <v>2.7540366606302957E-5</v>
      </c>
      <c r="DM88" s="196">
        <v>1.9885674940252847E-5</v>
      </c>
      <c r="DN88" s="196">
        <v>0</v>
      </c>
      <c r="DO88" s="196">
        <v>1.3582516179802922E-5</v>
      </c>
      <c r="DP88" s="196">
        <v>5.2818468083169465E-6</v>
      </c>
      <c r="DQ88" s="196">
        <v>1.1393331001943603E-5</v>
      </c>
      <c r="DR88" s="196">
        <v>8.5442790616419798E-4</v>
      </c>
      <c r="DS88" s="196">
        <v>1.5841245128457402E-3</v>
      </c>
      <c r="DT88" s="196">
        <v>2.1663921262280667E-5</v>
      </c>
      <c r="DU88" s="196">
        <v>1.6946506647675501E-5</v>
      </c>
      <c r="DV88" s="196">
        <v>4.2346868584301872E-5</v>
      </c>
      <c r="DW88" s="196">
        <v>1.1432268783915062E-3</v>
      </c>
      <c r="DX88" s="196">
        <v>2.2698515405686329E-5</v>
      </c>
      <c r="DY88" s="196">
        <v>3.9523462840730956E-3</v>
      </c>
      <c r="DZ88" s="196">
        <v>4.5329600415110844E-3</v>
      </c>
      <c r="EA88" s="196">
        <v>5.4343696440458857E-3</v>
      </c>
      <c r="EB88" s="196">
        <v>2.2015146415175832E-4</v>
      </c>
      <c r="EC88" s="196">
        <v>3.0308195658876357E-4</v>
      </c>
      <c r="ED88" s="196">
        <v>1.1391646506564925E-4</v>
      </c>
      <c r="EE88" s="196">
        <v>3.0667412839301535E-4</v>
      </c>
      <c r="EF88" s="196">
        <v>7.1436373316199065E-5</v>
      </c>
      <c r="EG88" s="196">
        <v>2.8836194611385826E-4</v>
      </c>
      <c r="EH88" s="196">
        <v>3.5489520274469481E-5</v>
      </c>
      <c r="EI88" s="196">
        <v>2.8229920418109893E-5</v>
      </c>
      <c r="EJ88" s="196">
        <v>3.9216300650282494E-5</v>
      </c>
      <c r="EK88" s="196">
        <v>2.6947415259963966E-5</v>
      </c>
      <c r="EL88" s="196">
        <v>3.1437193780113975E-5</v>
      </c>
      <c r="EM88" s="196">
        <v>3.8068026315619289E-5</v>
      </c>
      <c r="EN88" s="196">
        <v>1.1098712339531161E-4</v>
      </c>
      <c r="EO88" s="196">
        <v>8.8926878854242984E-5</v>
      </c>
      <c r="EP88" s="196">
        <v>1.7820236336306476E-4</v>
      </c>
      <c r="EQ88" s="196">
        <v>1.4680812710234336E-4</v>
      </c>
      <c r="ER88" s="196">
        <v>1.6179414396733225E-5</v>
      </c>
      <c r="ES88" s="196">
        <v>1.0388885239113149E-5</v>
      </c>
      <c r="ET88" s="196">
        <v>2.3927586830498186E-5</v>
      </c>
      <c r="EU88" s="196">
        <v>3.1125180748960753E-4</v>
      </c>
      <c r="EV88" s="196">
        <v>8.0219860727486476E-5</v>
      </c>
      <c r="EW88" s="196">
        <v>3.342849928985474E-5</v>
      </c>
      <c r="EX88" s="196">
        <v>2.6426258692142056E-5</v>
      </c>
      <c r="EY88" s="196">
        <v>8.2776405511925181E-5</v>
      </c>
      <c r="EZ88" s="196">
        <v>1.7431277117240813E-5</v>
      </c>
      <c r="FA88" s="196">
        <v>1.3959522793187184E-4</v>
      </c>
      <c r="FB88" s="196">
        <v>1.5513109587657808E-5</v>
      </c>
      <c r="FC88" s="196">
        <v>5.3057534936344668E-5</v>
      </c>
      <c r="FD88" s="196">
        <v>1.2685284523164821E-4</v>
      </c>
      <c r="FE88" s="196">
        <v>2.2064315511763899E-5</v>
      </c>
      <c r="FF88" s="196">
        <v>6.2639547141494961E-5</v>
      </c>
      <c r="FG88" s="196">
        <v>1.9458085436827032E-5</v>
      </c>
      <c r="FH88" s="196">
        <v>3.7969734617619992E-5</v>
      </c>
      <c r="FI88" s="196">
        <v>6.453087535801545E-5</v>
      </c>
      <c r="FJ88" s="196">
        <v>6.3598903498001861E-5</v>
      </c>
      <c r="FK88" s="196">
        <v>9.5467866907497257E-5</v>
      </c>
      <c r="FL88" s="196">
        <v>5.4052268461361984E-5</v>
      </c>
      <c r="FM88" s="196">
        <v>4.0458361436979898E-5</v>
      </c>
      <c r="FN88" s="196">
        <v>2.1106582095326785E-5</v>
      </c>
      <c r="FO88" s="196">
        <v>3.4063307596927912E-5</v>
      </c>
      <c r="FP88" s="196">
        <v>3.6935436892567179E-5</v>
      </c>
      <c r="FQ88" s="196">
        <v>2.3939855450576904E-5</v>
      </c>
      <c r="FR88" s="196">
        <v>1.9273044069175694E-5</v>
      </c>
      <c r="FS88" s="196">
        <v>4.629651791880728E-5</v>
      </c>
      <c r="FT88" s="196">
        <v>1.8273901931473551E-5</v>
      </c>
      <c r="FU88" s="196">
        <v>3.1632128686690195E-5</v>
      </c>
      <c r="FV88" s="196">
        <v>4.6872667402215234E-5</v>
      </c>
      <c r="FW88" s="196">
        <v>1.1144261922622971E-5</v>
      </c>
      <c r="FX88" s="196">
        <v>1.5912232366409571E-5</v>
      </c>
      <c r="FY88" s="196">
        <v>4.1008393471348092E-5</v>
      </c>
      <c r="FZ88" s="196">
        <v>2.6364181227266321E-5</v>
      </c>
      <c r="GA88" s="196">
        <v>3.7595053458749514E-5</v>
      </c>
      <c r="GB88" s="196">
        <v>4.7095075095481627E-5</v>
      </c>
      <c r="GC88" s="196">
        <v>1.1471028243322637E-5</v>
      </c>
      <c r="GD88" s="196">
        <v>3.3269888583029195E-5</v>
      </c>
      <c r="GE88" s="196">
        <v>9.0890360058258266E-5</v>
      </c>
      <c r="GF88" s="196">
        <v>1.2023580913695842E-4</v>
      </c>
      <c r="GG88" s="197">
        <v>1.0261111593131147</v>
      </c>
      <c r="GH88" s="198">
        <v>0.7954210472545572</v>
      </c>
    </row>
    <row r="89" spans="1:190">
      <c r="A89" s="83">
        <v>85</v>
      </c>
      <c r="B89" s="4" t="s">
        <v>85</v>
      </c>
      <c r="C89" s="196">
        <v>1.4453524778735885E-5</v>
      </c>
      <c r="D89" s="196">
        <v>1.8588062330665334E-5</v>
      </c>
      <c r="E89" s="196">
        <v>1.4036442614640674E-5</v>
      </c>
      <c r="F89" s="196">
        <v>1.377902379285748E-5</v>
      </c>
      <c r="G89" s="196">
        <v>3.4868391940914168E-6</v>
      </c>
      <c r="H89" s="196">
        <v>1.2492637804772233E-5</v>
      </c>
      <c r="I89" s="196">
        <v>7.8721001949855195E-6</v>
      </c>
      <c r="J89" s="196">
        <v>2.0516597023632224E-5</v>
      </c>
      <c r="K89" s="196">
        <v>1.8778253756239978E-6</v>
      </c>
      <c r="L89" s="196">
        <v>4.1296419785847312E-6</v>
      </c>
      <c r="M89" s="196">
        <v>6.8497689357157087E-6</v>
      </c>
      <c r="N89" s="196">
        <v>7.1057520308679128E-6</v>
      </c>
      <c r="O89" s="196">
        <v>4.9092882832955346E-6</v>
      </c>
      <c r="P89" s="196">
        <v>0</v>
      </c>
      <c r="Q89" s="196">
        <v>2.1226712618442059E-5</v>
      </c>
      <c r="R89" s="196">
        <v>1.6011636829121327E-5</v>
      </c>
      <c r="S89" s="196">
        <v>3.6953633357987215E-6</v>
      </c>
      <c r="T89" s="196">
        <v>3.5441292213368596E-6</v>
      </c>
      <c r="U89" s="196">
        <v>5.2995170634006978E-6</v>
      </c>
      <c r="V89" s="196">
        <v>3.906034247861788E-6</v>
      </c>
      <c r="W89" s="196">
        <v>7.2163930187341573E-6</v>
      </c>
      <c r="X89" s="196">
        <v>5.4774530579219182E-6</v>
      </c>
      <c r="Y89" s="196">
        <v>5.418965210549222E-6</v>
      </c>
      <c r="Z89" s="196">
        <v>4.9791663430717243E-6</v>
      </c>
      <c r="AA89" s="196">
        <v>4.8136139053316336E-6</v>
      </c>
      <c r="AB89" s="196">
        <v>3.0153050498185211E-6</v>
      </c>
      <c r="AC89" s="196">
        <v>0</v>
      </c>
      <c r="AD89" s="196">
        <v>1.0749656372315154E-5</v>
      </c>
      <c r="AE89" s="196">
        <v>7.8279504908008544E-6</v>
      </c>
      <c r="AF89" s="196">
        <v>5.2019130747478148E-6</v>
      </c>
      <c r="AG89" s="196">
        <v>2.2078620350571199E-5</v>
      </c>
      <c r="AH89" s="196">
        <v>1.4351498153098814E-5</v>
      </c>
      <c r="AI89" s="196">
        <v>7.0370036222060962E-6</v>
      </c>
      <c r="AJ89" s="196">
        <v>1.2823798903004527E-5</v>
      </c>
      <c r="AK89" s="196">
        <v>5.8264577684366922E-6</v>
      </c>
      <c r="AL89" s="196">
        <v>3.5211419059644621E-6</v>
      </c>
      <c r="AM89" s="196">
        <v>8.687981069498198E-6</v>
      </c>
      <c r="AN89" s="196">
        <v>9.3858777237880916E-5</v>
      </c>
      <c r="AO89" s="196">
        <v>2.493911611777881E-5</v>
      </c>
      <c r="AP89" s="196">
        <v>2.8052190505618762E-5</v>
      </c>
      <c r="AQ89" s="196">
        <v>1.4230888853469053E-5</v>
      </c>
      <c r="AR89" s="196">
        <v>1.4344842491005513E-5</v>
      </c>
      <c r="AS89" s="196">
        <v>1.0146990025209426E-5</v>
      </c>
      <c r="AT89" s="196">
        <v>6.8519748050518509E-6</v>
      </c>
      <c r="AU89" s="196">
        <v>1.1395416561032491E-5</v>
      </c>
      <c r="AV89" s="196">
        <v>2.173316858981188E-5</v>
      </c>
      <c r="AW89" s="196">
        <v>1.1687977773117735E-5</v>
      </c>
      <c r="AX89" s="196">
        <v>7.1138525217566865E-6</v>
      </c>
      <c r="AY89" s="196">
        <v>1.1177364917853141E-5</v>
      </c>
      <c r="AZ89" s="196">
        <v>3.5104487502914618E-5</v>
      </c>
      <c r="BA89" s="196">
        <v>2.0776517638138752E-5</v>
      </c>
      <c r="BB89" s="196">
        <v>1.6072883992124514E-5</v>
      </c>
      <c r="BC89" s="196">
        <v>2.7408257477585598E-5</v>
      </c>
      <c r="BD89" s="196">
        <v>6.4869015541540109E-6</v>
      </c>
      <c r="BE89" s="196">
        <v>1.2135519885311535E-5</v>
      </c>
      <c r="BF89" s="196">
        <v>9.1837626948388358E-6</v>
      </c>
      <c r="BG89" s="196">
        <v>6.7460461666724843E-6</v>
      </c>
      <c r="BH89" s="196">
        <v>5.25409635863308E-6</v>
      </c>
      <c r="BI89" s="196">
        <v>9.4805782529692731E-6</v>
      </c>
      <c r="BJ89" s="196">
        <v>1.2354618521156274E-6</v>
      </c>
      <c r="BK89" s="196">
        <v>8.3060224070480152E-6</v>
      </c>
      <c r="BL89" s="196">
        <v>1.353636340886545E-5</v>
      </c>
      <c r="BM89" s="196">
        <v>1.4695442265738745E-5</v>
      </c>
      <c r="BN89" s="196">
        <v>1.2292845943671143E-5</v>
      </c>
      <c r="BO89" s="196">
        <v>5.1879520399454356E-6</v>
      </c>
      <c r="BP89" s="196">
        <v>6.134238528319165E-6</v>
      </c>
      <c r="BQ89" s="196">
        <v>1.516393352612278E-5</v>
      </c>
      <c r="BR89" s="196">
        <v>1.912897402389595E-5</v>
      </c>
      <c r="BS89" s="196">
        <v>1.5351675452791351E-5</v>
      </c>
      <c r="BT89" s="196">
        <v>1.7180916123647847E-5</v>
      </c>
      <c r="BU89" s="196">
        <v>1.9343826743886324E-5</v>
      </c>
      <c r="BV89" s="196">
        <v>1.9365364058064543E-5</v>
      </c>
      <c r="BW89" s="196">
        <v>0</v>
      </c>
      <c r="BX89" s="196">
        <v>2.4863680606467448E-5</v>
      </c>
      <c r="BY89" s="196">
        <v>1.7938011776405443E-5</v>
      </c>
      <c r="BZ89" s="196">
        <v>1.8464732980977852E-5</v>
      </c>
      <c r="CA89" s="196">
        <v>2.7640212060276741E-5</v>
      </c>
      <c r="CB89" s="196">
        <v>1.55518634151509E-5</v>
      </c>
      <c r="CC89" s="196">
        <v>9.8631877302068006E-6</v>
      </c>
      <c r="CD89" s="196">
        <v>0</v>
      </c>
      <c r="CE89" s="196">
        <v>8.5399642145209155E-6</v>
      </c>
      <c r="CF89" s="196">
        <v>7.1399917042255621E-6</v>
      </c>
      <c r="CG89" s="196">
        <v>1.3229401629743069E-5</v>
      </c>
      <c r="CH89" s="196">
        <v>8.616598250852289E-5</v>
      </c>
      <c r="CI89" s="196">
        <v>1.0159805225730634</v>
      </c>
      <c r="CJ89" s="196">
        <v>2.0720393182832238E-5</v>
      </c>
      <c r="CK89" s="196">
        <v>8.9282134719099581E-5</v>
      </c>
      <c r="CL89" s="196">
        <v>8.646352694498969E-6</v>
      </c>
      <c r="CM89" s="196">
        <v>7.3419247508448029E-6</v>
      </c>
      <c r="CN89" s="196">
        <v>1.9923712891747705E-5</v>
      </c>
      <c r="CO89" s="196">
        <v>3.9548061923760283E-5</v>
      </c>
      <c r="CP89" s="196">
        <v>2.8258153450029033E-5</v>
      </c>
      <c r="CQ89" s="196">
        <v>9.4960338397284405E-6</v>
      </c>
      <c r="CR89" s="196">
        <v>3.660875065254634E-5</v>
      </c>
      <c r="CS89" s="196">
        <v>1.2011550135206408E-5</v>
      </c>
      <c r="CT89" s="196">
        <v>1.6154708313876049E-5</v>
      </c>
      <c r="CU89" s="196">
        <v>6.4005927618263921E-5</v>
      </c>
      <c r="CV89" s="196">
        <v>5.8808933208433613E-6</v>
      </c>
      <c r="CW89" s="196">
        <v>1.822900222103898E-5</v>
      </c>
      <c r="CX89" s="196">
        <v>3.9498058716610115E-6</v>
      </c>
      <c r="CY89" s="196">
        <v>4.1793465105838E-6</v>
      </c>
      <c r="CZ89" s="196">
        <v>3.4230608729612835E-5</v>
      </c>
      <c r="DA89" s="196">
        <v>6.8057454991179602E-6</v>
      </c>
      <c r="DB89" s="196">
        <v>6.8388451872325666E-6</v>
      </c>
      <c r="DC89" s="196">
        <v>7.5606695075691552E-6</v>
      </c>
      <c r="DD89" s="196">
        <v>8.6464876758751379E-6</v>
      </c>
      <c r="DE89" s="196">
        <v>1.4675081572050509E-5</v>
      </c>
      <c r="DF89" s="196">
        <v>1.0765050280218675E-5</v>
      </c>
      <c r="DG89" s="196">
        <v>5.8918079117267073E-6</v>
      </c>
      <c r="DH89" s="196">
        <v>5.6278329362538742E-6</v>
      </c>
      <c r="DI89" s="196">
        <v>5.3034670763428244E-6</v>
      </c>
      <c r="DJ89" s="196">
        <v>7.6463771442336348E-6</v>
      </c>
      <c r="DK89" s="196">
        <v>8.5891098367622544E-6</v>
      </c>
      <c r="DL89" s="196">
        <v>8.3407889890409062E-6</v>
      </c>
      <c r="DM89" s="196">
        <v>6.5424866820836718E-6</v>
      </c>
      <c r="DN89" s="196">
        <v>0</v>
      </c>
      <c r="DO89" s="196">
        <v>4.4905154837284797E-6</v>
      </c>
      <c r="DP89" s="196">
        <v>1.8785733331214156E-6</v>
      </c>
      <c r="DQ89" s="196">
        <v>3.8594291538422439E-6</v>
      </c>
      <c r="DR89" s="196">
        <v>1.1158034010273537E-4</v>
      </c>
      <c r="DS89" s="196">
        <v>1.1158803844540011E-4</v>
      </c>
      <c r="DT89" s="196">
        <v>7.5729190910624999E-6</v>
      </c>
      <c r="DU89" s="196">
        <v>5.7361405653941419E-6</v>
      </c>
      <c r="DV89" s="196">
        <v>9.0968422270588576E-6</v>
      </c>
      <c r="DW89" s="196">
        <v>7.634333209608021E-6</v>
      </c>
      <c r="DX89" s="196">
        <v>6.3613118413755351E-6</v>
      </c>
      <c r="DY89" s="196">
        <v>4.4142549343799121E-4</v>
      </c>
      <c r="DZ89" s="196">
        <v>5.8876033772008456E-4</v>
      </c>
      <c r="EA89" s="196">
        <v>1.8241925471244819E-3</v>
      </c>
      <c r="EB89" s="196">
        <v>3.4617061939871469E-5</v>
      </c>
      <c r="EC89" s="196">
        <v>1.7641115188626638E-5</v>
      </c>
      <c r="ED89" s="196">
        <v>3.903571018348403E-5</v>
      </c>
      <c r="EE89" s="196">
        <v>1.0306396142658255E-4</v>
      </c>
      <c r="EF89" s="196">
        <v>2.4997838672036849E-5</v>
      </c>
      <c r="EG89" s="196">
        <v>9.9528022981372881E-5</v>
      </c>
      <c r="EH89" s="196">
        <v>1.2154970163548795E-5</v>
      </c>
      <c r="EI89" s="196">
        <v>9.4720330123299253E-6</v>
      </c>
      <c r="EJ89" s="196">
        <v>1.3360198079376421E-5</v>
      </c>
      <c r="EK89" s="196">
        <v>9.2369610118998911E-6</v>
      </c>
      <c r="EL89" s="196">
        <v>1.0755094319020306E-5</v>
      </c>
      <c r="EM89" s="196">
        <v>1.2954994313023268E-5</v>
      </c>
      <c r="EN89" s="196">
        <v>4.9344272537356737E-5</v>
      </c>
      <c r="EO89" s="196">
        <v>3.1866341131643058E-5</v>
      </c>
      <c r="EP89" s="196">
        <v>4.5704489260275551E-5</v>
      </c>
      <c r="EQ89" s="196">
        <v>3.2355333270593534E-5</v>
      </c>
      <c r="ER89" s="196">
        <v>4.8757067882485553E-6</v>
      </c>
      <c r="ES89" s="196">
        <v>3.1337192331530961E-6</v>
      </c>
      <c r="ET89" s="196">
        <v>5.6978803789379059E-6</v>
      </c>
      <c r="EU89" s="196">
        <v>2.0005586247906786E-5</v>
      </c>
      <c r="EV89" s="196">
        <v>1.6114943620799376E-5</v>
      </c>
      <c r="EW89" s="196">
        <v>1.1324364896429392E-5</v>
      </c>
      <c r="EX89" s="196">
        <v>8.9685063880204978E-6</v>
      </c>
      <c r="EY89" s="196">
        <v>2.8455264016177343E-5</v>
      </c>
      <c r="EZ89" s="196">
        <v>5.4116373022385973E-6</v>
      </c>
      <c r="FA89" s="196">
        <v>4.6261633893654394E-5</v>
      </c>
      <c r="FB89" s="196">
        <v>5.1982610017297572E-6</v>
      </c>
      <c r="FC89" s="196">
        <v>1.8255771631686594E-5</v>
      </c>
      <c r="FD89" s="196">
        <v>4.2905436954513828E-5</v>
      </c>
      <c r="FE89" s="196">
        <v>5.4658187799859073E-6</v>
      </c>
      <c r="FF89" s="196">
        <v>2.1716580415021021E-5</v>
      </c>
      <c r="FG89" s="196">
        <v>5.956577528308467E-6</v>
      </c>
      <c r="FH89" s="196">
        <v>1.5342265949518162E-5</v>
      </c>
      <c r="FI89" s="196">
        <v>2.1624184520893433E-5</v>
      </c>
      <c r="FJ89" s="196">
        <v>2.1384513016339781E-5</v>
      </c>
      <c r="FK89" s="196">
        <v>3.2149935186256756E-5</v>
      </c>
      <c r="FL89" s="196">
        <v>1.8197565723041728E-5</v>
      </c>
      <c r="FM89" s="196">
        <v>1.2221226869384095E-5</v>
      </c>
      <c r="FN89" s="196">
        <v>7.1907270074387341E-6</v>
      </c>
      <c r="FO89" s="196">
        <v>1.1682990151763807E-5</v>
      </c>
      <c r="FP89" s="196">
        <v>1.2196497380082756E-5</v>
      </c>
      <c r="FQ89" s="196">
        <v>7.8293580613949403E-6</v>
      </c>
      <c r="FR89" s="196">
        <v>5.7031818190674222E-6</v>
      </c>
      <c r="FS89" s="196">
        <v>1.7831951505456168E-5</v>
      </c>
      <c r="FT89" s="196">
        <v>6.0355857381995762E-6</v>
      </c>
      <c r="FU89" s="196">
        <v>1.0508080002850463E-5</v>
      </c>
      <c r="FV89" s="196">
        <v>4.8376021767370782E-6</v>
      </c>
      <c r="FW89" s="196">
        <v>3.005139758756067E-5</v>
      </c>
      <c r="FX89" s="196">
        <v>1.1267932274384811E-5</v>
      </c>
      <c r="FY89" s="196">
        <v>1.3363428162185259E-5</v>
      </c>
      <c r="FZ89" s="196">
        <v>8.5329896191633147E-6</v>
      </c>
      <c r="GA89" s="196">
        <v>1.1829205761948307E-5</v>
      </c>
      <c r="GB89" s="196">
        <v>1.525483976237793E-5</v>
      </c>
      <c r="GC89" s="196">
        <v>3.8977374066177974E-6</v>
      </c>
      <c r="GD89" s="196">
        <v>3.2705113747096316E-5</v>
      </c>
      <c r="GE89" s="196">
        <v>2.5062788604490596E-6</v>
      </c>
      <c r="GF89" s="196">
        <v>3.3241261269619121E-5</v>
      </c>
      <c r="GG89" s="197">
        <v>1.0219029319149262</v>
      </c>
      <c r="GH89" s="198">
        <v>0.79215891272481187</v>
      </c>
    </row>
    <row r="90" spans="1:190">
      <c r="A90" s="83">
        <v>86</v>
      </c>
      <c r="B90" s="4" t="s">
        <v>86</v>
      </c>
      <c r="C90" s="196">
        <v>1.7673631447296619E-3</v>
      </c>
      <c r="D90" s="196">
        <v>6.6708399630877697E-3</v>
      </c>
      <c r="E90" s="196">
        <v>1.8791282482714009E-3</v>
      </c>
      <c r="F90" s="196">
        <v>8.5596335125404652E-4</v>
      </c>
      <c r="G90" s="196">
        <v>1.8500187573245827E-4</v>
      </c>
      <c r="H90" s="196">
        <v>3.8953558175911852E-4</v>
      </c>
      <c r="I90" s="196">
        <v>4.7476906192897133E-4</v>
      </c>
      <c r="J90" s="196">
        <v>4.7156370386371307E-4</v>
      </c>
      <c r="K90" s="196">
        <v>5.0269901076342629E-4</v>
      </c>
      <c r="L90" s="196">
        <v>8.3426881791405494E-4</v>
      </c>
      <c r="M90" s="196">
        <v>2.431684488885189E-4</v>
      </c>
      <c r="N90" s="196">
        <v>1.2445815277043583E-3</v>
      </c>
      <c r="O90" s="196">
        <v>1.4177960426740548E-4</v>
      </c>
      <c r="P90" s="196">
        <v>0</v>
      </c>
      <c r="Q90" s="196">
        <v>3.5175474974396166E-3</v>
      </c>
      <c r="R90" s="196">
        <v>1.2044008095058348E-3</v>
      </c>
      <c r="S90" s="196">
        <v>1.5063221453952367E-3</v>
      </c>
      <c r="T90" s="196">
        <v>1.6703537522432918E-3</v>
      </c>
      <c r="U90" s="196">
        <v>4.7550070766450107E-4</v>
      </c>
      <c r="V90" s="196">
        <v>1.3683366519123333E-3</v>
      </c>
      <c r="W90" s="196">
        <v>3.4230539658161537E-3</v>
      </c>
      <c r="X90" s="196">
        <v>2.330257994178961E-3</v>
      </c>
      <c r="Y90" s="196">
        <v>9.2215924398773039E-4</v>
      </c>
      <c r="Z90" s="196">
        <v>1.336346767765044E-2</v>
      </c>
      <c r="AA90" s="196">
        <v>1.9961250546957392E-2</v>
      </c>
      <c r="AB90" s="196">
        <v>2.778587130451665E-4</v>
      </c>
      <c r="AC90" s="196">
        <v>0</v>
      </c>
      <c r="AD90" s="196">
        <v>2.9379327554482956E-4</v>
      </c>
      <c r="AE90" s="196">
        <v>1.5023466668060987E-4</v>
      </c>
      <c r="AF90" s="196">
        <v>1.0561212247075637E-4</v>
      </c>
      <c r="AG90" s="196">
        <v>4.4331650516084449E-4</v>
      </c>
      <c r="AH90" s="196">
        <v>3.3328041249004275E-4</v>
      </c>
      <c r="AI90" s="196">
        <v>1.1630901777273698E-3</v>
      </c>
      <c r="AJ90" s="196">
        <v>1.2630445284311626E-3</v>
      </c>
      <c r="AK90" s="196">
        <v>3.8179625711562762E-4</v>
      </c>
      <c r="AL90" s="196">
        <v>9.4738384043310353E-4</v>
      </c>
      <c r="AM90" s="196">
        <v>6.276945053338619E-3</v>
      </c>
      <c r="AN90" s="196">
        <v>1.2993658410379057E-2</v>
      </c>
      <c r="AO90" s="196">
        <v>7.0288830885032632E-4</v>
      </c>
      <c r="AP90" s="196">
        <v>6.0222371545327294E-4</v>
      </c>
      <c r="AQ90" s="196">
        <v>5.819104398907261E-4</v>
      </c>
      <c r="AR90" s="196">
        <v>6.484675148444994E-4</v>
      </c>
      <c r="AS90" s="196">
        <v>1.327434172136283E-3</v>
      </c>
      <c r="AT90" s="196">
        <v>5.8805660441990887E-4</v>
      </c>
      <c r="AU90" s="196">
        <v>3.0199976451082889E-4</v>
      </c>
      <c r="AV90" s="196">
        <v>1.1370561768299045E-3</v>
      </c>
      <c r="AW90" s="196">
        <v>4.2546163153006208E-3</v>
      </c>
      <c r="AX90" s="196">
        <v>3.3391951254278449E-4</v>
      </c>
      <c r="AY90" s="196">
        <v>7.0702427518726262E-4</v>
      </c>
      <c r="AZ90" s="196">
        <v>1.1555635326535205E-3</v>
      </c>
      <c r="BA90" s="196">
        <v>4.8133165333831222E-3</v>
      </c>
      <c r="BB90" s="196">
        <v>7.141086530817937E-4</v>
      </c>
      <c r="BC90" s="196">
        <v>5.5476518086055335E-4</v>
      </c>
      <c r="BD90" s="196">
        <v>7.4270748731250415E-3</v>
      </c>
      <c r="BE90" s="196">
        <v>3.3515542338738253E-3</v>
      </c>
      <c r="BF90" s="196">
        <v>7.2126481899148056E-3</v>
      </c>
      <c r="BG90" s="196">
        <v>1.1265988438211222E-2</v>
      </c>
      <c r="BH90" s="196">
        <v>1.0353903275678331E-3</v>
      </c>
      <c r="BI90" s="196">
        <v>2.4506719429774346E-3</v>
      </c>
      <c r="BJ90" s="196">
        <v>1.7817830795145573E-4</v>
      </c>
      <c r="BK90" s="196">
        <v>6.4463128793167959E-4</v>
      </c>
      <c r="BL90" s="196">
        <v>1.0034353625313708E-3</v>
      </c>
      <c r="BM90" s="196">
        <v>4.448820437563384E-3</v>
      </c>
      <c r="BN90" s="196">
        <v>1.117930427500043E-2</v>
      </c>
      <c r="BO90" s="196">
        <v>9.0218120534971981E-4</v>
      </c>
      <c r="BP90" s="196">
        <v>5.687043951597714E-3</v>
      </c>
      <c r="BQ90" s="196">
        <v>4.1427052684554194E-3</v>
      </c>
      <c r="BR90" s="196">
        <v>2.8561996508211299E-3</v>
      </c>
      <c r="BS90" s="196">
        <v>6.0953740988299813E-3</v>
      </c>
      <c r="BT90" s="196">
        <v>2.5405325998934932E-3</v>
      </c>
      <c r="BU90" s="196">
        <v>4.2453064878860778E-3</v>
      </c>
      <c r="BV90" s="196">
        <v>3.3777633119589962E-4</v>
      </c>
      <c r="BW90" s="196">
        <v>0</v>
      </c>
      <c r="BX90" s="196">
        <v>5.5384740481646214E-4</v>
      </c>
      <c r="BY90" s="196">
        <v>5.1546261525018398E-4</v>
      </c>
      <c r="BZ90" s="196">
        <v>4.8912742814556794E-4</v>
      </c>
      <c r="CA90" s="196">
        <v>2.6466530133355316E-3</v>
      </c>
      <c r="CB90" s="196">
        <v>4.1243456922268102E-4</v>
      </c>
      <c r="CC90" s="196">
        <v>4.1575205877265924E-4</v>
      </c>
      <c r="CD90" s="196">
        <v>0</v>
      </c>
      <c r="CE90" s="196">
        <v>1.7098220888163737E-3</v>
      </c>
      <c r="CF90" s="196">
        <v>9.7099943237677756E-4</v>
      </c>
      <c r="CG90" s="196">
        <v>1.019915470150826E-2</v>
      </c>
      <c r="CH90" s="196">
        <v>2.4550552912696571E-2</v>
      </c>
      <c r="CI90" s="196">
        <v>2.616820372048366E-2</v>
      </c>
      <c r="CJ90" s="196">
        <v>1.0179623162857003</v>
      </c>
      <c r="CK90" s="196">
        <v>1.1840283070963305E-2</v>
      </c>
      <c r="CL90" s="196">
        <v>1.7677013057298675E-2</v>
      </c>
      <c r="CM90" s="196">
        <v>6.0755820070425067E-3</v>
      </c>
      <c r="CN90" s="196">
        <v>7.7829496065582125E-3</v>
      </c>
      <c r="CO90" s="196">
        <v>8.4620706772634679E-3</v>
      </c>
      <c r="CP90" s="196">
        <v>9.8073035446096263E-3</v>
      </c>
      <c r="CQ90" s="196">
        <v>1.6363958191802631E-2</v>
      </c>
      <c r="CR90" s="196">
        <v>1.1639125265648649E-2</v>
      </c>
      <c r="CS90" s="196">
        <v>8.7993833333923181E-3</v>
      </c>
      <c r="CT90" s="196">
        <v>9.2988282799565149E-3</v>
      </c>
      <c r="CU90" s="196">
        <v>9.7321305092395432E-3</v>
      </c>
      <c r="CV90" s="196">
        <v>1.0022521096662292E-2</v>
      </c>
      <c r="CW90" s="196">
        <v>1.092809500706161E-2</v>
      </c>
      <c r="CX90" s="196">
        <v>5.7458712721129923E-3</v>
      </c>
      <c r="CY90" s="196">
        <v>2.7530671304959245E-2</v>
      </c>
      <c r="CZ90" s="196">
        <v>1.1747432092952415E-2</v>
      </c>
      <c r="DA90" s="196">
        <v>6.9998925169124353E-3</v>
      </c>
      <c r="DB90" s="196">
        <v>1.1020127770939797E-2</v>
      </c>
      <c r="DC90" s="196">
        <v>4.7163270123892166E-3</v>
      </c>
      <c r="DD90" s="196">
        <v>3.4939479789428953E-3</v>
      </c>
      <c r="DE90" s="196">
        <v>9.779779732658157E-3</v>
      </c>
      <c r="DF90" s="196">
        <v>1.2399184331046764E-2</v>
      </c>
      <c r="DG90" s="196">
        <v>1.017722332425619E-2</v>
      </c>
      <c r="DH90" s="196">
        <v>5.5999121855228942E-3</v>
      </c>
      <c r="DI90" s="196">
        <v>1.0887970296030289E-2</v>
      </c>
      <c r="DJ90" s="196">
        <v>6.6253025293792709E-3</v>
      </c>
      <c r="DK90" s="196">
        <v>8.6285138025333063E-3</v>
      </c>
      <c r="DL90" s="196">
        <v>1.7062199917487173E-2</v>
      </c>
      <c r="DM90" s="196">
        <v>5.5055621680283016E-3</v>
      </c>
      <c r="DN90" s="196">
        <v>0</v>
      </c>
      <c r="DO90" s="196">
        <v>2.9775108746080492E-3</v>
      </c>
      <c r="DP90" s="196">
        <v>1.8575176281761363E-3</v>
      </c>
      <c r="DQ90" s="196">
        <v>3.6211251983797252E-3</v>
      </c>
      <c r="DR90" s="196">
        <v>1.4759516205610158E-2</v>
      </c>
      <c r="DS90" s="196">
        <v>6.6229231234151012E-3</v>
      </c>
      <c r="DT90" s="196">
        <v>7.2624259552066619E-4</v>
      </c>
      <c r="DU90" s="196">
        <v>4.311362860114647E-3</v>
      </c>
      <c r="DV90" s="196">
        <v>2.090698541583536E-3</v>
      </c>
      <c r="DW90" s="196">
        <v>9.9448646183353875E-3</v>
      </c>
      <c r="DX90" s="196">
        <v>4.4501691509997161E-4</v>
      </c>
      <c r="DY90" s="196">
        <v>4.2057101258071708E-3</v>
      </c>
      <c r="DZ90" s="196">
        <v>3.9967304670480569E-3</v>
      </c>
      <c r="EA90" s="196">
        <v>1.7428958522100794E-2</v>
      </c>
      <c r="EB90" s="196">
        <v>2.5237013010344211E-3</v>
      </c>
      <c r="EC90" s="196">
        <v>2.2007506235943415E-3</v>
      </c>
      <c r="ED90" s="196">
        <v>6.4162865455835467E-4</v>
      </c>
      <c r="EE90" s="196">
        <v>1.682043813750042E-3</v>
      </c>
      <c r="EF90" s="196">
        <v>4.8596464259447603E-4</v>
      </c>
      <c r="EG90" s="196">
        <v>1.3913847744594992E-3</v>
      </c>
      <c r="EH90" s="196">
        <v>3.1245713372896603E-4</v>
      </c>
      <c r="EI90" s="196">
        <v>1.5167690357215668E-3</v>
      </c>
      <c r="EJ90" s="196">
        <v>8.2957737774478734E-4</v>
      </c>
      <c r="EK90" s="196">
        <v>1.8490301056147827E-4</v>
      </c>
      <c r="EL90" s="196">
        <v>2.07118906057528E-4</v>
      </c>
      <c r="EM90" s="196">
        <v>1.7546280427850188E-4</v>
      </c>
      <c r="EN90" s="196">
        <v>3.946091038778592E-4</v>
      </c>
      <c r="EO90" s="196">
        <v>4.0675244056468833E-4</v>
      </c>
      <c r="EP90" s="196">
        <v>8.2243992066955915E-4</v>
      </c>
      <c r="EQ90" s="196">
        <v>7.4520754870583664E-4</v>
      </c>
      <c r="ER90" s="196">
        <v>4.5103326710210247E-4</v>
      </c>
      <c r="ES90" s="196">
        <v>6.115949081719475E-4</v>
      </c>
      <c r="ET90" s="196">
        <v>2.9215983265398727E-4</v>
      </c>
      <c r="EU90" s="196">
        <v>2.9958061578975246E-3</v>
      </c>
      <c r="EV90" s="196">
        <v>1.1029524168287791E-3</v>
      </c>
      <c r="EW90" s="196">
        <v>3.2671845829979339E-4</v>
      </c>
      <c r="EX90" s="196">
        <v>7.3605865653520299E-4</v>
      </c>
      <c r="EY90" s="196">
        <v>1.3523246332246594E-3</v>
      </c>
      <c r="EZ90" s="196">
        <v>8.5992495612779163E-3</v>
      </c>
      <c r="FA90" s="196">
        <v>8.2922077327542468E-4</v>
      </c>
      <c r="FB90" s="196">
        <v>1.0801055793524511E-4</v>
      </c>
      <c r="FC90" s="196">
        <v>5.5548416844648113E-4</v>
      </c>
      <c r="FD90" s="196">
        <v>5.4629809422029961E-4</v>
      </c>
      <c r="FE90" s="196">
        <v>3.0242916640771985E-4</v>
      </c>
      <c r="FF90" s="196">
        <v>4.2738885038561659E-4</v>
      </c>
      <c r="FG90" s="196">
        <v>3.4718140749243309E-4</v>
      </c>
      <c r="FH90" s="196">
        <v>3.1872721120931413E-3</v>
      </c>
      <c r="FI90" s="196">
        <v>7.7924435140224715E-4</v>
      </c>
      <c r="FJ90" s="196">
        <v>3.2581984328181214E-4</v>
      </c>
      <c r="FK90" s="196">
        <v>4.616980234074675E-4</v>
      </c>
      <c r="FL90" s="196">
        <v>3.942225317690085E-4</v>
      </c>
      <c r="FM90" s="196">
        <v>4.2647190429863613E-4</v>
      </c>
      <c r="FN90" s="196">
        <v>4.4806022048474105E-4</v>
      </c>
      <c r="FO90" s="196">
        <v>3.3991419675937E-4</v>
      </c>
      <c r="FP90" s="196">
        <v>4.401513784449381E-4</v>
      </c>
      <c r="FQ90" s="196">
        <v>3.3603667120493045E-4</v>
      </c>
      <c r="FR90" s="196">
        <v>9.009731713907228E-4</v>
      </c>
      <c r="FS90" s="196">
        <v>9.2847474344184301E-4</v>
      </c>
      <c r="FT90" s="196">
        <v>1.2182287471571172E-3</v>
      </c>
      <c r="FU90" s="196">
        <v>2.2335548132817844E-4</v>
      </c>
      <c r="FV90" s="196">
        <v>1.1166907141312232E-3</v>
      </c>
      <c r="FW90" s="196">
        <v>3.9240203916024912E-3</v>
      </c>
      <c r="FX90" s="196">
        <v>1.8562986703078187E-4</v>
      </c>
      <c r="FY90" s="196">
        <v>7.623688970752546E-4</v>
      </c>
      <c r="FZ90" s="196">
        <v>1.3377170479245862E-3</v>
      </c>
      <c r="GA90" s="196">
        <v>1.6677333199417981E-3</v>
      </c>
      <c r="GB90" s="196">
        <v>3.0243952434574688E-4</v>
      </c>
      <c r="GC90" s="196">
        <v>1.7234035526519388E-4</v>
      </c>
      <c r="GD90" s="196">
        <v>2.1142458072521009E-3</v>
      </c>
      <c r="GE90" s="196">
        <v>1.072452057413418E-3</v>
      </c>
      <c r="GF90" s="196">
        <v>1.4506920230987852E-3</v>
      </c>
      <c r="GG90" s="197">
        <v>1.7000140964405344</v>
      </c>
      <c r="GH90" s="198">
        <v>1.3178172566054434</v>
      </c>
    </row>
    <row r="91" spans="1:190">
      <c r="A91" s="83">
        <v>87</v>
      </c>
      <c r="B91" s="4" t="s">
        <v>87</v>
      </c>
      <c r="C91" s="196">
        <v>1.1324623369992641E-3</v>
      </c>
      <c r="D91" s="196">
        <v>3.1612905335872879E-4</v>
      </c>
      <c r="E91" s="196">
        <v>2.5248220332134164E-4</v>
      </c>
      <c r="F91" s="196">
        <v>1.2612734345856616E-4</v>
      </c>
      <c r="G91" s="196">
        <v>2.7825781370012103E-4</v>
      </c>
      <c r="H91" s="196">
        <v>2.5536441536298631E-4</v>
      </c>
      <c r="I91" s="196">
        <v>1.6265186389167617E-4</v>
      </c>
      <c r="J91" s="196">
        <v>1.0297412832150595E-3</v>
      </c>
      <c r="K91" s="196">
        <v>6.0373484630178171E-5</v>
      </c>
      <c r="L91" s="196">
        <v>2.7490315874684781E-4</v>
      </c>
      <c r="M91" s="196">
        <v>1.4951501043847432E-4</v>
      </c>
      <c r="N91" s="196">
        <v>5.8621741407057865E-5</v>
      </c>
      <c r="O91" s="196">
        <v>6.6931526890351892E-5</v>
      </c>
      <c r="P91" s="196">
        <v>0</v>
      </c>
      <c r="Q91" s="196">
        <v>2.2881151167753968E-4</v>
      </c>
      <c r="R91" s="196">
        <v>2.9565526571759926E-4</v>
      </c>
      <c r="S91" s="196">
        <v>9.5766680557184112E-5</v>
      </c>
      <c r="T91" s="196">
        <v>8.2164891175915311E-5</v>
      </c>
      <c r="U91" s="196">
        <v>2.7316367343665745E-4</v>
      </c>
      <c r="V91" s="196">
        <v>1.0623046709684531E-4</v>
      </c>
      <c r="W91" s="196">
        <v>4.93795373618664E-4</v>
      </c>
      <c r="X91" s="196">
        <v>1.243674125910698E-4</v>
      </c>
      <c r="Y91" s="196">
        <v>8.7743899156214467E-5</v>
      </c>
      <c r="Z91" s="196">
        <v>9.0676904902064898E-5</v>
      </c>
      <c r="AA91" s="196">
        <v>2.2712907829572864E-4</v>
      </c>
      <c r="AB91" s="196">
        <v>6.8389090309376078E-5</v>
      </c>
      <c r="AC91" s="196">
        <v>0</v>
      </c>
      <c r="AD91" s="196">
        <v>1.3314174626492047E-4</v>
      </c>
      <c r="AE91" s="196">
        <v>9.3556499212770213E-5</v>
      </c>
      <c r="AF91" s="196">
        <v>6.7870383763153226E-5</v>
      </c>
      <c r="AG91" s="196">
        <v>2.7232816278911445E-4</v>
      </c>
      <c r="AH91" s="196">
        <v>1.770736815065786E-4</v>
      </c>
      <c r="AI91" s="196">
        <v>9.9479582073747275E-5</v>
      </c>
      <c r="AJ91" s="196">
        <v>8.8507036309083152E-5</v>
      </c>
      <c r="AK91" s="196">
        <v>7.6546086751788609E-5</v>
      </c>
      <c r="AL91" s="196">
        <v>1.4451023934867471E-4</v>
      </c>
      <c r="AM91" s="196">
        <v>2.6764728224185552E-4</v>
      </c>
      <c r="AN91" s="196">
        <v>6.4010435365492821E-5</v>
      </c>
      <c r="AO91" s="196">
        <v>1.1470902649039319E-4</v>
      </c>
      <c r="AP91" s="196">
        <v>1.4076727591860155E-4</v>
      </c>
      <c r="AQ91" s="196">
        <v>1.5689202621229693E-4</v>
      </c>
      <c r="AR91" s="196">
        <v>8.5828338965285276E-5</v>
      </c>
      <c r="AS91" s="196">
        <v>1.1819888335405697E-4</v>
      </c>
      <c r="AT91" s="196">
        <v>7.520777130211327E-5</v>
      </c>
      <c r="AU91" s="196">
        <v>2.3458083823269573E-4</v>
      </c>
      <c r="AV91" s="196">
        <v>3.8884644712324255E-4</v>
      </c>
      <c r="AW91" s="196">
        <v>3.277912786236751E-4</v>
      </c>
      <c r="AX91" s="196">
        <v>1.1174446842233161E-4</v>
      </c>
      <c r="AY91" s="196">
        <v>3.4791907929041584E-4</v>
      </c>
      <c r="AZ91" s="196">
        <v>4.6053888438713544E-4</v>
      </c>
      <c r="BA91" s="196">
        <v>1.8544390050059478E-4</v>
      </c>
      <c r="BB91" s="196">
        <v>1.2593626575470852E-4</v>
      </c>
      <c r="BC91" s="196">
        <v>1.504409627584206E-4</v>
      </c>
      <c r="BD91" s="196">
        <v>1.4327009140762984E-4</v>
      </c>
      <c r="BE91" s="196">
        <v>9.8906216346994605E-5</v>
      </c>
      <c r="BF91" s="196">
        <v>8.6032190975564971E-5</v>
      </c>
      <c r="BG91" s="196">
        <v>8.6221126804118583E-5</v>
      </c>
      <c r="BH91" s="196">
        <v>6.9494473881449254E-5</v>
      </c>
      <c r="BI91" s="196">
        <v>1.0682893989387549E-4</v>
      </c>
      <c r="BJ91" s="196">
        <v>3.8552797289031521E-5</v>
      </c>
      <c r="BK91" s="196">
        <v>1.4737460061268223E-4</v>
      </c>
      <c r="BL91" s="196">
        <v>1.5349079969811195E-4</v>
      </c>
      <c r="BM91" s="196">
        <v>3.5256008631460165E-4</v>
      </c>
      <c r="BN91" s="196">
        <v>2.9904006309932176E-4</v>
      </c>
      <c r="BO91" s="196">
        <v>1.0075492080234372E-4</v>
      </c>
      <c r="BP91" s="196">
        <v>9.6944091472547255E-5</v>
      </c>
      <c r="BQ91" s="196">
        <v>1.2804382907805693E-4</v>
      </c>
      <c r="BR91" s="196">
        <v>2.5183786258340751E-4</v>
      </c>
      <c r="BS91" s="196">
        <v>2.0419717924929573E-4</v>
      </c>
      <c r="BT91" s="196">
        <v>2.1618005526575091E-4</v>
      </c>
      <c r="BU91" s="196">
        <v>2.6530937602652771E-4</v>
      </c>
      <c r="BV91" s="196">
        <v>1.6438408676187568E-4</v>
      </c>
      <c r="BW91" s="196">
        <v>0</v>
      </c>
      <c r="BX91" s="196">
        <v>2.2123298213968254E-4</v>
      </c>
      <c r="BY91" s="196">
        <v>1.5897159247091943E-4</v>
      </c>
      <c r="BZ91" s="196">
        <v>1.4266210573037974E-4</v>
      </c>
      <c r="CA91" s="196">
        <v>3.0324320354859608E-4</v>
      </c>
      <c r="CB91" s="196">
        <v>1.1230457514919013E-4</v>
      </c>
      <c r="CC91" s="196">
        <v>1.0611962650394393E-4</v>
      </c>
      <c r="CD91" s="196">
        <v>0</v>
      </c>
      <c r="CE91" s="196">
        <v>7.9254359889914498E-5</v>
      </c>
      <c r="CF91" s="196">
        <v>1.1487199630097886E-4</v>
      </c>
      <c r="CG91" s="196">
        <v>1.8912373548799605E-4</v>
      </c>
      <c r="CH91" s="196">
        <v>1.3180115510773503E-4</v>
      </c>
      <c r="CI91" s="196">
        <v>1.3490589417500736E-4</v>
      </c>
      <c r="CJ91" s="196">
        <v>1.4956015102126811E-4</v>
      </c>
      <c r="CK91" s="196">
        <v>1.0630363137473862</v>
      </c>
      <c r="CL91" s="196">
        <v>1.0162297723831908E-2</v>
      </c>
      <c r="CM91" s="196">
        <v>1.0077977388638674E-3</v>
      </c>
      <c r="CN91" s="196">
        <v>2.1474745653805337E-4</v>
      </c>
      <c r="CO91" s="196">
        <v>3.4669342665625234E-4</v>
      </c>
      <c r="CP91" s="196">
        <v>1.8077898289460437E-2</v>
      </c>
      <c r="CQ91" s="196">
        <v>7.5927871049349957E-3</v>
      </c>
      <c r="CR91" s="196">
        <v>1.2636101749424029E-4</v>
      </c>
      <c r="CS91" s="196">
        <v>2.0947148390222797E-3</v>
      </c>
      <c r="CT91" s="196">
        <v>1.8472067006074005E-4</v>
      </c>
      <c r="CU91" s="196">
        <v>1.4259217871223103E-4</v>
      </c>
      <c r="CV91" s="196">
        <v>1.7630051001218627E-4</v>
      </c>
      <c r="CW91" s="196">
        <v>2.362644889722712E-4</v>
      </c>
      <c r="CX91" s="196">
        <v>1.4813122994006834E-4</v>
      </c>
      <c r="CY91" s="196">
        <v>2.4478059441629949E-4</v>
      </c>
      <c r="CZ91" s="196">
        <v>1.059990117096094E-4</v>
      </c>
      <c r="DA91" s="196">
        <v>9.9223984752468109E-5</v>
      </c>
      <c r="DB91" s="196">
        <v>1.0258936761453292E-4</v>
      </c>
      <c r="DC91" s="196">
        <v>7.6555659781130569E-5</v>
      </c>
      <c r="DD91" s="196">
        <v>1.362005401315255E-4</v>
      </c>
      <c r="DE91" s="196">
        <v>1.9262098915206517E-4</v>
      </c>
      <c r="DF91" s="196">
        <v>5.2425333790743264E-4</v>
      </c>
      <c r="DG91" s="196">
        <v>8.7183001373412013E-5</v>
      </c>
      <c r="DH91" s="196">
        <v>6.1521091793039122E-5</v>
      </c>
      <c r="DI91" s="196">
        <v>1.7152723818681151E-4</v>
      </c>
      <c r="DJ91" s="196">
        <v>1.0842808190873638E-4</v>
      </c>
      <c r="DK91" s="196">
        <v>9.9143302972516198E-5</v>
      </c>
      <c r="DL91" s="196">
        <v>1.3957876678707517E-4</v>
      </c>
      <c r="DM91" s="196">
        <v>4.2387949105277727E-5</v>
      </c>
      <c r="DN91" s="196">
        <v>0</v>
      </c>
      <c r="DO91" s="196">
        <v>7.8619810978412301E-5</v>
      </c>
      <c r="DP91" s="196">
        <v>6.6263028883437538E-5</v>
      </c>
      <c r="DQ91" s="196">
        <v>1.0556998224843888E-4</v>
      </c>
      <c r="DR91" s="196">
        <v>1.203071106619688E-4</v>
      </c>
      <c r="DS91" s="196">
        <v>2.6731231922405099E-3</v>
      </c>
      <c r="DT91" s="196">
        <v>1.2740019146161201E-4</v>
      </c>
      <c r="DU91" s="196">
        <v>1.3002335169839572E-3</v>
      </c>
      <c r="DV91" s="196">
        <v>8.8473383715723236E-5</v>
      </c>
      <c r="DW91" s="196">
        <v>6.5700444064956611E-5</v>
      </c>
      <c r="DX91" s="196">
        <v>1.5411474283704929E-4</v>
      </c>
      <c r="DY91" s="196">
        <v>1.9496383152879703E-4</v>
      </c>
      <c r="DZ91" s="196">
        <v>6.1310463296620934E-4</v>
      </c>
      <c r="EA91" s="196">
        <v>1.5284187255147776E-4</v>
      </c>
      <c r="EB91" s="196">
        <v>6.5208039870645628E-4</v>
      </c>
      <c r="EC91" s="196">
        <v>2.8048597019452831E-4</v>
      </c>
      <c r="ED91" s="196">
        <v>4.945822744951571E-4</v>
      </c>
      <c r="EE91" s="196">
        <v>7.345893016944158E-5</v>
      </c>
      <c r="EF91" s="196">
        <v>6.5132797693529031E-4</v>
      </c>
      <c r="EG91" s="196">
        <v>4.9258390300132475E-4</v>
      </c>
      <c r="EH91" s="196">
        <v>2.9282017662409291E-4</v>
      </c>
      <c r="EI91" s="196">
        <v>3.2017885926107467E-5</v>
      </c>
      <c r="EJ91" s="196">
        <v>5.7148796488706115E-5</v>
      </c>
      <c r="EK91" s="196">
        <v>8.0309873346204606E-5</v>
      </c>
      <c r="EL91" s="196">
        <v>6.5072499208513804E-5</v>
      </c>
      <c r="EM91" s="196">
        <v>2.9552146410547952E-5</v>
      </c>
      <c r="EN91" s="196">
        <v>2.7659021371920317E-5</v>
      </c>
      <c r="EO91" s="196">
        <v>7.0485827517606986E-6</v>
      </c>
      <c r="EP91" s="196">
        <v>1.5763500124294836E-4</v>
      </c>
      <c r="EQ91" s="196">
        <v>1.8743744493230756E-4</v>
      </c>
      <c r="ER91" s="196">
        <v>5.7767043285054297E-5</v>
      </c>
      <c r="ES91" s="196">
        <v>2.0388371442784478E-5</v>
      </c>
      <c r="ET91" s="196">
        <v>2.4162859571004601E-5</v>
      </c>
      <c r="EU91" s="196">
        <v>5.212585777990103E-5</v>
      </c>
      <c r="EV91" s="196">
        <v>4.5037561940960685E-5</v>
      </c>
      <c r="EW91" s="196">
        <v>2.3564099955500378E-4</v>
      </c>
      <c r="EX91" s="196">
        <v>6.1167148118913259E-5</v>
      </c>
      <c r="EY91" s="196">
        <v>1.5320163282723872E-4</v>
      </c>
      <c r="EZ91" s="196">
        <v>6.2263861921217528E-5</v>
      </c>
      <c r="FA91" s="196">
        <v>1.6143311780291282E-4</v>
      </c>
      <c r="FB91" s="196">
        <v>4.8812461614774908E-5</v>
      </c>
      <c r="FC91" s="196">
        <v>2.178860060921923E-4</v>
      </c>
      <c r="FD91" s="196">
        <v>2.3429339536905423E-4</v>
      </c>
      <c r="FE91" s="196">
        <v>2.8211226699058589E-4</v>
      </c>
      <c r="FF91" s="196">
        <v>1.5703113658415121E-4</v>
      </c>
      <c r="FG91" s="196">
        <v>8.3724493450301873E-5</v>
      </c>
      <c r="FH91" s="196">
        <v>3.1760584098957826E-4</v>
      </c>
      <c r="FI91" s="196">
        <v>1.1919618660816799E-4</v>
      </c>
      <c r="FJ91" s="196">
        <v>5.5378890526716425E-5</v>
      </c>
      <c r="FK91" s="196">
        <v>1.032136307993848E-4</v>
      </c>
      <c r="FL91" s="196">
        <v>3.0913707452865936E-4</v>
      </c>
      <c r="FM91" s="196">
        <v>2.803113123546486E-4</v>
      </c>
      <c r="FN91" s="196">
        <v>6.5107940089943267E-5</v>
      </c>
      <c r="FO91" s="196">
        <v>1.9615852625025576E-4</v>
      </c>
      <c r="FP91" s="196">
        <v>8.6625424078457523E-5</v>
      </c>
      <c r="FQ91" s="196">
        <v>4.6424210041719546E-5</v>
      </c>
      <c r="FR91" s="196">
        <v>1.2533032005043783E-4</v>
      </c>
      <c r="FS91" s="196">
        <v>2.4319785501249755E-3</v>
      </c>
      <c r="FT91" s="196">
        <v>2.1801134478565247E-5</v>
      </c>
      <c r="FU91" s="196">
        <v>9.0763671270409008E-5</v>
      </c>
      <c r="FV91" s="196">
        <v>4.0893453876787448E-5</v>
      </c>
      <c r="FW91" s="196">
        <v>1.7350035791896663E-2</v>
      </c>
      <c r="FX91" s="196">
        <v>8.1081245386923595E-5</v>
      </c>
      <c r="FY91" s="196">
        <v>9.5519807292488329E-5</v>
      </c>
      <c r="FZ91" s="196">
        <v>6.4732537865103154E-5</v>
      </c>
      <c r="GA91" s="196">
        <v>1.1917487205177538E-4</v>
      </c>
      <c r="GB91" s="196">
        <v>1.0962445284826345E-4</v>
      </c>
      <c r="GC91" s="196">
        <v>4.2970216995274068E-5</v>
      </c>
      <c r="GD91" s="196">
        <v>4.8778759192799324E-5</v>
      </c>
      <c r="GE91" s="196">
        <v>1.7889367011876691E-5</v>
      </c>
      <c r="GF91" s="196">
        <v>4.0305185266743469E-5</v>
      </c>
      <c r="GG91" s="197">
        <v>1.1549190828106346</v>
      </c>
      <c r="GH91" s="198">
        <v>0.8952703983440311</v>
      </c>
    </row>
    <row r="92" spans="1:190">
      <c r="A92" s="83">
        <v>88</v>
      </c>
      <c r="B92" s="4" t="s">
        <v>88</v>
      </c>
      <c r="C92" s="196">
        <v>5.1682931914846687E-5</v>
      </c>
      <c r="D92" s="196">
        <v>1.4787325726529048E-5</v>
      </c>
      <c r="E92" s="196">
        <v>1.1742635708124419E-5</v>
      </c>
      <c r="F92" s="196">
        <v>5.954947122935946E-6</v>
      </c>
      <c r="G92" s="196">
        <v>1.2799088786264606E-5</v>
      </c>
      <c r="H92" s="196">
        <v>1.178829273659143E-5</v>
      </c>
      <c r="I92" s="196">
        <v>7.6344042389547167E-6</v>
      </c>
      <c r="J92" s="196">
        <v>4.6908564019990345E-5</v>
      </c>
      <c r="K92" s="196">
        <v>2.7981905219549724E-6</v>
      </c>
      <c r="L92" s="196">
        <v>1.2665230968160492E-5</v>
      </c>
      <c r="M92" s="196">
        <v>7.2367081156706388E-6</v>
      </c>
      <c r="N92" s="196">
        <v>5.716182863402746E-5</v>
      </c>
      <c r="O92" s="196">
        <v>7.6582373588375157E-6</v>
      </c>
      <c r="P92" s="196">
        <v>0</v>
      </c>
      <c r="Q92" s="196">
        <v>1.1674832523858447E-5</v>
      </c>
      <c r="R92" s="196">
        <v>1.4062728215179665E-5</v>
      </c>
      <c r="S92" s="196">
        <v>4.4490847602500052E-6</v>
      </c>
      <c r="T92" s="196">
        <v>5.1989849462468465E-6</v>
      </c>
      <c r="U92" s="196">
        <v>1.2776914650737107E-5</v>
      </c>
      <c r="V92" s="196">
        <v>4.9295128892375432E-6</v>
      </c>
      <c r="W92" s="196">
        <v>2.2551483388360204E-5</v>
      </c>
      <c r="X92" s="196">
        <v>5.8393308929174137E-6</v>
      </c>
      <c r="Y92" s="196">
        <v>4.1434627231944879E-6</v>
      </c>
      <c r="Z92" s="196">
        <v>4.2880668757204768E-6</v>
      </c>
      <c r="AA92" s="196">
        <v>1.0515285243877868E-5</v>
      </c>
      <c r="AB92" s="196">
        <v>3.3618428821266997E-6</v>
      </c>
      <c r="AC92" s="196">
        <v>0</v>
      </c>
      <c r="AD92" s="196">
        <v>6.2146393096492253E-6</v>
      </c>
      <c r="AE92" s="196">
        <v>4.3413088379289182E-6</v>
      </c>
      <c r="AF92" s="196">
        <v>3.196421364433985E-6</v>
      </c>
      <c r="AG92" s="196">
        <v>1.2540146296215038E-5</v>
      </c>
      <c r="AH92" s="196">
        <v>8.1780455900386856E-6</v>
      </c>
      <c r="AI92" s="196">
        <v>4.8345787550354716E-6</v>
      </c>
      <c r="AJ92" s="196">
        <v>4.5635880743202856E-6</v>
      </c>
      <c r="AK92" s="196">
        <v>3.6021098324419685E-6</v>
      </c>
      <c r="AL92" s="196">
        <v>6.9853476832230773E-6</v>
      </c>
      <c r="AM92" s="196">
        <v>1.2411500024646695E-5</v>
      </c>
      <c r="AN92" s="196">
        <v>3.2381529915932263E-6</v>
      </c>
      <c r="AO92" s="196">
        <v>5.5108296487442487E-6</v>
      </c>
      <c r="AP92" s="196">
        <v>6.8425049830197004E-6</v>
      </c>
      <c r="AQ92" s="196">
        <v>7.328928665634107E-6</v>
      </c>
      <c r="AR92" s="196">
        <v>4.0714606875136299E-6</v>
      </c>
      <c r="AS92" s="196">
        <v>5.527133523981677E-6</v>
      </c>
      <c r="AT92" s="196">
        <v>3.5501969792729454E-6</v>
      </c>
      <c r="AU92" s="196">
        <v>1.09364503092551E-5</v>
      </c>
      <c r="AV92" s="196">
        <v>1.8230346167676026E-5</v>
      </c>
      <c r="AW92" s="196">
        <v>1.5148776220732145E-5</v>
      </c>
      <c r="AX92" s="196">
        <v>5.2009696876243155E-6</v>
      </c>
      <c r="AY92" s="196">
        <v>1.5937013986384381E-5</v>
      </c>
      <c r="AZ92" s="196">
        <v>2.1107318687059103E-5</v>
      </c>
      <c r="BA92" s="196">
        <v>8.6407981130279019E-6</v>
      </c>
      <c r="BB92" s="196">
        <v>5.8527439200169135E-6</v>
      </c>
      <c r="BC92" s="196">
        <v>7.0717116940556914E-6</v>
      </c>
      <c r="BD92" s="196">
        <v>6.6665745825132632E-6</v>
      </c>
      <c r="BE92" s="196">
        <v>4.6521218641392552E-6</v>
      </c>
      <c r="BF92" s="196">
        <v>4.059304046722264E-6</v>
      </c>
      <c r="BG92" s="196">
        <v>4.1240432907668265E-6</v>
      </c>
      <c r="BH92" s="196">
        <v>3.2902701921808974E-6</v>
      </c>
      <c r="BI92" s="196">
        <v>5.0261315661277186E-6</v>
      </c>
      <c r="BJ92" s="196">
        <v>1.9409268265397752E-6</v>
      </c>
      <c r="BK92" s="196">
        <v>7.8080372913584562E-6</v>
      </c>
      <c r="BL92" s="196">
        <v>8.6626418502470641E-6</v>
      </c>
      <c r="BM92" s="196">
        <v>1.614566154047046E-5</v>
      </c>
      <c r="BN92" s="196">
        <v>1.371834275153537E-5</v>
      </c>
      <c r="BO92" s="196">
        <v>4.7234221283113686E-6</v>
      </c>
      <c r="BP92" s="196">
        <v>4.5744980697407122E-6</v>
      </c>
      <c r="BQ92" s="196">
        <v>6.2173833652505749E-6</v>
      </c>
      <c r="BR92" s="196">
        <v>1.2017179401267024E-5</v>
      </c>
      <c r="BS92" s="196">
        <v>1.0177510435894892E-5</v>
      </c>
      <c r="BT92" s="196">
        <v>1.0390034023959389E-5</v>
      </c>
      <c r="BU92" s="196">
        <v>1.2698949470431201E-5</v>
      </c>
      <c r="BV92" s="196">
        <v>8.0858099023735223E-6</v>
      </c>
      <c r="BW92" s="196">
        <v>0</v>
      </c>
      <c r="BX92" s="196">
        <v>1.0587523658777321E-5</v>
      </c>
      <c r="BY92" s="196">
        <v>7.5911832526320357E-6</v>
      </c>
      <c r="BZ92" s="196">
        <v>6.8548714478450472E-6</v>
      </c>
      <c r="CA92" s="196">
        <v>1.4377527341040394E-5</v>
      </c>
      <c r="CB92" s="196">
        <v>5.5082484897880617E-6</v>
      </c>
      <c r="CC92" s="196">
        <v>5.7087635351469956E-6</v>
      </c>
      <c r="CD92" s="196">
        <v>0</v>
      </c>
      <c r="CE92" s="196">
        <v>3.7717060698005119E-6</v>
      </c>
      <c r="CF92" s="196">
        <v>5.3530935017716043E-6</v>
      </c>
      <c r="CG92" s="196">
        <v>9.1042398768661812E-6</v>
      </c>
      <c r="CH92" s="196">
        <v>6.2721219218411662E-6</v>
      </c>
      <c r="CI92" s="196">
        <v>1.0507269345460279E-4</v>
      </c>
      <c r="CJ92" s="196">
        <v>1.0039330338701804E-5</v>
      </c>
      <c r="CK92" s="196">
        <v>2.8953297447824968E-3</v>
      </c>
      <c r="CL92" s="196">
        <v>1.0286918680383856</v>
      </c>
      <c r="CM92" s="196">
        <v>2.2986328182046031E-3</v>
      </c>
      <c r="CN92" s="196">
        <v>5.1203329969519429E-3</v>
      </c>
      <c r="CO92" s="196">
        <v>4.4309133861707216E-4</v>
      </c>
      <c r="CP92" s="196">
        <v>1.8250273928568156E-3</v>
      </c>
      <c r="CQ92" s="196">
        <v>2.2936706509151987E-3</v>
      </c>
      <c r="CR92" s="196">
        <v>8.4140774659686232E-6</v>
      </c>
      <c r="CS92" s="196">
        <v>1.3519628498514442E-3</v>
      </c>
      <c r="CT92" s="196">
        <v>4.2187867105308013E-3</v>
      </c>
      <c r="CU92" s="196">
        <v>4.0297940216935693E-4</v>
      </c>
      <c r="CV92" s="196">
        <v>1.7885229962581281E-3</v>
      </c>
      <c r="CW92" s="196">
        <v>1.8035337684170337E-3</v>
      </c>
      <c r="CX92" s="196">
        <v>9.7072196002443732E-6</v>
      </c>
      <c r="CY92" s="196">
        <v>7.6059941019159178E-4</v>
      </c>
      <c r="CZ92" s="196">
        <v>1.5535595851964906E-3</v>
      </c>
      <c r="DA92" s="196">
        <v>1.1563730370381493E-3</v>
      </c>
      <c r="DB92" s="196">
        <v>5.3512395881205655E-6</v>
      </c>
      <c r="DC92" s="196">
        <v>4.6094793239278883E-6</v>
      </c>
      <c r="DD92" s="196">
        <v>6.7070959753144576E-6</v>
      </c>
      <c r="DE92" s="196">
        <v>9.3078663402254011E-6</v>
      </c>
      <c r="DF92" s="196">
        <v>1.8348503149337474E-4</v>
      </c>
      <c r="DG92" s="196">
        <v>1.444820146842711E-3</v>
      </c>
      <c r="DH92" s="196">
        <v>4.1750504083910953E-4</v>
      </c>
      <c r="DI92" s="196">
        <v>8.6673020558983957E-6</v>
      </c>
      <c r="DJ92" s="196">
        <v>5.2123277672731178E-6</v>
      </c>
      <c r="DK92" s="196">
        <v>5.1494794104950214E-6</v>
      </c>
      <c r="DL92" s="196">
        <v>7.7379758160497537E-6</v>
      </c>
      <c r="DM92" s="196">
        <v>2.2613214195459552E-6</v>
      </c>
      <c r="DN92" s="196">
        <v>0</v>
      </c>
      <c r="DO92" s="196">
        <v>3.8949447805942327E-5</v>
      </c>
      <c r="DP92" s="196">
        <v>2.9762624339788637E-5</v>
      </c>
      <c r="DQ92" s="196">
        <v>3.1348719341217228E-4</v>
      </c>
      <c r="DR92" s="196">
        <v>2.3035777874861577E-3</v>
      </c>
      <c r="DS92" s="196">
        <v>1.3498398481538495E-3</v>
      </c>
      <c r="DT92" s="196">
        <v>6.3127195106318218E-6</v>
      </c>
      <c r="DU92" s="196">
        <v>8.8269298751910612E-4</v>
      </c>
      <c r="DV92" s="196">
        <v>4.5072592998925354E-6</v>
      </c>
      <c r="DW92" s="196">
        <v>1.8443330007891568E-5</v>
      </c>
      <c r="DX92" s="196">
        <v>1.1709831355267306E-5</v>
      </c>
      <c r="DY92" s="196">
        <v>5.3326741322192546E-4</v>
      </c>
      <c r="DZ92" s="196">
        <v>8.6479856952942564E-4</v>
      </c>
      <c r="EA92" s="196">
        <v>7.5666238669198834E-6</v>
      </c>
      <c r="EB92" s="196">
        <v>9.3710738728387311E-4</v>
      </c>
      <c r="EC92" s="196">
        <v>9.4785258857809219E-4</v>
      </c>
      <c r="ED92" s="196">
        <v>2.2798069759398627E-5</v>
      </c>
      <c r="EE92" s="196">
        <v>3.6188507771954798E-6</v>
      </c>
      <c r="EF92" s="196">
        <v>2.9770833497220127E-5</v>
      </c>
      <c r="EG92" s="196">
        <v>2.3824212484134913E-5</v>
      </c>
      <c r="EH92" s="196">
        <v>1.3763335176447281E-5</v>
      </c>
      <c r="EI92" s="196">
        <v>2.05511998141016E-6</v>
      </c>
      <c r="EJ92" s="196">
        <v>2.8103679464131833E-6</v>
      </c>
      <c r="EK92" s="196">
        <v>3.8507293601689662E-6</v>
      </c>
      <c r="EL92" s="196">
        <v>3.3856125825478863E-6</v>
      </c>
      <c r="EM92" s="196">
        <v>1.4334127542496431E-6</v>
      </c>
      <c r="EN92" s="196">
        <v>1.3280449146585242E-6</v>
      </c>
      <c r="EO92" s="196">
        <v>3.4780777466247698E-7</v>
      </c>
      <c r="EP92" s="196">
        <v>4.2073118606560346E-5</v>
      </c>
      <c r="EQ92" s="196">
        <v>5.8434392137951434E-5</v>
      </c>
      <c r="ER92" s="196">
        <v>3.1989364365923285E-6</v>
      </c>
      <c r="ES92" s="196">
        <v>1.4465766999909624E-6</v>
      </c>
      <c r="ET92" s="196">
        <v>1.4901694312154537E-5</v>
      </c>
      <c r="EU92" s="196">
        <v>1.1640571671343161E-4</v>
      </c>
      <c r="EV92" s="196">
        <v>5.6446984854232212E-5</v>
      </c>
      <c r="EW92" s="196">
        <v>1.1409472325655674E-5</v>
      </c>
      <c r="EX92" s="196">
        <v>3.031537273248996E-6</v>
      </c>
      <c r="EY92" s="196">
        <v>7.1090649030247364E-6</v>
      </c>
      <c r="EZ92" s="196">
        <v>3.1034568645167433E-6</v>
      </c>
      <c r="FA92" s="196">
        <v>1.0187287462856422E-5</v>
      </c>
      <c r="FB92" s="196">
        <v>2.3147904162864985E-6</v>
      </c>
      <c r="FC92" s="196">
        <v>1.007218184531387E-5</v>
      </c>
      <c r="FD92" s="196">
        <v>1.0814128504804203E-5</v>
      </c>
      <c r="FE92" s="196">
        <v>1.3046926974250132E-5</v>
      </c>
      <c r="FF92" s="196">
        <v>7.2950426673095672E-6</v>
      </c>
      <c r="FG92" s="196">
        <v>4.0264251375729595E-6</v>
      </c>
      <c r="FH92" s="196">
        <v>2.1978526863133635E-5</v>
      </c>
      <c r="FI92" s="196">
        <v>6.1209600154788852E-6</v>
      </c>
      <c r="FJ92" s="196">
        <v>2.6856406979305211E-6</v>
      </c>
      <c r="FK92" s="196">
        <v>6.3035631315686931E-6</v>
      </c>
      <c r="FL92" s="196">
        <v>1.5116940249149234E-5</v>
      </c>
      <c r="FM92" s="196">
        <v>1.3001944568575964E-5</v>
      </c>
      <c r="FN92" s="196">
        <v>4.3626473730375314E-6</v>
      </c>
      <c r="FO92" s="196">
        <v>9.9097616692692796E-6</v>
      </c>
      <c r="FP92" s="196">
        <v>4.321683868432135E-6</v>
      </c>
      <c r="FQ92" s="196">
        <v>2.4061234871283965E-6</v>
      </c>
      <c r="FR92" s="196">
        <v>5.9228264869827446E-6</v>
      </c>
      <c r="FS92" s="196">
        <v>1.1084983524614268E-4</v>
      </c>
      <c r="FT92" s="196">
        <v>1.2539989808372761E-6</v>
      </c>
      <c r="FU92" s="196">
        <v>4.2413746099431571E-6</v>
      </c>
      <c r="FV92" s="196">
        <v>1.441103905839984E-5</v>
      </c>
      <c r="FW92" s="196">
        <v>7.8822187896893353E-4</v>
      </c>
      <c r="FX92" s="196">
        <v>3.8416129260021187E-6</v>
      </c>
      <c r="FY92" s="196">
        <v>4.6886362878727729E-6</v>
      </c>
      <c r="FZ92" s="196">
        <v>3.1019772017569348E-6</v>
      </c>
      <c r="GA92" s="196">
        <v>5.6023157937140612E-6</v>
      </c>
      <c r="GB92" s="196">
        <v>5.4488063728283288E-6</v>
      </c>
      <c r="GC92" s="196">
        <v>2.7600978138276601E-6</v>
      </c>
      <c r="GD92" s="196">
        <v>2.5787506952310669E-6</v>
      </c>
      <c r="GE92" s="196">
        <v>2.1355249425097806E-6</v>
      </c>
      <c r="GF92" s="196">
        <v>2.2726012998064662E-6</v>
      </c>
      <c r="GG92" s="197">
        <v>1.0694018182387948</v>
      </c>
      <c r="GH92" s="198">
        <v>0.82897910862683077</v>
      </c>
    </row>
    <row r="93" spans="1:190">
      <c r="A93" s="83">
        <v>89</v>
      </c>
      <c r="B93" s="4" t="s">
        <v>89</v>
      </c>
      <c r="C93" s="196">
        <v>1.3114796901589923E-4</v>
      </c>
      <c r="D93" s="196">
        <v>3.6660920646030675E-5</v>
      </c>
      <c r="E93" s="196">
        <v>2.9257686496791388E-5</v>
      </c>
      <c r="F93" s="196">
        <v>1.4618585047777176E-5</v>
      </c>
      <c r="G93" s="196">
        <v>3.2221666130517061E-5</v>
      </c>
      <c r="H93" s="196">
        <v>2.9589135700537844E-5</v>
      </c>
      <c r="I93" s="196">
        <v>1.8895651249925903E-5</v>
      </c>
      <c r="J93" s="196">
        <v>1.1924277511384607E-4</v>
      </c>
      <c r="K93" s="196">
        <v>6.9936838304426379E-6</v>
      </c>
      <c r="L93" s="196">
        <v>3.1834680654640019E-5</v>
      </c>
      <c r="M93" s="196">
        <v>1.736651637498005E-5</v>
      </c>
      <c r="N93" s="196">
        <v>2.5552201075126363E-5</v>
      </c>
      <c r="O93" s="196">
        <v>9.3215220005062367E-6</v>
      </c>
      <c r="P93" s="196">
        <v>0</v>
      </c>
      <c r="Q93" s="196">
        <v>2.654529759910413E-5</v>
      </c>
      <c r="R93" s="196">
        <v>3.41976080204282E-5</v>
      </c>
      <c r="S93" s="196">
        <v>1.1092366324714056E-5</v>
      </c>
      <c r="T93" s="196">
        <v>9.9887443918826951E-6</v>
      </c>
      <c r="U93" s="196">
        <v>3.1729441533222386E-5</v>
      </c>
      <c r="V93" s="196">
        <v>1.2310593980178527E-5</v>
      </c>
      <c r="W93" s="196">
        <v>5.7192253612465532E-5</v>
      </c>
      <c r="X93" s="196">
        <v>1.4436669293904241E-5</v>
      </c>
      <c r="Y93" s="196">
        <v>1.0189179231703814E-5</v>
      </c>
      <c r="Z93" s="196">
        <v>1.0505986541931282E-5</v>
      </c>
      <c r="AA93" s="196">
        <v>2.6312599662097113E-5</v>
      </c>
      <c r="AB93" s="196">
        <v>7.9928757830578304E-6</v>
      </c>
      <c r="AC93" s="196">
        <v>0</v>
      </c>
      <c r="AD93" s="196">
        <v>1.5428806783126097E-5</v>
      </c>
      <c r="AE93" s="196">
        <v>1.0831140540846586E-5</v>
      </c>
      <c r="AF93" s="196">
        <v>7.8492170047267191E-6</v>
      </c>
      <c r="AG93" s="196">
        <v>3.1545675923403881E-5</v>
      </c>
      <c r="AH93" s="196">
        <v>2.0503743161311369E-5</v>
      </c>
      <c r="AI93" s="196">
        <v>1.1512552815679319E-5</v>
      </c>
      <c r="AJ93" s="196">
        <v>1.0236783103374007E-5</v>
      </c>
      <c r="AK93" s="196">
        <v>8.8631238179720713E-6</v>
      </c>
      <c r="AL93" s="196">
        <v>1.6828746679061909E-5</v>
      </c>
      <c r="AM93" s="196">
        <v>3.1010861626102053E-5</v>
      </c>
      <c r="AN93" s="196">
        <v>7.4211191824186785E-6</v>
      </c>
      <c r="AO93" s="196">
        <v>1.3352727972648886E-5</v>
      </c>
      <c r="AP93" s="196">
        <v>1.6420707788798422E-5</v>
      </c>
      <c r="AQ93" s="196">
        <v>1.8202528269362729E-5</v>
      </c>
      <c r="AR93" s="196">
        <v>9.9626518012616022E-6</v>
      </c>
      <c r="AS93" s="196">
        <v>1.3703346443217778E-5</v>
      </c>
      <c r="AT93" s="196">
        <v>8.7141515579773903E-6</v>
      </c>
      <c r="AU93" s="196">
        <v>2.7228067748365363E-5</v>
      </c>
      <c r="AV93" s="196">
        <v>4.5185263671764532E-5</v>
      </c>
      <c r="AW93" s="196">
        <v>3.8004667008025436E-5</v>
      </c>
      <c r="AX93" s="196">
        <v>1.2965220472101384E-5</v>
      </c>
      <c r="AY93" s="196">
        <v>4.030605362159862E-5</v>
      </c>
      <c r="AZ93" s="196">
        <v>5.3354418714733605E-5</v>
      </c>
      <c r="BA93" s="196">
        <v>2.1507957779676366E-5</v>
      </c>
      <c r="BB93" s="196">
        <v>1.4601104055379801E-5</v>
      </c>
      <c r="BC93" s="196">
        <v>1.7464317003989764E-5</v>
      </c>
      <c r="BD93" s="196">
        <v>1.6598116847203868E-5</v>
      </c>
      <c r="BE93" s="196">
        <v>1.1463287013014075E-5</v>
      </c>
      <c r="BF93" s="196">
        <v>9.9682456129561837E-6</v>
      </c>
      <c r="BG93" s="196">
        <v>1.0012410009947677E-5</v>
      </c>
      <c r="BH93" s="196">
        <v>8.0521069576001763E-6</v>
      </c>
      <c r="BI93" s="196">
        <v>1.2388826126246126E-5</v>
      </c>
      <c r="BJ93" s="196">
        <v>4.5246242778607427E-6</v>
      </c>
      <c r="BK93" s="196">
        <v>1.7428592694189287E-5</v>
      </c>
      <c r="BL93" s="196">
        <v>1.7772036252926424E-5</v>
      </c>
      <c r="BM93" s="196">
        <v>4.0831257058768114E-5</v>
      </c>
      <c r="BN93" s="196">
        <v>3.4628228736672657E-5</v>
      </c>
      <c r="BO93" s="196">
        <v>1.1672091463134835E-5</v>
      </c>
      <c r="BP93" s="196">
        <v>1.1227930608383256E-5</v>
      </c>
      <c r="BQ93" s="196">
        <v>1.4856925773031528E-5</v>
      </c>
      <c r="BR93" s="196">
        <v>2.9272670389117357E-5</v>
      </c>
      <c r="BS93" s="196">
        <v>2.3653161093999043E-5</v>
      </c>
      <c r="BT93" s="196">
        <v>2.5063141128103653E-5</v>
      </c>
      <c r="BU93" s="196">
        <v>3.076702455695445E-5</v>
      </c>
      <c r="BV93" s="196">
        <v>1.9220123323239325E-5</v>
      </c>
      <c r="BW93" s="196">
        <v>0</v>
      </c>
      <c r="BX93" s="196">
        <v>2.576318427300575E-5</v>
      </c>
      <c r="BY93" s="196">
        <v>1.8476881563087683E-5</v>
      </c>
      <c r="BZ93" s="196">
        <v>1.6602088409362765E-5</v>
      </c>
      <c r="CA93" s="196">
        <v>3.5203383508862954E-5</v>
      </c>
      <c r="CB93" s="196">
        <v>1.3098611054060714E-5</v>
      </c>
      <c r="CC93" s="196">
        <v>1.2572178649733168E-5</v>
      </c>
      <c r="CD93" s="196">
        <v>0</v>
      </c>
      <c r="CE93" s="196">
        <v>9.1954478736495417E-6</v>
      </c>
      <c r="CF93" s="196">
        <v>1.3315989093167809E-5</v>
      </c>
      <c r="CG93" s="196">
        <v>2.192273723467879E-5</v>
      </c>
      <c r="CH93" s="196">
        <v>1.5280133097193954E-5</v>
      </c>
      <c r="CI93" s="196">
        <v>1.5512945219684844E-5</v>
      </c>
      <c r="CJ93" s="196">
        <v>1.7334735016952959E-5</v>
      </c>
      <c r="CK93" s="196">
        <v>6.2701349999414491E-6</v>
      </c>
      <c r="CL93" s="196">
        <v>1.9521923370914853E-5</v>
      </c>
      <c r="CM93" s="196">
        <v>1.0171427720338972</v>
      </c>
      <c r="CN93" s="196">
        <v>1.8591385970637675E-5</v>
      </c>
      <c r="CO93" s="196">
        <v>1.1283958235597401E-5</v>
      </c>
      <c r="CP93" s="196">
        <v>1.0706677852211467E-5</v>
      </c>
      <c r="CQ93" s="196">
        <v>1.7278677873725671E-5</v>
      </c>
      <c r="CR93" s="196">
        <v>1.4382278091921211E-5</v>
      </c>
      <c r="CS93" s="196">
        <v>1.4920038607133196E-5</v>
      </c>
      <c r="CT93" s="196">
        <v>1.6391038319630935E-5</v>
      </c>
      <c r="CU93" s="196">
        <v>1.4870810285192753E-5</v>
      </c>
      <c r="CV93" s="196">
        <v>1.820055290118035E-5</v>
      </c>
      <c r="CW93" s="196">
        <v>1.1926275553631171E-5</v>
      </c>
      <c r="CX93" s="196">
        <v>1.6980121222459296E-5</v>
      </c>
      <c r="CY93" s="196">
        <v>2.7267212546468092E-5</v>
      </c>
      <c r="CZ93" s="196">
        <v>1.0431600904177976E-5</v>
      </c>
      <c r="DA93" s="196">
        <v>1.0136995005142033E-5</v>
      </c>
      <c r="DB93" s="196">
        <v>1.1834731185364262E-5</v>
      </c>
      <c r="DC93" s="196">
        <v>8.8348391497512277E-6</v>
      </c>
      <c r="DD93" s="196">
        <v>1.5758505475972396E-5</v>
      </c>
      <c r="DE93" s="196">
        <v>2.2278411220110802E-5</v>
      </c>
      <c r="DF93" s="196">
        <v>1.3983933234911939E-5</v>
      </c>
      <c r="DG93" s="196">
        <v>8.3365269115666951E-6</v>
      </c>
      <c r="DH93" s="196">
        <v>6.5156413118958673E-6</v>
      </c>
      <c r="DI93" s="196">
        <v>1.9809332880526349E-5</v>
      </c>
      <c r="DJ93" s="196">
        <v>1.2530291435730378E-5</v>
      </c>
      <c r="DK93" s="196">
        <v>1.1385135724468143E-5</v>
      </c>
      <c r="DL93" s="196">
        <v>1.6036293764751118E-5</v>
      </c>
      <c r="DM93" s="196">
        <v>4.8650312485842298E-6</v>
      </c>
      <c r="DN93" s="196">
        <v>0</v>
      </c>
      <c r="DO93" s="196">
        <v>9.0067641356346266E-6</v>
      </c>
      <c r="DP93" s="196">
        <v>7.3559089808207861E-6</v>
      </c>
      <c r="DQ93" s="196">
        <v>1.1479661047336305E-5</v>
      </c>
      <c r="DR93" s="196">
        <v>8.0738505953102029E-4</v>
      </c>
      <c r="DS93" s="196">
        <v>7.6631179391134189E-6</v>
      </c>
      <c r="DT93" s="196">
        <v>1.4714232658145914E-5</v>
      </c>
      <c r="DU93" s="196">
        <v>1.3287731393802334E-5</v>
      </c>
      <c r="DV93" s="196">
        <v>1.0244409628068765E-5</v>
      </c>
      <c r="DW93" s="196">
        <v>7.6102494981582378E-6</v>
      </c>
      <c r="DX93" s="196">
        <v>1.9409548041067182E-5</v>
      </c>
      <c r="DY93" s="196">
        <v>1.4708427733440513E-4</v>
      </c>
      <c r="DZ93" s="196">
        <v>5.9886680860982166E-4</v>
      </c>
      <c r="EA93" s="196">
        <v>1.765868173170302E-5</v>
      </c>
      <c r="EB93" s="196">
        <v>1.8720884123572568E-4</v>
      </c>
      <c r="EC93" s="196">
        <v>3.0287817084249902E-4</v>
      </c>
      <c r="ED93" s="196">
        <v>5.734558547027556E-5</v>
      </c>
      <c r="EE93" s="196">
        <v>8.5583862744117487E-6</v>
      </c>
      <c r="EF93" s="196">
        <v>7.5423176156070199E-5</v>
      </c>
      <c r="EG93" s="196">
        <v>5.6943359822437078E-5</v>
      </c>
      <c r="EH93" s="196">
        <v>3.3835100496082299E-5</v>
      </c>
      <c r="EI93" s="196">
        <v>3.6602235803722702E-6</v>
      </c>
      <c r="EJ93" s="196">
        <v>6.609441936150092E-6</v>
      </c>
      <c r="EK93" s="196">
        <v>9.2665417557040191E-6</v>
      </c>
      <c r="EL93" s="196">
        <v>7.4434860751343644E-6</v>
      </c>
      <c r="EM93" s="196">
        <v>3.4105455908907532E-6</v>
      </c>
      <c r="EN93" s="196">
        <v>3.1947318795610626E-6</v>
      </c>
      <c r="EO93" s="196">
        <v>8.1327243328505799E-7</v>
      </c>
      <c r="EP93" s="196">
        <v>9.7046149965391144E-6</v>
      </c>
      <c r="EQ93" s="196">
        <v>9.4582534168456067E-6</v>
      </c>
      <c r="ER93" s="196">
        <v>6.7340236862994321E-6</v>
      </c>
      <c r="ES93" s="196">
        <v>2.4290518205699014E-6</v>
      </c>
      <c r="ET93" s="196">
        <v>7.5295612121782498E-6</v>
      </c>
      <c r="EU93" s="196">
        <v>4.5334581120976355E-5</v>
      </c>
      <c r="EV93" s="196">
        <v>2.3916700448349831E-5</v>
      </c>
      <c r="EW93" s="196">
        <v>2.7472720418018613E-5</v>
      </c>
      <c r="EX93" s="196">
        <v>7.0814109675979377E-6</v>
      </c>
      <c r="EY93" s="196">
        <v>1.7734141247830337E-5</v>
      </c>
      <c r="EZ93" s="196">
        <v>7.2038614690165634E-6</v>
      </c>
      <c r="FA93" s="196">
        <v>1.9588039242279456E-5</v>
      </c>
      <c r="FB93" s="196">
        <v>5.6570089085093971E-6</v>
      </c>
      <c r="FC93" s="196">
        <v>2.5217641326573644E-5</v>
      </c>
      <c r="FD93" s="196">
        <v>2.7109834671137474E-5</v>
      </c>
      <c r="FE93" s="196">
        <v>3.2667256020106527E-5</v>
      </c>
      <c r="FF93" s="196">
        <v>1.8168427423125416E-5</v>
      </c>
      <c r="FG93" s="196">
        <v>9.6949268846129247E-6</v>
      </c>
      <c r="FH93" s="196">
        <v>1.0940859967622075E-5</v>
      </c>
      <c r="FI93" s="196">
        <v>1.385352202432441E-5</v>
      </c>
      <c r="FJ93" s="196">
        <v>6.4141796209151087E-6</v>
      </c>
      <c r="FK93" s="196">
        <v>1.2254428290230439E-5</v>
      </c>
      <c r="FL93" s="196">
        <v>3.5844715191676387E-5</v>
      </c>
      <c r="FM93" s="196">
        <v>3.2439567571604026E-5</v>
      </c>
      <c r="FN93" s="196">
        <v>7.5309776768632641E-6</v>
      </c>
      <c r="FO93" s="196">
        <v>2.2677210944395974E-5</v>
      </c>
      <c r="FP93" s="196">
        <v>1.0022565697370112E-5</v>
      </c>
      <c r="FQ93" s="196">
        <v>5.3758540467825839E-6</v>
      </c>
      <c r="FR93" s="196">
        <v>1.4485174502431271E-5</v>
      </c>
      <c r="FS93" s="196">
        <v>2.8159086786193837E-4</v>
      </c>
      <c r="FT93" s="196">
        <v>2.5215290407253738E-6</v>
      </c>
      <c r="FU93" s="196">
        <v>1.0503845297126645E-5</v>
      </c>
      <c r="FV93" s="196">
        <v>4.5925480484134447E-6</v>
      </c>
      <c r="FW93" s="196">
        <v>2.0089001666624192E-3</v>
      </c>
      <c r="FX93" s="196">
        <v>9.3816608262163478E-6</v>
      </c>
      <c r="FY93" s="196">
        <v>1.1078670441538063E-5</v>
      </c>
      <c r="FZ93" s="196">
        <v>7.5051276062327671E-6</v>
      </c>
      <c r="GA93" s="196">
        <v>1.3792679737115767E-5</v>
      </c>
      <c r="GB93" s="196">
        <v>1.2696699053239957E-5</v>
      </c>
      <c r="GC93" s="196">
        <v>4.9762758377774081E-6</v>
      </c>
      <c r="GD93" s="196">
        <v>5.6292583163445751E-6</v>
      </c>
      <c r="GE93" s="196">
        <v>2.1139298951520754E-6</v>
      </c>
      <c r="GF93" s="196">
        <v>3.6812809864877576E-6</v>
      </c>
      <c r="GG93" s="197">
        <v>1.0246578440324592</v>
      </c>
      <c r="GH93" s="198">
        <v>0.79429446603376253</v>
      </c>
    </row>
    <row r="94" spans="1:190">
      <c r="A94" s="83">
        <v>90</v>
      </c>
      <c r="B94" s="4" t="s">
        <v>90</v>
      </c>
      <c r="C94" s="196">
        <v>1.3743400636717343E-5</v>
      </c>
      <c r="D94" s="196">
        <v>3.8376950779644456E-6</v>
      </c>
      <c r="E94" s="196">
        <v>3.0641390737676026E-6</v>
      </c>
      <c r="F94" s="196">
        <v>1.5303853524041747E-6</v>
      </c>
      <c r="G94" s="196">
        <v>3.376996755150291E-6</v>
      </c>
      <c r="H94" s="196">
        <v>3.099402466123739E-6</v>
      </c>
      <c r="I94" s="196">
        <v>1.9754135348287319E-6</v>
      </c>
      <c r="J94" s="196">
        <v>1.2497309605637129E-5</v>
      </c>
      <c r="K94" s="196">
        <v>7.3277257711224854E-7</v>
      </c>
      <c r="L94" s="196">
        <v>3.336339090689209E-6</v>
      </c>
      <c r="M94" s="196">
        <v>1.817936586867166E-6</v>
      </c>
      <c r="N94" s="196">
        <v>1.1243867737053628E-6</v>
      </c>
      <c r="O94" s="196">
        <v>8.4628141643895945E-7</v>
      </c>
      <c r="P94" s="196">
        <v>0</v>
      </c>
      <c r="Q94" s="196">
        <v>2.7905936704924892E-6</v>
      </c>
      <c r="R94" s="196">
        <v>3.5904921646858478E-6</v>
      </c>
      <c r="S94" s="196">
        <v>1.1622827182439714E-6</v>
      </c>
      <c r="T94" s="196">
        <v>1.0078330144579674E-6</v>
      </c>
      <c r="U94" s="196">
        <v>3.3168266027182008E-6</v>
      </c>
      <c r="V94" s="196">
        <v>1.2895695747498866E-6</v>
      </c>
      <c r="W94" s="196">
        <v>5.9931352902367069E-6</v>
      </c>
      <c r="X94" s="196">
        <v>1.5103707959916844E-6</v>
      </c>
      <c r="Y94" s="196">
        <v>1.0656997552915677E-6</v>
      </c>
      <c r="Z94" s="196">
        <v>1.1006163010093341E-6</v>
      </c>
      <c r="AA94" s="196">
        <v>2.7567562065066326E-6</v>
      </c>
      <c r="AB94" s="196">
        <v>8.3156923282844639E-7</v>
      </c>
      <c r="AC94" s="196">
        <v>0</v>
      </c>
      <c r="AD94" s="196">
        <v>1.6164544263372639E-6</v>
      </c>
      <c r="AE94" s="196">
        <v>1.1358329897235333E-6</v>
      </c>
      <c r="AF94" s="196">
        <v>8.241885027926458E-7</v>
      </c>
      <c r="AG94" s="196">
        <v>3.3059916003028009E-6</v>
      </c>
      <c r="AH94" s="196">
        <v>2.149592905842764E-6</v>
      </c>
      <c r="AI94" s="196">
        <v>1.2078675173546638E-6</v>
      </c>
      <c r="AJ94" s="196">
        <v>1.0753703320711174E-6</v>
      </c>
      <c r="AK94" s="196">
        <v>9.2921620979259897E-7</v>
      </c>
      <c r="AL94" s="196">
        <v>1.7554476403322408E-6</v>
      </c>
      <c r="AM94" s="196">
        <v>3.2488959921287712E-6</v>
      </c>
      <c r="AN94" s="196">
        <v>7.7867831715994276E-7</v>
      </c>
      <c r="AO94" s="196">
        <v>1.393958292724689E-6</v>
      </c>
      <c r="AP94" s="196">
        <v>1.7114907944454528E-6</v>
      </c>
      <c r="AQ94" s="196">
        <v>1.9051674118734462E-6</v>
      </c>
      <c r="AR94" s="196">
        <v>1.0426315991830825E-6</v>
      </c>
      <c r="AS94" s="196">
        <v>1.4353001316452434E-6</v>
      </c>
      <c r="AT94" s="196">
        <v>9.1341986471172999E-7</v>
      </c>
      <c r="AU94" s="196">
        <v>2.8489473176117013E-6</v>
      </c>
      <c r="AV94" s="196">
        <v>4.7231134104306755E-6</v>
      </c>
      <c r="AW94" s="196">
        <v>3.9797858278277646E-6</v>
      </c>
      <c r="AX94" s="196">
        <v>1.3570924525084498E-6</v>
      </c>
      <c r="AY94" s="196">
        <v>4.2232548922627565E-6</v>
      </c>
      <c r="AZ94" s="196">
        <v>5.5903148099379352E-6</v>
      </c>
      <c r="BA94" s="196">
        <v>2.2519461513667405E-6</v>
      </c>
      <c r="BB94" s="196">
        <v>1.5293546046398826E-6</v>
      </c>
      <c r="BC94" s="196">
        <v>1.8268758290190734E-6</v>
      </c>
      <c r="BD94" s="196">
        <v>1.7396944570501676E-6</v>
      </c>
      <c r="BE94" s="196">
        <v>1.2012885672415363E-6</v>
      </c>
      <c r="BF94" s="196">
        <v>1.0449731391260457E-6</v>
      </c>
      <c r="BG94" s="196">
        <v>1.0476332596009332E-6</v>
      </c>
      <c r="BH94" s="196">
        <v>8.4409742792084253E-7</v>
      </c>
      <c r="BI94" s="196">
        <v>1.2980863627726908E-6</v>
      </c>
      <c r="BJ94" s="196">
        <v>4.6928294220067895E-7</v>
      </c>
      <c r="BK94" s="196">
        <v>1.7965395953021269E-6</v>
      </c>
      <c r="BL94" s="196">
        <v>1.8647845931085776E-6</v>
      </c>
      <c r="BM94" s="196">
        <v>4.2791004933611463E-6</v>
      </c>
      <c r="BN94" s="196">
        <v>3.6293773201065218E-6</v>
      </c>
      <c r="BO94" s="196">
        <v>1.2229116290726065E-6</v>
      </c>
      <c r="BP94" s="196">
        <v>1.1769777206931251E-6</v>
      </c>
      <c r="BQ94" s="196">
        <v>1.5573483916172793E-6</v>
      </c>
      <c r="BR94" s="196">
        <v>3.0596522825850287E-6</v>
      </c>
      <c r="BS94" s="196">
        <v>2.4898275091949252E-6</v>
      </c>
      <c r="BT94" s="196">
        <v>2.6280398659846789E-6</v>
      </c>
      <c r="BU94" s="196">
        <v>3.2236922367308428E-6</v>
      </c>
      <c r="BV94" s="196">
        <v>1.9990145222760813E-6</v>
      </c>
      <c r="BW94" s="196">
        <v>0</v>
      </c>
      <c r="BX94" s="196">
        <v>2.6882301420845511E-6</v>
      </c>
      <c r="BY94" s="196">
        <v>1.9298500825780673E-6</v>
      </c>
      <c r="BZ94" s="196">
        <v>1.733483012518209E-6</v>
      </c>
      <c r="CA94" s="196">
        <v>3.684228065098276E-6</v>
      </c>
      <c r="CB94" s="196">
        <v>1.3646720702485033E-6</v>
      </c>
      <c r="CC94" s="196">
        <v>1.2942247225968304E-6</v>
      </c>
      <c r="CD94" s="196">
        <v>0</v>
      </c>
      <c r="CE94" s="196">
        <v>9.6171142964521432E-7</v>
      </c>
      <c r="CF94" s="196">
        <v>1.3946149073300444E-6</v>
      </c>
      <c r="CG94" s="196">
        <v>2.3016924018900057E-6</v>
      </c>
      <c r="CH94" s="196">
        <v>1.5993284027467063E-6</v>
      </c>
      <c r="CI94" s="196">
        <v>1.6308403774791587E-6</v>
      </c>
      <c r="CJ94" s="196">
        <v>1.8172320979024444E-6</v>
      </c>
      <c r="CK94" s="196">
        <v>8.6238537295443501E-7</v>
      </c>
      <c r="CL94" s="196">
        <v>2.1181397438442415E-6</v>
      </c>
      <c r="CM94" s="196">
        <v>4.3373969648944674E-6</v>
      </c>
      <c r="CN94" s="196">
        <v>1.0018287864315409</v>
      </c>
      <c r="CO94" s="196">
        <v>1.592410488752078E-5</v>
      </c>
      <c r="CP94" s="196">
        <v>1.1950760692427608E-6</v>
      </c>
      <c r="CQ94" s="196">
        <v>1.85772563066096E-6</v>
      </c>
      <c r="CR94" s="196">
        <v>1.5578347483085207E-6</v>
      </c>
      <c r="CS94" s="196">
        <v>1.3842039884387594E-5</v>
      </c>
      <c r="CT94" s="196">
        <v>1.10259750966538E-5</v>
      </c>
      <c r="CU94" s="196">
        <v>1.6236698722034382E-6</v>
      </c>
      <c r="CV94" s="196">
        <v>1.0140827034135201E-4</v>
      </c>
      <c r="CW94" s="196">
        <v>5.5993289595414771E-5</v>
      </c>
      <c r="CX94" s="196">
        <v>1.8019363836424393E-6</v>
      </c>
      <c r="CY94" s="196">
        <v>4.6782084047686999E-4</v>
      </c>
      <c r="CZ94" s="196">
        <v>1.1217415141776859E-6</v>
      </c>
      <c r="DA94" s="196">
        <v>1.3453508682887167E-5</v>
      </c>
      <c r="DB94" s="196">
        <v>1.2516021953848774E-6</v>
      </c>
      <c r="DC94" s="196">
        <v>9.4302715992098185E-7</v>
      </c>
      <c r="DD94" s="196">
        <v>1.6579558415291689E-6</v>
      </c>
      <c r="DE94" s="196">
        <v>2.3438429246127476E-6</v>
      </c>
      <c r="DF94" s="196">
        <v>1.6155059723163476E-6</v>
      </c>
      <c r="DG94" s="196">
        <v>1.9641914245685681E-4</v>
      </c>
      <c r="DH94" s="196">
        <v>6.9127472890054253E-7</v>
      </c>
      <c r="DI94" s="196">
        <v>2.0862079848045655E-6</v>
      </c>
      <c r="DJ94" s="196">
        <v>1.3140469549279154E-6</v>
      </c>
      <c r="DK94" s="196">
        <v>1.2047816579389163E-6</v>
      </c>
      <c r="DL94" s="196">
        <v>1.6924112613972663E-6</v>
      </c>
      <c r="DM94" s="196">
        <v>1.4959234709076894E-6</v>
      </c>
      <c r="DN94" s="196">
        <v>0</v>
      </c>
      <c r="DO94" s="196">
        <v>1.4426889577893104E-5</v>
      </c>
      <c r="DP94" s="196">
        <v>7.7190355857169797E-7</v>
      </c>
      <c r="DQ94" s="196">
        <v>1.2357094008378105E-6</v>
      </c>
      <c r="DR94" s="196">
        <v>1.8950466632980614E-5</v>
      </c>
      <c r="DS94" s="196">
        <v>5.0723316096904608E-5</v>
      </c>
      <c r="DT94" s="196">
        <v>1.5479526685976517E-6</v>
      </c>
      <c r="DU94" s="196">
        <v>1.4523793949481978E-6</v>
      </c>
      <c r="DV94" s="196">
        <v>1.0752322864761271E-6</v>
      </c>
      <c r="DW94" s="196">
        <v>7.9766981746501134E-7</v>
      </c>
      <c r="DX94" s="196">
        <v>1.9052094182156009E-6</v>
      </c>
      <c r="DY94" s="196">
        <v>1.2368703818729684E-5</v>
      </c>
      <c r="DZ94" s="196">
        <v>1.2046947771694943E-4</v>
      </c>
      <c r="EA94" s="196">
        <v>1.8535342712240879E-6</v>
      </c>
      <c r="EB94" s="196">
        <v>1.2553050364931308E-5</v>
      </c>
      <c r="EC94" s="196">
        <v>5.4073609486369149E-6</v>
      </c>
      <c r="ED94" s="196">
        <v>6.0043100123038703E-6</v>
      </c>
      <c r="EE94" s="196">
        <v>8.9316357336360041E-7</v>
      </c>
      <c r="EF94" s="196">
        <v>7.9050974944567942E-6</v>
      </c>
      <c r="EG94" s="196">
        <v>6.0112757385237241E-6</v>
      </c>
      <c r="EH94" s="196">
        <v>3.5585318956007472E-6</v>
      </c>
      <c r="EI94" s="196">
        <v>3.9128259499915528E-7</v>
      </c>
      <c r="EJ94" s="196">
        <v>6.9444014760289743E-7</v>
      </c>
      <c r="EK94" s="196">
        <v>9.7612497619992331E-7</v>
      </c>
      <c r="EL94" s="196">
        <v>7.944877501844697E-7</v>
      </c>
      <c r="EM94" s="196">
        <v>3.5849959177858277E-7</v>
      </c>
      <c r="EN94" s="196">
        <v>3.3538897837523045E-7</v>
      </c>
      <c r="EO94" s="196">
        <v>8.5630392930055185E-8</v>
      </c>
      <c r="EP94" s="196">
        <v>2.4314554094125079E-6</v>
      </c>
      <c r="EQ94" s="196">
        <v>3.0169858906884166E-6</v>
      </c>
      <c r="ER94" s="196">
        <v>7.063396703794439E-7</v>
      </c>
      <c r="ES94" s="196">
        <v>2.4904324391056775E-7</v>
      </c>
      <c r="ET94" s="196">
        <v>3.9758043910878295E-7</v>
      </c>
      <c r="EU94" s="196">
        <v>1.4996173080188741E-6</v>
      </c>
      <c r="EV94" s="196">
        <v>9.5936926035041008E-7</v>
      </c>
      <c r="EW94" s="196">
        <v>2.8649671857546267E-6</v>
      </c>
      <c r="EX94" s="196">
        <v>7.4273159996224072E-7</v>
      </c>
      <c r="EY94" s="196">
        <v>1.8600110770870496E-6</v>
      </c>
      <c r="EZ94" s="196">
        <v>7.5464185579260509E-7</v>
      </c>
      <c r="FA94" s="196">
        <v>1.9815771943049097E-6</v>
      </c>
      <c r="FB94" s="196">
        <v>5.9286259321966477E-7</v>
      </c>
      <c r="FC94" s="196">
        <v>2.6450323628090926E-6</v>
      </c>
      <c r="FD94" s="196">
        <v>2.8466423207281986E-6</v>
      </c>
      <c r="FE94" s="196">
        <v>3.4242971131359407E-6</v>
      </c>
      <c r="FF94" s="196">
        <v>1.906197846679099E-6</v>
      </c>
      <c r="FG94" s="196">
        <v>1.0251354885071872E-6</v>
      </c>
      <c r="FH94" s="196">
        <v>1.0373197724652055E-6</v>
      </c>
      <c r="FI94" s="196">
        <v>1.4598576341275713E-6</v>
      </c>
      <c r="FJ94" s="196">
        <v>6.7281106693675666E-7</v>
      </c>
      <c r="FK94" s="196">
        <v>1.2659494903678609E-6</v>
      </c>
      <c r="FL94" s="196">
        <v>3.7625743914222431E-6</v>
      </c>
      <c r="FM94" s="196">
        <v>3.4036648499431716E-6</v>
      </c>
      <c r="FN94" s="196">
        <v>8.040729060297131E-7</v>
      </c>
      <c r="FO94" s="196">
        <v>2.3895010891981805E-6</v>
      </c>
      <c r="FP94" s="196">
        <v>1.0540347461347725E-6</v>
      </c>
      <c r="FQ94" s="196">
        <v>5.6586503424063153E-7</v>
      </c>
      <c r="FR94" s="196">
        <v>1.5220352406597615E-6</v>
      </c>
      <c r="FS94" s="196">
        <v>2.9518916115934535E-5</v>
      </c>
      <c r="FT94" s="196">
        <v>2.6484346114623096E-7</v>
      </c>
      <c r="FU94" s="196">
        <v>1.103765714065197E-6</v>
      </c>
      <c r="FV94" s="196">
        <v>4.8815772882694208E-7</v>
      </c>
      <c r="FW94" s="196">
        <v>2.1055582438671245E-4</v>
      </c>
      <c r="FX94" s="196">
        <v>9.8516689399598791E-7</v>
      </c>
      <c r="FY94" s="196">
        <v>1.1597197551913732E-6</v>
      </c>
      <c r="FZ94" s="196">
        <v>7.8665924522995726E-7</v>
      </c>
      <c r="GA94" s="196">
        <v>1.4467344824114685E-6</v>
      </c>
      <c r="GB94" s="196">
        <v>1.474058805196403E-6</v>
      </c>
      <c r="GC94" s="196">
        <v>5.2957635439768511E-7</v>
      </c>
      <c r="GD94" s="196">
        <v>5.9253893740915709E-7</v>
      </c>
      <c r="GE94" s="196">
        <v>2.1820464123605509E-7</v>
      </c>
      <c r="GF94" s="196">
        <v>3.8208014627638187E-7</v>
      </c>
      <c r="GG94" s="197">
        <v>1.0034994724234116</v>
      </c>
      <c r="GH94" s="198">
        <v>0.77789291543106209</v>
      </c>
    </row>
    <row r="95" spans="1:190">
      <c r="A95" s="83">
        <v>91</v>
      </c>
      <c r="B95" s="4" t="s">
        <v>91</v>
      </c>
      <c r="C95" s="196">
        <v>5.7824566464567391E-4</v>
      </c>
      <c r="D95" s="196">
        <v>1.7148432577156501E-4</v>
      </c>
      <c r="E95" s="196">
        <v>1.3858650253611385E-4</v>
      </c>
      <c r="F95" s="196">
        <v>7.3837652846237727E-5</v>
      </c>
      <c r="G95" s="196">
        <v>1.4628122479304784E-4</v>
      </c>
      <c r="H95" s="196">
        <v>1.3685379882577011E-4</v>
      </c>
      <c r="I95" s="196">
        <v>9.0249741567023997E-5</v>
      </c>
      <c r="J95" s="196">
        <v>5.2734311506824551E-4</v>
      </c>
      <c r="K95" s="196">
        <v>3.3079166797315129E-5</v>
      </c>
      <c r="L95" s="196">
        <v>1.4477477671646387E-4</v>
      </c>
      <c r="M95" s="196">
        <v>8.1643378328583242E-5</v>
      </c>
      <c r="N95" s="196">
        <v>1.3654993762539469E-4</v>
      </c>
      <c r="O95" s="196">
        <v>5.3283106480385244E-5</v>
      </c>
      <c r="P95" s="196">
        <v>0</v>
      </c>
      <c r="Q95" s="196">
        <v>1.1301789731496322E-3</v>
      </c>
      <c r="R95" s="196">
        <v>1.75481942407603E-4</v>
      </c>
      <c r="S95" s="196">
        <v>5.6433545654507587E-5</v>
      </c>
      <c r="T95" s="196">
        <v>5.0578825235120645E-5</v>
      </c>
      <c r="U95" s="196">
        <v>1.4311103908890249E-4</v>
      </c>
      <c r="V95" s="196">
        <v>6.2499188106240015E-5</v>
      </c>
      <c r="W95" s="196">
        <v>2.5800225720296071E-4</v>
      </c>
      <c r="X95" s="196">
        <v>7.5148923039809035E-5</v>
      </c>
      <c r="Y95" s="196">
        <v>5.5822785293754444E-5</v>
      </c>
      <c r="Z95" s="196">
        <v>6.1196664513757661E-5</v>
      </c>
      <c r="AA95" s="196">
        <v>1.3049156296701309E-4</v>
      </c>
      <c r="AB95" s="196">
        <v>3.7560803009115527E-5</v>
      </c>
      <c r="AC95" s="196">
        <v>0</v>
      </c>
      <c r="AD95" s="196">
        <v>7.697185108611374E-5</v>
      </c>
      <c r="AE95" s="196">
        <v>5.3080647905613234E-5</v>
      </c>
      <c r="AF95" s="196">
        <v>3.711989787205206E-5</v>
      </c>
      <c r="AG95" s="196">
        <v>1.7073834385361881E-4</v>
      </c>
      <c r="AH95" s="196">
        <v>9.7660989011273035E-5</v>
      </c>
      <c r="AI95" s="196">
        <v>5.975541786012082E-5</v>
      </c>
      <c r="AJ95" s="196">
        <v>6.3427724881484361E-5</v>
      </c>
      <c r="AK95" s="196">
        <v>4.5647685439539036E-5</v>
      </c>
      <c r="AL95" s="196">
        <v>1.0024437840809475E-4</v>
      </c>
      <c r="AM95" s="196">
        <v>1.4469576825821301E-4</v>
      </c>
      <c r="AN95" s="196">
        <v>1.4532941556682371E-4</v>
      </c>
      <c r="AO95" s="196">
        <v>7.9826042342667436E-5</v>
      </c>
      <c r="AP95" s="196">
        <v>9.8929785896430725E-5</v>
      </c>
      <c r="AQ95" s="196">
        <v>8.8943215971068752E-5</v>
      </c>
      <c r="AR95" s="196">
        <v>5.1758663967680134E-5</v>
      </c>
      <c r="AS95" s="196">
        <v>6.8992113627623213E-5</v>
      </c>
      <c r="AT95" s="196">
        <v>4.4088209924802417E-5</v>
      </c>
      <c r="AU95" s="196">
        <v>1.3466416775674268E-4</v>
      </c>
      <c r="AV95" s="196">
        <v>2.1090855958511085E-4</v>
      </c>
      <c r="AW95" s="196">
        <v>1.7789231217435621E-4</v>
      </c>
      <c r="AX95" s="196">
        <v>6.178533212273851E-5</v>
      </c>
      <c r="AY95" s="196">
        <v>1.8976102100782535E-4</v>
      </c>
      <c r="AZ95" s="196">
        <v>2.4629677625209338E-4</v>
      </c>
      <c r="BA95" s="196">
        <v>1.0676600044457163E-4</v>
      </c>
      <c r="BB95" s="196">
        <v>7.5323585125493072E-5</v>
      </c>
      <c r="BC95" s="196">
        <v>9.4286522523905395E-5</v>
      </c>
      <c r="BD95" s="196">
        <v>9.0486078047069364E-5</v>
      </c>
      <c r="BE95" s="196">
        <v>5.9246543939349544E-5</v>
      </c>
      <c r="BF95" s="196">
        <v>5.501469500922343E-5</v>
      </c>
      <c r="BG95" s="196">
        <v>5.021175535902124E-5</v>
      </c>
      <c r="BH95" s="196">
        <v>4.7543334623509839E-5</v>
      </c>
      <c r="BI95" s="196">
        <v>1.1165542606039343E-4</v>
      </c>
      <c r="BJ95" s="196">
        <v>2.1764222237707428E-5</v>
      </c>
      <c r="BK95" s="196">
        <v>9.4377639514278862E-5</v>
      </c>
      <c r="BL95" s="196">
        <v>1.8470312786406144E-4</v>
      </c>
      <c r="BM95" s="196">
        <v>1.8360897392785485E-4</v>
      </c>
      <c r="BN95" s="196">
        <v>1.5897198034355004E-4</v>
      </c>
      <c r="BO95" s="196">
        <v>5.5545546882540776E-5</v>
      </c>
      <c r="BP95" s="196">
        <v>5.6528591099494165E-5</v>
      </c>
      <c r="BQ95" s="196">
        <v>3.0164916492634317E-4</v>
      </c>
      <c r="BR95" s="196">
        <v>2.1276793568354244E-4</v>
      </c>
      <c r="BS95" s="196">
        <v>1.0317504813289397E-3</v>
      </c>
      <c r="BT95" s="196">
        <v>4.751099360892064E-4</v>
      </c>
      <c r="BU95" s="196">
        <v>3.2422261402195219E-4</v>
      </c>
      <c r="BV95" s="196">
        <v>9.0084285215810022E-5</v>
      </c>
      <c r="BW95" s="196">
        <v>0</v>
      </c>
      <c r="BX95" s="196">
        <v>1.2655592456887842E-4</v>
      </c>
      <c r="BY95" s="196">
        <v>9.3874501709503589E-5</v>
      </c>
      <c r="BZ95" s="196">
        <v>9.0250079659103991E-5</v>
      </c>
      <c r="CA95" s="196">
        <v>3.3914431565390708E-4</v>
      </c>
      <c r="CB95" s="196">
        <v>6.7162681446561714E-5</v>
      </c>
      <c r="CC95" s="196">
        <v>5.9516354673824914E-5</v>
      </c>
      <c r="CD95" s="196">
        <v>0</v>
      </c>
      <c r="CE95" s="196">
        <v>4.5197861899068E-5</v>
      </c>
      <c r="CF95" s="196">
        <v>6.2786699532556113E-5</v>
      </c>
      <c r="CG95" s="196">
        <v>4.8229423070737917E-4</v>
      </c>
      <c r="CH95" s="196">
        <v>7.8120126612211618E-5</v>
      </c>
      <c r="CI95" s="196">
        <v>4.72792456688692E-4</v>
      </c>
      <c r="CJ95" s="196">
        <v>2.5179693499678517E-4</v>
      </c>
      <c r="CK95" s="196">
        <v>1.245210503636969E-2</v>
      </c>
      <c r="CL95" s="196">
        <v>4.9395323564892252E-3</v>
      </c>
      <c r="CM95" s="196">
        <v>1.4830769420990911E-2</v>
      </c>
      <c r="CN95" s="196">
        <v>5.3216993522150471E-3</v>
      </c>
      <c r="CO95" s="196">
        <v>1.031699349420907</v>
      </c>
      <c r="CP95" s="196">
        <v>4.2553491334771871E-3</v>
      </c>
      <c r="CQ95" s="196">
        <v>2.4765721670278041E-3</v>
      </c>
      <c r="CR95" s="196">
        <v>2.9483666224812315E-3</v>
      </c>
      <c r="CS95" s="196">
        <v>1.2735110618533775E-2</v>
      </c>
      <c r="CT95" s="196">
        <v>3.9569051295654913E-3</v>
      </c>
      <c r="CU95" s="196">
        <v>4.1838796753537527E-3</v>
      </c>
      <c r="CV95" s="196">
        <v>4.6600872924004895E-3</v>
      </c>
      <c r="CW95" s="196">
        <v>1.1044093018504245E-2</v>
      </c>
      <c r="CX95" s="196">
        <v>1.3451952863777923E-3</v>
      </c>
      <c r="CY95" s="196">
        <v>1.940521685119017E-3</v>
      </c>
      <c r="CZ95" s="196">
        <v>1.0580531621408292E-3</v>
      </c>
      <c r="DA95" s="196">
        <v>9.9431419537791555E-5</v>
      </c>
      <c r="DB95" s="196">
        <v>9.0936741676088655E-4</v>
      </c>
      <c r="DC95" s="196">
        <v>1.1958729860716798E-3</v>
      </c>
      <c r="DD95" s="196">
        <v>4.6108925788879054E-4</v>
      </c>
      <c r="DE95" s="196">
        <v>6.5131538085834559E-4</v>
      </c>
      <c r="DF95" s="196">
        <v>4.2547628613540649E-3</v>
      </c>
      <c r="DG95" s="196">
        <v>1.2744283691926662E-3</v>
      </c>
      <c r="DH95" s="196">
        <v>1.8662028335749402E-4</v>
      </c>
      <c r="DI95" s="196">
        <v>7.4275103566662627E-4</v>
      </c>
      <c r="DJ95" s="196">
        <v>1.3445483284736751E-4</v>
      </c>
      <c r="DK95" s="196">
        <v>4.3492684264470762E-4</v>
      </c>
      <c r="DL95" s="196">
        <v>8.34853263312421E-4</v>
      </c>
      <c r="DM95" s="196">
        <v>8.9281321743587286E-5</v>
      </c>
      <c r="DN95" s="196">
        <v>0</v>
      </c>
      <c r="DO95" s="196">
        <v>2.4887541416443887E-4</v>
      </c>
      <c r="DP95" s="196">
        <v>2.4760711138439189E-4</v>
      </c>
      <c r="DQ95" s="196">
        <v>2.2938701459884244E-3</v>
      </c>
      <c r="DR95" s="196">
        <v>4.3504351847747031E-3</v>
      </c>
      <c r="DS95" s="196">
        <v>2.1576639082906595E-3</v>
      </c>
      <c r="DT95" s="196">
        <v>4.2807422126645754E-4</v>
      </c>
      <c r="DU95" s="196">
        <v>3.496346505674259E-3</v>
      </c>
      <c r="DV95" s="196">
        <v>5.686383706144706E-5</v>
      </c>
      <c r="DW95" s="196">
        <v>9.2973950168932486E-5</v>
      </c>
      <c r="DX95" s="196">
        <v>9.7192833478069576E-5</v>
      </c>
      <c r="DY95" s="196">
        <v>9.2403529280506212E-5</v>
      </c>
      <c r="DZ95" s="196">
        <v>2.4581148957143159E-4</v>
      </c>
      <c r="EA95" s="196">
        <v>2.5633755452438348E-4</v>
      </c>
      <c r="EB95" s="196">
        <v>1.5397657090016997E-4</v>
      </c>
      <c r="EC95" s="196">
        <v>1.256589044526653E-4</v>
      </c>
      <c r="ED95" s="196">
        <v>2.5785083663051428E-4</v>
      </c>
      <c r="EE95" s="196">
        <v>5.8138149020079674E-5</v>
      </c>
      <c r="EF95" s="196">
        <v>4.137032185958591E-4</v>
      </c>
      <c r="EG95" s="196">
        <v>3.1357017087489674E-3</v>
      </c>
      <c r="EH95" s="196">
        <v>1.7771686503551573E-4</v>
      </c>
      <c r="EI95" s="196">
        <v>2.627290129731325E-5</v>
      </c>
      <c r="EJ95" s="196">
        <v>5.0023112424322414E-5</v>
      </c>
      <c r="EK95" s="196">
        <v>4.9823625253749797E-5</v>
      </c>
      <c r="EL95" s="196">
        <v>4.4232286759410338E-5</v>
      </c>
      <c r="EM95" s="196">
        <v>2.5561643481510862E-5</v>
      </c>
      <c r="EN95" s="196">
        <v>2.2032112156724736E-5</v>
      </c>
      <c r="EO95" s="196">
        <v>7.2592901483849912E-6</v>
      </c>
      <c r="EP95" s="196">
        <v>1.7910440561681894E-4</v>
      </c>
      <c r="EQ95" s="196">
        <v>1.4554028986850774E-4</v>
      </c>
      <c r="ER95" s="196">
        <v>5.9162775598896367E-5</v>
      </c>
      <c r="ES95" s="196">
        <v>2.5585680470944562E-5</v>
      </c>
      <c r="ET95" s="196">
        <v>4.7551534527555281E-5</v>
      </c>
      <c r="EU95" s="196">
        <v>2.587453702967387E-4</v>
      </c>
      <c r="EV95" s="196">
        <v>1.2943617501793507E-4</v>
      </c>
      <c r="EW95" s="196">
        <v>1.8792346504693466E-4</v>
      </c>
      <c r="EX95" s="196">
        <v>5.4590394868950157E-5</v>
      </c>
      <c r="EY95" s="196">
        <v>1.0817877303324091E-4</v>
      </c>
      <c r="EZ95" s="196">
        <v>4.0793641004030746E-5</v>
      </c>
      <c r="FA95" s="196">
        <v>2.2111935791769183E-4</v>
      </c>
      <c r="FB95" s="196">
        <v>3.9787537395663827E-5</v>
      </c>
      <c r="FC95" s="196">
        <v>1.3497354089985806E-4</v>
      </c>
      <c r="FD95" s="196">
        <v>1.3376422167097002E-4</v>
      </c>
      <c r="FE95" s="196">
        <v>1.5081277677349056E-4</v>
      </c>
      <c r="FF95" s="196">
        <v>9.3481452943202525E-5</v>
      </c>
      <c r="FG95" s="196">
        <v>5.4064572038972237E-5</v>
      </c>
      <c r="FH95" s="196">
        <v>1.6220006142461755E-4</v>
      </c>
      <c r="FI95" s="196">
        <v>9.3496943958058516E-5</v>
      </c>
      <c r="FJ95" s="196">
        <v>5.1402801497854482E-5</v>
      </c>
      <c r="FK95" s="196">
        <v>1.0308246545647408E-4</v>
      </c>
      <c r="FL95" s="196">
        <v>2.0916068459690495E-4</v>
      </c>
      <c r="FM95" s="196">
        <v>1.7173824437613226E-4</v>
      </c>
      <c r="FN95" s="196">
        <v>4.7487469100947948E-5</v>
      </c>
      <c r="FO95" s="196">
        <v>1.1887717817306245E-4</v>
      </c>
      <c r="FP95" s="196">
        <v>6.331335001345013E-5</v>
      </c>
      <c r="FQ95" s="196">
        <v>5.061109576343951E-5</v>
      </c>
      <c r="FR95" s="196">
        <v>7.4951746519318863E-5</v>
      </c>
      <c r="FS95" s="196">
        <v>1.2332224478822794E-3</v>
      </c>
      <c r="FT95" s="196">
        <v>2.4338414871234863E-5</v>
      </c>
      <c r="FU95" s="196">
        <v>5.3304777055999613E-5</v>
      </c>
      <c r="FV95" s="196">
        <v>4.277069933472388E-4</v>
      </c>
      <c r="FW95" s="196">
        <v>8.7354344503044103E-3</v>
      </c>
      <c r="FX95" s="196">
        <v>7.9494968380914243E-5</v>
      </c>
      <c r="FY95" s="196">
        <v>9.8411400266436292E-5</v>
      </c>
      <c r="FZ95" s="196">
        <v>6.2718981376051907E-5</v>
      </c>
      <c r="GA95" s="196">
        <v>1.0682563169751062E-4</v>
      </c>
      <c r="GB95" s="196">
        <v>7.832081671180178E-5</v>
      </c>
      <c r="GC95" s="196">
        <v>2.9249617252186847E-5</v>
      </c>
      <c r="GD95" s="196">
        <v>9.1308627496418637E-5</v>
      </c>
      <c r="GE95" s="196">
        <v>2.0904188087489897E-5</v>
      </c>
      <c r="GF95" s="196">
        <v>3.2617637725735829E-5</v>
      </c>
      <c r="GG95" s="197">
        <v>1.1770622963489086</v>
      </c>
      <c r="GH95" s="198">
        <v>0.91243537890421278</v>
      </c>
    </row>
    <row r="96" spans="1:190">
      <c r="A96" s="83">
        <v>92</v>
      </c>
      <c r="B96" s="4" t="s">
        <v>92</v>
      </c>
      <c r="C96" s="196">
        <v>1.0553872975615258E-5</v>
      </c>
      <c r="D96" s="196">
        <v>2.9454709192541599E-6</v>
      </c>
      <c r="E96" s="196">
        <v>2.3522409094161974E-6</v>
      </c>
      <c r="F96" s="196">
        <v>1.1745009852117174E-6</v>
      </c>
      <c r="G96" s="196">
        <v>2.5931119177179669E-6</v>
      </c>
      <c r="H96" s="196">
        <v>2.3794743125285209E-6</v>
      </c>
      <c r="I96" s="196">
        <v>1.5156815929058209E-6</v>
      </c>
      <c r="J96" s="196">
        <v>9.5969602860396521E-6</v>
      </c>
      <c r="K96" s="196">
        <v>5.6246583930669292E-7</v>
      </c>
      <c r="L96" s="196">
        <v>2.5618218006544592E-6</v>
      </c>
      <c r="M96" s="196">
        <v>1.3910807902943214E-6</v>
      </c>
      <c r="N96" s="196">
        <v>5.3945702943095243E-7</v>
      </c>
      <c r="O96" s="196">
        <v>6.2229489157902617E-7</v>
      </c>
      <c r="P96" s="196">
        <v>0</v>
      </c>
      <c r="Q96" s="196">
        <v>2.1283072560410371E-6</v>
      </c>
      <c r="R96" s="196">
        <v>2.7505981448754242E-6</v>
      </c>
      <c r="S96" s="196">
        <v>8.9164195922461198E-7</v>
      </c>
      <c r="T96" s="196">
        <v>7.6510852823076196E-7</v>
      </c>
      <c r="U96" s="196">
        <v>2.5451412999678855E-6</v>
      </c>
      <c r="V96" s="196">
        <v>9.8961206573721264E-7</v>
      </c>
      <c r="W96" s="196">
        <v>4.6019336064598407E-6</v>
      </c>
      <c r="X96" s="196">
        <v>1.1586697762308917E-6</v>
      </c>
      <c r="Y96" s="196">
        <v>8.1741573190740236E-7</v>
      </c>
      <c r="Z96" s="196">
        <v>8.4405399357808407E-7</v>
      </c>
      <c r="AA96" s="196">
        <v>2.1163249966912022E-6</v>
      </c>
      <c r="AB96" s="196">
        <v>6.3702931668011191E-7</v>
      </c>
      <c r="AC96" s="196">
        <v>0</v>
      </c>
      <c r="AD96" s="196">
        <v>1.2402572319341661E-6</v>
      </c>
      <c r="AE96" s="196">
        <v>8.7114385771972661E-7</v>
      </c>
      <c r="AF96" s="196">
        <v>6.3139506400386903E-7</v>
      </c>
      <c r="AG96" s="196">
        <v>2.5373278311464593E-6</v>
      </c>
      <c r="AH96" s="196">
        <v>1.6494026123749616E-6</v>
      </c>
      <c r="AI96" s="196">
        <v>9.2604086745252938E-7</v>
      </c>
      <c r="AJ96" s="196">
        <v>8.2291656195992278E-7</v>
      </c>
      <c r="AK96" s="196">
        <v>7.126900878322534E-7</v>
      </c>
      <c r="AL96" s="196">
        <v>1.345513178553178E-6</v>
      </c>
      <c r="AM96" s="196">
        <v>2.4937100191017608E-6</v>
      </c>
      <c r="AN96" s="196">
        <v>5.9536513965641211E-7</v>
      </c>
      <c r="AO96" s="196">
        <v>1.068350518741569E-6</v>
      </c>
      <c r="AP96" s="196">
        <v>1.3112509107803527E-6</v>
      </c>
      <c r="AQ96" s="196">
        <v>1.4616370559971255E-6</v>
      </c>
      <c r="AR96" s="196">
        <v>7.9909988629144012E-7</v>
      </c>
      <c r="AS96" s="196">
        <v>1.1007743391706203E-6</v>
      </c>
      <c r="AT96" s="196">
        <v>7.0008797903661236E-7</v>
      </c>
      <c r="AU96" s="196">
        <v>2.1856324075790358E-6</v>
      </c>
      <c r="AV96" s="196">
        <v>3.623235567927556E-6</v>
      </c>
      <c r="AW96" s="196">
        <v>3.0541943524749921E-6</v>
      </c>
      <c r="AX96" s="196">
        <v>1.0410649489715535E-6</v>
      </c>
      <c r="AY96" s="196">
        <v>3.2421441477464516E-6</v>
      </c>
      <c r="AZ96" s="196">
        <v>4.291507628664054E-6</v>
      </c>
      <c r="BA96" s="196">
        <v>1.7276411455387158E-6</v>
      </c>
      <c r="BB96" s="196">
        <v>1.1730369689729019E-6</v>
      </c>
      <c r="BC96" s="196">
        <v>1.4011018928594146E-6</v>
      </c>
      <c r="BD96" s="196">
        <v>1.3345307958246919E-6</v>
      </c>
      <c r="BE96" s="196">
        <v>9.2093547610632094E-7</v>
      </c>
      <c r="BF96" s="196">
        <v>8.0105434035364707E-7</v>
      </c>
      <c r="BG96" s="196">
        <v>8.0278744711499008E-7</v>
      </c>
      <c r="BH96" s="196">
        <v>6.4636282106639901E-7</v>
      </c>
      <c r="BI96" s="196">
        <v>9.9479105467109292E-7</v>
      </c>
      <c r="BJ96" s="196">
        <v>3.591889746332662E-7</v>
      </c>
      <c r="BK96" s="196">
        <v>1.3728403021659794E-6</v>
      </c>
      <c r="BL96" s="196">
        <v>1.4290119684001809E-6</v>
      </c>
      <c r="BM96" s="196">
        <v>3.284991994033057E-6</v>
      </c>
      <c r="BN96" s="196">
        <v>2.7862421251809816E-6</v>
      </c>
      <c r="BO96" s="196">
        <v>9.3841716760177297E-7</v>
      </c>
      <c r="BP96" s="196">
        <v>9.0259083902208062E-7</v>
      </c>
      <c r="BQ96" s="196">
        <v>1.1914733721213816E-6</v>
      </c>
      <c r="BR96" s="196">
        <v>2.3456529151485978E-6</v>
      </c>
      <c r="BS96" s="196">
        <v>1.9001665751605087E-6</v>
      </c>
      <c r="BT96" s="196">
        <v>2.0121375296606584E-6</v>
      </c>
      <c r="BU96" s="196">
        <v>2.4703545827681698E-6</v>
      </c>
      <c r="BV96" s="196">
        <v>1.5311388811535808E-6</v>
      </c>
      <c r="BW96" s="196">
        <v>0</v>
      </c>
      <c r="BX96" s="196">
        <v>2.0608939648131501E-6</v>
      </c>
      <c r="BY96" s="196">
        <v>1.4794937152626517E-6</v>
      </c>
      <c r="BZ96" s="196">
        <v>1.3284563611907235E-6</v>
      </c>
      <c r="CA96" s="196">
        <v>2.823482552753429E-6</v>
      </c>
      <c r="CB96" s="196">
        <v>1.0454115210098215E-6</v>
      </c>
      <c r="CC96" s="196">
        <v>9.8836129653636808E-7</v>
      </c>
      <c r="CD96" s="196">
        <v>0</v>
      </c>
      <c r="CE96" s="196">
        <v>7.3737107315952512E-7</v>
      </c>
      <c r="CF96" s="196">
        <v>1.0698701484240838E-6</v>
      </c>
      <c r="CG96" s="196">
        <v>1.7598408606961519E-6</v>
      </c>
      <c r="CH96" s="196">
        <v>1.2268175449204825E-6</v>
      </c>
      <c r="CI96" s="196">
        <v>1.2455949889364E-6</v>
      </c>
      <c r="CJ96" s="196">
        <v>1.3922032613892096E-6</v>
      </c>
      <c r="CK96" s="196">
        <v>5.0198495293621627E-7</v>
      </c>
      <c r="CL96" s="196">
        <v>1.5693821372764994E-6</v>
      </c>
      <c r="CM96" s="196">
        <v>3.1285170340575935E-6</v>
      </c>
      <c r="CN96" s="196">
        <v>1.4951066289584724E-6</v>
      </c>
      <c r="CO96" s="196">
        <v>9.0601087460446171E-7</v>
      </c>
      <c r="CP96" s="196">
        <v>1.001150775208294</v>
      </c>
      <c r="CQ96" s="196">
        <v>1.388577599180298E-6</v>
      </c>
      <c r="CR96" s="196">
        <v>1.155720474369222E-6</v>
      </c>
      <c r="CS96" s="196">
        <v>1.1989237891438644E-6</v>
      </c>
      <c r="CT96" s="196">
        <v>1.3177257481742839E-6</v>
      </c>
      <c r="CU96" s="196">
        <v>1.1951624082169705E-6</v>
      </c>
      <c r="CV96" s="196">
        <v>1.4638583631481422E-6</v>
      </c>
      <c r="CW96" s="196">
        <v>9.5809737385907192E-7</v>
      </c>
      <c r="CX96" s="196">
        <v>1.3658567999765888E-6</v>
      </c>
      <c r="CY96" s="196">
        <v>2.1935241925476343E-6</v>
      </c>
      <c r="CZ96" s="196">
        <v>8.3859826074301534E-7</v>
      </c>
      <c r="DA96" s="196">
        <v>8.1477910171355222E-7</v>
      </c>
      <c r="DB96" s="196">
        <v>9.5117423071879396E-7</v>
      </c>
      <c r="DC96" s="196">
        <v>7.095695067417355E-7</v>
      </c>
      <c r="DD96" s="196">
        <v>1.2674268553784334E-6</v>
      </c>
      <c r="DE96" s="196">
        <v>1.7921887801450838E-6</v>
      </c>
      <c r="DF96" s="196">
        <v>1.1240065470089429E-6</v>
      </c>
      <c r="DG96" s="196">
        <v>6.695552094200762E-7</v>
      </c>
      <c r="DH96" s="196">
        <v>5.2381488783492215E-7</v>
      </c>
      <c r="DI96" s="196">
        <v>1.5938001622544909E-6</v>
      </c>
      <c r="DJ96" s="196">
        <v>1.0072154218720018E-6</v>
      </c>
      <c r="DK96" s="196">
        <v>9.1550268563665321E-7</v>
      </c>
      <c r="DL96" s="196">
        <v>1.2899133683842482E-6</v>
      </c>
      <c r="DM96" s="196">
        <v>3.909349960146247E-7</v>
      </c>
      <c r="DN96" s="196">
        <v>0</v>
      </c>
      <c r="DO96" s="196">
        <v>7.2110918606179957E-7</v>
      </c>
      <c r="DP96" s="196">
        <v>5.886413186555455E-7</v>
      </c>
      <c r="DQ96" s="196">
        <v>9.2197651261320807E-7</v>
      </c>
      <c r="DR96" s="196">
        <v>8.7891972306950767E-7</v>
      </c>
      <c r="DS96" s="196">
        <v>6.142925695381747E-7</v>
      </c>
      <c r="DT96" s="196">
        <v>1.1836693190157262E-6</v>
      </c>
      <c r="DU96" s="196">
        <v>1.0668367140534241E-6</v>
      </c>
      <c r="DV96" s="196">
        <v>8.2266204201949301E-7</v>
      </c>
      <c r="DW96" s="196">
        <v>6.097289784593007E-7</v>
      </c>
      <c r="DX96" s="196">
        <v>1.4350538208667362E-6</v>
      </c>
      <c r="DY96" s="196">
        <v>5.9117075870848564E-7</v>
      </c>
      <c r="DZ96" s="196">
        <v>9.2351642957521342E-7</v>
      </c>
      <c r="EA96" s="196">
        <v>1.4196786156170491E-6</v>
      </c>
      <c r="EB96" s="196">
        <v>1.9601298628969852E-6</v>
      </c>
      <c r="EC96" s="196">
        <v>1.5793372334193047E-6</v>
      </c>
      <c r="ED96" s="196">
        <v>4.6085836423813427E-6</v>
      </c>
      <c r="EE96" s="196">
        <v>6.8361552255768775E-7</v>
      </c>
      <c r="EF96" s="196">
        <v>6.0687420026358953E-6</v>
      </c>
      <c r="EG96" s="196">
        <v>4.5822875024673487E-6</v>
      </c>
      <c r="EH96" s="196">
        <v>2.7220868633596651E-6</v>
      </c>
      <c r="EI96" s="196">
        <v>2.9398220826921672E-7</v>
      </c>
      <c r="EJ96" s="196">
        <v>5.3121103233017216E-7</v>
      </c>
      <c r="EK96" s="196">
        <v>7.4533596048317405E-7</v>
      </c>
      <c r="EL96" s="196">
        <v>5.9850704995615855E-7</v>
      </c>
      <c r="EM96" s="196">
        <v>2.7409210271395988E-7</v>
      </c>
      <c r="EN96" s="196">
        <v>2.5680316199889786E-7</v>
      </c>
      <c r="EO96" s="196">
        <v>6.5372952043258803E-8</v>
      </c>
      <c r="EP96" s="196">
        <v>7.8000483408544753E-7</v>
      </c>
      <c r="EQ96" s="196">
        <v>7.6044332052871783E-7</v>
      </c>
      <c r="ER96" s="196">
        <v>5.374659668278911E-7</v>
      </c>
      <c r="ES96" s="196">
        <v>1.8932534464894869E-7</v>
      </c>
      <c r="ET96" s="196">
        <v>2.2245354167764186E-7</v>
      </c>
      <c r="EU96" s="196">
        <v>4.7235363331503565E-7</v>
      </c>
      <c r="EV96" s="196">
        <v>4.1104495476309672E-7</v>
      </c>
      <c r="EW96" s="196">
        <v>2.1951181325123186E-6</v>
      </c>
      <c r="EX96" s="196">
        <v>5.6884845463866175E-7</v>
      </c>
      <c r="EY96" s="196">
        <v>1.4267220917142091E-6</v>
      </c>
      <c r="EZ96" s="196">
        <v>5.7806616213223231E-7</v>
      </c>
      <c r="FA96" s="196">
        <v>1.502853095202071E-6</v>
      </c>
      <c r="FB96" s="196">
        <v>4.5450075055381949E-7</v>
      </c>
      <c r="FC96" s="196">
        <v>2.0288962730135886E-6</v>
      </c>
      <c r="FD96" s="196">
        <v>2.1816182301159163E-6</v>
      </c>
      <c r="FE96" s="196">
        <v>2.6285951590448403E-6</v>
      </c>
      <c r="FF96" s="196">
        <v>1.4615332480333233E-6</v>
      </c>
      <c r="FG96" s="196">
        <v>7.7918662093024943E-7</v>
      </c>
      <c r="FH96" s="196">
        <v>7.5326011588921858E-7</v>
      </c>
      <c r="FI96" s="196">
        <v>1.1070862909441707E-6</v>
      </c>
      <c r="FJ96" s="196">
        <v>5.1449152769132942E-7</v>
      </c>
      <c r="FK96" s="196">
        <v>9.5514610985688123E-7</v>
      </c>
      <c r="FL96" s="196">
        <v>2.8714165600298186E-6</v>
      </c>
      <c r="FM96" s="196">
        <v>2.6104805980563001E-6</v>
      </c>
      <c r="FN96" s="196">
        <v>6.0568287937784755E-7</v>
      </c>
      <c r="FO96" s="196">
        <v>1.8242393433314594E-6</v>
      </c>
      <c r="FP96" s="196">
        <v>8.0609440597660848E-7</v>
      </c>
      <c r="FQ96" s="196">
        <v>4.3201514267724666E-7</v>
      </c>
      <c r="FR96" s="196">
        <v>1.1651834478561081E-6</v>
      </c>
      <c r="FS96" s="196">
        <v>2.2665341564851009E-5</v>
      </c>
      <c r="FT96" s="196">
        <v>2.0205553007380485E-7</v>
      </c>
      <c r="FU96" s="196">
        <v>8.4505364905980229E-7</v>
      </c>
      <c r="FV96" s="196">
        <v>3.6752921636910172E-7</v>
      </c>
      <c r="FW96" s="196">
        <v>1.617050529677174E-4</v>
      </c>
      <c r="FX96" s="196">
        <v>7.5477287395377172E-7</v>
      </c>
      <c r="FY96" s="196">
        <v>8.881727196542139E-7</v>
      </c>
      <c r="FZ96" s="196">
        <v>6.0236230050534894E-7</v>
      </c>
      <c r="GA96" s="196">
        <v>1.1093854294419874E-6</v>
      </c>
      <c r="GB96" s="196">
        <v>1.0205003224841684E-6</v>
      </c>
      <c r="GC96" s="196">
        <v>3.9995942025817713E-7</v>
      </c>
      <c r="GD96" s="196">
        <v>4.5208339024838857E-7</v>
      </c>
      <c r="GE96" s="196">
        <v>1.6630393907524551E-7</v>
      </c>
      <c r="GF96" s="196">
        <v>2.8987962548725683E-7</v>
      </c>
      <c r="GG96" s="197">
        <v>1.0015917653185342</v>
      </c>
      <c r="GH96" s="198">
        <v>0.7764140986679422</v>
      </c>
    </row>
    <row r="97" spans="1:190">
      <c r="A97" s="83">
        <v>93</v>
      </c>
      <c r="B97" s="4" t="s">
        <v>93</v>
      </c>
      <c r="C97" s="196">
        <v>1.1740975626373799E-3</v>
      </c>
      <c r="D97" s="196">
        <v>3.2767783306715282E-4</v>
      </c>
      <c r="E97" s="196">
        <v>2.6168216396601932E-4</v>
      </c>
      <c r="F97" s="196">
        <v>1.3066091919415853E-4</v>
      </c>
      <c r="G97" s="196">
        <v>2.8847858878660785E-4</v>
      </c>
      <c r="H97" s="196">
        <v>2.6471182637434823E-4</v>
      </c>
      <c r="I97" s="196">
        <v>1.6861658919685107E-4</v>
      </c>
      <c r="J97" s="196">
        <v>1.0676429123792836E-3</v>
      </c>
      <c r="K97" s="196">
        <v>6.2573215777999999E-5</v>
      </c>
      <c r="L97" s="196">
        <v>2.8499762494861347E-4</v>
      </c>
      <c r="M97" s="196">
        <v>1.5475499554428064E-4</v>
      </c>
      <c r="N97" s="196">
        <v>6.0013531038879946E-5</v>
      </c>
      <c r="O97" s="196">
        <v>6.922907989633385E-5</v>
      </c>
      <c r="P97" s="196">
        <v>0</v>
      </c>
      <c r="Q97" s="196">
        <v>2.3676998649072308E-4</v>
      </c>
      <c r="R97" s="196">
        <v>3.0599862108960686E-4</v>
      </c>
      <c r="S97" s="196">
        <v>9.9193410181233065E-5</v>
      </c>
      <c r="T97" s="196">
        <v>8.5116815431108775E-5</v>
      </c>
      <c r="U97" s="196">
        <v>2.8314195213116275E-4</v>
      </c>
      <c r="V97" s="196">
        <v>1.1009239139254174E-4</v>
      </c>
      <c r="W97" s="196">
        <v>5.119560414690857E-4</v>
      </c>
      <c r="X97" s="196">
        <v>1.2889972840467905E-4</v>
      </c>
      <c r="Y97" s="196">
        <v>9.0935888721740279E-5</v>
      </c>
      <c r="Z97" s="196">
        <v>9.3899342817948105E-5</v>
      </c>
      <c r="AA97" s="196">
        <v>2.3543698375987394E-4</v>
      </c>
      <c r="AB97" s="196">
        <v>7.0868255641391478E-5</v>
      </c>
      <c r="AC97" s="196">
        <v>0</v>
      </c>
      <c r="AD97" s="196">
        <v>1.3797617201019962E-4</v>
      </c>
      <c r="AE97" s="196">
        <v>9.6913036798761451E-5</v>
      </c>
      <c r="AF97" s="196">
        <v>7.0241456138522319E-5</v>
      </c>
      <c r="AG97" s="196">
        <v>2.8227271912824748E-4</v>
      </c>
      <c r="AH97" s="196">
        <v>1.8349278899524316E-4</v>
      </c>
      <c r="AI97" s="196">
        <v>1.030202209075987E-4</v>
      </c>
      <c r="AJ97" s="196">
        <v>9.1547845220749628E-5</v>
      </c>
      <c r="AK97" s="196">
        <v>7.9285367274461451E-5</v>
      </c>
      <c r="AL97" s="196">
        <v>1.4968568857004504E-4</v>
      </c>
      <c r="AM97" s="196">
        <v>2.7742032352640728E-4</v>
      </c>
      <c r="AN97" s="196">
        <v>6.6233198084242274E-5</v>
      </c>
      <c r="AO97" s="196">
        <v>1.1885188906433015E-4</v>
      </c>
      <c r="AP97" s="196">
        <v>1.458740788249355E-4</v>
      </c>
      <c r="AQ97" s="196">
        <v>1.6260424100913125E-4</v>
      </c>
      <c r="AR97" s="196">
        <v>8.8898287004813227E-5</v>
      </c>
      <c r="AS97" s="196">
        <v>1.2245897516675901E-4</v>
      </c>
      <c r="AT97" s="196">
        <v>7.7883407514737246E-5</v>
      </c>
      <c r="AU97" s="196">
        <v>2.4314729658855079E-4</v>
      </c>
      <c r="AV97" s="196">
        <v>4.0307781408718444E-4</v>
      </c>
      <c r="AW97" s="196">
        <v>3.3977310067564949E-4</v>
      </c>
      <c r="AX97" s="196">
        <v>1.1581642321817432E-4</v>
      </c>
      <c r="AY97" s="196">
        <v>3.6068214487546853E-4</v>
      </c>
      <c r="AZ97" s="196">
        <v>4.774217634129191E-4</v>
      </c>
      <c r="BA97" s="196">
        <v>1.9219667157030634E-4</v>
      </c>
      <c r="BB97" s="196">
        <v>1.304980502737512E-4</v>
      </c>
      <c r="BC97" s="196">
        <v>1.5586982344905075E-4</v>
      </c>
      <c r="BD97" s="196">
        <v>1.4846392014216468E-4</v>
      </c>
      <c r="BE97" s="196">
        <v>1.0245225618509891E-4</v>
      </c>
      <c r="BF97" s="196">
        <v>8.9115716166224011E-5</v>
      </c>
      <c r="BG97" s="196">
        <v>8.9308520876777643E-5</v>
      </c>
      <c r="BH97" s="196">
        <v>7.1906589604300115E-5</v>
      </c>
      <c r="BI97" s="196">
        <v>1.1066854370157976E-4</v>
      </c>
      <c r="BJ97" s="196">
        <v>3.9959065322988915E-5</v>
      </c>
      <c r="BK97" s="196">
        <v>1.5272577719929162E-4</v>
      </c>
      <c r="BL97" s="196">
        <v>1.5897476433105227E-4</v>
      </c>
      <c r="BM97" s="196">
        <v>3.6544888330463103E-4</v>
      </c>
      <c r="BN97" s="196">
        <v>3.0996394363007541E-4</v>
      </c>
      <c r="BO97" s="196">
        <v>1.0439705990057023E-4</v>
      </c>
      <c r="BP97" s="196">
        <v>1.0041145147408538E-4</v>
      </c>
      <c r="BQ97" s="196">
        <v>1.3254906377850378E-4</v>
      </c>
      <c r="BR97" s="196">
        <v>2.6094926259131735E-4</v>
      </c>
      <c r="BS97" s="196">
        <v>2.1138978549918656E-4</v>
      </c>
      <c r="BT97" s="196">
        <v>2.2384633344784544E-4</v>
      </c>
      <c r="BU97" s="196">
        <v>2.7482207727719065E-4</v>
      </c>
      <c r="BV97" s="196">
        <v>1.7033618204192414E-4</v>
      </c>
      <c r="BW97" s="196">
        <v>0</v>
      </c>
      <c r="BX97" s="196">
        <v>2.2927039074014871E-4</v>
      </c>
      <c r="BY97" s="196">
        <v>1.645907591498121E-4</v>
      </c>
      <c r="BZ97" s="196">
        <v>1.4778815126427307E-4</v>
      </c>
      <c r="CA97" s="196">
        <v>3.141068677817503E-4</v>
      </c>
      <c r="CB97" s="196">
        <v>1.1629997078860173E-4</v>
      </c>
      <c r="CC97" s="196">
        <v>1.0995324578471355E-4</v>
      </c>
      <c r="CD97" s="196">
        <v>0</v>
      </c>
      <c r="CE97" s="196">
        <v>8.2031078236038512E-5</v>
      </c>
      <c r="CF97" s="196">
        <v>1.1902094487071274E-4</v>
      </c>
      <c r="CG97" s="196">
        <v>1.9577882640306899E-4</v>
      </c>
      <c r="CH97" s="196">
        <v>1.3648103332491949E-4</v>
      </c>
      <c r="CI97" s="196">
        <v>1.385699869538467E-4</v>
      </c>
      <c r="CJ97" s="196">
        <v>1.5487986824074801E-4</v>
      </c>
      <c r="CK97" s="196">
        <v>5.5844836401273107E-5</v>
      </c>
      <c r="CL97" s="196">
        <v>1.7459066889286316E-4</v>
      </c>
      <c r="CM97" s="196">
        <v>3.480413524820172E-4</v>
      </c>
      <c r="CN97" s="196">
        <v>1.66327665019182E-4</v>
      </c>
      <c r="CO97" s="196">
        <v>1.0079192369036888E-4</v>
      </c>
      <c r="CP97" s="196">
        <v>9.5662491702499822E-5</v>
      </c>
      <c r="CQ97" s="196">
        <v>1.2610739668012698</v>
      </c>
      <c r="CR97" s="196">
        <v>1.2857162438682047E-4</v>
      </c>
      <c r="CS97" s="196">
        <v>1.3337790798450668E-4</v>
      </c>
      <c r="CT97" s="196">
        <v>1.4659439172051919E-4</v>
      </c>
      <c r="CU97" s="196">
        <v>1.3295946177157414E-4</v>
      </c>
      <c r="CV97" s="196">
        <v>1.6285135705059806E-4</v>
      </c>
      <c r="CW97" s="196">
        <v>1.0658644404914613E-4</v>
      </c>
      <c r="CX97" s="196">
        <v>1.5194887634799458E-4</v>
      </c>
      <c r="CY97" s="196">
        <v>2.4402524210844655E-4</v>
      </c>
      <c r="CZ97" s="196">
        <v>9.3292403295475656E-5</v>
      </c>
      <c r="DA97" s="196">
        <v>9.0642568810525893E-5</v>
      </c>
      <c r="DB97" s="196">
        <v>1.0581625802307107E-4</v>
      </c>
      <c r="DC97" s="196">
        <v>7.8938208780053313E-5</v>
      </c>
      <c r="DD97" s="196">
        <v>1.4099873905619253E-4</v>
      </c>
      <c r="DE97" s="196">
        <v>1.9937746867109072E-4</v>
      </c>
      <c r="DF97" s="196">
        <v>1.2504351248880969E-4</v>
      </c>
      <c r="DG97" s="196">
        <v>7.448669708718411E-5</v>
      </c>
      <c r="DH97" s="196">
        <v>5.8273373623231572E-5</v>
      </c>
      <c r="DI97" s="196">
        <v>1.773071260339827E-4</v>
      </c>
      <c r="DJ97" s="196">
        <v>1.1205073005928969E-4</v>
      </c>
      <c r="DK97" s="196">
        <v>1.0184786895554875E-4</v>
      </c>
      <c r="DL97" s="196">
        <v>1.4350031929818912E-4</v>
      </c>
      <c r="DM97" s="196">
        <v>4.3490747617574638E-5</v>
      </c>
      <c r="DN97" s="196">
        <v>0</v>
      </c>
      <c r="DO97" s="196">
        <v>8.0221975355092499E-5</v>
      </c>
      <c r="DP97" s="196">
        <v>6.5485186253233174E-5</v>
      </c>
      <c r="DQ97" s="196">
        <v>1.0256806944419127E-4</v>
      </c>
      <c r="DR97" s="196">
        <v>9.7778086489587598E-5</v>
      </c>
      <c r="DS97" s="196">
        <v>6.8338837345062722E-5</v>
      </c>
      <c r="DT97" s="196">
        <v>1.3168087825540594E-4</v>
      </c>
      <c r="DU97" s="196">
        <v>1.1868348127708783E-4</v>
      </c>
      <c r="DV97" s="196">
        <v>9.1519530379137286E-5</v>
      </c>
      <c r="DW97" s="196">
        <v>6.7831146834199118E-5</v>
      </c>
      <c r="DX97" s="196">
        <v>1.596469085070517E-4</v>
      </c>
      <c r="DY97" s="196">
        <v>6.5766581472585935E-5</v>
      </c>
      <c r="DZ97" s="196">
        <v>1.0273938217042284E-4</v>
      </c>
      <c r="EA97" s="196">
        <v>1.5793644723369578E-4</v>
      </c>
      <c r="EB97" s="196">
        <v>2.1806058304827468E-4</v>
      </c>
      <c r="EC97" s="196">
        <v>1.7569815371327877E-4</v>
      </c>
      <c r="ED97" s="196">
        <v>5.1269584485547526E-4</v>
      </c>
      <c r="EE97" s="196">
        <v>7.6050879205249219E-5</v>
      </c>
      <c r="EF97" s="196">
        <v>6.7513558387834541E-4</v>
      </c>
      <c r="EG97" s="196">
        <v>5.0977045113024025E-4</v>
      </c>
      <c r="EH97" s="196">
        <v>3.0282679722810451E-4</v>
      </c>
      <c r="EI97" s="196">
        <v>3.2704941113574465E-5</v>
      </c>
      <c r="EJ97" s="196">
        <v>5.9096180117572642E-5</v>
      </c>
      <c r="EK97" s="196">
        <v>8.2917156248819621E-5</v>
      </c>
      <c r="EL97" s="196">
        <v>6.6582729411128699E-5</v>
      </c>
      <c r="EM97" s="196">
        <v>3.0492206081896125E-5</v>
      </c>
      <c r="EN97" s="196">
        <v>2.8568845510754409E-5</v>
      </c>
      <c r="EO97" s="196">
        <v>7.2726120386081268E-6</v>
      </c>
      <c r="EP97" s="196">
        <v>8.6774000090872764E-5</v>
      </c>
      <c r="EQ97" s="196">
        <v>8.4597820271244473E-5</v>
      </c>
      <c r="ER97" s="196">
        <v>5.9792029249469179E-5</v>
      </c>
      <c r="ES97" s="196">
        <v>2.1062071356307374E-5</v>
      </c>
      <c r="ET97" s="196">
        <v>2.4747517966838713E-5</v>
      </c>
      <c r="EU97" s="196">
        <v>5.2548410508585193E-5</v>
      </c>
      <c r="EV97" s="196">
        <v>4.5727940883579711E-5</v>
      </c>
      <c r="EW97" s="196">
        <v>2.4420256478722529E-4</v>
      </c>
      <c r="EX97" s="196">
        <v>6.3283269150996897E-5</v>
      </c>
      <c r="EY97" s="196">
        <v>1.5872002006399964E-4</v>
      </c>
      <c r="EZ97" s="196">
        <v>6.430872093787275E-5</v>
      </c>
      <c r="FA97" s="196">
        <v>1.671894441174027E-4</v>
      </c>
      <c r="FB97" s="196">
        <v>5.0562312496563892E-5</v>
      </c>
      <c r="FC97" s="196">
        <v>2.2571071060768083E-4</v>
      </c>
      <c r="FD97" s="196">
        <v>2.4270072725932621E-4</v>
      </c>
      <c r="FE97" s="196">
        <v>2.9242602943257859E-4</v>
      </c>
      <c r="FF97" s="196">
        <v>1.6259269257780525E-4</v>
      </c>
      <c r="FG97" s="196">
        <v>8.6682975490381974E-5</v>
      </c>
      <c r="FH97" s="196">
        <v>8.3798702916066132E-5</v>
      </c>
      <c r="FI97" s="196">
        <v>1.2316116735818799E-4</v>
      </c>
      <c r="FJ97" s="196">
        <v>5.723616818732433E-5</v>
      </c>
      <c r="FK97" s="196">
        <v>1.0625812174702277E-4</v>
      </c>
      <c r="FL97" s="196">
        <v>3.1943943159417102E-4</v>
      </c>
      <c r="FM97" s="196">
        <v>2.904108202336398E-4</v>
      </c>
      <c r="FN97" s="196">
        <v>6.7381026287865125E-5</v>
      </c>
      <c r="FO97" s="196">
        <v>2.0294303064111104E-4</v>
      </c>
      <c r="FP97" s="196">
        <v>8.9676413530795653E-5</v>
      </c>
      <c r="FQ97" s="196">
        <v>4.8060832948411102E-5</v>
      </c>
      <c r="FR97" s="196">
        <v>1.2962436153193542E-4</v>
      </c>
      <c r="FS97" s="196">
        <v>2.5214745666468394E-3</v>
      </c>
      <c r="FT97" s="196">
        <v>2.2478279388541549E-5</v>
      </c>
      <c r="FU97" s="196">
        <v>9.4010552519568959E-5</v>
      </c>
      <c r="FV97" s="196">
        <v>4.0886900774152304E-5</v>
      </c>
      <c r="FW97" s="196">
        <v>1.7989368357399369E-2</v>
      </c>
      <c r="FX97" s="196">
        <v>8.3966994268497208E-5</v>
      </c>
      <c r="FY97" s="196">
        <v>9.8807464118283415E-5</v>
      </c>
      <c r="FZ97" s="196">
        <v>6.7011618434487159E-5</v>
      </c>
      <c r="GA97" s="196">
        <v>1.2341694198354962E-4</v>
      </c>
      <c r="GB97" s="196">
        <v>1.1352864906254692E-4</v>
      </c>
      <c r="GC97" s="196">
        <v>4.4494697023924491E-5</v>
      </c>
      <c r="GD97" s="196">
        <v>5.0293385928167585E-5</v>
      </c>
      <c r="GE97" s="196">
        <v>1.8500985370620137E-5</v>
      </c>
      <c r="GF97" s="196">
        <v>3.2248536866911035E-5</v>
      </c>
      <c r="GG97" s="197">
        <v>1.3100744331690302</v>
      </c>
      <c r="GH97" s="198">
        <v>1.015543752891541</v>
      </c>
    </row>
    <row r="98" spans="1:190">
      <c r="A98" s="83">
        <v>94</v>
      </c>
      <c r="B98" s="4" t="s">
        <v>94</v>
      </c>
      <c r="C98" s="196">
        <v>1.568497722261268E-5</v>
      </c>
      <c r="D98" s="196">
        <v>4.3775061899185152E-6</v>
      </c>
      <c r="E98" s="196">
        <v>3.4958583613367717E-6</v>
      </c>
      <c r="F98" s="196">
        <v>1.7455223540728648E-6</v>
      </c>
      <c r="G98" s="196">
        <v>3.8538365450357992E-6</v>
      </c>
      <c r="H98" s="196">
        <v>3.5363321578755365E-6</v>
      </c>
      <c r="I98" s="196">
        <v>2.2525788699930027E-6</v>
      </c>
      <c r="J98" s="196">
        <v>1.426283070116969E-5</v>
      </c>
      <c r="K98" s="196">
        <v>8.3592666866533811E-7</v>
      </c>
      <c r="L98" s="196">
        <v>3.8073337327916149E-6</v>
      </c>
      <c r="M98" s="196">
        <v>2.0673993860825764E-6</v>
      </c>
      <c r="N98" s="196">
        <v>8.0173138702283021E-7</v>
      </c>
      <c r="O98" s="196">
        <v>9.248435358959999E-7</v>
      </c>
      <c r="P98" s="196">
        <v>0</v>
      </c>
      <c r="Q98" s="196">
        <v>3.1630521715445283E-6</v>
      </c>
      <c r="R98" s="196">
        <v>4.0878897586330493E-6</v>
      </c>
      <c r="S98" s="196">
        <v>1.3251423295956884E-6</v>
      </c>
      <c r="T98" s="196">
        <v>1.1370906079553801E-6</v>
      </c>
      <c r="U98" s="196">
        <v>3.7825434710616153E-6</v>
      </c>
      <c r="V98" s="196">
        <v>1.4707437493491317E-6</v>
      </c>
      <c r="W98" s="196">
        <v>6.8393114038868264E-6</v>
      </c>
      <c r="X98" s="196">
        <v>1.7219942944833291E-6</v>
      </c>
      <c r="Y98" s="196">
        <v>1.2148286383582749E-6</v>
      </c>
      <c r="Z98" s="196">
        <v>1.2544179463327041E-6</v>
      </c>
      <c r="AA98" s="196">
        <v>3.1452443520443472E-6</v>
      </c>
      <c r="AB98" s="196">
        <v>9.4674157490336711E-7</v>
      </c>
      <c r="AC98" s="196">
        <v>0</v>
      </c>
      <c r="AD98" s="196">
        <v>1.8432481116662269E-6</v>
      </c>
      <c r="AE98" s="196">
        <v>1.2946784178209509E-6</v>
      </c>
      <c r="AF98" s="196">
        <v>9.3836804936468572E-7</v>
      </c>
      <c r="AG98" s="196">
        <v>3.7709312334710324E-6</v>
      </c>
      <c r="AH98" s="196">
        <v>2.4513126570495732E-6</v>
      </c>
      <c r="AI98" s="196">
        <v>1.3762653716565745E-6</v>
      </c>
      <c r="AJ98" s="196">
        <v>1.2230038735803206E-6</v>
      </c>
      <c r="AK98" s="196">
        <v>1.0591872595263116E-6</v>
      </c>
      <c r="AL98" s="196">
        <v>1.9996776166525222E-6</v>
      </c>
      <c r="AM98" s="196">
        <v>3.7061072214706973E-6</v>
      </c>
      <c r="AN98" s="196">
        <v>8.8482102032349385E-7</v>
      </c>
      <c r="AO98" s="196">
        <v>1.5877634296854956E-6</v>
      </c>
      <c r="AP98" s="196">
        <v>1.9487576471916908E-6</v>
      </c>
      <c r="AQ98" s="196">
        <v>2.1722588460190429E-6</v>
      </c>
      <c r="AR98" s="196">
        <v>1.187607956248207E-6</v>
      </c>
      <c r="AS98" s="196">
        <v>1.6359511315912131E-6</v>
      </c>
      <c r="AT98" s="196">
        <v>1.0404582308679961E-6</v>
      </c>
      <c r="AU98" s="196">
        <v>3.2482477862950377E-6</v>
      </c>
      <c r="AV98" s="196">
        <v>5.3847878865332657E-6</v>
      </c>
      <c r="AW98" s="196">
        <v>4.5390890114640423E-6</v>
      </c>
      <c r="AX98" s="196">
        <v>1.5472121039932562E-6</v>
      </c>
      <c r="AY98" s="196">
        <v>4.8184166350425039E-6</v>
      </c>
      <c r="AZ98" s="196">
        <v>6.377961868765068E-6</v>
      </c>
      <c r="BA98" s="196">
        <v>2.5675893654616881E-6</v>
      </c>
      <c r="BB98" s="196">
        <v>1.7433465593279014E-6</v>
      </c>
      <c r="BC98" s="196">
        <v>2.082292569451574E-6</v>
      </c>
      <c r="BD98" s="196">
        <v>1.9833557959006215E-6</v>
      </c>
      <c r="BE98" s="196">
        <v>1.3686778303660148E-6</v>
      </c>
      <c r="BF98" s="196">
        <v>1.1905126309130612E-6</v>
      </c>
      <c r="BG98" s="196">
        <v>1.1930883431789592E-6</v>
      </c>
      <c r="BH98" s="196">
        <v>9.606128621591751E-7</v>
      </c>
      <c r="BI98" s="196">
        <v>1.4784406700579335E-6</v>
      </c>
      <c r="BJ98" s="196">
        <v>5.3382022872110094E-7</v>
      </c>
      <c r="BK98" s="196">
        <v>2.0402906989225719E-6</v>
      </c>
      <c r="BL98" s="196">
        <v>2.1237720244487856E-6</v>
      </c>
      <c r="BM98" s="196">
        <v>4.8820963377067516E-6</v>
      </c>
      <c r="BN98" s="196">
        <v>4.1408632045431586E-6</v>
      </c>
      <c r="BO98" s="196">
        <v>1.394658807544009E-6</v>
      </c>
      <c r="BP98" s="196">
        <v>1.3414143588908305E-6</v>
      </c>
      <c r="BQ98" s="196">
        <v>1.7707464118861944E-6</v>
      </c>
      <c r="BR98" s="196">
        <v>3.4860674021060931E-6</v>
      </c>
      <c r="BS98" s="196">
        <v>2.8239935727315345E-6</v>
      </c>
      <c r="BT98" s="196">
        <v>2.9904028023088557E-6</v>
      </c>
      <c r="BU98" s="196">
        <v>3.6713967897871861E-6</v>
      </c>
      <c r="BV98" s="196">
        <v>2.2755512152779653E-6</v>
      </c>
      <c r="BW98" s="196">
        <v>0</v>
      </c>
      <c r="BX98" s="196">
        <v>3.0628637440493495E-6</v>
      </c>
      <c r="BY98" s="196">
        <v>2.1987970935892829E-6</v>
      </c>
      <c r="BZ98" s="196">
        <v>1.9743280798105968E-6</v>
      </c>
      <c r="CA98" s="196">
        <v>4.1962092618231544E-6</v>
      </c>
      <c r="CB98" s="196">
        <v>1.5536719016025507E-6</v>
      </c>
      <c r="CC98" s="196">
        <v>1.4688848785373149E-6</v>
      </c>
      <c r="CD98" s="196">
        <v>0</v>
      </c>
      <c r="CE98" s="196">
        <v>1.0958676984120494E-6</v>
      </c>
      <c r="CF98" s="196">
        <v>1.59002187613564E-6</v>
      </c>
      <c r="CG98" s="196">
        <v>2.615444006121654E-6</v>
      </c>
      <c r="CH98" s="196">
        <v>1.8232742892433377E-6</v>
      </c>
      <c r="CI98" s="196">
        <v>1.8511809906380812E-6</v>
      </c>
      <c r="CJ98" s="196">
        <v>2.0690675825443908E-6</v>
      </c>
      <c r="CK98" s="196">
        <v>7.4604105725839883E-7</v>
      </c>
      <c r="CL98" s="196">
        <v>2.332387658410497E-6</v>
      </c>
      <c r="CM98" s="196">
        <v>4.6495460513052516E-6</v>
      </c>
      <c r="CN98" s="196">
        <v>2.222000726631236E-6</v>
      </c>
      <c r="CO98" s="196">
        <v>1.3464971545938027E-6</v>
      </c>
      <c r="CP98" s="196">
        <v>1.2779721644610061E-6</v>
      </c>
      <c r="CQ98" s="196">
        <v>2.0636791882274361E-6</v>
      </c>
      <c r="CR98" s="196">
        <v>1.0065989976612006</v>
      </c>
      <c r="CS98" s="196">
        <v>1.781819088387666E-6</v>
      </c>
      <c r="CT98" s="196">
        <v>1.9583804347009385E-6</v>
      </c>
      <c r="CU98" s="196">
        <v>1.7762289913398602E-6</v>
      </c>
      <c r="CV98" s="196">
        <v>2.1755601129708646E-6</v>
      </c>
      <c r="CW98" s="196">
        <v>1.4239071780327637E-6</v>
      </c>
      <c r="CX98" s="196">
        <v>2.0299119428936009E-6</v>
      </c>
      <c r="CY98" s="196">
        <v>3.2599764159425832E-6</v>
      </c>
      <c r="CZ98" s="196">
        <v>1.2463097337885103E-6</v>
      </c>
      <c r="DA98" s="196">
        <v>1.2109101257297313E-6</v>
      </c>
      <c r="DB98" s="196">
        <v>1.4136181265428467E-6</v>
      </c>
      <c r="DC98" s="196">
        <v>1.0545495077323323E-6</v>
      </c>
      <c r="DD98" s="196">
        <v>1.8836271200032543E-6</v>
      </c>
      <c r="DE98" s="196">
        <v>2.6635189053484785E-6</v>
      </c>
      <c r="DF98" s="196">
        <v>1.6704784232894389E-6</v>
      </c>
      <c r="DG98" s="196">
        <v>9.9508097485163512E-7</v>
      </c>
      <c r="DH98" s="196">
        <v>7.7848431599843088E-7</v>
      </c>
      <c r="DI98" s="196">
        <v>2.3686772903291204E-6</v>
      </c>
      <c r="DJ98" s="196">
        <v>1.4969055423377015E-6</v>
      </c>
      <c r="DK98" s="196">
        <v>1.3606037143548736E-6</v>
      </c>
      <c r="DL98" s="196">
        <v>1.9170461733808249E-6</v>
      </c>
      <c r="DM98" s="196">
        <v>5.8100059780699621E-7</v>
      </c>
      <c r="DN98" s="196">
        <v>0</v>
      </c>
      <c r="DO98" s="196">
        <v>1.0716995727093943E-6</v>
      </c>
      <c r="DP98" s="196">
        <v>8.7482819783158114E-7</v>
      </c>
      <c r="DQ98" s="196">
        <v>1.370225000199891E-6</v>
      </c>
      <c r="DR98" s="196">
        <v>1.306234769804646E-6</v>
      </c>
      <c r="DS98" s="196">
        <v>9.129506280290233E-7</v>
      </c>
      <c r="DT98" s="196">
        <v>1.7591481677639574E-6</v>
      </c>
      <c r="DU98" s="196">
        <v>1.5855136402377834E-6</v>
      </c>
      <c r="DV98" s="196">
        <v>1.2226256105978529E-6</v>
      </c>
      <c r="DW98" s="196">
        <v>9.0616830060374115E-7</v>
      </c>
      <c r="DX98" s="196">
        <v>2.1327513175044501E-6</v>
      </c>
      <c r="DY98" s="196">
        <v>8.7858740639018318E-7</v>
      </c>
      <c r="DZ98" s="196">
        <v>1.3725135972419036E-6</v>
      </c>
      <c r="EA98" s="196">
        <v>2.1099009625028752E-6</v>
      </c>
      <c r="EB98" s="196">
        <v>2.9131099383077249E-6</v>
      </c>
      <c r="EC98" s="196">
        <v>2.347182744215452E-6</v>
      </c>
      <c r="ED98" s="196">
        <v>6.8491945683136972E-6</v>
      </c>
      <c r="EE98" s="196">
        <v>1.0159771607177893E-6</v>
      </c>
      <c r="EF98" s="196">
        <v>9.0192558031718893E-6</v>
      </c>
      <c r="EG98" s="196">
        <v>6.8101137155739861E-6</v>
      </c>
      <c r="EH98" s="196">
        <v>4.0455168020705217E-6</v>
      </c>
      <c r="EI98" s="196">
        <v>4.3691109900697169E-7</v>
      </c>
      <c r="EJ98" s="196">
        <v>7.8947633364078703E-7</v>
      </c>
      <c r="EK98" s="196">
        <v>1.1077049714719732E-6</v>
      </c>
      <c r="EL98" s="196">
        <v>8.8949047120667961E-7</v>
      </c>
      <c r="EM98" s="196">
        <v>4.0735077993639103E-7</v>
      </c>
      <c r="EN98" s="196">
        <v>3.81656265520176E-7</v>
      </c>
      <c r="EO98" s="196">
        <v>9.7156111897745226E-8</v>
      </c>
      <c r="EP98" s="196">
        <v>1.1592292312429317E-6</v>
      </c>
      <c r="EQ98" s="196">
        <v>1.1301572597225194E-6</v>
      </c>
      <c r="ER98" s="196">
        <v>7.9877230539943299E-7</v>
      </c>
      <c r="ES98" s="196">
        <v>2.8137194045666816E-7</v>
      </c>
      <c r="ET98" s="196">
        <v>3.3060647426447967E-7</v>
      </c>
      <c r="EU98" s="196">
        <v>7.0200352009947912E-7</v>
      </c>
      <c r="EV98" s="196">
        <v>6.1088765876047292E-7</v>
      </c>
      <c r="EW98" s="196">
        <v>3.2623453010047828E-6</v>
      </c>
      <c r="EX98" s="196">
        <v>8.4541239739581803E-7</v>
      </c>
      <c r="EY98" s="196">
        <v>2.1203688506807252E-6</v>
      </c>
      <c r="EZ98" s="196">
        <v>8.5911158938111206E-7</v>
      </c>
      <c r="FA98" s="196">
        <v>2.2335133861892309E-6</v>
      </c>
      <c r="FB98" s="196">
        <v>6.7547088510238943E-7</v>
      </c>
      <c r="FC98" s="196">
        <v>3.0153093468899462E-6</v>
      </c>
      <c r="FD98" s="196">
        <v>3.2422819875572641E-6</v>
      </c>
      <c r="FE98" s="196">
        <v>3.9065711035511795E-6</v>
      </c>
      <c r="FF98" s="196">
        <v>2.1721045684802168E-6</v>
      </c>
      <c r="FG98" s="196">
        <v>1.1580132174883435E-6</v>
      </c>
      <c r="FH98" s="196">
        <v>1.1194817094845895E-6</v>
      </c>
      <c r="FI98" s="196">
        <v>1.6453318414052419E-6</v>
      </c>
      <c r="FJ98" s="196">
        <v>7.6462810493464923E-7</v>
      </c>
      <c r="FK98" s="196">
        <v>1.4195210622666149E-6</v>
      </c>
      <c r="FL98" s="196">
        <v>4.2674479259662479E-6</v>
      </c>
      <c r="FM98" s="196">
        <v>3.8796495670536917E-6</v>
      </c>
      <c r="FN98" s="196">
        <v>9.0015506052783187E-7</v>
      </c>
      <c r="FO98" s="196">
        <v>2.7111518790171715E-6</v>
      </c>
      <c r="FP98" s="196">
        <v>1.1980030862823152E-6</v>
      </c>
      <c r="FQ98" s="196">
        <v>6.4205317691170639E-7</v>
      </c>
      <c r="FR98" s="196">
        <v>1.731674796732423E-6</v>
      </c>
      <c r="FS98" s="196">
        <v>3.3684825183022408E-5</v>
      </c>
      <c r="FT98" s="196">
        <v>3.0029131431021454E-7</v>
      </c>
      <c r="FU98" s="196">
        <v>1.2559036164272217E-6</v>
      </c>
      <c r="FV98" s="196">
        <v>5.4621534679386112E-7</v>
      </c>
      <c r="FW98" s="196">
        <v>2.403231570476774E-4</v>
      </c>
      <c r="FX98" s="196">
        <v>1.1217299434590426E-6</v>
      </c>
      <c r="FY98" s="196">
        <v>1.3199864078059146E-6</v>
      </c>
      <c r="FZ98" s="196">
        <v>8.9522007560794816E-7</v>
      </c>
      <c r="GA98" s="196">
        <v>1.6487487799123858E-6</v>
      </c>
      <c r="GB98" s="196">
        <v>1.5166493239795645E-6</v>
      </c>
      <c r="GC98" s="196">
        <v>5.9441253568367526E-7</v>
      </c>
      <c r="GD98" s="196">
        <v>6.7187824745958869E-7</v>
      </c>
      <c r="GE98" s="196">
        <v>2.4715793931316734E-7</v>
      </c>
      <c r="GF98" s="196">
        <v>4.3081391386578206E-7</v>
      </c>
      <c r="GG98" s="197">
        <v>1.0072539496354245</v>
      </c>
      <c r="GH98" s="198">
        <v>0.78080331180358742</v>
      </c>
    </row>
    <row r="99" spans="1:190">
      <c r="A99" s="83">
        <v>95</v>
      </c>
      <c r="B99" s="4" t="s">
        <v>95</v>
      </c>
      <c r="C99" s="196">
        <v>9.3682398065024128E-5</v>
      </c>
      <c r="D99" s="196">
        <v>2.6146872211582998E-5</v>
      </c>
      <c r="E99" s="196">
        <v>2.0880154226101406E-5</v>
      </c>
      <c r="F99" s="196">
        <v>1.0425689298894038E-5</v>
      </c>
      <c r="G99" s="196">
        <v>2.3017947041995969E-5</v>
      </c>
      <c r="H99" s="196">
        <v>2.1121632343488677E-5</v>
      </c>
      <c r="I99" s="196">
        <v>1.3454128812991266E-5</v>
      </c>
      <c r="J99" s="196">
        <v>8.5188074667873337E-5</v>
      </c>
      <c r="K99" s="196">
        <v>4.9928726002953831E-6</v>
      </c>
      <c r="L99" s="196">
        <v>2.2740375840299352E-5</v>
      </c>
      <c r="M99" s="196">
        <v>1.2348063141395715E-5</v>
      </c>
      <c r="N99" s="196">
        <v>4.7887732337101647E-6</v>
      </c>
      <c r="O99" s="196">
        <v>5.5238664867938278E-6</v>
      </c>
      <c r="P99" s="196">
        <v>0</v>
      </c>
      <c r="Q99" s="196">
        <v>1.8892704583934685E-5</v>
      </c>
      <c r="R99" s="196">
        <v>2.4416091751878198E-5</v>
      </c>
      <c r="S99" s="196">
        <v>7.9149965770497981E-6</v>
      </c>
      <c r="T99" s="196">
        <v>6.7918420523656171E-6</v>
      </c>
      <c r="U99" s="196">
        <v>2.2592187105058779E-5</v>
      </c>
      <c r="V99" s="196">
        <v>8.7846110815394494E-6</v>
      </c>
      <c r="W99" s="196">
        <v>4.0849964282098087E-5</v>
      </c>
      <c r="X99" s="196">
        <v>1.0285435541137028E-5</v>
      </c>
      <c r="Y99" s="196">
        <v>7.256019206246097E-6</v>
      </c>
      <c r="Z99" s="196">
        <v>7.494743187639075E-6</v>
      </c>
      <c r="AA99" s="196">
        <v>1.8789331729898307E-5</v>
      </c>
      <c r="AB99" s="196">
        <v>5.6546814200959131E-6</v>
      </c>
      <c r="AC99" s="196">
        <v>0</v>
      </c>
      <c r="AD99" s="196">
        <v>1.1009276543490231E-5</v>
      </c>
      <c r="AE99" s="196">
        <v>7.7327953044946306E-6</v>
      </c>
      <c r="AF99" s="196">
        <v>5.6046374740932472E-6</v>
      </c>
      <c r="AG99" s="196">
        <v>2.2522836720469856E-5</v>
      </c>
      <c r="AH99" s="196">
        <v>1.4641088989152365E-5</v>
      </c>
      <c r="AI99" s="196">
        <v>8.2202859421835841E-6</v>
      </c>
      <c r="AJ99" s="196">
        <v>7.3049212106846065E-6</v>
      </c>
      <c r="AK99" s="196">
        <v>6.3263158137456816E-6</v>
      </c>
      <c r="AL99" s="196">
        <v>1.1943714938139825E-5</v>
      </c>
      <c r="AM99" s="196">
        <v>2.2136722381991217E-5</v>
      </c>
      <c r="AN99" s="196">
        <v>5.2871969946653002E-6</v>
      </c>
      <c r="AO99" s="196">
        <v>9.4834150660593261E-6</v>
      </c>
      <c r="AP99" s="196">
        <v>1.1639512586770836E-5</v>
      </c>
      <c r="AQ99" s="196">
        <v>1.2974418909736884E-5</v>
      </c>
      <c r="AR99" s="196">
        <v>7.093383434924359E-6</v>
      </c>
      <c r="AS99" s="196">
        <v>9.7713381446262388E-6</v>
      </c>
      <c r="AT99" s="196">
        <v>6.2145231993608771E-6</v>
      </c>
      <c r="AU99" s="196">
        <v>1.9400959944446467E-5</v>
      </c>
      <c r="AV99" s="196">
        <v>3.2162080329523748E-5</v>
      </c>
      <c r="AW99" s="196">
        <v>2.7111522757911857E-5</v>
      </c>
      <c r="AX99" s="196">
        <v>9.2411382395374253E-6</v>
      </c>
      <c r="AY99" s="196">
        <v>2.877921465992928E-5</v>
      </c>
      <c r="AZ99" s="196">
        <v>3.8094035279029784E-5</v>
      </c>
      <c r="BA99" s="196">
        <v>1.5336391444282377E-5</v>
      </c>
      <c r="BB99" s="196">
        <v>1.0412667404415095E-5</v>
      </c>
      <c r="BC99" s="196">
        <v>1.2437072179974791E-5</v>
      </c>
      <c r="BD99" s="196">
        <v>1.1847409174476093E-5</v>
      </c>
      <c r="BE99" s="196">
        <v>8.1753594502058864E-6</v>
      </c>
      <c r="BF99" s="196">
        <v>7.1119298747855123E-6</v>
      </c>
      <c r="BG99" s="196">
        <v>7.1280560933373887E-6</v>
      </c>
      <c r="BH99" s="196">
        <v>5.7376728277842677E-6</v>
      </c>
      <c r="BI99" s="196">
        <v>8.8307776359654614E-6</v>
      </c>
      <c r="BJ99" s="196">
        <v>3.1883953398764737E-6</v>
      </c>
      <c r="BK99" s="196">
        <v>1.2186218362896394E-5</v>
      </c>
      <c r="BL99" s="196">
        <v>1.2684895800302764E-5</v>
      </c>
      <c r="BM99" s="196">
        <v>2.916024090210614E-5</v>
      </c>
      <c r="BN99" s="196">
        <v>2.4734287295597994E-5</v>
      </c>
      <c r="BO99" s="196">
        <v>8.3300888884072835E-6</v>
      </c>
      <c r="BP99" s="196">
        <v>8.0129529894923013E-6</v>
      </c>
      <c r="BQ99" s="196">
        <v>1.0576955916213641E-5</v>
      </c>
      <c r="BR99" s="196">
        <v>2.0821857977232909E-5</v>
      </c>
      <c r="BS99" s="196">
        <v>1.6868066699308283E-5</v>
      </c>
      <c r="BT99" s="196">
        <v>1.7861334515385722E-5</v>
      </c>
      <c r="BU99" s="196">
        <v>2.1929033892612491E-5</v>
      </c>
      <c r="BV99" s="196">
        <v>1.3591309593390994E-5</v>
      </c>
      <c r="BW99" s="196">
        <v>0</v>
      </c>
      <c r="BX99" s="196">
        <v>1.829375226405528E-5</v>
      </c>
      <c r="BY99" s="196">
        <v>1.3132912618868091E-5</v>
      </c>
      <c r="BZ99" s="196">
        <v>1.1792215116306123E-5</v>
      </c>
      <c r="CA99" s="196">
        <v>2.5063299434862502E-5</v>
      </c>
      <c r="CB99" s="196">
        <v>9.2797414740563842E-6</v>
      </c>
      <c r="CC99" s="196">
        <v>8.7733267734235046E-6</v>
      </c>
      <c r="CD99" s="196">
        <v>0</v>
      </c>
      <c r="CE99" s="196">
        <v>6.5458196668511987E-6</v>
      </c>
      <c r="CF99" s="196">
        <v>9.4969457005023192E-6</v>
      </c>
      <c r="CG99" s="196">
        <v>1.5623205716217342E-5</v>
      </c>
      <c r="CH99" s="196">
        <v>1.0894407000144676E-5</v>
      </c>
      <c r="CI99" s="196">
        <v>1.106899026311092E-5</v>
      </c>
      <c r="CJ99" s="196">
        <v>1.2543812504363528E-5</v>
      </c>
      <c r="CK99" s="196">
        <v>4.4581977397530719E-6</v>
      </c>
      <c r="CL99" s="196">
        <v>1.3934035386962153E-5</v>
      </c>
      <c r="CM99" s="196">
        <v>2.7778110720362434E-5</v>
      </c>
      <c r="CN99" s="196">
        <v>1.3277566813075476E-5</v>
      </c>
      <c r="CO99" s="196">
        <v>8.0440610337589231E-6</v>
      </c>
      <c r="CP99" s="196">
        <v>7.6350102679403394E-6</v>
      </c>
      <c r="CQ99" s="196">
        <v>1.2329614150931093E-5</v>
      </c>
      <c r="CR99" s="196">
        <v>1.0261138618664064E-5</v>
      </c>
      <c r="CS99" s="196">
        <v>1.0067414799817276</v>
      </c>
      <c r="CT99" s="196">
        <v>1.1698746164402256E-5</v>
      </c>
      <c r="CU99" s="196">
        <v>1.0611841468702359E-5</v>
      </c>
      <c r="CV99" s="196">
        <v>1.2999039012834161E-5</v>
      </c>
      <c r="CW99" s="196">
        <v>8.508202138103499E-6</v>
      </c>
      <c r="CX99" s="196">
        <v>1.2136697476412985E-5</v>
      </c>
      <c r="CY99" s="196">
        <v>1.9482482658445327E-5</v>
      </c>
      <c r="CZ99" s="196">
        <v>7.4567027561338849E-6</v>
      </c>
      <c r="DA99" s="196">
        <v>7.2477455430323429E-6</v>
      </c>
      <c r="DB99" s="196">
        <v>8.4599764534103836E-6</v>
      </c>
      <c r="DC99" s="196">
        <v>6.3024234137384104E-6</v>
      </c>
      <c r="DD99" s="196">
        <v>1.1317754898327434E-5</v>
      </c>
      <c r="DE99" s="196">
        <v>1.6977031099854117E-5</v>
      </c>
      <c r="DF99" s="196">
        <v>9.9851647100067676E-6</v>
      </c>
      <c r="DG99" s="196">
        <v>5.952649855324426E-6</v>
      </c>
      <c r="DH99" s="196">
        <v>4.6952039465057728E-6</v>
      </c>
      <c r="DI99" s="196">
        <v>1.4176874679956431E-5</v>
      </c>
      <c r="DJ99" s="196">
        <v>8.9476279668460806E-6</v>
      </c>
      <c r="DK99" s="196">
        <v>8.1593545754848072E-6</v>
      </c>
      <c r="DL99" s="196">
        <v>1.1487126328973119E-5</v>
      </c>
      <c r="DM99" s="196">
        <v>3.4990848944942985E-6</v>
      </c>
      <c r="DN99" s="196">
        <v>0</v>
      </c>
      <c r="DO99" s="196">
        <v>6.4018996874128395E-6</v>
      </c>
      <c r="DP99" s="196">
        <v>5.2256977938948595E-6</v>
      </c>
      <c r="DQ99" s="196">
        <v>8.1871686077877384E-6</v>
      </c>
      <c r="DR99" s="196">
        <v>7.804998559366818E-6</v>
      </c>
      <c r="DS99" s="196">
        <v>5.4543323238315764E-6</v>
      </c>
      <c r="DT99" s="196">
        <v>1.0507323153221341E-5</v>
      </c>
      <c r="DU99" s="196">
        <v>9.4710078584908725E-6</v>
      </c>
      <c r="DV99" s="196">
        <v>7.3029237678173973E-6</v>
      </c>
      <c r="DW99" s="196">
        <v>5.4143647270847421E-6</v>
      </c>
      <c r="DX99" s="196">
        <v>1.2738433709922154E-5</v>
      </c>
      <c r="DY99" s="196">
        <v>5.2485296899764166E-6</v>
      </c>
      <c r="DZ99" s="196">
        <v>8.198518545188559E-6</v>
      </c>
      <c r="EA99" s="196">
        <v>1.2605113090578294E-5</v>
      </c>
      <c r="EB99" s="196">
        <v>1.7399724097626037E-5</v>
      </c>
      <c r="EC99" s="196">
        <v>1.4019517236052272E-5</v>
      </c>
      <c r="ED99" s="196">
        <v>4.090848561859763E-5</v>
      </c>
      <c r="EE99" s="196">
        <v>6.0684697163976882E-6</v>
      </c>
      <c r="EF99" s="196">
        <v>5.3869645011798335E-5</v>
      </c>
      <c r="EG99" s="196">
        <v>4.0675221007072045E-5</v>
      </c>
      <c r="EH99" s="196">
        <v>2.4162845922916103E-5</v>
      </c>
      <c r="EI99" s="196">
        <v>2.6098515549404539E-6</v>
      </c>
      <c r="EJ99" s="196">
        <v>4.7155097399117969E-6</v>
      </c>
      <c r="EK99" s="196">
        <v>6.6161004441131945E-6</v>
      </c>
      <c r="EL99" s="196">
        <v>5.3127551856822382E-6</v>
      </c>
      <c r="EM99" s="196">
        <v>2.4330429231332991E-6</v>
      </c>
      <c r="EN99" s="196">
        <v>2.2796125702071104E-6</v>
      </c>
      <c r="EO99" s="196">
        <v>5.8036491650337419E-7</v>
      </c>
      <c r="EP99" s="196">
        <v>6.9239519697513672E-6</v>
      </c>
      <c r="EQ99" s="196">
        <v>6.7502788163910885E-6</v>
      </c>
      <c r="ER99" s="196">
        <v>4.7709566607451531E-6</v>
      </c>
      <c r="ES99" s="196">
        <v>1.6806883894539417E-6</v>
      </c>
      <c r="ET99" s="196">
        <v>1.9746890638115191E-6</v>
      </c>
      <c r="EU99" s="196">
        <v>4.1935133370984017E-6</v>
      </c>
      <c r="EV99" s="196">
        <v>3.648895293197266E-6</v>
      </c>
      <c r="EW99" s="196">
        <v>1.9485192788998369E-5</v>
      </c>
      <c r="EX99" s="196">
        <v>5.0495929916011245E-6</v>
      </c>
      <c r="EY99" s="196">
        <v>1.2664659554766657E-5</v>
      </c>
      <c r="EZ99" s="196">
        <v>5.1328481782087693E-6</v>
      </c>
      <c r="FA99" s="196">
        <v>1.3340354715928518E-5</v>
      </c>
      <c r="FB99" s="196">
        <v>4.0344518857209054E-6</v>
      </c>
      <c r="FC99" s="196">
        <v>1.8009827201429916E-5</v>
      </c>
      <c r="FD99" s="196">
        <v>1.9365711170924168E-5</v>
      </c>
      <c r="FE99" s="196">
        <v>2.3333080621540993E-5</v>
      </c>
      <c r="FF99" s="196">
        <v>1.2973553047003498E-5</v>
      </c>
      <c r="FG99" s="196">
        <v>6.9169908145541018E-6</v>
      </c>
      <c r="FH99" s="196">
        <v>6.6881523538591676E-6</v>
      </c>
      <c r="FI99" s="196">
        <v>9.82732944988542E-6</v>
      </c>
      <c r="FJ99" s="196">
        <v>4.5669941406836962E-6</v>
      </c>
      <c r="FK99" s="196">
        <v>8.4785264827766195E-6</v>
      </c>
      <c r="FL99" s="196">
        <v>2.5488421027369463E-5</v>
      </c>
      <c r="FM99" s="196">
        <v>2.3172945982223925E-5</v>
      </c>
      <c r="FN99" s="196">
        <v>5.3764911416283994E-6</v>
      </c>
      <c r="FO99" s="196">
        <v>1.6193082054057707E-5</v>
      </c>
      <c r="FP99" s="196">
        <v>7.1554678792377465E-6</v>
      </c>
      <c r="FQ99" s="196">
        <v>3.8349093696418434E-6</v>
      </c>
      <c r="FR99" s="196">
        <v>1.034302460394306E-5</v>
      </c>
      <c r="FS99" s="196">
        <v>2.0119043474908088E-4</v>
      </c>
      <c r="FT99" s="196">
        <v>1.7938030565572019E-6</v>
      </c>
      <c r="FU99" s="196">
        <v>7.5013082373659968E-6</v>
      </c>
      <c r="FV99" s="196">
        <v>3.2627605980881045E-6</v>
      </c>
      <c r="FW99" s="196">
        <v>1.4353850664966378E-3</v>
      </c>
      <c r="FX99" s="196">
        <v>6.6998466218209818E-6</v>
      </c>
      <c r="FY99" s="196">
        <v>7.8840845884477332E-6</v>
      </c>
      <c r="FZ99" s="196">
        <v>5.3471603039196041E-6</v>
      </c>
      <c r="GA99" s="196">
        <v>9.8478652972395045E-6</v>
      </c>
      <c r="GB99" s="196">
        <v>9.0586151351019137E-6</v>
      </c>
      <c r="GC99" s="196">
        <v>3.5503283526090392E-6</v>
      </c>
      <c r="GD99" s="196">
        <v>4.0133982961564954E-6</v>
      </c>
      <c r="GE99" s="196">
        <v>1.4832575910568406E-6</v>
      </c>
      <c r="GF99" s="196">
        <v>2.5734583922307634E-6</v>
      </c>
      <c r="GG99" s="197">
        <v>1.0106546770668077</v>
      </c>
      <c r="GH99" s="198">
        <v>0.78343948835263577</v>
      </c>
    </row>
    <row r="100" spans="1:190">
      <c r="A100" s="83">
        <v>96</v>
      </c>
      <c r="B100" s="4" t="s">
        <v>96</v>
      </c>
      <c r="C100" s="196">
        <v>1.4349781254260725E-4</v>
      </c>
      <c r="D100" s="196">
        <v>4.0106549375359073E-5</v>
      </c>
      <c r="E100" s="196">
        <v>3.2009709285289557E-5</v>
      </c>
      <c r="F100" s="196">
        <v>1.5992520971408725E-5</v>
      </c>
      <c r="G100" s="196">
        <v>3.5256083492882498E-5</v>
      </c>
      <c r="H100" s="196">
        <v>3.2373153652271201E-5</v>
      </c>
      <c r="I100" s="196">
        <v>2.0668143594030874E-5</v>
      </c>
      <c r="J100" s="196">
        <v>1.3047312421477462E-4</v>
      </c>
      <c r="K100" s="196">
        <v>7.6517888605954091E-6</v>
      </c>
      <c r="L100" s="196">
        <v>3.4832449525367926E-5</v>
      </c>
      <c r="M100" s="196">
        <v>1.8992852925371329E-5</v>
      </c>
      <c r="N100" s="196">
        <v>2.583879189013579E-5</v>
      </c>
      <c r="O100" s="196">
        <v>1.0020665438460703E-5</v>
      </c>
      <c r="P100" s="196">
        <v>0</v>
      </c>
      <c r="Q100" s="196">
        <v>2.9033993537300775E-5</v>
      </c>
      <c r="R100" s="196">
        <v>3.7415965057931558E-5</v>
      </c>
      <c r="S100" s="196">
        <v>1.213551459175743E-5</v>
      </c>
      <c r="T100" s="196">
        <v>1.0875255260605742E-5</v>
      </c>
      <c r="U100" s="196">
        <v>3.4705825419234245E-5</v>
      </c>
      <c r="V100" s="196">
        <v>1.3468369471246643E-5</v>
      </c>
      <c r="W100" s="196">
        <v>6.2577192557497014E-5</v>
      </c>
      <c r="X100" s="196">
        <v>1.5791809147331835E-5</v>
      </c>
      <c r="Y100" s="196">
        <v>1.1145119213838707E-5</v>
      </c>
      <c r="Z100" s="196">
        <v>1.1493357776669136E-5</v>
      </c>
      <c r="AA100" s="196">
        <v>2.8788806670473901E-5</v>
      </c>
      <c r="AB100" s="196">
        <v>8.7369048246927534E-6</v>
      </c>
      <c r="AC100" s="196">
        <v>0</v>
      </c>
      <c r="AD100" s="196">
        <v>1.6879814978293278E-5</v>
      </c>
      <c r="AE100" s="196">
        <v>1.1850421471266291E-5</v>
      </c>
      <c r="AF100" s="196">
        <v>8.5879996706608996E-6</v>
      </c>
      <c r="AG100" s="196">
        <v>3.4514501584145395E-5</v>
      </c>
      <c r="AH100" s="196">
        <v>2.2433692111549804E-5</v>
      </c>
      <c r="AI100" s="196">
        <v>1.2596086695317377E-5</v>
      </c>
      <c r="AJ100" s="196">
        <v>1.1199539478971887E-5</v>
      </c>
      <c r="AK100" s="196">
        <v>9.696968105775758E-6</v>
      </c>
      <c r="AL100" s="196">
        <v>1.8401240561270365E-5</v>
      </c>
      <c r="AM100" s="196">
        <v>3.3928515233130606E-5</v>
      </c>
      <c r="AN100" s="196">
        <v>8.1173817149241722E-6</v>
      </c>
      <c r="AO100" s="196">
        <v>1.4601476361413094E-5</v>
      </c>
      <c r="AP100" s="196">
        <v>1.795278486886276E-5</v>
      </c>
      <c r="AQ100" s="196">
        <v>1.9912173055112787E-5</v>
      </c>
      <c r="AR100" s="196">
        <v>1.0897139443688949E-5</v>
      </c>
      <c r="AS100" s="196">
        <v>1.4990992572894814E-5</v>
      </c>
      <c r="AT100" s="196">
        <v>9.5331097258255698E-6</v>
      </c>
      <c r="AU100" s="196">
        <v>2.9784384899579004E-5</v>
      </c>
      <c r="AV100" s="196">
        <v>4.9422126712983478E-5</v>
      </c>
      <c r="AW100" s="196">
        <v>4.1577654459124262E-5</v>
      </c>
      <c r="AX100" s="196">
        <v>1.418292588351585E-5</v>
      </c>
      <c r="AY100" s="196">
        <v>4.409959955315937E-5</v>
      </c>
      <c r="AZ100" s="196">
        <v>5.8375746070429682E-5</v>
      </c>
      <c r="BA100" s="196">
        <v>2.3528874432713459E-5</v>
      </c>
      <c r="BB100" s="196">
        <v>1.5973313815519758E-5</v>
      </c>
      <c r="BC100" s="196">
        <v>1.9102868693150319E-5</v>
      </c>
      <c r="BD100" s="196">
        <v>1.8159481213278819E-5</v>
      </c>
      <c r="BE100" s="196">
        <v>1.2540587476755501E-5</v>
      </c>
      <c r="BF100" s="196">
        <v>1.0905362127777009E-5</v>
      </c>
      <c r="BG100" s="196">
        <v>1.095114078274097E-5</v>
      </c>
      <c r="BH100" s="196">
        <v>8.8080955681241162E-6</v>
      </c>
      <c r="BI100" s="196">
        <v>1.3552408199284287E-5</v>
      </c>
      <c r="BJ100" s="196">
        <v>4.9438187992201457E-6</v>
      </c>
      <c r="BK100" s="196">
        <v>1.9028304792558855E-5</v>
      </c>
      <c r="BL100" s="196">
        <v>1.9443962616454057E-5</v>
      </c>
      <c r="BM100" s="196">
        <v>4.4675074835659637E-5</v>
      </c>
      <c r="BN100" s="196">
        <v>3.7888520454320822E-5</v>
      </c>
      <c r="BO100" s="196">
        <v>1.2770002699639147E-5</v>
      </c>
      <c r="BP100" s="196">
        <v>1.2283899946014041E-5</v>
      </c>
      <c r="BQ100" s="196">
        <v>1.6250220664154547E-5</v>
      </c>
      <c r="BR100" s="196">
        <v>3.2015213095242364E-5</v>
      </c>
      <c r="BS100" s="196">
        <v>2.5875938137136912E-5</v>
      </c>
      <c r="BT100" s="196">
        <v>2.7416603839728866E-5</v>
      </c>
      <c r="BU100" s="196">
        <v>3.3656500007002461E-5</v>
      </c>
      <c r="BV100" s="196">
        <v>2.100828243010879E-5</v>
      </c>
      <c r="BW100" s="196">
        <v>0</v>
      </c>
      <c r="BX100" s="196">
        <v>2.8171978388578727E-5</v>
      </c>
      <c r="BY100" s="196">
        <v>2.0206462474695742E-5</v>
      </c>
      <c r="BZ100" s="196">
        <v>1.8154891714921625E-5</v>
      </c>
      <c r="CA100" s="196">
        <v>3.8505197833466024E-5</v>
      </c>
      <c r="CB100" s="196">
        <v>1.4319951196263366E-5</v>
      </c>
      <c r="CC100" s="196">
        <v>1.3723422966108124E-5</v>
      </c>
      <c r="CD100" s="196">
        <v>0</v>
      </c>
      <c r="CE100" s="196">
        <v>1.0057704569493111E-5</v>
      </c>
      <c r="CF100" s="196">
        <v>1.4567532826108076E-5</v>
      </c>
      <c r="CG100" s="196">
        <v>2.3981065213375888E-5</v>
      </c>
      <c r="CH100" s="196">
        <v>1.6715079277911565E-5</v>
      </c>
      <c r="CI100" s="196">
        <v>1.6969873857269978E-5</v>
      </c>
      <c r="CJ100" s="196">
        <v>1.8963221267316191E-5</v>
      </c>
      <c r="CK100" s="196">
        <v>6.8569546623112565E-6</v>
      </c>
      <c r="CL100" s="196">
        <v>2.135800501388275E-5</v>
      </c>
      <c r="CM100" s="196">
        <v>4.2550836000289459E-5</v>
      </c>
      <c r="CN100" s="196">
        <v>2.0340690591821032E-5</v>
      </c>
      <c r="CO100" s="196">
        <v>1.2343682220095454E-5</v>
      </c>
      <c r="CP100" s="196">
        <v>1.1712526422677626E-5</v>
      </c>
      <c r="CQ100" s="196">
        <v>1.8903122673578359E-5</v>
      </c>
      <c r="CR100" s="196">
        <v>1.5734291179722449E-5</v>
      </c>
      <c r="CS100" s="196">
        <v>1.6322590654066337E-5</v>
      </c>
      <c r="CT100" s="196">
        <v>1.0221223921625346</v>
      </c>
      <c r="CU100" s="196">
        <v>1.6269006355761372E-5</v>
      </c>
      <c r="CV100" s="196">
        <v>1.9913337871030894E-5</v>
      </c>
      <c r="CW100" s="196">
        <v>1.3047039961675869E-5</v>
      </c>
      <c r="CX100" s="196">
        <v>1.8578275313476556E-5</v>
      </c>
      <c r="CY100" s="196">
        <v>2.9833841902869279E-5</v>
      </c>
      <c r="CZ100" s="196">
        <v>1.1412708496670496E-5</v>
      </c>
      <c r="DA100" s="196">
        <v>1.1090204793322138E-5</v>
      </c>
      <c r="DB100" s="196">
        <v>1.2947495151900847E-5</v>
      </c>
      <c r="DC100" s="196">
        <v>9.6648399408418201E-6</v>
      </c>
      <c r="DD100" s="196">
        <v>1.7241451718338126E-5</v>
      </c>
      <c r="DE100" s="196">
        <v>2.4375438430121224E-5</v>
      </c>
      <c r="DF100" s="196">
        <v>1.5298913315066745E-5</v>
      </c>
      <c r="DG100" s="196">
        <v>9.1197237353555407E-6</v>
      </c>
      <c r="DH100" s="196">
        <v>7.1284768663285541E-6</v>
      </c>
      <c r="DI100" s="196">
        <v>2.1674280778598423E-5</v>
      </c>
      <c r="DJ100" s="196">
        <v>1.3708648524322228E-5</v>
      </c>
      <c r="DK100" s="196">
        <v>1.2456273464514058E-5</v>
      </c>
      <c r="DL100" s="196">
        <v>1.75455830945138E-5</v>
      </c>
      <c r="DM100" s="196">
        <v>5.3223630798772869E-6</v>
      </c>
      <c r="DN100" s="196">
        <v>0</v>
      </c>
      <c r="DO100" s="196">
        <v>9.8497466897212165E-6</v>
      </c>
      <c r="DP100" s="196">
        <v>8.0439680578896625E-6</v>
      </c>
      <c r="DQ100" s="196">
        <v>1.2558116843068098E-5</v>
      </c>
      <c r="DR100" s="196">
        <v>7.9384939677040419E-4</v>
      </c>
      <c r="DS100" s="196">
        <v>8.3814045321864962E-6</v>
      </c>
      <c r="DT100" s="196">
        <v>1.6099231428634536E-5</v>
      </c>
      <c r="DU100" s="196">
        <v>1.4535552916010231E-5</v>
      </c>
      <c r="DV100" s="196">
        <v>1.1206670877735613E-5</v>
      </c>
      <c r="DW100" s="196">
        <v>8.3231256668971253E-6</v>
      </c>
      <c r="DX100" s="196">
        <v>2.1059973719128276E-5</v>
      </c>
      <c r="DY100" s="196">
        <v>8.0611957673070566E-6</v>
      </c>
      <c r="DZ100" s="196">
        <v>1.2575487165546064E-5</v>
      </c>
      <c r="EA100" s="196">
        <v>1.9319638439391526E-5</v>
      </c>
      <c r="EB100" s="196">
        <v>2.6688184357273451E-5</v>
      </c>
      <c r="EC100" s="196">
        <v>2.150789466651533E-5</v>
      </c>
      <c r="ED100" s="196">
        <v>6.2737013367869656E-5</v>
      </c>
      <c r="EE100" s="196">
        <v>9.3571741022252348E-6</v>
      </c>
      <c r="EF100" s="196">
        <v>8.2524467117297382E-5</v>
      </c>
      <c r="EG100" s="196">
        <v>6.2305396511954706E-5</v>
      </c>
      <c r="EH100" s="196">
        <v>3.702024459197266E-5</v>
      </c>
      <c r="EI100" s="196">
        <v>4.0041043941742533E-6</v>
      </c>
      <c r="EJ100" s="196">
        <v>7.2308976478874628E-6</v>
      </c>
      <c r="EK100" s="196">
        <v>1.0138628588282369E-5</v>
      </c>
      <c r="EL100" s="196">
        <v>8.1437301224920078E-6</v>
      </c>
      <c r="EM100" s="196">
        <v>3.7311975204290369E-6</v>
      </c>
      <c r="EN100" s="196">
        <v>3.4951705585258568E-6</v>
      </c>
      <c r="EO100" s="196">
        <v>8.897533023252787E-7</v>
      </c>
      <c r="EP100" s="196">
        <v>1.0617137614615667E-5</v>
      </c>
      <c r="EQ100" s="196">
        <v>1.0347945682305069E-5</v>
      </c>
      <c r="ER100" s="196">
        <v>7.3619419598366585E-6</v>
      </c>
      <c r="ES100" s="196">
        <v>2.649198008647278E-6</v>
      </c>
      <c r="ET100" s="196">
        <v>7.7027327865479449E-6</v>
      </c>
      <c r="EU100" s="196">
        <v>4.5165660197117954E-5</v>
      </c>
      <c r="EV100" s="196">
        <v>2.4053754592058887E-5</v>
      </c>
      <c r="EW100" s="196">
        <v>3.0037819228430235E-5</v>
      </c>
      <c r="EX100" s="196">
        <v>7.7468309057975356E-6</v>
      </c>
      <c r="EY100" s="196">
        <v>1.9403560678831813E-5</v>
      </c>
      <c r="EZ100" s="196">
        <v>7.8799231305428291E-6</v>
      </c>
      <c r="FA100" s="196">
        <v>2.1329943970052606E-5</v>
      </c>
      <c r="FB100" s="196">
        <v>6.188685621556388E-6</v>
      </c>
      <c r="FC100" s="196">
        <v>2.7591697569907569E-5</v>
      </c>
      <c r="FD100" s="196">
        <v>2.9662704410313477E-5</v>
      </c>
      <c r="FE100" s="196">
        <v>3.5743109718631471E-5</v>
      </c>
      <c r="FF100" s="196">
        <v>1.9878550716394164E-5</v>
      </c>
      <c r="FG100" s="196">
        <v>1.0606483285852904E-5</v>
      </c>
      <c r="FH100" s="196">
        <v>1.1793403408099338E-5</v>
      </c>
      <c r="FI100" s="196">
        <v>1.5147242382355761E-5</v>
      </c>
      <c r="FJ100" s="196">
        <v>7.0158420105950944E-6</v>
      </c>
      <c r="FK100" s="196">
        <v>1.3365067980399584E-5</v>
      </c>
      <c r="FL100" s="196">
        <v>3.9201785256229059E-5</v>
      </c>
      <c r="FM100" s="196">
        <v>3.549427143668288E-5</v>
      </c>
      <c r="FN100" s="196">
        <v>8.2396493794457667E-6</v>
      </c>
      <c r="FO100" s="196">
        <v>2.4811733260427776E-5</v>
      </c>
      <c r="FP100" s="196">
        <v>1.0965731918938132E-5</v>
      </c>
      <c r="FQ100" s="196">
        <v>5.8812504985209529E-6</v>
      </c>
      <c r="FR100" s="196">
        <v>1.5848529615838227E-5</v>
      </c>
      <c r="FS100" s="196">
        <v>3.0811431683948554E-4</v>
      </c>
      <c r="FT100" s="196">
        <v>2.7577733935460601E-6</v>
      </c>
      <c r="FU100" s="196">
        <v>1.149265260883358E-5</v>
      </c>
      <c r="FV100" s="196">
        <v>5.0221551968460619E-6</v>
      </c>
      <c r="FW100" s="196">
        <v>2.1981325678120198E-3</v>
      </c>
      <c r="FX100" s="196">
        <v>1.0264829764101057E-5</v>
      </c>
      <c r="FY100" s="196">
        <v>1.2117221224300776E-5</v>
      </c>
      <c r="FZ100" s="196">
        <v>8.2096318153682332E-6</v>
      </c>
      <c r="GA100" s="196">
        <v>1.5090725483356852E-5</v>
      </c>
      <c r="GB100" s="196">
        <v>1.3890577573993489E-5</v>
      </c>
      <c r="GC100" s="196">
        <v>5.4441842093601907E-6</v>
      </c>
      <c r="GD100" s="196">
        <v>6.1580644497553489E-6</v>
      </c>
      <c r="GE100" s="196">
        <v>2.3076682191089559E-6</v>
      </c>
      <c r="GF100" s="196">
        <v>4.0190437802410173E-6</v>
      </c>
      <c r="GG100" s="197">
        <v>1.0289860666207882</v>
      </c>
      <c r="GH100" s="198">
        <v>0.79764961845824656</v>
      </c>
    </row>
    <row r="101" spans="1:190">
      <c r="A101" s="83">
        <v>97</v>
      </c>
      <c r="B101" s="4" t="s">
        <v>97</v>
      </c>
      <c r="C101" s="196">
        <v>5.1461613706907372E-4</v>
      </c>
      <c r="D101" s="196">
        <v>1.4756593030528013E-4</v>
      </c>
      <c r="E101" s="196">
        <v>1.2030438281318036E-4</v>
      </c>
      <c r="F101" s="196">
        <v>6.1615451578590452E-5</v>
      </c>
      <c r="G101" s="196">
        <v>1.27824638641436E-4</v>
      </c>
      <c r="H101" s="196">
        <v>1.2226342642740988E-4</v>
      </c>
      <c r="I101" s="196">
        <v>7.5078714875127033E-5</v>
      </c>
      <c r="J101" s="196">
        <v>4.6787105462689168E-4</v>
      </c>
      <c r="K101" s="196">
        <v>2.839986232468669E-5</v>
      </c>
      <c r="L101" s="196">
        <v>2.1101189676830164E-4</v>
      </c>
      <c r="M101" s="196">
        <v>8.0394913211226152E-5</v>
      </c>
      <c r="N101" s="196">
        <v>3.2345263338724527E-5</v>
      </c>
      <c r="O101" s="196">
        <v>3.1264567008842856E-5</v>
      </c>
      <c r="P101" s="196">
        <v>0</v>
      </c>
      <c r="Q101" s="196">
        <v>2.2588728367458567E-4</v>
      </c>
      <c r="R101" s="196">
        <v>1.398280287211357E-4</v>
      </c>
      <c r="S101" s="196">
        <v>4.5496023179675863E-5</v>
      </c>
      <c r="T101" s="196">
        <v>4.2396750876533652E-5</v>
      </c>
      <c r="U101" s="196">
        <v>1.2515251606871419E-4</v>
      </c>
      <c r="V101" s="196">
        <v>5.1771330023418535E-5</v>
      </c>
      <c r="W101" s="196">
        <v>2.2672614706873096E-4</v>
      </c>
      <c r="X101" s="196">
        <v>6.3919987369901547E-5</v>
      </c>
      <c r="Y101" s="196">
        <v>4.4182189777485405E-5</v>
      </c>
      <c r="Z101" s="196">
        <v>4.5062923582897027E-5</v>
      </c>
      <c r="AA101" s="196">
        <v>1.1573278753842333E-4</v>
      </c>
      <c r="AB101" s="196">
        <v>3.2160904855732372E-5</v>
      </c>
      <c r="AC101" s="196">
        <v>0</v>
      </c>
      <c r="AD101" s="196">
        <v>6.2205014602428877E-5</v>
      </c>
      <c r="AE101" s="196">
        <v>4.3183629881324517E-5</v>
      </c>
      <c r="AF101" s="196">
        <v>3.1440027505425045E-5</v>
      </c>
      <c r="AG101" s="196">
        <v>1.2582590601492349E-4</v>
      </c>
      <c r="AH101" s="196">
        <v>8.2459377123455244E-5</v>
      </c>
      <c r="AI101" s="196">
        <v>4.6648826509524054E-5</v>
      </c>
      <c r="AJ101" s="196">
        <v>4.345414141828471E-5</v>
      </c>
      <c r="AK101" s="196">
        <v>3.7522627759819792E-5</v>
      </c>
      <c r="AL101" s="196">
        <v>7.9497419634977457E-5</v>
      </c>
      <c r="AM101" s="196">
        <v>1.9220576089960009E-4</v>
      </c>
      <c r="AN101" s="196">
        <v>9.9294528795431598E-5</v>
      </c>
      <c r="AO101" s="196">
        <v>5.5931024652957319E-5</v>
      </c>
      <c r="AP101" s="196">
        <v>6.5804786161696136E-5</v>
      </c>
      <c r="AQ101" s="196">
        <v>7.7833797946045717E-5</v>
      </c>
      <c r="AR101" s="196">
        <v>4.199085810504638E-5</v>
      </c>
      <c r="AS101" s="196">
        <v>6.0984751308925288E-5</v>
      </c>
      <c r="AT101" s="196">
        <v>4.0420826760240478E-5</v>
      </c>
      <c r="AU101" s="196">
        <v>1.0943149994276791E-4</v>
      </c>
      <c r="AV101" s="196">
        <v>1.7826126838728942E-4</v>
      </c>
      <c r="AW101" s="196">
        <v>1.5146232729536325E-4</v>
      </c>
      <c r="AX101" s="196">
        <v>5.1068340738867541E-5</v>
      </c>
      <c r="AY101" s="196">
        <v>1.5859296727045437E-4</v>
      </c>
      <c r="AZ101" s="196">
        <v>2.1047611844454293E-4</v>
      </c>
      <c r="BA101" s="196">
        <v>8.6088429295682302E-5</v>
      </c>
      <c r="BB101" s="196">
        <v>5.8100894841246291E-5</v>
      </c>
      <c r="BC101" s="196">
        <v>7.0561156762234586E-5</v>
      </c>
      <c r="BD101" s="196">
        <v>7.6612703360672227E-5</v>
      </c>
      <c r="BE101" s="196">
        <v>5.4739441655454158E-5</v>
      </c>
      <c r="BF101" s="196">
        <v>4.9721871118383869E-5</v>
      </c>
      <c r="BG101" s="196">
        <v>4.1482960585361938E-5</v>
      </c>
      <c r="BH101" s="196">
        <v>3.318171371027196E-5</v>
      </c>
      <c r="BI101" s="196">
        <v>5.2299342267471704E-5</v>
      </c>
      <c r="BJ101" s="196">
        <v>2.1077511082827591E-5</v>
      </c>
      <c r="BK101" s="196">
        <v>7.2905226900264156E-5</v>
      </c>
      <c r="BL101" s="196">
        <v>6.5934985357944979E-4</v>
      </c>
      <c r="BM101" s="196">
        <v>1.6149898788638534E-4</v>
      </c>
      <c r="BN101" s="196">
        <v>1.4334155634540945E-4</v>
      </c>
      <c r="BO101" s="196">
        <v>4.8409711310901283E-5</v>
      </c>
      <c r="BP101" s="196">
        <v>5.7393588220937315E-5</v>
      </c>
      <c r="BQ101" s="196">
        <v>1.3912023296485732E-4</v>
      </c>
      <c r="BR101" s="196">
        <v>2.1744626584595917E-4</v>
      </c>
      <c r="BS101" s="196">
        <v>7.8655087411695027E-4</v>
      </c>
      <c r="BT101" s="196">
        <v>4.2916595910600801E-4</v>
      </c>
      <c r="BU101" s="196">
        <v>4.6725320552148378E-4</v>
      </c>
      <c r="BV101" s="196">
        <v>7.5998584282163721E-5</v>
      </c>
      <c r="BW101" s="196">
        <v>0</v>
      </c>
      <c r="BX101" s="196">
        <v>1.0230218405522263E-4</v>
      </c>
      <c r="BY101" s="196">
        <v>7.3555728024547992E-5</v>
      </c>
      <c r="BZ101" s="196">
        <v>6.6596397503117103E-5</v>
      </c>
      <c r="CA101" s="196">
        <v>2.7275535202851497E-4</v>
      </c>
      <c r="CB101" s="196">
        <v>1.1600596704844979E-4</v>
      </c>
      <c r="CC101" s="196">
        <v>5.7969453842461083E-5</v>
      </c>
      <c r="CD101" s="196">
        <v>0</v>
      </c>
      <c r="CE101" s="196">
        <v>4.3435918084865435E-5</v>
      </c>
      <c r="CF101" s="196">
        <v>8.8202689952488893E-5</v>
      </c>
      <c r="CG101" s="196">
        <v>1.4355497114368666E-4</v>
      </c>
      <c r="CH101" s="196">
        <v>7.525886973380157E-5</v>
      </c>
      <c r="CI101" s="196">
        <v>7.3340026452296841E-5</v>
      </c>
      <c r="CJ101" s="196">
        <v>2.0664310911243323E-4</v>
      </c>
      <c r="CK101" s="196">
        <v>1.1546584243840016E-4</v>
      </c>
      <c r="CL101" s="196">
        <v>4.3330008898889217E-4</v>
      </c>
      <c r="CM101" s="196">
        <v>1.071127349879E-3</v>
      </c>
      <c r="CN101" s="196">
        <v>4.1841615152015581E-4</v>
      </c>
      <c r="CO101" s="196">
        <v>5.8058110715590952E-4</v>
      </c>
      <c r="CP101" s="196">
        <v>2.4131268101072449E-4</v>
      </c>
      <c r="CQ101" s="196">
        <v>1.555041405760963E-4</v>
      </c>
      <c r="CR101" s="196">
        <v>2.667987445549883E-4</v>
      </c>
      <c r="CS101" s="196">
        <v>5.0019713027074913E-4</v>
      </c>
      <c r="CT101" s="196">
        <v>5.3983351140363546E-4</v>
      </c>
      <c r="CU101" s="196">
        <v>1.0225695597027502</v>
      </c>
      <c r="CV101" s="196">
        <v>5.8283019639576402E-4</v>
      </c>
      <c r="CW101" s="196">
        <v>5.8194580644952559E-4</v>
      </c>
      <c r="CX101" s="196">
        <v>2.6936647483995208E-4</v>
      </c>
      <c r="CY101" s="196">
        <v>5.6578898322977853E-4</v>
      </c>
      <c r="CZ101" s="196">
        <v>2.9768104401220469E-4</v>
      </c>
      <c r="DA101" s="196">
        <v>5.9282297387704346E-5</v>
      </c>
      <c r="DB101" s="196">
        <v>2.2159438034592138E-4</v>
      </c>
      <c r="DC101" s="196">
        <v>7.5120818437876275E-4</v>
      </c>
      <c r="DD101" s="196">
        <v>6.0317574540715002E-4</v>
      </c>
      <c r="DE101" s="196">
        <v>4.8271719466311426E-4</v>
      </c>
      <c r="DF101" s="196">
        <v>4.506103895421339E-4</v>
      </c>
      <c r="DG101" s="196">
        <v>2.3595025523031544E-4</v>
      </c>
      <c r="DH101" s="196">
        <v>2.4252444307874189E-4</v>
      </c>
      <c r="DI101" s="196">
        <v>6.952541557090654E-4</v>
      </c>
      <c r="DJ101" s="196">
        <v>9.9334020223195468E-5</v>
      </c>
      <c r="DK101" s="196">
        <v>1.3692635425922053E-4</v>
      </c>
      <c r="DL101" s="196">
        <v>1.715333792086555E-4</v>
      </c>
      <c r="DM101" s="196">
        <v>1.9124879629924164E-4</v>
      </c>
      <c r="DN101" s="196">
        <v>0</v>
      </c>
      <c r="DO101" s="196">
        <v>1.0267673249705123E-4</v>
      </c>
      <c r="DP101" s="196">
        <v>1.411724768891165E-4</v>
      </c>
      <c r="DQ101" s="196">
        <v>2.0069597985861086E-4</v>
      </c>
      <c r="DR101" s="196">
        <v>1.4851935461840997E-4</v>
      </c>
      <c r="DS101" s="196">
        <v>1.6223987981013398E-4</v>
      </c>
      <c r="DT101" s="196">
        <v>1.1023169170384406E-4</v>
      </c>
      <c r="DU101" s="196">
        <v>5.4928918587885138E-4</v>
      </c>
      <c r="DV101" s="196">
        <v>5.3749274655136826E-5</v>
      </c>
      <c r="DW101" s="196">
        <v>6.4464258893693035E-5</v>
      </c>
      <c r="DX101" s="196">
        <v>7.4712727401762995E-5</v>
      </c>
      <c r="DY101" s="196">
        <v>4.0604498978135211E-5</v>
      </c>
      <c r="DZ101" s="196">
        <v>5.9621247789469713E-5</v>
      </c>
      <c r="EA101" s="196">
        <v>9.9696927607976382E-5</v>
      </c>
      <c r="EB101" s="196">
        <v>1.2275108288404397E-4</v>
      </c>
      <c r="EC101" s="196">
        <v>8.8180566577267957E-5</v>
      </c>
      <c r="ED101" s="196">
        <v>2.251676684215512E-4</v>
      </c>
      <c r="EE101" s="196">
        <v>4.3742231854231021E-5</v>
      </c>
      <c r="EF101" s="196">
        <v>2.9800865052579127E-4</v>
      </c>
      <c r="EG101" s="196">
        <v>2.9141147200960734E-4</v>
      </c>
      <c r="EH101" s="196">
        <v>1.3443604693190062E-4</v>
      </c>
      <c r="EI101" s="196">
        <v>1.6877913808460129E-5</v>
      </c>
      <c r="EJ101" s="196">
        <v>2.9297320163928539E-5</v>
      </c>
      <c r="EK101" s="196">
        <v>3.7427664656946423E-5</v>
      </c>
      <c r="EL101" s="196">
        <v>3.0681957179700348E-5</v>
      </c>
      <c r="EM101" s="196">
        <v>1.4341744395758092E-5</v>
      </c>
      <c r="EN101" s="196">
        <v>1.3820290828223781E-5</v>
      </c>
      <c r="EO101" s="196">
        <v>3.8598567673812534E-6</v>
      </c>
      <c r="EP101" s="196">
        <v>5.0078835499499369E-5</v>
      </c>
      <c r="EQ101" s="196">
        <v>4.3642206766434581E-5</v>
      </c>
      <c r="ER101" s="196">
        <v>3.4916516591198545E-5</v>
      </c>
      <c r="ES101" s="196">
        <v>1.6249463836224634E-5</v>
      </c>
      <c r="ET101" s="196">
        <v>1.6045482386039221E-5</v>
      </c>
      <c r="EU101" s="196">
        <v>1.1190498468278573E-4</v>
      </c>
      <c r="EV101" s="196">
        <v>3.8646235068373209E-5</v>
      </c>
      <c r="EW101" s="196">
        <v>1.2607588658392969E-4</v>
      </c>
      <c r="EX101" s="196">
        <v>4.0881218850838917E-5</v>
      </c>
      <c r="EY101" s="196">
        <v>8.4889819713011627E-5</v>
      </c>
      <c r="EZ101" s="196">
        <v>6.2123332567030922E-5</v>
      </c>
      <c r="FA101" s="196">
        <v>1.1088581767888147E-4</v>
      </c>
      <c r="FB101" s="196">
        <v>2.8242599624206263E-5</v>
      </c>
      <c r="FC101" s="196">
        <v>1.0072043460953232E-4</v>
      </c>
      <c r="FD101" s="196">
        <v>1.0762801798553799E-4</v>
      </c>
      <c r="FE101" s="196">
        <v>1.2993940859085188E-4</v>
      </c>
      <c r="FF101" s="196">
        <v>7.4987820863428519E-5</v>
      </c>
      <c r="FG101" s="196">
        <v>3.9781002951405956E-5</v>
      </c>
      <c r="FH101" s="196">
        <v>4.8078736728903655E-5</v>
      </c>
      <c r="FI101" s="196">
        <v>5.7444493759405013E-5</v>
      </c>
      <c r="FJ101" s="196">
        <v>2.647284409886874E-5</v>
      </c>
      <c r="FK101" s="196">
        <v>5.0023963023239751E-5</v>
      </c>
      <c r="FL101" s="196">
        <v>1.4283906179257517E-4</v>
      </c>
      <c r="FM101" s="196">
        <v>1.305321419386103E-4</v>
      </c>
      <c r="FN101" s="196">
        <v>3.0760819492798135E-5</v>
      </c>
      <c r="FO101" s="196">
        <v>9.0517697727050087E-5</v>
      </c>
      <c r="FP101" s="196">
        <v>4.0958683782333025E-5</v>
      </c>
      <c r="FQ101" s="196">
        <v>2.2460637388303634E-5</v>
      </c>
      <c r="FR101" s="196">
        <v>5.8265725976001284E-5</v>
      </c>
      <c r="FS101" s="196">
        <v>1.1012481195427875E-3</v>
      </c>
      <c r="FT101" s="196">
        <v>1.2586760695101884E-4</v>
      </c>
      <c r="FU101" s="196">
        <v>4.267124705295234E-5</v>
      </c>
      <c r="FV101" s="196">
        <v>1.762337502240968E-4</v>
      </c>
      <c r="FW101" s="196">
        <v>7.8484724793955601E-3</v>
      </c>
      <c r="FX101" s="196">
        <v>3.7584473797656725E-5</v>
      </c>
      <c r="FY101" s="196">
        <v>4.758353928795361E-5</v>
      </c>
      <c r="FZ101" s="196">
        <v>3.1275734352918618E-5</v>
      </c>
      <c r="GA101" s="196">
        <v>5.6831079001741745E-5</v>
      </c>
      <c r="GB101" s="196">
        <v>5.3181972206151668E-5</v>
      </c>
      <c r="GC101" s="196">
        <v>2.0327238908004267E-5</v>
      </c>
      <c r="GD101" s="196">
        <v>3.395170949826045E-5</v>
      </c>
      <c r="GE101" s="196">
        <v>1.9478901071608864E-5</v>
      </c>
      <c r="GF101" s="196">
        <v>1.679680832754077E-5</v>
      </c>
      <c r="GG101" s="197">
        <v>1.0585630354815989</v>
      </c>
      <c r="GH101" s="198">
        <v>0.8205770989094191</v>
      </c>
    </row>
    <row r="102" spans="1:190">
      <c r="A102" s="83">
        <v>98</v>
      </c>
      <c r="B102" s="4" t="s">
        <v>98</v>
      </c>
      <c r="C102" s="196">
        <v>2.5872743870503302E-7</v>
      </c>
      <c r="D102" s="196">
        <v>7.2208008233523526E-8</v>
      </c>
      <c r="E102" s="196">
        <v>5.766501710951014E-8</v>
      </c>
      <c r="F102" s="196">
        <v>2.8792807376256158E-8</v>
      </c>
      <c r="G102" s="196">
        <v>6.3569952594351178E-8</v>
      </c>
      <c r="H102" s="196">
        <v>5.8332642032678434E-8</v>
      </c>
      <c r="I102" s="196">
        <v>3.7156825492494304E-8</v>
      </c>
      <c r="J102" s="196">
        <v>2.3526879278326823E-7</v>
      </c>
      <c r="K102" s="196">
        <v>1.3788809690919528E-8</v>
      </c>
      <c r="L102" s="196">
        <v>6.2802877619758735E-8</v>
      </c>
      <c r="M102" s="196">
        <v>3.4102245757192403E-8</v>
      </c>
      <c r="N102" s="196">
        <v>1.3224750367810762E-8</v>
      </c>
      <c r="O102" s="196">
        <v>1.5255514614347691E-8</v>
      </c>
      <c r="P102" s="196">
        <v>0</v>
      </c>
      <c r="Q102" s="196">
        <v>5.2175299665356571E-8</v>
      </c>
      <c r="R102" s="196">
        <v>6.7430716152706665E-8</v>
      </c>
      <c r="S102" s="196">
        <v>2.1858538650705406E-8</v>
      </c>
      <c r="T102" s="196">
        <v>1.8756580669285759E-8</v>
      </c>
      <c r="U102" s="196">
        <v>6.2393956342335177E-8</v>
      </c>
      <c r="V102" s="196">
        <v>2.4260268782025921E-8</v>
      </c>
      <c r="W102" s="196">
        <v>1.1281607215104458E-7</v>
      </c>
      <c r="X102" s="196">
        <v>2.8404706424058152E-8</v>
      </c>
      <c r="Y102" s="196">
        <v>2.0038888014120055E-8</v>
      </c>
      <c r="Z102" s="196">
        <v>2.0691923087550827E-8</v>
      </c>
      <c r="AA102" s="196">
        <v>5.1881555437181274E-8</v>
      </c>
      <c r="AB102" s="196">
        <v>1.56167279884335E-8</v>
      </c>
      <c r="AC102" s="196">
        <v>0</v>
      </c>
      <c r="AD102" s="196">
        <v>3.0404817046323621E-8</v>
      </c>
      <c r="AE102" s="196">
        <v>2.1356029163152507E-8</v>
      </c>
      <c r="AF102" s="196">
        <v>1.5478604688360686E-8</v>
      </c>
      <c r="AG102" s="196">
        <v>6.2202409714832616E-8</v>
      </c>
      <c r="AH102" s="196">
        <v>4.0434986689640951E-8</v>
      </c>
      <c r="AI102" s="196">
        <v>2.2701825417622336E-8</v>
      </c>
      <c r="AJ102" s="196">
        <v>2.0173740468146046E-8</v>
      </c>
      <c r="AK102" s="196">
        <v>1.7471546364196645E-8</v>
      </c>
      <c r="AL102" s="196">
        <v>3.2985159025058022E-8</v>
      </c>
      <c r="AM102" s="196">
        <v>6.1133122182348884E-8</v>
      </c>
      <c r="AN102" s="196">
        <v>1.4595333678306652E-8</v>
      </c>
      <c r="AO102" s="196">
        <v>2.6190536307557333E-8</v>
      </c>
      <c r="AP102" s="196">
        <v>3.2145221989093047E-8</v>
      </c>
      <c r="AQ102" s="196">
        <v>3.5831927548138346E-8</v>
      </c>
      <c r="AR102" s="196">
        <v>1.9589876373096542E-8</v>
      </c>
      <c r="AS102" s="196">
        <v>2.6985403938807302E-8</v>
      </c>
      <c r="AT102" s="196">
        <v>1.7162606571334648E-8</v>
      </c>
      <c r="AU102" s="196">
        <v>5.3580621641949678E-8</v>
      </c>
      <c r="AV102" s="196">
        <v>8.8823359962812431E-8</v>
      </c>
      <c r="AW102" s="196">
        <v>7.4873355397492368E-8</v>
      </c>
      <c r="AX102" s="196">
        <v>2.5521632522518932E-8</v>
      </c>
      <c r="AY102" s="196">
        <v>7.9480931142252113E-8</v>
      </c>
      <c r="AZ102" s="196">
        <v>1.0520600157996804E-7</v>
      </c>
      <c r="BA102" s="196">
        <v>4.2352998716151707E-8</v>
      </c>
      <c r="BB102" s="196">
        <v>2.8756917123211948E-8</v>
      </c>
      <c r="BC102" s="196">
        <v>3.4347912367512378E-8</v>
      </c>
      <c r="BD102" s="196">
        <v>3.2715926700509035E-8</v>
      </c>
      <c r="BE102" s="196">
        <v>2.2576667115106921E-8</v>
      </c>
      <c r="BF102" s="196">
        <v>1.9637789674189878E-8</v>
      </c>
      <c r="BG102" s="196">
        <v>1.9680276662085289E-8</v>
      </c>
      <c r="BH102" s="196">
        <v>1.584553817873859E-8</v>
      </c>
      <c r="BI102" s="196">
        <v>2.4387231324122123E-8</v>
      </c>
      <c r="BJ102" s="196">
        <v>8.8054919395630111E-9</v>
      </c>
      <c r="BK102" s="196">
        <v>3.3655081499570631E-8</v>
      </c>
      <c r="BL102" s="196">
        <v>3.5032125866709386E-8</v>
      </c>
      <c r="BM102" s="196">
        <v>8.0531343019425015E-8</v>
      </c>
      <c r="BN102" s="196">
        <v>6.8304525772266897E-8</v>
      </c>
      <c r="BO102" s="196">
        <v>2.300522952772078E-8</v>
      </c>
      <c r="BP102" s="196">
        <v>2.2126949653304495E-8</v>
      </c>
      <c r="BQ102" s="196">
        <v>2.920888422349453E-8</v>
      </c>
      <c r="BR102" s="196">
        <v>5.7503512902760833E-8</v>
      </c>
      <c r="BS102" s="196">
        <v>4.6582447243783778E-8</v>
      </c>
      <c r="BT102" s="196">
        <v>4.9327407158889507E-8</v>
      </c>
      <c r="BU102" s="196">
        <v>6.0560565336498085E-8</v>
      </c>
      <c r="BV102" s="196">
        <v>3.7535759804751847E-8</v>
      </c>
      <c r="BW102" s="196">
        <v>0</v>
      </c>
      <c r="BX102" s="196">
        <v>5.0522667668139375E-8</v>
      </c>
      <c r="BY102" s="196">
        <v>3.6269682268729803E-8</v>
      </c>
      <c r="BZ102" s="196">
        <v>3.256701237132779E-8</v>
      </c>
      <c r="CA102" s="196">
        <v>6.9217472182022016E-8</v>
      </c>
      <c r="CB102" s="196">
        <v>2.5628188424149201E-8</v>
      </c>
      <c r="CC102" s="196">
        <v>2.4229606264816043E-8</v>
      </c>
      <c r="CD102" s="196">
        <v>0</v>
      </c>
      <c r="CE102" s="196">
        <v>1.8076598948512902E-8</v>
      </c>
      <c r="CF102" s="196">
        <v>2.6227789920183299E-8</v>
      </c>
      <c r="CG102" s="196">
        <v>4.3142372422748681E-8</v>
      </c>
      <c r="CH102" s="196">
        <v>3.0075344083546658E-8</v>
      </c>
      <c r="CI102" s="196">
        <v>3.0535671776223124E-8</v>
      </c>
      <c r="CJ102" s="196">
        <v>3.412976305554078E-8</v>
      </c>
      <c r="CK102" s="196">
        <v>1.2306125101347675E-8</v>
      </c>
      <c r="CL102" s="196">
        <v>3.8473290484463905E-8</v>
      </c>
      <c r="CM102" s="196">
        <v>7.6695370603472744E-8</v>
      </c>
      <c r="CN102" s="196">
        <v>3.6652431727679677E-8</v>
      </c>
      <c r="CO102" s="196">
        <v>2.2210791580202232E-8</v>
      </c>
      <c r="CP102" s="196">
        <v>2.1080455531082174E-8</v>
      </c>
      <c r="CQ102" s="196">
        <v>3.4040880206648367E-8</v>
      </c>
      <c r="CR102" s="196">
        <v>2.8332404500546194E-8</v>
      </c>
      <c r="CS102" s="196">
        <v>2.9391530662196721E-8</v>
      </c>
      <c r="CT102" s="196">
        <v>3.2303952163203913E-8</v>
      </c>
      <c r="CU102" s="196">
        <v>2.929932067867145E-8</v>
      </c>
      <c r="CV102" s="196">
        <v>1.0051086541087411</v>
      </c>
      <c r="CW102" s="196">
        <v>2.3487688371967086E-8</v>
      </c>
      <c r="CX102" s="196">
        <v>3.348388144449827E-8</v>
      </c>
      <c r="CY102" s="196">
        <v>5.3774088184180575E-8</v>
      </c>
      <c r="CZ102" s="196">
        <v>2.0558176188574721E-8</v>
      </c>
      <c r="DA102" s="196">
        <v>1.9974251214108976E-8</v>
      </c>
      <c r="DB102" s="196">
        <v>2.3317968014652665E-8</v>
      </c>
      <c r="DC102" s="196">
        <v>1.7395045542679602E-8</v>
      </c>
      <c r="DD102" s="196">
        <v>3.1070878415506025E-8</v>
      </c>
      <c r="DE102" s="196">
        <v>4.3935379346917287E-8</v>
      </c>
      <c r="DF102" s="196">
        <v>2.7554939846938865E-8</v>
      </c>
      <c r="DG102" s="196">
        <v>1.6414097915061315E-8</v>
      </c>
      <c r="DH102" s="196">
        <v>1.2841284388984497E-8</v>
      </c>
      <c r="DI102" s="196">
        <v>3.9071896614686252E-8</v>
      </c>
      <c r="DJ102" s="196">
        <v>2.469181379454309E-8</v>
      </c>
      <c r="DK102" s="196">
        <v>2.2443482646572392E-8</v>
      </c>
      <c r="DL102" s="196">
        <v>3.1622133668325919E-8</v>
      </c>
      <c r="DM102" s="196">
        <v>9.5837433757941998E-9</v>
      </c>
      <c r="DN102" s="196">
        <v>0</v>
      </c>
      <c r="DO102" s="196">
        <v>1.7677939953182357E-8</v>
      </c>
      <c r="DP102" s="196">
        <v>1.4430499688937559E-8</v>
      </c>
      <c r="DQ102" s="196">
        <v>2.260218805037378E-8</v>
      </c>
      <c r="DR102" s="196">
        <v>2.1546653944245896E-8</v>
      </c>
      <c r="DS102" s="196">
        <v>1.5059338263722091E-8</v>
      </c>
      <c r="DT102" s="196">
        <v>2.9017568421588494E-8</v>
      </c>
      <c r="DU102" s="196">
        <v>2.6153425494250374E-8</v>
      </c>
      <c r="DV102" s="196">
        <v>2.0167500930069465E-8</v>
      </c>
      <c r="DW102" s="196">
        <v>1.4947462155883546E-8</v>
      </c>
      <c r="DX102" s="196">
        <v>3.5180241446394432E-8</v>
      </c>
      <c r="DY102" s="196">
        <v>1.4492508730335651E-8</v>
      </c>
      <c r="DZ102" s="196">
        <v>2.2639939004200744E-8</v>
      </c>
      <c r="EA102" s="196">
        <v>3.4803319392944775E-8</v>
      </c>
      <c r="EB102" s="196">
        <v>4.8052442939983366E-8</v>
      </c>
      <c r="EC102" s="196">
        <v>3.8717338952077782E-8</v>
      </c>
      <c r="ED102" s="196">
        <v>1.1297909730448748E-7</v>
      </c>
      <c r="EE102" s="196">
        <v>1.67587854827334E-8</v>
      </c>
      <c r="EF102" s="196">
        <v>1.4877477473260031E-7</v>
      </c>
      <c r="EG102" s="196">
        <v>1.1233444932137296E-7</v>
      </c>
      <c r="EH102" s="196">
        <v>6.6731764132172168E-8</v>
      </c>
      <c r="EI102" s="196">
        <v>7.2069527410538021E-9</v>
      </c>
      <c r="EJ102" s="196">
        <v>1.3022600340575891E-8</v>
      </c>
      <c r="EK102" s="196">
        <v>1.8271857589732403E-8</v>
      </c>
      <c r="EL102" s="196">
        <v>1.4672357383857455E-8</v>
      </c>
      <c r="EM102" s="196">
        <v>6.7193482305793574E-9</v>
      </c>
      <c r="EN102" s="196">
        <v>6.2955110895159467E-9</v>
      </c>
      <c r="EO102" s="196">
        <v>1.6026132285103884E-9</v>
      </c>
      <c r="EP102" s="196">
        <v>1.9121762538430334E-8</v>
      </c>
      <c r="EQ102" s="196">
        <v>1.8642213437221693E-8</v>
      </c>
      <c r="ER102" s="196">
        <v>1.3175939610965226E-8</v>
      </c>
      <c r="ES102" s="196">
        <v>4.6412972390464591E-9</v>
      </c>
      <c r="ET102" s="196">
        <v>5.4534326120941712E-9</v>
      </c>
      <c r="EU102" s="196">
        <v>1.1579715427027018E-8</v>
      </c>
      <c r="EV102" s="196">
        <v>1.007673757152477E-8</v>
      </c>
      <c r="EW102" s="196">
        <v>5.3813163508041808E-8</v>
      </c>
      <c r="EX102" s="196">
        <v>1.3945279047798772E-8</v>
      </c>
      <c r="EY102" s="196">
        <v>3.4975989704062681E-8</v>
      </c>
      <c r="EZ102" s="196">
        <v>1.4171250485587907E-8</v>
      </c>
      <c r="FA102" s="196">
        <v>3.6842335791794525E-8</v>
      </c>
      <c r="FB102" s="196">
        <v>1.1142053287167749E-8</v>
      </c>
      <c r="FC102" s="196">
        <v>4.9738246549664525E-8</v>
      </c>
      <c r="FD102" s="196">
        <v>5.3482214369478244E-8</v>
      </c>
      <c r="FE102" s="196">
        <v>6.44398217093828E-8</v>
      </c>
      <c r="FF102" s="196">
        <v>3.5829382703354479E-8</v>
      </c>
      <c r="FG102" s="196">
        <v>1.9101704101641462E-8</v>
      </c>
      <c r="FH102" s="196">
        <v>1.846611769091455E-8</v>
      </c>
      <c r="FI102" s="196">
        <v>2.7140140983622382E-8</v>
      </c>
      <c r="FJ102" s="196">
        <v>1.2612722884061164E-8</v>
      </c>
      <c r="FK102" s="196">
        <v>2.3415338346721059E-8</v>
      </c>
      <c r="FL102" s="196">
        <v>7.0392570930902486E-8</v>
      </c>
      <c r="FM102" s="196">
        <v>6.3995744546557377E-8</v>
      </c>
      <c r="FN102" s="196">
        <v>1.4848272327229187E-8</v>
      </c>
      <c r="FO102" s="196">
        <v>4.4721096603646101E-8</v>
      </c>
      <c r="FP102" s="196">
        <v>1.9761346521287338E-8</v>
      </c>
      <c r="FQ102" s="196">
        <v>1.0590820223526272E-8</v>
      </c>
      <c r="FR102" s="196">
        <v>2.8564388616562424E-8</v>
      </c>
      <c r="FS102" s="196">
        <v>5.5563922211284395E-7</v>
      </c>
      <c r="FT102" s="196">
        <v>4.9533768212835349E-9</v>
      </c>
      <c r="FU102" s="196">
        <v>2.0716429569954963E-8</v>
      </c>
      <c r="FV102" s="196">
        <v>9.0099523672637489E-9</v>
      </c>
      <c r="FW102" s="196">
        <v>3.9641877703725374E-6</v>
      </c>
      <c r="FX102" s="196">
        <v>1.8503202846319258E-8</v>
      </c>
      <c r="FY102" s="196">
        <v>2.177349049157206E-8</v>
      </c>
      <c r="FZ102" s="196">
        <v>1.4766868574437712E-8</v>
      </c>
      <c r="GA102" s="196">
        <v>2.7196504198921885E-8</v>
      </c>
      <c r="GB102" s="196">
        <v>2.5017492179793546E-8</v>
      </c>
      <c r="GC102" s="196">
        <v>9.8049764885781659E-9</v>
      </c>
      <c r="GD102" s="196">
        <v>1.1082791872737575E-8</v>
      </c>
      <c r="GE102" s="196">
        <v>4.0769291333059439E-9</v>
      </c>
      <c r="GF102" s="196">
        <v>7.106378218534501E-9</v>
      </c>
      <c r="GG102" s="197">
        <v>1.0051194501437228</v>
      </c>
      <c r="GH102" s="198">
        <v>0.77914869007411491</v>
      </c>
    </row>
    <row r="103" spans="1:190">
      <c r="A103" s="83">
        <v>99</v>
      </c>
      <c r="B103" s="4" t="s">
        <v>99</v>
      </c>
      <c r="C103" s="196">
        <v>3.9891620561104851E-4</v>
      </c>
      <c r="D103" s="196">
        <v>1.1141058682442436E-4</v>
      </c>
      <c r="E103" s="196">
        <v>8.8958866706972627E-5</v>
      </c>
      <c r="F103" s="196">
        <v>4.4441915094199632E-5</v>
      </c>
      <c r="G103" s="196">
        <v>9.8042845237494343E-5</v>
      </c>
      <c r="H103" s="196">
        <v>8.9979171476148805E-5</v>
      </c>
      <c r="I103" s="196">
        <v>5.7335128674812924E-5</v>
      </c>
      <c r="J103" s="196">
        <v>3.6278704308410773E-4</v>
      </c>
      <c r="K103" s="196">
        <v>2.1276899585284635E-5</v>
      </c>
      <c r="L103" s="196">
        <v>9.6866258249990935E-5</v>
      </c>
      <c r="M103" s="196">
        <v>5.2655499316679966E-5</v>
      </c>
      <c r="N103" s="196">
        <v>2.5506323407703341E-5</v>
      </c>
      <c r="O103" s="196">
        <v>2.3981873124609471E-5</v>
      </c>
      <c r="P103" s="196">
        <v>0</v>
      </c>
      <c r="Q103" s="196">
        <v>8.2155315539824916E-5</v>
      </c>
      <c r="R103" s="196">
        <v>1.0410677161999294E-4</v>
      </c>
      <c r="S103" s="196">
        <v>3.3796951694061204E-5</v>
      </c>
      <c r="T103" s="196">
        <v>2.9107864852214571E-5</v>
      </c>
      <c r="U103" s="196">
        <v>9.6268093975720225E-5</v>
      </c>
      <c r="V103" s="196">
        <v>3.7512916299224196E-5</v>
      </c>
      <c r="W103" s="196">
        <v>1.7401318188715192E-4</v>
      </c>
      <c r="X103" s="196">
        <v>4.3919923080454742E-5</v>
      </c>
      <c r="Y103" s="196">
        <v>3.1013479298794551E-5</v>
      </c>
      <c r="Z103" s="196">
        <v>3.2003498197483462E-5</v>
      </c>
      <c r="AA103" s="196">
        <v>8.0083624434818806E-5</v>
      </c>
      <c r="AB103" s="196">
        <v>2.4129039207479957E-5</v>
      </c>
      <c r="AC103" s="196">
        <v>0</v>
      </c>
      <c r="AD103" s="196">
        <v>4.6935932002277245E-5</v>
      </c>
      <c r="AE103" s="196">
        <v>3.2967075679572382E-5</v>
      </c>
      <c r="AF103" s="196">
        <v>2.3897793357096325E-5</v>
      </c>
      <c r="AG103" s="196">
        <v>9.6017238990270064E-5</v>
      </c>
      <c r="AH103" s="196">
        <v>6.2400489840099999E-5</v>
      </c>
      <c r="AI103" s="196">
        <v>3.5143983655289368E-5</v>
      </c>
      <c r="AJ103" s="196">
        <v>3.1307766155310009E-5</v>
      </c>
      <c r="AK103" s="196">
        <v>2.7034093482240079E-5</v>
      </c>
      <c r="AL103" s="196">
        <v>5.0961859764822313E-5</v>
      </c>
      <c r="AM103" s="196">
        <v>9.4345056955166012E-5</v>
      </c>
      <c r="AN103" s="196">
        <v>2.2807421222336044E-5</v>
      </c>
      <c r="AO103" s="196">
        <v>4.0487518786108568E-5</v>
      </c>
      <c r="AP103" s="196">
        <v>4.9690939309163613E-5</v>
      </c>
      <c r="AQ103" s="196">
        <v>5.5316927877725755E-5</v>
      </c>
      <c r="AR103" s="196">
        <v>3.0276101274563371E-5</v>
      </c>
      <c r="AS103" s="196">
        <v>4.1669647256483244E-5</v>
      </c>
      <c r="AT103" s="196">
        <v>2.6571642769860178E-5</v>
      </c>
      <c r="AU103" s="196">
        <v>8.2704146037829209E-5</v>
      </c>
      <c r="AV103" s="196">
        <v>1.3709393876186493E-4</v>
      </c>
      <c r="AW103" s="196">
        <v>1.1553395077672724E-4</v>
      </c>
      <c r="AX103" s="196">
        <v>3.938139400230569E-5</v>
      </c>
      <c r="AY103" s="196">
        <v>1.2260235139455462E-4</v>
      </c>
      <c r="AZ103" s="196">
        <v>1.62334010028309E-4</v>
      </c>
      <c r="BA103" s="196">
        <v>6.5372888921499286E-5</v>
      </c>
      <c r="BB103" s="196">
        <v>4.4397276453170965E-5</v>
      </c>
      <c r="BC103" s="196">
        <v>5.3054283758293146E-5</v>
      </c>
      <c r="BD103" s="196">
        <v>5.0538407548821713E-5</v>
      </c>
      <c r="BE103" s="196">
        <v>3.4889828248770598E-5</v>
      </c>
      <c r="BF103" s="196">
        <v>3.0391431219641518E-5</v>
      </c>
      <c r="BG103" s="196">
        <v>3.0416558615667617E-5</v>
      </c>
      <c r="BH103" s="196">
        <v>2.4588108212761816E-5</v>
      </c>
      <c r="BI103" s="196">
        <v>3.7747315437236257E-5</v>
      </c>
      <c r="BJ103" s="196">
        <v>1.360653969599551E-5</v>
      </c>
      <c r="BK103" s="196">
        <v>5.2039474517813383E-5</v>
      </c>
      <c r="BL103" s="196">
        <v>5.4344178047351622E-5</v>
      </c>
      <c r="BM103" s="196">
        <v>1.2423034360886371E-4</v>
      </c>
      <c r="BN103" s="196">
        <v>1.0540503618541348E-4</v>
      </c>
      <c r="BO103" s="196">
        <v>3.5526155357094185E-5</v>
      </c>
      <c r="BP103" s="196">
        <v>3.4201038083741246E-5</v>
      </c>
      <c r="BQ103" s="196">
        <v>4.5562461011961301E-5</v>
      </c>
      <c r="BR103" s="196">
        <v>8.898526129746659E-5</v>
      </c>
      <c r="BS103" s="196">
        <v>7.3435340045259438E-5</v>
      </c>
      <c r="BT103" s="196">
        <v>7.6788860793725494E-5</v>
      </c>
      <c r="BU103" s="196">
        <v>9.3855938801582346E-5</v>
      </c>
      <c r="BV103" s="196">
        <v>5.7962731773196419E-5</v>
      </c>
      <c r="BW103" s="196">
        <v>0</v>
      </c>
      <c r="BX103" s="196">
        <v>7.7993973782419484E-5</v>
      </c>
      <c r="BY103" s="196">
        <v>5.601249110652502E-5</v>
      </c>
      <c r="BZ103" s="196">
        <v>5.0307802423926788E-5</v>
      </c>
      <c r="CA103" s="196">
        <v>1.071630239575303E-4</v>
      </c>
      <c r="CB103" s="196">
        <v>3.9624309516661838E-5</v>
      </c>
      <c r="CC103" s="196">
        <v>3.7472480803807747E-5</v>
      </c>
      <c r="CD103" s="196">
        <v>0</v>
      </c>
      <c r="CE103" s="196">
        <v>2.7945145869693472E-5</v>
      </c>
      <c r="CF103" s="196">
        <v>4.0491499727253199E-5</v>
      </c>
      <c r="CG103" s="196">
        <v>6.7199948311515352E-5</v>
      </c>
      <c r="CH103" s="196">
        <v>4.6458285253455542E-5</v>
      </c>
      <c r="CI103" s="196">
        <v>7.1485140035569374E-5</v>
      </c>
      <c r="CJ103" s="196">
        <v>5.3000551421635628E-5</v>
      </c>
      <c r="CK103" s="196">
        <v>5.7934434355209484E-4</v>
      </c>
      <c r="CL103" s="196">
        <v>1.1652431858691054E-4</v>
      </c>
      <c r="CM103" s="196">
        <v>1.1383754169036393E-3</v>
      </c>
      <c r="CN103" s="196">
        <v>4.1203085671371621E-4</v>
      </c>
      <c r="CO103" s="196">
        <v>1.6419074198173529E-3</v>
      </c>
      <c r="CP103" s="196">
        <v>2.9834855695266507E-4</v>
      </c>
      <c r="CQ103" s="196">
        <v>3.1602443409943265E-4</v>
      </c>
      <c r="CR103" s="196">
        <v>2.2354822335465742E-4</v>
      </c>
      <c r="CS103" s="196">
        <v>1.8803078134470123E-3</v>
      </c>
      <c r="CT103" s="196">
        <v>1.2950216613080517E-3</v>
      </c>
      <c r="CU103" s="196">
        <v>1.8510252861782028E-4</v>
      </c>
      <c r="CV103" s="196">
        <v>7.0809656206359843E-4</v>
      </c>
      <c r="CW103" s="196">
        <v>1.0393802414665707</v>
      </c>
      <c r="CX103" s="196">
        <v>6.0359767422040428E-5</v>
      </c>
      <c r="CY103" s="196">
        <v>2.4825049572537865E-4</v>
      </c>
      <c r="CZ103" s="196">
        <v>2.621423127661128E-4</v>
      </c>
      <c r="DA103" s="196">
        <v>9.4898740024727774E-5</v>
      </c>
      <c r="DB103" s="196">
        <v>3.7420114071950193E-5</v>
      </c>
      <c r="DC103" s="196">
        <v>2.886832355612441E-5</v>
      </c>
      <c r="DD103" s="196">
        <v>4.8730380387696604E-5</v>
      </c>
      <c r="DE103" s="196">
        <v>6.8762348319520135E-5</v>
      </c>
      <c r="DF103" s="196">
        <v>7.4330245992381956E-5</v>
      </c>
      <c r="DG103" s="196">
        <v>1.0744679922493195E-4</v>
      </c>
      <c r="DH103" s="196">
        <v>8.2287225064360506E-5</v>
      </c>
      <c r="DI103" s="196">
        <v>6.1462535702087049E-5</v>
      </c>
      <c r="DJ103" s="196">
        <v>3.8291851379142333E-5</v>
      </c>
      <c r="DK103" s="196">
        <v>3.7469897946030848E-5</v>
      </c>
      <c r="DL103" s="196">
        <v>5.0189546310419791E-5</v>
      </c>
      <c r="DM103" s="196">
        <v>1.5009836265726316E-5</v>
      </c>
      <c r="DN103" s="196">
        <v>0</v>
      </c>
      <c r="DO103" s="196">
        <v>2.9322224896423046E-5</v>
      </c>
      <c r="DP103" s="196">
        <v>2.4923646109771576E-5</v>
      </c>
      <c r="DQ103" s="196">
        <v>6.3618245251188864E-5</v>
      </c>
      <c r="DR103" s="196">
        <v>2.4723644306331988E-4</v>
      </c>
      <c r="DS103" s="196">
        <v>7.1183872611407122E-5</v>
      </c>
      <c r="DT103" s="196">
        <v>4.5473986202555109E-5</v>
      </c>
      <c r="DU103" s="196">
        <v>2.7659844337046813E-4</v>
      </c>
      <c r="DV103" s="196">
        <v>3.1231554706217157E-5</v>
      </c>
      <c r="DW103" s="196">
        <v>2.5490397957766514E-5</v>
      </c>
      <c r="DX103" s="196">
        <v>5.4790942325885375E-5</v>
      </c>
      <c r="DY103" s="196">
        <v>2.2941447875289491E-5</v>
      </c>
      <c r="DZ103" s="196">
        <v>3.641675521827166E-5</v>
      </c>
      <c r="EA103" s="196">
        <v>5.41134003356656E-5</v>
      </c>
      <c r="EB103" s="196">
        <v>7.4944179994130866E-5</v>
      </c>
      <c r="EC103" s="196">
        <v>6.0331785938065302E-5</v>
      </c>
      <c r="ED103" s="196">
        <v>1.743326387178557E-4</v>
      </c>
      <c r="EE103" s="196">
        <v>2.6008017078959749E-5</v>
      </c>
      <c r="EF103" s="196">
        <v>2.296020622673259E-4</v>
      </c>
      <c r="EG103" s="196">
        <v>1.780730734240479E-4</v>
      </c>
      <c r="EH103" s="196">
        <v>1.0307828151891978E-4</v>
      </c>
      <c r="EI103" s="196">
        <v>1.1336416515229417E-5</v>
      </c>
      <c r="EJ103" s="196">
        <v>2.0337621097500696E-5</v>
      </c>
      <c r="EK103" s="196">
        <v>2.841618576799492E-5</v>
      </c>
      <c r="EL103" s="196">
        <v>2.2933979181683021E-5</v>
      </c>
      <c r="EM103" s="196">
        <v>1.0527077981185187E-5</v>
      </c>
      <c r="EN103" s="196">
        <v>9.8565228800288258E-6</v>
      </c>
      <c r="EO103" s="196">
        <v>2.4982239103568984E-6</v>
      </c>
      <c r="EP103" s="196">
        <v>3.107319206416872E-5</v>
      </c>
      <c r="EQ103" s="196">
        <v>3.0764285252739288E-5</v>
      </c>
      <c r="ER103" s="196">
        <v>2.0481884765437387E-5</v>
      </c>
      <c r="ES103" s="196">
        <v>7.286706492742689E-6</v>
      </c>
      <c r="ET103" s="196">
        <v>9.7520907317685771E-6</v>
      </c>
      <c r="EU103" s="196">
        <v>2.8611708512749725E-5</v>
      </c>
      <c r="EV103" s="196">
        <v>2.0666066106596832E-5</v>
      </c>
      <c r="EW103" s="196">
        <v>8.3275305372528606E-5</v>
      </c>
      <c r="EX103" s="196">
        <v>2.1742408101115404E-5</v>
      </c>
      <c r="EY103" s="196">
        <v>5.4336606749132324E-5</v>
      </c>
      <c r="EZ103" s="196">
        <v>2.1957217825693582E-5</v>
      </c>
      <c r="FA103" s="196">
        <v>5.771761967854737E-5</v>
      </c>
      <c r="FB103" s="196">
        <v>1.7256930001765159E-5</v>
      </c>
      <c r="FC103" s="196">
        <v>7.7134948530920851E-5</v>
      </c>
      <c r="FD103" s="196">
        <v>8.2803390157004536E-5</v>
      </c>
      <c r="FE103" s="196">
        <v>9.975119118048327E-5</v>
      </c>
      <c r="FF103" s="196">
        <v>5.5746510422269166E-5</v>
      </c>
      <c r="FG103" s="196">
        <v>2.9618017143339449E-5</v>
      </c>
      <c r="FH103" s="196">
        <v>3.1214321452448064E-5</v>
      </c>
      <c r="FI103" s="196">
        <v>4.2111111067857809E-5</v>
      </c>
      <c r="FJ103" s="196">
        <v>1.9607339434022499E-5</v>
      </c>
      <c r="FK103" s="196">
        <v>3.660457362083071E-5</v>
      </c>
      <c r="FL103" s="196">
        <v>1.0905810203278569E-4</v>
      </c>
      <c r="FM103" s="196">
        <v>9.9065912959096222E-5</v>
      </c>
      <c r="FN103" s="196">
        <v>2.3093561885970275E-5</v>
      </c>
      <c r="FO103" s="196">
        <v>6.9252026125189923E-5</v>
      </c>
      <c r="FP103" s="196">
        <v>3.0676858885123134E-5</v>
      </c>
      <c r="FQ103" s="196">
        <v>1.6473506172391836E-5</v>
      </c>
      <c r="FR103" s="196">
        <v>4.4247557141446264E-5</v>
      </c>
      <c r="FS103" s="196">
        <v>8.5695075863606216E-4</v>
      </c>
      <c r="FT103" s="196">
        <v>7.8026712186844927E-6</v>
      </c>
      <c r="FU103" s="196">
        <v>3.2173398457157431E-5</v>
      </c>
      <c r="FV103" s="196">
        <v>1.5495978454405023E-5</v>
      </c>
      <c r="FW103" s="196">
        <v>6.1113486778778632E-3</v>
      </c>
      <c r="FX103" s="196">
        <v>3.1793293920073547E-5</v>
      </c>
      <c r="FY103" s="196">
        <v>3.3797655612300927E-5</v>
      </c>
      <c r="FZ103" s="196">
        <v>2.289637916765112E-5</v>
      </c>
      <c r="GA103" s="196">
        <v>4.2137749917405992E-5</v>
      </c>
      <c r="GB103" s="196">
        <v>3.8769574503331403E-5</v>
      </c>
      <c r="GC103" s="196">
        <v>1.5234712770044091E-5</v>
      </c>
      <c r="GD103" s="196">
        <v>1.7305582214619616E-5</v>
      </c>
      <c r="GE103" s="196">
        <v>6.5115677119314253E-6</v>
      </c>
      <c r="GF103" s="196">
        <v>1.1190340705659799E-5</v>
      </c>
      <c r="GG103" s="197">
        <v>1.0655114454050825</v>
      </c>
      <c r="GH103" s="198">
        <v>0.82596336865995079</v>
      </c>
    </row>
    <row r="104" spans="1:190">
      <c r="A104" s="83">
        <v>100</v>
      </c>
      <c r="B104" s="4" t="s">
        <v>100</v>
      </c>
      <c r="C104" s="196">
        <v>7.7696532647127356E-8</v>
      </c>
      <c r="D104" s="196">
        <v>2.2801421102628043E-8</v>
      </c>
      <c r="E104" s="196">
        <v>1.7947807742527267E-8</v>
      </c>
      <c r="F104" s="196">
        <v>9.2438013961483603E-9</v>
      </c>
      <c r="G104" s="196">
        <v>1.9244536070443233E-8</v>
      </c>
      <c r="H104" s="196">
        <v>2.04239713808433E-8</v>
      </c>
      <c r="I104" s="196">
        <v>1.2186386356203857E-8</v>
      </c>
      <c r="J104" s="196">
        <v>7.1496245535681406E-8</v>
      </c>
      <c r="K104" s="196">
        <v>8.243874782238853E-9</v>
      </c>
      <c r="L104" s="196">
        <v>3.0957926259939808E-8</v>
      </c>
      <c r="M104" s="196">
        <v>1.170941690510359E-8</v>
      </c>
      <c r="N104" s="196">
        <v>5.7947355312571048E-9</v>
      </c>
      <c r="O104" s="196">
        <v>4.7736240531223797E-9</v>
      </c>
      <c r="P104" s="196">
        <v>0</v>
      </c>
      <c r="Q104" s="196">
        <v>1.7875941673743326E-8</v>
      </c>
      <c r="R104" s="196">
        <v>2.431086827989842E-8</v>
      </c>
      <c r="S104" s="196">
        <v>8.188237152439649E-9</v>
      </c>
      <c r="T104" s="196">
        <v>6.6449852224679381E-9</v>
      </c>
      <c r="U104" s="196">
        <v>1.9290249072044784E-8</v>
      </c>
      <c r="V104" s="196">
        <v>9.340503073945769E-9</v>
      </c>
      <c r="W104" s="196">
        <v>3.4654438542904134E-8</v>
      </c>
      <c r="X104" s="196">
        <v>1.0175720922546371E-8</v>
      </c>
      <c r="Y104" s="196">
        <v>8.3526724090043459E-9</v>
      </c>
      <c r="Z104" s="196">
        <v>7.7162174782395789E-9</v>
      </c>
      <c r="AA104" s="196">
        <v>1.6381490799630075E-8</v>
      </c>
      <c r="AB104" s="196">
        <v>5.094675601995552E-9</v>
      </c>
      <c r="AC104" s="196">
        <v>0</v>
      </c>
      <c r="AD104" s="196">
        <v>1.002093567581492E-8</v>
      </c>
      <c r="AE104" s="196">
        <v>7.818181359421698E-9</v>
      </c>
      <c r="AF104" s="196">
        <v>4.9066564512525452E-9</v>
      </c>
      <c r="AG104" s="196">
        <v>2.1449942161781938E-8</v>
      </c>
      <c r="AH104" s="196">
        <v>1.3667870237165568E-8</v>
      </c>
      <c r="AI104" s="196">
        <v>9.2956467235906526E-9</v>
      </c>
      <c r="AJ104" s="196">
        <v>9.0277313320647716E-9</v>
      </c>
      <c r="AK104" s="196">
        <v>6.9506050092359367E-9</v>
      </c>
      <c r="AL104" s="196">
        <v>1.2730113690738024E-8</v>
      </c>
      <c r="AM104" s="196">
        <v>2.1071460642341376E-8</v>
      </c>
      <c r="AN104" s="196">
        <v>6.6612914116476008E-9</v>
      </c>
      <c r="AO104" s="196">
        <v>9.5789000050463167E-9</v>
      </c>
      <c r="AP104" s="196">
        <v>1.0780239315161342E-8</v>
      </c>
      <c r="AQ104" s="196">
        <v>1.1653273382520985E-8</v>
      </c>
      <c r="AR104" s="196">
        <v>7.2288775846079146E-9</v>
      </c>
      <c r="AS104" s="196">
        <v>9.4877381154857686E-9</v>
      </c>
      <c r="AT104" s="196">
        <v>7.1413669251660929E-9</v>
      </c>
      <c r="AU104" s="196">
        <v>1.7821150417001377E-8</v>
      </c>
      <c r="AV104" s="196">
        <v>2.8155888806662363E-8</v>
      </c>
      <c r="AW104" s="196">
        <v>2.422542603278585E-8</v>
      </c>
      <c r="AX104" s="196">
        <v>8.2003491735214236E-9</v>
      </c>
      <c r="AY104" s="196">
        <v>2.4158196073450383E-8</v>
      </c>
      <c r="AZ104" s="196">
        <v>3.2071588313221248E-8</v>
      </c>
      <c r="BA104" s="196">
        <v>1.3301184870751632E-8</v>
      </c>
      <c r="BB104" s="196">
        <v>9.4746863057482747E-9</v>
      </c>
      <c r="BC104" s="196">
        <v>1.1491611945232145E-8</v>
      </c>
      <c r="BD104" s="196">
        <v>1.1254413643362334E-8</v>
      </c>
      <c r="BE104" s="196">
        <v>8.4094363012264172E-9</v>
      </c>
      <c r="BF104" s="196">
        <v>6.6862327841249441E-9</v>
      </c>
      <c r="BG104" s="196">
        <v>7.5331652735390962E-9</v>
      </c>
      <c r="BH104" s="196">
        <v>5.5842414477154262E-9</v>
      </c>
      <c r="BI104" s="196">
        <v>8.7300583537747401E-9</v>
      </c>
      <c r="BJ104" s="196">
        <v>2.7419253000176181E-9</v>
      </c>
      <c r="BK104" s="196">
        <v>1.0807719019625771E-8</v>
      </c>
      <c r="BL104" s="196">
        <v>1.1070261388409143E-8</v>
      </c>
      <c r="BM104" s="196">
        <v>2.4773628251245759E-8</v>
      </c>
      <c r="BN104" s="196">
        <v>2.1408037216229999E-8</v>
      </c>
      <c r="BO104" s="196">
        <v>8.1866413240054652E-9</v>
      </c>
      <c r="BP104" s="196">
        <v>9.0453431365854502E-9</v>
      </c>
      <c r="BQ104" s="196">
        <v>1.1450019722252885E-8</v>
      </c>
      <c r="BR104" s="196">
        <v>1.8890634721749442E-8</v>
      </c>
      <c r="BS104" s="196">
        <v>1.6035703607684234E-8</v>
      </c>
      <c r="BT104" s="196">
        <v>1.7021278988112065E-8</v>
      </c>
      <c r="BU104" s="196">
        <v>1.9986313140389479E-8</v>
      </c>
      <c r="BV104" s="196">
        <v>1.1852773806989237E-8</v>
      </c>
      <c r="BW104" s="196">
        <v>0</v>
      </c>
      <c r="BX104" s="196">
        <v>1.5771118331093755E-8</v>
      </c>
      <c r="BY104" s="196">
        <v>1.1587938447446123E-8</v>
      </c>
      <c r="BZ104" s="196">
        <v>1.0469038469564955E-8</v>
      </c>
      <c r="CA104" s="196">
        <v>2.2030322482162632E-8</v>
      </c>
      <c r="CB104" s="196">
        <v>9.3633704547382633E-9</v>
      </c>
      <c r="CC104" s="196">
        <v>8.0473885277738453E-9</v>
      </c>
      <c r="CD104" s="196">
        <v>0</v>
      </c>
      <c r="CE104" s="196">
        <v>6.5207681174659358E-9</v>
      </c>
      <c r="CF104" s="196">
        <v>8.4224798551540491E-9</v>
      </c>
      <c r="CG104" s="196">
        <v>1.498847792919403E-8</v>
      </c>
      <c r="CH104" s="196">
        <v>9.839986887723245E-9</v>
      </c>
      <c r="CI104" s="196">
        <v>1.0061241142802997E-8</v>
      </c>
      <c r="CJ104" s="196">
        <v>1.1208969656510357E-8</v>
      </c>
      <c r="CK104" s="196">
        <v>4.7293133930203008E-9</v>
      </c>
      <c r="CL104" s="196">
        <v>1.3242933144315058E-8</v>
      </c>
      <c r="CM104" s="196">
        <v>2.5542729823253363E-8</v>
      </c>
      <c r="CN104" s="196">
        <v>1.340953439909554E-8</v>
      </c>
      <c r="CO104" s="196">
        <v>8.0066306953229536E-9</v>
      </c>
      <c r="CP104" s="196">
        <v>8.1114960361221104E-9</v>
      </c>
      <c r="CQ104" s="196">
        <v>1.1842735723791227E-8</v>
      </c>
      <c r="CR104" s="196">
        <v>1.1058014201233096E-8</v>
      </c>
      <c r="CS104" s="196">
        <v>1.0008462550030176E-8</v>
      </c>
      <c r="CT104" s="196">
        <v>1.2689841857288306E-8</v>
      </c>
      <c r="CU104" s="196">
        <v>1.021894645419313E-8</v>
      </c>
      <c r="CV104" s="196">
        <v>1.2046968709507905E-8</v>
      </c>
      <c r="CW104" s="196">
        <v>1.0783487269337018E-8</v>
      </c>
      <c r="CX104" s="196">
        <v>1.0000107465988251</v>
      </c>
      <c r="CY104" s="196">
        <v>1.6934157467546432E-8</v>
      </c>
      <c r="CZ104" s="196">
        <v>7.1076799935961642E-9</v>
      </c>
      <c r="DA104" s="196">
        <v>8.7772377649609943E-9</v>
      </c>
      <c r="DB104" s="196">
        <v>7.634926548579596E-9</v>
      </c>
      <c r="DC104" s="196">
        <v>5.7592708568229678E-9</v>
      </c>
      <c r="DD104" s="196">
        <v>1.1942760920046543E-8</v>
      </c>
      <c r="DE104" s="196">
        <v>1.5887466144309438E-8</v>
      </c>
      <c r="DF104" s="196">
        <v>1.0328141801475729E-8</v>
      </c>
      <c r="DG104" s="196">
        <v>6.0943919413780962E-9</v>
      </c>
      <c r="DH104" s="196">
        <v>4.6670837127796277E-9</v>
      </c>
      <c r="DI104" s="196">
        <v>1.3152796516862007E-8</v>
      </c>
      <c r="DJ104" s="196">
        <v>9.3271185714426791E-9</v>
      </c>
      <c r="DK104" s="196">
        <v>8.6713702168691451E-9</v>
      </c>
      <c r="DL104" s="196">
        <v>1.1483806528022775E-8</v>
      </c>
      <c r="DM104" s="196">
        <v>3.8589638192814949E-9</v>
      </c>
      <c r="DN104" s="196">
        <v>0</v>
      </c>
      <c r="DO104" s="196">
        <v>5.8040117765964754E-9</v>
      </c>
      <c r="DP104" s="196">
        <v>5.1049319297009951E-9</v>
      </c>
      <c r="DQ104" s="196">
        <v>7.4991485929672551E-9</v>
      </c>
      <c r="DR104" s="196">
        <v>8.446006546000406E-9</v>
      </c>
      <c r="DS104" s="196">
        <v>8.3490663819437661E-9</v>
      </c>
      <c r="DT104" s="196">
        <v>1.1364613664490429E-8</v>
      </c>
      <c r="DU104" s="196">
        <v>1.1250266650113964E-8</v>
      </c>
      <c r="DV104" s="196">
        <v>1.0572748589533916E-8</v>
      </c>
      <c r="DW104" s="196">
        <v>6.5646473074658936E-9</v>
      </c>
      <c r="DX104" s="196">
        <v>1.6647237513121799E-8</v>
      </c>
      <c r="DY104" s="196">
        <v>7.1390122748148915E-9</v>
      </c>
      <c r="DZ104" s="196">
        <v>1.0135975936646351E-8</v>
      </c>
      <c r="EA104" s="196">
        <v>1.1874091532686046E-8</v>
      </c>
      <c r="EB104" s="196">
        <v>2.1094170206326563E-8</v>
      </c>
      <c r="EC104" s="196">
        <v>1.6831164348163923E-8</v>
      </c>
      <c r="ED104" s="196">
        <v>3.4326818725881509E-8</v>
      </c>
      <c r="EE104" s="196">
        <v>5.9853108016068514E-9</v>
      </c>
      <c r="EF104" s="196">
        <v>4.6621444282000337E-8</v>
      </c>
      <c r="EG104" s="196">
        <v>3.5651804693712047E-8</v>
      </c>
      <c r="EH104" s="196">
        <v>2.4354184802169404E-8</v>
      </c>
      <c r="EI104" s="196">
        <v>5.2326873044589279E-9</v>
      </c>
      <c r="EJ104" s="196">
        <v>7.904975340841122E-9</v>
      </c>
      <c r="EK104" s="196">
        <v>1.0941842874146439E-8</v>
      </c>
      <c r="EL104" s="196">
        <v>9.7703622836858663E-9</v>
      </c>
      <c r="EM104" s="196">
        <v>4.2495261268659084E-9</v>
      </c>
      <c r="EN104" s="196">
        <v>3.3924091903566557E-9</v>
      </c>
      <c r="EO104" s="196">
        <v>8.2847485542534067E-10</v>
      </c>
      <c r="EP104" s="196">
        <v>1.0498116237083374E-8</v>
      </c>
      <c r="EQ104" s="196">
        <v>7.1456122670889472E-9</v>
      </c>
      <c r="ER104" s="196">
        <v>7.4158304128942748E-9</v>
      </c>
      <c r="ES104" s="196">
        <v>4.1362983045296524E-9</v>
      </c>
      <c r="ET104" s="196">
        <v>3.0275077529796925E-9</v>
      </c>
      <c r="EU104" s="196">
        <v>1.5104444992943131E-8</v>
      </c>
      <c r="EV104" s="196">
        <v>5.7288793987494286E-9</v>
      </c>
      <c r="EW104" s="196">
        <v>2.4325327403027269E-8</v>
      </c>
      <c r="EX104" s="196">
        <v>1.1394655531237658E-8</v>
      </c>
      <c r="EY104" s="196">
        <v>1.5793209221410632E-8</v>
      </c>
      <c r="EZ104" s="196">
        <v>1.1703274433649456E-8</v>
      </c>
      <c r="FA104" s="196">
        <v>1.6345919105213248E-8</v>
      </c>
      <c r="FB104" s="196">
        <v>7.9673390996510291E-9</v>
      </c>
      <c r="FC104" s="196">
        <v>2.0686408371375318E-8</v>
      </c>
      <c r="FD104" s="196">
        <v>2.2263571048011474E-8</v>
      </c>
      <c r="FE104" s="196">
        <v>2.0979850627480768E-8</v>
      </c>
      <c r="FF104" s="196">
        <v>2.1093371415925078E-8</v>
      </c>
      <c r="FG104" s="196">
        <v>9.2932309113551533E-9</v>
      </c>
      <c r="FH104" s="196">
        <v>8.8769725344326621E-9</v>
      </c>
      <c r="FI104" s="196">
        <v>1.3092840386286033E-8</v>
      </c>
      <c r="FJ104" s="196">
        <v>6.2341093449336154E-9</v>
      </c>
      <c r="FK104" s="196">
        <v>1.2016257745748497E-8</v>
      </c>
      <c r="FL104" s="196">
        <v>2.9227060173651178E-8</v>
      </c>
      <c r="FM104" s="196">
        <v>2.9439247000857752E-8</v>
      </c>
      <c r="FN104" s="196">
        <v>7.1087784259100338E-9</v>
      </c>
      <c r="FO104" s="196">
        <v>2.1465619670586451E-8</v>
      </c>
      <c r="FP104" s="196">
        <v>1.2548076027323103E-8</v>
      </c>
      <c r="FQ104" s="196">
        <v>1.0900688362914942E-8</v>
      </c>
      <c r="FR104" s="196">
        <v>1.4957998601268478E-8</v>
      </c>
      <c r="FS104" s="196">
        <v>3.1540692508384446E-7</v>
      </c>
      <c r="FT104" s="196">
        <v>5.0996529129091514E-9</v>
      </c>
      <c r="FU104" s="196">
        <v>9.8015424965462616E-9</v>
      </c>
      <c r="FV104" s="196">
        <v>6.118038186276399E-9</v>
      </c>
      <c r="FW104" s="196">
        <v>1.1784975800290252E-6</v>
      </c>
      <c r="FX104" s="196">
        <v>8.7166459929035191E-9</v>
      </c>
      <c r="FY104" s="196">
        <v>1.0776479609387468E-8</v>
      </c>
      <c r="FZ104" s="196">
        <v>6.0084212514641372E-9</v>
      </c>
      <c r="GA104" s="196">
        <v>1.4014098451021518E-8</v>
      </c>
      <c r="GB104" s="196">
        <v>1.123670276315667E-8</v>
      </c>
      <c r="GC104" s="196">
        <v>7.2995376468194979E-9</v>
      </c>
      <c r="GD104" s="196">
        <v>1.2641793487062394E-8</v>
      </c>
      <c r="GE104" s="196">
        <v>1.2941809646488491E-6</v>
      </c>
      <c r="GF104" s="196">
        <v>3.3905985870196848E-9</v>
      </c>
      <c r="GG104" s="197">
        <v>1.000015870509622</v>
      </c>
      <c r="GH104" s="198">
        <v>0.77519249622468744</v>
      </c>
    </row>
    <row r="105" spans="1:190">
      <c r="A105" s="83">
        <v>101</v>
      </c>
      <c r="B105" s="4" t="s">
        <v>101</v>
      </c>
      <c r="C105" s="196">
        <v>2.6130297961136869E-5</v>
      </c>
      <c r="D105" s="196">
        <v>7.294372182843412E-6</v>
      </c>
      <c r="E105" s="196">
        <v>5.8260950283156538E-6</v>
      </c>
      <c r="F105" s="196">
        <v>2.9094765220876336E-6</v>
      </c>
      <c r="G105" s="196">
        <v>6.420819400232816E-6</v>
      </c>
      <c r="H105" s="196">
        <v>5.8943374759221776E-6</v>
      </c>
      <c r="I105" s="196">
        <v>3.7539173423575637E-6</v>
      </c>
      <c r="J105" s="196">
        <v>2.3762926748950618E-5</v>
      </c>
      <c r="K105" s="196">
        <v>1.3943550875812911E-6</v>
      </c>
      <c r="L105" s="196">
        <v>6.3449620591358047E-6</v>
      </c>
      <c r="M105" s="196">
        <v>3.4463278680449878E-6</v>
      </c>
      <c r="N105" s="196">
        <v>1.3382948245899028E-6</v>
      </c>
      <c r="O105" s="196">
        <v>1.5430245300729909E-6</v>
      </c>
      <c r="P105" s="196">
        <v>0</v>
      </c>
      <c r="Q105" s="196">
        <v>5.2731172740868803E-6</v>
      </c>
      <c r="R105" s="196">
        <v>6.8123489524056726E-6</v>
      </c>
      <c r="S105" s="196">
        <v>2.2104561450405584E-6</v>
      </c>
      <c r="T105" s="196">
        <v>1.8972563217705849E-6</v>
      </c>
      <c r="U105" s="196">
        <v>6.3026752428187365E-6</v>
      </c>
      <c r="V105" s="196">
        <v>2.456253784042315E-6</v>
      </c>
      <c r="W105" s="196">
        <v>1.1395480307592166E-5</v>
      </c>
      <c r="X105" s="196">
        <v>2.8719612231256495E-6</v>
      </c>
      <c r="Y105" s="196">
        <v>2.0257730833200277E-6</v>
      </c>
      <c r="Z105" s="196">
        <v>2.101373195495121E-6</v>
      </c>
      <c r="AA105" s="196">
        <v>5.2548836472043119E-6</v>
      </c>
      <c r="AB105" s="196">
        <v>1.5782963686323348E-6</v>
      </c>
      <c r="AC105" s="196">
        <v>0</v>
      </c>
      <c r="AD105" s="196">
        <v>3.0749255570664271E-6</v>
      </c>
      <c r="AE105" s="196">
        <v>2.1597972164378399E-6</v>
      </c>
      <c r="AF105" s="196">
        <v>1.5639602801621427E-6</v>
      </c>
      <c r="AG105" s="196">
        <v>6.2839739420184018E-6</v>
      </c>
      <c r="AH105" s="196">
        <v>4.0850921667078797E-6</v>
      </c>
      <c r="AI105" s="196">
        <v>2.2980744129422356E-6</v>
      </c>
      <c r="AJ105" s="196">
        <v>2.0444195400303272E-6</v>
      </c>
      <c r="AK105" s="196">
        <v>1.7685023443068156E-6</v>
      </c>
      <c r="AL105" s="196">
        <v>3.3343478550427396E-6</v>
      </c>
      <c r="AM105" s="196">
        <v>6.1761154152898502E-6</v>
      </c>
      <c r="AN105" s="196">
        <v>1.4780210504206795E-6</v>
      </c>
      <c r="AO105" s="196">
        <v>2.6466766365095885E-6</v>
      </c>
      <c r="AP105" s="196">
        <v>3.2480411918218643E-6</v>
      </c>
      <c r="AQ105" s="196">
        <v>3.621742103340829E-6</v>
      </c>
      <c r="AR105" s="196">
        <v>1.9810690862028308E-6</v>
      </c>
      <c r="AS105" s="196">
        <v>2.7287310577750997E-6</v>
      </c>
      <c r="AT105" s="196">
        <v>1.7364042760678197E-6</v>
      </c>
      <c r="AU105" s="196">
        <v>5.4190566579590151E-6</v>
      </c>
      <c r="AV105" s="196">
        <v>8.9722619953000969E-6</v>
      </c>
      <c r="AW105" s="196">
        <v>7.5647250643708294E-6</v>
      </c>
      <c r="AX105" s="196">
        <v>2.5776994997018289E-6</v>
      </c>
      <c r="AY105" s="196">
        <v>8.0279672728975795E-6</v>
      </c>
      <c r="AZ105" s="196">
        <v>1.0626627102619774E-5</v>
      </c>
      <c r="BA105" s="196">
        <v>4.2782657229328138E-6</v>
      </c>
      <c r="BB105" s="196">
        <v>2.9052483058260735E-6</v>
      </c>
      <c r="BC105" s="196">
        <v>3.4715186777540368E-6</v>
      </c>
      <c r="BD105" s="196">
        <v>3.3207785442979435E-6</v>
      </c>
      <c r="BE105" s="196">
        <v>2.2896255734375357E-6</v>
      </c>
      <c r="BF105" s="196">
        <v>2.0186796744042638E-6</v>
      </c>
      <c r="BG105" s="196">
        <v>1.9898027678990543E-6</v>
      </c>
      <c r="BH105" s="196">
        <v>1.6049860077976209E-6</v>
      </c>
      <c r="BI105" s="196">
        <v>2.4660109677626315E-6</v>
      </c>
      <c r="BJ105" s="196">
        <v>8.896289625536571E-7</v>
      </c>
      <c r="BK105" s="196">
        <v>3.3999782606235678E-6</v>
      </c>
      <c r="BL105" s="196">
        <v>3.5404088228966242E-6</v>
      </c>
      <c r="BM105" s="196">
        <v>8.1369739951343979E-6</v>
      </c>
      <c r="BN105" s="196">
        <v>6.9014163635886691E-6</v>
      </c>
      <c r="BO105" s="196">
        <v>2.3275724411260913E-6</v>
      </c>
      <c r="BP105" s="196">
        <v>2.2376138609127371E-6</v>
      </c>
      <c r="BQ105" s="196">
        <v>2.9521512111112493E-6</v>
      </c>
      <c r="BR105" s="196">
        <v>5.8095862044877688E-6</v>
      </c>
      <c r="BS105" s="196">
        <v>4.7092839404651275E-6</v>
      </c>
      <c r="BT105" s="196">
        <v>4.9841207691396822E-6</v>
      </c>
      <c r="BU105" s="196">
        <v>6.1187321069302376E-6</v>
      </c>
      <c r="BV105" s="196">
        <v>3.7923053564961394E-6</v>
      </c>
      <c r="BW105" s="196">
        <v>0</v>
      </c>
      <c r="BX105" s="196">
        <v>5.1039676710366214E-6</v>
      </c>
      <c r="BY105" s="196">
        <v>3.6652744579763375E-6</v>
      </c>
      <c r="BZ105" s="196">
        <v>3.2905575624189653E-6</v>
      </c>
      <c r="CA105" s="196">
        <v>6.9928136621830684E-6</v>
      </c>
      <c r="CB105" s="196">
        <v>2.590727513115336E-6</v>
      </c>
      <c r="CC105" s="196">
        <v>2.4482723054612879E-6</v>
      </c>
      <c r="CD105" s="196">
        <v>0</v>
      </c>
      <c r="CE105" s="196">
        <v>1.8276425165437796E-6</v>
      </c>
      <c r="CF105" s="196">
        <v>2.650022549464072E-6</v>
      </c>
      <c r="CG105" s="196">
        <v>4.3594747513650855E-6</v>
      </c>
      <c r="CH105" s="196">
        <v>3.0392586806843614E-6</v>
      </c>
      <c r="CI105" s="196">
        <v>3.0863931488884909E-6</v>
      </c>
      <c r="CJ105" s="196">
        <v>3.4491317727854873E-6</v>
      </c>
      <c r="CK105" s="196">
        <v>1.2453532487683383E-6</v>
      </c>
      <c r="CL105" s="196">
        <v>3.8882833322967823E-6</v>
      </c>
      <c r="CM105" s="196">
        <v>7.7484039909524865E-6</v>
      </c>
      <c r="CN105" s="196">
        <v>3.7043527969797519E-6</v>
      </c>
      <c r="CO105" s="196">
        <v>2.2462823504853365E-6</v>
      </c>
      <c r="CP105" s="196">
        <v>2.1319231133778794E-6</v>
      </c>
      <c r="CQ105" s="196">
        <v>3.4405922683871703E-6</v>
      </c>
      <c r="CR105" s="196">
        <v>2.8652286859084317E-6</v>
      </c>
      <c r="CS105" s="196">
        <v>2.9711611394047214E-6</v>
      </c>
      <c r="CT105" s="196">
        <v>3.2651700320901728E-6</v>
      </c>
      <c r="CU105" s="196">
        <v>2.9613113676615833E-6</v>
      </c>
      <c r="CV105" s="196">
        <v>3.6262484096903554E-6</v>
      </c>
      <c r="CW105" s="196">
        <v>2.3750450379092754E-6</v>
      </c>
      <c r="CX105" s="196">
        <v>3.3851279098930971E-6</v>
      </c>
      <c r="CY105" s="196">
        <v>1.0131231304963864</v>
      </c>
      <c r="CZ105" s="196">
        <v>2.0801642170565557E-6</v>
      </c>
      <c r="DA105" s="196">
        <v>2.020462659634158E-6</v>
      </c>
      <c r="DB105" s="196">
        <v>2.3578371196505939E-6</v>
      </c>
      <c r="DC105" s="196">
        <v>1.758021418405629E-6</v>
      </c>
      <c r="DD105" s="196">
        <v>3.1406055112008817E-6</v>
      </c>
      <c r="DE105" s="196">
        <v>4.4397589051926785E-6</v>
      </c>
      <c r="DF105" s="196">
        <v>2.7857670971526104E-6</v>
      </c>
      <c r="DG105" s="196">
        <v>1.6623897242469007E-6</v>
      </c>
      <c r="DH105" s="196">
        <v>1.2993257975255531E-6</v>
      </c>
      <c r="DI105" s="196">
        <v>3.9491816054796226E-6</v>
      </c>
      <c r="DJ105" s="196">
        <v>2.4971009236492328E-6</v>
      </c>
      <c r="DK105" s="196">
        <v>2.2709834234817174E-6</v>
      </c>
      <c r="DL105" s="196">
        <v>3.1979023216215504E-6</v>
      </c>
      <c r="DM105" s="196">
        <v>9.7074731791271134E-7</v>
      </c>
      <c r="DN105" s="196">
        <v>0</v>
      </c>
      <c r="DO105" s="196">
        <v>1.7880818586542403E-6</v>
      </c>
      <c r="DP105" s="196">
        <v>1.4585594208477668E-6</v>
      </c>
      <c r="DQ105" s="196">
        <v>2.2844510184046838E-6</v>
      </c>
      <c r="DR105" s="196">
        <v>2.1787061076422448E-6</v>
      </c>
      <c r="DS105" s="196">
        <v>1.5254307282704654E-6</v>
      </c>
      <c r="DT105" s="196">
        <v>2.9324574790393052E-6</v>
      </c>
      <c r="DU105" s="196">
        <v>2.6449755955273811E-6</v>
      </c>
      <c r="DV105" s="196">
        <v>2.0443914021135624E-6</v>
      </c>
      <c r="DW105" s="196">
        <v>1.5171804449348381E-6</v>
      </c>
      <c r="DX105" s="196">
        <v>3.5571997309309029E-6</v>
      </c>
      <c r="DY105" s="196">
        <v>1.4683184879893559E-6</v>
      </c>
      <c r="DZ105" s="196">
        <v>2.2911987084024526E-6</v>
      </c>
      <c r="EA105" s="196">
        <v>3.5183514444378094E-6</v>
      </c>
      <c r="EB105" s="196">
        <v>4.8573376584147421E-6</v>
      </c>
      <c r="EC105" s="196">
        <v>3.9142160664779165E-6</v>
      </c>
      <c r="ED105" s="196">
        <v>1.1411757748815925E-5</v>
      </c>
      <c r="EE105" s="196">
        <v>1.6975953509742282E-6</v>
      </c>
      <c r="EF105" s="196">
        <v>1.5027262284244776E-5</v>
      </c>
      <c r="EG105" s="196">
        <v>1.1351259538551207E-5</v>
      </c>
      <c r="EH105" s="196">
        <v>6.743428935492211E-6</v>
      </c>
      <c r="EI105" s="196">
        <v>7.3335566198376718E-7</v>
      </c>
      <c r="EJ105" s="196">
        <v>1.3296639243268107E-6</v>
      </c>
      <c r="EK105" s="196">
        <v>1.8622833564670132E-6</v>
      </c>
      <c r="EL105" s="196">
        <v>1.4942729303677325E-6</v>
      </c>
      <c r="EM105" s="196">
        <v>6.8766008664631414E-7</v>
      </c>
      <c r="EN105" s="196">
        <v>6.4376664648781539E-7</v>
      </c>
      <c r="EO105" s="196">
        <v>1.6294653964988717E-7</v>
      </c>
      <c r="EP105" s="196">
        <v>1.9398757041101238E-6</v>
      </c>
      <c r="EQ105" s="196">
        <v>1.885690693847984E-6</v>
      </c>
      <c r="ER105" s="196">
        <v>1.3364358075625917E-6</v>
      </c>
      <c r="ES105" s="196">
        <v>4.7200199045528768E-7</v>
      </c>
      <c r="ET105" s="196">
        <v>5.5346660527641307E-7</v>
      </c>
      <c r="EU105" s="196">
        <v>1.1769508230277411E-6</v>
      </c>
      <c r="EV105" s="196">
        <v>1.0229457289671031E-6</v>
      </c>
      <c r="EW105" s="196">
        <v>5.4423749440145913E-6</v>
      </c>
      <c r="EX105" s="196">
        <v>1.4154266056135401E-6</v>
      </c>
      <c r="EY105" s="196">
        <v>3.5381348401631163E-6</v>
      </c>
      <c r="EZ105" s="196">
        <v>1.4346616139832604E-6</v>
      </c>
      <c r="FA105" s="196">
        <v>3.7317946925016961E-6</v>
      </c>
      <c r="FB105" s="196">
        <v>1.1304293744708422E-6</v>
      </c>
      <c r="FC105" s="196">
        <v>5.0443127667647997E-6</v>
      </c>
      <c r="FD105" s="196">
        <v>1.0351647672942897E-5</v>
      </c>
      <c r="FE105" s="196">
        <v>6.5206351110654078E-6</v>
      </c>
      <c r="FF105" s="196">
        <v>3.6809466547421697E-6</v>
      </c>
      <c r="FG105" s="196">
        <v>5.9718586366462563E-6</v>
      </c>
      <c r="FH105" s="196">
        <v>1.8702612751620111E-6</v>
      </c>
      <c r="FI105" s="196">
        <v>2.750956153378648E-6</v>
      </c>
      <c r="FJ105" s="196">
        <v>1.2883355716076676E-6</v>
      </c>
      <c r="FK105" s="196">
        <v>2.4636089084333888E-6</v>
      </c>
      <c r="FL105" s="196">
        <v>7.1293286429265948E-6</v>
      </c>
      <c r="FM105" s="196">
        <v>6.4874414580729365E-6</v>
      </c>
      <c r="FN105" s="196">
        <v>1.5054213007068534E-6</v>
      </c>
      <c r="FO105" s="196">
        <v>4.5261818901578845E-6</v>
      </c>
      <c r="FP105" s="196">
        <v>2.0079943439625543E-6</v>
      </c>
      <c r="FQ105" s="196">
        <v>1.074286036673097E-6</v>
      </c>
      <c r="FR105" s="196">
        <v>2.9159232110597149E-6</v>
      </c>
      <c r="FS105" s="196">
        <v>5.6126405409204692E-5</v>
      </c>
      <c r="FT105" s="196">
        <v>5.0446516573521459E-7</v>
      </c>
      <c r="FU105" s="196">
        <v>5.051724327242858E-6</v>
      </c>
      <c r="FV105" s="196">
        <v>9.1341412734567088E-7</v>
      </c>
      <c r="FW105" s="196">
        <v>4.0032866685104225E-4</v>
      </c>
      <c r="FX105" s="196">
        <v>1.879350119335897E-6</v>
      </c>
      <c r="FY105" s="196">
        <v>2.4498624660480607E-6</v>
      </c>
      <c r="FZ105" s="196">
        <v>1.5337495313353135E-6</v>
      </c>
      <c r="GA105" s="196">
        <v>2.7829017658413477E-6</v>
      </c>
      <c r="GB105" s="196">
        <v>3.0612757383738332E-4</v>
      </c>
      <c r="GC105" s="196">
        <v>9.9736772150504602E-7</v>
      </c>
      <c r="GD105" s="196">
        <v>1.2695728900251209E-6</v>
      </c>
      <c r="GE105" s="196">
        <v>4.1331521149405086E-7</v>
      </c>
      <c r="GF105" s="196">
        <v>7.8629975745135999E-7</v>
      </c>
      <c r="GG105" s="197">
        <v>1.0145286808749387</v>
      </c>
      <c r="GH105" s="198">
        <v>0.78644253937509467</v>
      </c>
    </row>
    <row r="106" spans="1:190">
      <c r="A106" s="83">
        <v>102</v>
      </c>
      <c r="B106" s="4" t="s">
        <v>102</v>
      </c>
      <c r="C106" s="196">
        <v>1.4977568558185523E-5</v>
      </c>
      <c r="D106" s="196">
        <v>6.5620436767085961E-6</v>
      </c>
      <c r="E106" s="196">
        <v>4.5867544759660597E-6</v>
      </c>
      <c r="F106" s="196">
        <v>2.7136156142814092E-6</v>
      </c>
      <c r="G106" s="196">
        <v>5.1397181911334989E-6</v>
      </c>
      <c r="H106" s="196">
        <v>4.8519417882258567E-6</v>
      </c>
      <c r="I106" s="196">
        <v>3.1382482526128864E-6</v>
      </c>
      <c r="J106" s="196">
        <v>1.3797071692436395E-5</v>
      </c>
      <c r="K106" s="196">
        <v>1.2729003113574162E-6</v>
      </c>
      <c r="L106" s="196">
        <v>4.333952168134234E-6</v>
      </c>
      <c r="M106" s="196">
        <v>3.2362834070010587E-6</v>
      </c>
      <c r="N106" s="196">
        <v>6.6071589869336795E-6</v>
      </c>
      <c r="O106" s="196">
        <v>2.1086484318524197E-6</v>
      </c>
      <c r="P106" s="196">
        <v>0</v>
      </c>
      <c r="Q106" s="196">
        <v>4.4425612110349346E-6</v>
      </c>
      <c r="R106" s="196">
        <v>5.0742345653074412E-6</v>
      </c>
      <c r="S106" s="196">
        <v>2.7262949318367305E-6</v>
      </c>
      <c r="T106" s="196">
        <v>2.8395462489022567E-6</v>
      </c>
      <c r="U106" s="196">
        <v>4.6131812959471342E-6</v>
      </c>
      <c r="V106" s="196">
        <v>3.1555210094117668E-6</v>
      </c>
      <c r="W106" s="196">
        <v>8.0204301353600551E-6</v>
      </c>
      <c r="X106" s="196">
        <v>3.2827242107604059E-6</v>
      </c>
      <c r="Y106" s="196">
        <v>3.5714845401515349E-6</v>
      </c>
      <c r="Z106" s="196">
        <v>2.4083233624200366E-6</v>
      </c>
      <c r="AA106" s="196">
        <v>4.4905204682816323E-6</v>
      </c>
      <c r="AB106" s="196">
        <v>2.160993401754605E-6</v>
      </c>
      <c r="AC106" s="196">
        <v>0</v>
      </c>
      <c r="AD106" s="196">
        <v>2.9785772281226823E-6</v>
      </c>
      <c r="AE106" s="196">
        <v>2.4616692793184371E-6</v>
      </c>
      <c r="AF106" s="196">
        <v>1.9235195974786597E-6</v>
      </c>
      <c r="AG106" s="196">
        <v>4.7161826954180093E-6</v>
      </c>
      <c r="AH106" s="196">
        <v>3.4681146944244415E-6</v>
      </c>
      <c r="AI106" s="196">
        <v>3.3704062291020895E-6</v>
      </c>
      <c r="AJ106" s="196">
        <v>4.1201629824172498E-6</v>
      </c>
      <c r="AK106" s="196">
        <v>2.8930428806772369E-6</v>
      </c>
      <c r="AL106" s="196">
        <v>3.2986405268452786E-6</v>
      </c>
      <c r="AM106" s="196">
        <v>4.9825462163531069E-6</v>
      </c>
      <c r="AN106" s="196">
        <v>2.8684371828046198E-6</v>
      </c>
      <c r="AO106" s="196">
        <v>3.4289128748052126E-6</v>
      </c>
      <c r="AP106" s="196">
        <v>3.3704215575754768E-6</v>
      </c>
      <c r="AQ106" s="196">
        <v>4.0456096499739748E-6</v>
      </c>
      <c r="AR106" s="196">
        <v>2.8423037428046043E-6</v>
      </c>
      <c r="AS106" s="196">
        <v>2.9597633942630503E-6</v>
      </c>
      <c r="AT106" s="196">
        <v>2.7273614266129545E-6</v>
      </c>
      <c r="AU106" s="196">
        <v>4.1371340477152508E-6</v>
      </c>
      <c r="AV106" s="196">
        <v>6.2417100242746664E-6</v>
      </c>
      <c r="AW106" s="196">
        <v>8.6350073746372739E-6</v>
      </c>
      <c r="AX106" s="196">
        <v>1.7932588914738261E-6</v>
      </c>
      <c r="AY106" s="196">
        <v>5.0275006388491663E-6</v>
      </c>
      <c r="AZ106" s="196">
        <v>7.0046081990614052E-6</v>
      </c>
      <c r="BA106" s="196">
        <v>3.5039370661763078E-6</v>
      </c>
      <c r="BB106" s="196">
        <v>2.3431884794188647E-6</v>
      </c>
      <c r="BC106" s="196">
        <v>3.2869970024094104E-6</v>
      </c>
      <c r="BD106" s="196">
        <v>3.1817007145926061E-6</v>
      </c>
      <c r="BE106" s="196">
        <v>2.4724042704105618E-6</v>
      </c>
      <c r="BF106" s="196">
        <v>2.5473607344948223E-6</v>
      </c>
      <c r="BG106" s="196">
        <v>2.763463749330364E-6</v>
      </c>
      <c r="BH106" s="196">
        <v>2.9127768893709244E-6</v>
      </c>
      <c r="BI106" s="196">
        <v>2.7144996612877561E-6</v>
      </c>
      <c r="BJ106" s="196">
        <v>7.3761919837331157E-7</v>
      </c>
      <c r="BK106" s="196">
        <v>2.6899995406625353E-6</v>
      </c>
      <c r="BL106" s="196">
        <v>3.6840097126193622E-6</v>
      </c>
      <c r="BM106" s="196">
        <v>5.659664415906844E-6</v>
      </c>
      <c r="BN106" s="196">
        <v>5.1105182724309287E-6</v>
      </c>
      <c r="BO106" s="196">
        <v>2.6809139377747841E-6</v>
      </c>
      <c r="BP106" s="196">
        <v>2.8868871266410726E-6</v>
      </c>
      <c r="BQ106" s="196">
        <v>3.7016619938906896E-6</v>
      </c>
      <c r="BR106" s="196">
        <v>5.2036105966118512E-6</v>
      </c>
      <c r="BS106" s="196">
        <v>4.2586516495605501E-6</v>
      </c>
      <c r="BT106" s="196">
        <v>4.5716253569017814E-6</v>
      </c>
      <c r="BU106" s="196">
        <v>5.2933701690956331E-6</v>
      </c>
      <c r="BV106" s="196">
        <v>2.9166773567682826E-6</v>
      </c>
      <c r="BW106" s="196">
        <v>0</v>
      </c>
      <c r="BX106" s="196">
        <v>3.6742785184680648E-6</v>
      </c>
      <c r="BY106" s="196">
        <v>3.0458134202356714E-6</v>
      </c>
      <c r="BZ106" s="196">
        <v>3.0292676439154334E-6</v>
      </c>
      <c r="CA106" s="196">
        <v>5.6017540775879116E-6</v>
      </c>
      <c r="CB106" s="196">
        <v>2.9350659960038434E-6</v>
      </c>
      <c r="CC106" s="196">
        <v>2.3263241993364829E-6</v>
      </c>
      <c r="CD106" s="196">
        <v>0</v>
      </c>
      <c r="CE106" s="196">
        <v>2.1792208732960597E-6</v>
      </c>
      <c r="CF106" s="196">
        <v>2.2832460752563041E-6</v>
      </c>
      <c r="CG106" s="196">
        <v>1.0579784147387193E-5</v>
      </c>
      <c r="CH106" s="196">
        <v>2.698487715957326E-6</v>
      </c>
      <c r="CI106" s="196">
        <v>1.029698215278676E-5</v>
      </c>
      <c r="CJ106" s="196">
        <v>3.1983284898963335E-6</v>
      </c>
      <c r="CK106" s="196">
        <v>1.8437279638994014E-4</v>
      </c>
      <c r="CL106" s="196">
        <v>2.3190842907959921E-4</v>
      </c>
      <c r="CM106" s="196">
        <v>5.8628216616891417E-4</v>
      </c>
      <c r="CN106" s="196">
        <v>5.1686761468900506E-4</v>
      </c>
      <c r="CO106" s="196">
        <v>1.9055869109832184E-4</v>
      </c>
      <c r="CP106" s="196">
        <v>4.9246924456585611E-4</v>
      </c>
      <c r="CQ106" s="196">
        <v>5.4502245200855682E-4</v>
      </c>
      <c r="CR106" s="196">
        <v>2.2203510720272563E-4</v>
      </c>
      <c r="CS106" s="196">
        <v>4.3331965090819512E-4</v>
      </c>
      <c r="CT106" s="196">
        <v>1.6506590324559868E-3</v>
      </c>
      <c r="CU106" s="196">
        <v>2.8299058541536869E-4</v>
      </c>
      <c r="CV106" s="196">
        <v>2.2581758589287614E-4</v>
      </c>
      <c r="CW106" s="196">
        <v>5.4178692314952052E-4</v>
      </c>
      <c r="CX106" s="196">
        <v>2.9152212143448915E-4</v>
      </c>
      <c r="CY106" s="196">
        <v>1.0544141628806044E-4</v>
      </c>
      <c r="CZ106" s="196">
        <v>1.0009947518937437</v>
      </c>
      <c r="DA106" s="196">
        <v>3.2852448443614223E-5</v>
      </c>
      <c r="DB106" s="196">
        <v>3.06290840920716E-6</v>
      </c>
      <c r="DC106" s="196">
        <v>1.040689869452173E-4</v>
      </c>
      <c r="DD106" s="196">
        <v>3.9650164187096893E-6</v>
      </c>
      <c r="DE106" s="196">
        <v>4.1141634936726093E-6</v>
      </c>
      <c r="DF106" s="196">
        <v>9.2406075741546535E-5</v>
      </c>
      <c r="DG106" s="196">
        <v>3.3420435533876042E-6</v>
      </c>
      <c r="DH106" s="196">
        <v>3.5122508887153167E-5</v>
      </c>
      <c r="DI106" s="196">
        <v>6.7162364213901502E-5</v>
      </c>
      <c r="DJ106" s="196">
        <v>3.0228435661833517E-6</v>
      </c>
      <c r="DK106" s="196">
        <v>4.5000825718334024E-6</v>
      </c>
      <c r="DL106" s="196">
        <v>3.2698546084916906E-4</v>
      </c>
      <c r="DM106" s="196">
        <v>1.9786615891970382E-6</v>
      </c>
      <c r="DN106" s="196">
        <v>0</v>
      </c>
      <c r="DO106" s="196">
        <v>2.8436860899655014E-5</v>
      </c>
      <c r="DP106" s="196">
        <v>6.2952346236398777E-6</v>
      </c>
      <c r="DQ106" s="196">
        <v>4.8228484606340597E-5</v>
      </c>
      <c r="DR106" s="196">
        <v>9.5056350300069191E-5</v>
      </c>
      <c r="DS106" s="196">
        <v>4.2535477365529655E-6</v>
      </c>
      <c r="DT106" s="196">
        <v>1.2600782420193188E-4</v>
      </c>
      <c r="DU106" s="196">
        <v>8.9789498324253122E-6</v>
      </c>
      <c r="DV106" s="196">
        <v>3.5122484485469821E-6</v>
      </c>
      <c r="DW106" s="196">
        <v>2.6668554490136176E-6</v>
      </c>
      <c r="DX106" s="196">
        <v>1.0346006179719412E-5</v>
      </c>
      <c r="DY106" s="196">
        <v>1.7496125866950295E-5</v>
      </c>
      <c r="DZ106" s="196">
        <v>8.3381881315294269E-5</v>
      </c>
      <c r="EA106" s="196">
        <v>4.3514497983819517E-6</v>
      </c>
      <c r="EB106" s="196">
        <v>1.2047604902250411E-5</v>
      </c>
      <c r="EC106" s="196">
        <v>6.9031287173678011E-6</v>
      </c>
      <c r="ED106" s="196">
        <v>7.5305580482939533E-6</v>
      </c>
      <c r="EE106" s="196">
        <v>2.6017894999026203E-6</v>
      </c>
      <c r="EF106" s="196">
        <v>9.7026555054728131E-6</v>
      </c>
      <c r="EG106" s="196">
        <v>2.4919344311574853E-5</v>
      </c>
      <c r="EH106" s="196">
        <v>8.0177578059959768E-6</v>
      </c>
      <c r="EI106" s="196">
        <v>2.0443913775875679E-4</v>
      </c>
      <c r="EJ106" s="196">
        <v>3.7967551174015524E-5</v>
      </c>
      <c r="EK106" s="196">
        <v>5.8204184994703765E-6</v>
      </c>
      <c r="EL106" s="196">
        <v>3.7109767347421345E-6</v>
      </c>
      <c r="EM106" s="196">
        <v>2.0323511614711248E-6</v>
      </c>
      <c r="EN106" s="196">
        <v>1.873048169191939E-6</v>
      </c>
      <c r="EO106" s="196">
        <v>4.2804297775867673E-7</v>
      </c>
      <c r="EP106" s="196">
        <v>2.7024429639980295E-6</v>
      </c>
      <c r="EQ106" s="196">
        <v>2.8897619819754765E-6</v>
      </c>
      <c r="ER106" s="196">
        <v>1.9233208933252528E-6</v>
      </c>
      <c r="ES106" s="196">
        <v>1.6630613211210734E-6</v>
      </c>
      <c r="ET106" s="196">
        <v>2.012076765683136E-6</v>
      </c>
      <c r="EU106" s="196">
        <v>1.2153773348831368E-5</v>
      </c>
      <c r="EV106" s="196">
        <v>5.9218655187370996E-6</v>
      </c>
      <c r="EW106" s="196">
        <v>1.8204656044182867E-5</v>
      </c>
      <c r="EX106" s="196">
        <v>5.037428105836233E-5</v>
      </c>
      <c r="EY106" s="196">
        <v>1.2359755485914033E-5</v>
      </c>
      <c r="EZ106" s="196">
        <v>1.1608908804847071E-5</v>
      </c>
      <c r="FA106" s="196">
        <v>9.0423700431148508E-6</v>
      </c>
      <c r="FB106" s="196">
        <v>7.0979949482159362E-6</v>
      </c>
      <c r="FC106" s="196">
        <v>9.1012476522540183E-6</v>
      </c>
      <c r="FD106" s="196">
        <v>6.5659557541988102E-6</v>
      </c>
      <c r="FE106" s="196">
        <v>7.1597916867949482E-6</v>
      </c>
      <c r="FF106" s="196">
        <v>1.647043861327049E-5</v>
      </c>
      <c r="FG106" s="196">
        <v>3.0434832266990479E-6</v>
      </c>
      <c r="FH106" s="196">
        <v>9.7907572921515808E-5</v>
      </c>
      <c r="FI106" s="196">
        <v>4.3244612436207083E-6</v>
      </c>
      <c r="FJ106" s="196">
        <v>2.0982840911935787E-6</v>
      </c>
      <c r="FK106" s="196">
        <v>4.7729536211350925E-6</v>
      </c>
      <c r="FL106" s="196">
        <v>8.0359064213523622E-6</v>
      </c>
      <c r="FM106" s="196">
        <v>7.294496108385345E-6</v>
      </c>
      <c r="FN106" s="196">
        <v>4.2322199713814184E-5</v>
      </c>
      <c r="FO106" s="196">
        <v>5.4560884084567714E-6</v>
      </c>
      <c r="FP106" s="196">
        <v>3.1984925096374395E-6</v>
      </c>
      <c r="FQ106" s="196">
        <v>2.3277520102457312E-6</v>
      </c>
      <c r="FR106" s="196">
        <v>3.8869778244644005E-6</v>
      </c>
      <c r="FS106" s="196">
        <v>1.0610234217077492E-4</v>
      </c>
      <c r="FT106" s="196">
        <v>1.6600267907665457E-6</v>
      </c>
      <c r="FU106" s="196">
        <v>4.0444809000548036E-6</v>
      </c>
      <c r="FV106" s="196">
        <v>3.5447468783297119E-6</v>
      </c>
      <c r="FW106" s="196">
        <v>2.1052635242722978E-4</v>
      </c>
      <c r="FX106" s="196">
        <v>2.9158480935311647E-5</v>
      </c>
      <c r="FY106" s="196">
        <v>7.8915571310461849E-6</v>
      </c>
      <c r="FZ106" s="196">
        <v>3.1592643317652929E-6</v>
      </c>
      <c r="GA106" s="196">
        <v>4.217265574046426E-6</v>
      </c>
      <c r="GB106" s="196">
        <v>3.379106841660303E-6</v>
      </c>
      <c r="GC106" s="196">
        <v>1.6931289297453146E-6</v>
      </c>
      <c r="GD106" s="196">
        <v>2.0705247340304761E-5</v>
      </c>
      <c r="GE106" s="196">
        <v>3.6642361068818057E-6</v>
      </c>
      <c r="GF106" s="196">
        <v>5.4942866351770002E-6</v>
      </c>
      <c r="GG106" s="197">
        <v>1.0100489330571523</v>
      </c>
      <c r="GH106" s="198">
        <v>0.78296992759388639</v>
      </c>
    </row>
    <row r="107" spans="1:190">
      <c r="A107" s="83">
        <v>103</v>
      </c>
      <c r="B107" s="4" t="s">
        <v>103</v>
      </c>
      <c r="C107" s="196">
        <v>2.8244678015374899E-5</v>
      </c>
      <c r="D107" s="196">
        <v>9.5046420995025649E-6</v>
      </c>
      <c r="E107" s="196">
        <v>6.484354769542438E-6</v>
      </c>
      <c r="F107" s="196">
        <v>3.6613898878015562E-6</v>
      </c>
      <c r="G107" s="196">
        <v>7.3843781719140092E-6</v>
      </c>
      <c r="H107" s="196">
        <v>6.2169204836165032E-6</v>
      </c>
      <c r="I107" s="196">
        <v>7.6355658091828763E-6</v>
      </c>
      <c r="J107" s="196">
        <v>3.9064404287655651E-5</v>
      </c>
      <c r="K107" s="196">
        <v>1.4475408604582119E-6</v>
      </c>
      <c r="L107" s="196">
        <v>6.52651859407798E-6</v>
      </c>
      <c r="M107" s="196">
        <v>3.5647132970604055E-6</v>
      </c>
      <c r="N107" s="196">
        <v>1.4440267034189925E-6</v>
      </c>
      <c r="O107" s="196">
        <v>1.6292699836946736E-6</v>
      </c>
      <c r="P107" s="196">
        <v>0</v>
      </c>
      <c r="Q107" s="196">
        <v>5.5140204975349057E-6</v>
      </c>
      <c r="R107" s="196">
        <v>7.0895246720134883E-6</v>
      </c>
      <c r="S107" s="196">
        <v>2.5604637584253125E-6</v>
      </c>
      <c r="T107" s="196">
        <v>2.0088511973701905E-6</v>
      </c>
      <c r="U107" s="196">
        <v>7.0007332243953196E-6</v>
      </c>
      <c r="V107" s="196">
        <v>2.5760600524073887E-6</v>
      </c>
      <c r="W107" s="196">
        <v>1.1711613798061235E-5</v>
      </c>
      <c r="X107" s="196">
        <v>3.0656300958202383E-6</v>
      </c>
      <c r="Y107" s="196">
        <v>2.1547612877965248E-6</v>
      </c>
      <c r="Z107" s="196">
        <v>2.1903894885002524E-6</v>
      </c>
      <c r="AA107" s="196">
        <v>5.4172662098172482E-6</v>
      </c>
      <c r="AB107" s="196">
        <v>1.8313929249086295E-6</v>
      </c>
      <c r="AC107" s="196">
        <v>0</v>
      </c>
      <c r="AD107" s="196">
        <v>3.2057285828977806E-6</v>
      </c>
      <c r="AE107" s="196">
        <v>2.2465356663234438E-6</v>
      </c>
      <c r="AF107" s="196">
        <v>1.6429518266137268E-6</v>
      </c>
      <c r="AG107" s="196">
        <v>6.4696849588413984E-6</v>
      </c>
      <c r="AH107" s="196">
        <v>4.221368965133167E-6</v>
      </c>
      <c r="AI107" s="196">
        <v>2.384978938406329E-6</v>
      </c>
      <c r="AJ107" s="196">
        <v>2.147151783351307E-6</v>
      </c>
      <c r="AK107" s="196">
        <v>1.8549058992051056E-6</v>
      </c>
      <c r="AL107" s="196">
        <v>3.4827580771543809E-6</v>
      </c>
      <c r="AM107" s="196">
        <v>6.3644084221166625E-6</v>
      </c>
      <c r="AN107" s="196">
        <v>1.5530733950247265E-6</v>
      </c>
      <c r="AO107" s="196">
        <v>2.7461776433030061E-6</v>
      </c>
      <c r="AP107" s="196">
        <v>3.398729684508118E-6</v>
      </c>
      <c r="AQ107" s="196">
        <v>3.7624844292661904E-6</v>
      </c>
      <c r="AR107" s="196">
        <v>2.0771991469668041E-6</v>
      </c>
      <c r="AS107" s="196">
        <v>2.8320828667808122E-6</v>
      </c>
      <c r="AT107" s="196">
        <v>1.8239311387373133E-6</v>
      </c>
      <c r="AU107" s="196">
        <v>5.589230491615834E-6</v>
      </c>
      <c r="AV107" s="196">
        <v>9.2500794838854882E-6</v>
      </c>
      <c r="AW107" s="196">
        <v>7.7698019617238942E-6</v>
      </c>
      <c r="AX107" s="196">
        <v>2.6540374332895282E-6</v>
      </c>
      <c r="AY107" s="196">
        <v>8.238848242824884E-6</v>
      </c>
      <c r="AZ107" s="196">
        <v>1.0905550974627723E-5</v>
      </c>
      <c r="BA107" s="196">
        <v>4.4076468769236515E-6</v>
      </c>
      <c r="BB107" s="196">
        <v>2.9992538326619139E-6</v>
      </c>
      <c r="BC107" s="196">
        <v>3.605042035991369E-6</v>
      </c>
      <c r="BD107" s="196">
        <v>3.4218137434303897E-6</v>
      </c>
      <c r="BE107" s="196">
        <v>2.3664580473555159E-6</v>
      </c>
      <c r="BF107" s="196">
        <v>2.066139064633511E-6</v>
      </c>
      <c r="BG107" s="196">
        <v>2.0724160428806985E-6</v>
      </c>
      <c r="BH107" s="196">
        <v>1.6787939227395221E-6</v>
      </c>
      <c r="BI107" s="196">
        <v>2.5554740564787606E-6</v>
      </c>
      <c r="BJ107" s="196">
        <v>9.5694348169928326E-7</v>
      </c>
      <c r="BK107" s="196">
        <v>3.5149283183616721E-6</v>
      </c>
      <c r="BL107" s="196">
        <v>3.6506181347762783E-6</v>
      </c>
      <c r="BM107" s="196">
        <v>8.3542292585829378E-6</v>
      </c>
      <c r="BN107" s="196">
        <v>7.0876747628770404E-6</v>
      </c>
      <c r="BO107" s="196">
        <v>2.4295083301624221E-6</v>
      </c>
      <c r="BP107" s="196">
        <v>2.357388849476632E-6</v>
      </c>
      <c r="BQ107" s="196">
        <v>3.0904470878598446E-6</v>
      </c>
      <c r="BR107" s="196">
        <v>6.0316542782441121E-6</v>
      </c>
      <c r="BS107" s="196">
        <v>4.8771262105095956E-6</v>
      </c>
      <c r="BT107" s="196">
        <v>5.1714253704397504E-6</v>
      </c>
      <c r="BU107" s="196">
        <v>6.3485812876995163E-6</v>
      </c>
      <c r="BV107" s="196">
        <v>3.9219849992889045E-6</v>
      </c>
      <c r="BW107" s="196">
        <v>0</v>
      </c>
      <c r="BX107" s="196">
        <v>5.2690402096700212E-6</v>
      </c>
      <c r="BY107" s="196">
        <v>3.8174433221515066E-6</v>
      </c>
      <c r="BZ107" s="196">
        <v>3.4206180380264511E-6</v>
      </c>
      <c r="CA107" s="196">
        <v>7.2298202176617434E-6</v>
      </c>
      <c r="CB107" s="196">
        <v>2.7091460718750803E-6</v>
      </c>
      <c r="CC107" s="196">
        <v>2.5558567410153784E-6</v>
      </c>
      <c r="CD107" s="196">
        <v>0</v>
      </c>
      <c r="CE107" s="196">
        <v>1.9413784134511214E-6</v>
      </c>
      <c r="CF107" s="196">
        <v>2.7516930043909522E-6</v>
      </c>
      <c r="CG107" s="196">
        <v>4.5029935305177311E-6</v>
      </c>
      <c r="CH107" s="196">
        <v>3.1474228356901803E-6</v>
      </c>
      <c r="CI107" s="196">
        <v>3.2073351586418782E-6</v>
      </c>
      <c r="CJ107" s="196">
        <v>3.5732985636204319E-6</v>
      </c>
      <c r="CK107" s="196">
        <v>1.3119076743953488E-6</v>
      </c>
      <c r="CL107" s="196">
        <v>4.0122539046379168E-6</v>
      </c>
      <c r="CM107" s="196">
        <v>7.9694192037471726E-6</v>
      </c>
      <c r="CN107" s="196">
        <v>3.8241470262891428E-6</v>
      </c>
      <c r="CO107" s="196">
        <v>2.3408108506317314E-6</v>
      </c>
      <c r="CP107" s="196">
        <v>2.2149960553382374E-6</v>
      </c>
      <c r="CQ107" s="196">
        <v>3.559573262782132E-6</v>
      </c>
      <c r="CR107" s="196">
        <v>2.9640238601432287E-6</v>
      </c>
      <c r="CS107" s="196">
        <v>3.07093229640261E-6</v>
      </c>
      <c r="CT107" s="196">
        <v>3.3735130573210354E-6</v>
      </c>
      <c r="CU107" s="196">
        <v>3.0611164123075641E-6</v>
      </c>
      <c r="CV107" s="196">
        <v>3.7361477337124118E-6</v>
      </c>
      <c r="CW107" s="196">
        <v>2.4605378730241413E-6</v>
      </c>
      <c r="CX107" s="196">
        <v>3.4997748814179305E-6</v>
      </c>
      <c r="CY107" s="196">
        <v>5.5901321471449001E-6</v>
      </c>
      <c r="CZ107" s="196">
        <v>2.1563453990103682E-6</v>
      </c>
      <c r="DA107" s="196">
        <v>1.0052680200084523</v>
      </c>
      <c r="DB107" s="196">
        <v>2.4545578487481302E-6</v>
      </c>
      <c r="DC107" s="196">
        <v>1.8491521403717499E-6</v>
      </c>
      <c r="DD107" s="196">
        <v>3.2446924769759186E-6</v>
      </c>
      <c r="DE107" s="196">
        <v>4.569508349831875E-6</v>
      </c>
      <c r="DF107" s="196">
        <v>2.8821400519640472E-6</v>
      </c>
      <c r="DG107" s="196">
        <v>1.732145417585325E-6</v>
      </c>
      <c r="DH107" s="196">
        <v>1.3552320539544946E-6</v>
      </c>
      <c r="DI107" s="196">
        <v>4.063943791971913E-6</v>
      </c>
      <c r="DJ107" s="196">
        <v>2.593318971259365E-6</v>
      </c>
      <c r="DK107" s="196">
        <v>2.3585728874478473E-6</v>
      </c>
      <c r="DL107" s="196">
        <v>3.2974752500540403E-6</v>
      </c>
      <c r="DM107" s="196">
        <v>1.0171201209262791E-6</v>
      </c>
      <c r="DN107" s="196">
        <v>0</v>
      </c>
      <c r="DO107" s="196">
        <v>1.8500372382654394E-6</v>
      </c>
      <c r="DP107" s="196">
        <v>1.5181948883237303E-6</v>
      </c>
      <c r="DQ107" s="196">
        <v>2.3561948170620102E-6</v>
      </c>
      <c r="DR107" s="196">
        <v>2.2630774090956987E-6</v>
      </c>
      <c r="DS107" s="196">
        <v>1.6042231705906386E-6</v>
      </c>
      <c r="DT107" s="196">
        <v>3.0247211739758235E-6</v>
      </c>
      <c r="DU107" s="196">
        <v>2.7312436916446065E-6</v>
      </c>
      <c r="DV107" s="196">
        <v>2.1652756204597368E-6</v>
      </c>
      <c r="DW107" s="196">
        <v>1.6150539355844166E-6</v>
      </c>
      <c r="DX107" s="196">
        <v>3.8325700940406691E-6</v>
      </c>
      <c r="DY107" s="196">
        <v>1.570862518219147E-6</v>
      </c>
      <c r="DZ107" s="196">
        <v>2.4128720124357713E-6</v>
      </c>
      <c r="EA107" s="196">
        <v>3.6597216242134256E-6</v>
      </c>
      <c r="EB107" s="196">
        <v>5.0485630930294955E-6</v>
      </c>
      <c r="EC107" s="196">
        <v>4.0607301013204764E-6</v>
      </c>
      <c r="ED107" s="196">
        <v>1.1743254077694391E-5</v>
      </c>
      <c r="EE107" s="196">
        <v>1.8787815280695645E-6</v>
      </c>
      <c r="EF107" s="196">
        <v>1.5432146453045475E-5</v>
      </c>
      <c r="EG107" s="196">
        <v>1.1734669510111398E-5</v>
      </c>
      <c r="EH107" s="196">
        <v>6.9459836267765884E-6</v>
      </c>
      <c r="EI107" s="196">
        <v>8.1528960115861976E-7</v>
      </c>
      <c r="EJ107" s="196">
        <v>1.4184961581612635E-6</v>
      </c>
      <c r="EK107" s="196">
        <v>1.9924400354871056E-6</v>
      </c>
      <c r="EL107" s="196">
        <v>1.6653806547309497E-6</v>
      </c>
      <c r="EM107" s="196">
        <v>7.4962747944712469E-7</v>
      </c>
      <c r="EN107" s="196">
        <v>7.0455122824236927E-7</v>
      </c>
      <c r="EO107" s="196">
        <v>1.7468981219629093E-7</v>
      </c>
      <c r="EP107" s="196">
        <v>2.0808546132189299E-6</v>
      </c>
      <c r="EQ107" s="196">
        <v>1.9676543520293622E-6</v>
      </c>
      <c r="ER107" s="196">
        <v>1.5690335580943615E-6</v>
      </c>
      <c r="ES107" s="196">
        <v>6.6399070216183841E-7</v>
      </c>
      <c r="ET107" s="196">
        <v>1.1771910676633141E-6</v>
      </c>
      <c r="EU107" s="196">
        <v>2.5879434664273317E-6</v>
      </c>
      <c r="EV107" s="196">
        <v>1.1189515101647645E-6</v>
      </c>
      <c r="EW107" s="196">
        <v>8.4850268583975091E-6</v>
      </c>
      <c r="EX107" s="196">
        <v>1.6271722029874043E-6</v>
      </c>
      <c r="EY107" s="196">
        <v>9.9192747233559901E-6</v>
      </c>
      <c r="EZ107" s="196">
        <v>1.5637691742532901E-6</v>
      </c>
      <c r="FA107" s="196">
        <v>1.848420814784539E-5</v>
      </c>
      <c r="FB107" s="196">
        <v>1.204079462101276E-6</v>
      </c>
      <c r="FC107" s="196">
        <v>5.6832428822332775E-6</v>
      </c>
      <c r="FD107" s="196">
        <v>5.8869660487148774E-6</v>
      </c>
      <c r="FE107" s="196">
        <v>6.7917425480832636E-6</v>
      </c>
      <c r="FF107" s="196">
        <v>3.9129912818192432E-6</v>
      </c>
      <c r="FG107" s="196">
        <v>2.0884806116712186E-6</v>
      </c>
      <c r="FH107" s="196">
        <v>3.0703691991289642E-5</v>
      </c>
      <c r="FI107" s="196">
        <v>6.7644949001278985E-6</v>
      </c>
      <c r="FJ107" s="196">
        <v>1.3433338083057833E-6</v>
      </c>
      <c r="FK107" s="196">
        <v>4.4324582255634157E-6</v>
      </c>
      <c r="FL107" s="196">
        <v>7.3383918075646689E-6</v>
      </c>
      <c r="FM107" s="196">
        <v>6.6862418935020405E-6</v>
      </c>
      <c r="FN107" s="196">
        <v>1.0830346178045201E-3</v>
      </c>
      <c r="FO107" s="196">
        <v>6.4527967355294065E-4</v>
      </c>
      <c r="FP107" s="196">
        <v>1.9674616051504006E-4</v>
      </c>
      <c r="FQ107" s="196">
        <v>1.6613618243248903E-4</v>
      </c>
      <c r="FR107" s="196">
        <v>3.0137323942396405E-6</v>
      </c>
      <c r="FS107" s="196">
        <v>5.746144496898709E-5</v>
      </c>
      <c r="FT107" s="196">
        <v>6.3629980759472914E-7</v>
      </c>
      <c r="FU107" s="196">
        <v>2.2627728740930278E-6</v>
      </c>
      <c r="FV107" s="196">
        <v>9.6474616292314246E-7</v>
      </c>
      <c r="FW107" s="196">
        <v>4.0960262279517715E-4</v>
      </c>
      <c r="FX107" s="196">
        <v>2.1542482905093989E-6</v>
      </c>
      <c r="FY107" s="196">
        <v>2.5464484680721782E-6</v>
      </c>
      <c r="FZ107" s="196">
        <v>1.8651322438494755E-6</v>
      </c>
      <c r="GA107" s="196">
        <v>2.863436222255116E-6</v>
      </c>
      <c r="GB107" s="196">
        <v>3.5963162038458278E-6</v>
      </c>
      <c r="GC107" s="196">
        <v>6.4269702109657979E-4</v>
      </c>
      <c r="GD107" s="196">
        <v>1.2593415239542948E-6</v>
      </c>
      <c r="GE107" s="196">
        <v>4.7034731330819328E-7</v>
      </c>
      <c r="GF107" s="196">
        <v>2.290466639531083E-6</v>
      </c>
      <c r="GG107" s="197">
        <v>1.0092081567524354</v>
      </c>
      <c r="GH107" s="198">
        <v>0.78231817445512075</v>
      </c>
    </row>
    <row r="108" spans="1:190">
      <c r="A108" s="83">
        <v>104</v>
      </c>
      <c r="B108" s="4" t="s">
        <v>104</v>
      </c>
      <c r="C108" s="196">
        <v>-3.2540186839211795E-6</v>
      </c>
      <c r="D108" s="196">
        <v>-9.1236392798995181E-7</v>
      </c>
      <c r="E108" s="196">
        <v>-7.3001072661159913E-7</v>
      </c>
      <c r="F108" s="196">
        <v>-3.671612958477894E-7</v>
      </c>
      <c r="G108" s="196">
        <v>-8.0026813898074168E-7</v>
      </c>
      <c r="H108" s="196">
        <v>-7.3835632134147228E-7</v>
      </c>
      <c r="I108" s="196">
        <v>-4.7021195241284948E-7</v>
      </c>
      <c r="J108" s="196">
        <v>-2.9654404818673459E-6</v>
      </c>
      <c r="K108" s="196">
        <v>-1.7815217662660003E-7</v>
      </c>
      <c r="L108" s="196">
        <v>-7.9690062758316291E-7</v>
      </c>
      <c r="M108" s="196">
        <v>-4.3172136841812134E-7</v>
      </c>
      <c r="N108" s="196">
        <v>-1.7752433385752399E-7</v>
      </c>
      <c r="O108" s="196">
        <v>-1.974962071397135E-7</v>
      </c>
      <c r="P108" s="196">
        <v>0</v>
      </c>
      <c r="Q108" s="196">
        <v>-6.6659867701349902E-7</v>
      </c>
      <c r="R108" s="196">
        <v>-8.5957000481612051E-7</v>
      </c>
      <c r="S108" s="196">
        <v>-2.8255684231941029E-7</v>
      </c>
      <c r="T108" s="196">
        <v>-2.4513133864189582E-7</v>
      </c>
      <c r="U108" s="196">
        <v>-7.8874729517483935E-7</v>
      </c>
      <c r="V108" s="196">
        <v>-3.1442318266498506E-7</v>
      </c>
      <c r="W108" s="196">
        <v>-1.4232838552857084E-6</v>
      </c>
      <c r="X108" s="196">
        <v>-3.6524521322639895E-7</v>
      </c>
      <c r="Y108" s="196">
        <v>-2.5935312235161899E-7</v>
      </c>
      <c r="Z108" s="196">
        <v>-2.7335534375581856E-7</v>
      </c>
      <c r="AA108" s="196">
        <v>-6.6232395079010349E-7</v>
      </c>
      <c r="AB108" s="196">
        <v>-1.9945685496311318E-7</v>
      </c>
      <c r="AC108" s="196">
        <v>0</v>
      </c>
      <c r="AD108" s="196">
        <v>-3.9376132241734486E-7</v>
      </c>
      <c r="AE108" s="196">
        <v>-2.766261637244476E-7</v>
      </c>
      <c r="AF108" s="196">
        <v>-1.9972692086981811E-7</v>
      </c>
      <c r="AG108" s="196">
        <v>-7.8919015432506538E-7</v>
      </c>
      <c r="AH108" s="196">
        <v>-5.145014352676095E-7</v>
      </c>
      <c r="AI108" s="196">
        <v>-3.4548454075545868E-7</v>
      </c>
      <c r="AJ108" s="196">
        <v>-3.4706710870745662E-7</v>
      </c>
      <c r="AK108" s="196">
        <v>-2.3589101899255052E-7</v>
      </c>
      <c r="AL108" s="196">
        <v>-4.2344064254162139E-7</v>
      </c>
      <c r="AM108" s="196">
        <v>-7.8108781364859279E-7</v>
      </c>
      <c r="AN108" s="196">
        <v>-2.0560079852212204E-7</v>
      </c>
      <c r="AO108" s="196">
        <v>-3.3410741126365324E-7</v>
      </c>
      <c r="AP108" s="196">
        <v>-4.105106611615772E-7</v>
      </c>
      <c r="AQ108" s="196">
        <v>-4.557458407878834E-7</v>
      </c>
      <c r="AR108" s="196">
        <v>-2.5312131087863799E-7</v>
      </c>
      <c r="AS108" s="196">
        <v>-3.4453664498138967E-7</v>
      </c>
      <c r="AT108" s="196">
        <v>-2.2491838548837844E-7</v>
      </c>
      <c r="AU108" s="196">
        <v>-6.8839795031916585E-7</v>
      </c>
      <c r="AV108" s="196">
        <v>-1.1223283399695446E-6</v>
      </c>
      <c r="AW108" s="196">
        <v>-9.4714178446228915E-7</v>
      </c>
      <c r="AX108" s="196">
        <v>-3.2160083477621647E-7</v>
      </c>
      <c r="AY108" s="196">
        <v>-1.0014691435978774E-6</v>
      </c>
      <c r="AZ108" s="196">
        <v>-1.3276865562598351E-6</v>
      </c>
      <c r="BA108" s="196">
        <v>-5.3870774168879782E-7</v>
      </c>
      <c r="BB108" s="196">
        <v>-3.6429706775189119E-7</v>
      </c>
      <c r="BC108" s="196">
        <v>-4.3984999998707291E-7</v>
      </c>
      <c r="BD108" s="196">
        <v>-4.2124955273553303E-7</v>
      </c>
      <c r="BE108" s="196">
        <v>-2.8993240943235686E-7</v>
      </c>
      <c r="BF108" s="196">
        <v>-2.5921053391350648E-7</v>
      </c>
      <c r="BG108" s="196">
        <v>-2.5515764999407423E-7</v>
      </c>
      <c r="BH108" s="196">
        <v>-2.0905205150352108E-7</v>
      </c>
      <c r="BI108" s="196">
        <v>-3.1403614724405144E-7</v>
      </c>
      <c r="BJ108" s="196">
        <v>-1.1155486387084915E-7</v>
      </c>
      <c r="BK108" s="196">
        <v>-4.2677192808900808E-7</v>
      </c>
      <c r="BL108" s="196">
        <v>-4.4583140444180733E-7</v>
      </c>
      <c r="BM108" s="196">
        <v>-1.0193887980345657E-6</v>
      </c>
      <c r="BN108" s="196">
        <v>-8.663956977582364E-7</v>
      </c>
      <c r="BO108" s="196">
        <v>-3.0223981558777062E-7</v>
      </c>
      <c r="BP108" s="196">
        <v>-2.8751121939982929E-7</v>
      </c>
      <c r="BQ108" s="196">
        <v>-3.8340960443460499E-7</v>
      </c>
      <c r="BR108" s="196">
        <v>-7.3264012134504813E-7</v>
      </c>
      <c r="BS108" s="196">
        <v>-6.0372683839630044E-7</v>
      </c>
      <c r="BT108" s="196">
        <v>-6.3601342333512913E-7</v>
      </c>
      <c r="BU108" s="196">
        <v>-7.7309794540113216E-7</v>
      </c>
      <c r="BV108" s="196">
        <v>-4.7607131951370666E-7</v>
      </c>
      <c r="BW108" s="196">
        <v>0</v>
      </c>
      <c r="BX108" s="196">
        <v>-6.4226679824711892E-7</v>
      </c>
      <c r="BY108" s="196">
        <v>-4.6981189396793741E-7</v>
      </c>
      <c r="BZ108" s="196">
        <v>-4.175486529510818E-7</v>
      </c>
      <c r="CA108" s="196">
        <v>-8.8270413232429439E-7</v>
      </c>
      <c r="CB108" s="196">
        <v>-3.3115639506663651E-7</v>
      </c>
      <c r="CC108" s="196">
        <v>-3.0801722125326333E-7</v>
      </c>
      <c r="CD108" s="196">
        <v>0</v>
      </c>
      <c r="CE108" s="196">
        <v>-2.3619337149280641E-7</v>
      </c>
      <c r="CF108" s="196">
        <v>-3.3507078622829183E-7</v>
      </c>
      <c r="CG108" s="196">
        <v>-5.483248475284712E-7</v>
      </c>
      <c r="CH108" s="196">
        <v>-3.8354095074760548E-7</v>
      </c>
      <c r="CI108" s="196">
        <v>-3.8908220022860226E-7</v>
      </c>
      <c r="CJ108" s="196">
        <v>-4.3640246841819157E-7</v>
      </c>
      <c r="CK108" s="196">
        <v>-1.6554395867875058E-7</v>
      </c>
      <c r="CL108" s="196">
        <v>-4.974012602898333E-7</v>
      </c>
      <c r="CM108" s="196">
        <v>-9.8144634501494115E-7</v>
      </c>
      <c r="CN108" s="196">
        <v>-4.7299773299983281E-7</v>
      </c>
      <c r="CO108" s="196">
        <v>-2.960931876307863E-7</v>
      </c>
      <c r="CP108" s="196">
        <v>-2.7622165299437801E-7</v>
      </c>
      <c r="CQ108" s="196">
        <v>-4.4125659258662103E-7</v>
      </c>
      <c r="CR108" s="196">
        <v>-3.6749420187924112E-7</v>
      </c>
      <c r="CS108" s="196">
        <v>-1.2973537306094734E-6</v>
      </c>
      <c r="CT108" s="196">
        <v>-2.1508041858151918E-6</v>
      </c>
      <c r="CU108" s="196">
        <v>-3.9993911860467469E-7</v>
      </c>
      <c r="CV108" s="196">
        <v>-4.7057021563110266E-6</v>
      </c>
      <c r="CW108" s="196">
        <v>-5.290615412523802E-6</v>
      </c>
      <c r="CX108" s="196">
        <v>-1.4624875049446979E-6</v>
      </c>
      <c r="CY108" s="196">
        <v>-6.8551150272242111E-7</v>
      </c>
      <c r="CZ108" s="196">
        <v>-5.6584792753523992E-6</v>
      </c>
      <c r="DA108" s="196">
        <v>-1.2694626342801884E-5</v>
      </c>
      <c r="DB108" s="196">
        <v>0.99933647095601152</v>
      </c>
      <c r="DC108" s="196">
        <v>-2.5471278970954265E-5</v>
      </c>
      <c r="DD108" s="196">
        <v>-9.8062951781311246E-7</v>
      </c>
      <c r="DE108" s="196">
        <v>-5.6391616090470846E-7</v>
      </c>
      <c r="DF108" s="196">
        <v>-3.6035522488216159E-7</v>
      </c>
      <c r="DG108" s="196">
        <v>-2.1834542784984571E-7</v>
      </c>
      <c r="DH108" s="196">
        <v>-3.3477079625661865E-6</v>
      </c>
      <c r="DI108" s="196">
        <v>-5.1642424157578472E-7</v>
      </c>
      <c r="DJ108" s="196">
        <v>-3.2177209151177409E-7</v>
      </c>
      <c r="DK108" s="196">
        <v>-3.8333730270250339E-7</v>
      </c>
      <c r="DL108" s="196">
        <v>-1.4961382960507411E-5</v>
      </c>
      <c r="DM108" s="196">
        <v>-2.6265519530935959E-6</v>
      </c>
      <c r="DN108" s="196">
        <v>0</v>
      </c>
      <c r="DO108" s="196">
        <v>-2.5123937440150809E-7</v>
      </c>
      <c r="DP108" s="196">
        <v>-1.8602277015472686E-7</v>
      </c>
      <c r="DQ108" s="196">
        <v>-2.8971998466504397E-7</v>
      </c>
      <c r="DR108" s="196">
        <v>-2.863542584871475E-7</v>
      </c>
      <c r="DS108" s="196">
        <v>-6.046062944878199E-7</v>
      </c>
      <c r="DT108" s="196">
        <v>-3.7470647495229174E-7</v>
      </c>
      <c r="DU108" s="196">
        <v>-3.3939710456278601E-7</v>
      </c>
      <c r="DV108" s="196">
        <v>-3.0810722235506049E-7</v>
      </c>
      <c r="DW108" s="196">
        <v>-3.7077952637838678E-6</v>
      </c>
      <c r="DX108" s="196">
        <v>-4.5738155325541956E-7</v>
      </c>
      <c r="DY108" s="196">
        <v>-2.0425585452615741E-7</v>
      </c>
      <c r="DZ108" s="196">
        <v>-3.0702214299211592E-7</v>
      </c>
      <c r="EA108" s="196">
        <v>-4.5863541487295472E-7</v>
      </c>
      <c r="EB108" s="196">
        <v>-6.3330374637278552E-7</v>
      </c>
      <c r="EC108" s="196">
        <v>-5.1188930639834423E-7</v>
      </c>
      <c r="ED108" s="196">
        <v>-1.4258229854933116E-6</v>
      </c>
      <c r="EE108" s="196">
        <v>-2.1910211555482261E-7</v>
      </c>
      <c r="EF108" s="196">
        <v>-1.87843831063178E-6</v>
      </c>
      <c r="EG108" s="196">
        <v>-1.4351175782341875E-6</v>
      </c>
      <c r="EH108" s="196">
        <v>-8.5031324579593432E-7</v>
      </c>
      <c r="EI108" s="196">
        <v>-1.0630034462211001E-7</v>
      </c>
      <c r="EJ108" s="196">
        <v>-1.8276064415757948E-7</v>
      </c>
      <c r="EK108" s="196">
        <v>-2.5096261490052019E-7</v>
      </c>
      <c r="EL108" s="196">
        <v>-2.1051803683970286E-7</v>
      </c>
      <c r="EM108" s="196">
        <v>-9.8582956495508149E-8</v>
      </c>
      <c r="EN108" s="196">
        <v>-9.129715950756183E-8</v>
      </c>
      <c r="EO108" s="196">
        <v>-2.2487787164634595E-8</v>
      </c>
      <c r="EP108" s="196">
        <v>-2.6601958967921125E-7</v>
      </c>
      <c r="EQ108" s="196">
        <v>-2.5566959781045264E-7</v>
      </c>
      <c r="ER108" s="196">
        <v>-1.8218276837484606E-7</v>
      </c>
      <c r="ES108" s="196">
        <v>-6.5815670519503206E-8</v>
      </c>
      <c r="ET108" s="196">
        <v>-7.5182776658859761E-8</v>
      </c>
      <c r="EU108" s="196">
        <v>-1.62039589642972E-7</v>
      </c>
      <c r="EV108" s="196">
        <v>-1.3893688215417515E-7</v>
      </c>
      <c r="EW108" s="196">
        <v>-6.9456619977865683E-7</v>
      </c>
      <c r="EX108" s="196">
        <v>-1.9435407194384949E-7</v>
      </c>
      <c r="EY108" s="196">
        <v>-4.6274089005006253E-7</v>
      </c>
      <c r="EZ108" s="196">
        <v>-1.8926888689002104E-7</v>
      </c>
      <c r="FA108" s="196">
        <v>-4.8795697887441808E-7</v>
      </c>
      <c r="FB108" s="196">
        <v>-1.5115603972377718E-7</v>
      </c>
      <c r="FC108" s="196">
        <v>-6.6180920905736648E-7</v>
      </c>
      <c r="FD108" s="196">
        <v>-9.566801857558004E-7</v>
      </c>
      <c r="FE108" s="196">
        <v>-8.6636002016021449E-7</v>
      </c>
      <c r="FF108" s="196">
        <v>-4.9493224070566513E-7</v>
      </c>
      <c r="FG108" s="196">
        <v>-7.6598253817292322E-6</v>
      </c>
      <c r="FH108" s="196">
        <v>-3.5917258751187826E-6</v>
      </c>
      <c r="FI108" s="196">
        <v>-2.7335925942910282E-6</v>
      </c>
      <c r="FJ108" s="196">
        <v>-1.7614045540910561E-7</v>
      </c>
      <c r="FK108" s="196">
        <v>-3.4998622464614171E-7</v>
      </c>
      <c r="FL108" s="196">
        <v>-9.3917208586462921E-7</v>
      </c>
      <c r="FM108" s="196">
        <v>-8.8339274022731718E-7</v>
      </c>
      <c r="FN108" s="196">
        <v>-2.1374756248648333E-7</v>
      </c>
      <c r="FO108" s="196">
        <v>-5.9689373647390148E-7</v>
      </c>
      <c r="FP108" s="196">
        <v>-2.8206027397484621E-7</v>
      </c>
      <c r="FQ108" s="196">
        <v>-1.4877374318784774E-7</v>
      </c>
      <c r="FR108" s="196">
        <v>-4.3091428436123627E-7</v>
      </c>
      <c r="FS108" s="196">
        <v>-7.1568256072731555E-6</v>
      </c>
      <c r="FT108" s="196">
        <v>-7.3321288170611108E-8</v>
      </c>
      <c r="FU108" s="196">
        <v>-7.5210221508729993E-7</v>
      </c>
      <c r="FV108" s="196">
        <v>-1.2298999222223266E-7</v>
      </c>
      <c r="FW108" s="196">
        <v>-4.9759940678937342E-5</v>
      </c>
      <c r="FX108" s="196">
        <v>-3.588139446095079E-7</v>
      </c>
      <c r="FY108" s="196">
        <v>-3.0149287468287688E-7</v>
      </c>
      <c r="FZ108" s="196">
        <v>-2.0141350461699895E-7</v>
      </c>
      <c r="GA108" s="196">
        <v>-3.7582364741278449E-7</v>
      </c>
      <c r="GB108" s="196">
        <v>-3.9988821189353081E-7</v>
      </c>
      <c r="GC108" s="196">
        <v>-1.4464085576242228E-7</v>
      </c>
      <c r="GD108" s="196">
        <v>-1.6178749066933967E-6</v>
      </c>
      <c r="GE108" s="196">
        <v>-3.1479966143048504E-7</v>
      </c>
      <c r="GF108" s="196">
        <v>-3.7792662467850312E-7</v>
      </c>
      <c r="GG108" s="197">
        <v>0.99910107350836086</v>
      </c>
      <c r="GH108" s="198">
        <v>0.77448336370803528</v>
      </c>
    </row>
    <row r="109" spans="1:190">
      <c r="A109" s="83">
        <v>105</v>
      </c>
      <c r="B109" s="4" t="s">
        <v>105</v>
      </c>
      <c r="C109" s="196">
        <v>1.8576188810451699E-6</v>
      </c>
      <c r="D109" s="196">
        <v>5.5513474002889326E-7</v>
      </c>
      <c r="E109" s="196">
        <v>5.0155327553491677E-7</v>
      </c>
      <c r="F109" s="196">
        <v>3.2987461377741852E-7</v>
      </c>
      <c r="G109" s="196">
        <v>4.3849819894124555E-7</v>
      </c>
      <c r="H109" s="196">
        <v>4.4988913250669144E-7</v>
      </c>
      <c r="I109" s="196">
        <v>2.6132258917206202E-7</v>
      </c>
      <c r="J109" s="196">
        <v>1.6144644810095316E-6</v>
      </c>
      <c r="K109" s="196">
        <v>1.1204579692893279E-7</v>
      </c>
      <c r="L109" s="196">
        <v>4.3895184555996529E-7</v>
      </c>
      <c r="M109" s="196">
        <v>2.4464969745182222E-7</v>
      </c>
      <c r="N109" s="196">
        <v>1.8797806547748858E-7</v>
      </c>
      <c r="O109" s="196">
        <v>2.6270698189601904E-7</v>
      </c>
      <c r="P109" s="196">
        <v>0</v>
      </c>
      <c r="Q109" s="196">
        <v>4.1620133770178682E-7</v>
      </c>
      <c r="R109" s="196">
        <v>5.9484707443754364E-7</v>
      </c>
      <c r="S109" s="196">
        <v>2.3810119510302347E-7</v>
      </c>
      <c r="T109" s="196">
        <v>1.5751038872211035E-7</v>
      </c>
      <c r="U109" s="196">
        <v>5.3139181356308025E-7</v>
      </c>
      <c r="V109" s="196">
        <v>1.9969443799486702E-7</v>
      </c>
      <c r="W109" s="196">
        <v>7.8226811804645243E-7</v>
      </c>
      <c r="X109" s="196">
        <v>2.1720790544226798E-7</v>
      </c>
      <c r="Y109" s="196">
        <v>1.5791485675560323E-7</v>
      </c>
      <c r="Z109" s="196">
        <v>2.4568966585071815E-7</v>
      </c>
      <c r="AA109" s="196">
        <v>4.0709642350670298E-7</v>
      </c>
      <c r="AB109" s="196">
        <v>1.3995445229883988E-7</v>
      </c>
      <c r="AC109" s="196">
        <v>0</v>
      </c>
      <c r="AD109" s="196">
        <v>2.2701290413826346E-7</v>
      </c>
      <c r="AE109" s="196">
        <v>1.7774017360595855E-7</v>
      </c>
      <c r="AF109" s="196">
        <v>1.4281517249526367E-7</v>
      </c>
      <c r="AG109" s="196">
        <v>4.4539496532442215E-7</v>
      </c>
      <c r="AH109" s="196">
        <v>3.0265245898712558E-7</v>
      </c>
      <c r="AI109" s="196">
        <v>1.9365425272922502E-7</v>
      </c>
      <c r="AJ109" s="196">
        <v>1.8478161222672011E-7</v>
      </c>
      <c r="AK109" s="196">
        <v>1.6247524894422996E-7</v>
      </c>
      <c r="AL109" s="196">
        <v>3.980478791153007E-7</v>
      </c>
      <c r="AM109" s="196">
        <v>4.5747912463856548E-7</v>
      </c>
      <c r="AN109" s="196">
        <v>1.3713788982400571E-7</v>
      </c>
      <c r="AO109" s="196">
        <v>2.2593242164058458E-7</v>
      </c>
      <c r="AP109" s="196">
        <v>2.5196406355297737E-7</v>
      </c>
      <c r="AQ109" s="196">
        <v>2.6922143642757148E-7</v>
      </c>
      <c r="AR109" s="196">
        <v>1.6686348598774621E-7</v>
      </c>
      <c r="AS109" s="196">
        <v>2.2259273246915436E-7</v>
      </c>
      <c r="AT109" s="196">
        <v>1.4514352733970992E-7</v>
      </c>
      <c r="AU109" s="196">
        <v>3.768929994198799E-7</v>
      </c>
      <c r="AV109" s="196">
        <v>6.3100042269928099E-7</v>
      </c>
      <c r="AW109" s="196">
        <v>5.338212774658592E-7</v>
      </c>
      <c r="AX109" s="196">
        <v>1.7612155029641095E-7</v>
      </c>
      <c r="AY109" s="196">
        <v>5.4747731990699085E-7</v>
      </c>
      <c r="AZ109" s="196">
        <v>7.2800648226741726E-7</v>
      </c>
      <c r="BA109" s="196">
        <v>2.9916640840547075E-7</v>
      </c>
      <c r="BB109" s="196">
        <v>2.1176881324233423E-7</v>
      </c>
      <c r="BC109" s="196">
        <v>3.1951797136012807E-7</v>
      </c>
      <c r="BD109" s="196">
        <v>2.3534483687673832E-7</v>
      </c>
      <c r="BE109" s="196">
        <v>1.7194372002478914E-7</v>
      </c>
      <c r="BF109" s="196">
        <v>1.445722506907489E-7</v>
      </c>
      <c r="BG109" s="196">
        <v>1.5329559922346802E-7</v>
      </c>
      <c r="BH109" s="196">
        <v>1.8509057091088261E-7</v>
      </c>
      <c r="BI109" s="196">
        <v>1.8436048718473906E-7</v>
      </c>
      <c r="BJ109" s="196">
        <v>6.4284591777672855E-8</v>
      </c>
      <c r="BK109" s="196">
        <v>2.9726419796912262E-7</v>
      </c>
      <c r="BL109" s="196">
        <v>2.5948366092192208E-7</v>
      </c>
      <c r="BM109" s="196">
        <v>6.0459526714077961E-7</v>
      </c>
      <c r="BN109" s="196">
        <v>5.2636985011051107E-7</v>
      </c>
      <c r="BO109" s="196">
        <v>2.0518541263533925E-7</v>
      </c>
      <c r="BP109" s="196">
        <v>2.0027896619237929E-7</v>
      </c>
      <c r="BQ109" s="196">
        <v>3.2346053901413778E-7</v>
      </c>
      <c r="BR109" s="196">
        <v>5.0168521903188323E-7</v>
      </c>
      <c r="BS109" s="196">
        <v>3.3957179314300342E-7</v>
      </c>
      <c r="BT109" s="196">
        <v>5.4292517564185803E-7</v>
      </c>
      <c r="BU109" s="196">
        <v>5.0382748370266095E-7</v>
      </c>
      <c r="BV109" s="196">
        <v>3.3806396982920391E-7</v>
      </c>
      <c r="BW109" s="196">
        <v>0</v>
      </c>
      <c r="BX109" s="196">
        <v>4.2330359310565529E-7</v>
      </c>
      <c r="BY109" s="196">
        <v>5.2967951000342168E-7</v>
      </c>
      <c r="BZ109" s="196">
        <v>3.038823922413156E-7</v>
      </c>
      <c r="CA109" s="196">
        <v>6.8482885119374951E-7</v>
      </c>
      <c r="CB109" s="196">
        <v>3.2046802422473419E-7</v>
      </c>
      <c r="CC109" s="196">
        <v>2.1103329445620121E-7</v>
      </c>
      <c r="CD109" s="196">
        <v>0</v>
      </c>
      <c r="CE109" s="196">
        <v>2.7895524821418829E-7</v>
      </c>
      <c r="CF109" s="196">
        <v>2.2818626942709958E-7</v>
      </c>
      <c r="CG109" s="196">
        <v>3.4213474560628947E-7</v>
      </c>
      <c r="CH109" s="196">
        <v>2.6780410660392948E-7</v>
      </c>
      <c r="CI109" s="196">
        <v>2.950375226194581E-7</v>
      </c>
      <c r="CJ109" s="196">
        <v>3.215074391525518E-7</v>
      </c>
      <c r="CK109" s="196">
        <v>1.6797238682939032E-7</v>
      </c>
      <c r="CL109" s="196">
        <v>3.5703934221826776E-7</v>
      </c>
      <c r="CM109" s="196">
        <v>6.2442148888414308E-7</v>
      </c>
      <c r="CN109" s="196">
        <v>3.2817653867613792E-7</v>
      </c>
      <c r="CO109" s="196">
        <v>2.4612964322882539E-7</v>
      </c>
      <c r="CP109" s="196">
        <v>2.2993652654807468E-7</v>
      </c>
      <c r="CQ109" s="196">
        <v>3.4171793190841772E-7</v>
      </c>
      <c r="CR109" s="196">
        <v>2.8758601616719514E-7</v>
      </c>
      <c r="CS109" s="196">
        <v>2.7676070669464422E-7</v>
      </c>
      <c r="CT109" s="196">
        <v>2.9167092882283798E-7</v>
      </c>
      <c r="CU109" s="196">
        <v>2.6485603724449651E-7</v>
      </c>
      <c r="CV109" s="196">
        <v>2.93705686628354E-7</v>
      </c>
      <c r="CW109" s="196">
        <v>2.2435507545410723E-7</v>
      </c>
      <c r="CX109" s="196">
        <v>2.7601069959541396E-7</v>
      </c>
      <c r="CY109" s="196">
        <v>4.0294343907002439E-7</v>
      </c>
      <c r="CZ109" s="196">
        <v>1.6837542156086939E-7</v>
      </c>
      <c r="DA109" s="196">
        <v>1.6414624776140669E-7</v>
      </c>
      <c r="DB109" s="196">
        <v>2.0042870126251478E-7</v>
      </c>
      <c r="DC109" s="196">
        <v>1.0029200274057632</v>
      </c>
      <c r="DD109" s="196">
        <v>2.3500648972959435E-7</v>
      </c>
      <c r="DE109" s="196">
        <v>3.1145769953839857E-7</v>
      </c>
      <c r="DF109" s="196">
        <v>2.3606802524994627E-7</v>
      </c>
      <c r="DG109" s="196">
        <v>1.2522905804785843E-7</v>
      </c>
      <c r="DH109" s="196">
        <v>1.0668564355227311E-7</v>
      </c>
      <c r="DI109" s="196">
        <v>2.7558485528838244E-7</v>
      </c>
      <c r="DJ109" s="196">
        <v>2.359387516093234E-7</v>
      </c>
      <c r="DK109" s="196">
        <v>1.8161630095174632E-7</v>
      </c>
      <c r="DL109" s="196">
        <v>2.4127608371135985E-7</v>
      </c>
      <c r="DM109" s="196">
        <v>9.0172084968283896E-8</v>
      </c>
      <c r="DN109" s="196">
        <v>0</v>
      </c>
      <c r="DO109" s="196">
        <v>1.3519371501245952E-7</v>
      </c>
      <c r="DP109" s="196">
        <v>1.2397778753955784E-7</v>
      </c>
      <c r="DQ109" s="196">
        <v>1.6460275187560449E-7</v>
      </c>
      <c r="DR109" s="196">
        <v>2.0478433395233024E-7</v>
      </c>
      <c r="DS109" s="196">
        <v>2.9445193417093074E-7</v>
      </c>
      <c r="DT109" s="196">
        <v>2.4998626160534186E-7</v>
      </c>
      <c r="DU109" s="196">
        <v>2.4405049187886365E-7</v>
      </c>
      <c r="DV109" s="196">
        <v>1.678487362638473E-7</v>
      </c>
      <c r="DW109" s="196">
        <v>1.2038395171195767E-7</v>
      </c>
      <c r="DX109" s="196">
        <v>2.866628051963819E-7</v>
      </c>
      <c r="DY109" s="196">
        <v>2.3112748238577639E-7</v>
      </c>
      <c r="DZ109" s="196">
        <v>3.4438730422687284E-7</v>
      </c>
      <c r="EA109" s="196">
        <v>4.2468929135700617E-7</v>
      </c>
      <c r="EB109" s="196">
        <v>4.6846989188854459E-7</v>
      </c>
      <c r="EC109" s="196">
        <v>4.2357941809485725E-7</v>
      </c>
      <c r="ED109" s="196">
        <v>8.1553372731531894E-7</v>
      </c>
      <c r="EE109" s="196">
        <v>1.5285433094288781E-7</v>
      </c>
      <c r="EF109" s="196">
        <v>1.1859726611323722E-6</v>
      </c>
      <c r="EG109" s="196">
        <v>8.6290902589149577E-7</v>
      </c>
      <c r="EH109" s="196">
        <v>5.3949062722456566E-7</v>
      </c>
      <c r="EI109" s="196">
        <v>1.1695387842615719E-7</v>
      </c>
      <c r="EJ109" s="196">
        <v>1.3621433718036427E-7</v>
      </c>
      <c r="EK109" s="196">
        <v>2.249241612289869E-7</v>
      </c>
      <c r="EL109" s="196">
        <v>2.3768707801415376E-7</v>
      </c>
      <c r="EM109" s="196">
        <v>1.6378166471845017E-7</v>
      </c>
      <c r="EN109" s="196">
        <v>1.4041248740938078E-7</v>
      </c>
      <c r="EO109" s="196">
        <v>2.2379272374561829E-8</v>
      </c>
      <c r="EP109" s="196">
        <v>2.1215321103772248E-7</v>
      </c>
      <c r="EQ109" s="196">
        <v>1.5697387572548717E-7</v>
      </c>
      <c r="ER109" s="196">
        <v>1.3764166982482374E-7</v>
      </c>
      <c r="ES109" s="196">
        <v>5.4533444711485512E-8</v>
      </c>
      <c r="ET109" s="196">
        <v>1.6237181399604958E-7</v>
      </c>
      <c r="EU109" s="196">
        <v>1.617285248856816E-7</v>
      </c>
      <c r="EV109" s="196">
        <v>2.9616198132053433E-7</v>
      </c>
      <c r="EW109" s="196">
        <v>4.1441245530926976E-7</v>
      </c>
      <c r="EX109" s="196">
        <v>1.7490063672800818E-7</v>
      </c>
      <c r="EY109" s="196">
        <v>2.876579276723122E-7</v>
      </c>
      <c r="EZ109" s="196">
        <v>2.3411044217689668E-7</v>
      </c>
      <c r="FA109" s="196">
        <v>2.9364056467827154E-7</v>
      </c>
      <c r="FB109" s="196">
        <v>9.1278538516588849E-8</v>
      </c>
      <c r="FC109" s="196">
        <v>4.3505312395356531E-7</v>
      </c>
      <c r="FD109" s="196">
        <v>4.5281414896453257E-7</v>
      </c>
      <c r="FE109" s="196">
        <v>4.5823557866561787E-7</v>
      </c>
      <c r="FF109" s="196">
        <v>3.8048663638408991E-7</v>
      </c>
      <c r="FG109" s="196">
        <v>1.7020575848133029E-7</v>
      </c>
      <c r="FH109" s="196">
        <v>4.0062791302932291E-4</v>
      </c>
      <c r="FI109" s="196">
        <v>2.7649348997481288E-6</v>
      </c>
      <c r="FJ109" s="196">
        <v>1.8727091135416677E-7</v>
      </c>
      <c r="FK109" s="196">
        <v>2.0531618079831762E-7</v>
      </c>
      <c r="FL109" s="196">
        <v>5.3744174253517081E-7</v>
      </c>
      <c r="FM109" s="196">
        <v>4.5082933035719657E-7</v>
      </c>
      <c r="FN109" s="196">
        <v>1.2484083002509726E-7</v>
      </c>
      <c r="FO109" s="196">
        <v>5.0390043896793404E-7</v>
      </c>
      <c r="FP109" s="196">
        <v>2.0738220128322845E-7</v>
      </c>
      <c r="FQ109" s="196">
        <v>1.1208438769177509E-7</v>
      </c>
      <c r="FR109" s="196">
        <v>3.28045002897985E-7</v>
      </c>
      <c r="FS109" s="196">
        <v>3.8104370883272311E-6</v>
      </c>
      <c r="FT109" s="196">
        <v>9.6516727700663396E-8</v>
      </c>
      <c r="FU109" s="196">
        <v>1.7162973763605081E-7</v>
      </c>
      <c r="FV109" s="196">
        <v>1.3520353156335398E-7</v>
      </c>
      <c r="FW109" s="196">
        <v>2.6865408329044684E-5</v>
      </c>
      <c r="FX109" s="196">
        <v>1.6468828131170581E-7</v>
      </c>
      <c r="FY109" s="196">
        <v>3.6429559175153638E-7</v>
      </c>
      <c r="FZ109" s="196">
        <v>1.3461529536747789E-7</v>
      </c>
      <c r="GA109" s="196">
        <v>2.8883113004147946E-7</v>
      </c>
      <c r="GB109" s="196">
        <v>1.9346409172835127E-7</v>
      </c>
      <c r="GC109" s="196">
        <v>9.0473891926279108E-8</v>
      </c>
      <c r="GD109" s="196">
        <v>1.3533097614304431E-7</v>
      </c>
      <c r="GE109" s="196">
        <v>3.9833710784022422E-8</v>
      </c>
      <c r="GF109" s="196">
        <v>1.5640245742554401E-5</v>
      </c>
      <c r="GG109" s="197">
        <v>1.0034237169495495</v>
      </c>
      <c r="GH109" s="198">
        <v>0.77783419128815823</v>
      </c>
    </row>
    <row r="110" spans="1:190">
      <c r="A110" s="83">
        <v>106</v>
      </c>
      <c r="B110" s="4" t="s">
        <v>106</v>
      </c>
      <c r="C110" s="196">
        <v>9.9510740992361601E-5</v>
      </c>
      <c r="D110" s="196">
        <v>2.8220944325606339E-5</v>
      </c>
      <c r="E110" s="196">
        <v>2.2501894198662876E-5</v>
      </c>
      <c r="F110" s="196">
        <v>1.1386657702909183E-5</v>
      </c>
      <c r="G110" s="196">
        <v>2.4696259268469455E-5</v>
      </c>
      <c r="H110" s="196">
        <v>2.2639333452712468E-5</v>
      </c>
      <c r="I110" s="196">
        <v>1.442706073983569E-5</v>
      </c>
      <c r="J110" s="196">
        <v>9.0403814340950136E-5</v>
      </c>
      <c r="K110" s="196">
        <v>5.4559530012265068E-6</v>
      </c>
      <c r="L110" s="196">
        <v>2.4971260259251689E-5</v>
      </c>
      <c r="M110" s="196">
        <v>1.335709312357972E-5</v>
      </c>
      <c r="N110" s="196">
        <v>6.3499209710780489E-6</v>
      </c>
      <c r="O110" s="196">
        <v>5.9828123411369605E-6</v>
      </c>
      <c r="P110" s="196">
        <v>0</v>
      </c>
      <c r="Q110" s="196">
        <v>2.12690685709405E-5</v>
      </c>
      <c r="R110" s="196">
        <v>2.6820546325518256E-5</v>
      </c>
      <c r="S110" s="196">
        <v>8.5543167799776695E-6</v>
      </c>
      <c r="T110" s="196">
        <v>7.3838267550586139E-6</v>
      </c>
      <c r="U110" s="196">
        <v>2.4075899087564421E-5</v>
      </c>
      <c r="V110" s="196">
        <v>9.490761023017667E-6</v>
      </c>
      <c r="W110" s="196">
        <v>4.34162131925213E-5</v>
      </c>
      <c r="X110" s="196">
        <v>1.1050167211612772E-5</v>
      </c>
      <c r="Y110" s="196">
        <v>7.8754955487534991E-6</v>
      </c>
      <c r="Z110" s="196">
        <v>8.2087756750421924E-6</v>
      </c>
      <c r="AA110" s="196">
        <v>2.0098715856641329E-5</v>
      </c>
      <c r="AB110" s="196">
        <v>6.0679990704067956E-6</v>
      </c>
      <c r="AC110" s="196">
        <v>0</v>
      </c>
      <c r="AD110" s="196">
        <v>1.1890781499543804E-5</v>
      </c>
      <c r="AE110" s="196">
        <v>8.3255194343614147E-6</v>
      </c>
      <c r="AF110" s="196">
        <v>6.0823101688393849E-6</v>
      </c>
      <c r="AG110" s="196">
        <v>2.408930927485893E-5</v>
      </c>
      <c r="AH110" s="196">
        <v>1.5697639039406067E-5</v>
      </c>
      <c r="AI110" s="196">
        <v>9.2760398194817596E-6</v>
      </c>
      <c r="AJ110" s="196">
        <v>8.6711505541883065E-6</v>
      </c>
      <c r="AK110" s="196">
        <v>6.9223056884775852E-6</v>
      </c>
      <c r="AL110" s="196">
        <v>1.2945945580026562E-5</v>
      </c>
      <c r="AM110" s="196">
        <v>2.3753234777362801E-5</v>
      </c>
      <c r="AN110" s="196">
        <v>6.1004372489516319E-6</v>
      </c>
      <c r="AO110" s="196">
        <v>1.0244801958028587E-5</v>
      </c>
      <c r="AP110" s="196">
        <v>1.2519254397556797E-5</v>
      </c>
      <c r="AQ110" s="196">
        <v>1.3885901648231136E-5</v>
      </c>
      <c r="AR110" s="196">
        <v>7.6604785869525586E-6</v>
      </c>
      <c r="AS110" s="196">
        <v>1.0472844335019504E-5</v>
      </c>
      <c r="AT110" s="196">
        <v>6.8858179623179524E-6</v>
      </c>
      <c r="AU110" s="196">
        <v>2.0683999549533757E-5</v>
      </c>
      <c r="AV110" s="196">
        <v>3.4228270970668441E-5</v>
      </c>
      <c r="AW110" s="196">
        <v>2.8872467446297179E-5</v>
      </c>
      <c r="AX110" s="196">
        <v>9.8455471525521257E-6</v>
      </c>
      <c r="AY110" s="196">
        <v>3.0578673390231709E-5</v>
      </c>
      <c r="AZ110" s="196">
        <v>4.0504488349975127E-5</v>
      </c>
      <c r="BA110" s="196">
        <v>1.6406993229884828E-5</v>
      </c>
      <c r="BB110" s="196">
        <v>1.1134483030178895E-5</v>
      </c>
      <c r="BC110" s="196">
        <v>1.334553209464053E-5</v>
      </c>
      <c r="BD110" s="196">
        <v>1.2839698269300478E-5</v>
      </c>
      <c r="BE110" s="196">
        <v>8.7917018766548247E-6</v>
      </c>
      <c r="BF110" s="196">
        <v>7.6845339173254851E-6</v>
      </c>
      <c r="BG110" s="196">
        <v>7.6990145900591569E-6</v>
      </c>
      <c r="BH110" s="196">
        <v>6.2111920643588946E-6</v>
      </c>
      <c r="BI110" s="196">
        <v>9.4773563374525049E-6</v>
      </c>
      <c r="BJ110" s="196">
        <v>3.3961449855391894E-6</v>
      </c>
      <c r="BK110" s="196">
        <v>1.3106732599130258E-5</v>
      </c>
      <c r="BL110" s="196">
        <v>1.3605730892206308E-5</v>
      </c>
      <c r="BM110" s="196">
        <v>3.1082203541413601E-5</v>
      </c>
      <c r="BN110" s="196">
        <v>2.6333114671351374E-5</v>
      </c>
      <c r="BO110" s="196">
        <v>9.0647797301963456E-6</v>
      </c>
      <c r="BP110" s="196">
        <v>8.7464163352213935E-6</v>
      </c>
      <c r="BQ110" s="196">
        <v>1.1615537160861603E-5</v>
      </c>
      <c r="BR110" s="196">
        <v>2.245953745404437E-5</v>
      </c>
      <c r="BS110" s="196">
        <v>1.8229943314574898E-5</v>
      </c>
      <c r="BT110" s="196">
        <v>1.9263014992160462E-5</v>
      </c>
      <c r="BU110" s="196">
        <v>2.372224044884669E-5</v>
      </c>
      <c r="BV110" s="196">
        <v>1.4529283804533528E-5</v>
      </c>
      <c r="BW110" s="196">
        <v>0</v>
      </c>
      <c r="BX110" s="196">
        <v>1.9570364887710014E-5</v>
      </c>
      <c r="BY110" s="196">
        <v>1.4136475273102808E-5</v>
      </c>
      <c r="BZ110" s="196">
        <v>1.2682679066885251E-5</v>
      </c>
      <c r="CA110" s="196">
        <v>2.6811071312841718E-5</v>
      </c>
      <c r="CB110" s="196">
        <v>1.0020380367492749E-5</v>
      </c>
      <c r="CC110" s="196">
        <v>9.414607642570353E-6</v>
      </c>
      <c r="CD110" s="196">
        <v>0</v>
      </c>
      <c r="CE110" s="196">
        <v>7.632491760816505E-6</v>
      </c>
      <c r="CF110" s="196">
        <v>1.0154871529544076E-5</v>
      </c>
      <c r="CG110" s="196">
        <v>1.6948107473549677E-5</v>
      </c>
      <c r="CH110" s="196">
        <v>1.224489014623017E-5</v>
      </c>
      <c r="CI110" s="196">
        <v>2.3567584724121948E-4</v>
      </c>
      <c r="CJ110" s="196">
        <v>1.523910836020616E-5</v>
      </c>
      <c r="CK110" s="196">
        <v>2.5216863285711448E-5</v>
      </c>
      <c r="CL110" s="196">
        <v>4.1179749907130425E-5</v>
      </c>
      <c r="CM110" s="196">
        <v>2.8417679983805633E-4</v>
      </c>
      <c r="CN110" s="196">
        <v>1.0400247832206015E-4</v>
      </c>
      <c r="CO110" s="196">
        <v>1.0282700878189398E-4</v>
      </c>
      <c r="CP110" s="196">
        <v>3.9249007830941113E-5</v>
      </c>
      <c r="CQ110" s="196">
        <v>2.0838885587598912E-5</v>
      </c>
      <c r="CR110" s="196">
        <v>4.685466577028352E-4</v>
      </c>
      <c r="CS110" s="196">
        <v>1.0744358376680898E-4</v>
      </c>
      <c r="CT110" s="196">
        <v>9.3030831107906572E-5</v>
      </c>
      <c r="CU110" s="196">
        <v>8.4802366250974134E-5</v>
      </c>
      <c r="CV110" s="196">
        <v>1.0641819984472598E-4</v>
      </c>
      <c r="CW110" s="196">
        <v>1.4860602222106871E-3</v>
      </c>
      <c r="CX110" s="196">
        <v>4.3432152616262373E-3</v>
      </c>
      <c r="CY110" s="196">
        <v>5.8291178140910498E-3</v>
      </c>
      <c r="CZ110" s="196">
        <v>3.6162275358864017E-3</v>
      </c>
      <c r="DA110" s="196">
        <v>2.4987304645658361E-3</v>
      </c>
      <c r="DB110" s="196">
        <v>1.9139439286930862E-3</v>
      </c>
      <c r="DC110" s="196">
        <v>1.2111848314674083E-3</v>
      </c>
      <c r="DD110" s="196">
        <v>1.0034325311940753</v>
      </c>
      <c r="DE110" s="196">
        <v>3.12856070814619E-3</v>
      </c>
      <c r="DF110" s="196">
        <v>2.1733819334328231E-3</v>
      </c>
      <c r="DG110" s="196">
        <v>7.2764221508649189E-3</v>
      </c>
      <c r="DH110" s="196">
        <v>1.3471924522050807E-2</v>
      </c>
      <c r="DI110" s="196">
        <v>1.0082669106938849E-2</v>
      </c>
      <c r="DJ110" s="196">
        <v>4.0976724895666573E-3</v>
      </c>
      <c r="DK110" s="196">
        <v>9.0700485498547284E-3</v>
      </c>
      <c r="DL110" s="196">
        <v>8.7657471886748075E-3</v>
      </c>
      <c r="DM110" s="196">
        <v>1.368281760395417E-2</v>
      </c>
      <c r="DN110" s="196">
        <v>0</v>
      </c>
      <c r="DO110" s="196">
        <v>7.640735616118464E-5</v>
      </c>
      <c r="DP110" s="196">
        <v>7.5431637601332886E-5</v>
      </c>
      <c r="DQ110" s="196">
        <v>6.7086467562158577E-4</v>
      </c>
      <c r="DR110" s="196">
        <v>3.6780952286810676E-5</v>
      </c>
      <c r="DS110" s="196">
        <v>1.0118554105891664E-4</v>
      </c>
      <c r="DT110" s="196">
        <v>4.1529013059252672E-4</v>
      </c>
      <c r="DU110" s="196">
        <v>5.3118427745961408E-5</v>
      </c>
      <c r="DV110" s="196">
        <v>2.9153329577440227E-4</v>
      </c>
      <c r="DW110" s="196">
        <v>3.3999018830801655E-5</v>
      </c>
      <c r="DX110" s="196">
        <v>1.4321395166931433E-5</v>
      </c>
      <c r="DY110" s="196">
        <v>1.2911582911055305E-5</v>
      </c>
      <c r="DZ110" s="196">
        <v>1.7346377775158103E-5</v>
      </c>
      <c r="EA110" s="196">
        <v>1.6619399149351512E-5</v>
      </c>
      <c r="EB110" s="196">
        <v>2.5621067533224189E-5</v>
      </c>
      <c r="EC110" s="196">
        <v>2.2821121891869808E-5</v>
      </c>
      <c r="ED110" s="196">
        <v>4.3527451075916499E-5</v>
      </c>
      <c r="EE110" s="196">
        <v>6.7728925537214472E-6</v>
      </c>
      <c r="EF110" s="196">
        <v>5.7261381299122464E-5</v>
      </c>
      <c r="EG110" s="196">
        <v>4.3893997814242644E-5</v>
      </c>
      <c r="EH110" s="196">
        <v>2.5975589602696792E-5</v>
      </c>
      <c r="EI110" s="196">
        <v>4.2216279165120988E-6</v>
      </c>
      <c r="EJ110" s="196">
        <v>5.806162741977979E-6</v>
      </c>
      <c r="EK110" s="196">
        <v>7.6070104130485872E-6</v>
      </c>
      <c r="EL110" s="196">
        <v>6.089977144027533E-6</v>
      </c>
      <c r="EM110" s="196">
        <v>3.1360354215203977E-6</v>
      </c>
      <c r="EN110" s="196">
        <v>2.8103608821116771E-6</v>
      </c>
      <c r="EO110" s="196">
        <v>7.1138369924626406E-7</v>
      </c>
      <c r="EP110" s="196">
        <v>1.0568149501710371E-5</v>
      </c>
      <c r="EQ110" s="196">
        <v>1.1179568906728917E-5</v>
      </c>
      <c r="ER110" s="196">
        <v>6.7336755429134319E-6</v>
      </c>
      <c r="ES110" s="196">
        <v>2.7599029752359998E-6</v>
      </c>
      <c r="ET110" s="196">
        <v>2.4777744769856613E-6</v>
      </c>
      <c r="EU110" s="196">
        <v>6.4394845687427029E-6</v>
      </c>
      <c r="EV110" s="196">
        <v>4.9401019857933533E-6</v>
      </c>
      <c r="EW110" s="196">
        <v>4.7132784901854729E-5</v>
      </c>
      <c r="EX110" s="196">
        <v>6.1674574930544359E-6</v>
      </c>
      <c r="EY110" s="196">
        <v>1.388476767311685E-5</v>
      </c>
      <c r="EZ110" s="196">
        <v>5.8502976376555124E-6</v>
      </c>
      <c r="FA110" s="196">
        <v>1.5556369792354542E-5</v>
      </c>
      <c r="FB110" s="196">
        <v>4.5059500787086711E-6</v>
      </c>
      <c r="FC110" s="196">
        <v>1.9886712327821185E-5</v>
      </c>
      <c r="FD110" s="196">
        <v>2.2532778135111728E-5</v>
      </c>
      <c r="FE110" s="196">
        <v>2.6057521090518847E-5</v>
      </c>
      <c r="FF110" s="196">
        <v>1.455210168491231E-5</v>
      </c>
      <c r="FG110" s="196">
        <v>9.4085127523186744E-6</v>
      </c>
      <c r="FH110" s="196">
        <v>3.5463547495133813E-5</v>
      </c>
      <c r="FI110" s="196">
        <v>1.147114633546758E-5</v>
      </c>
      <c r="FJ110" s="196">
        <v>5.2486449536149315E-6</v>
      </c>
      <c r="FK110" s="196">
        <v>9.7695095459645965E-6</v>
      </c>
      <c r="FL110" s="196">
        <v>2.7918114454571525E-5</v>
      </c>
      <c r="FM110" s="196">
        <v>3.0708775812988895E-5</v>
      </c>
      <c r="FN110" s="196">
        <v>9.1132768603054358E-6</v>
      </c>
      <c r="FO110" s="196">
        <v>1.9201473923777224E-5</v>
      </c>
      <c r="FP110" s="196">
        <v>8.5846137715048096E-6</v>
      </c>
      <c r="FQ110" s="196">
        <v>4.823550239882889E-6</v>
      </c>
      <c r="FR110" s="196">
        <v>1.1433441853240152E-5</v>
      </c>
      <c r="FS110" s="196">
        <v>2.2150884432638421E-4</v>
      </c>
      <c r="FT110" s="196">
        <v>2.5255386707666886E-6</v>
      </c>
      <c r="FU110" s="196">
        <v>8.9869824524793317E-6</v>
      </c>
      <c r="FV110" s="196">
        <v>3.1854538762724379E-5</v>
      </c>
      <c r="FW110" s="196">
        <v>1.5194185828293976E-3</v>
      </c>
      <c r="FX110" s="196">
        <v>8.5407180970583243E-6</v>
      </c>
      <c r="FY110" s="196">
        <v>8.9642304360152749E-6</v>
      </c>
      <c r="FZ110" s="196">
        <v>6.015340639597749E-6</v>
      </c>
      <c r="GA110" s="196">
        <v>1.0865308721175843E-5</v>
      </c>
      <c r="GB110" s="196">
        <v>1.2656308818376455E-5</v>
      </c>
      <c r="GC110" s="196">
        <v>5.6162077609419708E-6</v>
      </c>
      <c r="GD110" s="196">
        <v>5.00125585154472E-6</v>
      </c>
      <c r="GE110" s="196">
        <v>2.3688358302032918E-5</v>
      </c>
      <c r="GF110" s="196">
        <v>4.1419113487116468E-6</v>
      </c>
      <c r="GG110" s="197">
        <v>1.1035278367518295</v>
      </c>
      <c r="GH110" s="198">
        <v>0.85543292226865619</v>
      </c>
    </row>
    <row r="111" spans="1:190">
      <c r="A111" s="83">
        <v>107</v>
      </c>
      <c r="B111" s="4" t="s">
        <v>107</v>
      </c>
      <c r="C111" s="196">
        <v>1.6741309957045787E-3</v>
      </c>
      <c r="D111" s="196">
        <v>4.7543881561400473E-4</v>
      </c>
      <c r="E111" s="196">
        <v>3.7920570724181836E-4</v>
      </c>
      <c r="F111" s="196">
        <v>1.9207648121807882E-4</v>
      </c>
      <c r="G111" s="196">
        <v>4.1382047895265127E-4</v>
      </c>
      <c r="H111" s="196">
        <v>3.945174832340128E-4</v>
      </c>
      <c r="I111" s="196">
        <v>2.4553145654795732E-4</v>
      </c>
      <c r="J111" s="196">
        <v>1.5273032770643251E-3</v>
      </c>
      <c r="K111" s="196">
        <v>1.0865810510992065E-4</v>
      </c>
      <c r="L111" s="196">
        <v>4.6701622932565948E-4</v>
      </c>
      <c r="M111" s="196">
        <v>2.2870426468336267E-4</v>
      </c>
      <c r="N111" s="196">
        <v>1.0922430754742635E-4</v>
      </c>
      <c r="O111" s="196">
        <v>1.0200074876164855E-4</v>
      </c>
      <c r="P111" s="196">
        <v>0</v>
      </c>
      <c r="Q111" s="196">
        <v>3.5509838788882017E-4</v>
      </c>
      <c r="R111" s="196">
        <v>4.6138520255691935E-4</v>
      </c>
      <c r="S111" s="196">
        <v>1.5054270335999596E-4</v>
      </c>
      <c r="T111" s="196">
        <v>1.2749637783813963E-4</v>
      </c>
      <c r="U111" s="196">
        <v>4.0724927521380042E-4</v>
      </c>
      <c r="V111" s="196">
        <v>1.6832520808905235E-4</v>
      </c>
      <c r="W111" s="196">
        <v>7.3450394121352071E-4</v>
      </c>
      <c r="X111" s="196">
        <v>1.9330284201901369E-4</v>
      </c>
      <c r="Y111" s="196">
        <v>1.4148061098442688E-4</v>
      </c>
      <c r="Z111" s="196">
        <v>1.4257090852842083E-4</v>
      </c>
      <c r="AA111" s="196">
        <v>3.4007342563982615E-4</v>
      </c>
      <c r="AB111" s="196">
        <v>1.0344902470712806E-4</v>
      </c>
      <c r="AC111" s="196">
        <v>0</v>
      </c>
      <c r="AD111" s="196">
        <v>2.0316405075286625E-4</v>
      </c>
      <c r="AE111" s="196">
        <v>1.4617994085630251E-4</v>
      </c>
      <c r="AF111" s="196">
        <v>1.0282415745391243E-4</v>
      </c>
      <c r="AG111" s="196">
        <v>4.1807373224865161E-4</v>
      </c>
      <c r="AH111" s="196">
        <v>2.7019602426893349E-4</v>
      </c>
      <c r="AI111" s="196">
        <v>1.6398769190404899E-4</v>
      </c>
      <c r="AJ111" s="196">
        <v>1.5355704250684648E-4</v>
      </c>
      <c r="AK111" s="196">
        <v>1.2348234510894994E-4</v>
      </c>
      <c r="AL111" s="196">
        <v>2.2823526761566476E-4</v>
      </c>
      <c r="AM111" s="196">
        <v>4.0805333734797976E-4</v>
      </c>
      <c r="AN111" s="196">
        <v>1.2543822814520354E-4</v>
      </c>
      <c r="AO111" s="196">
        <v>1.7976566179173878E-4</v>
      </c>
      <c r="AP111" s="196">
        <v>2.1459135457578207E-4</v>
      </c>
      <c r="AQ111" s="196">
        <v>2.3701379613627334E-4</v>
      </c>
      <c r="AR111" s="196">
        <v>1.3449535270827084E-4</v>
      </c>
      <c r="AS111" s="196">
        <v>1.8206286101413294E-4</v>
      </c>
      <c r="AT111" s="196">
        <v>1.5419171371932846E-4</v>
      </c>
      <c r="AU111" s="196">
        <v>3.5652769017184864E-4</v>
      </c>
      <c r="AV111" s="196">
        <v>5.8336135683698868E-4</v>
      </c>
      <c r="AW111" s="196">
        <v>4.9431081307584588E-4</v>
      </c>
      <c r="AX111" s="196">
        <v>1.6801900565094102E-4</v>
      </c>
      <c r="AY111" s="196">
        <v>5.1626805437047271E-4</v>
      </c>
      <c r="AZ111" s="196">
        <v>6.8466339940419273E-4</v>
      </c>
      <c r="BA111" s="196">
        <v>2.7836941502192166E-4</v>
      </c>
      <c r="BB111" s="196">
        <v>1.9127727053121088E-4</v>
      </c>
      <c r="BC111" s="196">
        <v>2.295544123458112E-4</v>
      </c>
      <c r="BD111" s="196">
        <v>2.2371786613907359E-4</v>
      </c>
      <c r="BE111" s="196">
        <v>1.555974961384007E-4</v>
      </c>
      <c r="BF111" s="196">
        <v>1.341909559182847E-4</v>
      </c>
      <c r="BG111" s="196">
        <v>1.3673077364568143E-4</v>
      </c>
      <c r="BH111" s="196">
        <v>1.0861099366055793E-4</v>
      </c>
      <c r="BI111" s="196">
        <v>1.6656029294893589E-4</v>
      </c>
      <c r="BJ111" s="196">
        <v>5.7682023575209596E-5</v>
      </c>
      <c r="BK111" s="196">
        <v>2.2057857964417961E-4</v>
      </c>
      <c r="BL111" s="196">
        <v>2.3031421367887629E-4</v>
      </c>
      <c r="BM111" s="196">
        <v>5.2482070138090383E-4</v>
      </c>
      <c r="BN111" s="196">
        <v>4.4610614484440349E-4</v>
      </c>
      <c r="BO111" s="196">
        <v>1.576643601428852E-4</v>
      </c>
      <c r="BP111" s="196">
        <v>1.5710307841931273E-4</v>
      </c>
      <c r="BQ111" s="196">
        <v>2.0490674830473592E-4</v>
      </c>
      <c r="BR111" s="196">
        <v>3.8222698633233416E-4</v>
      </c>
      <c r="BS111" s="196">
        <v>3.1471306278241218E-4</v>
      </c>
      <c r="BT111" s="196">
        <v>3.3242075557338743E-4</v>
      </c>
      <c r="BU111" s="196">
        <v>4.0264458320202721E-4</v>
      </c>
      <c r="BV111" s="196">
        <v>2.4626097172535588E-4</v>
      </c>
      <c r="BW111" s="196">
        <v>0</v>
      </c>
      <c r="BX111" s="196">
        <v>3.3129086592215265E-4</v>
      </c>
      <c r="BY111" s="196">
        <v>2.3999486800052922E-4</v>
      </c>
      <c r="BZ111" s="196">
        <v>2.1532400685551667E-4</v>
      </c>
      <c r="CA111" s="196">
        <v>4.5483162250907721E-4</v>
      </c>
      <c r="CB111" s="196">
        <v>1.749341323224578E-4</v>
      </c>
      <c r="CC111" s="196">
        <v>1.6032381881017079E-4</v>
      </c>
      <c r="CD111" s="196">
        <v>0</v>
      </c>
      <c r="CE111" s="196">
        <v>3.0451134555221823E-4</v>
      </c>
      <c r="CF111" s="196">
        <v>1.7270387057942649E-4</v>
      </c>
      <c r="CG111" s="196">
        <v>2.9184215497891669E-4</v>
      </c>
      <c r="CH111" s="196">
        <v>2.0179015743415339E-4</v>
      </c>
      <c r="CI111" s="196">
        <v>7.7245520131982567E-3</v>
      </c>
      <c r="CJ111" s="196">
        <v>2.3854539852331575E-4</v>
      </c>
      <c r="CK111" s="196">
        <v>2.1539866151566443E-4</v>
      </c>
      <c r="CL111" s="196">
        <v>3.4339608158540184E-4</v>
      </c>
      <c r="CM111" s="196">
        <v>6.9555772112975282E-3</v>
      </c>
      <c r="CN111" s="196">
        <v>4.9256085476510267E-3</v>
      </c>
      <c r="CO111" s="196">
        <v>3.9813551692773226E-4</v>
      </c>
      <c r="CP111" s="196">
        <v>3.7568284257781211E-4</v>
      </c>
      <c r="CQ111" s="196">
        <v>1.0466317765275008E-3</v>
      </c>
      <c r="CR111" s="196">
        <v>3.74161843643698E-4</v>
      </c>
      <c r="CS111" s="196">
        <v>4.9976305636435629E-4</v>
      </c>
      <c r="CT111" s="196">
        <v>3.8541778097357356E-4</v>
      </c>
      <c r="CU111" s="196">
        <v>1.3116889632813281E-3</v>
      </c>
      <c r="CV111" s="196">
        <v>3.3793727917434055E-3</v>
      </c>
      <c r="CW111" s="196">
        <v>1.7327541198480369E-3</v>
      </c>
      <c r="CX111" s="196">
        <v>1.1621758091444971E-2</v>
      </c>
      <c r="CY111" s="196">
        <v>6.7821157481724762E-3</v>
      </c>
      <c r="CZ111" s="196">
        <v>1.0699302947268813E-2</v>
      </c>
      <c r="DA111" s="196">
        <v>1.3997971826051787E-2</v>
      </c>
      <c r="DB111" s="196">
        <v>1.4788151218166628E-2</v>
      </c>
      <c r="DC111" s="196">
        <v>3.1040547602338353E-3</v>
      </c>
      <c r="DD111" s="196">
        <v>6.6147570427590355E-2</v>
      </c>
      <c r="DE111" s="196">
        <v>1.0545684807027627</v>
      </c>
      <c r="DF111" s="196">
        <v>5.7038140337563204E-3</v>
      </c>
      <c r="DG111" s="196">
        <v>7.4648308814982828E-3</v>
      </c>
      <c r="DH111" s="196">
        <v>4.4069893535358957E-2</v>
      </c>
      <c r="DI111" s="196">
        <v>2.7357755052052669E-2</v>
      </c>
      <c r="DJ111" s="196">
        <v>5.9032399233847222E-3</v>
      </c>
      <c r="DK111" s="196">
        <v>3.1045058122361004E-2</v>
      </c>
      <c r="DL111" s="196">
        <v>3.3825967707835775E-2</v>
      </c>
      <c r="DM111" s="196">
        <v>2.7657401058784788E-2</v>
      </c>
      <c r="DN111" s="196">
        <v>0</v>
      </c>
      <c r="DO111" s="196">
        <v>4.9782464614693631E-4</v>
      </c>
      <c r="DP111" s="196">
        <v>3.3981841068758331E-4</v>
      </c>
      <c r="DQ111" s="196">
        <v>2.645390478655254E-3</v>
      </c>
      <c r="DR111" s="196">
        <v>6.549285316591524E-4</v>
      </c>
      <c r="DS111" s="196">
        <v>4.1287577883847716E-4</v>
      </c>
      <c r="DT111" s="196">
        <v>4.64597324633402E-4</v>
      </c>
      <c r="DU111" s="196">
        <v>5.466483097904259E-4</v>
      </c>
      <c r="DV111" s="196">
        <v>2.6295713277877942E-4</v>
      </c>
      <c r="DW111" s="196">
        <v>3.4790956261570357E-4</v>
      </c>
      <c r="DX111" s="196">
        <v>2.4015203245594894E-4</v>
      </c>
      <c r="DY111" s="196">
        <v>2.9132893668145705E-4</v>
      </c>
      <c r="DZ111" s="196">
        <v>2.8580690736104258E-4</v>
      </c>
      <c r="EA111" s="196">
        <v>2.9505688599564342E-4</v>
      </c>
      <c r="EB111" s="196">
        <v>3.6545542806081996E-4</v>
      </c>
      <c r="EC111" s="196">
        <v>2.855894028925843E-4</v>
      </c>
      <c r="ED111" s="196">
        <v>7.3518926954417726E-4</v>
      </c>
      <c r="EE111" s="196">
        <v>1.1753193149230595E-4</v>
      </c>
      <c r="EF111" s="196">
        <v>9.72809795978722E-4</v>
      </c>
      <c r="EG111" s="196">
        <v>7.4857258184902499E-4</v>
      </c>
      <c r="EH111" s="196">
        <v>4.5593192725532382E-4</v>
      </c>
      <c r="EI111" s="196">
        <v>7.0633747109273575E-5</v>
      </c>
      <c r="EJ111" s="196">
        <v>1.1615947750410837E-4</v>
      </c>
      <c r="EK111" s="196">
        <v>1.6578004676605346E-4</v>
      </c>
      <c r="EL111" s="196">
        <v>1.2881474895570297E-4</v>
      </c>
      <c r="EM111" s="196">
        <v>5.9479722375831737E-5</v>
      </c>
      <c r="EN111" s="196">
        <v>5.2729669014367298E-5</v>
      </c>
      <c r="EO111" s="196">
        <v>1.4131201877331379E-5</v>
      </c>
      <c r="EP111" s="196">
        <v>1.661888336790268E-4</v>
      </c>
      <c r="EQ111" s="196">
        <v>1.4319421295477008E-4</v>
      </c>
      <c r="ER111" s="196">
        <v>1.1095126862194629E-4</v>
      </c>
      <c r="ES111" s="196">
        <v>4.8976277911667922E-5</v>
      </c>
      <c r="ET111" s="196">
        <v>4.8885844822372192E-5</v>
      </c>
      <c r="EU111" s="196">
        <v>1.6546992488300358E-4</v>
      </c>
      <c r="EV111" s="196">
        <v>9.4054321642079362E-5</v>
      </c>
      <c r="EW111" s="196">
        <v>3.8544355100743447E-4</v>
      </c>
      <c r="EX111" s="196">
        <v>1.3154373997486431E-4</v>
      </c>
      <c r="EY111" s="196">
        <v>2.5593614803608253E-4</v>
      </c>
      <c r="EZ111" s="196">
        <v>1.3133049640428484E-4</v>
      </c>
      <c r="FA111" s="196">
        <v>2.7721370434848709E-4</v>
      </c>
      <c r="FB111" s="196">
        <v>1.0122261004794161E-4</v>
      </c>
      <c r="FC111" s="196">
        <v>4.2903246774699514E-4</v>
      </c>
      <c r="FD111" s="196">
        <v>6.9063918623928631E-4</v>
      </c>
      <c r="FE111" s="196">
        <v>5.6083517989316566E-4</v>
      </c>
      <c r="FF111" s="196">
        <v>3.1981734932890935E-4</v>
      </c>
      <c r="FG111" s="196">
        <v>5.5002582663788129E-4</v>
      </c>
      <c r="FH111" s="196">
        <v>1.3180194217417515E-3</v>
      </c>
      <c r="FI111" s="196">
        <v>2.4528751930633314E-4</v>
      </c>
      <c r="FJ111" s="196">
        <v>1.0167319543710532E-4</v>
      </c>
      <c r="FK111" s="196">
        <v>1.8261282031062359E-4</v>
      </c>
      <c r="FL111" s="196">
        <v>5.0563720861488933E-4</v>
      </c>
      <c r="FM111" s="196">
        <v>1.1881800889326944E-3</v>
      </c>
      <c r="FN111" s="196">
        <v>1.2530946713603655E-4</v>
      </c>
      <c r="FO111" s="196">
        <v>3.4073056266468874E-4</v>
      </c>
      <c r="FP111" s="196">
        <v>1.7039705483061938E-4</v>
      </c>
      <c r="FQ111" s="196">
        <v>1.0821386552579597E-4</v>
      </c>
      <c r="FR111" s="196">
        <v>2.2494978028386509E-4</v>
      </c>
      <c r="FS111" s="196">
        <v>3.6201534976951621E-3</v>
      </c>
      <c r="FT111" s="196">
        <v>5.4642553366408498E-5</v>
      </c>
      <c r="FU111" s="196">
        <v>2.3183737734308268E-4</v>
      </c>
      <c r="FV111" s="196">
        <v>2.1840973108360989E-4</v>
      </c>
      <c r="FW111" s="196">
        <v>2.5569416231838275E-2</v>
      </c>
      <c r="FX111" s="196">
        <v>1.4625257043639651E-4</v>
      </c>
      <c r="FY111" s="196">
        <v>1.6849631889422818E-4</v>
      </c>
      <c r="FZ111" s="196">
        <v>1.0706973829738108E-4</v>
      </c>
      <c r="GA111" s="196">
        <v>2.112824158677289E-4</v>
      </c>
      <c r="GB111" s="196">
        <v>1.9021616022752544E-4</v>
      </c>
      <c r="GC111" s="196">
        <v>9.6580100369582451E-5</v>
      </c>
      <c r="GD111" s="196">
        <v>1.384244054922253E-4</v>
      </c>
      <c r="GE111" s="196">
        <v>6.8012123560358163E-3</v>
      </c>
      <c r="GF111" s="196">
        <v>1.0528163430582554E-4</v>
      </c>
      <c r="GG111" s="197">
        <v>1.476740371217206</v>
      </c>
      <c r="GH111" s="198">
        <v>1.1447398870342456</v>
      </c>
    </row>
    <row r="112" spans="1:190">
      <c r="A112" s="83">
        <v>108</v>
      </c>
      <c r="B112" s="4" t="s">
        <v>108</v>
      </c>
      <c r="C112" s="196">
        <v>3.3049160264055555E-4</v>
      </c>
      <c r="D112" s="196">
        <v>1.3317941565312786E-4</v>
      </c>
      <c r="E112" s="196">
        <v>1.0513542874349808E-4</v>
      </c>
      <c r="F112" s="196">
        <v>6.7252744756419823E-5</v>
      </c>
      <c r="G112" s="196">
        <v>1.0494192373242274E-4</v>
      </c>
      <c r="H112" s="196">
        <v>8.8944178428564669E-5</v>
      </c>
      <c r="I112" s="196">
        <v>6.3688939031562609E-5</v>
      </c>
      <c r="J112" s="196">
        <v>2.8668472554663459E-4</v>
      </c>
      <c r="K112" s="196">
        <v>2.2104957287941141E-5</v>
      </c>
      <c r="L112" s="196">
        <v>9.6756220869238216E-5</v>
      </c>
      <c r="M112" s="196">
        <v>5.8562130927928864E-5</v>
      </c>
      <c r="N112" s="196">
        <v>2.5460346936187998E-4</v>
      </c>
      <c r="O112" s="196">
        <v>3.2722117411318951E-5</v>
      </c>
      <c r="P112" s="196">
        <v>0</v>
      </c>
      <c r="Q112" s="196">
        <v>1.7444370540286113E-4</v>
      </c>
      <c r="R112" s="196">
        <v>1.6135359951985437E-4</v>
      </c>
      <c r="S112" s="196">
        <v>3.1003723436009382E-5</v>
      </c>
      <c r="T112" s="196">
        <v>3.2918780638216245E-5</v>
      </c>
      <c r="U112" s="196">
        <v>8.2603990598446473E-5</v>
      </c>
      <c r="V112" s="196">
        <v>3.4610611117004727E-5</v>
      </c>
      <c r="W112" s="196">
        <v>1.3772903022676568E-4</v>
      </c>
      <c r="X112" s="196">
        <v>3.8624850522780007E-5</v>
      </c>
      <c r="Y112" s="196">
        <v>3.0420720546057787E-5</v>
      </c>
      <c r="Z112" s="196">
        <v>3.12634504796419E-5</v>
      </c>
      <c r="AA112" s="196">
        <v>6.6904572229919341E-5</v>
      </c>
      <c r="AB112" s="196">
        <v>2.2815959007016297E-5</v>
      </c>
      <c r="AC112" s="196">
        <v>0</v>
      </c>
      <c r="AD112" s="196">
        <v>5.3740196211470008E-5</v>
      </c>
      <c r="AE112" s="196">
        <v>3.2237240213380704E-5</v>
      </c>
      <c r="AF112" s="196">
        <v>2.7916654063155645E-5</v>
      </c>
      <c r="AG112" s="196">
        <v>8.8651547948488167E-5</v>
      </c>
      <c r="AH112" s="196">
        <v>6.0690640870369587E-5</v>
      </c>
      <c r="AI112" s="196">
        <v>3.4433612317214782E-5</v>
      </c>
      <c r="AJ112" s="196">
        <v>4.2434854181411354E-5</v>
      </c>
      <c r="AK112" s="196">
        <v>2.8940849264646666E-5</v>
      </c>
      <c r="AL112" s="196">
        <v>5.2952454144934296E-5</v>
      </c>
      <c r="AM112" s="196">
        <v>8.5253769696110889E-5</v>
      </c>
      <c r="AN112" s="196">
        <v>5.2106501779906924E-5</v>
      </c>
      <c r="AO112" s="196">
        <v>4.6272411000442251E-5</v>
      </c>
      <c r="AP112" s="196">
        <v>5.280746536955627E-5</v>
      </c>
      <c r="AQ112" s="196">
        <v>5.1383893442567297E-5</v>
      </c>
      <c r="AR112" s="196">
        <v>3.2181334754134347E-5</v>
      </c>
      <c r="AS112" s="196">
        <v>3.8530520931599444E-5</v>
      </c>
      <c r="AT112" s="196">
        <v>2.8716540981978111E-5</v>
      </c>
      <c r="AU112" s="196">
        <v>7.0044489188486942E-5</v>
      </c>
      <c r="AV112" s="196">
        <v>1.1517732960141419E-4</v>
      </c>
      <c r="AW112" s="196">
        <v>9.3924672236805898E-5</v>
      </c>
      <c r="AX112" s="196">
        <v>3.4331017050317315E-5</v>
      </c>
      <c r="AY112" s="196">
        <v>9.9472475237910235E-5</v>
      </c>
      <c r="AZ112" s="196">
        <v>1.3854619780280923E-4</v>
      </c>
      <c r="BA112" s="196">
        <v>5.979077551911916E-5</v>
      </c>
      <c r="BB112" s="196">
        <v>4.1222239846454905E-5</v>
      </c>
      <c r="BC112" s="196">
        <v>5.4001685201024711E-5</v>
      </c>
      <c r="BD112" s="196">
        <v>4.2447394474350376E-5</v>
      </c>
      <c r="BE112" s="196">
        <v>3.3664093787738861E-5</v>
      </c>
      <c r="BF112" s="196">
        <v>2.9696566484707079E-5</v>
      </c>
      <c r="BG112" s="196">
        <v>2.7454607462708108E-5</v>
      </c>
      <c r="BH112" s="196">
        <v>2.2197532867618114E-5</v>
      </c>
      <c r="BI112" s="196">
        <v>3.3412059103508774E-5</v>
      </c>
      <c r="BJ112" s="196">
        <v>1.1499969165339188E-5</v>
      </c>
      <c r="BK112" s="196">
        <v>4.6720996300547162E-5</v>
      </c>
      <c r="BL112" s="196">
        <v>4.9220731691603587E-5</v>
      </c>
      <c r="BM112" s="196">
        <v>1.0051113830642624E-4</v>
      </c>
      <c r="BN112" s="196">
        <v>8.521361538101966E-5</v>
      </c>
      <c r="BO112" s="196">
        <v>4.19964865070854E-5</v>
      </c>
      <c r="BP112" s="196">
        <v>3.4831894010251495E-5</v>
      </c>
      <c r="BQ112" s="196">
        <v>4.4450367139608126E-5</v>
      </c>
      <c r="BR112" s="196">
        <v>9.3393907118749939E-5</v>
      </c>
      <c r="BS112" s="196">
        <v>6.5084059831577751E-5</v>
      </c>
      <c r="BT112" s="196">
        <v>6.9896785039453389E-5</v>
      </c>
      <c r="BU112" s="196">
        <v>1.0567809940135011E-4</v>
      </c>
      <c r="BV112" s="196">
        <v>5.5534360291877808E-5</v>
      </c>
      <c r="BW112" s="196">
        <v>0</v>
      </c>
      <c r="BX112" s="196">
        <v>7.4048378545081897E-5</v>
      </c>
      <c r="BY112" s="196">
        <v>5.5025294167311803E-5</v>
      </c>
      <c r="BZ112" s="196">
        <v>5.1180192698961274E-5</v>
      </c>
      <c r="CA112" s="196">
        <v>9.528598236330845E-5</v>
      </c>
      <c r="CB112" s="196">
        <v>4.1297399673797273E-5</v>
      </c>
      <c r="CC112" s="196">
        <v>3.6762825443702077E-5</v>
      </c>
      <c r="CD112" s="196">
        <v>0</v>
      </c>
      <c r="CE112" s="196">
        <v>4.161732354888469E-5</v>
      </c>
      <c r="CF112" s="196">
        <v>3.5598290143904589E-5</v>
      </c>
      <c r="CG112" s="196">
        <v>6.0716712081512922E-5</v>
      </c>
      <c r="CH112" s="196">
        <v>2.5580509345805196E-4</v>
      </c>
      <c r="CI112" s="196">
        <v>2.8460234845969232E-4</v>
      </c>
      <c r="CJ112" s="196">
        <v>4.996208467203219E-5</v>
      </c>
      <c r="CK112" s="196">
        <v>6.8405716062726251E-3</v>
      </c>
      <c r="CL112" s="196">
        <v>3.2607750887048421E-3</v>
      </c>
      <c r="CM112" s="196">
        <v>3.3870343429100169E-3</v>
      </c>
      <c r="CN112" s="196">
        <v>8.5241668791574358E-3</v>
      </c>
      <c r="CO112" s="196">
        <v>5.0004241078715431E-4</v>
      </c>
      <c r="CP112" s="196">
        <v>1.066876859039779E-3</v>
      </c>
      <c r="CQ112" s="196">
        <v>9.3868526909656586E-4</v>
      </c>
      <c r="CR112" s="196">
        <v>3.8764311234544941E-3</v>
      </c>
      <c r="CS112" s="196">
        <v>3.3089108621398018E-3</v>
      </c>
      <c r="CT112" s="196">
        <v>3.2457631531713441E-3</v>
      </c>
      <c r="CU112" s="196">
        <v>2.0170905963484091E-3</v>
      </c>
      <c r="CV112" s="196">
        <v>1.8484041912458892E-3</v>
      </c>
      <c r="CW112" s="196">
        <v>8.6413317064345761E-3</v>
      </c>
      <c r="CX112" s="196">
        <v>2.5993937583360946E-3</v>
      </c>
      <c r="CY112" s="196">
        <v>4.3103578275673826E-3</v>
      </c>
      <c r="CZ112" s="196">
        <v>1.419811535180663E-3</v>
      </c>
      <c r="DA112" s="196">
        <v>1.3567274600330783E-3</v>
      </c>
      <c r="DB112" s="196">
        <v>7.5165138881678356E-4</v>
      </c>
      <c r="DC112" s="196">
        <v>3.7950421428756761E-5</v>
      </c>
      <c r="DD112" s="196">
        <v>5.5281068187820619E-5</v>
      </c>
      <c r="DE112" s="196">
        <v>2.5156280091496026E-4</v>
      </c>
      <c r="DF112" s="196">
        <v>1.0364491943194047</v>
      </c>
      <c r="DG112" s="196">
        <v>2.5491660151052741E-3</v>
      </c>
      <c r="DH112" s="196">
        <v>2.7609229209089687E-3</v>
      </c>
      <c r="DI112" s="196">
        <v>7.7196835635686279E-4</v>
      </c>
      <c r="DJ112" s="196">
        <v>6.7260208115419286E-4</v>
      </c>
      <c r="DK112" s="196">
        <v>1.1945462500134608E-3</v>
      </c>
      <c r="DL112" s="196">
        <v>2.3485029198320839E-3</v>
      </c>
      <c r="DM112" s="196">
        <v>9.4998864111271372E-4</v>
      </c>
      <c r="DN112" s="196">
        <v>0</v>
      </c>
      <c r="DO112" s="196">
        <v>2.1536231239360284E-3</v>
      </c>
      <c r="DP112" s="196">
        <v>7.1083413748229372E-3</v>
      </c>
      <c r="DQ112" s="196">
        <v>7.9757151724770357E-3</v>
      </c>
      <c r="DR112" s="196">
        <v>5.2276996164589279E-3</v>
      </c>
      <c r="DS112" s="196">
        <v>2.8232485291806515E-3</v>
      </c>
      <c r="DT112" s="196">
        <v>5.9032382731278872E-4</v>
      </c>
      <c r="DU112" s="196">
        <v>1.5688871840436004E-3</v>
      </c>
      <c r="DV112" s="196">
        <v>4.9501638826989842E-5</v>
      </c>
      <c r="DW112" s="196">
        <v>4.5192558742785726E-5</v>
      </c>
      <c r="DX112" s="196">
        <v>7.5835920904276536E-5</v>
      </c>
      <c r="DY112" s="196">
        <v>2.301685989663843E-4</v>
      </c>
      <c r="DZ112" s="196">
        <v>6.3630424492201808E-4</v>
      </c>
      <c r="EA112" s="196">
        <v>7.2900826663789737E-4</v>
      </c>
      <c r="EB112" s="196">
        <v>4.276753360763514E-4</v>
      </c>
      <c r="EC112" s="196">
        <v>8.9844370991464364E-4</v>
      </c>
      <c r="ED112" s="196">
        <v>1.48625225869766E-4</v>
      </c>
      <c r="EE112" s="196">
        <v>6.3058999473003348E-5</v>
      </c>
      <c r="EF112" s="196">
        <v>1.8523152885125121E-4</v>
      </c>
      <c r="EG112" s="196">
        <v>1.7314653202668798E-4</v>
      </c>
      <c r="EH112" s="196">
        <v>9.4244265524831574E-5</v>
      </c>
      <c r="EI112" s="196">
        <v>2.3212635336723197E-5</v>
      </c>
      <c r="EJ112" s="196">
        <v>3.1735404858143362E-5</v>
      </c>
      <c r="EK112" s="196">
        <v>3.1327869928240507E-5</v>
      </c>
      <c r="EL112" s="196">
        <v>2.6492952912416875E-5</v>
      </c>
      <c r="EM112" s="196">
        <v>1.9601213669577336E-5</v>
      </c>
      <c r="EN112" s="196">
        <v>2.5133173744384787E-5</v>
      </c>
      <c r="EO112" s="196">
        <v>1.3853386185934844E-5</v>
      </c>
      <c r="EP112" s="196">
        <v>1.4370542301959629E-4</v>
      </c>
      <c r="EQ112" s="196">
        <v>1.4870898616530559E-4</v>
      </c>
      <c r="ER112" s="196">
        <v>9.9242018729579936E-5</v>
      </c>
      <c r="ES112" s="196">
        <v>7.3062883831231481E-5</v>
      </c>
      <c r="ET112" s="196">
        <v>4.1688226138498001E-5</v>
      </c>
      <c r="EU112" s="196">
        <v>2.8462128160271579E-4</v>
      </c>
      <c r="EV112" s="196">
        <v>1.4371405941336054E-4</v>
      </c>
      <c r="EW112" s="196">
        <v>1.0668989740970673E-4</v>
      </c>
      <c r="EX112" s="196">
        <v>3.7132653589336376E-5</v>
      </c>
      <c r="EY112" s="196">
        <v>5.8441615363595941E-5</v>
      </c>
      <c r="EZ112" s="196">
        <v>2.8521797235330381E-5</v>
      </c>
      <c r="FA112" s="196">
        <v>7.6322023808128163E-5</v>
      </c>
      <c r="FB112" s="196">
        <v>2.1469585923590856E-5</v>
      </c>
      <c r="FC112" s="196">
        <v>7.0954705453736509E-5</v>
      </c>
      <c r="FD112" s="196">
        <v>8.3649641638395666E-5</v>
      </c>
      <c r="FE112" s="196">
        <v>8.3402197847165001E-5</v>
      </c>
      <c r="FF112" s="196">
        <v>5.2370279042110858E-5</v>
      </c>
      <c r="FG112" s="196">
        <v>3.346901030092949E-5</v>
      </c>
      <c r="FH112" s="196">
        <v>6.2974011213866164E-5</v>
      </c>
      <c r="FI112" s="196">
        <v>6.7821504374650295E-5</v>
      </c>
      <c r="FJ112" s="196">
        <v>2.9241357345618465E-5</v>
      </c>
      <c r="FK112" s="196">
        <v>7.4354591820315383E-5</v>
      </c>
      <c r="FL112" s="196">
        <v>9.7618390991226632E-5</v>
      </c>
      <c r="FM112" s="196">
        <v>8.323994907407979E-5</v>
      </c>
      <c r="FN112" s="196">
        <v>2.4661051800501761E-5</v>
      </c>
      <c r="FO112" s="196">
        <v>7.0797093848212262E-5</v>
      </c>
      <c r="FP112" s="196">
        <v>4.3356843865073545E-5</v>
      </c>
      <c r="FQ112" s="196">
        <v>2.3250492250325319E-5</v>
      </c>
      <c r="FR112" s="196">
        <v>4.2444610557073252E-5</v>
      </c>
      <c r="FS112" s="196">
        <v>6.5043828435248105E-4</v>
      </c>
      <c r="FT112" s="196">
        <v>4.1514624391712944E-5</v>
      </c>
      <c r="FU112" s="196">
        <v>3.377597191060354E-5</v>
      </c>
      <c r="FV112" s="196">
        <v>3.0329794698477717E-3</v>
      </c>
      <c r="FW112" s="196">
        <v>4.5698794958206395E-3</v>
      </c>
      <c r="FX112" s="196">
        <v>2.8084322062189503E-5</v>
      </c>
      <c r="FY112" s="196">
        <v>6.1248837758312124E-5</v>
      </c>
      <c r="FZ112" s="196">
        <v>2.5645666163407971E-5</v>
      </c>
      <c r="GA112" s="196">
        <v>4.7733724130895931E-5</v>
      </c>
      <c r="GB112" s="196">
        <v>5.1784813613830995E-5</v>
      </c>
      <c r="GC112" s="196">
        <v>1.9845295747891269E-5</v>
      </c>
      <c r="GD112" s="196">
        <v>4.1978934340463801E-5</v>
      </c>
      <c r="GE112" s="196">
        <v>1.1498592283617346E-5</v>
      </c>
      <c r="GF112" s="196">
        <v>3.7963019893620119E-5</v>
      </c>
      <c r="GG112" s="197">
        <v>1.1542529701872848</v>
      </c>
      <c r="GH112" s="198">
        <v>0.89475404103162348</v>
      </c>
    </row>
    <row r="113" spans="1:190">
      <c r="A113" s="83">
        <v>109</v>
      </c>
      <c r="B113" s="4" t="s">
        <v>109</v>
      </c>
      <c r="C113" s="196">
        <v>1.0266995165080784E-4</v>
      </c>
      <c r="D113" s="196">
        <v>2.8737494193257839E-5</v>
      </c>
      <c r="E113" s="196">
        <v>2.2940984374317695E-5</v>
      </c>
      <c r="F113" s="196">
        <v>1.149478702402261E-5</v>
      </c>
      <c r="G113" s="196">
        <v>2.5230216275922312E-5</v>
      </c>
      <c r="H113" s="196">
        <v>2.3191864364183946E-5</v>
      </c>
      <c r="I113" s="196">
        <v>1.4800486799029764E-5</v>
      </c>
      <c r="J113" s="196">
        <v>9.3367999617442128E-5</v>
      </c>
      <c r="K113" s="196">
        <v>5.5725350199108091E-6</v>
      </c>
      <c r="L113" s="196">
        <v>2.5089646123223186E-5</v>
      </c>
      <c r="M113" s="196">
        <v>1.3697364933791246E-5</v>
      </c>
      <c r="N113" s="196">
        <v>5.6286169384599787E-6</v>
      </c>
      <c r="O113" s="196">
        <v>6.1561461100896313E-6</v>
      </c>
      <c r="P113" s="196">
        <v>0</v>
      </c>
      <c r="Q113" s="196">
        <v>2.1034986939622538E-5</v>
      </c>
      <c r="R113" s="196">
        <v>2.7275544175367435E-5</v>
      </c>
      <c r="S113" s="196">
        <v>8.7939579808802312E-6</v>
      </c>
      <c r="T113" s="196">
        <v>7.5391797986581085E-6</v>
      </c>
      <c r="U113" s="196">
        <v>2.482447861752635E-5</v>
      </c>
      <c r="V113" s="196">
        <v>9.7460225832468904E-6</v>
      </c>
      <c r="W113" s="196">
        <v>4.4809203886707543E-5</v>
      </c>
      <c r="X113" s="196">
        <v>1.1369472688612945E-5</v>
      </c>
      <c r="Y113" s="196">
        <v>8.0787861815121248E-6</v>
      </c>
      <c r="Z113" s="196">
        <v>8.3683038770480348E-6</v>
      </c>
      <c r="AA113" s="196">
        <v>2.0709206231590776E-5</v>
      </c>
      <c r="AB113" s="196">
        <v>6.2440060762686402E-6</v>
      </c>
      <c r="AC113" s="196">
        <v>0</v>
      </c>
      <c r="AD113" s="196">
        <v>1.2145339839461495E-5</v>
      </c>
      <c r="AE113" s="196">
        <v>8.5626368547132848E-6</v>
      </c>
      <c r="AF113" s="196">
        <v>6.1959155733708648E-6</v>
      </c>
      <c r="AG113" s="196">
        <v>2.4767723712899954E-5</v>
      </c>
      <c r="AH113" s="196">
        <v>1.6130187668596222E-5</v>
      </c>
      <c r="AI113" s="196">
        <v>9.1722378908071013E-6</v>
      </c>
      <c r="AJ113" s="196">
        <v>8.2245741607742951E-6</v>
      </c>
      <c r="AK113" s="196">
        <v>7.0476897610992561E-6</v>
      </c>
      <c r="AL113" s="196">
        <v>1.3244937032776633E-5</v>
      </c>
      <c r="AM113" s="196">
        <v>2.4419094278223643E-5</v>
      </c>
      <c r="AN113" s="196">
        <v>5.9614551864025917E-6</v>
      </c>
      <c r="AO113" s="196">
        <v>1.0482536298879697E-5</v>
      </c>
      <c r="AP113" s="196">
        <v>1.2855932892731368E-5</v>
      </c>
      <c r="AQ113" s="196">
        <v>1.4299120455799003E-5</v>
      </c>
      <c r="AR113" s="196">
        <v>7.8699567034962099E-6</v>
      </c>
      <c r="AS113" s="196">
        <v>1.0807944538804989E-5</v>
      </c>
      <c r="AT113" s="196">
        <v>6.9911530545780536E-6</v>
      </c>
      <c r="AU113" s="196">
        <v>2.1386948030322714E-5</v>
      </c>
      <c r="AV113" s="196">
        <v>3.5345696691781585E-5</v>
      </c>
      <c r="AW113" s="196">
        <v>2.9821688714591218E-5</v>
      </c>
      <c r="AX113" s="196">
        <v>1.0152217855317298E-5</v>
      </c>
      <c r="AY113" s="196">
        <v>3.1566127978026325E-5</v>
      </c>
      <c r="AZ113" s="196">
        <v>4.1818272780403238E-5</v>
      </c>
      <c r="BA113" s="196">
        <v>1.6859339097960878E-5</v>
      </c>
      <c r="BB113" s="196">
        <v>1.1466096172724054E-5</v>
      </c>
      <c r="BC113" s="196">
        <v>1.3738031083909648E-5</v>
      </c>
      <c r="BD113" s="196">
        <v>1.3115443224849979E-5</v>
      </c>
      <c r="BE113" s="196">
        <v>9.0506038499241376E-6</v>
      </c>
      <c r="BF113" s="196">
        <v>7.9407038279278073E-6</v>
      </c>
      <c r="BG113" s="196">
        <v>7.8914666774891597E-6</v>
      </c>
      <c r="BH113" s="196">
        <v>6.4563697663758704E-6</v>
      </c>
      <c r="BI113" s="196">
        <v>9.771380712932483E-6</v>
      </c>
      <c r="BJ113" s="196">
        <v>3.5073803890579341E-6</v>
      </c>
      <c r="BK113" s="196">
        <v>1.3460443159084705E-5</v>
      </c>
      <c r="BL113" s="196">
        <v>1.4565989713612455E-5</v>
      </c>
      <c r="BM113" s="196">
        <v>3.2043645355586053E-5</v>
      </c>
      <c r="BN113" s="196">
        <v>2.7254658559356804E-5</v>
      </c>
      <c r="BO113" s="196">
        <v>9.2155184155260351E-6</v>
      </c>
      <c r="BP113" s="196">
        <v>8.8963964391820388E-6</v>
      </c>
      <c r="BQ113" s="196">
        <v>1.1770986325028598E-5</v>
      </c>
      <c r="BR113" s="196">
        <v>2.3000567860307395E-5</v>
      </c>
      <c r="BS113" s="196">
        <v>1.8592373597671792E-5</v>
      </c>
      <c r="BT113" s="196">
        <v>1.9773371711689513E-5</v>
      </c>
      <c r="BU113" s="196">
        <v>2.4246689865969086E-5</v>
      </c>
      <c r="BV113" s="196">
        <v>1.4986697724368507E-5</v>
      </c>
      <c r="BW113" s="196">
        <v>0</v>
      </c>
      <c r="BX113" s="196">
        <v>2.0140402938190718E-5</v>
      </c>
      <c r="BY113" s="196">
        <v>1.4561458167467371E-5</v>
      </c>
      <c r="BZ113" s="196">
        <v>1.3021367756009391E-5</v>
      </c>
      <c r="CA113" s="196">
        <v>2.7689647833806459E-5</v>
      </c>
      <c r="CB113" s="196">
        <v>1.0323351233679288E-5</v>
      </c>
      <c r="CC113" s="196">
        <v>9.7070383028560333E-6</v>
      </c>
      <c r="CD113" s="196">
        <v>0</v>
      </c>
      <c r="CE113" s="196">
        <v>7.3012545837814624E-6</v>
      </c>
      <c r="CF113" s="196">
        <v>1.0479963336069117E-5</v>
      </c>
      <c r="CG113" s="196">
        <v>1.7255854142679372E-5</v>
      </c>
      <c r="CH113" s="196">
        <v>1.2030012504270185E-5</v>
      </c>
      <c r="CI113" s="196">
        <v>1.2210528744228983E-5</v>
      </c>
      <c r="CJ113" s="196">
        <v>1.3678124753824579E-5</v>
      </c>
      <c r="CK113" s="196">
        <v>5.0447495345437677E-6</v>
      </c>
      <c r="CL113" s="196">
        <v>1.5465745289270405E-5</v>
      </c>
      <c r="CM113" s="196">
        <v>3.0620655782711481E-5</v>
      </c>
      <c r="CN113" s="196">
        <v>1.4719422567606028E-5</v>
      </c>
      <c r="CO113" s="196">
        <v>8.968438645532482E-6</v>
      </c>
      <c r="CP113" s="196">
        <v>8.5200717949311432E-6</v>
      </c>
      <c r="CQ113" s="196">
        <v>1.3747344931036391E-5</v>
      </c>
      <c r="CR113" s="196">
        <v>1.1414595511470309E-5</v>
      </c>
      <c r="CS113" s="196">
        <v>1.18262331121416E-5</v>
      </c>
      <c r="CT113" s="196">
        <v>1.3091020251287791E-5</v>
      </c>
      <c r="CU113" s="196">
        <v>1.1751293560312382E-5</v>
      </c>
      <c r="CV113" s="196">
        <v>1.4383105368607624E-5</v>
      </c>
      <c r="CW113" s="196">
        <v>9.5017619804251859E-6</v>
      </c>
      <c r="CX113" s="196">
        <v>1.3479224769129713E-5</v>
      </c>
      <c r="CY113" s="196">
        <v>2.1413575606224478E-5</v>
      </c>
      <c r="CZ113" s="196">
        <v>8.3012425182054238E-6</v>
      </c>
      <c r="DA113" s="196">
        <v>8.0447367288773242E-6</v>
      </c>
      <c r="DB113" s="196">
        <v>9.3740749096616768E-6</v>
      </c>
      <c r="DC113" s="196">
        <v>7.0347505843242038E-6</v>
      </c>
      <c r="DD113" s="196">
        <v>1.2512151244704311E-5</v>
      </c>
      <c r="DE113" s="196">
        <v>1.7579889789651809E-5</v>
      </c>
      <c r="DF113" s="196">
        <v>1.111783786187114E-5</v>
      </c>
      <c r="DG113" s="196">
        <v>1.007895057388736</v>
      </c>
      <c r="DH113" s="196">
        <v>5.2304309183407805E-6</v>
      </c>
      <c r="DI113" s="196">
        <v>1.5634643315563627E-5</v>
      </c>
      <c r="DJ113" s="196">
        <v>9.9847136778211754E-6</v>
      </c>
      <c r="DK113" s="196">
        <v>9.1555302242663108E-6</v>
      </c>
      <c r="DL113" s="196">
        <v>1.2746285857749889E-5</v>
      </c>
      <c r="DM113" s="196">
        <v>3.9301937981285074E-6</v>
      </c>
      <c r="DN113" s="196">
        <v>0</v>
      </c>
      <c r="DO113" s="196">
        <v>7.083386987048558E-6</v>
      </c>
      <c r="DP113" s="196">
        <v>5.8363190198249601E-6</v>
      </c>
      <c r="DQ113" s="196">
        <v>9.050691120209835E-6</v>
      </c>
      <c r="DR113" s="196">
        <v>2.0566212326170937E-5</v>
      </c>
      <c r="DS113" s="196">
        <v>5.7219625812177566E-4</v>
      </c>
      <c r="DT113" s="196">
        <v>1.184277799269472E-5</v>
      </c>
      <c r="DU113" s="196">
        <v>1.0652375304964134E-5</v>
      </c>
      <c r="DV113" s="196">
        <v>8.1610628805522177E-6</v>
      </c>
      <c r="DW113" s="196">
        <v>6.8043813648413648E-6</v>
      </c>
      <c r="DX113" s="196">
        <v>1.4727615698230367E-5</v>
      </c>
      <c r="DY113" s="196">
        <v>4.9415536578992518E-4</v>
      </c>
      <c r="DZ113" s="196">
        <v>2.6518937831072475E-4</v>
      </c>
      <c r="EA113" s="196">
        <v>1.4130096710027126E-5</v>
      </c>
      <c r="EB113" s="196">
        <v>1.9791729496340577E-5</v>
      </c>
      <c r="EC113" s="196">
        <v>1.613411861998347E-5</v>
      </c>
      <c r="ED113" s="196">
        <v>4.4945811582986766E-5</v>
      </c>
      <c r="EE113" s="196">
        <v>6.8235527103057729E-6</v>
      </c>
      <c r="EF113" s="196">
        <v>5.9193419605900333E-5</v>
      </c>
      <c r="EG113" s="196">
        <v>4.4895632980632078E-5</v>
      </c>
      <c r="EH113" s="196">
        <v>2.6852002201532488E-5</v>
      </c>
      <c r="EI113" s="196">
        <v>3.2085664681327618E-6</v>
      </c>
      <c r="EJ113" s="196">
        <v>5.4717736528188568E-6</v>
      </c>
      <c r="EK113" s="196">
        <v>7.6528208392799432E-6</v>
      </c>
      <c r="EL113" s="196">
        <v>6.4420727535797376E-6</v>
      </c>
      <c r="EM113" s="196">
        <v>2.8556358253459914E-6</v>
      </c>
      <c r="EN113" s="196">
        <v>2.6569498317624207E-6</v>
      </c>
      <c r="EO113" s="196">
        <v>6.7004249142968723E-7</v>
      </c>
      <c r="EP113" s="196">
        <v>2.3783715938452446E-5</v>
      </c>
      <c r="EQ113" s="196">
        <v>3.044043886864161E-5</v>
      </c>
      <c r="ER113" s="196">
        <v>2.6982942033647076E-5</v>
      </c>
      <c r="ES113" s="196">
        <v>1.9601022152547462E-6</v>
      </c>
      <c r="ET113" s="196">
        <v>2.4372649721419499E-6</v>
      </c>
      <c r="EU113" s="196">
        <v>5.5315117287896986E-6</v>
      </c>
      <c r="EV113" s="196">
        <v>4.5110431247637068E-6</v>
      </c>
      <c r="EW113" s="196">
        <v>2.254095916531286E-5</v>
      </c>
      <c r="EX113" s="196">
        <v>5.7875133552260108E-6</v>
      </c>
      <c r="EY113" s="196">
        <v>1.4211942368056783E-5</v>
      </c>
      <c r="EZ113" s="196">
        <v>5.7913029361007999E-6</v>
      </c>
      <c r="FA113" s="196">
        <v>1.6819521363772121E-5</v>
      </c>
      <c r="FB113" s="196">
        <v>4.5116674208675577E-6</v>
      </c>
      <c r="FC113" s="196">
        <v>2.0203806344445414E-5</v>
      </c>
      <c r="FD113" s="196">
        <v>2.3079830136574706E-5</v>
      </c>
      <c r="FE113" s="196">
        <v>2.5918362004122836E-5</v>
      </c>
      <c r="FF113" s="196">
        <v>1.5077761963526261E-5</v>
      </c>
      <c r="FG113" s="196">
        <v>4.1001847670305526E-5</v>
      </c>
      <c r="FH113" s="196">
        <v>6.0792379035344842E-5</v>
      </c>
      <c r="FI113" s="196">
        <v>5.9884880964118818E-5</v>
      </c>
      <c r="FJ113" s="196">
        <v>5.1800764476271453E-6</v>
      </c>
      <c r="FK113" s="196">
        <v>9.922149366195413E-6</v>
      </c>
      <c r="FL113" s="196">
        <v>2.8697083921306776E-5</v>
      </c>
      <c r="FM113" s="196">
        <v>2.5872528058401882E-5</v>
      </c>
      <c r="FN113" s="196">
        <v>6.0988464821258918E-6</v>
      </c>
      <c r="FO113" s="196">
        <v>1.8183179995993525E-5</v>
      </c>
      <c r="FP113" s="196">
        <v>8.1126674586444859E-6</v>
      </c>
      <c r="FQ113" s="196">
        <v>4.4311663215697958E-6</v>
      </c>
      <c r="FR113" s="196">
        <v>1.1878505340928012E-5</v>
      </c>
      <c r="FS113" s="196">
        <v>2.4029189433264712E-4</v>
      </c>
      <c r="FT113" s="196">
        <v>2.1199123173428318E-6</v>
      </c>
      <c r="FU113" s="196">
        <v>1.0729342717804506E-5</v>
      </c>
      <c r="FV113" s="196">
        <v>3.6748280112691553E-6</v>
      </c>
      <c r="FW113" s="196">
        <v>1.5714290771274666E-3</v>
      </c>
      <c r="FX113" s="196">
        <v>9.2982200067698616E-6</v>
      </c>
      <c r="FY113" s="196">
        <v>8.9491695560639763E-6</v>
      </c>
      <c r="FZ113" s="196">
        <v>5.9980723736590127E-6</v>
      </c>
      <c r="GA113" s="196">
        <v>1.1017759656655739E-5</v>
      </c>
      <c r="GB113" s="196">
        <v>2.6909580423589887E-5</v>
      </c>
      <c r="GC113" s="196">
        <v>4.0029373562709428E-6</v>
      </c>
      <c r="GD113" s="196">
        <v>5.4197981751666063E-6</v>
      </c>
      <c r="GE113" s="196">
        <v>1.7181199038623185E-6</v>
      </c>
      <c r="GF113" s="196">
        <v>8.1745360513812401E-6</v>
      </c>
      <c r="GG113" s="197">
        <v>1.0137896631928121</v>
      </c>
      <c r="GH113" s="198">
        <v>0.78586966750510123</v>
      </c>
    </row>
    <row r="114" spans="1:190">
      <c r="A114" s="83">
        <v>110</v>
      </c>
      <c r="B114" s="4" t="s">
        <v>110</v>
      </c>
      <c r="C114" s="196">
        <v>1.3786900895715228E-4</v>
      </c>
      <c r="D114" s="196">
        <v>3.8612878426090116E-5</v>
      </c>
      <c r="E114" s="196">
        <v>3.0939959792132933E-5</v>
      </c>
      <c r="F114" s="196">
        <v>1.5617447097390411E-5</v>
      </c>
      <c r="G114" s="196">
        <v>3.3843049611691519E-5</v>
      </c>
      <c r="H114" s="196">
        <v>3.1180988718871135E-5</v>
      </c>
      <c r="I114" s="196">
        <v>1.9845423042636648E-5</v>
      </c>
      <c r="J114" s="196">
        <v>1.2520992468054954E-4</v>
      </c>
      <c r="K114" s="196">
        <v>7.3799263391932398E-6</v>
      </c>
      <c r="L114" s="196">
        <v>3.3687493490591955E-5</v>
      </c>
      <c r="M114" s="196">
        <v>1.8277123445529113E-5</v>
      </c>
      <c r="N114" s="196">
        <v>2.3397884205321089E-5</v>
      </c>
      <c r="O114" s="196">
        <v>9.7935509866889008E-6</v>
      </c>
      <c r="P114" s="196">
        <v>0</v>
      </c>
      <c r="Q114" s="196">
        <v>2.8325633613398494E-5</v>
      </c>
      <c r="R114" s="196">
        <v>3.6181395045526773E-5</v>
      </c>
      <c r="S114" s="196">
        <v>1.1823985498406237E-5</v>
      </c>
      <c r="T114" s="196">
        <v>1.0467285743157973E-5</v>
      </c>
      <c r="U114" s="196">
        <v>3.3502523287851959E-5</v>
      </c>
      <c r="V114" s="196">
        <v>1.2999921971581459E-5</v>
      </c>
      <c r="W114" s="196">
        <v>6.0075160896859512E-5</v>
      </c>
      <c r="X114" s="196">
        <v>1.5217115412462571E-5</v>
      </c>
      <c r="Y114" s="196">
        <v>1.0746414351268891E-5</v>
      </c>
      <c r="Z114" s="196">
        <v>1.1243224273229568E-5</v>
      </c>
      <c r="AA114" s="196">
        <v>2.7762704751822516E-5</v>
      </c>
      <c r="AB114" s="196">
        <v>8.4458656114110759E-6</v>
      </c>
      <c r="AC114" s="196">
        <v>0</v>
      </c>
      <c r="AD114" s="196">
        <v>1.6239056666717171E-5</v>
      </c>
      <c r="AE114" s="196">
        <v>1.1435644248120128E-5</v>
      </c>
      <c r="AF114" s="196">
        <v>8.3154295614138078E-6</v>
      </c>
      <c r="AG114" s="196">
        <v>3.3163888511266298E-5</v>
      </c>
      <c r="AH114" s="196">
        <v>2.1583768582414343E-5</v>
      </c>
      <c r="AI114" s="196">
        <v>1.2167397264334287E-5</v>
      </c>
      <c r="AJ114" s="196">
        <v>1.0849357521418595E-5</v>
      </c>
      <c r="AK114" s="196">
        <v>9.3975585992955983E-6</v>
      </c>
      <c r="AL114" s="196">
        <v>1.802621613127622E-5</v>
      </c>
      <c r="AM114" s="196">
        <v>3.2833274355394477E-5</v>
      </c>
      <c r="AN114" s="196">
        <v>8.0620422024221498E-6</v>
      </c>
      <c r="AO114" s="196">
        <v>1.4108428581002122E-5</v>
      </c>
      <c r="AP114" s="196">
        <v>1.7285502656692367E-5</v>
      </c>
      <c r="AQ114" s="196">
        <v>1.9170897989063135E-5</v>
      </c>
      <c r="AR114" s="196">
        <v>1.0527835007203912E-5</v>
      </c>
      <c r="AS114" s="196">
        <v>1.4478947259018377E-5</v>
      </c>
      <c r="AT114" s="196">
        <v>9.2197527748340947E-6</v>
      </c>
      <c r="AU114" s="196">
        <v>2.8603721995364706E-5</v>
      </c>
      <c r="AV114" s="196">
        <v>4.7461625208611023E-5</v>
      </c>
      <c r="AW114" s="196">
        <v>3.994450481088905E-5</v>
      </c>
      <c r="AX114" s="196">
        <v>1.3611297379428622E-5</v>
      </c>
      <c r="AY114" s="196">
        <v>4.232463175844027E-5</v>
      </c>
      <c r="AZ114" s="196">
        <v>5.6034181051545581E-5</v>
      </c>
      <c r="BA114" s="196">
        <v>2.2598888134607554E-5</v>
      </c>
      <c r="BB114" s="196">
        <v>1.5358093473923518E-5</v>
      </c>
      <c r="BC114" s="196">
        <v>1.8498962099628523E-5</v>
      </c>
      <c r="BD114" s="196">
        <v>1.7480482839982832E-5</v>
      </c>
      <c r="BE114" s="196">
        <v>1.2094990940132523E-5</v>
      </c>
      <c r="BF114" s="196">
        <v>1.0514607634453814E-5</v>
      </c>
      <c r="BG114" s="196">
        <v>1.0549561659144925E-5</v>
      </c>
      <c r="BH114" s="196">
        <v>8.6064962938489164E-6</v>
      </c>
      <c r="BI114" s="196">
        <v>1.3048673166573133E-5</v>
      </c>
      <c r="BJ114" s="196">
        <v>4.7569334770325425E-6</v>
      </c>
      <c r="BK114" s="196">
        <v>1.8376429246361832E-5</v>
      </c>
      <c r="BL114" s="196">
        <v>2.037157264736944E-5</v>
      </c>
      <c r="BM114" s="196">
        <v>4.2977812856430412E-5</v>
      </c>
      <c r="BN114" s="196">
        <v>3.6494273254780938E-5</v>
      </c>
      <c r="BO114" s="196">
        <v>1.2354904125780092E-5</v>
      </c>
      <c r="BP114" s="196">
        <v>1.1921149116648984E-5</v>
      </c>
      <c r="BQ114" s="196">
        <v>1.6064407027514318E-5</v>
      </c>
      <c r="BR114" s="196">
        <v>3.1216835985357911E-5</v>
      </c>
      <c r="BS114" s="196">
        <v>2.6845315288106185E-5</v>
      </c>
      <c r="BT114" s="196">
        <v>2.7649130759766983E-5</v>
      </c>
      <c r="BU114" s="196">
        <v>3.3452064035138626E-5</v>
      </c>
      <c r="BV114" s="196">
        <v>2.0306035561285275E-5</v>
      </c>
      <c r="BW114" s="196">
        <v>0</v>
      </c>
      <c r="BX114" s="196">
        <v>2.7177956341398536E-5</v>
      </c>
      <c r="BY114" s="196">
        <v>1.9937915868768126E-5</v>
      </c>
      <c r="BZ114" s="196">
        <v>1.7577834480125582E-5</v>
      </c>
      <c r="CA114" s="196">
        <v>3.7738364708144337E-5</v>
      </c>
      <c r="CB114" s="196">
        <v>1.4201505365914579E-5</v>
      </c>
      <c r="CC114" s="196">
        <v>1.3260888542503746E-5</v>
      </c>
      <c r="CD114" s="196">
        <v>0</v>
      </c>
      <c r="CE114" s="196">
        <v>9.9744580861761657E-6</v>
      </c>
      <c r="CF114" s="196">
        <v>1.4175053830259415E-5</v>
      </c>
      <c r="CG114" s="196">
        <v>2.3270991911457707E-5</v>
      </c>
      <c r="CH114" s="196">
        <v>1.6202596015151358E-5</v>
      </c>
      <c r="CI114" s="196">
        <v>1.6635399820959702E-5</v>
      </c>
      <c r="CJ114" s="196">
        <v>1.8766202542246853E-5</v>
      </c>
      <c r="CK114" s="196">
        <v>1.0897889594288925E-5</v>
      </c>
      <c r="CL114" s="196">
        <v>1.3021361758507656E-3</v>
      </c>
      <c r="CM114" s="196">
        <v>1.2189478697034141E-4</v>
      </c>
      <c r="CN114" s="196">
        <v>2.7388352672845066E-5</v>
      </c>
      <c r="CO114" s="196">
        <v>2.3579454557199243E-5</v>
      </c>
      <c r="CP114" s="196">
        <v>1.4572669118939029E-5</v>
      </c>
      <c r="CQ114" s="196">
        <v>2.1790036942774685E-5</v>
      </c>
      <c r="CR114" s="196">
        <v>1.6079414158676395E-5</v>
      </c>
      <c r="CS114" s="196">
        <v>1.8661483673938013E-3</v>
      </c>
      <c r="CT114" s="196">
        <v>1.1290406756686666E-3</v>
      </c>
      <c r="CU114" s="196">
        <v>2.9159072022756673E-3</v>
      </c>
      <c r="CV114" s="196">
        <v>7.8828120845432547E-4</v>
      </c>
      <c r="CW114" s="196">
        <v>1.8906167520225307E-4</v>
      </c>
      <c r="CX114" s="196">
        <v>3.2478295787098654E-3</v>
      </c>
      <c r="CY114" s="196">
        <v>3.141314952781366E-5</v>
      </c>
      <c r="CZ114" s="196">
        <v>5.2897145407152077E-4</v>
      </c>
      <c r="DA114" s="196">
        <v>1.2377754382298588E-5</v>
      </c>
      <c r="DB114" s="196">
        <v>1.3136252711640333E-5</v>
      </c>
      <c r="DC114" s="196">
        <v>1.1502147551338463E-5</v>
      </c>
      <c r="DD114" s="196">
        <v>8.4968612701176745E-5</v>
      </c>
      <c r="DE114" s="196">
        <v>2.4747569276987619E-5</v>
      </c>
      <c r="DF114" s="196">
        <v>1.6349196002953965E-5</v>
      </c>
      <c r="DG114" s="196">
        <v>1.1655657959221585E-5</v>
      </c>
      <c r="DH114" s="196">
        <v>1.0253370719430082</v>
      </c>
      <c r="DI114" s="196">
        <v>2.327632613223315E-5</v>
      </c>
      <c r="DJ114" s="196">
        <v>1.3701176281864023E-5</v>
      </c>
      <c r="DK114" s="196">
        <v>1.2915379676515788E-5</v>
      </c>
      <c r="DL114" s="196">
        <v>4.2241462492513875E-5</v>
      </c>
      <c r="DM114" s="196">
        <v>1.1904417401264258E-5</v>
      </c>
      <c r="DN114" s="196">
        <v>0</v>
      </c>
      <c r="DO114" s="196">
        <v>9.771917138205052E-6</v>
      </c>
      <c r="DP114" s="196">
        <v>8.126814451686587E-6</v>
      </c>
      <c r="DQ114" s="196">
        <v>1.2987029581902486E-5</v>
      </c>
      <c r="DR114" s="196">
        <v>6.9428350100617336E-4</v>
      </c>
      <c r="DS114" s="196">
        <v>1.0532809776800661E-5</v>
      </c>
      <c r="DT114" s="196">
        <v>1.5792616762979892E-5</v>
      </c>
      <c r="DU114" s="196">
        <v>1.6651559734160138E-5</v>
      </c>
      <c r="DV114" s="196">
        <v>1.0869793369299571E-5</v>
      </c>
      <c r="DW114" s="196">
        <v>8.1407014937570019E-6</v>
      </c>
      <c r="DX114" s="196">
        <v>2.0182410959778836E-5</v>
      </c>
      <c r="DY114" s="196">
        <v>8.7078975283040785E-6</v>
      </c>
      <c r="DZ114" s="196">
        <v>1.363929513242138E-5</v>
      </c>
      <c r="EA114" s="196">
        <v>1.8992863944337315E-5</v>
      </c>
      <c r="EB114" s="196">
        <v>2.7129908364281099E-5</v>
      </c>
      <c r="EC114" s="196">
        <v>2.2173798559931528E-5</v>
      </c>
      <c r="ED114" s="196">
        <v>6.0279870184989837E-5</v>
      </c>
      <c r="EE114" s="196">
        <v>9.079052070607177E-6</v>
      </c>
      <c r="EF114" s="196">
        <v>7.9524493323123203E-5</v>
      </c>
      <c r="EG114" s="196">
        <v>6.0201976097548941E-5</v>
      </c>
      <c r="EH114" s="196">
        <v>3.5693346805144639E-5</v>
      </c>
      <c r="EI114" s="196">
        <v>4.0873010580439941E-6</v>
      </c>
      <c r="EJ114" s="196">
        <v>7.0594993411945744E-6</v>
      </c>
      <c r="EK114" s="196">
        <v>9.9300404070061761E-6</v>
      </c>
      <c r="EL114" s="196">
        <v>8.0894018001404565E-6</v>
      </c>
      <c r="EM114" s="196">
        <v>3.8145747074038044E-6</v>
      </c>
      <c r="EN114" s="196">
        <v>3.5488678851049769E-6</v>
      </c>
      <c r="EO114" s="196">
        <v>8.7822007260541011E-7</v>
      </c>
      <c r="EP114" s="196">
        <v>1.0431388506050316E-5</v>
      </c>
      <c r="EQ114" s="196">
        <v>1.0077001678654113E-5</v>
      </c>
      <c r="ER114" s="196">
        <v>7.1803102823643846E-6</v>
      </c>
      <c r="ES114" s="196">
        <v>2.6014257936948009E-6</v>
      </c>
      <c r="ET114" s="196">
        <v>7.245607907635E-6</v>
      </c>
      <c r="EU114" s="196">
        <v>4.0393658567156217E-5</v>
      </c>
      <c r="EV114" s="196">
        <v>2.1977810031404111E-5</v>
      </c>
      <c r="EW114" s="196">
        <v>2.8962023348674067E-5</v>
      </c>
      <c r="EX114" s="196">
        <v>7.6516578073810063E-6</v>
      </c>
      <c r="EY114" s="196">
        <v>1.8762850693857514E-5</v>
      </c>
      <c r="EZ114" s="196">
        <v>7.9304516034864709E-6</v>
      </c>
      <c r="FA114" s="196">
        <v>2.0583195112630072E-5</v>
      </c>
      <c r="FB114" s="196">
        <v>5.9880455944236885E-6</v>
      </c>
      <c r="FC114" s="196">
        <v>2.667039081245051E-5</v>
      </c>
      <c r="FD114" s="196">
        <v>2.864098501452393E-5</v>
      </c>
      <c r="FE114" s="196">
        <v>3.4339339670536751E-5</v>
      </c>
      <c r="FF114" s="196">
        <v>1.9358019477637578E-5</v>
      </c>
      <c r="FG114" s="196">
        <v>1.0261016817992852E-5</v>
      </c>
      <c r="FH114" s="196">
        <v>8.0376550709900961E-4</v>
      </c>
      <c r="FI114" s="196">
        <v>1.4561649068083197E-5</v>
      </c>
      <c r="FJ114" s="196">
        <v>6.9332566350176044E-6</v>
      </c>
      <c r="FK114" s="196">
        <v>1.2893108509884617E-5</v>
      </c>
      <c r="FL114" s="196">
        <v>3.7724129696099516E-5</v>
      </c>
      <c r="FM114" s="196">
        <v>3.4097103164520996E-5</v>
      </c>
      <c r="FN114" s="196">
        <v>3.6738264665498461E-5</v>
      </c>
      <c r="FO114" s="196">
        <v>2.4203238705473023E-5</v>
      </c>
      <c r="FP114" s="196">
        <v>1.0669859061023537E-5</v>
      </c>
      <c r="FQ114" s="196">
        <v>5.7399179649596767E-6</v>
      </c>
      <c r="FR114" s="196">
        <v>1.5472824976777389E-5</v>
      </c>
      <c r="FS114" s="196">
        <v>2.9571430030055009E-4</v>
      </c>
      <c r="FT114" s="196">
        <v>3.0982070623906446E-6</v>
      </c>
      <c r="FU114" s="196">
        <v>1.1092583840717271E-5</v>
      </c>
      <c r="FV114" s="196">
        <v>5.4328927470958411E-6</v>
      </c>
      <c r="FW114" s="196">
        <v>2.1087111313189285E-3</v>
      </c>
      <c r="FX114" s="196">
        <v>9.942173903816451E-6</v>
      </c>
      <c r="FY114" s="196">
        <v>1.2061885775551492E-5</v>
      </c>
      <c r="FZ114" s="196">
        <v>7.9488970906157452E-6</v>
      </c>
      <c r="GA114" s="196">
        <v>1.4691209212221393E-5</v>
      </c>
      <c r="GB114" s="196">
        <v>1.3384502687375257E-5</v>
      </c>
      <c r="GC114" s="196">
        <v>5.2735308302784992E-6</v>
      </c>
      <c r="GD114" s="196">
        <v>6.0701305428264328E-6</v>
      </c>
      <c r="GE114" s="196">
        <v>2.2750154645301558E-6</v>
      </c>
      <c r="GF114" s="196">
        <v>3.4392158479583622E-5</v>
      </c>
      <c r="GG114" s="197">
        <v>1.0448206998423322</v>
      </c>
      <c r="GH114" s="198">
        <v>0.80992431250640762</v>
      </c>
    </row>
    <row r="115" spans="1:190">
      <c r="A115" s="83">
        <v>111</v>
      </c>
      <c r="B115" s="4" t="s">
        <v>111</v>
      </c>
      <c r="C115" s="196">
        <v>1.5719313245842819E-6</v>
      </c>
      <c r="D115" s="196">
        <v>5.1903563899915331E-7</v>
      </c>
      <c r="E115" s="196">
        <v>4.0163559168579513E-7</v>
      </c>
      <c r="F115" s="196">
        <v>2.3084071569486866E-7</v>
      </c>
      <c r="G115" s="196">
        <v>4.1060471348777973E-7</v>
      </c>
      <c r="H115" s="196">
        <v>3.9888391065603483E-7</v>
      </c>
      <c r="I115" s="196">
        <v>2.6015283354282786E-7</v>
      </c>
      <c r="J115" s="196">
        <v>1.4921075575517525E-6</v>
      </c>
      <c r="K115" s="196">
        <v>1.0046332740571991E-7</v>
      </c>
      <c r="L115" s="196">
        <v>4.0116335666405247E-7</v>
      </c>
      <c r="M115" s="196">
        <v>2.7401965209385016E-7</v>
      </c>
      <c r="N115" s="196">
        <v>8.7648464674973839E-7</v>
      </c>
      <c r="O115" s="196">
        <v>1.8977043010250881E-7</v>
      </c>
      <c r="P115" s="196">
        <v>0</v>
      </c>
      <c r="Q115" s="196">
        <v>5.0499080165450756E-7</v>
      </c>
      <c r="R115" s="196">
        <v>5.4501384833671044E-7</v>
      </c>
      <c r="S115" s="196">
        <v>2.442782732522489E-7</v>
      </c>
      <c r="T115" s="196">
        <v>1.9890205099005238E-7</v>
      </c>
      <c r="U115" s="196">
        <v>4.3451913601840824E-7</v>
      </c>
      <c r="V115" s="196">
        <v>2.7069680663635411E-7</v>
      </c>
      <c r="W115" s="196">
        <v>7.6220880233645042E-7</v>
      </c>
      <c r="X115" s="196">
        <v>3.0412082534143456E-7</v>
      </c>
      <c r="Y115" s="196">
        <v>2.4777115815016991E-7</v>
      </c>
      <c r="Z115" s="196">
        <v>2.2838948275133476E-7</v>
      </c>
      <c r="AA115" s="196">
        <v>4.0087163544468734E-7</v>
      </c>
      <c r="AB115" s="196">
        <v>1.3652705788873173E-7</v>
      </c>
      <c r="AC115" s="196">
        <v>0</v>
      </c>
      <c r="AD115" s="196">
        <v>2.4475575123818256E-7</v>
      </c>
      <c r="AE115" s="196">
        <v>1.7776628548630285E-7</v>
      </c>
      <c r="AF115" s="196">
        <v>1.3454823443640564E-7</v>
      </c>
      <c r="AG115" s="196">
        <v>4.7962739975521881E-7</v>
      </c>
      <c r="AH115" s="196">
        <v>3.1747262827334976E-7</v>
      </c>
      <c r="AI115" s="196">
        <v>2.708666835236962E-7</v>
      </c>
      <c r="AJ115" s="196">
        <v>2.9793531135905734E-7</v>
      </c>
      <c r="AK115" s="196">
        <v>2.169499145086687E-7</v>
      </c>
      <c r="AL115" s="196">
        <v>2.5787105104052859E-7</v>
      </c>
      <c r="AM115" s="196">
        <v>4.5285071171650212E-7</v>
      </c>
      <c r="AN115" s="196">
        <v>2.4288095252460724E-7</v>
      </c>
      <c r="AO115" s="196">
        <v>2.6692715755106617E-7</v>
      </c>
      <c r="AP115" s="196">
        <v>3.0801167287175312E-7</v>
      </c>
      <c r="AQ115" s="196">
        <v>2.9546683609502619E-7</v>
      </c>
      <c r="AR115" s="196">
        <v>2.0548409346606821E-7</v>
      </c>
      <c r="AS115" s="196">
        <v>2.3333266443123846E-7</v>
      </c>
      <c r="AT115" s="196">
        <v>2.3906544168362961E-7</v>
      </c>
      <c r="AU115" s="196">
        <v>4.0643221895159378E-7</v>
      </c>
      <c r="AV115" s="196">
        <v>6.7725470048368976E-7</v>
      </c>
      <c r="AW115" s="196">
        <v>5.4889396167868638E-7</v>
      </c>
      <c r="AX115" s="196">
        <v>1.8570978606506061E-7</v>
      </c>
      <c r="AY115" s="196">
        <v>5.3539280355281291E-7</v>
      </c>
      <c r="AZ115" s="196">
        <v>8.1126910078113993E-7</v>
      </c>
      <c r="BA115" s="196">
        <v>3.3868274286985874E-7</v>
      </c>
      <c r="BB115" s="196">
        <v>2.4347742462066867E-7</v>
      </c>
      <c r="BC115" s="196">
        <v>3.2042308019482346E-7</v>
      </c>
      <c r="BD115" s="196">
        <v>2.9098423893613001E-7</v>
      </c>
      <c r="BE115" s="196">
        <v>2.3279453281167341E-7</v>
      </c>
      <c r="BF115" s="196">
        <v>2.5034509869060758E-7</v>
      </c>
      <c r="BG115" s="196">
        <v>1.977866331699607E-7</v>
      </c>
      <c r="BH115" s="196">
        <v>2.807083978346941E-7</v>
      </c>
      <c r="BI115" s="196">
        <v>2.2912301837421401E-7</v>
      </c>
      <c r="BJ115" s="196">
        <v>7.0562474565648621E-8</v>
      </c>
      <c r="BK115" s="196">
        <v>2.6099054960955926E-7</v>
      </c>
      <c r="BL115" s="196">
        <v>3.4645645273252107E-7</v>
      </c>
      <c r="BM115" s="196">
        <v>5.7820466080525537E-7</v>
      </c>
      <c r="BN115" s="196">
        <v>5.318642371302469E-7</v>
      </c>
      <c r="BO115" s="196">
        <v>2.0409054747769368E-7</v>
      </c>
      <c r="BP115" s="196">
        <v>2.3234714271604374E-7</v>
      </c>
      <c r="BQ115" s="196">
        <v>3.8797923847702767E-7</v>
      </c>
      <c r="BR115" s="196">
        <v>5.7620198129586837E-7</v>
      </c>
      <c r="BS115" s="196">
        <v>4.3602375829567081E-7</v>
      </c>
      <c r="BT115" s="196">
        <v>4.8755444504071955E-7</v>
      </c>
      <c r="BU115" s="196">
        <v>5.6415649861728658E-7</v>
      </c>
      <c r="BV115" s="196">
        <v>3.0151125683279539E-7</v>
      </c>
      <c r="BW115" s="196">
        <v>0</v>
      </c>
      <c r="BX115" s="196">
        <v>3.9140134135070432E-7</v>
      </c>
      <c r="BY115" s="196">
        <v>3.168804337496591E-7</v>
      </c>
      <c r="BZ115" s="196">
        <v>2.8220979118927001E-7</v>
      </c>
      <c r="CA115" s="196">
        <v>6.1231628572072661E-7</v>
      </c>
      <c r="CB115" s="196">
        <v>2.6191996584087818E-7</v>
      </c>
      <c r="CC115" s="196">
        <v>2.1073819277260625E-7</v>
      </c>
      <c r="CD115" s="196">
        <v>0</v>
      </c>
      <c r="CE115" s="196">
        <v>2.0303059070128392E-7</v>
      </c>
      <c r="CF115" s="196">
        <v>2.158370905855995E-7</v>
      </c>
      <c r="CG115" s="196">
        <v>3.7816144741168861E-7</v>
      </c>
      <c r="CH115" s="196">
        <v>3.0862186260066568E-7</v>
      </c>
      <c r="CI115" s="196">
        <v>3.0496490382598534E-7</v>
      </c>
      <c r="CJ115" s="196">
        <v>3.3752333997556925E-7</v>
      </c>
      <c r="CK115" s="196">
        <v>3.2561992614392749E-5</v>
      </c>
      <c r="CL115" s="196">
        <v>1.9484103502358592E-5</v>
      </c>
      <c r="CM115" s="196">
        <v>3.2377913327603595E-5</v>
      </c>
      <c r="CN115" s="196">
        <v>2.0486611978377859E-5</v>
      </c>
      <c r="CO115" s="196">
        <v>5.7985645013130331E-5</v>
      </c>
      <c r="CP115" s="196">
        <v>1.3597554052042277E-6</v>
      </c>
      <c r="CQ115" s="196">
        <v>3.7491087752205233E-6</v>
      </c>
      <c r="CR115" s="196">
        <v>5.7331717013275505E-5</v>
      </c>
      <c r="CS115" s="196">
        <v>2.5182601493261249E-5</v>
      </c>
      <c r="CT115" s="196">
        <v>6.5332391571401826E-5</v>
      </c>
      <c r="CU115" s="196">
        <v>3.4585185200221646E-6</v>
      </c>
      <c r="CV115" s="196">
        <v>2.7043426733068575E-5</v>
      </c>
      <c r="CW115" s="196">
        <v>1.1874138248715974E-5</v>
      </c>
      <c r="CX115" s="196">
        <v>1.3737070366298118E-6</v>
      </c>
      <c r="CY115" s="196">
        <v>7.28369307343811E-6</v>
      </c>
      <c r="CZ115" s="196">
        <v>4.6833781228062052E-4</v>
      </c>
      <c r="DA115" s="196">
        <v>3.8100418251104552E-5</v>
      </c>
      <c r="DB115" s="196">
        <v>3.8706312180894941E-7</v>
      </c>
      <c r="DC115" s="196">
        <v>3.8445953715738889E-7</v>
      </c>
      <c r="DD115" s="196">
        <v>4.1300225785178902E-7</v>
      </c>
      <c r="DE115" s="196">
        <v>4.6379438724890511E-7</v>
      </c>
      <c r="DF115" s="196">
        <v>1.1193357794066034E-4</v>
      </c>
      <c r="DG115" s="196">
        <v>5.7814573615213603E-7</v>
      </c>
      <c r="DH115" s="196">
        <v>1.8027432773019616E-4</v>
      </c>
      <c r="DI115" s="196">
        <v>1.0013288389229438</v>
      </c>
      <c r="DJ115" s="196">
        <v>3.2874745483025609E-7</v>
      </c>
      <c r="DK115" s="196">
        <v>5.3817911756838516E-5</v>
      </c>
      <c r="DL115" s="196">
        <v>7.6657552072592802E-7</v>
      </c>
      <c r="DM115" s="196">
        <v>2.1194017728987512E-5</v>
      </c>
      <c r="DN115" s="196">
        <v>0</v>
      </c>
      <c r="DO115" s="196">
        <v>4.9174584759506073E-7</v>
      </c>
      <c r="DP115" s="196">
        <v>9.7593524301117289E-7</v>
      </c>
      <c r="DQ115" s="196">
        <v>1.410764133905486E-6</v>
      </c>
      <c r="DR115" s="196">
        <v>3.0826163123758742E-5</v>
      </c>
      <c r="DS115" s="196">
        <v>3.3275343322925572E-5</v>
      </c>
      <c r="DT115" s="196">
        <v>4.783549593713883E-7</v>
      </c>
      <c r="DU115" s="196">
        <v>6.8034606477289257E-7</v>
      </c>
      <c r="DV115" s="196">
        <v>2.3934325210772005E-7</v>
      </c>
      <c r="DW115" s="196">
        <v>1.9444169318768504E-7</v>
      </c>
      <c r="DX115" s="196">
        <v>4.2294781298058412E-7</v>
      </c>
      <c r="DY115" s="196">
        <v>4.8032112448654734E-6</v>
      </c>
      <c r="DZ115" s="196">
        <v>1.4882597000810936E-5</v>
      </c>
      <c r="EA115" s="196">
        <v>3.0645071125853595E-6</v>
      </c>
      <c r="EB115" s="196">
        <v>3.0078399123954866E-5</v>
      </c>
      <c r="EC115" s="196">
        <v>4.3114811386151647E-5</v>
      </c>
      <c r="ED115" s="196">
        <v>8.8080683738544459E-7</v>
      </c>
      <c r="EE115" s="196">
        <v>4.0909123462700819E-7</v>
      </c>
      <c r="EF115" s="196">
        <v>1.0529175838193422E-6</v>
      </c>
      <c r="EG115" s="196">
        <v>1.4617184386959503E-6</v>
      </c>
      <c r="EH115" s="196">
        <v>6.0638619067049033E-7</v>
      </c>
      <c r="EI115" s="196">
        <v>3.6523900196281921E-7</v>
      </c>
      <c r="EJ115" s="196">
        <v>3.9872121644405112E-7</v>
      </c>
      <c r="EK115" s="196">
        <v>4.2958760054696057E-7</v>
      </c>
      <c r="EL115" s="196">
        <v>4.9512787231572213E-7</v>
      </c>
      <c r="EM115" s="196">
        <v>2.6073696596857476E-7</v>
      </c>
      <c r="EN115" s="196">
        <v>2.6990935276571354E-7</v>
      </c>
      <c r="EO115" s="196">
        <v>8.063976592920321E-8</v>
      </c>
      <c r="EP115" s="196">
        <v>2.0847058458368966E-6</v>
      </c>
      <c r="EQ115" s="196">
        <v>1.5597928458961084E-6</v>
      </c>
      <c r="ER115" s="196">
        <v>2.1181974157298069E-7</v>
      </c>
      <c r="ES115" s="196">
        <v>1.40330600497657E-7</v>
      </c>
      <c r="ET115" s="196">
        <v>2.9274786670542541E-7</v>
      </c>
      <c r="EU115" s="196">
        <v>1.758610192274568E-6</v>
      </c>
      <c r="EV115" s="196">
        <v>9.0230262979302203E-7</v>
      </c>
      <c r="EW115" s="196">
        <v>5.4615655068184172E-7</v>
      </c>
      <c r="EX115" s="196">
        <v>3.6706784683379693E-7</v>
      </c>
      <c r="EY115" s="196">
        <v>7.2230085341830709E-7</v>
      </c>
      <c r="EZ115" s="196">
        <v>1.8701444824839677E-7</v>
      </c>
      <c r="FA115" s="196">
        <v>9.2296942810564338E-7</v>
      </c>
      <c r="FB115" s="196">
        <v>1.4240710968209952E-7</v>
      </c>
      <c r="FC115" s="196">
        <v>8.5969295274181267E-7</v>
      </c>
      <c r="FD115" s="196">
        <v>7.9852662639549025E-7</v>
      </c>
      <c r="FE115" s="196">
        <v>1.3984094859714604E-6</v>
      </c>
      <c r="FF115" s="196">
        <v>8.8362847517479579E-7</v>
      </c>
      <c r="FG115" s="196">
        <v>3.0577110154687638E-7</v>
      </c>
      <c r="FH115" s="196">
        <v>2.2570953578642266E-5</v>
      </c>
      <c r="FI115" s="196">
        <v>1.0455935289476433E-6</v>
      </c>
      <c r="FJ115" s="196">
        <v>2.6612534816919348E-7</v>
      </c>
      <c r="FK115" s="196">
        <v>6.1915058770241991E-7</v>
      </c>
      <c r="FL115" s="196">
        <v>9.7672169749802333E-7</v>
      </c>
      <c r="FM115" s="196">
        <v>8.4488952184973959E-7</v>
      </c>
      <c r="FN115" s="196">
        <v>2.9133889487746687E-7</v>
      </c>
      <c r="FO115" s="196">
        <v>6.132444594323229E-7</v>
      </c>
      <c r="FP115" s="196">
        <v>3.5674677797392211E-7</v>
      </c>
      <c r="FQ115" s="196">
        <v>1.9740193947261993E-7</v>
      </c>
      <c r="FR115" s="196">
        <v>4.2347795612987109E-7</v>
      </c>
      <c r="FS115" s="196">
        <v>3.7061989628074545E-6</v>
      </c>
      <c r="FT115" s="196">
        <v>2.0293645730041268E-7</v>
      </c>
      <c r="FU115" s="196">
        <v>4.2429282884182008E-7</v>
      </c>
      <c r="FV115" s="196">
        <v>8.5339895818291791E-7</v>
      </c>
      <c r="FW115" s="196">
        <v>2.31703182882227E-5</v>
      </c>
      <c r="FX115" s="196">
        <v>4.2947663548380007E-6</v>
      </c>
      <c r="FY115" s="196">
        <v>3.3786066881920566E-7</v>
      </c>
      <c r="FZ115" s="196">
        <v>2.0138697736649284E-7</v>
      </c>
      <c r="GA115" s="196">
        <v>3.4890522704636321E-7</v>
      </c>
      <c r="GB115" s="196">
        <v>3.1001864956870453E-7</v>
      </c>
      <c r="GC115" s="196">
        <v>1.7135943757685793E-7</v>
      </c>
      <c r="GD115" s="196">
        <v>1.96441647600928E-7</v>
      </c>
      <c r="GE115" s="196">
        <v>6.3502024796132332E-8</v>
      </c>
      <c r="GF115" s="196">
        <v>1.1257755482947629E-6</v>
      </c>
      <c r="GG115" s="197">
        <v>1.0028524489778567</v>
      </c>
      <c r="GH115" s="198">
        <v>0.77739135567119544</v>
      </c>
    </row>
    <row r="116" spans="1:190">
      <c r="A116" s="83">
        <v>112</v>
      </c>
      <c r="B116" s="4" t="s">
        <v>112</v>
      </c>
      <c r="C116" s="196">
        <v>9.903970280461811E-6</v>
      </c>
      <c r="D116" s="196">
        <v>4.8760333647934021E-6</v>
      </c>
      <c r="E116" s="196">
        <v>3.781760095266276E-6</v>
      </c>
      <c r="F116" s="196">
        <v>2.6848442194112448E-6</v>
      </c>
      <c r="G116" s="196">
        <v>3.3420302745780867E-6</v>
      </c>
      <c r="H116" s="196">
        <v>3.1873007988303961E-6</v>
      </c>
      <c r="I116" s="196">
        <v>2.5891953757964214E-6</v>
      </c>
      <c r="J116" s="196">
        <v>8.782583434717632E-6</v>
      </c>
      <c r="K116" s="196">
        <v>7.6949893109950323E-7</v>
      </c>
      <c r="L116" s="196">
        <v>3.0699180582448871E-6</v>
      </c>
      <c r="M116" s="196">
        <v>2.0776668540785368E-6</v>
      </c>
      <c r="N116" s="196">
        <v>1.0773684636043504E-5</v>
      </c>
      <c r="O116" s="196">
        <v>1.0395703159390933E-6</v>
      </c>
      <c r="P116" s="196">
        <v>0</v>
      </c>
      <c r="Q116" s="196">
        <v>6.4947721056232417E-6</v>
      </c>
      <c r="R116" s="196">
        <v>5.8517707280755419E-6</v>
      </c>
      <c r="S116" s="196">
        <v>1.2013724645684062E-6</v>
      </c>
      <c r="T116" s="196">
        <v>1.2928388632567852E-6</v>
      </c>
      <c r="U116" s="196">
        <v>2.6619799147248093E-6</v>
      </c>
      <c r="V116" s="196">
        <v>1.3061860505436254E-6</v>
      </c>
      <c r="W116" s="196">
        <v>4.2245432212352879E-6</v>
      </c>
      <c r="X116" s="196">
        <v>1.459569873951805E-6</v>
      </c>
      <c r="Y116" s="196">
        <v>1.2673892326341742E-6</v>
      </c>
      <c r="Z116" s="196">
        <v>1.4226998251788333E-6</v>
      </c>
      <c r="AA116" s="196">
        <v>2.2954576660617528E-6</v>
      </c>
      <c r="AB116" s="196">
        <v>8.5883661386136948E-7</v>
      </c>
      <c r="AC116" s="196">
        <v>0</v>
      </c>
      <c r="AD116" s="196">
        <v>2.0997254456570763E-6</v>
      </c>
      <c r="AE116" s="196">
        <v>1.3040627971101585E-6</v>
      </c>
      <c r="AF116" s="196">
        <v>1.1090268101578344E-6</v>
      </c>
      <c r="AG116" s="196">
        <v>3.4652810122333134E-6</v>
      </c>
      <c r="AH116" s="196">
        <v>2.3586721004982214E-6</v>
      </c>
      <c r="AI116" s="196">
        <v>1.7621897058437887E-6</v>
      </c>
      <c r="AJ116" s="196">
        <v>2.5532774754483967E-6</v>
      </c>
      <c r="AK116" s="196">
        <v>1.2778613259700599E-6</v>
      </c>
      <c r="AL116" s="196">
        <v>1.8187607910141084E-6</v>
      </c>
      <c r="AM116" s="196">
        <v>2.9238775734719396E-6</v>
      </c>
      <c r="AN116" s="196">
        <v>1.1738764473427768E-5</v>
      </c>
      <c r="AO116" s="196">
        <v>2.3760707692781222E-6</v>
      </c>
      <c r="AP116" s="196">
        <v>2.653732041956131E-6</v>
      </c>
      <c r="AQ116" s="196">
        <v>2.10162964430673E-6</v>
      </c>
      <c r="AR116" s="196">
        <v>1.5528021929102272E-6</v>
      </c>
      <c r="AS116" s="196">
        <v>1.5684047504289137E-6</v>
      </c>
      <c r="AT116" s="196">
        <v>5.5709055766488342E-6</v>
      </c>
      <c r="AU116" s="196">
        <v>2.5138081587581908E-6</v>
      </c>
      <c r="AV116" s="196">
        <v>4.137038677706406E-6</v>
      </c>
      <c r="AW116" s="196">
        <v>3.8751587046873155E-6</v>
      </c>
      <c r="AX116" s="196">
        <v>1.2572456157278003E-6</v>
      </c>
      <c r="AY116" s="196">
        <v>3.2527380343368395E-6</v>
      </c>
      <c r="AZ116" s="196">
        <v>5.2196294661197585E-6</v>
      </c>
      <c r="BA116" s="196">
        <v>2.5428033247090299E-6</v>
      </c>
      <c r="BB116" s="196">
        <v>1.8066279516579568E-6</v>
      </c>
      <c r="BC116" s="196">
        <v>2.6506080324199678E-6</v>
      </c>
      <c r="BD116" s="196">
        <v>1.7774733046729783E-6</v>
      </c>
      <c r="BE116" s="196">
        <v>1.5156307970348035E-6</v>
      </c>
      <c r="BF116" s="196">
        <v>1.3795665575863641E-6</v>
      </c>
      <c r="BG116" s="196">
        <v>1.1924335937353546E-6</v>
      </c>
      <c r="BH116" s="196">
        <v>1.0590968932831004E-6</v>
      </c>
      <c r="BI116" s="196">
        <v>1.3925705017209176E-6</v>
      </c>
      <c r="BJ116" s="196">
        <v>3.9819748190618261E-7</v>
      </c>
      <c r="BK116" s="196">
        <v>1.6704167692429291E-6</v>
      </c>
      <c r="BL116" s="196">
        <v>2.4202692129142061E-6</v>
      </c>
      <c r="BM116" s="196">
        <v>3.4459443095109849E-6</v>
      </c>
      <c r="BN116" s="196">
        <v>2.9747446946548787E-6</v>
      </c>
      <c r="BO116" s="196">
        <v>1.6113956878217986E-6</v>
      </c>
      <c r="BP116" s="196">
        <v>1.4118872459087501E-6</v>
      </c>
      <c r="BQ116" s="196">
        <v>2.1134558283387675E-6</v>
      </c>
      <c r="BR116" s="196">
        <v>3.554823898890705E-6</v>
      </c>
      <c r="BS116" s="196">
        <v>2.5758361095604292E-6</v>
      </c>
      <c r="BT116" s="196">
        <v>2.8240559309513855E-6</v>
      </c>
      <c r="BU116" s="196">
        <v>6.2694230127959608E-6</v>
      </c>
      <c r="BV116" s="196">
        <v>2.329710853178465E-6</v>
      </c>
      <c r="BW116" s="196">
        <v>0</v>
      </c>
      <c r="BX116" s="196">
        <v>3.0947128173962784E-6</v>
      </c>
      <c r="BY116" s="196">
        <v>2.4179918823360565E-6</v>
      </c>
      <c r="BZ116" s="196">
        <v>2.3165457480690024E-6</v>
      </c>
      <c r="CA116" s="196">
        <v>3.817343038843109E-6</v>
      </c>
      <c r="CB116" s="196">
        <v>1.8910867431470581E-6</v>
      </c>
      <c r="CC116" s="196">
        <v>1.4563774788524247E-6</v>
      </c>
      <c r="CD116" s="196">
        <v>0</v>
      </c>
      <c r="CE116" s="196">
        <v>1.2437524368380977E-6</v>
      </c>
      <c r="CF116" s="196">
        <v>1.3383524405738515E-6</v>
      </c>
      <c r="CG116" s="196">
        <v>2.2764087716468842E-6</v>
      </c>
      <c r="CH116" s="196">
        <v>2.4392727076110376E-6</v>
      </c>
      <c r="CI116" s="196">
        <v>4.1185635328246094E-5</v>
      </c>
      <c r="CJ116" s="196">
        <v>6.3110892618602114E-6</v>
      </c>
      <c r="CK116" s="196">
        <v>4.4369419608198206E-5</v>
      </c>
      <c r="CL116" s="196">
        <v>9.2174781629921064E-6</v>
      </c>
      <c r="CM116" s="196">
        <v>6.2431860279978438E-5</v>
      </c>
      <c r="CN116" s="196">
        <v>1.6364508488584902E-5</v>
      </c>
      <c r="CO116" s="196">
        <v>2.0975409621438519E-5</v>
      </c>
      <c r="CP116" s="196">
        <v>5.7725843803653984E-5</v>
      </c>
      <c r="CQ116" s="196">
        <v>4.1721055265669593E-5</v>
      </c>
      <c r="CR116" s="196">
        <v>3.3764765633850567E-5</v>
      </c>
      <c r="CS116" s="196">
        <v>2.8004887994721576E-5</v>
      </c>
      <c r="CT116" s="196">
        <v>2.9322265783385431E-5</v>
      </c>
      <c r="CU116" s="196">
        <v>7.9848365132235989E-6</v>
      </c>
      <c r="CV116" s="196">
        <v>4.1472597419933028E-5</v>
      </c>
      <c r="CW116" s="196">
        <v>2.9071590840474697E-5</v>
      </c>
      <c r="CX116" s="196">
        <v>4.6601008652456095E-5</v>
      </c>
      <c r="CY116" s="196">
        <v>1.11894174742102E-4</v>
      </c>
      <c r="CZ116" s="196">
        <v>8.9467129670799423E-5</v>
      </c>
      <c r="DA116" s="196">
        <v>4.888037542915225E-5</v>
      </c>
      <c r="DB116" s="196">
        <v>7.9581654813998782E-5</v>
      </c>
      <c r="DC116" s="196">
        <v>1.7389148843247E-4</v>
      </c>
      <c r="DD116" s="196">
        <v>4.6414624676742461E-4</v>
      </c>
      <c r="DE116" s="196">
        <v>1.5375873306520271E-4</v>
      </c>
      <c r="DF116" s="196">
        <v>1.7228145612617959E-4</v>
      </c>
      <c r="DG116" s="196">
        <v>1.8886281956126457E-4</v>
      </c>
      <c r="DH116" s="196">
        <v>5.6150818635930741E-5</v>
      </c>
      <c r="DI116" s="196">
        <v>1.1449801419452181E-4</v>
      </c>
      <c r="DJ116" s="196">
        <v>1.0014465741116949</v>
      </c>
      <c r="DK116" s="196">
        <v>5.8262785521922362E-4</v>
      </c>
      <c r="DL116" s="196">
        <v>1.0630850356968411E-4</v>
      </c>
      <c r="DM116" s="196">
        <v>7.127650560013763E-5</v>
      </c>
      <c r="DN116" s="196">
        <v>0</v>
      </c>
      <c r="DO116" s="196">
        <v>1.2836122425338064E-4</v>
      </c>
      <c r="DP116" s="196">
        <v>3.7942816643264036E-4</v>
      </c>
      <c r="DQ116" s="196">
        <v>7.4556757602255787E-5</v>
      </c>
      <c r="DR116" s="196">
        <v>4.5819245952140324E-5</v>
      </c>
      <c r="DS116" s="196">
        <v>2.2636659051130294E-5</v>
      </c>
      <c r="DT116" s="196">
        <v>2.188381690521591E-6</v>
      </c>
      <c r="DU116" s="196">
        <v>2.7625398511897144E-4</v>
      </c>
      <c r="DV116" s="196">
        <v>1.0816205699953676E-4</v>
      </c>
      <c r="DW116" s="196">
        <v>2.6004786965113698E-5</v>
      </c>
      <c r="DX116" s="196">
        <v>2.7214305745315441E-6</v>
      </c>
      <c r="DY116" s="196">
        <v>6.9100568619364795E-5</v>
      </c>
      <c r="DZ116" s="196">
        <v>1.1627429986922249E-4</v>
      </c>
      <c r="EA116" s="196">
        <v>8.4243353937998904E-5</v>
      </c>
      <c r="EB116" s="196">
        <v>2.6967111011870779E-5</v>
      </c>
      <c r="EC116" s="196">
        <v>4.0025334359898435E-5</v>
      </c>
      <c r="ED116" s="196">
        <v>5.7287876013421568E-6</v>
      </c>
      <c r="EE116" s="196">
        <v>5.5825805638081919E-6</v>
      </c>
      <c r="EF116" s="196">
        <v>6.377624501038648E-6</v>
      </c>
      <c r="EG116" s="196">
        <v>1.4252535387553827E-5</v>
      </c>
      <c r="EH116" s="196">
        <v>3.3947700859720075E-6</v>
      </c>
      <c r="EI116" s="196">
        <v>6.153309550462387E-6</v>
      </c>
      <c r="EJ116" s="196">
        <v>5.157766692494125E-6</v>
      </c>
      <c r="EK116" s="196">
        <v>1.6835487466565376E-6</v>
      </c>
      <c r="EL116" s="196">
        <v>1.5427817477573004E-6</v>
      </c>
      <c r="EM116" s="196">
        <v>2.7657931796772356E-6</v>
      </c>
      <c r="EN116" s="196">
        <v>2.9016182966527627E-6</v>
      </c>
      <c r="EO116" s="196">
        <v>1.4869736452004198E-6</v>
      </c>
      <c r="EP116" s="196">
        <v>1.0884424052439145E-5</v>
      </c>
      <c r="EQ116" s="196">
        <v>3.0241339859217136E-6</v>
      </c>
      <c r="ER116" s="196">
        <v>6.3918771203805835E-6</v>
      </c>
      <c r="ES116" s="196">
        <v>2.8312818149507926E-6</v>
      </c>
      <c r="ET116" s="196">
        <v>1.6689162919567753E-6</v>
      </c>
      <c r="EU116" s="196">
        <v>1.989061299606161E-5</v>
      </c>
      <c r="EV116" s="196">
        <v>3.9231935941363878E-6</v>
      </c>
      <c r="EW116" s="196">
        <v>6.161222909145297E-6</v>
      </c>
      <c r="EX116" s="196">
        <v>3.9082620833816511E-6</v>
      </c>
      <c r="EY116" s="196">
        <v>4.0386436514533268E-6</v>
      </c>
      <c r="EZ116" s="196">
        <v>6.0983516551115979E-6</v>
      </c>
      <c r="FA116" s="196">
        <v>1.7108415673370588E-5</v>
      </c>
      <c r="FB116" s="196">
        <v>9.4608425038457262E-7</v>
      </c>
      <c r="FC116" s="196">
        <v>3.1074182498922922E-6</v>
      </c>
      <c r="FD116" s="196">
        <v>1.676048963687748E-5</v>
      </c>
      <c r="FE116" s="196">
        <v>3.7903947385638164E-6</v>
      </c>
      <c r="FF116" s="196">
        <v>2.8160479293174721E-6</v>
      </c>
      <c r="FG116" s="196">
        <v>9.1284518950557632E-6</v>
      </c>
      <c r="FH116" s="196">
        <v>2.8315414207120865E-5</v>
      </c>
      <c r="FI116" s="196">
        <v>5.5831909839420762E-6</v>
      </c>
      <c r="FJ116" s="196">
        <v>2.0195794483684623E-5</v>
      </c>
      <c r="FK116" s="196">
        <v>6.1260995904498898E-6</v>
      </c>
      <c r="FL116" s="196">
        <v>2.8706283684736136E-5</v>
      </c>
      <c r="FM116" s="196">
        <v>3.4973997847368401E-6</v>
      </c>
      <c r="FN116" s="196">
        <v>1.675040646700332E-6</v>
      </c>
      <c r="FO116" s="196">
        <v>3.4193028577211085E-6</v>
      </c>
      <c r="FP116" s="196">
        <v>2.0222767988984127E-6</v>
      </c>
      <c r="FQ116" s="196">
        <v>1.2608912968258347E-6</v>
      </c>
      <c r="FR116" s="196">
        <v>1.872915373265421E-6</v>
      </c>
      <c r="FS116" s="196">
        <v>1.9004117563587801E-5</v>
      </c>
      <c r="FT116" s="196">
        <v>6.2645954612134706E-6</v>
      </c>
      <c r="FU116" s="196">
        <v>4.1715735844273492E-6</v>
      </c>
      <c r="FV116" s="196">
        <v>1.0197869131912562E-4</v>
      </c>
      <c r="FW116" s="196">
        <v>1.2662377685927032E-4</v>
      </c>
      <c r="FX116" s="196">
        <v>3.240808887127199E-6</v>
      </c>
      <c r="FY116" s="196">
        <v>4.3506579654792661E-6</v>
      </c>
      <c r="FZ116" s="196">
        <v>1.941336105140798E-6</v>
      </c>
      <c r="GA116" s="196">
        <v>2.6100115775906826E-6</v>
      </c>
      <c r="GB116" s="196">
        <v>1.03966241573812E-5</v>
      </c>
      <c r="GC116" s="196">
        <v>8.9562154063798495E-7</v>
      </c>
      <c r="GD116" s="196">
        <v>3.0679874396035355E-6</v>
      </c>
      <c r="GE116" s="196">
        <v>3.4173847026487572E-6</v>
      </c>
      <c r="GF116" s="196">
        <v>7.2120996720433364E-6</v>
      </c>
      <c r="GG116" s="197">
        <v>1.0065837386640908</v>
      </c>
      <c r="GH116" s="198">
        <v>0.78028377753299571</v>
      </c>
    </row>
    <row r="117" spans="1:190">
      <c r="A117" s="83">
        <v>113</v>
      </c>
      <c r="B117" s="4" t="s">
        <v>113</v>
      </c>
      <c r="C117" s="196">
        <v>8.1771949142965202E-6</v>
      </c>
      <c r="D117" s="196">
        <v>6.7253839490348267E-6</v>
      </c>
      <c r="E117" s="196">
        <v>4.4585388640660619E-6</v>
      </c>
      <c r="F117" s="196">
        <v>3.5383116815187793E-6</v>
      </c>
      <c r="G117" s="196">
        <v>3.8015374178851025E-6</v>
      </c>
      <c r="H117" s="196">
        <v>4.5911322532138114E-6</v>
      </c>
      <c r="I117" s="196">
        <v>3.4024290191708704E-6</v>
      </c>
      <c r="J117" s="196">
        <v>9.0895357927032451E-6</v>
      </c>
      <c r="K117" s="196">
        <v>1.9118208338521852E-6</v>
      </c>
      <c r="L117" s="196">
        <v>4.693362043456493E-5</v>
      </c>
      <c r="M117" s="196">
        <v>8.1243658352737351E-6</v>
      </c>
      <c r="N117" s="196">
        <v>1.7744304649157506E-5</v>
      </c>
      <c r="O117" s="196">
        <v>3.6914344758352843E-6</v>
      </c>
      <c r="P117" s="196">
        <v>0</v>
      </c>
      <c r="Q117" s="196">
        <v>7.5714909764192404E-6</v>
      </c>
      <c r="R117" s="196">
        <v>7.4530260037782234E-6</v>
      </c>
      <c r="S117" s="196">
        <v>8.6410520863719154E-6</v>
      </c>
      <c r="T117" s="196">
        <v>6.964187716633939E-6</v>
      </c>
      <c r="U117" s="196">
        <v>5.8894524164564121E-6</v>
      </c>
      <c r="V117" s="196">
        <v>7.4685422792414598E-6</v>
      </c>
      <c r="W117" s="196">
        <v>9.9439882464655055E-6</v>
      </c>
      <c r="X117" s="196">
        <v>6.8660577429272144E-6</v>
      </c>
      <c r="Y117" s="196">
        <v>6.6526737680197939E-6</v>
      </c>
      <c r="Z117" s="196">
        <v>1.2669291441102737E-5</v>
      </c>
      <c r="AA117" s="196">
        <v>6.5079939219178683E-6</v>
      </c>
      <c r="AB117" s="196">
        <v>2.8489363071682784E-6</v>
      </c>
      <c r="AC117" s="196">
        <v>0</v>
      </c>
      <c r="AD117" s="196">
        <v>3.6889665519471417E-6</v>
      </c>
      <c r="AE117" s="196">
        <v>3.1776767245403045E-6</v>
      </c>
      <c r="AF117" s="196">
        <v>2.8348087001085754E-6</v>
      </c>
      <c r="AG117" s="196">
        <v>5.808460700544071E-6</v>
      </c>
      <c r="AH117" s="196">
        <v>4.0756961370205182E-6</v>
      </c>
      <c r="AI117" s="196">
        <v>5.9158133175680289E-6</v>
      </c>
      <c r="AJ117" s="196">
        <v>7.7060048952670314E-6</v>
      </c>
      <c r="AK117" s="196">
        <v>4.8901450949512623E-6</v>
      </c>
      <c r="AL117" s="196">
        <v>1.0015951808217032E-5</v>
      </c>
      <c r="AM117" s="196">
        <v>5.653095886212589E-6</v>
      </c>
      <c r="AN117" s="196">
        <v>6.144569727175404E-6</v>
      </c>
      <c r="AO117" s="196">
        <v>6.4675496969468577E-6</v>
      </c>
      <c r="AP117" s="196">
        <v>6.0807760468356294E-6</v>
      </c>
      <c r="AQ117" s="196">
        <v>4.6585848431952351E-6</v>
      </c>
      <c r="AR117" s="196">
        <v>4.2574267129241303E-6</v>
      </c>
      <c r="AS117" s="196">
        <v>3.7918834619946099E-6</v>
      </c>
      <c r="AT117" s="196">
        <v>5.3545297467272162E-6</v>
      </c>
      <c r="AU117" s="196">
        <v>5.2795613630527532E-6</v>
      </c>
      <c r="AV117" s="196">
        <v>7.9288066635200718E-6</v>
      </c>
      <c r="AW117" s="196">
        <v>5.6568821980162546E-6</v>
      </c>
      <c r="AX117" s="196">
        <v>2.0781469212910514E-6</v>
      </c>
      <c r="AY117" s="196">
        <v>5.8966923321215352E-6</v>
      </c>
      <c r="AZ117" s="196">
        <v>8.5401184710380821E-6</v>
      </c>
      <c r="BA117" s="196">
        <v>6.0693430621003618E-6</v>
      </c>
      <c r="BB117" s="196">
        <v>5.0154308067107627E-6</v>
      </c>
      <c r="BC117" s="196">
        <v>5.2375389145067025E-6</v>
      </c>
      <c r="BD117" s="196">
        <v>2.198846055572852E-5</v>
      </c>
      <c r="BE117" s="196">
        <v>4.1822974754210364E-6</v>
      </c>
      <c r="BF117" s="196">
        <v>5.616875723594095E-6</v>
      </c>
      <c r="BG117" s="196">
        <v>4.6847993451623458E-6</v>
      </c>
      <c r="BH117" s="196">
        <v>7.4065950046557056E-6</v>
      </c>
      <c r="BI117" s="196">
        <v>4.4976301452335985E-6</v>
      </c>
      <c r="BJ117" s="196">
        <v>9.5386346268963485E-7</v>
      </c>
      <c r="BK117" s="196">
        <v>1.3609393850573758E-5</v>
      </c>
      <c r="BL117" s="196">
        <v>5.407922971645705E-6</v>
      </c>
      <c r="BM117" s="196">
        <v>1.4554904292674376E-5</v>
      </c>
      <c r="BN117" s="196">
        <v>5.9671924767886195E-6</v>
      </c>
      <c r="BO117" s="196">
        <v>3.6301691399234522E-6</v>
      </c>
      <c r="BP117" s="196">
        <v>1.1088814738655844E-5</v>
      </c>
      <c r="BQ117" s="196">
        <v>2.0853953607297282E-5</v>
      </c>
      <c r="BR117" s="196">
        <v>1.5927670222038636E-5</v>
      </c>
      <c r="BS117" s="196">
        <v>5.5973395767126081E-6</v>
      </c>
      <c r="BT117" s="196">
        <v>1.1083970791413278E-5</v>
      </c>
      <c r="BU117" s="196">
        <v>8.3900043114679215E-6</v>
      </c>
      <c r="BV117" s="196">
        <v>5.1808432161799052E-6</v>
      </c>
      <c r="BW117" s="196">
        <v>0</v>
      </c>
      <c r="BX117" s="196">
        <v>6.8940976930541565E-6</v>
      </c>
      <c r="BY117" s="196">
        <v>6.9212286206829525E-6</v>
      </c>
      <c r="BZ117" s="196">
        <v>5.3677179267826884E-6</v>
      </c>
      <c r="CA117" s="196">
        <v>9.0378724425768719E-6</v>
      </c>
      <c r="CB117" s="196">
        <v>5.3931520791592242E-6</v>
      </c>
      <c r="CC117" s="196">
        <v>4.4469809982203495E-6</v>
      </c>
      <c r="CD117" s="196">
        <v>0</v>
      </c>
      <c r="CE117" s="196">
        <v>4.1710793263084881E-6</v>
      </c>
      <c r="CF117" s="196">
        <v>2.9642007314509262E-6</v>
      </c>
      <c r="CG117" s="196">
        <v>2.1312890888547502E-5</v>
      </c>
      <c r="CH117" s="196">
        <v>1.1972379166516701E-5</v>
      </c>
      <c r="CI117" s="196">
        <v>6.4227225418036046E-6</v>
      </c>
      <c r="CJ117" s="196">
        <v>6.8285446605984378E-6</v>
      </c>
      <c r="CK117" s="196">
        <v>8.9016987461824172E-6</v>
      </c>
      <c r="CL117" s="196">
        <v>1.0251957909156377E-5</v>
      </c>
      <c r="CM117" s="196">
        <v>1.1248795485829862E-3</v>
      </c>
      <c r="CN117" s="196">
        <v>5.3374852937213223E-6</v>
      </c>
      <c r="CO117" s="196">
        <v>1.2537819387072006E-5</v>
      </c>
      <c r="CP117" s="196">
        <v>4.4297472208043068E-6</v>
      </c>
      <c r="CQ117" s="196">
        <v>9.99362358902662E-6</v>
      </c>
      <c r="CR117" s="196">
        <v>1.4181750579950764E-5</v>
      </c>
      <c r="CS117" s="196">
        <v>9.7045515933547682E-6</v>
      </c>
      <c r="CT117" s="196">
        <v>9.3595116335627696E-6</v>
      </c>
      <c r="CU117" s="196">
        <v>4.2362033406509271E-6</v>
      </c>
      <c r="CV117" s="196">
        <v>5.408419951755665E-6</v>
      </c>
      <c r="CW117" s="196">
        <v>8.8971581046812311E-6</v>
      </c>
      <c r="CX117" s="196">
        <v>6.9925827458148713E-6</v>
      </c>
      <c r="CY117" s="196">
        <v>4.2495151369222143E-6</v>
      </c>
      <c r="CZ117" s="196">
        <v>4.5679117970084892E-6</v>
      </c>
      <c r="DA117" s="196">
        <v>5.0892079035322695E-6</v>
      </c>
      <c r="DB117" s="196">
        <v>6.0488237165158224E-6</v>
      </c>
      <c r="DC117" s="196">
        <v>6.2779235148021606E-6</v>
      </c>
      <c r="DD117" s="196">
        <v>1.5006583666951486E-5</v>
      </c>
      <c r="DE117" s="196">
        <v>1.1741449209244795E-5</v>
      </c>
      <c r="DF117" s="196">
        <v>1.0740691777016515E-5</v>
      </c>
      <c r="DG117" s="196">
        <v>4.4217007207815239E-6</v>
      </c>
      <c r="DH117" s="196">
        <v>4.8489811279225488E-6</v>
      </c>
      <c r="DI117" s="196">
        <v>1.891753646922279E-5</v>
      </c>
      <c r="DJ117" s="196">
        <v>9.9255992498783643E-6</v>
      </c>
      <c r="DK117" s="196">
        <v>1.000453242098033</v>
      </c>
      <c r="DL117" s="196">
        <v>5.7928844295940879E-6</v>
      </c>
      <c r="DM117" s="196">
        <v>5.0000521491881778E-5</v>
      </c>
      <c r="DN117" s="196">
        <v>0</v>
      </c>
      <c r="DO117" s="196">
        <v>9.1677947571402736E-4</v>
      </c>
      <c r="DP117" s="196">
        <v>6.4783321325505142E-6</v>
      </c>
      <c r="DQ117" s="196">
        <v>5.3668787512773397E-6</v>
      </c>
      <c r="DR117" s="196">
        <v>4.6742847745376444E-4</v>
      </c>
      <c r="DS117" s="196">
        <v>3.5912789003867974E-4</v>
      </c>
      <c r="DT117" s="196">
        <v>1.4265923412265934E-5</v>
      </c>
      <c r="DU117" s="196">
        <v>9.7968482545949363E-6</v>
      </c>
      <c r="DV117" s="196">
        <v>3.2912894983045193E-5</v>
      </c>
      <c r="DW117" s="196">
        <v>5.0961463342501788E-6</v>
      </c>
      <c r="DX117" s="196">
        <v>2.8037378746131743E-5</v>
      </c>
      <c r="DY117" s="196">
        <v>1.2545417662750797E-4</v>
      </c>
      <c r="DZ117" s="196">
        <v>3.104721275982995E-4</v>
      </c>
      <c r="EA117" s="196">
        <v>7.1505685318784849E-5</v>
      </c>
      <c r="EB117" s="196">
        <v>5.7220761976049307E-4</v>
      </c>
      <c r="EC117" s="196">
        <v>5.0373958680092373E-4</v>
      </c>
      <c r="ED117" s="196">
        <v>1.2213605428771678E-5</v>
      </c>
      <c r="EE117" s="196">
        <v>1.1876093607070665E-5</v>
      </c>
      <c r="EF117" s="196">
        <v>1.04548530388766E-5</v>
      </c>
      <c r="EG117" s="196">
        <v>2.2247696621825121E-5</v>
      </c>
      <c r="EH117" s="196">
        <v>1.3423922750016879E-5</v>
      </c>
      <c r="EI117" s="196">
        <v>5.2411923757714612E-5</v>
      </c>
      <c r="EJ117" s="196">
        <v>4.3302969987268973E-5</v>
      </c>
      <c r="EK117" s="196">
        <v>3.549620361052582E-5</v>
      </c>
      <c r="EL117" s="196">
        <v>2.3853077051836486E-5</v>
      </c>
      <c r="EM117" s="196">
        <v>4.4156602322319512E-5</v>
      </c>
      <c r="EN117" s="196">
        <v>2.6789537936437457E-5</v>
      </c>
      <c r="EO117" s="196">
        <v>3.733911702434338E-6</v>
      </c>
      <c r="EP117" s="196">
        <v>3.5353707604119577E-5</v>
      </c>
      <c r="EQ117" s="196">
        <v>2.0164312158964122E-5</v>
      </c>
      <c r="ER117" s="196">
        <v>1.4033063206090909E-5</v>
      </c>
      <c r="ES117" s="196">
        <v>3.153588791958622E-5</v>
      </c>
      <c r="ET117" s="196">
        <v>1.4327191067221864E-5</v>
      </c>
      <c r="EU117" s="196">
        <v>3.5586638678912296E-5</v>
      </c>
      <c r="EV117" s="196">
        <v>3.8013574274394399E-5</v>
      </c>
      <c r="EW117" s="196">
        <v>1.9011069828408075E-5</v>
      </c>
      <c r="EX117" s="196">
        <v>3.2781324537896574E-5</v>
      </c>
      <c r="EY117" s="196">
        <v>2.1311495711755671E-5</v>
      </c>
      <c r="EZ117" s="196">
        <v>9.0773022590022677E-6</v>
      </c>
      <c r="FA117" s="196">
        <v>5.0128344335726977E-5</v>
      </c>
      <c r="FB117" s="196">
        <v>4.3859661961284007E-6</v>
      </c>
      <c r="FC117" s="196">
        <v>1.9482996050544782E-5</v>
      </c>
      <c r="FD117" s="196">
        <v>1.8839905029716019E-5</v>
      </c>
      <c r="FE117" s="196">
        <v>6.5604043313671813E-5</v>
      </c>
      <c r="FF117" s="196">
        <v>2.6384493443010566E-5</v>
      </c>
      <c r="FG117" s="196">
        <v>2.5585222717455091E-5</v>
      </c>
      <c r="FH117" s="196">
        <v>1.006377059867992E-3</v>
      </c>
      <c r="FI117" s="196">
        <v>1.3643460219938935E-5</v>
      </c>
      <c r="FJ117" s="196">
        <v>1.1857772340298844E-5</v>
      </c>
      <c r="FK117" s="196">
        <v>1.6448298874768425E-5</v>
      </c>
      <c r="FL117" s="196">
        <v>3.8575541865464359E-5</v>
      </c>
      <c r="FM117" s="196">
        <v>5.9712375280730272E-5</v>
      </c>
      <c r="FN117" s="196">
        <v>9.4484277676019885E-6</v>
      </c>
      <c r="FO117" s="196">
        <v>1.1975228358897518E-5</v>
      </c>
      <c r="FP117" s="196">
        <v>1.3831769009082808E-5</v>
      </c>
      <c r="FQ117" s="196">
        <v>5.3304239835330066E-6</v>
      </c>
      <c r="FR117" s="196">
        <v>1.7893609982479721E-5</v>
      </c>
      <c r="FS117" s="196">
        <v>3.5089040227866173E-5</v>
      </c>
      <c r="FT117" s="196">
        <v>2.0263353107238079E-5</v>
      </c>
      <c r="FU117" s="196">
        <v>5.112234630481208E-5</v>
      </c>
      <c r="FV117" s="196">
        <v>2.8497691767930355E-5</v>
      </c>
      <c r="FW117" s="196">
        <v>8.1270759744976294E-5</v>
      </c>
      <c r="FX117" s="196">
        <v>1.1893290150662583E-4</v>
      </c>
      <c r="FY117" s="196">
        <v>1.1149656357856713E-5</v>
      </c>
      <c r="FZ117" s="196">
        <v>2.1207935347144117E-5</v>
      </c>
      <c r="GA117" s="196">
        <v>9.9577283499408806E-6</v>
      </c>
      <c r="GB117" s="196">
        <v>2.9973798825469551E-5</v>
      </c>
      <c r="GC117" s="196">
        <v>1.2042894868552851E-5</v>
      </c>
      <c r="GD117" s="196">
        <v>7.2564852468889466E-6</v>
      </c>
      <c r="GE117" s="196">
        <v>4.0269237879898769E-6</v>
      </c>
      <c r="GF117" s="196">
        <v>4.6277789717884894E-5</v>
      </c>
      <c r="GG117" s="197">
        <v>1.0083546294695049</v>
      </c>
      <c r="GH117" s="198">
        <v>0.78165653701059357</v>
      </c>
    </row>
    <row r="118" spans="1:190">
      <c r="A118" s="83">
        <v>114</v>
      </c>
      <c r="B118" s="4" t="s">
        <v>114</v>
      </c>
      <c r="C118" s="196">
        <v>6.6053582379078352E-5</v>
      </c>
      <c r="D118" s="196">
        <v>1.8530100615502014E-5</v>
      </c>
      <c r="E118" s="196">
        <v>1.4768461149357648E-5</v>
      </c>
      <c r="F118" s="196">
        <v>7.3997458273932342E-6</v>
      </c>
      <c r="G118" s="196">
        <v>1.6244086358896761E-5</v>
      </c>
      <c r="H118" s="196">
        <v>1.4934983810443018E-5</v>
      </c>
      <c r="I118" s="196">
        <v>9.5493490118728025E-6</v>
      </c>
      <c r="J118" s="196">
        <v>6.0079728179205538E-5</v>
      </c>
      <c r="K118" s="196">
        <v>3.6067954505237985E-6</v>
      </c>
      <c r="L118" s="196">
        <v>1.6251369821461541E-5</v>
      </c>
      <c r="M118" s="196">
        <v>9.0341850133090184E-6</v>
      </c>
      <c r="N118" s="196">
        <v>6.9979372130215677E-6</v>
      </c>
      <c r="O118" s="196">
        <v>4.2405878901171332E-6</v>
      </c>
      <c r="P118" s="196">
        <v>0</v>
      </c>
      <c r="Q118" s="196">
        <v>1.3989409313644427E-5</v>
      </c>
      <c r="R118" s="196">
        <v>1.8314679744183529E-5</v>
      </c>
      <c r="S118" s="196">
        <v>5.6892842796767676E-6</v>
      </c>
      <c r="T118" s="196">
        <v>4.9609838198276912E-6</v>
      </c>
      <c r="U118" s="196">
        <v>1.5991404276303748E-5</v>
      </c>
      <c r="V118" s="196">
        <v>6.30142920032061E-6</v>
      </c>
      <c r="W118" s="196">
        <v>2.8840821341852673E-5</v>
      </c>
      <c r="X118" s="196">
        <v>7.345138827526811E-6</v>
      </c>
      <c r="Y118" s="196">
        <v>5.2251638804119416E-6</v>
      </c>
      <c r="Z118" s="196">
        <v>5.4489399243725039E-6</v>
      </c>
      <c r="AA118" s="196">
        <v>1.3371201953116793E-5</v>
      </c>
      <c r="AB118" s="196">
        <v>4.0403947466933139E-6</v>
      </c>
      <c r="AC118" s="196">
        <v>0</v>
      </c>
      <c r="AD118" s="196">
        <v>7.8396797778674823E-6</v>
      </c>
      <c r="AE118" s="196">
        <v>5.552679454221381E-6</v>
      </c>
      <c r="AF118" s="196">
        <v>4.0299228687531966E-6</v>
      </c>
      <c r="AG118" s="196">
        <v>1.597649257134148E-5</v>
      </c>
      <c r="AH118" s="196">
        <v>1.0425319786828268E-5</v>
      </c>
      <c r="AI118" s="196">
        <v>5.953676588790062E-6</v>
      </c>
      <c r="AJ118" s="196">
        <v>5.3787930910202641E-6</v>
      </c>
      <c r="AK118" s="196">
        <v>4.5640948057764503E-6</v>
      </c>
      <c r="AL118" s="196">
        <v>8.5669282863931076E-6</v>
      </c>
      <c r="AM118" s="196">
        <v>1.5761398237732738E-5</v>
      </c>
      <c r="AN118" s="196">
        <v>3.8838794682873414E-6</v>
      </c>
      <c r="AO118" s="196">
        <v>6.7931185330051563E-6</v>
      </c>
      <c r="AP118" s="196">
        <v>8.33203119326298E-6</v>
      </c>
      <c r="AQ118" s="196">
        <v>9.2395928787804047E-6</v>
      </c>
      <c r="AR118" s="196">
        <v>5.1113173768981751E-6</v>
      </c>
      <c r="AS118" s="196">
        <v>7.0009941271455211E-6</v>
      </c>
      <c r="AT118" s="196">
        <v>4.5467830468721271E-6</v>
      </c>
      <c r="AU118" s="196">
        <v>1.3805618648342978E-5</v>
      </c>
      <c r="AV118" s="196">
        <v>2.2821745640885147E-5</v>
      </c>
      <c r="AW118" s="196">
        <v>1.9242326737859225E-5</v>
      </c>
      <c r="AX118" s="196">
        <v>6.5548327935211474E-6</v>
      </c>
      <c r="AY118" s="196">
        <v>2.0333294120417522E-5</v>
      </c>
      <c r="AZ118" s="196">
        <v>2.6935647074231225E-5</v>
      </c>
      <c r="BA118" s="196">
        <v>1.0887007256001866E-5</v>
      </c>
      <c r="BB118" s="196">
        <v>7.4256341944073507E-6</v>
      </c>
      <c r="BC118" s="196">
        <v>8.8836805043699575E-6</v>
      </c>
      <c r="BD118" s="196">
        <v>8.5898771023053739E-6</v>
      </c>
      <c r="BE118" s="196">
        <v>5.8834083604873998E-6</v>
      </c>
      <c r="BF118" s="196">
        <v>5.2308768693051572E-6</v>
      </c>
      <c r="BG118" s="196">
        <v>5.1247975275470101E-6</v>
      </c>
      <c r="BH118" s="196">
        <v>4.2322175900824912E-6</v>
      </c>
      <c r="BI118" s="196">
        <v>6.3384154421716869E-6</v>
      </c>
      <c r="BJ118" s="196">
        <v>2.2750346677442784E-6</v>
      </c>
      <c r="BK118" s="196">
        <v>8.7643958834571885E-6</v>
      </c>
      <c r="BL118" s="196">
        <v>9.1061263195551905E-6</v>
      </c>
      <c r="BM118" s="196">
        <v>2.0671144296647682E-5</v>
      </c>
      <c r="BN118" s="196">
        <v>1.7595968114081014E-5</v>
      </c>
      <c r="BO118" s="196">
        <v>5.9475105598058664E-6</v>
      </c>
      <c r="BP118" s="196">
        <v>5.7714942072683531E-6</v>
      </c>
      <c r="BQ118" s="196">
        <v>7.6381084211799375E-6</v>
      </c>
      <c r="BR118" s="196">
        <v>1.4873664122070034E-5</v>
      </c>
      <c r="BS118" s="196">
        <v>1.206962985707519E-5</v>
      </c>
      <c r="BT118" s="196">
        <v>1.2803543643024787E-5</v>
      </c>
      <c r="BU118" s="196">
        <v>1.5730824464201842E-5</v>
      </c>
      <c r="BV118" s="196">
        <v>9.7045092194873816E-6</v>
      </c>
      <c r="BW118" s="196">
        <v>0</v>
      </c>
      <c r="BX118" s="196">
        <v>1.3020348855698437E-5</v>
      </c>
      <c r="BY118" s="196">
        <v>9.4002855159505087E-6</v>
      </c>
      <c r="BZ118" s="196">
        <v>8.4281541102502515E-6</v>
      </c>
      <c r="CA118" s="196">
        <v>1.7891233253291494E-5</v>
      </c>
      <c r="CB118" s="196">
        <v>6.6919210890847888E-6</v>
      </c>
      <c r="CC118" s="196">
        <v>6.3246153776181026E-6</v>
      </c>
      <c r="CD118" s="196">
        <v>0</v>
      </c>
      <c r="CE118" s="196">
        <v>4.7070195881305713E-6</v>
      </c>
      <c r="CF118" s="196">
        <v>6.7701205151429264E-6</v>
      </c>
      <c r="CG118" s="196">
        <v>1.1271600772422234E-5</v>
      </c>
      <c r="CH118" s="196">
        <v>7.7849219829532273E-6</v>
      </c>
      <c r="CI118" s="196">
        <v>7.9069340964071743E-6</v>
      </c>
      <c r="CJ118" s="196">
        <v>8.8575019476382443E-6</v>
      </c>
      <c r="CK118" s="196">
        <v>3.4493191313281759E-6</v>
      </c>
      <c r="CL118" s="196">
        <v>2.4448448764183492E-5</v>
      </c>
      <c r="CM118" s="196">
        <v>2.1664089010313749E-5</v>
      </c>
      <c r="CN118" s="196">
        <v>9.6512409457601051E-6</v>
      </c>
      <c r="CO118" s="196">
        <v>6.0146560000221887E-6</v>
      </c>
      <c r="CP118" s="196">
        <v>5.5903189664022967E-6</v>
      </c>
      <c r="CQ118" s="196">
        <v>8.9699022588336471E-6</v>
      </c>
      <c r="CR118" s="196">
        <v>7.4501023787833903E-6</v>
      </c>
      <c r="CS118" s="196">
        <v>4.9275000522522487E-5</v>
      </c>
      <c r="CT118" s="196">
        <v>6.1147562163173545E-5</v>
      </c>
      <c r="CU118" s="196">
        <v>5.3014137468865031E-5</v>
      </c>
      <c r="CV118" s="196">
        <v>2.0210922753532541E-5</v>
      </c>
      <c r="CW118" s="196">
        <v>9.9990045925887642E-5</v>
      </c>
      <c r="CX118" s="196">
        <v>3.4154792774761154E-5</v>
      </c>
      <c r="CY118" s="196">
        <v>1.3856857023323767E-5</v>
      </c>
      <c r="CZ118" s="196">
        <v>1.5362572554650968E-5</v>
      </c>
      <c r="DA118" s="196">
        <v>5.2273051210684226E-6</v>
      </c>
      <c r="DB118" s="196">
        <v>6.0510390373332018E-6</v>
      </c>
      <c r="DC118" s="196">
        <v>4.6039466396765959E-6</v>
      </c>
      <c r="DD118" s="196">
        <v>8.1626354235945746E-6</v>
      </c>
      <c r="DE118" s="196">
        <v>1.1424354466130997E-5</v>
      </c>
      <c r="DF118" s="196">
        <v>7.2494347073530393E-6</v>
      </c>
      <c r="DG118" s="196">
        <v>4.3666769055884258E-6</v>
      </c>
      <c r="DH118" s="196">
        <v>3.4739192768184171E-6</v>
      </c>
      <c r="DI118" s="196">
        <v>1.0169557421638585E-5</v>
      </c>
      <c r="DJ118" s="196">
        <v>6.4859472071541641E-6</v>
      </c>
      <c r="DK118" s="196">
        <v>1.5344283607283628E-3</v>
      </c>
      <c r="DL118" s="196">
        <v>1.0142548497388744</v>
      </c>
      <c r="DM118" s="196">
        <v>2.6909047665800419E-6</v>
      </c>
      <c r="DN118" s="196">
        <v>0</v>
      </c>
      <c r="DO118" s="196">
        <v>1.6752069763240822E-3</v>
      </c>
      <c r="DP118" s="196">
        <v>3.795705431791636E-6</v>
      </c>
      <c r="DQ118" s="196">
        <v>5.8625742605628354E-6</v>
      </c>
      <c r="DR118" s="196">
        <v>1.5497020302071533E-4</v>
      </c>
      <c r="DS118" s="196">
        <v>1.3317796194227286E-3</v>
      </c>
      <c r="DT118" s="196">
        <v>7.7098087484216143E-6</v>
      </c>
      <c r="DU118" s="196">
        <v>2.0347651126350178E-5</v>
      </c>
      <c r="DV118" s="196">
        <v>5.393770100407618E-6</v>
      </c>
      <c r="DW118" s="196">
        <v>3.9847024345550974E-6</v>
      </c>
      <c r="DX118" s="196">
        <v>9.9724118469284722E-6</v>
      </c>
      <c r="DY118" s="196">
        <v>1.1726116718747484E-4</v>
      </c>
      <c r="DZ118" s="196">
        <v>1.1663701584886861E-4</v>
      </c>
      <c r="EA118" s="196">
        <v>9.2844754510050295E-6</v>
      </c>
      <c r="EB118" s="196">
        <v>5.197780440218052E-5</v>
      </c>
      <c r="EC118" s="196">
        <v>7.5209867065448958E-5</v>
      </c>
      <c r="ED118" s="196">
        <v>2.898126606656506E-5</v>
      </c>
      <c r="EE118" s="196">
        <v>4.4827985724580898E-6</v>
      </c>
      <c r="EF118" s="196">
        <v>3.8119975515432551E-5</v>
      </c>
      <c r="EG118" s="196">
        <v>2.8962362392401259E-5</v>
      </c>
      <c r="EH118" s="196">
        <v>1.7708180471453463E-5</v>
      </c>
      <c r="EI118" s="196">
        <v>2.4450651405941426E-6</v>
      </c>
      <c r="EJ118" s="196">
        <v>3.6925090669351336E-6</v>
      </c>
      <c r="EK118" s="196">
        <v>5.3225419746590224E-6</v>
      </c>
      <c r="EL118" s="196">
        <v>4.7393680528051951E-6</v>
      </c>
      <c r="EM118" s="196">
        <v>1.9646991691675633E-6</v>
      </c>
      <c r="EN118" s="196">
        <v>1.7842848199590578E-6</v>
      </c>
      <c r="EO118" s="196">
        <v>4.6116057382223473E-7</v>
      </c>
      <c r="EP118" s="196">
        <v>4.2666861401836635E-5</v>
      </c>
      <c r="EQ118" s="196">
        <v>5.8731593587587358E-5</v>
      </c>
      <c r="ER118" s="196">
        <v>6.2970774745159101E-5</v>
      </c>
      <c r="ES118" s="196">
        <v>1.3532086523324552E-6</v>
      </c>
      <c r="ET118" s="196">
        <v>2.4366743495004664E-6</v>
      </c>
      <c r="EU118" s="196">
        <v>1.0731989257248695E-5</v>
      </c>
      <c r="EV118" s="196">
        <v>6.3984825997713318E-6</v>
      </c>
      <c r="EW118" s="196">
        <v>1.4506201020379131E-5</v>
      </c>
      <c r="EX118" s="196">
        <v>3.815607509751311E-6</v>
      </c>
      <c r="EY118" s="196">
        <v>9.1930473578116639E-6</v>
      </c>
      <c r="EZ118" s="196">
        <v>3.7776853722689378E-6</v>
      </c>
      <c r="FA118" s="196">
        <v>9.9783857622513645E-6</v>
      </c>
      <c r="FB118" s="196">
        <v>2.9428952044348534E-6</v>
      </c>
      <c r="FC118" s="196">
        <v>1.3108102804649104E-5</v>
      </c>
      <c r="FD118" s="196">
        <v>6.1927592412702531E-5</v>
      </c>
      <c r="FE118" s="196">
        <v>1.6792673814171723E-5</v>
      </c>
      <c r="FF118" s="196">
        <v>9.8773224741507628E-6</v>
      </c>
      <c r="FG118" s="196">
        <v>1.9351748535339894E-5</v>
      </c>
      <c r="FH118" s="196">
        <v>4.5472901375003203E-5</v>
      </c>
      <c r="FI118" s="196">
        <v>7.5018256136353725E-6</v>
      </c>
      <c r="FJ118" s="196">
        <v>3.4407919727742227E-6</v>
      </c>
      <c r="FK118" s="196">
        <v>6.7923023340405157E-6</v>
      </c>
      <c r="FL118" s="196">
        <v>1.9223339756610262E-5</v>
      </c>
      <c r="FM118" s="196">
        <v>1.6823984469554893E-5</v>
      </c>
      <c r="FN118" s="196">
        <v>3.995507061247233E-6</v>
      </c>
      <c r="FO118" s="196">
        <v>1.1861397832303937E-5</v>
      </c>
      <c r="FP118" s="196">
        <v>5.2559095968686082E-6</v>
      </c>
      <c r="FQ118" s="196">
        <v>2.9009856245541897E-6</v>
      </c>
      <c r="FR118" s="196">
        <v>7.9236866254201768E-6</v>
      </c>
      <c r="FS118" s="196">
        <v>1.5870951347931391E-4</v>
      </c>
      <c r="FT118" s="196">
        <v>1.4450589761285495E-6</v>
      </c>
      <c r="FU118" s="196">
        <v>1.4541041203871629E-5</v>
      </c>
      <c r="FV118" s="196">
        <v>2.723721108307729E-6</v>
      </c>
      <c r="FW118" s="196">
        <v>1.0106838683476957E-3</v>
      </c>
      <c r="FX118" s="196">
        <v>5.766255148025176E-6</v>
      </c>
      <c r="FY118" s="196">
        <v>6.0073069608609521E-6</v>
      </c>
      <c r="FZ118" s="196">
        <v>4.0791462665527046E-6</v>
      </c>
      <c r="GA118" s="196">
        <v>7.3549975262011869E-6</v>
      </c>
      <c r="GB118" s="196">
        <v>6.3631922569707086E-5</v>
      </c>
      <c r="GC118" s="196">
        <v>2.6231253947011425E-6</v>
      </c>
      <c r="GD118" s="196">
        <v>1.1878880053499396E-5</v>
      </c>
      <c r="GE118" s="196">
        <v>1.0967460537826554E-6</v>
      </c>
      <c r="GF118" s="196">
        <v>3.9579148541079913E-6</v>
      </c>
      <c r="GG118" s="197">
        <v>1.0227282071876349</v>
      </c>
      <c r="GH118" s="198">
        <v>0.79279864977058245</v>
      </c>
    </row>
    <row r="119" spans="1:190">
      <c r="A119" s="83">
        <v>115</v>
      </c>
      <c r="B119" s="4" t="s">
        <v>115</v>
      </c>
      <c r="C119" s="196">
        <v>3.1646291237147119E-5</v>
      </c>
      <c r="D119" s="196">
        <v>9.6010703721711709E-6</v>
      </c>
      <c r="E119" s="196">
        <v>7.0090902044828282E-6</v>
      </c>
      <c r="F119" s="196">
        <v>3.563560808436788E-6</v>
      </c>
      <c r="G119" s="196">
        <v>7.6799252786285107E-6</v>
      </c>
      <c r="H119" s="196">
        <v>7.1511992540123458E-6</v>
      </c>
      <c r="I119" s="196">
        <v>5.5160114938382504E-6</v>
      </c>
      <c r="J119" s="196">
        <v>2.8445153995247289E-5</v>
      </c>
      <c r="K119" s="196">
        <v>3.739496648102757E-6</v>
      </c>
      <c r="L119" s="196">
        <v>1.1684363921181207E-5</v>
      </c>
      <c r="M119" s="196">
        <v>5.0913787167934678E-6</v>
      </c>
      <c r="N119" s="196">
        <v>2.1741769886366056E-6</v>
      </c>
      <c r="O119" s="196">
        <v>1.9457092685753306E-6</v>
      </c>
      <c r="P119" s="196">
        <v>0</v>
      </c>
      <c r="Q119" s="196">
        <v>7.6066051223859869E-6</v>
      </c>
      <c r="R119" s="196">
        <v>9.7382800685438321E-6</v>
      </c>
      <c r="S119" s="196">
        <v>3.2509048265835168E-6</v>
      </c>
      <c r="T119" s="196">
        <v>2.935611977279252E-6</v>
      </c>
      <c r="U119" s="196">
        <v>7.8414613791750571E-6</v>
      </c>
      <c r="V119" s="196">
        <v>3.6449343953798218E-6</v>
      </c>
      <c r="W119" s="196">
        <v>1.3777336971372532E-5</v>
      </c>
      <c r="X119" s="196">
        <v>3.7784800262499612E-6</v>
      </c>
      <c r="Y119" s="196">
        <v>3.8247612556423067E-6</v>
      </c>
      <c r="Z119" s="196">
        <v>3.7157218007403633E-6</v>
      </c>
      <c r="AA119" s="196">
        <v>7.4449066080659626E-6</v>
      </c>
      <c r="AB119" s="196">
        <v>2.2063902558877241E-6</v>
      </c>
      <c r="AC119" s="196">
        <v>0</v>
      </c>
      <c r="AD119" s="196">
        <v>3.9417000749447441E-6</v>
      </c>
      <c r="AE119" s="196">
        <v>3.2367302729699743E-6</v>
      </c>
      <c r="AF119" s="196">
        <v>1.9431631798140446E-6</v>
      </c>
      <c r="AG119" s="196">
        <v>8.2524397102405627E-6</v>
      </c>
      <c r="AH119" s="196">
        <v>5.6157993349732934E-6</v>
      </c>
      <c r="AI119" s="196">
        <v>3.5489021279723038E-6</v>
      </c>
      <c r="AJ119" s="196">
        <v>3.2284895571685704E-6</v>
      </c>
      <c r="AK119" s="196">
        <v>2.5655003960116162E-6</v>
      </c>
      <c r="AL119" s="196">
        <v>5.4810709951423962E-6</v>
      </c>
      <c r="AM119" s="196">
        <v>9.9909545688815869E-6</v>
      </c>
      <c r="AN119" s="196">
        <v>3.2574323101034333E-6</v>
      </c>
      <c r="AO119" s="196">
        <v>3.8250732106211369E-6</v>
      </c>
      <c r="AP119" s="196">
        <v>4.9850076057153084E-6</v>
      </c>
      <c r="AQ119" s="196">
        <v>5.0250660265077333E-6</v>
      </c>
      <c r="AR119" s="196">
        <v>3.0433974014993871E-6</v>
      </c>
      <c r="AS119" s="196">
        <v>4.0560831258953237E-6</v>
      </c>
      <c r="AT119" s="196">
        <v>4.1003007448657563E-6</v>
      </c>
      <c r="AU119" s="196">
        <v>7.1622636113306777E-6</v>
      </c>
      <c r="AV119" s="196">
        <v>1.1351909909334547E-5</v>
      </c>
      <c r="AW119" s="196">
        <v>1.0360091189752693E-5</v>
      </c>
      <c r="AX119" s="196">
        <v>3.3503658248614548E-6</v>
      </c>
      <c r="AY119" s="196">
        <v>9.7443929404053049E-6</v>
      </c>
      <c r="AZ119" s="196">
        <v>1.2846431429493242E-5</v>
      </c>
      <c r="BA119" s="196">
        <v>5.5178490200215302E-6</v>
      </c>
      <c r="BB119" s="196">
        <v>3.7167044092707275E-6</v>
      </c>
      <c r="BC119" s="196">
        <v>4.877459745707964E-6</v>
      </c>
      <c r="BD119" s="196">
        <v>4.3275403133598819E-6</v>
      </c>
      <c r="BE119" s="196">
        <v>3.1318765361101414E-6</v>
      </c>
      <c r="BF119" s="196">
        <v>3.1885784330685735E-6</v>
      </c>
      <c r="BG119" s="196">
        <v>2.80461720232055E-6</v>
      </c>
      <c r="BH119" s="196">
        <v>2.2851817136687285E-6</v>
      </c>
      <c r="BI119" s="196">
        <v>3.6358421388388131E-6</v>
      </c>
      <c r="BJ119" s="196">
        <v>1.0867192697679527E-6</v>
      </c>
      <c r="BK119" s="196">
        <v>5.666407496325816E-6</v>
      </c>
      <c r="BL119" s="196">
        <v>5.0222742994967495E-6</v>
      </c>
      <c r="BM119" s="196">
        <v>1.027289011404836E-5</v>
      </c>
      <c r="BN119" s="196">
        <v>9.5565746505182201E-6</v>
      </c>
      <c r="BO119" s="196">
        <v>3.0689861242470306E-6</v>
      </c>
      <c r="BP119" s="196">
        <v>3.1071959050947359E-6</v>
      </c>
      <c r="BQ119" s="196">
        <v>4.4788653062924709E-6</v>
      </c>
      <c r="BR119" s="196">
        <v>8.0084310902075969E-6</v>
      </c>
      <c r="BS119" s="196">
        <v>6.1922857065353354E-6</v>
      </c>
      <c r="BT119" s="196">
        <v>7.0226022761001503E-6</v>
      </c>
      <c r="BU119" s="196">
        <v>9.061196430591382E-6</v>
      </c>
      <c r="BV119" s="196">
        <v>5.4194166884975426E-6</v>
      </c>
      <c r="BW119" s="196">
        <v>0</v>
      </c>
      <c r="BX119" s="196">
        <v>6.9476326740512522E-6</v>
      </c>
      <c r="BY119" s="196">
        <v>5.3097702509140204E-6</v>
      </c>
      <c r="BZ119" s="196">
        <v>4.7682121006496605E-6</v>
      </c>
      <c r="CA119" s="196">
        <v>1.0195405279107223E-5</v>
      </c>
      <c r="CB119" s="196">
        <v>4.4617510460706467E-6</v>
      </c>
      <c r="CC119" s="196">
        <v>4.1676218613842075E-6</v>
      </c>
      <c r="CD119" s="196">
        <v>0</v>
      </c>
      <c r="CE119" s="196">
        <v>2.8872457057034187E-6</v>
      </c>
      <c r="CF119" s="196">
        <v>3.7700482852940166E-6</v>
      </c>
      <c r="CG119" s="196">
        <v>5.6805807614134193E-6</v>
      </c>
      <c r="CH119" s="196">
        <v>4.3657925015430654E-6</v>
      </c>
      <c r="CI119" s="196">
        <v>4.1830752981236276E-6</v>
      </c>
      <c r="CJ119" s="196">
        <v>5.0812379962434516E-6</v>
      </c>
      <c r="CK119" s="196">
        <v>2.3946037702249815E-6</v>
      </c>
      <c r="CL119" s="196">
        <v>6.8552948473790242E-6</v>
      </c>
      <c r="CM119" s="196">
        <v>1.0500529334672936E-5</v>
      </c>
      <c r="CN119" s="196">
        <v>6.3229063279719532E-6</v>
      </c>
      <c r="CO119" s="196">
        <v>3.7042077115123001E-6</v>
      </c>
      <c r="CP119" s="196">
        <v>4.2313557080052225E-6</v>
      </c>
      <c r="CQ119" s="196">
        <v>7.5965661339446155E-6</v>
      </c>
      <c r="CR119" s="196">
        <v>5.1207771485712999E-6</v>
      </c>
      <c r="CS119" s="196">
        <v>6.5950039819417055E-5</v>
      </c>
      <c r="CT119" s="196">
        <v>6.1689149377980375E-5</v>
      </c>
      <c r="CU119" s="196">
        <v>4.7416664217637212E-6</v>
      </c>
      <c r="CV119" s="196">
        <v>5.4140256584842105E-6</v>
      </c>
      <c r="CW119" s="196">
        <v>4.7297689256825525E-6</v>
      </c>
      <c r="CX119" s="196">
        <v>4.5728251463614036E-6</v>
      </c>
      <c r="CY119" s="196">
        <v>6.9743733666937452E-6</v>
      </c>
      <c r="CZ119" s="196">
        <v>3.2976950658040295E-6</v>
      </c>
      <c r="DA119" s="196">
        <v>2.9428925884486399E-6</v>
      </c>
      <c r="DB119" s="196">
        <v>3.8354776819880163E-6</v>
      </c>
      <c r="DC119" s="196">
        <v>2.8108450482146998E-6</v>
      </c>
      <c r="DD119" s="196">
        <v>5.1410062176605514E-6</v>
      </c>
      <c r="DE119" s="196">
        <v>6.2813237775946108E-6</v>
      </c>
      <c r="DF119" s="196">
        <v>5.6630397442283381E-6</v>
      </c>
      <c r="DG119" s="196">
        <v>2.8008196537013471E-6</v>
      </c>
      <c r="DH119" s="196">
        <v>2.0894711824843473E-6</v>
      </c>
      <c r="DI119" s="196">
        <v>5.826423332532141E-6</v>
      </c>
      <c r="DJ119" s="196">
        <v>5.2447817685910504E-6</v>
      </c>
      <c r="DK119" s="196">
        <v>1.7039979569944162E-5</v>
      </c>
      <c r="DL119" s="196">
        <v>6.1724731271646135E-6</v>
      </c>
      <c r="DM119" s="196">
        <v>1.0056929953089724</v>
      </c>
      <c r="DN119" s="196">
        <v>0</v>
      </c>
      <c r="DO119" s="196">
        <v>2.8107590360926335E-6</v>
      </c>
      <c r="DP119" s="196">
        <v>2.9695703810995479E-6</v>
      </c>
      <c r="DQ119" s="196">
        <v>3.4617059526783898E-6</v>
      </c>
      <c r="DR119" s="196">
        <v>5.3089068761357854E-6</v>
      </c>
      <c r="DS119" s="196">
        <v>2.4229390471297269E-6</v>
      </c>
      <c r="DT119" s="196">
        <v>9.3809655484021759E-6</v>
      </c>
      <c r="DU119" s="196">
        <v>8.2550912329761736E-6</v>
      </c>
      <c r="DV119" s="196">
        <v>3.2614863416940888E-6</v>
      </c>
      <c r="DW119" s="196">
        <v>3.1129294481915628E-6</v>
      </c>
      <c r="DX119" s="196">
        <v>2.1155032338393021E-5</v>
      </c>
      <c r="DY119" s="196">
        <v>6.7941204669551349E-6</v>
      </c>
      <c r="DZ119" s="196">
        <v>1.169250358895858E-5</v>
      </c>
      <c r="EA119" s="196">
        <v>8.1246713466434964E-6</v>
      </c>
      <c r="EB119" s="196">
        <v>1.7912893040285361E-5</v>
      </c>
      <c r="EC119" s="196">
        <v>2.0698595660965858E-5</v>
      </c>
      <c r="ED119" s="196">
        <v>1.4408162894142475E-5</v>
      </c>
      <c r="EE119" s="196">
        <v>3.5293897886549363E-6</v>
      </c>
      <c r="EF119" s="196">
        <v>1.9452582212248667E-5</v>
      </c>
      <c r="EG119" s="196">
        <v>1.4186704430899823E-5</v>
      </c>
      <c r="EH119" s="196">
        <v>9.1560033525635814E-6</v>
      </c>
      <c r="EI119" s="196">
        <v>2.3684082978642811E-6</v>
      </c>
      <c r="EJ119" s="196">
        <v>3.7927428507492353E-6</v>
      </c>
      <c r="EK119" s="196">
        <v>3.1999306403256518E-6</v>
      </c>
      <c r="EL119" s="196">
        <v>3.4828521779927317E-6</v>
      </c>
      <c r="EM119" s="196">
        <v>1.2963472889873706E-6</v>
      </c>
      <c r="EN119" s="196">
        <v>1.2126868955094537E-6</v>
      </c>
      <c r="EO119" s="196">
        <v>3.2558032047798956E-7</v>
      </c>
      <c r="EP119" s="196">
        <v>3.0757670576743086E-6</v>
      </c>
      <c r="EQ119" s="196">
        <v>2.7228956354820843E-6</v>
      </c>
      <c r="ER119" s="196">
        <v>2.0188328769695104E-6</v>
      </c>
      <c r="ES119" s="196">
        <v>1.051403061797169E-6</v>
      </c>
      <c r="ET119" s="196">
        <v>1.4192409736815619E-6</v>
      </c>
      <c r="EU119" s="196">
        <v>2.1921740525604451E-6</v>
      </c>
      <c r="EV119" s="196">
        <v>2.2897791894031829E-6</v>
      </c>
      <c r="EW119" s="196">
        <v>2.5641875344961443E-5</v>
      </c>
      <c r="EX119" s="196">
        <v>2.587738534386112E-6</v>
      </c>
      <c r="EY119" s="196">
        <v>5.8238612720623395E-6</v>
      </c>
      <c r="EZ119" s="196">
        <v>2.9725748173258533E-6</v>
      </c>
      <c r="FA119" s="196">
        <v>5.6059991363197113E-6</v>
      </c>
      <c r="FB119" s="196">
        <v>1.4994397174107146E-6</v>
      </c>
      <c r="FC119" s="196">
        <v>1.7919407865133891E-5</v>
      </c>
      <c r="FD119" s="196">
        <v>1.8888751305175041E-5</v>
      </c>
      <c r="FE119" s="196">
        <v>9.1357158296832449E-6</v>
      </c>
      <c r="FF119" s="196">
        <v>1.5746566288725271E-5</v>
      </c>
      <c r="FG119" s="196">
        <v>3.7283837152878621E-6</v>
      </c>
      <c r="FH119" s="196">
        <v>4.373235661091247E-6</v>
      </c>
      <c r="FI119" s="196">
        <v>4.9303226697236338E-6</v>
      </c>
      <c r="FJ119" s="196">
        <v>1.7850333052031868E-6</v>
      </c>
      <c r="FK119" s="196">
        <v>4.7010339712019158E-6</v>
      </c>
      <c r="FL119" s="196">
        <v>9.50107597782511E-6</v>
      </c>
      <c r="FM119" s="196">
        <v>8.5729948309989602E-6</v>
      </c>
      <c r="FN119" s="196">
        <v>4.1477233230271408E-6</v>
      </c>
      <c r="FO119" s="196">
        <v>8.3506989176064355E-6</v>
      </c>
      <c r="FP119" s="196">
        <v>3.9673035537836992E-6</v>
      </c>
      <c r="FQ119" s="196">
        <v>4.9671824027774398E-6</v>
      </c>
      <c r="FR119" s="196">
        <v>4.2672649231805575E-6</v>
      </c>
      <c r="FS119" s="196">
        <v>6.0962513437430978E-4</v>
      </c>
      <c r="FT119" s="196">
        <v>1.1110647841401678E-6</v>
      </c>
      <c r="FU119" s="196">
        <v>5.7195148640130161E-6</v>
      </c>
      <c r="FV119" s="196">
        <v>1.7496545291676757E-6</v>
      </c>
      <c r="FW119" s="196">
        <v>4.6749571986175664E-4</v>
      </c>
      <c r="FX119" s="196">
        <v>4.2936816262982328E-6</v>
      </c>
      <c r="FY119" s="196">
        <v>3.95814413751902E-6</v>
      </c>
      <c r="FZ119" s="196">
        <v>2.5096258475685407E-6</v>
      </c>
      <c r="GA119" s="196">
        <v>4.1814309967107196E-6</v>
      </c>
      <c r="GB119" s="196">
        <v>3.8729591914060539E-6</v>
      </c>
      <c r="GC119" s="196">
        <v>1.8233871642405641E-6</v>
      </c>
      <c r="GD119" s="196">
        <v>1.94619032702353E-6</v>
      </c>
      <c r="GE119" s="196">
        <v>7.790099507432557E-7</v>
      </c>
      <c r="GF119" s="196">
        <v>1.6103787411308477E-6</v>
      </c>
      <c r="GG119" s="197">
        <v>1.0079604666185462</v>
      </c>
      <c r="GH119" s="198">
        <v>0.78135098977543016</v>
      </c>
    </row>
    <row r="120" spans="1:190">
      <c r="A120" s="83">
        <v>116</v>
      </c>
      <c r="B120" s="4" t="s">
        <v>116</v>
      </c>
      <c r="C120" s="196">
        <v>0</v>
      </c>
      <c r="D120" s="196">
        <v>0</v>
      </c>
      <c r="E120" s="196">
        <v>0</v>
      </c>
      <c r="F120" s="196">
        <v>0</v>
      </c>
      <c r="G120" s="196">
        <v>0</v>
      </c>
      <c r="H120" s="196">
        <v>0</v>
      </c>
      <c r="I120" s="196">
        <v>0</v>
      </c>
      <c r="J120" s="196">
        <v>0</v>
      </c>
      <c r="K120" s="196">
        <v>0</v>
      </c>
      <c r="L120" s="196">
        <v>0</v>
      </c>
      <c r="M120" s="196">
        <v>0</v>
      </c>
      <c r="N120" s="196">
        <v>0</v>
      </c>
      <c r="O120" s="196">
        <v>0</v>
      </c>
      <c r="P120" s="196">
        <v>0</v>
      </c>
      <c r="Q120" s="196">
        <v>0</v>
      </c>
      <c r="R120" s="196">
        <v>0</v>
      </c>
      <c r="S120" s="196">
        <v>0</v>
      </c>
      <c r="T120" s="196">
        <v>0</v>
      </c>
      <c r="U120" s="196">
        <v>0</v>
      </c>
      <c r="V120" s="196">
        <v>0</v>
      </c>
      <c r="W120" s="196">
        <v>0</v>
      </c>
      <c r="X120" s="196">
        <v>0</v>
      </c>
      <c r="Y120" s="196">
        <v>0</v>
      </c>
      <c r="Z120" s="196">
        <v>0</v>
      </c>
      <c r="AA120" s="196">
        <v>0</v>
      </c>
      <c r="AB120" s="196">
        <v>0</v>
      </c>
      <c r="AC120" s="196">
        <v>0</v>
      </c>
      <c r="AD120" s="196">
        <v>0</v>
      </c>
      <c r="AE120" s="196">
        <v>0</v>
      </c>
      <c r="AF120" s="196">
        <v>0</v>
      </c>
      <c r="AG120" s="196">
        <v>0</v>
      </c>
      <c r="AH120" s="196">
        <v>0</v>
      </c>
      <c r="AI120" s="196">
        <v>0</v>
      </c>
      <c r="AJ120" s="196">
        <v>0</v>
      </c>
      <c r="AK120" s="196">
        <v>0</v>
      </c>
      <c r="AL120" s="196">
        <v>0</v>
      </c>
      <c r="AM120" s="196">
        <v>0</v>
      </c>
      <c r="AN120" s="196">
        <v>0</v>
      </c>
      <c r="AO120" s="196">
        <v>0</v>
      </c>
      <c r="AP120" s="196">
        <v>0</v>
      </c>
      <c r="AQ120" s="196">
        <v>0</v>
      </c>
      <c r="AR120" s="196">
        <v>0</v>
      </c>
      <c r="AS120" s="196">
        <v>0</v>
      </c>
      <c r="AT120" s="196">
        <v>0</v>
      </c>
      <c r="AU120" s="196">
        <v>0</v>
      </c>
      <c r="AV120" s="196">
        <v>0</v>
      </c>
      <c r="AW120" s="196">
        <v>0</v>
      </c>
      <c r="AX120" s="196">
        <v>0</v>
      </c>
      <c r="AY120" s="196">
        <v>0</v>
      </c>
      <c r="AZ120" s="196">
        <v>0</v>
      </c>
      <c r="BA120" s="196">
        <v>0</v>
      </c>
      <c r="BB120" s="196">
        <v>0</v>
      </c>
      <c r="BC120" s="196">
        <v>0</v>
      </c>
      <c r="BD120" s="196">
        <v>0</v>
      </c>
      <c r="BE120" s="196">
        <v>0</v>
      </c>
      <c r="BF120" s="196">
        <v>0</v>
      </c>
      <c r="BG120" s="196">
        <v>0</v>
      </c>
      <c r="BH120" s="196">
        <v>0</v>
      </c>
      <c r="BI120" s="196">
        <v>0</v>
      </c>
      <c r="BJ120" s="196">
        <v>0</v>
      </c>
      <c r="BK120" s="196">
        <v>0</v>
      </c>
      <c r="BL120" s="196">
        <v>0</v>
      </c>
      <c r="BM120" s="196">
        <v>0</v>
      </c>
      <c r="BN120" s="196">
        <v>0</v>
      </c>
      <c r="BO120" s="196">
        <v>0</v>
      </c>
      <c r="BP120" s="196">
        <v>0</v>
      </c>
      <c r="BQ120" s="196">
        <v>0</v>
      </c>
      <c r="BR120" s="196">
        <v>0</v>
      </c>
      <c r="BS120" s="196">
        <v>0</v>
      </c>
      <c r="BT120" s="196">
        <v>0</v>
      </c>
      <c r="BU120" s="196">
        <v>0</v>
      </c>
      <c r="BV120" s="196">
        <v>0</v>
      </c>
      <c r="BW120" s="196">
        <v>0</v>
      </c>
      <c r="BX120" s="196">
        <v>0</v>
      </c>
      <c r="BY120" s="196">
        <v>0</v>
      </c>
      <c r="BZ120" s="196">
        <v>0</v>
      </c>
      <c r="CA120" s="196">
        <v>0</v>
      </c>
      <c r="CB120" s="196">
        <v>0</v>
      </c>
      <c r="CC120" s="196">
        <v>0</v>
      </c>
      <c r="CD120" s="196">
        <v>0</v>
      </c>
      <c r="CE120" s="196">
        <v>0</v>
      </c>
      <c r="CF120" s="196">
        <v>0</v>
      </c>
      <c r="CG120" s="196">
        <v>0</v>
      </c>
      <c r="CH120" s="196">
        <v>0</v>
      </c>
      <c r="CI120" s="196">
        <v>0</v>
      </c>
      <c r="CJ120" s="196">
        <v>0</v>
      </c>
      <c r="CK120" s="196">
        <v>0</v>
      </c>
      <c r="CL120" s="196">
        <v>0</v>
      </c>
      <c r="CM120" s="196">
        <v>0</v>
      </c>
      <c r="CN120" s="196">
        <v>0</v>
      </c>
      <c r="CO120" s="196">
        <v>0</v>
      </c>
      <c r="CP120" s="196">
        <v>0</v>
      </c>
      <c r="CQ120" s="196">
        <v>0</v>
      </c>
      <c r="CR120" s="196">
        <v>0</v>
      </c>
      <c r="CS120" s="196">
        <v>0</v>
      </c>
      <c r="CT120" s="196">
        <v>0</v>
      </c>
      <c r="CU120" s="196">
        <v>0</v>
      </c>
      <c r="CV120" s="196">
        <v>0</v>
      </c>
      <c r="CW120" s="196">
        <v>0</v>
      </c>
      <c r="CX120" s="196">
        <v>0</v>
      </c>
      <c r="CY120" s="196">
        <v>0</v>
      </c>
      <c r="CZ120" s="196">
        <v>0</v>
      </c>
      <c r="DA120" s="196">
        <v>0</v>
      </c>
      <c r="DB120" s="196">
        <v>0</v>
      </c>
      <c r="DC120" s="196">
        <v>0</v>
      </c>
      <c r="DD120" s="196">
        <v>0</v>
      </c>
      <c r="DE120" s="196">
        <v>0</v>
      </c>
      <c r="DF120" s="196">
        <v>0</v>
      </c>
      <c r="DG120" s="196">
        <v>0</v>
      </c>
      <c r="DH120" s="196">
        <v>0</v>
      </c>
      <c r="DI120" s="196">
        <v>0</v>
      </c>
      <c r="DJ120" s="196">
        <v>0</v>
      </c>
      <c r="DK120" s="196">
        <v>0</v>
      </c>
      <c r="DL120" s="196">
        <v>0</v>
      </c>
      <c r="DM120" s="196">
        <v>0</v>
      </c>
      <c r="DN120" s="196">
        <v>1</v>
      </c>
      <c r="DO120" s="196">
        <v>0</v>
      </c>
      <c r="DP120" s="196">
        <v>0</v>
      </c>
      <c r="DQ120" s="196">
        <v>0</v>
      </c>
      <c r="DR120" s="196">
        <v>0</v>
      </c>
      <c r="DS120" s="196">
        <v>0</v>
      </c>
      <c r="DT120" s="196">
        <v>0</v>
      </c>
      <c r="DU120" s="196">
        <v>0</v>
      </c>
      <c r="DV120" s="196">
        <v>0</v>
      </c>
      <c r="DW120" s="196">
        <v>0</v>
      </c>
      <c r="DX120" s="196">
        <v>0</v>
      </c>
      <c r="DY120" s="196">
        <v>0</v>
      </c>
      <c r="DZ120" s="196">
        <v>0</v>
      </c>
      <c r="EA120" s="196">
        <v>0</v>
      </c>
      <c r="EB120" s="196">
        <v>0</v>
      </c>
      <c r="EC120" s="196">
        <v>0</v>
      </c>
      <c r="ED120" s="196">
        <v>0</v>
      </c>
      <c r="EE120" s="196">
        <v>0</v>
      </c>
      <c r="EF120" s="196">
        <v>0</v>
      </c>
      <c r="EG120" s="196">
        <v>0</v>
      </c>
      <c r="EH120" s="196">
        <v>0</v>
      </c>
      <c r="EI120" s="196">
        <v>0</v>
      </c>
      <c r="EJ120" s="196">
        <v>0</v>
      </c>
      <c r="EK120" s="196">
        <v>0</v>
      </c>
      <c r="EL120" s="196">
        <v>0</v>
      </c>
      <c r="EM120" s="196">
        <v>0</v>
      </c>
      <c r="EN120" s="196">
        <v>0</v>
      </c>
      <c r="EO120" s="196">
        <v>0</v>
      </c>
      <c r="EP120" s="196">
        <v>0</v>
      </c>
      <c r="EQ120" s="196">
        <v>0</v>
      </c>
      <c r="ER120" s="196">
        <v>0</v>
      </c>
      <c r="ES120" s="196">
        <v>0</v>
      </c>
      <c r="ET120" s="196">
        <v>0</v>
      </c>
      <c r="EU120" s="196">
        <v>0</v>
      </c>
      <c r="EV120" s="196">
        <v>0</v>
      </c>
      <c r="EW120" s="196">
        <v>0</v>
      </c>
      <c r="EX120" s="196">
        <v>0</v>
      </c>
      <c r="EY120" s="196">
        <v>0</v>
      </c>
      <c r="EZ120" s="196">
        <v>0</v>
      </c>
      <c r="FA120" s="196">
        <v>0</v>
      </c>
      <c r="FB120" s="196">
        <v>0</v>
      </c>
      <c r="FC120" s="196">
        <v>0</v>
      </c>
      <c r="FD120" s="196">
        <v>0</v>
      </c>
      <c r="FE120" s="196">
        <v>0</v>
      </c>
      <c r="FF120" s="196">
        <v>0</v>
      </c>
      <c r="FG120" s="196">
        <v>0</v>
      </c>
      <c r="FH120" s="196">
        <v>0</v>
      </c>
      <c r="FI120" s="196">
        <v>0</v>
      </c>
      <c r="FJ120" s="196">
        <v>0</v>
      </c>
      <c r="FK120" s="196">
        <v>0</v>
      </c>
      <c r="FL120" s="196">
        <v>0</v>
      </c>
      <c r="FM120" s="196">
        <v>0</v>
      </c>
      <c r="FN120" s="196">
        <v>0</v>
      </c>
      <c r="FO120" s="196">
        <v>0</v>
      </c>
      <c r="FP120" s="196">
        <v>0</v>
      </c>
      <c r="FQ120" s="196">
        <v>0</v>
      </c>
      <c r="FR120" s="196">
        <v>0</v>
      </c>
      <c r="FS120" s="196">
        <v>0</v>
      </c>
      <c r="FT120" s="196">
        <v>0</v>
      </c>
      <c r="FU120" s="196">
        <v>0</v>
      </c>
      <c r="FV120" s="196">
        <v>0</v>
      </c>
      <c r="FW120" s="196">
        <v>0</v>
      </c>
      <c r="FX120" s="196">
        <v>0</v>
      </c>
      <c r="FY120" s="196">
        <v>0</v>
      </c>
      <c r="FZ120" s="196">
        <v>0</v>
      </c>
      <c r="GA120" s="196">
        <v>0</v>
      </c>
      <c r="GB120" s="196">
        <v>0</v>
      </c>
      <c r="GC120" s="196">
        <v>0</v>
      </c>
      <c r="GD120" s="196">
        <v>0</v>
      </c>
      <c r="GE120" s="196">
        <v>0</v>
      </c>
      <c r="GF120" s="196">
        <v>0</v>
      </c>
      <c r="GG120" s="197">
        <v>1</v>
      </c>
      <c r="GH120" s="198">
        <v>0.77518019371996416</v>
      </c>
    </row>
    <row r="121" spans="1:190">
      <c r="A121" s="83">
        <v>117</v>
      </c>
      <c r="B121" s="4" t="s">
        <v>117</v>
      </c>
      <c r="C121" s="196">
        <v>1.5831763900185727E-6</v>
      </c>
      <c r="D121" s="196">
        <v>2.4587976743290709E-6</v>
      </c>
      <c r="E121" s="196">
        <v>1.9190445456096391E-6</v>
      </c>
      <c r="F121" s="196">
        <v>1.6605880021359411E-6</v>
      </c>
      <c r="G121" s="196">
        <v>1.7528455296798399E-6</v>
      </c>
      <c r="H121" s="196">
        <v>9.7899909723463096E-7</v>
      </c>
      <c r="I121" s="196">
        <v>4.739535548094645E-7</v>
      </c>
      <c r="J121" s="196">
        <v>4.8673864680238376E-7</v>
      </c>
      <c r="K121" s="196">
        <v>3.168661138043168E-7</v>
      </c>
      <c r="L121" s="196">
        <v>1.3067656851517924E-6</v>
      </c>
      <c r="M121" s="196">
        <v>9.1498573626508283E-7</v>
      </c>
      <c r="N121" s="196">
        <v>6.5864107345815975E-7</v>
      </c>
      <c r="O121" s="196">
        <v>1.7925671306418095E-7</v>
      </c>
      <c r="P121" s="196">
        <v>0</v>
      </c>
      <c r="Q121" s="196">
        <v>6.0386883817135884E-6</v>
      </c>
      <c r="R121" s="196">
        <v>4.4373467640592835E-6</v>
      </c>
      <c r="S121" s="196">
        <v>2.1869372792121636E-7</v>
      </c>
      <c r="T121" s="196">
        <v>2.4674902048547095E-7</v>
      </c>
      <c r="U121" s="196">
        <v>4.6968926689684283E-7</v>
      </c>
      <c r="V121" s="196">
        <v>2.9681285622561131E-7</v>
      </c>
      <c r="W121" s="196">
        <v>3.0186380782624705E-7</v>
      </c>
      <c r="X121" s="196">
        <v>2.0844565284870051E-7</v>
      </c>
      <c r="Y121" s="196">
        <v>2.8927039528012756E-7</v>
      </c>
      <c r="Z121" s="196">
        <v>3.1888212858375853E-7</v>
      </c>
      <c r="AA121" s="196">
        <v>3.093434608767189E-7</v>
      </c>
      <c r="AB121" s="196">
        <v>1.8119699558363427E-7</v>
      </c>
      <c r="AC121" s="196">
        <v>0</v>
      </c>
      <c r="AD121" s="196">
        <v>8.3890651495771924E-7</v>
      </c>
      <c r="AE121" s="196">
        <v>2.6761675943600805E-7</v>
      </c>
      <c r="AF121" s="196">
        <v>4.6206088783680739E-7</v>
      </c>
      <c r="AG121" s="196">
        <v>5.0290150013992743E-7</v>
      </c>
      <c r="AH121" s="196">
        <v>5.0095188015164493E-7</v>
      </c>
      <c r="AI121" s="196">
        <v>3.1755427014601436E-7</v>
      </c>
      <c r="AJ121" s="196">
        <v>8.093773940857393E-7</v>
      </c>
      <c r="AK121" s="196">
        <v>3.7962020878413945E-7</v>
      </c>
      <c r="AL121" s="196">
        <v>7.485561463864956E-7</v>
      </c>
      <c r="AM121" s="196">
        <v>6.5499637975646784E-7</v>
      </c>
      <c r="AN121" s="196">
        <v>3.4381706946515135E-7</v>
      </c>
      <c r="AO121" s="196">
        <v>3.6639223195353144E-7</v>
      </c>
      <c r="AP121" s="196">
        <v>2.6225035374407712E-7</v>
      </c>
      <c r="AQ121" s="196">
        <v>2.6266389463191706E-7</v>
      </c>
      <c r="AR121" s="196">
        <v>2.3265262139306422E-7</v>
      </c>
      <c r="AS121" s="196">
        <v>2.0078384800462952E-7</v>
      </c>
      <c r="AT121" s="196">
        <v>3.6099783474032595E-7</v>
      </c>
      <c r="AU121" s="196">
        <v>2.1121331310956164E-7</v>
      </c>
      <c r="AV121" s="196">
        <v>2.2187165577372233E-7</v>
      </c>
      <c r="AW121" s="196">
        <v>1.7704743785296155E-7</v>
      </c>
      <c r="AX121" s="196">
        <v>1.2097847928741194E-7</v>
      </c>
      <c r="AY121" s="196">
        <v>2.1536429647462293E-7</v>
      </c>
      <c r="AZ121" s="196">
        <v>2.4811686156092483E-7</v>
      </c>
      <c r="BA121" s="196">
        <v>1.7496215904728799E-7</v>
      </c>
      <c r="BB121" s="196">
        <v>1.1263852022913215E-7</v>
      </c>
      <c r="BC121" s="196">
        <v>2.280142630627848E-7</v>
      </c>
      <c r="BD121" s="196">
        <v>1.2710591263980276E-7</v>
      </c>
      <c r="BE121" s="196">
        <v>1.7087110236902305E-7</v>
      </c>
      <c r="BF121" s="196">
        <v>2.0415950510052129E-7</v>
      </c>
      <c r="BG121" s="196">
        <v>1.1670886757214003E-7</v>
      </c>
      <c r="BH121" s="196">
        <v>1.0823843539844031E-7</v>
      </c>
      <c r="BI121" s="196">
        <v>9.0597916545034349E-8</v>
      </c>
      <c r="BJ121" s="196">
        <v>2.8306238807098532E-8</v>
      </c>
      <c r="BK121" s="196">
        <v>1.4564790849512453E-7</v>
      </c>
      <c r="BL121" s="196">
        <v>1.0115168898984458E-7</v>
      </c>
      <c r="BM121" s="196">
        <v>1.3450934043682777E-7</v>
      </c>
      <c r="BN121" s="196">
        <v>1.1952939717647124E-7</v>
      </c>
      <c r="BO121" s="196">
        <v>7.7685181913320181E-7</v>
      </c>
      <c r="BP121" s="196">
        <v>3.9694389543182015E-7</v>
      </c>
      <c r="BQ121" s="196">
        <v>2.6804675989239857E-7</v>
      </c>
      <c r="BR121" s="196">
        <v>9.9853397656415259E-7</v>
      </c>
      <c r="BS121" s="196">
        <v>2.1542531369342946E-7</v>
      </c>
      <c r="BT121" s="196">
        <v>3.2652454399113157E-7</v>
      </c>
      <c r="BU121" s="196">
        <v>1.5845180755930489E-6</v>
      </c>
      <c r="BV121" s="196">
        <v>2.252399918240023E-7</v>
      </c>
      <c r="BW121" s="196">
        <v>0</v>
      </c>
      <c r="BX121" s="196">
        <v>3.2718201911864302E-7</v>
      </c>
      <c r="BY121" s="196">
        <v>3.5360379010390678E-7</v>
      </c>
      <c r="BZ121" s="196">
        <v>3.5725157824947546E-7</v>
      </c>
      <c r="CA121" s="196">
        <v>2.8485861067535309E-7</v>
      </c>
      <c r="CB121" s="196">
        <v>3.0318173283678758E-7</v>
      </c>
      <c r="CC121" s="196">
        <v>1.9077258078589953E-7</v>
      </c>
      <c r="CD121" s="196">
        <v>0</v>
      </c>
      <c r="CE121" s="196">
        <v>1.5583143506419015E-7</v>
      </c>
      <c r="CF121" s="196">
        <v>1.4649200784775985E-7</v>
      </c>
      <c r="CG121" s="196">
        <v>3.6413768789637056E-7</v>
      </c>
      <c r="CH121" s="196">
        <v>3.0365742164928434E-7</v>
      </c>
      <c r="CI121" s="196">
        <v>3.6850253115277724E-7</v>
      </c>
      <c r="CJ121" s="196">
        <v>3.1225539749207002E-7</v>
      </c>
      <c r="CK121" s="196">
        <v>2.4691041246211581E-7</v>
      </c>
      <c r="CL121" s="196">
        <v>1.930690631098294E-7</v>
      </c>
      <c r="CM121" s="196">
        <v>2.3709362536068435E-7</v>
      </c>
      <c r="CN121" s="196">
        <v>1.9133506854277805E-7</v>
      </c>
      <c r="CO121" s="196">
        <v>2.867878490135553E-7</v>
      </c>
      <c r="CP121" s="196">
        <v>2.4365381197964373E-7</v>
      </c>
      <c r="CQ121" s="196">
        <v>2.0426325533527301E-7</v>
      </c>
      <c r="CR121" s="196">
        <v>2.3423853046039266E-7</v>
      </c>
      <c r="CS121" s="196">
        <v>2.2367228227742773E-7</v>
      </c>
      <c r="CT121" s="196">
        <v>2.474295668661734E-7</v>
      </c>
      <c r="CU121" s="196">
        <v>2.1896628613687294E-7</v>
      </c>
      <c r="CV121" s="196">
        <v>1.5326163509320296E-7</v>
      </c>
      <c r="CW121" s="196">
        <v>2.0413423560808718E-7</v>
      </c>
      <c r="CX121" s="196">
        <v>3.794070269537484E-7</v>
      </c>
      <c r="CY121" s="196">
        <v>3.5297057324253389E-7</v>
      </c>
      <c r="CZ121" s="196">
        <v>2.2328033562259849E-7</v>
      </c>
      <c r="DA121" s="196">
        <v>1.920122855704433E-7</v>
      </c>
      <c r="DB121" s="196">
        <v>4.2084377513829039E-7</v>
      </c>
      <c r="DC121" s="196">
        <v>7.0652898584524204E-7</v>
      </c>
      <c r="DD121" s="196">
        <v>1.4369357025123949E-7</v>
      </c>
      <c r="DE121" s="196">
        <v>8.2447949478194871E-8</v>
      </c>
      <c r="DF121" s="196">
        <v>1.3737924223129913E-7</v>
      </c>
      <c r="DG121" s="196">
        <v>1.5227946846032446E-7</v>
      </c>
      <c r="DH121" s="196">
        <v>1.3634741690061659E-7</v>
      </c>
      <c r="DI121" s="196">
        <v>1.0678987024932691E-7</v>
      </c>
      <c r="DJ121" s="196">
        <v>1.5381508950999648E-7</v>
      </c>
      <c r="DK121" s="196">
        <v>6.7398150047768046E-8</v>
      </c>
      <c r="DL121" s="196">
        <v>1.2238992490741463E-7</v>
      </c>
      <c r="DM121" s="196">
        <v>1.7430242913632761E-7</v>
      </c>
      <c r="DN121" s="196">
        <v>0</v>
      </c>
      <c r="DO121" s="196">
        <v>1.0013287469118957</v>
      </c>
      <c r="DP121" s="196">
        <v>1.4167521739519918E-7</v>
      </c>
      <c r="DQ121" s="196">
        <v>8.2305240569763732E-8</v>
      </c>
      <c r="DR121" s="196">
        <v>1.538604485203458E-7</v>
      </c>
      <c r="DS121" s="196">
        <v>1.1264014624114247E-7</v>
      </c>
      <c r="DT121" s="196">
        <v>6.4086392034625703E-8</v>
      </c>
      <c r="DU121" s="196">
        <v>8.7916904022646288E-8</v>
      </c>
      <c r="DV121" s="196">
        <v>1.2840102018133339E-6</v>
      </c>
      <c r="DW121" s="196">
        <v>1.0317413462696829E-6</v>
      </c>
      <c r="DX121" s="196">
        <v>1.3075328716427145E-6</v>
      </c>
      <c r="DY121" s="196">
        <v>7.4355173430719852E-7</v>
      </c>
      <c r="DZ121" s="196">
        <v>6.9857306577760048E-7</v>
      </c>
      <c r="EA121" s="196">
        <v>6.8145854580279287E-7</v>
      </c>
      <c r="EB121" s="196">
        <v>6.6882989101256125E-7</v>
      </c>
      <c r="EC121" s="196">
        <v>5.7453889824483268E-7</v>
      </c>
      <c r="ED121" s="196">
        <v>2.1158289661974925E-7</v>
      </c>
      <c r="EE121" s="196">
        <v>2.9114991976052831E-7</v>
      </c>
      <c r="EF121" s="196">
        <v>2.7742035341775979E-7</v>
      </c>
      <c r="EG121" s="196">
        <v>3.607338323045282E-7</v>
      </c>
      <c r="EH121" s="196">
        <v>6.9336067506684601E-7</v>
      </c>
      <c r="EI121" s="196">
        <v>5.976872741701972E-7</v>
      </c>
      <c r="EJ121" s="196">
        <v>6.6195833086564132E-7</v>
      </c>
      <c r="EK121" s="196">
        <v>3.8044637722634725E-7</v>
      </c>
      <c r="EL121" s="196">
        <v>2.7373400101213191E-7</v>
      </c>
      <c r="EM121" s="196">
        <v>4.0511272590416113E-7</v>
      </c>
      <c r="EN121" s="196">
        <v>2.9908499882969447E-7</v>
      </c>
      <c r="EO121" s="196">
        <v>5.6699027831409281E-8</v>
      </c>
      <c r="EP121" s="196">
        <v>2.0278688854905747E-7</v>
      </c>
      <c r="EQ121" s="196">
        <v>1.7677340507476154E-7</v>
      </c>
      <c r="ER121" s="196">
        <v>4.6930378856948388E-6</v>
      </c>
      <c r="ES121" s="196">
        <v>3.7918816861418051E-6</v>
      </c>
      <c r="ET121" s="196">
        <v>1.3835308788628678E-7</v>
      </c>
      <c r="EU121" s="196">
        <v>4.5609450472430823E-7</v>
      </c>
      <c r="EV121" s="196">
        <v>2.391874717452847E-7</v>
      </c>
      <c r="EW121" s="196">
        <v>2.2720947576091745E-7</v>
      </c>
      <c r="EX121" s="196">
        <v>1.0112537418145867E-6</v>
      </c>
      <c r="EY121" s="196">
        <v>3.1795622958660118E-7</v>
      </c>
      <c r="EZ121" s="196">
        <v>5.6934284227552063E-7</v>
      </c>
      <c r="FA121" s="196">
        <v>5.9888872321625276E-7</v>
      </c>
      <c r="FB121" s="196">
        <v>3.8031983890232535E-7</v>
      </c>
      <c r="FC121" s="196">
        <v>3.5444561296477796E-7</v>
      </c>
      <c r="FD121" s="196">
        <v>3.4485994351281327E-7</v>
      </c>
      <c r="FE121" s="196">
        <v>4.1654567451929995E-7</v>
      </c>
      <c r="FF121" s="196">
        <v>1.8520794835715218E-7</v>
      </c>
      <c r="FG121" s="196">
        <v>5.1249813682558573E-7</v>
      </c>
      <c r="FH121" s="196">
        <v>2.6677462582325105E-5</v>
      </c>
      <c r="FI121" s="196">
        <v>1.572550403170488E-6</v>
      </c>
      <c r="FJ121" s="196">
        <v>3.7980664523963157E-7</v>
      </c>
      <c r="FK121" s="196">
        <v>1.8536781124788626E-6</v>
      </c>
      <c r="FL121" s="196">
        <v>4.408980373655411E-7</v>
      </c>
      <c r="FM121" s="196">
        <v>2.7417207693385524E-7</v>
      </c>
      <c r="FN121" s="196">
        <v>1.8733121289634035E-7</v>
      </c>
      <c r="FO121" s="196">
        <v>8.0219278372162379E-7</v>
      </c>
      <c r="FP121" s="196">
        <v>9.0758490520291446E-7</v>
      </c>
      <c r="FQ121" s="196">
        <v>4.5326703102029894E-7</v>
      </c>
      <c r="FR121" s="196">
        <v>4.1716472449541363E-7</v>
      </c>
      <c r="FS121" s="196">
        <v>3.5603592874039547E-7</v>
      </c>
      <c r="FT121" s="196">
        <v>1.9110588470300058E-6</v>
      </c>
      <c r="FU121" s="196">
        <v>3.4222961533500242E-7</v>
      </c>
      <c r="FV121" s="196">
        <v>1.7345598157467157E-4</v>
      </c>
      <c r="FW121" s="196">
        <v>1.4253269444498214E-7</v>
      </c>
      <c r="FX121" s="196">
        <v>2.6883786358672008E-7</v>
      </c>
      <c r="FY121" s="196">
        <v>1.7779702417967638E-6</v>
      </c>
      <c r="FZ121" s="196">
        <v>2.9938155586926529E-7</v>
      </c>
      <c r="GA121" s="196">
        <v>6.9018679704612692E-7</v>
      </c>
      <c r="GB121" s="196">
        <v>8.9999588684023547E-7</v>
      </c>
      <c r="GC121" s="196">
        <v>3.5710124225091937E-7</v>
      </c>
      <c r="GD121" s="196">
        <v>8.5898135439143168E-7</v>
      </c>
      <c r="GE121" s="196">
        <v>2.1594483906545036E-7</v>
      </c>
      <c r="GF121" s="196">
        <v>1.5281677130139605E-6</v>
      </c>
      <c r="GG121" s="197">
        <v>1.0016258490481806</v>
      </c>
      <c r="GH121" s="198">
        <v>0.7764405197000922</v>
      </c>
    </row>
    <row r="122" spans="1:190">
      <c r="A122" s="83">
        <v>118</v>
      </c>
      <c r="B122" s="4" t="s">
        <v>118</v>
      </c>
      <c r="C122" s="196">
        <v>0</v>
      </c>
      <c r="D122" s="196">
        <v>0</v>
      </c>
      <c r="E122" s="196">
        <v>0</v>
      </c>
      <c r="F122" s="196">
        <v>0</v>
      </c>
      <c r="G122" s="196">
        <v>0</v>
      </c>
      <c r="H122" s="196">
        <v>0</v>
      </c>
      <c r="I122" s="196">
        <v>0</v>
      </c>
      <c r="J122" s="196">
        <v>0</v>
      </c>
      <c r="K122" s="196">
        <v>0</v>
      </c>
      <c r="L122" s="196">
        <v>0</v>
      </c>
      <c r="M122" s="196">
        <v>0</v>
      </c>
      <c r="N122" s="196">
        <v>0</v>
      </c>
      <c r="O122" s="196">
        <v>0</v>
      </c>
      <c r="P122" s="196">
        <v>0</v>
      </c>
      <c r="Q122" s="196">
        <v>0</v>
      </c>
      <c r="R122" s="196">
        <v>0</v>
      </c>
      <c r="S122" s="196">
        <v>0</v>
      </c>
      <c r="T122" s="196">
        <v>0</v>
      </c>
      <c r="U122" s="196">
        <v>0</v>
      </c>
      <c r="V122" s="196">
        <v>0</v>
      </c>
      <c r="W122" s="196">
        <v>0</v>
      </c>
      <c r="X122" s="196">
        <v>0</v>
      </c>
      <c r="Y122" s="196">
        <v>0</v>
      </c>
      <c r="Z122" s="196">
        <v>0</v>
      </c>
      <c r="AA122" s="196">
        <v>0</v>
      </c>
      <c r="AB122" s="196">
        <v>0</v>
      </c>
      <c r="AC122" s="196">
        <v>0</v>
      </c>
      <c r="AD122" s="196">
        <v>0</v>
      </c>
      <c r="AE122" s="196">
        <v>0</v>
      </c>
      <c r="AF122" s="196">
        <v>0</v>
      </c>
      <c r="AG122" s="196">
        <v>0</v>
      </c>
      <c r="AH122" s="196">
        <v>0</v>
      </c>
      <c r="AI122" s="196">
        <v>0</v>
      </c>
      <c r="AJ122" s="196">
        <v>0</v>
      </c>
      <c r="AK122" s="196">
        <v>0</v>
      </c>
      <c r="AL122" s="196">
        <v>0</v>
      </c>
      <c r="AM122" s="196">
        <v>0</v>
      </c>
      <c r="AN122" s="196">
        <v>0</v>
      </c>
      <c r="AO122" s="196">
        <v>0</v>
      </c>
      <c r="AP122" s="196">
        <v>0</v>
      </c>
      <c r="AQ122" s="196">
        <v>0</v>
      </c>
      <c r="AR122" s="196">
        <v>0</v>
      </c>
      <c r="AS122" s="196">
        <v>0</v>
      </c>
      <c r="AT122" s="196">
        <v>0</v>
      </c>
      <c r="AU122" s="196">
        <v>0</v>
      </c>
      <c r="AV122" s="196">
        <v>0</v>
      </c>
      <c r="AW122" s="196">
        <v>0</v>
      </c>
      <c r="AX122" s="196">
        <v>0</v>
      </c>
      <c r="AY122" s="196">
        <v>0</v>
      </c>
      <c r="AZ122" s="196">
        <v>0</v>
      </c>
      <c r="BA122" s="196">
        <v>0</v>
      </c>
      <c r="BB122" s="196">
        <v>0</v>
      </c>
      <c r="BC122" s="196">
        <v>0</v>
      </c>
      <c r="BD122" s="196">
        <v>0</v>
      </c>
      <c r="BE122" s="196">
        <v>0</v>
      </c>
      <c r="BF122" s="196">
        <v>0</v>
      </c>
      <c r="BG122" s="196">
        <v>0</v>
      </c>
      <c r="BH122" s="196">
        <v>0</v>
      </c>
      <c r="BI122" s="196">
        <v>0</v>
      </c>
      <c r="BJ122" s="196">
        <v>0</v>
      </c>
      <c r="BK122" s="196">
        <v>0</v>
      </c>
      <c r="BL122" s="196">
        <v>0</v>
      </c>
      <c r="BM122" s="196">
        <v>0</v>
      </c>
      <c r="BN122" s="196">
        <v>0</v>
      </c>
      <c r="BO122" s="196">
        <v>0</v>
      </c>
      <c r="BP122" s="196">
        <v>0</v>
      </c>
      <c r="BQ122" s="196">
        <v>0</v>
      </c>
      <c r="BR122" s="196">
        <v>0</v>
      </c>
      <c r="BS122" s="196">
        <v>0</v>
      </c>
      <c r="BT122" s="196">
        <v>0</v>
      </c>
      <c r="BU122" s="196">
        <v>0</v>
      </c>
      <c r="BV122" s="196">
        <v>0</v>
      </c>
      <c r="BW122" s="196">
        <v>0</v>
      </c>
      <c r="BX122" s="196">
        <v>0</v>
      </c>
      <c r="BY122" s="196">
        <v>0</v>
      </c>
      <c r="BZ122" s="196">
        <v>0</v>
      </c>
      <c r="CA122" s="196">
        <v>0</v>
      </c>
      <c r="CB122" s="196">
        <v>0</v>
      </c>
      <c r="CC122" s="196">
        <v>0</v>
      </c>
      <c r="CD122" s="196">
        <v>0</v>
      </c>
      <c r="CE122" s="196">
        <v>0</v>
      </c>
      <c r="CF122" s="196">
        <v>0</v>
      </c>
      <c r="CG122" s="196">
        <v>0</v>
      </c>
      <c r="CH122" s="196">
        <v>0</v>
      </c>
      <c r="CI122" s="196">
        <v>0</v>
      </c>
      <c r="CJ122" s="196">
        <v>0</v>
      </c>
      <c r="CK122" s="196">
        <v>0</v>
      </c>
      <c r="CL122" s="196">
        <v>0</v>
      </c>
      <c r="CM122" s="196">
        <v>0</v>
      </c>
      <c r="CN122" s="196">
        <v>0</v>
      </c>
      <c r="CO122" s="196">
        <v>0</v>
      </c>
      <c r="CP122" s="196">
        <v>0</v>
      </c>
      <c r="CQ122" s="196">
        <v>0</v>
      </c>
      <c r="CR122" s="196">
        <v>0</v>
      </c>
      <c r="CS122" s="196">
        <v>0</v>
      </c>
      <c r="CT122" s="196">
        <v>0</v>
      </c>
      <c r="CU122" s="196">
        <v>0</v>
      </c>
      <c r="CV122" s="196">
        <v>0</v>
      </c>
      <c r="CW122" s="196">
        <v>0</v>
      </c>
      <c r="CX122" s="196">
        <v>0</v>
      </c>
      <c r="CY122" s="196">
        <v>0</v>
      </c>
      <c r="CZ122" s="196">
        <v>0</v>
      </c>
      <c r="DA122" s="196">
        <v>0</v>
      </c>
      <c r="DB122" s="196">
        <v>0</v>
      </c>
      <c r="DC122" s="196">
        <v>0</v>
      </c>
      <c r="DD122" s="196">
        <v>0</v>
      </c>
      <c r="DE122" s="196">
        <v>0</v>
      </c>
      <c r="DF122" s="196">
        <v>0</v>
      </c>
      <c r="DG122" s="196">
        <v>0</v>
      </c>
      <c r="DH122" s="196">
        <v>0</v>
      </c>
      <c r="DI122" s="196">
        <v>0</v>
      </c>
      <c r="DJ122" s="196">
        <v>0</v>
      </c>
      <c r="DK122" s="196">
        <v>0</v>
      </c>
      <c r="DL122" s="196">
        <v>0</v>
      </c>
      <c r="DM122" s="196">
        <v>0</v>
      </c>
      <c r="DN122" s="196">
        <v>0</v>
      </c>
      <c r="DO122" s="196">
        <v>0</v>
      </c>
      <c r="DP122" s="196">
        <v>1</v>
      </c>
      <c r="DQ122" s="196">
        <v>0</v>
      </c>
      <c r="DR122" s="196">
        <v>0</v>
      </c>
      <c r="DS122" s="196">
        <v>0</v>
      </c>
      <c r="DT122" s="196">
        <v>0</v>
      </c>
      <c r="DU122" s="196">
        <v>0</v>
      </c>
      <c r="DV122" s="196">
        <v>0</v>
      </c>
      <c r="DW122" s="196">
        <v>0</v>
      </c>
      <c r="DX122" s="196">
        <v>0</v>
      </c>
      <c r="DY122" s="196">
        <v>0</v>
      </c>
      <c r="DZ122" s="196">
        <v>0</v>
      </c>
      <c r="EA122" s="196">
        <v>0</v>
      </c>
      <c r="EB122" s="196">
        <v>0</v>
      </c>
      <c r="EC122" s="196">
        <v>0</v>
      </c>
      <c r="ED122" s="196">
        <v>0</v>
      </c>
      <c r="EE122" s="196">
        <v>0</v>
      </c>
      <c r="EF122" s="196">
        <v>0</v>
      </c>
      <c r="EG122" s="196">
        <v>0</v>
      </c>
      <c r="EH122" s="196">
        <v>0</v>
      </c>
      <c r="EI122" s="196">
        <v>0</v>
      </c>
      <c r="EJ122" s="196">
        <v>0</v>
      </c>
      <c r="EK122" s="196">
        <v>0</v>
      </c>
      <c r="EL122" s="196">
        <v>0</v>
      </c>
      <c r="EM122" s="196">
        <v>0</v>
      </c>
      <c r="EN122" s="196">
        <v>0</v>
      </c>
      <c r="EO122" s="196">
        <v>0</v>
      </c>
      <c r="EP122" s="196">
        <v>0</v>
      </c>
      <c r="EQ122" s="196">
        <v>0</v>
      </c>
      <c r="ER122" s="196">
        <v>0</v>
      </c>
      <c r="ES122" s="196">
        <v>0</v>
      </c>
      <c r="ET122" s="196">
        <v>0</v>
      </c>
      <c r="EU122" s="196">
        <v>0</v>
      </c>
      <c r="EV122" s="196">
        <v>0</v>
      </c>
      <c r="EW122" s="196">
        <v>0</v>
      </c>
      <c r="EX122" s="196">
        <v>0</v>
      </c>
      <c r="EY122" s="196">
        <v>0</v>
      </c>
      <c r="EZ122" s="196">
        <v>0</v>
      </c>
      <c r="FA122" s="196">
        <v>0</v>
      </c>
      <c r="FB122" s="196">
        <v>0</v>
      </c>
      <c r="FC122" s="196">
        <v>0</v>
      </c>
      <c r="FD122" s="196">
        <v>0</v>
      </c>
      <c r="FE122" s="196">
        <v>0</v>
      </c>
      <c r="FF122" s="196">
        <v>0</v>
      </c>
      <c r="FG122" s="196">
        <v>0</v>
      </c>
      <c r="FH122" s="196">
        <v>0</v>
      </c>
      <c r="FI122" s="196">
        <v>0</v>
      </c>
      <c r="FJ122" s="196">
        <v>0</v>
      </c>
      <c r="FK122" s="196">
        <v>0</v>
      </c>
      <c r="FL122" s="196">
        <v>0</v>
      </c>
      <c r="FM122" s="196">
        <v>0</v>
      </c>
      <c r="FN122" s="196">
        <v>0</v>
      </c>
      <c r="FO122" s="196">
        <v>0</v>
      </c>
      <c r="FP122" s="196">
        <v>0</v>
      </c>
      <c r="FQ122" s="196">
        <v>0</v>
      </c>
      <c r="FR122" s="196">
        <v>0</v>
      </c>
      <c r="FS122" s="196">
        <v>0</v>
      </c>
      <c r="FT122" s="196">
        <v>0</v>
      </c>
      <c r="FU122" s="196">
        <v>0</v>
      </c>
      <c r="FV122" s="196">
        <v>0</v>
      </c>
      <c r="FW122" s="196">
        <v>0</v>
      </c>
      <c r="FX122" s="196">
        <v>0</v>
      </c>
      <c r="FY122" s="196">
        <v>0</v>
      </c>
      <c r="FZ122" s="196">
        <v>0</v>
      </c>
      <c r="GA122" s="196">
        <v>0</v>
      </c>
      <c r="GB122" s="196">
        <v>0</v>
      </c>
      <c r="GC122" s="196">
        <v>0</v>
      </c>
      <c r="GD122" s="196">
        <v>0</v>
      </c>
      <c r="GE122" s="196">
        <v>0</v>
      </c>
      <c r="GF122" s="196">
        <v>0</v>
      </c>
      <c r="GG122" s="197">
        <v>1</v>
      </c>
      <c r="GH122" s="198">
        <v>0.77518019371996416</v>
      </c>
    </row>
    <row r="123" spans="1:190">
      <c r="A123" s="83">
        <v>119</v>
      </c>
      <c r="B123" s="4" t="s">
        <v>119</v>
      </c>
      <c r="C123" s="196">
        <v>3.1473921789508801E-4</v>
      </c>
      <c r="D123" s="196">
        <v>4.8749668551941876E-4</v>
      </c>
      <c r="E123" s="196">
        <v>3.8346434288738475E-4</v>
      </c>
      <c r="F123" s="196">
        <v>3.2793581643568459E-4</v>
      </c>
      <c r="G123" s="196">
        <v>3.4811766309266628E-4</v>
      </c>
      <c r="H123" s="196">
        <v>1.9397975819177043E-4</v>
      </c>
      <c r="I123" s="196">
        <v>9.4192328082744452E-5</v>
      </c>
      <c r="J123" s="196">
        <v>9.8125967908412897E-5</v>
      </c>
      <c r="K123" s="196">
        <v>6.2728685100356328E-5</v>
      </c>
      <c r="L123" s="196">
        <v>2.5953625346309967E-4</v>
      </c>
      <c r="M123" s="196">
        <v>1.816008762726809E-4</v>
      </c>
      <c r="N123" s="196">
        <v>1.2952099123338874E-4</v>
      </c>
      <c r="O123" s="196">
        <v>3.3670666613668766E-5</v>
      </c>
      <c r="P123" s="196">
        <v>0</v>
      </c>
      <c r="Q123" s="196">
        <v>1.1974842142838873E-3</v>
      </c>
      <c r="R123" s="196">
        <v>8.7900560719796051E-4</v>
      </c>
      <c r="S123" s="196">
        <v>4.2421288119727945E-5</v>
      </c>
      <c r="T123" s="196">
        <v>4.8718019797627496E-5</v>
      </c>
      <c r="U123" s="196">
        <v>9.2287207413479694E-5</v>
      </c>
      <c r="V123" s="196">
        <v>5.8628557232120311E-5</v>
      </c>
      <c r="W123" s="196">
        <v>6.0623505478359458E-5</v>
      </c>
      <c r="X123" s="196">
        <v>4.1270454845911203E-5</v>
      </c>
      <c r="Y123" s="196">
        <v>5.728629508575552E-5</v>
      </c>
      <c r="Z123" s="196">
        <v>6.2090202938498156E-5</v>
      </c>
      <c r="AA123" s="196">
        <v>6.107174913108892E-5</v>
      </c>
      <c r="AB123" s="196">
        <v>3.5638344855995038E-5</v>
      </c>
      <c r="AC123" s="196">
        <v>0</v>
      </c>
      <c r="AD123" s="196">
        <v>1.6638746147550182E-4</v>
      </c>
      <c r="AE123" s="196">
        <v>5.284048982715675E-5</v>
      </c>
      <c r="AF123" s="196">
        <v>9.1305814658523862E-5</v>
      </c>
      <c r="AG123" s="196">
        <v>9.9946662792860317E-5</v>
      </c>
      <c r="AH123" s="196">
        <v>9.932976997723541E-5</v>
      </c>
      <c r="AI123" s="196">
        <v>6.268964286289689E-5</v>
      </c>
      <c r="AJ123" s="196">
        <v>1.6014384985845945E-4</v>
      </c>
      <c r="AK123" s="196">
        <v>7.4899167514323121E-5</v>
      </c>
      <c r="AL123" s="196">
        <v>1.465431218843187E-4</v>
      </c>
      <c r="AM123" s="196">
        <v>1.2986400048803441E-4</v>
      </c>
      <c r="AN123" s="196">
        <v>6.7843835594382201E-5</v>
      </c>
      <c r="AO123" s="196">
        <v>7.2290276993087159E-5</v>
      </c>
      <c r="AP123" s="196">
        <v>5.1855645623534063E-5</v>
      </c>
      <c r="AQ123" s="196">
        <v>5.2061944870859785E-5</v>
      </c>
      <c r="AR123" s="196">
        <v>4.588129553515235E-5</v>
      </c>
      <c r="AS123" s="196">
        <v>3.9542587048930546E-5</v>
      </c>
      <c r="AT123" s="196">
        <v>7.1386610045914118E-5</v>
      </c>
      <c r="AU123" s="196">
        <v>4.2155620605212279E-5</v>
      </c>
      <c r="AV123" s="196">
        <v>4.4351222591902304E-5</v>
      </c>
      <c r="AW123" s="196">
        <v>3.5375601576792496E-5</v>
      </c>
      <c r="AX123" s="196">
        <v>2.4159601068921815E-5</v>
      </c>
      <c r="AY123" s="196">
        <v>4.3231201529093943E-5</v>
      </c>
      <c r="AZ123" s="196">
        <v>4.9851955438750829E-5</v>
      </c>
      <c r="BA123" s="196">
        <v>3.4889524900330792E-5</v>
      </c>
      <c r="BB123" s="196">
        <v>2.2360056445540888E-5</v>
      </c>
      <c r="BC123" s="196">
        <v>4.4417159637939097E-5</v>
      </c>
      <c r="BD123" s="196">
        <v>2.5302321921753485E-5</v>
      </c>
      <c r="BE123" s="196">
        <v>3.3841503028568164E-5</v>
      </c>
      <c r="BF123" s="196">
        <v>4.0519161202963917E-5</v>
      </c>
      <c r="BG123" s="196">
        <v>2.3062066320502798E-5</v>
      </c>
      <c r="BH123" s="196">
        <v>2.0633307053984798E-5</v>
      </c>
      <c r="BI123" s="196">
        <v>1.7926285260900324E-5</v>
      </c>
      <c r="BJ123" s="196">
        <v>5.6256199458931164E-6</v>
      </c>
      <c r="BK123" s="196">
        <v>2.8281318561207794E-5</v>
      </c>
      <c r="BL123" s="196">
        <v>2.0066274688239589E-5</v>
      </c>
      <c r="BM123" s="196">
        <v>2.656823289389399E-5</v>
      </c>
      <c r="BN123" s="196">
        <v>2.3444950869401092E-5</v>
      </c>
      <c r="BO123" s="196">
        <v>1.5366779842137699E-4</v>
      </c>
      <c r="BP123" s="196">
        <v>7.8283292470089118E-5</v>
      </c>
      <c r="BQ123" s="196">
        <v>5.1837646290910978E-5</v>
      </c>
      <c r="BR123" s="196">
        <v>1.9836027360118301E-4</v>
      </c>
      <c r="BS123" s="196">
        <v>4.2810280598227594E-5</v>
      </c>
      <c r="BT123" s="196">
        <v>6.2532216379059951E-5</v>
      </c>
      <c r="BU123" s="196">
        <v>3.1361297566320122E-4</v>
      </c>
      <c r="BV123" s="196">
        <v>4.3919299152850838E-5</v>
      </c>
      <c r="BW123" s="196">
        <v>0</v>
      </c>
      <c r="BX123" s="196">
        <v>6.4280210816946258E-5</v>
      </c>
      <c r="BY123" s="196">
        <v>6.6848413018542944E-5</v>
      </c>
      <c r="BZ123" s="196">
        <v>7.0090446977629187E-5</v>
      </c>
      <c r="CA123" s="196">
        <v>5.4328012340352372E-5</v>
      </c>
      <c r="CB123" s="196">
        <v>5.849664053682042E-5</v>
      </c>
      <c r="CC123" s="196">
        <v>3.7444471548015454E-5</v>
      </c>
      <c r="CD123" s="196">
        <v>0</v>
      </c>
      <c r="CE123" s="196">
        <v>2.9082846544003225E-5</v>
      </c>
      <c r="CF123" s="196">
        <v>2.862876600322334E-5</v>
      </c>
      <c r="CG123" s="196">
        <v>7.194235386402544E-5</v>
      </c>
      <c r="CH123" s="196">
        <v>5.9667570378682053E-5</v>
      </c>
      <c r="CI123" s="196">
        <v>7.2226159340873594E-5</v>
      </c>
      <c r="CJ123" s="196">
        <v>6.107282272357945E-5</v>
      </c>
      <c r="CK123" s="196">
        <v>4.8014947983769186E-5</v>
      </c>
      <c r="CL123" s="196">
        <v>3.7384620001419108E-5</v>
      </c>
      <c r="CM123" s="196">
        <v>4.6307811337279135E-5</v>
      </c>
      <c r="CN123" s="196">
        <v>3.7237544786276173E-5</v>
      </c>
      <c r="CO123" s="196">
        <v>5.5859425151028378E-5</v>
      </c>
      <c r="CP123" s="196">
        <v>4.7401297906464934E-5</v>
      </c>
      <c r="CQ123" s="196">
        <v>5.4296306225376956E-4</v>
      </c>
      <c r="CR123" s="196">
        <v>4.54859310049441E-5</v>
      </c>
      <c r="CS123" s="196">
        <v>4.3622806187665545E-5</v>
      </c>
      <c r="CT123" s="196">
        <v>4.8420179665258013E-5</v>
      </c>
      <c r="CU123" s="196">
        <v>4.283464763599374E-5</v>
      </c>
      <c r="CV123" s="196">
        <v>3.0046002721079675E-5</v>
      </c>
      <c r="CW123" s="196">
        <v>3.9858202383846163E-5</v>
      </c>
      <c r="CX123" s="196">
        <v>7.4909116863101238E-5</v>
      </c>
      <c r="CY123" s="196">
        <v>6.9950912753554019E-5</v>
      </c>
      <c r="CZ123" s="196">
        <v>4.4089819466220525E-5</v>
      </c>
      <c r="DA123" s="196">
        <v>3.7886434645140845E-5</v>
      </c>
      <c r="DB123" s="196">
        <v>8.3133890743362958E-5</v>
      </c>
      <c r="DC123" s="196">
        <v>1.3994567113323822E-4</v>
      </c>
      <c r="DD123" s="196">
        <v>2.8442627769202442E-5</v>
      </c>
      <c r="DE123" s="196">
        <v>1.652909427131407E-5</v>
      </c>
      <c r="DF123" s="196">
        <v>2.6856327842998607E-5</v>
      </c>
      <c r="DG123" s="196">
        <v>3.0162769758291566E-5</v>
      </c>
      <c r="DH123" s="196">
        <v>2.6904739913040968E-5</v>
      </c>
      <c r="DI123" s="196">
        <v>2.1357223069507435E-5</v>
      </c>
      <c r="DJ123" s="196">
        <v>2.9844784231377084E-5</v>
      </c>
      <c r="DK123" s="196">
        <v>1.3177667013804473E-5</v>
      </c>
      <c r="DL123" s="196">
        <v>2.419380618485079E-5</v>
      </c>
      <c r="DM123" s="196">
        <v>3.4338216115588962E-5</v>
      </c>
      <c r="DN123" s="196">
        <v>0</v>
      </c>
      <c r="DO123" s="196">
        <v>6.7455824785181709E-2</v>
      </c>
      <c r="DP123" s="196">
        <v>8.698092809622654E-2</v>
      </c>
      <c r="DQ123" s="196">
        <v>1.0499125619395713</v>
      </c>
      <c r="DR123" s="196">
        <v>2.995225622494014E-5</v>
      </c>
      <c r="DS123" s="196">
        <v>2.0046998302069368E-5</v>
      </c>
      <c r="DT123" s="196">
        <v>1.2267664803771017E-5</v>
      </c>
      <c r="DU123" s="196">
        <v>1.8419988359308144E-2</v>
      </c>
      <c r="DV123" s="196">
        <v>2.544938404002649E-4</v>
      </c>
      <c r="DW123" s="196">
        <v>2.054429280049033E-4</v>
      </c>
      <c r="DX123" s="196">
        <v>2.5903810826700632E-4</v>
      </c>
      <c r="DY123" s="196">
        <v>1.464121385160808E-4</v>
      </c>
      <c r="DZ123" s="196">
        <v>1.3660594666720384E-4</v>
      </c>
      <c r="EA123" s="196">
        <v>1.3344118459855453E-4</v>
      </c>
      <c r="EB123" s="196">
        <v>1.3163666184634446E-4</v>
      </c>
      <c r="EC123" s="196">
        <v>1.1227130953506712E-4</v>
      </c>
      <c r="ED123" s="196">
        <v>4.2234213510704433E-5</v>
      </c>
      <c r="EE123" s="196">
        <v>5.7413239204274146E-5</v>
      </c>
      <c r="EF123" s="196">
        <v>5.3943122305086098E-5</v>
      </c>
      <c r="EG123" s="196">
        <v>7.1169111264188044E-5</v>
      </c>
      <c r="EH123" s="196">
        <v>1.3755005310344158E-4</v>
      </c>
      <c r="EI123" s="196">
        <v>1.1842352337648365E-4</v>
      </c>
      <c r="EJ123" s="196">
        <v>1.3143216819387372E-4</v>
      </c>
      <c r="EK123" s="196">
        <v>7.4340434391307602E-5</v>
      </c>
      <c r="EL123" s="196">
        <v>5.2676250789894834E-5</v>
      </c>
      <c r="EM123" s="196">
        <v>7.8925346830696847E-5</v>
      </c>
      <c r="EN123" s="196">
        <v>5.8153143268168037E-5</v>
      </c>
      <c r="EO123" s="196">
        <v>1.1121261416339617E-5</v>
      </c>
      <c r="EP123" s="196">
        <v>3.9370526710926675E-5</v>
      </c>
      <c r="EQ123" s="196">
        <v>3.4862613587408841E-5</v>
      </c>
      <c r="ER123" s="196">
        <v>9.3043106967401125E-4</v>
      </c>
      <c r="ES123" s="196">
        <v>7.5192831214063876E-4</v>
      </c>
      <c r="ET123" s="196">
        <v>2.5909153890508652E-5</v>
      </c>
      <c r="EU123" s="196">
        <v>8.9530665254465656E-5</v>
      </c>
      <c r="EV123" s="196">
        <v>4.4661460118268232E-5</v>
      </c>
      <c r="EW123" s="196">
        <v>4.4867385771659933E-5</v>
      </c>
      <c r="EX123" s="196">
        <v>1.9973334927581393E-4</v>
      </c>
      <c r="EY123" s="196">
        <v>6.2735910048299226E-5</v>
      </c>
      <c r="EZ123" s="196">
        <v>1.126339250144655E-4</v>
      </c>
      <c r="FA123" s="196">
        <v>1.1855495176408779E-4</v>
      </c>
      <c r="FB123" s="196">
        <v>7.5333658296863383E-5</v>
      </c>
      <c r="FC123" s="196">
        <v>6.9476563267978494E-5</v>
      </c>
      <c r="FD123" s="196">
        <v>6.7706722457559846E-5</v>
      </c>
      <c r="FE123" s="196">
        <v>8.2867852767251417E-5</v>
      </c>
      <c r="FF123" s="196">
        <v>3.5290867868111316E-5</v>
      </c>
      <c r="FG123" s="196">
        <v>1.0131638022760608E-4</v>
      </c>
      <c r="FH123" s="196">
        <v>1.7908011199444456E-4</v>
      </c>
      <c r="FI123" s="196">
        <v>3.1325063851991684E-4</v>
      </c>
      <c r="FJ123" s="196">
        <v>7.4299912867987203E-5</v>
      </c>
      <c r="FK123" s="196">
        <v>3.6731166140616572E-4</v>
      </c>
      <c r="FL123" s="196">
        <v>8.7261431621435103E-5</v>
      </c>
      <c r="FM123" s="196">
        <v>5.468632198132507E-5</v>
      </c>
      <c r="FN123" s="196">
        <v>3.7042192634364483E-5</v>
      </c>
      <c r="FO123" s="196">
        <v>1.5695591982045544E-4</v>
      </c>
      <c r="FP123" s="196">
        <v>1.79270309069337E-4</v>
      </c>
      <c r="FQ123" s="196">
        <v>8.9495797307430645E-5</v>
      </c>
      <c r="FR123" s="196">
        <v>8.1286833810843606E-5</v>
      </c>
      <c r="FS123" s="196">
        <v>7.4360236797588631E-5</v>
      </c>
      <c r="FT123" s="196">
        <v>3.7833607697234511E-4</v>
      </c>
      <c r="FU123" s="196">
        <v>6.766655514525927E-5</v>
      </c>
      <c r="FV123" s="196">
        <v>3.4406603800451234E-2</v>
      </c>
      <c r="FW123" s="196">
        <v>5.884995882411935E-5</v>
      </c>
      <c r="FX123" s="196">
        <v>5.3006645892760317E-5</v>
      </c>
      <c r="FY123" s="196">
        <v>3.5017471832233404E-4</v>
      </c>
      <c r="FZ123" s="196">
        <v>5.9102432523914468E-5</v>
      </c>
      <c r="GA123" s="196">
        <v>1.358175961392781E-4</v>
      </c>
      <c r="GB123" s="196">
        <v>1.7895729394945797E-4</v>
      </c>
      <c r="GC123" s="196">
        <v>7.0614658838689725E-5</v>
      </c>
      <c r="GD123" s="196">
        <v>1.7105884648651372E-4</v>
      </c>
      <c r="GE123" s="196">
        <v>4.2814827508637297E-5</v>
      </c>
      <c r="GF123" s="196">
        <v>1.0630522320044744E-4</v>
      </c>
      <c r="GG123" s="197">
        <v>1.2767879173944634</v>
      </c>
      <c r="GH123" s="198">
        <v>0.98974070514514978</v>
      </c>
    </row>
    <row r="124" spans="1:190">
      <c r="A124" s="83">
        <v>120</v>
      </c>
      <c r="B124" s="4" t="s">
        <v>120</v>
      </c>
      <c r="C124" s="196">
        <v>4.9730618208880694E-5</v>
      </c>
      <c r="D124" s="196">
        <v>9.6899023828461728E-5</v>
      </c>
      <c r="E124" s="196">
        <v>4.9818816458384092E-5</v>
      </c>
      <c r="F124" s="196">
        <v>3.8795946836317064E-5</v>
      </c>
      <c r="G124" s="196">
        <v>9.8184206358011114E-6</v>
      </c>
      <c r="H124" s="196">
        <v>4.0135258768097608E-5</v>
      </c>
      <c r="I124" s="196">
        <v>9.3039917030115352E-5</v>
      </c>
      <c r="J124" s="196">
        <v>2.5373236522734743E-5</v>
      </c>
      <c r="K124" s="196">
        <v>8.5480093609062984E-6</v>
      </c>
      <c r="L124" s="196">
        <v>1.2264934135017211E-5</v>
      </c>
      <c r="M124" s="196">
        <v>1.1951980059296449E-4</v>
      </c>
      <c r="N124" s="196">
        <v>2.654635558684405E-2</v>
      </c>
      <c r="O124" s="196">
        <v>2.240040305637579E-3</v>
      </c>
      <c r="P124" s="196">
        <v>0</v>
      </c>
      <c r="Q124" s="196">
        <v>1.4780434139399543E-4</v>
      </c>
      <c r="R124" s="196">
        <v>3.7226398823160118E-5</v>
      </c>
      <c r="S124" s="196">
        <v>2.1600572935882056E-5</v>
      </c>
      <c r="T124" s="196">
        <v>6.811259532445422E-4</v>
      </c>
      <c r="U124" s="196">
        <v>1.5588762333896641E-4</v>
      </c>
      <c r="V124" s="196">
        <v>2.3188336854357117E-5</v>
      </c>
      <c r="W124" s="196">
        <v>3.0429187422608066E-5</v>
      </c>
      <c r="X124" s="196">
        <v>5.9579358060616564E-5</v>
      </c>
      <c r="Y124" s="196">
        <v>4.827114138377994E-5</v>
      </c>
      <c r="Z124" s="196">
        <v>2.8380010744606549E-5</v>
      </c>
      <c r="AA124" s="196">
        <v>2.9735347482962044E-5</v>
      </c>
      <c r="AB124" s="196">
        <v>1.1117727319782932E-4</v>
      </c>
      <c r="AC124" s="196">
        <v>0</v>
      </c>
      <c r="AD124" s="196">
        <v>2.9388888741107387E-5</v>
      </c>
      <c r="AE124" s="196">
        <v>1.234237988523706E-5</v>
      </c>
      <c r="AF124" s="196">
        <v>7.4397934129604046E-6</v>
      </c>
      <c r="AG124" s="196">
        <v>3.3794793982996736E-5</v>
      </c>
      <c r="AH124" s="196">
        <v>1.8193180156742074E-5</v>
      </c>
      <c r="AI124" s="196">
        <v>1.1521198932190704E-5</v>
      </c>
      <c r="AJ124" s="196">
        <v>1.9072328381618006E-5</v>
      </c>
      <c r="AK124" s="196">
        <v>1.3022374033680574E-5</v>
      </c>
      <c r="AL124" s="196">
        <v>1.5940871530094498E-4</v>
      </c>
      <c r="AM124" s="196">
        <v>4.3733747439456271E-5</v>
      </c>
      <c r="AN124" s="196">
        <v>3.4912723620462976E-5</v>
      </c>
      <c r="AO124" s="196">
        <v>1.1324965851367473E-4</v>
      </c>
      <c r="AP124" s="196">
        <v>1.8420456304551135E-4</v>
      </c>
      <c r="AQ124" s="196">
        <v>6.2455252389635474E-5</v>
      </c>
      <c r="AR124" s="196">
        <v>4.9698559785160992E-5</v>
      </c>
      <c r="AS124" s="196">
        <v>3.9754598151938481E-5</v>
      </c>
      <c r="AT124" s="196">
        <v>2.3705449033617327E-5</v>
      </c>
      <c r="AU124" s="196">
        <v>1.0641482305309267E-4</v>
      </c>
      <c r="AV124" s="196">
        <v>2.4385308541855091E-4</v>
      </c>
      <c r="AW124" s="196">
        <v>8.7119575620537188E-5</v>
      </c>
      <c r="AX124" s="196">
        <v>4.4901072956549428E-5</v>
      </c>
      <c r="AY124" s="196">
        <v>3.9876054855187594E-5</v>
      </c>
      <c r="AZ124" s="196">
        <v>5.6682952214473473E-5</v>
      </c>
      <c r="BA124" s="196">
        <v>6.3600211668675603E-5</v>
      </c>
      <c r="BB124" s="196">
        <v>3.979122762237858E-5</v>
      </c>
      <c r="BC124" s="196">
        <v>8.1928589768075379E-5</v>
      </c>
      <c r="BD124" s="196">
        <v>2.675921612434528E-5</v>
      </c>
      <c r="BE124" s="196">
        <v>3.1461337329229426E-5</v>
      </c>
      <c r="BF124" s="196">
        <v>2.3382748465812952E-5</v>
      </c>
      <c r="BG124" s="196">
        <v>5.5256943697360044E-5</v>
      </c>
      <c r="BH124" s="196">
        <v>3.1299739451048651E-5</v>
      </c>
      <c r="BI124" s="196">
        <v>4.2752820111856992E-5</v>
      </c>
      <c r="BJ124" s="196">
        <v>8.7812593342087125E-5</v>
      </c>
      <c r="BK124" s="196">
        <v>5.2605870574431069E-4</v>
      </c>
      <c r="BL124" s="196">
        <v>2.6988572571751693E-5</v>
      </c>
      <c r="BM124" s="196">
        <v>2.9873113441134033E-5</v>
      </c>
      <c r="BN124" s="196">
        <v>2.0058495057216538E-5</v>
      </c>
      <c r="BO124" s="196">
        <v>1.9668917068824965E-5</v>
      </c>
      <c r="BP124" s="196">
        <v>2.0958950969507318E-5</v>
      </c>
      <c r="BQ124" s="196">
        <v>7.7508692998915269E-5</v>
      </c>
      <c r="BR124" s="196">
        <v>1.8617768368337875E-4</v>
      </c>
      <c r="BS124" s="196">
        <v>6.6260391823660939E-5</v>
      </c>
      <c r="BT124" s="196">
        <v>9.2939642238589525E-5</v>
      </c>
      <c r="BU124" s="196">
        <v>1.0895278700359909E-4</v>
      </c>
      <c r="BV124" s="196">
        <v>2.7955502235905126E-4</v>
      </c>
      <c r="BW124" s="196">
        <v>0</v>
      </c>
      <c r="BX124" s="196">
        <v>2.2578557924330772E-4</v>
      </c>
      <c r="BY124" s="196">
        <v>1.3641272030174808E-4</v>
      </c>
      <c r="BZ124" s="196">
        <v>1.3862505376761221E-4</v>
      </c>
      <c r="CA124" s="196">
        <v>1.7850249707877171E-4</v>
      </c>
      <c r="CB124" s="196">
        <v>1.5670633578827772E-4</v>
      </c>
      <c r="CC124" s="196">
        <v>4.1345058065948474E-4</v>
      </c>
      <c r="CD124" s="196">
        <v>0</v>
      </c>
      <c r="CE124" s="196">
        <v>4.9225639377472981E-5</v>
      </c>
      <c r="CF124" s="196">
        <v>3.4925596042939975E-5</v>
      </c>
      <c r="CG124" s="196">
        <v>8.4381411437483479E-5</v>
      </c>
      <c r="CH124" s="196">
        <v>5.5145948252198159E-5</v>
      </c>
      <c r="CI124" s="196">
        <v>5.4493317068175109E-5</v>
      </c>
      <c r="CJ124" s="196">
        <v>5.5125559084771153E-5</v>
      </c>
      <c r="CK124" s="196">
        <v>4.7720328315046472E-5</v>
      </c>
      <c r="CL124" s="196">
        <v>3.5499198322691454E-5</v>
      </c>
      <c r="CM124" s="196">
        <v>3.3875038775597814E-5</v>
      </c>
      <c r="CN124" s="196">
        <v>2.4515527309161503E-5</v>
      </c>
      <c r="CO124" s="196">
        <v>4.0026703232799825E-5</v>
      </c>
      <c r="CP124" s="196">
        <v>3.3729579682627693E-5</v>
      </c>
      <c r="CQ124" s="196">
        <v>3.9613698705153219E-5</v>
      </c>
      <c r="CR124" s="196">
        <v>3.4580589253650225E-5</v>
      </c>
      <c r="CS124" s="196">
        <v>3.6042355120791658E-5</v>
      </c>
      <c r="CT124" s="196">
        <v>2.914423756317247E-5</v>
      </c>
      <c r="CU124" s="196">
        <v>3.2521680920709488E-5</v>
      </c>
      <c r="CV124" s="196">
        <v>2.0811426764954062E-5</v>
      </c>
      <c r="CW124" s="196">
        <v>3.3319714845799881E-5</v>
      </c>
      <c r="CX124" s="196">
        <v>1.6670156635902797E-5</v>
      </c>
      <c r="CY124" s="196">
        <v>2.3473420035158243E-5</v>
      </c>
      <c r="CZ124" s="196">
        <v>1.9074083314967E-5</v>
      </c>
      <c r="DA124" s="196">
        <v>2.0910151798917377E-5</v>
      </c>
      <c r="DB124" s="196">
        <v>2.5522277095381034E-5</v>
      </c>
      <c r="DC124" s="196">
        <v>2.7785007996655031E-5</v>
      </c>
      <c r="DD124" s="196">
        <v>1.8355983584041023E-5</v>
      </c>
      <c r="DE124" s="196">
        <v>1.9333738855844416E-5</v>
      </c>
      <c r="DF124" s="196">
        <v>2.84447139714045E-5</v>
      </c>
      <c r="DG124" s="196">
        <v>2.608460025082174E-5</v>
      </c>
      <c r="DH124" s="196">
        <v>1.1540819584526215E-5</v>
      </c>
      <c r="DI124" s="196">
        <v>1.3051504554164124E-5</v>
      </c>
      <c r="DJ124" s="196">
        <v>2.4607594087067054E-5</v>
      </c>
      <c r="DK124" s="196">
        <v>1.6451005684294024E-5</v>
      </c>
      <c r="DL124" s="196">
        <v>1.6151077242918484E-5</v>
      </c>
      <c r="DM124" s="196">
        <v>1.1795220844950495E-5</v>
      </c>
      <c r="DN124" s="196">
        <v>0</v>
      </c>
      <c r="DO124" s="196">
        <v>6.8012707781295296E-5</v>
      </c>
      <c r="DP124" s="196">
        <v>6.0713547938754421E-5</v>
      </c>
      <c r="DQ124" s="196">
        <v>3.6307241132721466E-5</v>
      </c>
      <c r="DR124" s="196">
        <v>1.1216334140595334</v>
      </c>
      <c r="DS124" s="196">
        <v>4.4573268448815892E-5</v>
      </c>
      <c r="DT124" s="196">
        <v>1.3091994205625709E-5</v>
      </c>
      <c r="DU124" s="196">
        <v>4.8201568748184292E-5</v>
      </c>
      <c r="DV124" s="196">
        <v>3.4265329598971723E-5</v>
      </c>
      <c r="DW124" s="196">
        <v>4.9961096700107406E-5</v>
      </c>
      <c r="DX124" s="196">
        <v>2.2273324114604107E-3</v>
      </c>
      <c r="DY124" s="196">
        <v>3.6103355214814034E-5</v>
      </c>
      <c r="DZ124" s="196">
        <v>3.1196995438917199E-5</v>
      </c>
      <c r="EA124" s="196">
        <v>3.064356785082061E-5</v>
      </c>
      <c r="EB124" s="196">
        <v>6.215851096578498E-5</v>
      </c>
      <c r="EC124" s="196">
        <v>5.6393932126558333E-5</v>
      </c>
      <c r="ED124" s="196">
        <v>1.300176750790562E-4</v>
      </c>
      <c r="EE124" s="196">
        <v>9.2534278604825291E-5</v>
      </c>
      <c r="EF124" s="196">
        <v>4.23979266992122E-5</v>
      </c>
      <c r="EG124" s="196">
        <v>2.3631899560444608E-5</v>
      </c>
      <c r="EH124" s="196">
        <v>2.5528293622307407E-5</v>
      </c>
      <c r="EI124" s="196">
        <v>1.130823085875702E-5</v>
      </c>
      <c r="EJ124" s="196">
        <v>1.4240452791914269E-5</v>
      </c>
      <c r="EK124" s="196">
        <v>9.9980041872312585E-6</v>
      </c>
      <c r="EL124" s="196">
        <v>1.144315097667025E-5</v>
      </c>
      <c r="EM124" s="196">
        <v>7.6754157070707448E-6</v>
      </c>
      <c r="EN124" s="196">
        <v>6.2247614137847021E-6</v>
      </c>
      <c r="EO124" s="196">
        <v>1.5949041285454068E-6</v>
      </c>
      <c r="EP124" s="196">
        <v>2.0384800527333258E-5</v>
      </c>
      <c r="EQ124" s="196">
        <v>1.5673611787643275E-5</v>
      </c>
      <c r="ER124" s="196">
        <v>8.0253576938149712E-5</v>
      </c>
      <c r="ES124" s="196">
        <v>1.0847724599335847E-4</v>
      </c>
      <c r="ET124" s="196">
        <v>6.7117528941132614E-3</v>
      </c>
      <c r="EU124" s="196">
        <v>5.5579122552987241E-2</v>
      </c>
      <c r="EV124" s="196">
        <v>2.6489723139573214E-2</v>
      </c>
      <c r="EW124" s="196">
        <v>2.8499633681266563E-4</v>
      </c>
      <c r="EX124" s="196">
        <v>2.0426370715725147E-5</v>
      </c>
      <c r="EY124" s="196">
        <v>1.368407254882851E-5</v>
      </c>
      <c r="EZ124" s="196">
        <v>3.1604130150083911E-5</v>
      </c>
      <c r="FA124" s="196">
        <v>1.2925398841323128E-3</v>
      </c>
      <c r="FB124" s="196">
        <v>1.5018590777983292E-5</v>
      </c>
      <c r="FC124" s="196">
        <v>1.732062341824524E-5</v>
      </c>
      <c r="FD124" s="196">
        <v>1.0140031601703716E-5</v>
      </c>
      <c r="FE124" s="196">
        <v>1.6543188527087575E-5</v>
      </c>
      <c r="FF124" s="196">
        <v>1.6248435825900831E-5</v>
      </c>
      <c r="FG124" s="196">
        <v>2.1056114743235742E-5</v>
      </c>
      <c r="FH124" s="196">
        <v>2.2292438777473983E-3</v>
      </c>
      <c r="FI124" s="196">
        <v>1.4081303492774738E-4</v>
      </c>
      <c r="FJ124" s="196">
        <v>3.1769220956740989E-5</v>
      </c>
      <c r="FK124" s="196">
        <v>5.4707760419189734E-4</v>
      </c>
      <c r="FL124" s="196">
        <v>2.4305573357710864E-4</v>
      </c>
      <c r="FM124" s="196">
        <v>1.2814094112053497E-5</v>
      </c>
      <c r="FN124" s="196">
        <v>9.1124575910649187E-6</v>
      </c>
      <c r="FO124" s="196">
        <v>2.0220709627117806E-5</v>
      </c>
      <c r="FP124" s="196">
        <v>1.1703246134308969E-5</v>
      </c>
      <c r="FQ124" s="196">
        <v>1.2466642943481265E-5</v>
      </c>
      <c r="FR124" s="196">
        <v>1.393010051057264E-5</v>
      </c>
      <c r="FS124" s="196">
        <v>2.1500313493872779E-5</v>
      </c>
      <c r="FT124" s="196">
        <v>1.5993604706684135E-5</v>
      </c>
      <c r="FU124" s="196">
        <v>7.8755041325041019E-6</v>
      </c>
      <c r="FV124" s="196">
        <v>3.7553746024008036E-5</v>
      </c>
      <c r="FW124" s="196">
        <v>1.311236791289759E-5</v>
      </c>
      <c r="FX124" s="196">
        <v>7.0161532414777316E-6</v>
      </c>
      <c r="FY124" s="196">
        <v>6.3007862202379996E-5</v>
      </c>
      <c r="FZ124" s="196">
        <v>3.0802625331529994E-5</v>
      </c>
      <c r="GA124" s="196">
        <v>1.4907460399795931E-5</v>
      </c>
      <c r="GB124" s="196">
        <v>2.653257098655108E-5</v>
      </c>
      <c r="GC124" s="196">
        <v>1.0573622525134185E-5</v>
      </c>
      <c r="GD124" s="196">
        <v>1.8230426856436756E-5</v>
      </c>
      <c r="GE124" s="196">
        <v>6.7464585692725618E-5</v>
      </c>
      <c r="GF124" s="196">
        <v>1.1273768062365676E-4</v>
      </c>
      <c r="GG124" s="197">
        <v>1.2556954146920578</v>
      </c>
      <c r="GH124" s="198">
        <v>0.97339021481426014</v>
      </c>
    </row>
    <row r="125" spans="1:190">
      <c r="A125" s="83">
        <v>121</v>
      </c>
      <c r="B125" s="4" t="s">
        <v>121</v>
      </c>
      <c r="C125" s="196">
        <v>7.5676071388637682E-6</v>
      </c>
      <c r="D125" s="196">
        <v>1.4386321133806358E-5</v>
      </c>
      <c r="E125" s="196">
        <v>6.9105972706321695E-6</v>
      </c>
      <c r="F125" s="196">
        <v>6.0782618758939109E-6</v>
      </c>
      <c r="G125" s="196">
        <v>5.5440933474671714E-6</v>
      </c>
      <c r="H125" s="196">
        <v>7.4300974585749144E-6</v>
      </c>
      <c r="I125" s="196">
        <v>4.4953793384462106E-6</v>
      </c>
      <c r="J125" s="196">
        <v>1.0360401148014579E-5</v>
      </c>
      <c r="K125" s="196">
        <v>4.321719795437282E-6</v>
      </c>
      <c r="L125" s="196">
        <v>6.0749582800057638E-6</v>
      </c>
      <c r="M125" s="196">
        <v>1.0550808825813314E-4</v>
      </c>
      <c r="N125" s="196">
        <v>1.0356820221830751E-5</v>
      </c>
      <c r="O125" s="196">
        <v>5.9499783370594044E-6</v>
      </c>
      <c r="P125" s="196">
        <v>0</v>
      </c>
      <c r="Q125" s="196">
        <v>5.3577086909492128E-5</v>
      </c>
      <c r="R125" s="196">
        <v>1.7963464235879031E-4</v>
      </c>
      <c r="S125" s="196">
        <v>1.807294719497601E-5</v>
      </c>
      <c r="T125" s="196">
        <v>1.5112505218663294E-5</v>
      </c>
      <c r="U125" s="196">
        <v>5.5278039997375375E-6</v>
      </c>
      <c r="V125" s="196">
        <v>1.0807785941396028E-5</v>
      </c>
      <c r="W125" s="196">
        <v>8.1914193414003084E-6</v>
      </c>
      <c r="X125" s="196">
        <v>1.2015693994398835E-5</v>
      </c>
      <c r="Y125" s="196">
        <v>8.7635074996997918E-6</v>
      </c>
      <c r="Z125" s="196">
        <v>1.9813150975861704E-5</v>
      </c>
      <c r="AA125" s="196">
        <v>8.3298167356011296E-6</v>
      </c>
      <c r="AB125" s="196">
        <v>6.3836413294416587E-6</v>
      </c>
      <c r="AC125" s="196">
        <v>0</v>
      </c>
      <c r="AD125" s="196">
        <v>2.0321018477634049E-5</v>
      </c>
      <c r="AE125" s="196">
        <v>2.7974851403140308E-5</v>
      </c>
      <c r="AF125" s="196">
        <v>4.3087274783259449E-5</v>
      </c>
      <c r="AG125" s="196">
        <v>2.5515464720671496E-5</v>
      </c>
      <c r="AH125" s="196">
        <v>3.4016274242382317E-5</v>
      </c>
      <c r="AI125" s="196">
        <v>3.9290436690657876E-5</v>
      </c>
      <c r="AJ125" s="196">
        <v>7.3962448706466129E-5</v>
      </c>
      <c r="AK125" s="196">
        <v>2.0335179341412683E-5</v>
      </c>
      <c r="AL125" s="196">
        <v>1.1547253842011563E-5</v>
      </c>
      <c r="AM125" s="196">
        <v>2.2317838078950026E-5</v>
      </c>
      <c r="AN125" s="196">
        <v>2.8464570576601317E-5</v>
      </c>
      <c r="AO125" s="196">
        <v>1.6815474568386335E-5</v>
      </c>
      <c r="AP125" s="196">
        <v>1.7835408677038358E-5</v>
      </c>
      <c r="AQ125" s="196">
        <v>1.8962442467502276E-5</v>
      </c>
      <c r="AR125" s="196">
        <v>2.743629111580344E-5</v>
      </c>
      <c r="AS125" s="196">
        <v>2.7533935951024534E-5</v>
      </c>
      <c r="AT125" s="196">
        <v>3.0503453768374546E-5</v>
      </c>
      <c r="AU125" s="196">
        <v>2.5187998055398307E-5</v>
      </c>
      <c r="AV125" s="196">
        <v>2.806165024927297E-5</v>
      </c>
      <c r="AW125" s="196">
        <v>3.099749201864655E-5</v>
      </c>
      <c r="AX125" s="196">
        <v>1.682415718795989E-5</v>
      </c>
      <c r="AY125" s="196">
        <v>1.9105442880079321E-5</v>
      </c>
      <c r="AZ125" s="196">
        <v>2.8621759696478251E-5</v>
      </c>
      <c r="BA125" s="196">
        <v>2.7185063147261811E-5</v>
      </c>
      <c r="BB125" s="196">
        <v>2.6120754566115842E-5</v>
      </c>
      <c r="BC125" s="196">
        <v>2.1129580840595216E-5</v>
      </c>
      <c r="BD125" s="196">
        <v>2.9566969289774754E-5</v>
      </c>
      <c r="BE125" s="196">
        <v>3.4104629733377671E-5</v>
      </c>
      <c r="BF125" s="196">
        <v>3.0686338585645019E-5</v>
      </c>
      <c r="BG125" s="196">
        <v>3.0711322251577478E-5</v>
      </c>
      <c r="BH125" s="196">
        <v>4.0329307405274731E-5</v>
      </c>
      <c r="BI125" s="196">
        <v>2.8687211875317636E-5</v>
      </c>
      <c r="BJ125" s="196">
        <v>3.6456313614650143E-6</v>
      </c>
      <c r="BK125" s="196">
        <v>7.7668711722970326E-6</v>
      </c>
      <c r="BL125" s="196">
        <v>4.5394532048623345E-5</v>
      </c>
      <c r="BM125" s="196">
        <v>2.6449147497052346E-5</v>
      </c>
      <c r="BN125" s="196">
        <v>2.1948090146468382E-5</v>
      </c>
      <c r="BO125" s="196">
        <v>1.3592311378591205E-5</v>
      </c>
      <c r="BP125" s="196">
        <v>2.8594832953644844E-5</v>
      </c>
      <c r="BQ125" s="196">
        <v>2.9272076688422292E-5</v>
      </c>
      <c r="BR125" s="196">
        <v>2.6612622592103654E-5</v>
      </c>
      <c r="BS125" s="196">
        <v>2.9263905479087828E-5</v>
      </c>
      <c r="BT125" s="196">
        <v>2.9637268400510829E-5</v>
      </c>
      <c r="BU125" s="196">
        <v>5.8256558041515882E-5</v>
      </c>
      <c r="BV125" s="196">
        <v>1.78709544963512E-5</v>
      </c>
      <c r="BW125" s="196">
        <v>0</v>
      </c>
      <c r="BX125" s="196">
        <v>2.158124455005255E-5</v>
      </c>
      <c r="BY125" s="196">
        <v>2.3251998632562743E-5</v>
      </c>
      <c r="BZ125" s="196">
        <v>2.8136386286299215E-5</v>
      </c>
      <c r="CA125" s="196">
        <v>5.158461441600184E-5</v>
      </c>
      <c r="CB125" s="196">
        <v>1.7854911674724234E-5</v>
      </c>
      <c r="CC125" s="196">
        <v>1.4590690692538551E-5</v>
      </c>
      <c r="CD125" s="196">
        <v>0</v>
      </c>
      <c r="CE125" s="196">
        <v>1.6015072007249022E-5</v>
      </c>
      <c r="CF125" s="196">
        <v>2.0715772524278882E-5</v>
      </c>
      <c r="CG125" s="196">
        <v>7.614692609811211E-5</v>
      </c>
      <c r="CH125" s="196">
        <v>1.861998456290114E-5</v>
      </c>
      <c r="CI125" s="196">
        <v>2.3190719072460216E-5</v>
      </c>
      <c r="CJ125" s="196">
        <v>2.3406711565110927E-5</v>
      </c>
      <c r="CK125" s="196">
        <v>3.2315282415910751E-5</v>
      </c>
      <c r="CL125" s="196">
        <v>4.1231224345970775E-5</v>
      </c>
      <c r="CM125" s="196">
        <v>2.3357618816171306E-5</v>
      </c>
      <c r="CN125" s="196">
        <v>2.587536622816226E-5</v>
      </c>
      <c r="CO125" s="196">
        <v>2.255709747306433E-5</v>
      </c>
      <c r="CP125" s="196">
        <v>2.250823959259918E-5</v>
      </c>
      <c r="CQ125" s="196">
        <v>2.1777016027651051E-5</v>
      </c>
      <c r="CR125" s="196">
        <v>3.7052862936174005E-5</v>
      </c>
      <c r="CS125" s="196">
        <v>4.9123678602589097E-5</v>
      </c>
      <c r="CT125" s="196">
        <v>3.6123259491935155E-5</v>
      </c>
      <c r="CU125" s="196">
        <v>1.9883767859074677E-5</v>
      </c>
      <c r="CV125" s="196">
        <v>2.0493523996878746E-5</v>
      </c>
      <c r="CW125" s="196">
        <v>3.6614244618717364E-5</v>
      </c>
      <c r="CX125" s="196">
        <v>1.0149628986330743E-4</v>
      </c>
      <c r="CY125" s="196">
        <v>1.1293162927561435E-5</v>
      </c>
      <c r="CZ125" s="196">
        <v>6.5808571815775141E-5</v>
      </c>
      <c r="DA125" s="196">
        <v>2.5283758415664555E-5</v>
      </c>
      <c r="DB125" s="196">
        <v>7.3392506581392452E-6</v>
      </c>
      <c r="DC125" s="196">
        <v>4.7606138655829044E-5</v>
      </c>
      <c r="DD125" s="196">
        <v>3.8953221109002423E-5</v>
      </c>
      <c r="DE125" s="196">
        <v>4.478078478135616E-5</v>
      </c>
      <c r="DF125" s="196">
        <v>2.7792761229216585E-5</v>
      </c>
      <c r="DG125" s="196">
        <v>2.2610688804617133E-5</v>
      </c>
      <c r="DH125" s="196">
        <v>7.4516391860311387E-5</v>
      </c>
      <c r="DI125" s="196">
        <v>2.8501738785240368E-5</v>
      </c>
      <c r="DJ125" s="196">
        <v>2.123032106488107E-5</v>
      </c>
      <c r="DK125" s="196">
        <v>1.5317898093937093E-4</v>
      </c>
      <c r="DL125" s="196">
        <v>3.1695310630109397E-5</v>
      </c>
      <c r="DM125" s="196">
        <v>1.9325889782973771E-5</v>
      </c>
      <c r="DN125" s="196">
        <v>0</v>
      </c>
      <c r="DO125" s="196">
        <v>8.9081154327508045E-6</v>
      </c>
      <c r="DP125" s="196">
        <v>1.4656667450203127E-5</v>
      </c>
      <c r="DQ125" s="196">
        <v>1.239928732403679E-5</v>
      </c>
      <c r="DR125" s="196">
        <v>3.3455048445260835E-5</v>
      </c>
      <c r="DS125" s="196">
        <v>1.1453220124482748</v>
      </c>
      <c r="DT125" s="196">
        <v>2.683496009151507E-5</v>
      </c>
      <c r="DU125" s="196">
        <v>2.3806351013559739E-5</v>
      </c>
      <c r="DV125" s="196">
        <v>7.520657658623893E-5</v>
      </c>
      <c r="DW125" s="196">
        <v>4.1033047719651003E-5</v>
      </c>
      <c r="DX125" s="196">
        <v>2.1393801525540123E-5</v>
      </c>
      <c r="DY125" s="196">
        <v>5.0257685686115197E-5</v>
      </c>
      <c r="DZ125" s="196">
        <v>5.6347422421176374E-5</v>
      </c>
      <c r="EA125" s="196">
        <v>4.1026888955043803E-5</v>
      </c>
      <c r="EB125" s="196">
        <v>3.1218995820001551E-5</v>
      </c>
      <c r="EC125" s="196">
        <v>2.8838144109639716E-5</v>
      </c>
      <c r="ED125" s="196">
        <v>2.9609680773932246E-5</v>
      </c>
      <c r="EE125" s="196">
        <v>2.7899929819644834E-5</v>
      </c>
      <c r="EF125" s="196">
        <v>2.5070994326576915E-5</v>
      </c>
      <c r="EG125" s="196">
        <v>6.8300644067659808E-5</v>
      </c>
      <c r="EH125" s="196">
        <v>3.033661726515337E-4</v>
      </c>
      <c r="EI125" s="196">
        <v>1.856795661958303E-4</v>
      </c>
      <c r="EJ125" s="196">
        <v>4.9077199512259393E-5</v>
      </c>
      <c r="EK125" s="196">
        <v>1.2026859369549712E-4</v>
      </c>
      <c r="EL125" s="196">
        <v>3.3764850781803037E-4</v>
      </c>
      <c r="EM125" s="196">
        <v>2.9328284597051801E-5</v>
      </c>
      <c r="EN125" s="196">
        <v>1.7117625086772551E-5</v>
      </c>
      <c r="EO125" s="196">
        <v>9.6621730374448532E-6</v>
      </c>
      <c r="EP125" s="196">
        <v>3.2447832879783922E-2</v>
      </c>
      <c r="EQ125" s="196">
        <v>4.6486909458057321E-2</v>
      </c>
      <c r="ER125" s="196">
        <v>1.1670203067072458E-5</v>
      </c>
      <c r="ES125" s="196">
        <v>1.1507538282130197E-5</v>
      </c>
      <c r="ET125" s="196">
        <v>2.7403348080601023E-5</v>
      </c>
      <c r="EU125" s="196">
        <v>4.4416596284618818E-5</v>
      </c>
      <c r="EV125" s="196">
        <v>8.1027589584121862E-5</v>
      </c>
      <c r="EW125" s="196">
        <v>2.1103249691281476E-5</v>
      </c>
      <c r="EX125" s="196">
        <v>2.9731658277213565E-5</v>
      </c>
      <c r="EY125" s="196">
        <v>3.3448796429572766E-5</v>
      </c>
      <c r="EZ125" s="196">
        <v>2.8974724624639742E-5</v>
      </c>
      <c r="FA125" s="196">
        <v>3.751466825592755E-5</v>
      </c>
      <c r="FB125" s="196">
        <v>1.3246773146586417E-5</v>
      </c>
      <c r="FC125" s="196">
        <v>5.6092986234341309E-5</v>
      </c>
      <c r="FD125" s="196">
        <v>6.7009793251895033E-5</v>
      </c>
      <c r="FE125" s="196">
        <v>2.6023917756683148E-5</v>
      </c>
      <c r="FF125" s="196">
        <v>5.6205465082408195E-5</v>
      </c>
      <c r="FG125" s="196">
        <v>3.9127435324421632E-5</v>
      </c>
      <c r="FH125" s="196">
        <v>1.9103832522802841E-4</v>
      </c>
      <c r="FI125" s="196">
        <v>1.3809898176154805E-4</v>
      </c>
      <c r="FJ125" s="196">
        <v>4.6045404834372761E-5</v>
      </c>
      <c r="FK125" s="196">
        <v>2.9062080763008537E-4</v>
      </c>
      <c r="FL125" s="196">
        <v>4.3526865443374731E-4</v>
      </c>
      <c r="FM125" s="196">
        <v>8.7565013938618156E-5</v>
      </c>
      <c r="FN125" s="196">
        <v>3.8617581595724712E-5</v>
      </c>
      <c r="FO125" s="196">
        <v>1.2765707799679987E-4</v>
      </c>
      <c r="FP125" s="196">
        <v>3.3937057780648915E-5</v>
      </c>
      <c r="FQ125" s="196">
        <v>1.5141583025249552E-5</v>
      </c>
      <c r="FR125" s="196">
        <v>9.9586714090343936E-5</v>
      </c>
      <c r="FS125" s="196">
        <v>3.8333732373405736E-5</v>
      </c>
      <c r="FT125" s="196">
        <v>2.8377531857176687E-5</v>
      </c>
      <c r="FU125" s="196">
        <v>3.0524913088372125E-5</v>
      </c>
      <c r="FV125" s="196">
        <v>1.1744676132451366E-5</v>
      </c>
      <c r="FW125" s="196">
        <v>2.1699076335995542E-5</v>
      </c>
      <c r="FX125" s="196">
        <v>2.6601900382734616E-5</v>
      </c>
      <c r="FY125" s="196">
        <v>3.0015323782618768E-5</v>
      </c>
      <c r="FZ125" s="196">
        <v>3.1037288742900691E-5</v>
      </c>
      <c r="GA125" s="196">
        <v>2.8203860886816072E-5</v>
      </c>
      <c r="GB125" s="196">
        <v>4.2931204179208317E-5</v>
      </c>
      <c r="GC125" s="196">
        <v>1.3160579873284253E-5</v>
      </c>
      <c r="GD125" s="196">
        <v>5.4090078675370904E-5</v>
      </c>
      <c r="GE125" s="196">
        <v>8.953382228473333E-6</v>
      </c>
      <c r="GF125" s="196">
        <v>3.4081996676283674E-5</v>
      </c>
      <c r="GG125" s="197">
        <v>1.2316411845395461</v>
      </c>
      <c r="GH125" s="198">
        <v>0.95474385202485146</v>
      </c>
    </row>
    <row r="126" spans="1:190">
      <c r="A126" s="83">
        <v>122</v>
      </c>
      <c r="B126" s="4" t="s">
        <v>122</v>
      </c>
      <c r="C126" s="196">
        <v>3.7062874095235298E-6</v>
      </c>
      <c r="D126" s="196">
        <v>4.3785090404817706E-6</v>
      </c>
      <c r="E126" s="196">
        <v>4.4554159864236265E-6</v>
      </c>
      <c r="F126" s="196">
        <v>5.1664114179842747E-6</v>
      </c>
      <c r="G126" s="196">
        <v>3.9891144115768027E-7</v>
      </c>
      <c r="H126" s="196">
        <v>2.7586076725679991E-6</v>
      </c>
      <c r="I126" s="196">
        <v>1.0059609141055397E-6</v>
      </c>
      <c r="J126" s="196">
        <v>1.6586482025745084E-6</v>
      </c>
      <c r="K126" s="196">
        <v>1.2590515933537318E-6</v>
      </c>
      <c r="L126" s="196">
        <v>2.1011737476884218E-6</v>
      </c>
      <c r="M126" s="196">
        <v>1.3514918354237715E-6</v>
      </c>
      <c r="N126" s="196">
        <v>4.7647806380402408E-6</v>
      </c>
      <c r="O126" s="196">
        <v>4.4399566274766773E-6</v>
      </c>
      <c r="P126" s="196">
        <v>0</v>
      </c>
      <c r="Q126" s="196">
        <v>8.2686029093787764E-6</v>
      </c>
      <c r="R126" s="196">
        <v>1.0971633967828188E-5</v>
      </c>
      <c r="S126" s="196">
        <v>2.7375645163022712E-6</v>
      </c>
      <c r="T126" s="196">
        <v>1.4799453663980367E-6</v>
      </c>
      <c r="U126" s="196">
        <v>3.3549993624481453E-6</v>
      </c>
      <c r="V126" s="196">
        <v>1.6496104176707258E-6</v>
      </c>
      <c r="W126" s="196">
        <v>1.2319683222284519E-6</v>
      </c>
      <c r="X126" s="196">
        <v>1.2364113918613214E-6</v>
      </c>
      <c r="Y126" s="196">
        <v>1.3101603978550675E-6</v>
      </c>
      <c r="Z126" s="196">
        <v>3.3443597478550403E-6</v>
      </c>
      <c r="AA126" s="196">
        <v>2.1811834556126833E-6</v>
      </c>
      <c r="AB126" s="196">
        <v>1.3020076434033665E-6</v>
      </c>
      <c r="AC126" s="196">
        <v>0</v>
      </c>
      <c r="AD126" s="196">
        <v>2.792884338554689E-6</v>
      </c>
      <c r="AE126" s="196">
        <v>1.6181799510980153E-6</v>
      </c>
      <c r="AF126" s="196">
        <v>1.8782330960512606E-6</v>
      </c>
      <c r="AG126" s="196">
        <v>2.0008984056327584E-6</v>
      </c>
      <c r="AH126" s="196">
        <v>2.1499077189878121E-6</v>
      </c>
      <c r="AI126" s="196">
        <v>2.0323514726321656E-6</v>
      </c>
      <c r="AJ126" s="196">
        <v>3.6354159938905356E-6</v>
      </c>
      <c r="AK126" s="196">
        <v>2.1504373402588466E-6</v>
      </c>
      <c r="AL126" s="196">
        <v>5.762369366230776E-6</v>
      </c>
      <c r="AM126" s="196">
        <v>2.6173469245955847E-6</v>
      </c>
      <c r="AN126" s="196">
        <v>1.9865682317799164E-6</v>
      </c>
      <c r="AO126" s="196">
        <v>2.0623705854957526E-6</v>
      </c>
      <c r="AP126" s="196">
        <v>1.5995503956788597E-6</v>
      </c>
      <c r="AQ126" s="196">
        <v>1.4066893663945712E-6</v>
      </c>
      <c r="AR126" s="196">
        <v>1.5633588542237365E-6</v>
      </c>
      <c r="AS126" s="196">
        <v>1.5907805861756458E-6</v>
      </c>
      <c r="AT126" s="196">
        <v>1.9265195378562264E-6</v>
      </c>
      <c r="AU126" s="196">
        <v>1.0487559413075595E-6</v>
      </c>
      <c r="AV126" s="196">
        <v>1.5030591877104149E-6</v>
      </c>
      <c r="AW126" s="196">
        <v>1.3229732951381186E-6</v>
      </c>
      <c r="AX126" s="196">
        <v>4.0760049702925114E-7</v>
      </c>
      <c r="AY126" s="196">
        <v>8.9695160044875692E-7</v>
      </c>
      <c r="AZ126" s="196">
        <v>1.2567738753535352E-6</v>
      </c>
      <c r="BA126" s="196">
        <v>8.7922115629604656E-7</v>
      </c>
      <c r="BB126" s="196">
        <v>1.124604800178234E-6</v>
      </c>
      <c r="BC126" s="196">
        <v>2.7625834083798142E-6</v>
      </c>
      <c r="BD126" s="196">
        <v>1.6935072343319833E-6</v>
      </c>
      <c r="BE126" s="196">
        <v>1.130479559074319E-6</v>
      </c>
      <c r="BF126" s="196">
        <v>1.0466898963999718E-6</v>
      </c>
      <c r="BG126" s="196">
        <v>1.1054367411386481E-6</v>
      </c>
      <c r="BH126" s="196">
        <v>2.5099635263728755E-6</v>
      </c>
      <c r="BI126" s="196">
        <v>8.5794465364096789E-7</v>
      </c>
      <c r="BJ126" s="196">
        <v>2.4926678847008074E-7</v>
      </c>
      <c r="BK126" s="196">
        <v>2.067215562033439E-6</v>
      </c>
      <c r="BL126" s="196">
        <v>9.63361076828866E-7</v>
      </c>
      <c r="BM126" s="196">
        <v>1.9849632397538405E-6</v>
      </c>
      <c r="BN126" s="196">
        <v>2.0516954051934966E-6</v>
      </c>
      <c r="BO126" s="196">
        <v>3.334879847367641E-6</v>
      </c>
      <c r="BP126" s="196">
        <v>2.4697574661995268E-6</v>
      </c>
      <c r="BQ126" s="196">
        <v>3.9375191314930486E-6</v>
      </c>
      <c r="BR126" s="196">
        <v>4.7945676073982568E-6</v>
      </c>
      <c r="BS126" s="196">
        <v>1.3318250885003132E-6</v>
      </c>
      <c r="BT126" s="196">
        <v>5.8579481845464749E-6</v>
      </c>
      <c r="BU126" s="196">
        <v>4.6502737670270826E-6</v>
      </c>
      <c r="BV126" s="196">
        <v>2.7020459393409206E-6</v>
      </c>
      <c r="BW126" s="196">
        <v>0</v>
      </c>
      <c r="BX126" s="196">
        <v>3.0766264382862775E-6</v>
      </c>
      <c r="BY126" s="196">
        <v>7.9556069033405164E-6</v>
      </c>
      <c r="BZ126" s="196">
        <v>3.0505376572705927E-6</v>
      </c>
      <c r="CA126" s="196">
        <v>6.1172727836871774E-6</v>
      </c>
      <c r="CB126" s="196">
        <v>4.462625818522176E-6</v>
      </c>
      <c r="CC126" s="196">
        <v>1.800504486367442E-6</v>
      </c>
      <c r="CD126" s="196">
        <v>0</v>
      </c>
      <c r="CE126" s="196">
        <v>4.1766970920990006E-6</v>
      </c>
      <c r="CF126" s="196">
        <v>1.6642801308371263E-6</v>
      </c>
      <c r="CG126" s="196">
        <v>2.579756233633569E-6</v>
      </c>
      <c r="CH126" s="196">
        <v>2.4437832537319901E-6</v>
      </c>
      <c r="CI126" s="196">
        <v>3.2135909750328755E-6</v>
      </c>
      <c r="CJ126" s="196">
        <v>3.1598261754548076E-6</v>
      </c>
      <c r="CK126" s="196">
        <v>2.9177142180058726E-6</v>
      </c>
      <c r="CL126" s="196">
        <v>3.091364948756398E-6</v>
      </c>
      <c r="CM126" s="196">
        <v>3.5404350033297618E-6</v>
      </c>
      <c r="CN126" s="196">
        <v>2.5069586414249095E-6</v>
      </c>
      <c r="CO126" s="196">
        <v>3.2624614756125003E-6</v>
      </c>
      <c r="CP126" s="196">
        <v>2.8097974103007428E-6</v>
      </c>
      <c r="CQ126" s="196">
        <v>3.3962615255555715E-6</v>
      </c>
      <c r="CR126" s="196">
        <v>3.0593939472980222E-6</v>
      </c>
      <c r="CS126" s="196">
        <v>2.812021876755531E-6</v>
      </c>
      <c r="CT126" s="196">
        <v>2.724001127793708E-6</v>
      </c>
      <c r="CU126" s="196">
        <v>2.343059206864725E-6</v>
      </c>
      <c r="CV126" s="196">
        <v>1.968168338828669E-6</v>
      </c>
      <c r="CW126" s="196">
        <v>2.403328002109374E-6</v>
      </c>
      <c r="CX126" s="196">
        <v>2.3806799370316916E-6</v>
      </c>
      <c r="CY126" s="196">
        <v>1.9462158255696345E-6</v>
      </c>
      <c r="CZ126" s="196">
        <v>1.6308792613813852E-6</v>
      </c>
      <c r="DA126" s="196">
        <v>1.9509725036394895E-6</v>
      </c>
      <c r="DB126" s="196">
        <v>2.1564174131320408E-6</v>
      </c>
      <c r="DC126" s="196">
        <v>2.1255414397383632E-6</v>
      </c>
      <c r="DD126" s="196">
        <v>1.1003669893852953E-6</v>
      </c>
      <c r="DE126" s="196">
        <v>7.7465539431487745E-7</v>
      </c>
      <c r="DF126" s="196">
        <v>1.7261077956138646E-6</v>
      </c>
      <c r="DG126" s="196">
        <v>8.6085893119575533E-7</v>
      </c>
      <c r="DH126" s="196">
        <v>1.0384185758779196E-6</v>
      </c>
      <c r="DI126" s="196">
        <v>7.5090028383627928E-7</v>
      </c>
      <c r="DJ126" s="196">
        <v>2.2008183193652519E-6</v>
      </c>
      <c r="DK126" s="196">
        <v>1.0143808773685379E-6</v>
      </c>
      <c r="DL126" s="196">
        <v>1.1540531556224008E-6</v>
      </c>
      <c r="DM126" s="196">
        <v>1.12771700281793E-6</v>
      </c>
      <c r="DN126" s="196">
        <v>0</v>
      </c>
      <c r="DO126" s="196">
        <v>6.9074547555890782E-7</v>
      </c>
      <c r="DP126" s="196">
        <v>1.1321132683692314E-6</v>
      </c>
      <c r="DQ126" s="196">
        <v>6.5167069429592328E-7</v>
      </c>
      <c r="DR126" s="196">
        <v>1.9047603829718439E-6</v>
      </c>
      <c r="DS126" s="196">
        <v>5.0515558905266528E-6</v>
      </c>
      <c r="DT126" s="196">
        <v>1.1697094739746834</v>
      </c>
      <c r="DU126" s="196">
        <v>1.9378689781534735E-6</v>
      </c>
      <c r="DV126" s="196">
        <v>4.2964312940054264E-6</v>
      </c>
      <c r="DW126" s="196">
        <v>3.1033943057542335E-6</v>
      </c>
      <c r="DX126" s="196">
        <v>5.1903637570538391E-6</v>
      </c>
      <c r="DY126" s="196">
        <v>5.1000529608808526E-6</v>
      </c>
      <c r="DZ126" s="196">
        <v>6.2213185249617821E-6</v>
      </c>
      <c r="EA126" s="196">
        <v>5.9093009232465022E-6</v>
      </c>
      <c r="EB126" s="196">
        <v>5.3873177698616956E-6</v>
      </c>
      <c r="EC126" s="196">
        <v>4.9491588827337301E-6</v>
      </c>
      <c r="ED126" s="196">
        <v>1.9304346925771719E-6</v>
      </c>
      <c r="EE126" s="196">
        <v>1.8618633254365804E-6</v>
      </c>
      <c r="EF126" s="196">
        <v>5.1467573609919992E-6</v>
      </c>
      <c r="EG126" s="196">
        <v>3.8243721431388427E-6</v>
      </c>
      <c r="EH126" s="196">
        <v>4.8168292626568188E-6</v>
      </c>
      <c r="EI126" s="196">
        <v>4.6766658043523738E-6</v>
      </c>
      <c r="EJ126" s="196">
        <v>2.9988822965263352E-6</v>
      </c>
      <c r="EK126" s="196">
        <v>3.7293342419849799E-6</v>
      </c>
      <c r="EL126" s="196">
        <v>4.6821005709176211E-6</v>
      </c>
      <c r="EM126" s="196">
        <v>3.3563821590866628E-6</v>
      </c>
      <c r="EN126" s="196">
        <v>2.8296434421219158E-6</v>
      </c>
      <c r="EO126" s="196">
        <v>4.3260468893664766E-7</v>
      </c>
      <c r="EP126" s="196">
        <v>4.0352962511958376E-6</v>
      </c>
      <c r="EQ126" s="196">
        <v>1.4914811868560227E-6</v>
      </c>
      <c r="ER126" s="196">
        <v>1.33141481141953E-5</v>
      </c>
      <c r="ES126" s="196">
        <v>1.1479153616888017E-5</v>
      </c>
      <c r="ET126" s="196">
        <v>4.0686369219270713E-5</v>
      </c>
      <c r="EU126" s="196">
        <v>6.2546517061979896E-5</v>
      </c>
      <c r="EV126" s="196">
        <v>7.6358743901413813E-6</v>
      </c>
      <c r="EW126" s="196">
        <v>7.4841079666526159E-2</v>
      </c>
      <c r="EX126" s="196">
        <v>1.2061947470090069E-5</v>
      </c>
      <c r="EY126" s="196">
        <v>2.0547759451572721E-6</v>
      </c>
      <c r="EZ126" s="196">
        <v>4.0804094503087267E-6</v>
      </c>
      <c r="FA126" s="196">
        <v>9.332829504218672E-4</v>
      </c>
      <c r="FB126" s="196">
        <v>9.4624034932343809E-6</v>
      </c>
      <c r="FC126" s="196">
        <v>3.6940969553892794E-6</v>
      </c>
      <c r="FD126" s="196">
        <v>4.1944291408300595E-6</v>
      </c>
      <c r="FE126" s="196">
        <v>2.4478692898276992E-6</v>
      </c>
      <c r="FF126" s="196">
        <v>4.161476153926212E-6</v>
      </c>
      <c r="FG126" s="196">
        <v>5.2605946305364695E-6</v>
      </c>
      <c r="FH126" s="196">
        <v>9.5375333657542419E-3</v>
      </c>
      <c r="FI126" s="196">
        <v>1.6027435718008393E-6</v>
      </c>
      <c r="FJ126" s="196">
        <v>3.7804751524373169E-6</v>
      </c>
      <c r="FK126" s="196">
        <v>3.6612595718841537E-6</v>
      </c>
      <c r="FL126" s="196">
        <v>4.5733166351745449E-6</v>
      </c>
      <c r="FM126" s="196">
        <v>1.7268186610887635E-6</v>
      </c>
      <c r="FN126" s="196">
        <v>1.2374059718665714E-6</v>
      </c>
      <c r="FO126" s="196">
        <v>5.8981013952196962E-6</v>
      </c>
      <c r="FP126" s="196">
        <v>2.4000176745307469E-6</v>
      </c>
      <c r="FQ126" s="196">
        <v>1.6335659096244488E-6</v>
      </c>
      <c r="FR126" s="196">
        <v>5.6466086019032933E-6</v>
      </c>
      <c r="FS126" s="196">
        <v>2.7428012642035261E-6</v>
      </c>
      <c r="FT126" s="196">
        <v>7.8868272464831565E-6</v>
      </c>
      <c r="FU126" s="196">
        <v>2.6269221465909659E-6</v>
      </c>
      <c r="FV126" s="196">
        <v>2.5360437233056932E-6</v>
      </c>
      <c r="FW126" s="196">
        <v>1.8190348480533866E-6</v>
      </c>
      <c r="FX126" s="196">
        <v>2.033431612324197E-6</v>
      </c>
      <c r="FY126" s="196">
        <v>2.032264244595052E-5</v>
      </c>
      <c r="FZ126" s="196">
        <v>3.0848011996862914E-6</v>
      </c>
      <c r="GA126" s="196">
        <v>3.7748970398967275E-6</v>
      </c>
      <c r="GB126" s="196">
        <v>4.3685679368644172E-6</v>
      </c>
      <c r="GC126" s="196">
        <v>1.5958947615084061E-6</v>
      </c>
      <c r="GD126" s="196">
        <v>3.9321157583938091E-6</v>
      </c>
      <c r="GE126" s="196">
        <v>9.3503471814536048E-7</v>
      </c>
      <c r="GF126" s="196">
        <v>3.7441242012078882E-4</v>
      </c>
      <c r="GG126" s="197">
        <v>1.256041724908866</v>
      </c>
      <c r="GH126" s="198">
        <v>0.97365866763521269</v>
      </c>
    </row>
    <row r="127" spans="1:190">
      <c r="A127" s="83">
        <v>123</v>
      </c>
      <c r="B127" s="4" t="s">
        <v>123</v>
      </c>
      <c r="C127" s="196">
        <v>8.704491013408858E-5</v>
      </c>
      <c r="D127" s="196">
        <v>2.4402740376581513E-5</v>
      </c>
      <c r="E127" s="196">
        <v>1.9454384341852371E-5</v>
      </c>
      <c r="F127" s="196">
        <v>9.7574827991940156E-6</v>
      </c>
      <c r="G127" s="196">
        <v>2.1429405575488071E-5</v>
      </c>
      <c r="H127" s="196">
        <v>1.968237187229559E-5</v>
      </c>
      <c r="I127" s="196">
        <v>1.2533693336476866E-5</v>
      </c>
      <c r="J127" s="196">
        <v>7.9271142189162022E-5</v>
      </c>
      <c r="K127" s="196">
        <v>4.6523450283409017E-6</v>
      </c>
      <c r="L127" s="196">
        <v>2.1143838968132289E-5</v>
      </c>
      <c r="M127" s="196">
        <v>1.1503115918317193E-5</v>
      </c>
      <c r="N127" s="196">
        <v>4.5633588969571762E-6</v>
      </c>
      <c r="O127" s="196">
        <v>5.1888519039581917E-6</v>
      </c>
      <c r="P127" s="196">
        <v>0</v>
      </c>
      <c r="Q127" s="196">
        <v>1.7599563965692033E-5</v>
      </c>
      <c r="R127" s="196">
        <v>2.2924146769568002E-5</v>
      </c>
      <c r="S127" s="196">
        <v>7.5024768016600121E-6</v>
      </c>
      <c r="T127" s="196">
        <v>6.4474092291965131E-6</v>
      </c>
      <c r="U127" s="196">
        <v>2.1153351511742388E-5</v>
      </c>
      <c r="V127" s="196">
        <v>8.2910797762477779E-6</v>
      </c>
      <c r="W127" s="196">
        <v>3.7996466840247151E-5</v>
      </c>
      <c r="X127" s="196">
        <v>9.7478987138187439E-6</v>
      </c>
      <c r="Y127" s="196">
        <v>6.8388358547666812E-6</v>
      </c>
      <c r="Z127" s="196">
        <v>7.1764227980425273E-6</v>
      </c>
      <c r="AA127" s="196">
        <v>1.7571227133442396E-5</v>
      </c>
      <c r="AB127" s="196">
        <v>5.3568012026143141E-6</v>
      </c>
      <c r="AC127" s="196">
        <v>0</v>
      </c>
      <c r="AD127" s="196">
        <v>1.0265700820664894E-5</v>
      </c>
      <c r="AE127" s="196">
        <v>7.2385183059066107E-6</v>
      </c>
      <c r="AF127" s="196">
        <v>5.2342895820602221E-6</v>
      </c>
      <c r="AG127" s="196">
        <v>2.099890939623129E-5</v>
      </c>
      <c r="AH127" s="196">
        <v>1.3662226011774065E-5</v>
      </c>
      <c r="AI127" s="196">
        <v>7.7308027019049134E-6</v>
      </c>
      <c r="AJ127" s="196">
        <v>6.9566013040628889E-6</v>
      </c>
      <c r="AK127" s="196">
        <v>6.3660472491281666E-6</v>
      </c>
      <c r="AL127" s="196">
        <v>1.1170109698013446E-5</v>
      </c>
      <c r="AM127" s="196">
        <v>2.069733906359158E-5</v>
      </c>
      <c r="AN127" s="196">
        <v>5.055133292772169E-6</v>
      </c>
      <c r="AO127" s="196">
        <v>9.2919300473048118E-6</v>
      </c>
      <c r="AP127" s="196">
        <v>1.1113186998883888E-5</v>
      </c>
      <c r="AQ127" s="196">
        <v>1.2421476118631105E-5</v>
      </c>
      <c r="AR127" s="196">
        <v>6.7349608106028137E-6</v>
      </c>
      <c r="AS127" s="196">
        <v>9.1468010764950657E-6</v>
      </c>
      <c r="AT127" s="196">
        <v>6.0191290965371563E-6</v>
      </c>
      <c r="AU127" s="196">
        <v>1.8451706403855654E-5</v>
      </c>
      <c r="AV127" s="196">
        <v>3.0049772325421762E-5</v>
      </c>
      <c r="AW127" s="196">
        <v>2.5403133725009843E-5</v>
      </c>
      <c r="AX127" s="196">
        <v>8.5954145969116234E-6</v>
      </c>
      <c r="AY127" s="196">
        <v>2.6835436080149919E-5</v>
      </c>
      <c r="AZ127" s="196">
        <v>3.5526955575759686E-5</v>
      </c>
      <c r="BA127" s="196">
        <v>1.4311165352648275E-5</v>
      </c>
      <c r="BB127" s="196">
        <v>9.7756508451860632E-6</v>
      </c>
      <c r="BC127" s="196">
        <v>1.17659383562065E-5</v>
      </c>
      <c r="BD127" s="196">
        <v>1.1119120633816119E-5</v>
      </c>
      <c r="BE127" s="196">
        <v>7.754755625352027E-6</v>
      </c>
      <c r="BF127" s="196">
        <v>7.0765404395845397E-6</v>
      </c>
      <c r="BG127" s="196">
        <v>6.7144056306949761E-6</v>
      </c>
      <c r="BH127" s="196">
        <v>6.246058219689702E-6</v>
      </c>
      <c r="BI127" s="196">
        <v>8.3271695058537282E-6</v>
      </c>
      <c r="BJ127" s="196">
        <v>2.9787915762708732E-6</v>
      </c>
      <c r="BK127" s="196">
        <v>1.1381329271789567E-5</v>
      </c>
      <c r="BL127" s="196">
        <v>1.2010711590526956E-5</v>
      </c>
      <c r="BM127" s="196">
        <v>2.7159853533771309E-5</v>
      </c>
      <c r="BN127" s="196">
        <v>2.319917957594432E-5</v>
      </c>
      <c r="BO127" s="196">
        <v>7.9227447327985399E-6</v>
      </c>
      <c r="BP127" s="196">
        <v>7.5363370548484188E-6</v>
      </c>
      <c r="BQ127" s="196">
        <v>1.0805401840898136E-5</v>
      </c>
      <c r="BR127" s="196">
        <v>1.9479187883381116E-5</v>
      </c>
      <c r="BS127" s="196">
        <v>1.624326205703641E-5</v>
      </c>
      <c r="BT127" s="196">
        <v>1.6883195606209636E-5</v>
      </c>
      <c r="BU127" s="196">
        <v>2.0493595040654491E-5</v>
      </c>
      <c r="BV127" s="196">
        <v>1.2672690198599289E-5</v>
      </c>
      <c r="BW127" s="196">
        <v>0</v>
      </c>
      <c r="BX127" s="196">
        <v>1.7146011155495691E-5</v>
      </c>
      <c r="BY127" s="196">
        <v>1.2448642280856231E-5</v>
      </c>
      <c r="BZ127" s="196">
        <v>1.1829763743617529E-5</v>
      </c>
      <c r="CA127" s="196">
        <v>2.3468878096011725E-5</v>
      </c>
      <c r="CB127" s="196">
        <v>8.9447086251898814E-6</v>
      </c>
      <c r="CC127" s="196">
        <v>8.3228683863405706E-6</v>
      </c>
      <c r="CD127" s="196">
        <v>0</v>
      </c>
      <c r="CE127" s="196">
        <v>6.2381809043108772E-6</v>
      </c>
      <c r="CF127" s="196">
        <v>8.8761817785108172E-6</v>
      </c>
      <c r="CG127" s="196">
        <v>1.4586178255467767E-5</v>
      </c>
      <c r="CH127" s="196">
        <v>1.0225261958001319E-5</v>
      </c>
      <c r="CI127" s="196">
        <v>1.0370982443761009E-5</v>
      </c>
      <c r="CJ127" s="196">
        <v>1.1678967455034061E-5</v>
      </c>
      <c r="CK127" s="196">
        <v>4.4430464605655851E-6</v>
      </c>
      <c r="CL127" s="196">
        <v>1.306966412691335E-5</v>
      </c>
      <c r="CM127" s="196">
        <v>2.5925793325875346E-5</v>
      </c>
      <c r="CN127" s="196">
        <v>1.2540986441003681E-5</v>
      </c>
      <c r="CO127" s="196">
        <v>7.593793759600919E-6</v>
      </c>
      <c r="CP127" s="196">
        <v>7.2050770276218362E-6</v>
      </c>
      <c r="CQ127" s="196">
        <v>1.1550724231989766E-5</v>
      </c>
      <c r="CR127" s="196">
        <v>9.8627603755406329E-6</v>
      </c>
      <c r="CS127" s="196">
        <v>1.0002693987026237E-5</v>
      </c>
      <c r="CT127" s="196">
        <v>1.1015216690112933E-5</v>
      </c>
      <c r="CU127" s="196">
        <v>9.9512893011375861E-6</v>
      </c>
      <c r="CV127" s="196">
        <v>1.21623604111741E-5</v>
      </c>
      <c r="CW127" s="196">
        <v>8.0032579341035322E-6</v>
      </c>
      <c r="CX127" s="196">
        <v>1.1480001349482709E-5</v>
      </c>
      <c r="CY127" s="196">
        <v>1.8179182773733211E-5</v>
      </c>
      <c r="CZ127" s="196">
        <v>6.9772397601323956E-6</v>
      </c>
      <c r="DA127" s="196">
        <v>6.799767611171492E-6</v>
      </c>
      <c r="DB127" s="196">
        <v>8.0229439081036873E-6</v>
      </c>
      <c r="DC127" s="196">
        <v>5.9249641904818151E-6</v>
      </c>
      <c r="DD127" s="196">
        <v>1.0573242051104312E-5</v>
      </c>
      <c r="DE127" s="196">
        <v>1.4878126686528102E-5</v>
      </c>
      <c r="DF127" s="196">
        <v>9.8048340839239001E-6</v>
      </c>
      <c r="DG127" s="196">
        <v>5.6204602953513284E-6</v>
      </c>
      <c r="DH127" s="196">
        <v>4.5447471697254475E-6</v>
      </c>
      <c r="DI127" s="196">
        <v>1.3227696731316499E-5</v>
      </c>
      <c r="DJ127" s="196">
        <v>8.5389614825426192E-6</v>
      </c>
      <c r="DK127" s="196">
        <v>7.6549468367889572E-6</v>
      </c>
      <c r="DL127" s="196">
        <v>1.0915931499105904E-5</v>
      </c>
      <c r="DM127" s="196">
        <v>3.389644626777633E-6</v>
      </c>
      <c r="DN127" s="196">
        <v>0</v>
      </c>
      <c r="DO127" s="196">
        <v>6.0626951027976423E-6</v>
      </c>
      <c r="DP127" s="196">
        <v>5.2930683387478881E-6</v>
      </c>
      <c r="DQ127" s="196">
        <v>7.7765875804271439E-6</v>
      </c>
      <c r="DR127" s="196">
        <v>7.3572915370994586E-6</v>
      </c>
      <c r="DS127" s="196">
        <v>5.187085682289605E-6</v>
      </c>
      <c r="DT127" s="196">
        <v>9.8565069014884135E-6</v>
      </c>
      <c r="DU127" s="196">
        <v>1.018598664921212</v>
      </c>
      <c r="DV127" s="196">
        <v>6.9201533628748896E-6</v>
      </c>
      <c r="DW127" s="196">
        <v>5.2376002637993097E-6</v>
      </c>
      <c r="DX127" s="196">
        <v>1.204500200802483E-5</v>
      </c>
      <c r="DY127" s="196">
        <v>5.0317074973199117E-6</v>
      </c>
      <c r="DZ127" s="196">
        <v>7.790450986610876E-6</v>
      </c>
      <c r="EA127" s="196">
        <v>1.1823555885468905E-5</v>
      </c>
      <c r="EB127" s="196">
        <v>1.6382951413480239E-5</v>
      </c>
      <c r="EC127" s="196">
        <v>1.3173988463335479E-5</v>
      </c>
      <c r="ED127" s="196">
        <v>3.8061497665532923E-5</v>
      </c>
      <c r="EE127" s="196">
        <v>5.7335410733162877E-6</v>
      </c>
      <c r="EF127" s="196">
        <v>5.0150879637848129E-5</v>
      </c>
      <c r="EG127" s="196">
        <v>3.7990924698860852E-5</v>
      </c>
      <c r="EH127" s="196">
        <v>2.2524543775442582E-5</v>
      </c>
      <c r="EI127" s="196">
        <v>3.2909589607627499E-6</v>
      </c>
      <c r="EJ127" s="196">
        <v>4.5664881869840561E-6</v>
      </c>
      <c r="EK127" s="196">
        <v>6.2898998353461629E-6</v>
      </c>
      <c r="EL127" s="196">
        <v>5.1144821082057433E-6</v>
      </c>
      <c r="EM127" s="196">
        <v>2.4435163267867764E-6</v>
      </c>
      <c r="EN127" s="196">
        <v>2.2704515409354739E-6</v>
      </c>
      <c r="EO127" s="196">
        <v>5.7706739733813942E-7</v>
      </c>
      <c r="EP127" s="196">
        <v>6.5184742360221479E-6</v>
      </c>
      <c r="EQ127" s="196">
        <v>6.3629698851308952E-6</v>
      </c>
      <c r="ER127" s="196">
        <v>4.5339438804801811E-6</v>
      </c>
      <c r="ES127" s="196">
        <v>1.8535175568285565E-6</v>
      </c>
      <c r="ET127" s="196">
        <v>1.9949440943662327E-6</v>
      </c>
      <c r="EU127" s="196">
        <v>4.4119535104163281E-6</v>
      </c>
      <c r="EV127" s="196">
        <v>3.8908496796857422E-6</v>
      </c>
      <c r="EW127" s="196">
        <v>1.8275018251623642E-5</v>
      </c>
      <c r="EX127" s="196">
        <v>6.7991206556474634E-6</v>
      </c>
      <c r="EY127" s="196">
        <v>1.3099463277920794E-5</v>
      </c>
      <c r="EZ127" s="196">
        <v>7.8055103879288767E-5</v>
      </c>
      <c r="FA127" s="196">
        <v>1.264822518622004E-5</v>
      </c>
      <c r="FB127" s="196">
        <v>3.8126434534813482E-6</v>
      </c>
      <c r="FC127" s="196">
        <v>1.6967426418971468E-5</v>
      </c>
      <c r="FD127" s="196">
        <v>1.82364693586163E-5</v>
      </c>
      <c r="FE127" s="196">
        <v>2.1900523833197936E-5</v>
      </c>
      <c r="FF127" s="196">
        <v>1.2319598429325616E-5</v>
      </c>
      <c r="FG127" s="196">
        <v>6.8959767335786547E-6</v>
      </c>
      <c r="FH127" s="196">
        <v>7.425834810594878E-6</v>
      </c>
      <c r="FI127" s="196">
        <v>6.3520084901750332E-5</v>
      </c>
      <c r="FJ127" s="196">
        <v>4.5408657987125443E-6</v>
      </c>
      <c r="FK127" s="196">
        <v>8.1009842071174623E-6</v>
      </c>
      <c r="FL127" s="196">
        <v>2.4087912143015858E-5</v>
      </c>
      <c r="FM127" s="196">
        <v>2.1866161341476017E-5</v>
      </c>
      <c r="FN127" s="196">
        <v>5.0682605234025264E-6</v>
      </c>
      <c r="FO127" s="196">
        <v>1.521143846366506E-5</v>
      </c>
      <c r="FP127" s="196">
        <v>6.7539882676079731E-6</v>
      </c>
      <c r="FQ127" s="196">
        <v>3.6304913297678286E-6</v>
      </c>
      <c r="FR127" s="196">
        <v>9.854290182928382E-6</v>
      </c>
      <c r="FS127" s="196">
        <v>1.8696884264854648E-4</v>
      </c>
      <c r="FT127" s="196">
        <v>1.8120924022047996E-6</v>
      </c>
      <c r="FU127" s="196">
        <v>7.1989118215356342E-6</v>
      </c>
      <c r="FV127" s="196">
        <v>3.0983736833544759E-6</v>
      </c>
      <c r="FW127" s="196">
        <v>1.3325103307960942E-3</v>
      </c>
      <c r="FX127" s="196">
        <v>7.73615535864484E-6</v>
      </c>
      <c r="FY127" s="196">
        <v>7.5412911610850054E-6</v>
      </c>
      <c r="FZ127" s="196">
        <v>5.053902331284178E-6</v>
      </c>
      <c r="GA127" s="196">
        <v>9.3240358463771556E-6</v>
      </c>
      <c r="GB127" s="196">
        <v>9.0004247147296671E-6</v>
      </c>
      <c r="GC127" s="196">
        <v>3.4154789067874392E-6</v>
      </c>
      <c r="GD127" s="196">
        <v>7.6847077920074653E-5</v>
      </c>
      <c r="GE127" s="196">
        <v>1.4314700748655959E-6</v>
      </c>
      <c r="GF127" s="196">
        <v>6.225700677784866E-6</v>
      </c>
      <c r="GG127" s="197">
        <v>1.0224744704070798</v>
      </c>
      <c r="GH127" s="198">
        <v>0.7926019580438779</v>
      </c>
    </row>
    <row r="128" spans="1:190">
      <c r="A128" s="83">
        <v>124</v>
      </c>
      <c r="B128" s="4" t="s">
        <v>124</v>
      </c>
      <c r="C128" s="196">
        <v>4.9980954024175215E-7</v>
      </c>
      <c r="D128" s="196">
        <v>4.0269799064036812E-7</v>
      </c>
      <c r="E128" s="196">
        <v>2.8582178071086885E-7</v>
      </c>
      <c r="F128" s="196">
        <v>2.6799129033018919E-7</v>
      </c>
      <c r="G128" s="196">
        <v>1.0069260082397496E-7</v>
      </c>
      <c r="H128" s="196">
        <v>1.975455651205236E-7</v>
      </c>
      <c r="I128" s="196">
        <v>3.0903492776031746E-7</v>
      </c>
      <c r="J128" s="196">
        <v>2.7923172312830966E-7</v>
      </c>
      <c r="K128" s="196">
        <v>1.2203815526459477E-6</v>
      </c>
      <c r="L128" s="196">
        <v>1.3970181728571711E-6</v>
      </c>
      <c r="M128" s="196">
        <v>3.4682041758291548E-7</v>
      </c>
      <c r="N128" s="196">
        <v>3.3728716954715786E-4</v>
      </c>
      <c r="O128" s="196">
        <v>3.6932304311532793E-7</v>
      </c>
      <c r="P128" s="196">
        <v>0</v>
      </c>
      <c r="Q128" s="196">
        <v>5.7771039438234602E-7</v>
      </c>
      <c r="R128" s="196">
        <v>1.4373176852680365E-6</v>
      </c>
      <c r="S128" s="196">
        <v>4.644198152918813E-7</v>
      </c>
      <c r="T128" s="196">
        <v>8.893458545368635E-6</v>
      </c>
      <c r="U128" s="196">
        <v>3.5098183619377496E-7</v>
      </c>
      <c r="V128" s="196">
        <v>2.7563891934342733E-5</v>
      </c>
      <c r="W128" s="196">
        <v>2.9047418335724892E-7</v>
      </c>
      <c r="X128" s="196">
        <v>5.3120086376790551E-7</v>
      </c>
      <c r="Y128" s="196">
        <v>7.8891447408671719E-7</v>
      </c>
      <c r="Z128" s="196">
        <v>4.8577034691748859E-7</v>
      </c>
      <c r="AA128" s="196">
        <v>6.2269524163012481E-6</v>
      </c>
      <c r="AB128" s="196">
        <v>4.4781713698380281E-7</v>
      </c>
      <c r="AC128" s="196">
        <v>0</v>
      </c>
      <c r="AD128" s="196">
        <v>1.681059812449417E-7</v>
      </c>
      <c r="AE128" s="196">
        <v>2.4924708985222718E-7</v>
      </c>
      <c r="AF128" s="196">
        <v>1.1667210164789294E-7</v>
      </c>
      <c r="AG128" s="196">
        <v>3.1994990385011024E-7</v>
      </c>
      <c r="AH128" s="196">
        <v>2.7564254183897026E-7</v>
      </c>
      <c r="AI128" s="196">
        <v>3.8077324294652781E-7</v>
      </c>
      <c r="AJ128" s="196">
        <v>3.4273027980546179E-7</v>
      </c>
      <c r="AK128" s="196">
        <v>2.2707331525027083E-7</v>
      </c>
      <c r="AL128" s="196">
        <v>7.6672780428593499E-7</v>
      </c>
      <c r="AM128" s="196">
        <v>7.8226309325029989E-7</v>
      </c>
      <c r="AN128" s="196">
        <v>6.5969000266090916E-7</v>
      </c>
      <c r="AO128" s="196">
        <v>4.4889531261333909E-7</v>
      </c>
      <c r="AP128" s="196">
        <v>5.2937834325722238E-7</v>
      </c>
      <c r="AQ128" s="196">
        <v>2.7734674319248662E-7</v>
      </c>
      <c r="AR128" s="196">
        <v>2.6409034598926615E-7</v>
      </c>
      <c r="AS128" s="196">
        <v>4.5253782838476547E-7</v>
      </c>
      <c r="AT128" s="196">
        <v>5.6268645800901193E-7</v>
      </c>
      <c r="AU128" s="196">
        <v>3.7689714948067291E-7</v>
      </c>
      <c r="AV128" s="196">
        <v>6.082085075414763E-7</v>
      </c>
      <c r="AW128" s="196">
        <v>5.5009185460275037E-7</v>
      </c>
      <c r="AX128" s="196">
        <v>9.8841659168926494E-8</v>
      </c>
      <c r="AY128" s="196">
        <v>2.7992197150026812E-7</v>
      </c>
      <c r="AZ128" s="196">
        <v>4.6293325985589444E-7</v>
      </c>
      <c r="BA128" s="196">
        <v>2.4697002463995687E-7</v>
      </c>
      <c r="BB128" s="196">
        <v>3.1547062504401384E-7</v>
      </c>
      <c r="BC128" s="196">
        <v>5.9816890490170396E-7</v>
      </c>
      <c r="BD128" s="196">
        <v>3.7040612759233842E-7</v>
      </c>
      <c r="BE128" s="196">
        <v>3.955215679610916E-7</v>
      </c>
      <c r="BF128" s="196">
        <v>3.991101002901978E-7</v>
      </c>
      <c r="BG128" s="196">
        <v>4.0505312956202622E-7</v>
      </c>
      <c r="BH128" s="196">
        <v>5.0743065655967324E-7</v>
      </c>
      <c r="BI128" s="196">
        <v>1.0500878058821774E-6</v>
      </c>
      <c r="BJ128" s="196">
        <v>2.8550660937269908E-8</v>
      </c>
      <c r="BK128" s="196">
        <v>5.3103444839207397E-7</v>
      </c>
      <c r="BL128" s="196">
        <v>3.92841055608323E-7</v>
      </c>
      <c r="BM128" s="196">
        <v>3.5205411855464251E-7</v>
      </c>
      <c r="BN128" s="196">
        <v>5.522686488937145E-7</v>
      </c>
      <c r="BO128" s="196">
        <v>2.0889135812529477E-7</v>
      </c>
      <c r="BP128" s="196">
        <v>2.3357182347541759E-7</v>
      </c>
      <c r="BQ128" s="196">
        <v>4.9596925560005303E-7</v>
      </c>
      <c r="BR128" s="196">
        <v>7.7890670475921346E-7</v>
      </c>
      <c r="BS128" s="196">
        <v>1.2381749210657279E-6</v>
      </c>
      <c r="BT128" s="196">
        <v>1.0894537019657279E-6</v>
      </c>
      <c r="BU128" s="196">
        <v>7.4670154465569061E-7</v>
      </c>
      <c r="BV128" s="196">
        <v>4.0786156721881425E-7</v>
      </c>
      <c r="BW128" s="196">
        <v>0</v>
      </c>
      <c r="BX128" s="196">
        <v>4.2276121881044994E-7</v>
      </c>
      <c r="BY128" s="196">
        <v>7.0596702991001486E-7</v>
      </c>
      <c r="BZ128" s="196">
        <v>4.9623728185061858E-7</v>
      </c>
      <c r="CA128" s="196">
        <v>1.0262883600388284E-6</v>
      </c>
      <c r="CB128" s="196">
        <v>6.0937731006788197E-7</v>
      </c>
      <c r="CC128" s="196">
        <v>3.9624195389829231E-7</v>
      </c>
      <c r="CD128" s="196">
        <v>0</v>
      </c>
      <c r="CE128" s="196">
        <v>4.3673311926994014E-7</v>
      </c>
      <c r="CF128" s="196">
        <v>2.7650390505146021E-7</v>
      </c>
      <c r="CG128" s="196">
        <v>1.059069928733144E-6</v>
      </c>
      <c r="CH128" s="196">
        <v>3.2059486273797401E-7</v>
      </c>
      <c r="CI128" s="196">
        <v>3.8313160300916522E-7</v>
      </c>
      <c r="CJ128" s="196">
        <v>5.8089988190734562E-7</v>
      </c>
      <c r="CK128" s="196">
        <v>4.945829407121592E-7</v>
      </c>
      <c r="CL128" s="196">
        <v>9.4267618115813553E-7</v>
      </c>
      <c r="CM128" s="196">
        <v>1.2845213187858551E-6</v>
      </c>
      <c r="CN128" s="196">
        <v>1.088468443272258E-6</v>
      </c>
      <c r="CO128" s="196">
        <v>9.362727793384538E-7</v>
      </c>
      <c r="CP128" s="196">
        <v>8.9660527513170927E-7</v>
      </c>
      <c r="CQ128" s="196">
        <v>1.5627898192004126E-6</v>
      </c>
      <c r="CR128" s="196">
        <v>6.1689745687052589E-7</v>
      </c>
      <c r="CS128" s="196">
        <v>8.492350423665802E-7</v>
      </c>
      <c r="CT128" s="196">
        <v>1.4776317842796002E-6</v>
      </c>
      <c r="CU128" s="196">
        <v>6.0140932687735527E-7</v>
      </c>
      <c r="CV128" s="196">
        <v>5.3511730356793437E-7</v>
      </c>
      <c r="CW128" s="196">
        <v>8.1699072478244191E-7</v>
      </c>
      <c r="CX128" s="196">
        <v>4.159234433768407E-7</v>
      </c>
      <c r="CY128" s="196">
        <v>4.3490038369570455E-7</v>
      </c>
      <c r="CZ128" s="196">
        <v>4.9296128129000124E-7</v>
      </c>
      <c r="DA128" s="196">
        <v>4.813995595672793E-7</v>
      </c>
      <c r="DB128" s="196">
        <v>3.6149773388256898E-7</v>
      </c>
      <c r="DC128" s="196">
        <v>8.1628333116988539E-7</v>
      </c>
      <c r="DD128" s="196">
        <v>7.5589330163391012E-7</v>
      </c>
      <c r="DE128" s="196">
        <v>1.3391703248124646E-6</v>
      </c>
      <c r="DF128" s="196">
        <v>1.2373992666710509E-6</v>
      </c>
      <c r="DG128" s="196">
        <v>1.6131292244624995E-6</v>
      </c>
      <c r="DH128" s="196">
        <v>7.4239777191943864E-7</v>
      </c>
      <c r="DI128" s="196">
        <v>9.9280703175263773E-7</v>
      </c>
      <c r="DJ128" s="196">
        <v>1.0977212439509338E-6</v>
      </c>
      <c r="DK128" s="196">
        <v>2.7812621657328032E-6</v>
      </c>
      <c r="DL128" s="196">
        <v>1.0388764743397082E-6</v>
      </c>
      <c r="DM128" s="196">
        <v>3.0049743135027117E-7</v>
      </c>
      <c r="DN128" s="196">
        <v>0</v>
      </c>
      <c r="DO128" s="196">
        <v>3.2487840478889876E-7</v>
      </c>
      <c r="DP128" s="196">
        <v>4.1225709838963608E-7</v>
      </c>
      <c r="DQ128" s="196">
        <v>3.3845403721472094E-7</v>
      </c>
      <c r="DR128" s="196">
        <v>1.249688926040028E-6</v>
      </c>
      <c r="DS128" s="196">
        <v>5.5370822405957391E-7</v>
      </c>
      <c r="DT128" s="196">
        <v>1.4492000438817142E-6</v>
      </c>
      <c r="DU128" s="196">
        <v>1.3324672263089604E-6</v>
      </c>
      <c r="DV128" s="196">
        <v>1.0037742965190528</v>
      </c>
      <c r="DW128" s="196">
        <v>7.1559048556291542E-7</v>
      </c>
      <c r="DX128" s="196">
        <v>3.8640808228909932E-6</v>
      </c>
      <c r="DY128" s="196">
        <v>1.5091459116792517E-6</v>
      </c>
      <c r="DZ128" s="196">
        <v>2.4719077908621835E-6</v>
      </c>
      <c r="EA128" s="196">
        <v>1.2510868027823209E-6</v>
      </c>
      <c r="EB128" s="196">
        <v>3.0319661843734141E-6</v>
      </c>
      <c r="EC128" s="196">
        <v>3.9024285814653518E-6</v>
      </c>
      <c r="ED128" s="196">
        <v>7.6392965041289911E-7</v>
      </c>
      <c r="EE128" s="196">
        <v>8.6134301906841305E-7</v>
      </c>
      <c r="EF128" s="196">
        <v>8.1976146036583547E-7</v>
      </c>
      <c r="EG128" s="196">
        <v>5.7244026513366515E-7</v>
      </c>
      <c r="EH128" s="196">
        <v>6.8170995378806365E-7</v>
      </c>
      <c r="EI128" s="196">
        <v>6.477529985756126E-7</v>
      </c>
      <c r="EJ128" s="196">
        <v>8.6473997620027386E-7</v>
      </c>
      <c r="EK128" s="196">
        <v>6.1940786646866937E-7</v>
      </c>
      <c r="EL128" s="196">
        <v>9.2508643969834074E-7</v>
      </c>
      <c r="EM128" s="196">
        <v>3.6130504983441023E-7</v>
      </c>
      <c r="EN128" s="196">
        <v>3.0960783207348265E-7</v>
      </c>
      <c r="EO128" s="196">
        <v>6.3850300959352251E-8</v>
      </c>
      <c r="EP128" s="196">
        <v>4.0818992109722203E-6</v>
      </c>
      <c r="EQ128" s="196">
        <v>2.5924706517440267E-6</v>
      </c>
      <c r="ER128" s="196">
        <v>4.1072878521259438E-7</v>
      </c>
      <c r="ES128" s="196">
        <v>2.9604935065646295E-7</v>
      </c>
      <c r="ET128" s="196">
        <v>4.3084551312976185E-7</v>
      </c>
      <c r="EU128" s="196">
        <v>4.6391610623589375E-7</v>
      </c>
      <c r="EV128" s="196">
        <v>8.4669215069086123E-7</v>
      </c>
      <c r="EW128" s="196">
        <v>4.3537001163469095E-6</v>
      </c>
      <c r="EX128" s="196">
        <v>7.4187914865499724E-7</v>
      </c>
      <c r="EY128" s="196">
        <v>7.5551172902631974E-7</v>
      </c>
      <c r="EZ128" s="196">
        <v>6.6734645446289578E-7</v>
      </c>
      <c r="FA128" s="196">
        <v>6.7911278636989579E-7</v>
      </c>
      <c r="FB128" s="196">
        <v>2.6479270337355375E-7</v>
      </c>
      <c r="FC128" s="196">
        <v>5.6812895691062348E-6</v>
      </c>
      <c r="FD128" s="196">
        <v>7.1810583536102396E-6</v>
      </c>
      <c r="FE128" s="196">
        <v>3.1511645438584118E-6</v>
      </c>
      <c r="FF128" s="196">
        <v>7.7796280238344339E-6</v>
      </c>
      <c r="FG128" s="196">
        <v>1.1095541377094756E-5</v>
      </c>
      <c r="FH128" s="196">
        <v>2.9190833600223404E-6</v>
      </c>
      <c r="FI128" s="196">
        <v>1.3725599911359802E-5</v>
      </c>
      <c r="FJ128" s="196">
        <v>1.6584240857668171E-4</v>
      </c>
      <c r="FK128" s="196">
        <v>3.2856835996231208E-4</v>
      </c>
      <c r="FL128" s="196">
        <v>3.2794799695505403E-4</v>
      </c>
      <c r="FM128" s="196">
        <v>1.6851972010718217E-4</v>
      </c>
      <c r="FN128" s="196">
        <v>7.164527987853119E-7</v>
      </c>
      <c r="FO128" s="196">
        <v>1.0938989850535643E-6</v>
      </c>
      <c r="FP128" s="196">
        <v>1.6268483031452546E-4</v>
      </c>
      <c r="FQ128" s="196">
        <v>6.8538219742202922E-5</v>
      </c>
      <c r="FR128" s="196">
        <v>5.8381217182550754E-7</v>
      </c>
      <c r="FS128" s="196">
        <v>1.1678264168864445E-4</v>
      </c>
      <c r="FT128" s="196">
        <v>6.8147366599119831E-7</v>
      </c>
      <c r="FU128" s="196">
        <v>4.3865958301884657E-6</v>
      </c>
      <c r="FV128" s="196">
        <v>3.074585224035551E-7</v>
      </c>
      <c r="FW128" s="196">
        <v>6.6600116364850721E-7</v>
      </c>
      <c r="FX128" s="196">
        <v>1.0168474885526041E-6</v>
      </c>
      <c r="FY128" s="196">
        <v>5.7991701195763306E-5</v>
      </c>
      <c r="FZ128" s="196">
        <v>6.0675176964316223E-6</v>
      </c>
      <c r="GA128" s="196">
        <v>1.1958977815721241E-6</v>
      </c>
      <c r="GB128" s="196">
        <v>2.9605332050099055E-4</v>
      </c>
      <c r="GC128" s="196">
        <v>6.6303952165733817E-7</v>
      </c>
      <c r="GD128" s="196">
        <v>7.3421366601696291E-7</v>
      </c>
      <c r="GE128" s="196">
        <v>1.5475927812860424E-7</v>
      </c>
      <c r="GF128" s="196">
        <v>2.3335129771266771E-5</v>
      </c>
      <c r="GG128" s="197">
        <v>1.0060521316977831</v>
      </c>
      <c r="GH128" s="198">
        <v>0.77987168634187043</v>
      </c>
    </row>
    <row r="129" spans="1:190">
      <c r="A129" s="83">
        <v>125</v>
      </c>
      <c r="B129" s="4" t="s">
        <v>125</v>
      </c>
      <c r="C129" s="196">
        <v>1.7101822281686497E-4</v>
      </c>
      <c r="D129" s="196">
        <v>1.9131047393270564E-4</v>
      </c>
      <c r="E129" s="196">
        <v>1.6277780300568765E-4</v>
      </c>
      <c r="F129" s="196">
        <v>2.7485610479390269E-4</v>
      </c>
      <c r="G129" s="196">
        <v>6.8537903737815186E-5</v>
      </c>
      <c r="H129" s="196">
        <v>3.7025173432432974E-4</v>
      </c>
      <c r="I129" s="196">
        <v>1.3042259776725363E-4</v>
      </c>
      <c r="J129" s="196">
        <v>2.8608040396106964E-4</v>
      </c>
      <c r="K129" s="196">
        <v>3.8706697385524041E-4</v>
      </c>
      <c r="L129" s="196">
        <v>7.966760393917214E-4</v>
      </c>
      <c r="M129" s="196">
        <v>1.5119214222334006E-4</v>
      </c>
      <c r="N129" s="196">
        <v>1.1882937732185035E-3</v>
      </c>
      <c r="O129" s="196">
        <v>4.9587971251716516E-5</v>
      </c>
      <c r="P129" s="196">
        <v>0</v>
      </c>
      <c r="Q129" s="196">
        <v>7.7544241579268619E-4</v>
      </c>
      <c r="R129" s="196">
        <v>1.8306659416686087E-3</v>
      </c>
      <c r="S129" s="196">
        <v>2.7635095203192429E-4</v>
      </c>
      <c r="T129" s="196">
        <v>9.6358087319050993E-4</v>
      </c>
      <c r="U129" s="196">
        <v>1.0529156410039028E-4</v>
      </c>
      <c r="V129" s="196">
        <v>3.1016160276709913E-4</v>
      </c>
      <c r="W129" s="196">
        <v>2.4855390049729348E-4</v>
      </c>
      <c r="X129" s="196">
        <v>4.7776014670848627E-4</v>
      </c>
      <c r="Y129" s="196">
        <v>4.4902335637012249E-4</v>
      </c>
      <c r="Z129" s="196">
        <v>9.8490204211678658E-4</v>
      </c>
      <c r="AA129" s="196">
        <v>8.1819827181303932E-4</v>
      </c>
      <c r="AB129" s="196">
        <v>1.0897097050656749E-4</v>
      </c>
      <c r="AC129" s="196">
        <v>0</v>
      </c>
      <c r="AD129" s="196">
        <v>9.6532186338205758E-4</v>
      </c>
      <c r="AE129" s="196">
        <v>6.7362530057084162E-4</v>
      </c>
      <c r="AF129" s="196">
        <v>9.8344848479958984E-4</v>
      </c>
      <c r="AG129" s="196">
        <v>9.1487556981233978E-4</v>
      </c>
      <c r="AH129" s="196">
        <v>8.33242792892617E-4</v>
      </c>
      <c r="AI129" s="196">
        <v>1.4253727762644391E-2</v>
      </c>
      <c r="AJ129" s="196">
        <v>2.3020081697251039E-2</v>
      </c>
      <c r="AK129" s="196">
        <v>2.3771681721572453E-3</v>
      </c>
      <c r="AL129" s="196">
        <v>2.2655336550791508E-4</v>
      </c>
      <c r="AM129" s="196">
        <v>2.1858108822701973E-3</v>
      </c>
      <c r="AN129" s="196">
        <v>4.0197435777480561E-3</v>
      </c>
      <c r="AO129" s="196">
        <v>1.9957939686251222E-4</v>
      </c>
      <c r="AP129" s="196">
        <v>7.1593377026254394E-4</v>
      </c>
      <c r="AQ129" s="196">
        <v>5.3580241293387561E-4</v>
      </c>
      <c r="AR129" s="196">
        <v>5.3509712120701882E-4</v>
      </c>
      <c r="AS129" s="196">
        <v>2.1160358954832158E-4</v>
      </c>
      <c r="AT129" s="196">
        <v>2.3701216298605419E-4</v>
      </c>
      <c r="AU129" s="196">
        <v>1.9446398301369036E-4</v>
      </c>
      <c r="AV129" s="196">
        <v>2.2295227962954329E-4</v>
      </c>
      <c r="AW129" s="196">
        <v>2.0741241427364143E-4</v>
      </c>
      <c r="AX129" s="196">
        <v>6.6515227124455429E-5</v>
      </c>
      <c r="AY129" s="196">
        <v>1.8491383886377508E-4</v>
      </c>
      <c r="AZ129" s="196">
        <v>1.8073745491873364E-4</v>
      </c>
      <c r="BA129" s="196">
        <v>1.2138932505850529E-3</v>
      </c>
      <c r="BB129" s="196">
        <v>1.5826536754976557E-4</v>
      </c>
      <c r="BC129" s="196">
        <v>7.5331142131997218E-4</v>
      </c>
      <c r="BD129" s="196">
        <v>2.8859398229085691E-4</v>
      </c>
      <c r="BE129" s="196">
        <v>3.3473244811314785E-4</v>
      </c>
      <c r="BF129" s="196">
        <v>1.8406995975050273E-4</v>
      </c>
      <c r="BG129" s="196">
        <v>7.8332773652036261E-4</v>
      </c>
      <c r="BH129" s="196">
        <v>1.7717019479232207E-4</v>
      </c>
      <c r="BI129" s="196">
        <v>3.6660572740640962E-4</v>
      </c>
      <c r="BJ129" s="196">
        <v>1.9684490608495066E-5</v>
      </c>
      <c r="BK129" s="196">
        <v>1.4275550739091119E-4</v>
      </c>
      <c r="BL129" s="196">
        <v>2.5274928211508528E-4</v>
      </c>
      <c r="BM129" s="196">
        <v>5.6593559742984653E-4</v>
      </c>
      <c r="BN129" s="196">
        <v>2.7549095916211646E-4</v>
      </c>
      <c r="BO129" s="196">
        <v>1.6218045770130737E-3</v>
      </c>
      <c r="BP129" s="196">
        <v>9.186249938150855E-4</v>
      </c>
      <c r="BQ129" s="196">
        <v>2.2648885416315882E-3</v>
      </c>
      <c r="BR129" s="196">
        <v>3.4741828363908433E-4</v>
      </c>
      <c r="BS129" s="196">
        <v>2.7833493599622268E-3</v>
      </c>
      <c r="BT129" s="196">
        <v>2.0194237149696926E-3</v>
      </c>
      <c r="BU129" s="196">
        <v>1.1159690598532648E-3</v>
      </c>
      <c r="BV129" s="196">
        <v>1.1101793851836183E-4</v>
      </c>
      <c r="BW129" s="196">
        <v>0</v>
      </c>
      <c r="BX129" s="196">
        <v>9.7814177085138606E-4</v>
      </c>
      <c r="BY129" s="196">
        <v>1.8003107461508387E-3</v>
      </c>
      <c r="BZ129" s="196">
        <v>1.2764455077141665E-3</v>
      </c>
      <c r="CA129" s="196">
        <v>1.071289340272837E-3</v>
      </c>
      <c r="CB129" s="196">
        <v>5.8571258230261645E-4</v>
      </c>
      <c r="CC129" s="196">
        <v>9.3204615910357245E-5</v>
      </c>
      <c r="CD129" s="196">
        <v>0</v>
      </c>
      <c r="CE129" s="196">
        <v>8.16005160224857E-4</v>
      </c>
      <c r="CF129" s="196">
        <v>5.9441363064221956E-4</v>
      </c>
      <c r="CG129" s="196">
        <v>3.7739208422329305E-4</v>
      </c>
      <c r="CH129" s="196">
        <v>2.2576589416286168E-4</v>
      </c>
      <c r="CI129" s="196">
        <v>2.2039734873306824E-4</v>
      </c>
      <c r="CJ129" s="196">
        <v>3.3463423316981987E-4</v>
      </c>
      <c r="CK129" s="196">
        <v>2.4940312791296585E-4</v>
      </c>
      <c r="CL129" s="196">
        <v>2.7223266666989579E-4</v>
      </c>
      <c r="CM129" s="196">
        <v>3.2594227257350762E-4</v>
      </c>
      <c r="CN129" s="196">
        <v>3.4653801196234162E-4</v>
      </c>
      <c r="CO129" s="196">
        <v>2.4903387856447211E-4</v>
      </c>
      <c r="CP129" s="196">
        <v>2.9844929545833136E-4</v>
      </c>
      <c r="CQ129" s="196">
        <v>3.3020630702216311E-4</v>
      </c>
      <c r="CR129" s="196">
        <v>3.6495149550426931E-4</v>
      </c>
      <c r="CS129" s="196">
        <v>3.3117121770899314E-4</v>
      </c>
      <c r="CT129" s="196">
        <v>3.8405823345331224E-4</v>
      </c>
      <c r="CU129" s="196">
        <v>4.2170021128728908E-3</v>
      </c>
      <c r="CV129" s="196">
        <v>3.0731449961806729E-4</v>
      </c>
      <c r="CW129" s="196">
        <v>1.1345943570724303E-3</v>
      </c>
      <c r="CX129" s="196">
        <v>1.5290206061577547E-3</v>
      </c>
      <c r="CY129" s="196">
        <v>1.8820301765044606E-4</v>
      </c>
      <c r="CZ129" s="196">
        <v>9.4489810019314166E-4</v>
      </c>
      <c r="DA129" s="196">
        <v>1.7874048098960446E-3</v>
      </c>
      <c r="DB129" s="196">
        <v>1.3400921021028444E-3</v>
      </c>
      <c r="DC129" s="196">
        <v>2.689271179652614E-3</v>
      </c>
      <c r="DD129" s="196">
        <v>5.7005406566311943E-4</v>
      </c>
      <c r="DE129" s="196">
        <v>9.260325708658145E-4</v>
      </c>
      <c r="DF129" s="196">
        <v>1.5399446615771005E-3</v>
      </c>
      <c r="DG129" s="196">
        <v>3.185360705188179E-4</v>
      </c>
      <c r="DH129" s="196">
        <v>2.9184491267212682E-4</v>
      </c>
      <c r="DI129" s="196">
        <v>3.6302532252829411E-3</v>
      </c>
      <c r="DJ129" s="196">
        <v>4.988650369004248E-4</v>
      </c>
      <c r="DK129" s="196">
        <v>1.2428503597679661E-3</v>
      </c>
      <c r="DL129" s="196">
        <v>2.36491469264741E-3</v>
      </c>
      <c r="DM129" s="196">
        <v>5.2419792470797372E-4</v>
      </c>
      <c r="DN129" s="196">
        <v>0</v>
      </c>
      <c r="DO129" s="196">
        <v>4.5668747473592153E-4</v>
      </c>
      <c r="DP129" s="196">
        <v>1.5821485953235729E-4</v>
      </c>
      <c r="DQ129" s="196">
        <v>4.1502738744006928E-4</v>
      </c>
      <c r="DR129" s="196">
        <v>4.9545700042919177E-4</v>
      </c>
      <c r="DS129" s="196">
        <v>5.2841317688083413E-4</v>
      </c>
      <c r="DT129" s="196">
        <v>2.4504477208355094E-4</v>
      </c>
      <c r="DU129" s="196">
        <v>6.1875321277513778E-4</v>
      </c>
      <c r="DV129" s="196">
        <v>1.4026666477398437E-2</v>
      </c>
      <c r="DW129" s="196">
        <v>1.0114201799481024</v>
      </c>
      <c r="DX129" s="196">
        <v>4.3083032974612363E-4</v>
      </c>
      <c r="DY129" s="196">
        <v>1.4961771658085804E-3</v>
      </c>
      <c r="DZ129" s="196">
        <v>6.8442793018937619E-4</v>
      </c>
      <c r="EA129" s="196">
        <v>2.8153038605575756E-3</v>
      </c>
      <c r="EB129" s="196">
        <v>2.0679718353382821E-3</v>
      </c>
      <c r="EC129" s="196">
        <v>2.2405843724264576E-3</v>
      </c>
      <c r="ED129" s="196">
        <v>2.1508360956402458E-4</v>
      </c>
      <c r="EE129" s="196">
        <v>3.1528715541100712E-4</v>
      </c>
      <c r="EF129" s="196">
        <v>2.856638670350133E-4</v>
      </c>
      <c r="EG129" s="196">
        <v>1.0766941734097865E-3</v>
      </c>
      <c r="EH129" s="196">
        <v>6.8043556796491291E-4</v>
      </c>
      <c r="EI129" s="196">
        <v>4.9108087817292855E-4</v>
      </c>
      <c r="EJ129" s="196">
        <v>6.1690239534341958E-4</v>
      </c>
      <c r="EK129" s="196">
        <v>6.9944300926077162E-4</v>
      </c>
      <c r="EL129" s="196">
        <v>6.2703214799516172E-4</v>
      </c>
      <c r="EM129" s="196">
        <v>2.7139302942177289E-4</v>
      </c>
      <c r="EN129" s="196">
        <v>2.4478039661110035E-4</v>
      </c>
      <c r="EO129" s="196">
        <v>8.785392641072961E-5</v>
      </c>
      <c r="EP129" s="196">
        <v>4.801397693092582E-4</v>
      </c>
      <c r="EQ129" s="196">
        <v>2.2047799046714359E-4</v>
      </c>
      <c r="ER129" s="196">
        <v>1.0735899661750295E-3</v>
      </c>
      <c r="ES129" s="196">
        <v>3.0285020156332486E-4</v>
      </c>
      <c r="ET129" s="196">
        <v>2.0827284715949489E-4</v>
      </c>
      <c r="EU129" s="196">
        <v>1.4295985955429906E-3</v>
      </c>
      <c r="EV129" s="196">
        <v>3.1671295872031627E-4</v>
      </c>
      <c r="EW129" s="196">
        <v>5.8130319667524621E-4</v>
      </c>
      <c r="EX129" s="196">
        <v>6.0941922785382168E-4</v>
      </c>
      <c r="EY129" s="196">
        <v>5.8029984694276174E-4</v>
      </c>
      <c r="EZ129" s="196">
        <v>6.0282481726490892E-4</v>
      </c>
      <c r="FA129" s="196">
        <v>7.5705731828931754E-4</v>
      </c>
      <c r="FB129" s="196">
        <v>3.6045821217567067E-4</v>
      </c>
      <c r="FC129" s="196">
        <v>1.6989561444131134E-3</v>
      </c>
      <c r="FD129" s="196">
        <v>1.662505590869699E-3</v>
      </c>
      <c r="FE129" s="196">
        <v>8.2836159245570709E-3</v>
      </c>
      <c r="FF129" s="196">
        <v>1.1698219947159183E-3</v>
      </c>
      <c r="FG129" s="196">
        <v>2.5555136113632202E-3</v>
      </c>
      <c r="FH129" s="196">
        <v>1.3774833722251187E-3</v>
      </c>
      <c r="FI129" s="196">
        <v>9.7091973189804477E-4</v>
      </c>
      <c r="FJ129" s="196">
        <v>7.2433134717804265E-4</v>
      </c>
      <c r="FK129" s="196">
        <v>9.6470592951491648E-4</v>
      </c>
      <c r="FL129" s="196">
        <v>2.6810927497671368E-3</v>
      </c>
      <c r="FM129" s="196">
        <v>6.649276230547646E-3</v>
      </c>
      <c r="FN129" s="196">
        <v>4.1214874982233002E-4</v>
      </c>
      <c r="FO129" s="196">
        <v>7.9697586777238661E-4</v>
      </c>
      <c r="FP129" s="196">
        <v>1.5197224787415577E-3</v>
      </c>
      <c r="FQ129" s="196">
        <v>1.1179220722896267E-3</v>
      </c>
      <c r="FR129" s="196">
        <v>3.3003770373621157E-3</v>
      </c>
      <c r="FS129" s="196">
        <v>7.1883048712632668E-3</v>
      </c>
      <c r="FT129" s="196">
        <v>5.3962908431480657E-4</v>
      </c>
      <c r="FU129" s="196">
        <v>1.7910095653050954E-3</v>
      </c>
      <c r="FV129" s="196">
        <v>1.063133996828944E-3</v>
      </c>
      <c r="FW129" s="196">
        <v>5.3469314269774938E-4</v>
      </c>
      <c r="FX129" s="196">
        <v>1.6155990536562495E-3</v>
      </c>
      <c r="FY129" s="196">
        <v>1.5571654850352304E-3</v>
      </c>
      <c r="FZ129" s="196">
        <v>1.3393816315548064E-3</v>
      </c>
      <c r="GA129" s="196">
        <v>3.0341109687179115E-3</v>
      </c>
      <c r="GB129" s="196">
        <v>2.356480490086139E-3</v>
      </c>
      <c r="GC129" s="196">
        <v>3.2621528373176549E-4</v>
      </c>
      <c r="GD129" s="196">
        <v>4.7389768451247729E-3</v>
      </c>
      <c r="GE129" s="196">
        <v>7.5278812546726498E-2</v>
      </c>
      <c r="GF129" s="196">
        <v>3.5657417111612064E-4</v>
      </c>
      <c r="GG129" s="197">
        <v>1.3086325243013319</v>
      </c>
      <c r="GH129" s="198">
        <v>1.0144260136961523</v>
      </c>
    </row>
    <row r="130" spans="1:190">
      <c r="A130" s="83">
        <v>126</v>
      </c>
      <c r="B130" s="4" t="s">
        <v>126</v>
      </c>
      <c r="C130" s="196">
        <v>8.1979156724245065E-4</v>
      </c>
      <c r="D130" s="196">
        <v>1.3755681389042368E-3</v>
      </c>
      <c r="E130" s="196">
        <v>6.7710931157790135E-4</v>
      </c>
      <c r="F130" s="196">
        <v>2.332885881729227E-4</v>
      </c>
      <c r="G130" s="196">
        <v>9.3593585693160439E-4</v>
      </c>
      <c r="H130" s="196">
        <v>4.7516201539474364E-4</v>
      </c>
      <c r="I130" s="196">
        <v>1.7396766901743316E-3</v>
      </c>
      <c r="J130" s="196">
        <v>4.7937358426737028E-4</v>
      </c>
      <c r="K130" s="196">
        <v>3.7921747742252276E-5</v>
      </c>
      <c r="L130" s="196">
        <v>4.26420108629821E-5</v>
      </c>
      <c r="M130" s="196">
        <v>1.0749272674127357E-2</v>
      </c>
      <c r="N130" s="196">
        <v>1.7026801269536974E-4</v>
      </c>
      <c r="O130" s="196">
        <v>4.473419940080559E-4</v>
      </c>
      <c r="P130" s="196">
        <v>0</v>
      </c>
      <c r="Q130" s="196">
        <v>2.1588770766831178E-4</v>
      </c>
      <c r="R130" s="196">
        <v>4.1613722183556778E-4</v>
      </c>
      <c r="S130" s="196">
        <v>4.309782633242914E-4</v>
      </c>
      <c r="T130" s="196">
        <v>1.9945459808642401E-4</v>
      </c>
      <c r="U130" s="196">
        <v>2.0846706862681614E-4</v>
      </c>
      <c r="V130" s="196">
        <v>2.1793251658223372E-4</v>
      </c>
      <c r="W130" s="196">
        <v>2.1042674772843209E-4</v>
      </c>
      <c r="X130" s="196">
        <v>2.45842162977874E-4</v>
      </c>
      <c r="Y130" s="196">
        <v>2.0595986390793274E-4</v>
      </c>
      <c r="Z130" s="196">
        <v>4.2555576722371948E-3</v>
      </c>
      <c r="AA130" s="196">
        <v>4.302745518381035E-4</v>
      </c>
      <c r="AB130" s="196">
        <v>2.3988404379289788E-3</v>
      </c>
      <c r="AC130" s="196">
        <v>0</v>
      </c>
      <c r="AD130" s="196">
        <v>2.8761928492250402E-3</v>
      </c>
      <c r="AE130" s="196">
        <v>2.6182113947234917E-4</v>
      </c>
      <c r="AF130" s="196">
        <v>2.5072422428302392E-4</v>
      </c>
      <c r="AG130" s="196">
        <v>5.4539863602814389E-4</v>
      </c>
      <c r="AH130" s="196">
        <v>3.4772172535539066E-4</v>
      </c>
      <c r="AI130" s="196">
        <v>1.7473017918813308E-4</v>
      </c>
      <c r="AJ130" s="196">
        <v>2.6600271333628624E-4</v>
      </c>
      <c r="AK130" s="196">
        <v>1.7446589439296627E-4</v>
      </c>
      <c r="AL130" s="196">
        <v>1.3081195994675068E-2</v>
      </c>
      <c r="AM130" s="196">
        <v>2.9002364386480259E-3</v>
      </c>
      <c r="AN130" s="196">
        <v>7.9070319380316733E-4</v>
      </c>
      <c r="AO130" s="196">
        <v>3.8773376605605995E-3</v>
      </c>
      <c r="AP130" s="196">
        <v>4.5649055012796806E-2</v>
      </c>
      <c r="AQ130" s="196">
        <v>2.5982361227332475E-3</v>
      </c>
      <c r="AR130" s="196">
        <v>1.314974066808328E-3</v>
      </c>
      <c r="AS130" s="196">
        <v>1.3755824226910317E-3</v>
      </c>
      <c r="AT130" s="196">
        <v>8.9587439416220099E-4</v>
      </c>
      <c r="AU130" s="196">
        <v>2.7447664655188476E-2</v>
      </c>
      <c r="AV130" s="196">
        <v>2.012489899872425E-3</v>
      </c>
      <c r="AW130" s="196">
        <v>8.1085352416770153E-3</v>
      </c>
      <c r="AX130" s="196">
        <v>8.0006769873422695E-5</v>
      </c>
      <c r="AY130" s="196">
        <v>4.0662240968756657E-4</v>
      </c>
      <c r="AZ130" s="196">
        <v>7.2090507212025398E-4</v>
      </c>
      <c r="BA130" s="196">
        <v>4.155556762365939E-3</v>
      </c>
      <c r="BB130" s="196">
        <v>2.4362390101201963E-4</v>
      </c>
      <c r="BC130" s="196">
        <v>3.1787217587888055E-3</v>
      </c>
      <c r="BD130" s="196">
        <v>3.8579315421581671E-4</v>
      </c>
      <c r="BE130" s="196">
        <v>3.0977661614604624E-4</v>
      </c>
      <c r="BF130" s="196">
        <v>5.012596264670784E-4</v>
      </c>
      <c r="BG130" s="196">
        <v>2.8280363060466845E-4</v>
      </c>
      <c r="BH130" s="196">
        <v>3.1487802968095224E-4</v>
      </c>
      <c r="BI130" s="196">
        <v>3.4941629068850231E-4</v>
      </c>
      <c r="BJ130" s="196">
        <v>1.1191703096024287E-4</v>
      </c>
      <c r="BK130" s="196">
        <v>1.1885314915434852E-2</v>
      </c>
      <c r="BL130" s="196">
        <v>5.4234767959634262E-3</v>
      </c>
      <c r="BM130" s="196">
        <v>6.6147962813341938E-4</v>
      </c>
      <c r="BN130" s="196">
        <v>4.3400819543521065E-4</v>
      </c>
      <c r="BO130" s="196">
        <v>2.2155902616699465E-4</v>
      </c>
      <c r="BP130" s="196">
        <v>3.1355616952352092E-4</v>
      </c>
      <c r="BQ130" s="196">
        <v>1.2355719648738739E-2</v>
      </c>
      <c r="BR130" s="196">
        <v>3.7082360844624095E-3</v>
      </c>
      <c r="BS130" s="196">
        <v>1.0219071942981812E-2</v>
      </c>
      <c r="BT130" s="196">
        <v>1.4401628182924774E-2</v>
      </c>
      <c r="BU130" s="196">
        <v>6.8927108224302455E-4</v>
      </c>
      <c r="BV130" s="196">
        <v>2.4662382839919967E-2</v>
      </c>
      <c r="BW130" s="196">
        <v>0</v>
      </c>
      <c r="BX130" s="196">
        <v>2.3893100049598395E-2</v>
      </c>
      <c r="BY130" s="196">
        <v>8.9939806432844834E-3</v>
      </c>
      <c r="BZ130" s="196">
        <v>7.3632876846521323E-3</v>
      </c>
      <c r="CA130" s="196">
        <v>1.1515580345246667E-2</v>
      </c>
      <c r="CB130" s="196">
        <v>4.7116582129568029E-3</v>
      </c>
      <c r="CC130" s="196">
        <v>6.0919129992387647E-2</v>
      </c>
      <c r="CD130" s="196">
        <v>0</v>
      </c>
      <c r="CE130" s="196">
        <v>9.5901619489873729E-3</v>
      </c>
      <c r="CF130" s="196">
        <v>5.3992973521158867E-3</v>
      </c>
      <c r="CG130" s="196">
        <v>2.6045187189623182E-3</v>
      </c>
      <c r="CH130" s="196">
        <v>9.960206903460527E-4</v>
      </c>
      <c r="CI130" s="196">
        <v>1.3463004681090989E-3</v>
      </c>
      <c r="CJ130" s="196">
        <v>1.6319047458537659E-3</v>
      </c>
      <c r="CK130" s="196">
        <v>9.1543468847327656E-4</v>
      </c>
      <c r="CL130" s="196">
        <v>8.3584206020786771E-4</v>
      </c>
      <c r="CM130" s="196">
        <v>6.4237957225623935E-4</v>
      </c>
      <c r="CN130" s="196">
        <v>4.2866265250894765E-4</v>
      </c>
      <c r="CO130" s="196">
        <v>1.192691863136592E-3</v>
      </c>
      <c r="CP130" s="196">
        <v>7.5766196181220569E-4</v>
      </c>
      <c r="CQ130" s="196">
        <v>7.1235629917516157E-4</v>
      </c>
      <c r="CR130" s="196">
        <v>6.5723497950596736E-4</v>
      </c>
      <c r="CS130" s="196">
        <v>7.9602530432342888E-4</v>
      </c>
      <c r="CT130" s="196">
        <v>6.4831162662371108E-4</v>
      </c>
      <c r="CU130" s="196">
        <v>7.794164220667108E-4</v>
      </c>
      <c r="CV130" s="196">
        <v>4.1332188581353214E-4</v>
      </c>
      <c r="CW130" s="196">
        <v>6.8826842953753306E-4</v>
      </c>
      <c r="CX130" s="196">
        <v>2.8214682497569712E-4</v>
      </c>
      <c r="CY130" s="196">
        <v>3.1710364474576183E-4</v>
      </c>
      <c r="CZ130" s="196">
        <v>3.9455783022728831E-4</v>
      </c>
      <c r="DA130" s="196">
        <v>5.4712362962919194E-4</v>
      </c>
      <c r="DB130" s="196">
        <v>1.0432219937967641E-3</v>
      </c>
      <c r="DC130" s="196">
        <v>3.7669011605401487E-4</v>
      </c>
      <c r="DD130" s="196">
        <v>9.4676714211792002E-4</v>
      </c>
      <c r="DE130" s="196">
        <v>4.733363269369785E-4</v>
      </c>
      <c r="DF130" s="196">
        <v>5.7277804186440379E-4</v>
      </c>
      <c r="DG130" s="196">
        <v>4.546353861828266E-4</v>
      </c>
      <c r="DH130" s="196">
        <v>1.248294541808147E-4</v>
      </c>
      <c r="DI130" s="196">
        <v>1.7038489929280113E-4</v>
      </c>
      <c r="DJ130" s="196">
        <v>6.6911914058716824E-4</v>
      </c>
      <c r="DK130" s="196">
        <v>2.2839470841318294E-4</v>
      </c>
      <c r="DL130" s="196">
        <v>3.1122666271760861E-4</v>
      </c>
      <c r="DM130" s="196">
        <v>1.5946369154084435E-4</v>
      </c>
      <c r="DN130" s="196">
        <v>0</v>
      </c>
      <c r="DO130" s="196">
        <v>6.2851125159379246E-4</v>
      </c>
      <c r="DP130" s="196">
        <v>2.0920540406309783E-4</v>
      </c>
      <c r="DQ130" s="196">
        <v>8.2289110066601531E-4</v>
      </c>
      <c r="DR130" s="196">
        <v>1.3044565386844448E-3</v>
      </c>
      <c r="DS130" s="196">
        <v>1.0114104179596965E-3</v>
      </c>
      <c r="DT130" s="196">
        <v>3.4719636466393466E-4</v>
      </c>
      <c r="DU130" s="196">
        <v>8.174075825289511E-4</v>
      </c>
      <c r="DV130" s="196">
        <v>4.8307273925834673E-4</v>
      </c>
      <c r="DW130" s="196">
        <v>7.7724529708521188E-4</v>
      </c>
      <c r="DX130" s="196">
        <v>1.0002726970004174</v>
      </c>
      <c r="DY130" s="196">
        <v>6.862204027785801E-4</v>
      </c>
      <c r="DZ130" s="196">
        <v>5.2264135175929098E-4</v>
      </c>
      <c r="EA130" s="196">
        <v>5.2629431955642533E-4</v>
      </c>
      <c r="EB130" s="196">
        <v>9.4180473662641934E-4</v>
      </c>
      <c r="EC130" s="196">
        <v>7.1533033769545008E-4</v>
      </c>
      <c r="ED130" s="196">
        <v>7.2933850063237387E-3</v>
      </c>
      <c r="EE130" s="196">
        <v>4.7634996179394999E-3</v>
      </c>
      <c r="EF130" s="196">
        <v>1.3285815803676783E-3</v>
      </c>
      <c r="EG130" s="196">
        <v>5.6016116575390105E-4</v>
      </c>
      <c r="EH130" s="196">
        <v>5.4698241030352889E-4</v>
      </c>
      <c r="EI130" s="196">
        <v>7.5682239700936683E-5</v>
      </c>
      <c r="EJ130" s="196">
        <v>3.2907575608048258E-4</v>
      </c>
      <c r="EK130" s="196">
        <v>7.5554084350065603E-5</v>
      </c>
      <c r="EL130" s="196">
        <v>9.9095454950691458E-5</v>
      </c>
      <c r="EM130" s="196">
        <v>1.3197739458112561E-4</v>
      </c>
      <c r="EN130" s="196">
        <v>8.220812290347102E-5</v>
      </c>
      <c r="EO130" s="196">
        <v>1.6190075459050913E-5</v>
      </c>
      <c r="EP130" s="196">
        <v>3.8749652555155196E-4</v>
      </c>
      <c r="EQ130" s="196">
        <v>4.5913575914241901E-4</v>
      </c>
      <c r="ER130" s="196">
        <v>1.953860974080842E-3</v>
      </c>
      <c r="ES130" s="196">
        <v>5.8627998019731493E-5</v>
      </c>
      <c r="ET130" s="196">
        <v>3.0498176408461611E-5</v>
      </c>
      <c r="EU130" s="196">
        <v>1.3820449156040472E-4</v>
      </c>
      <c r="EV130" s="196">
        <v>8.3429785167920756E-5</v>
      </c>
      <c r="EW130" s="196">
        <v>8.2016772406950461E-5</v>
      </c>
      <c r="EX130" s="196">
        <v>7.4276239626184447E-5</v>
      </c>
      <c r="EY130" s="196">
        <v>4.1851464445567902E-4</v>
      </c>
      <c r="EZ130" s="196">
        <v>5.2673495286104392E-4</v>
      </c>
      <c r="FA130" s="196">
        <v>1.5964125116695944E-4</v>
      </c>
      <c r="FB130" s="196">
        <v>5.9374956062530669E-5</v>
      </c>
      <c r="FC130" s="196">
        <v>1.4338967479810244E-4</v>
      </c>
      <c r="FD130" s="196">
        <v>1.1362127345626279E-4</v>
      </c>
      <c r="FE130" s="196">
        <v>9.5857130196592142E-5</v>
      </c>
      <c r="FF130" s="196">
        <v>8.2797807745790583E-5</v>
      </c>
      <c r="FG130" s="196">
        <v>6.3041059329607826E-4</v>
      </c>
      <c r="FH130" s="196">
        <v>1.2551733566944841E-4</v>
      </c>
      <c r="FI130" s="196">
        <v>1.2970807552978073E-4</v>
      </c>
      <c r="FJ130" s="196">
        <v>1.3962607440953578E-4</v>
      </c>
      <c r="FK130" s="196">
        <v>3.7550564099108605E-4</v>
      </c>
      <c r="FL130" s="196">
        <v>3.1562709266538461E-4</v>
      </c>
      <c r="FM130" s="196">
        <v>1.6873194610936545E-4</v>
      </c>
      <c r="FN130" s="196">
        <v>9.7373728656284755E-5</v>
      </c>
      <c r="FO130" s="196">
        <v>3.1693003962974528E-4</v>
      </c>
      <c r="FP130" s="196">
        <v>1.9630063630624245E-4</v>
      </c>
      <c r="FQ130" s="196">
        <v>1.4402562644167608E-4</v>
      </c>
      <c r="FR130" s="196">
        <v>9.2232518058771548E-5</v>
      </c>
      <c r="FS130" s="196">
        <v>5.8376787118400228E-5</v>
      </c>
      <c r="FT130" s="196">
        <v>1.2813282132838601E-4</v>
      </c>
      <c r="FU130" s="196">
        <v>1.0880030802792183E-4</v>
      </c>
      <c r="FV130" s="196">
        <v>1.774872215333219E-4</v>
      </c>
      <c r="FW130" s="196">
        <v>1.283065141786632E-4</v>
      </c>
      <c r="FX130" s="196">
        <v>7.2717146594895879E-5</v>
      </c>
      <c r="FY130" s="196">
        <v>4.7323193557948759E-4</v>
      </c>
      <c r="FZ130" s="196">
        <v>3.501388757762575E-4</v>
      </c>
      <c r="GA130" s="196">
        <v>2.3511115935148633E-4</v>
      </c>
      <c r="GB130" s="196">
        <v>2.7131359734302983E-4</v>
      </c>
      <c r="GC130" s="196">
        <v>8.6479457380487552E-5</v>
      </c>
      <c r="GD130" s="196">
        <v>1.6875106298433465E-4</v>
      </c>
      <c r="GE130" s="196">
        <v>9.0796273915715953E-4</v>
      </c>
      <c r="GF130" s="196">
        <v>1.1155255509509336E-4</v>
      </c>
      <c r="GG130" s="197">
        <v>1.430335974781457</v>
      </c>
      <c r="GH130" s="198">
        <v>1.1087681180157236</v>
      </c>
    </row>
    <row r="131" spans="1:190">
      <c r="A131" s="83">
        <v>127</v>
      </c>
      <c r="B131" s="4" t="s">
        <v>127</v>
      </c>
      <c r="C131" s="196">
        <v>0</v>
      </c>
      <c r="D131" s="196">
        <v>0</v>
      </c>
      <c r="E131" s="196">
        <v>0</v>
      </c>
      <c r="F131" s="196">
        <v>0</v>
      </c>
      <c r="G131" s="196">
        <v>0</v>
      </c>
      <c r="H131" s="196">
        <v>0</v>
      </c>
      <c r="I131" s="196">
        <v>0</v>
      </c>
      <c r="J131" s="196">
        <v>0</v>
      </c>
      <c r="K131" s="196">
        <v>0</v>
      </c>
      <c r="L131" s="196">
        <v>0</v>
      </c>
      <c r="M131" s="196">
        <v>0</v>
      </c>
      <c r="N131" s="196">
        <v>0</v>
      </c>
      <c r="O131" s="196">
        <v>0</v>
      </c>
      <c r="P131" s="196">
        <v>0</v>
      </c>
      <c r="Q131" s="196">
        <v>0</v>
      </c>
      <c r="R131" s="196">
        <v>0</v>
      </c>
      <c r="S131" s="196">
        <v>0</v>
      </c>
      <c r="T131" s="196">
        <v>0</v>
      </c>
      <c r="U131" s="196">
        <v>0</v>
      </c>
      <c r="V131" s="196">
        <v>0</v>
      </c>
      <c r="W131" s="196">
        <v>0</v>
      </c>
      <c r="X131" s="196">
        <v>0</v>
      </c>
      <c r="Y131" s="196">
        <v>0</v>
      </c>
      <c r="Z131" s="196">
        <v>0</v>
      </c>
      <c r="AA131" s="196">
        <v>0</v>
      </c>
      <c r="AB131" s="196">
        <v>0</v>
      </c>
      <c r="AC131" s="196">
        <v>0</v>
      </c>
      <c r="AD131" s="196">
        <v>0</v>
      </c>
      <c r="AE131" s="196">
        <v>0</v>
      </c>
      <c r="AF131" s="196">
        <v>0</v>
      </c>
      <c r="AG131" s="196">
        <v>0</v>
      </c>
      <c r="AH131" s="196">
        <v>0</v>
      </c>
      <c r="AI131" s="196">
        <v>0</v>
      </c>
      <c r="AJ131" s="196">
        <v>0</v>
      </c>
      <c r="AK131" s="196">
        <v>0</v>
      </c>
      <c r="AL131" s="196">
        <v>0</v>
      </c>
      <c r="AM131" s="196">
        <v>0</v>
      </c>
      <c r="AN131" s="196">
        <v>0</v>
      </c>
      <c r="AO131" s="196">
        <v>0</v>
      </c>
      <c r="AP131" s="196">
        <v>0</v>
      </c>
      <c r="AQ131" s="196">
        <v>0</v>
      </c>
      <c r="AR131" s="196">
        <v>0</v>
      </c>
      <c r="AS131" s="196">
        <v>0</v>
      </c>
      <c r="AT131" s="196">
        <v>0</v>
      </c>
      <c r="AU131" s="196">
        <v>0</v>
      </c>
      <c r="AV131" s="196">
        <v>0</v>
      </c>
      <c r="AW131" s="196">
        <v>0</v>
      </c>
      <c r="AX131" s="196">
        <v>0</v>
      </c>
      <c r="AY131" s="196">
        <v>0</v>
      </c>
      <c r="AZ131" s="196">
        <v>0</v>
      </c>
      <c r="BA131" s="196">
        <v>0</v>
      </c>
      <c r="BB131" s="196">
        <v>0</v>
      </c>
      <c r="BC131" s="196">
        <v>0</v>
      </c>
      <c r="BD131" s="196">
        <v>0</v>
      </c>
      <c r="BE131" s="196">
        <v>0</v>
      </c>
      <c r="BF131" s="196">
        <v>0</v>
      </c>
      <c r="BG131" s="196">
        <v>0</v>
      </c>
      <c r="BH131" s="196">
        <v>0</v>
      </c>
      <c r="BI131" s="196">
        <v>0</v>
      </c>
      <c r="BJ131" s="196">
        <v>0</v>
      </c>
      <c r="BK131" s="196">
        <v>0</v>
      </c>
      <c r="BL131" s="196">
        <v>0</v>
      </c>
      <c r="BM131" s="196">
        <v>0</v>
      </c>
      <c r="BN131" s="196">
        <v>0</v>
      </c>
      <c r="BO131" s="196">
        <v>0</v>
      </c>
      <c r="BP131" s="196">
        <v>0</v>
      </c>
      <c r="BQ131" s="196">
        <v>0</v>
      </c>
      <c r="BR131" s="196">
        <v>0</v>
      </c>
      <c r="BS131" s="196">
        <v>0</v>
      </c>
      <c r="BT131" s="196">
        <v>0</v>
      </c>
      <c r="BU131" s="196">
        <v>0</v>
      </c>
      <c r="BV131" s="196">
        <v>0</v>
      </c>
      <c r="BW131" s="196">
        <v>0</v>
      </c>
      <c r="BX131" s="196">
        <v>0</v>
      </c>
      <c r="BY131" s="196">
        <v>0</v>
      </c>
      <c r="BZ131" s="196">
        <v>0</v>
      </c>
      <c r="CA131" s="196">
        <v>0</v>
      </c>
      <c r="CB131" s="196">
        <v>0</v>
      </c>
      <c r="CC131" s="196">
        <v>0</v>
      </c>
      <c r="CD131" s="196">
        <v>0</v>
      </c>
      <c r="CE131" s="196">
        <v>0</v>
      </c>
      <c r="CF131" s="196">
        <v>0</v>
      </c>
      <c r="CG131" s="196">
        <v>0</v>
      </c>
      <c r="CH131" s="196">
        <v>0</v>
      </c>
      <c r="CI131" s="196">
        <v>0</v>
      </c>
      <c r="CJ131" s="196">
        <v>0</v>
      </c>
      <c r="CK131" s="196">
        <v>0</v>
      </c>
      <c r="CL131" s="196">
        <v>0</v>
      </c>
      <c r="CM131" s="196">
        <v>0</v>
      </c>
      <c r="CN131" s="196">
        <v>0</v>
      </c>
      <c r="CO131" s="196">
        <v>0</v>
      </c>
      <c r="CP131" s="196">
        <v>0</v>
      </c>
      <c r="CQ131" s="196">
        <v>0</v>
      </c>
      <c r="CR131" s="196">
        <v>0</v>
      </c>
      <c r="CS131" s="196">
        <v>0</v>
      </c>
      <c r="CT131" s="196">
        <v>0</v>
      </c>
      <c r="CU131" s="196">
        <v>0</v>
      </c>
      <c r="CV131" s="196">
        <v>0</v>
      </c>
      <c r="CW131" s="196">
        <v>0</v>
      </c>
      <c r="CX131" s="196">
        <v>0</v>
      </c>
      <c r="CY131" s="196">
        <v>0</v>
      </c>
      <c r="CZ131" s="196">
        <v>0</v>
      </c>
      <c r="DA131" s="196">
        <v>0</v>
      </c>
      <c r="DB131" s="196">
        <v>0</v>
      </c>
      <c r="DC131" s="196">
        <v>0</v>
      </c>
      <c r="DD131" s="196">
        <v>0</v>
      </c>
      <c r="DE131" s="196">
        <v>0</v>
      </c>
      <c r="DF131" s="196">
        <v>0</v>
      </c>
      <c r="DG131" s="196">
        <v>0</v>
      </c>
      <c r="DH131" s="196">
        <v>0</v>
      </c>
      <c r="DI131" s="196">
        <v>0</v>
      </c>
      <c r="DJ131" s="196">
        <v>0</v>
      </c>
      <c r="DK131" s="196">
        <v>0</v>
      </c>
      <c r="DL131" s="196">
        <v>0</v>
      </c>
      <c r="DM131" s="196">
        <v>0</v>
      </c>
      <c r="DN131" s="196">
        <v>0</v>
      </c>
      <c r="DO131" s="196">
        <v>0</v>
      </c>
      <c r="DP131" s="196">
        <v>0</v>
      </c>
      <c r="DQ131" s="196">
        <v>0</v>
      </c>
      <c r="DR131" s="196">
        <v>0</v>
      </c>
      <c r="DS131" s="196">
        <v>0</v>
      </c>
      <c r="DT131" s="196">
        <v>0</v>
      </c>
      <c r="DU131" s="196">
        <v>0</v>
      </c>
      <c r="DV131" s="196">
        <v>0</v>
      </c>
      <c r="DW131" s="196">
        <v>0</v>
      </c>
      <c r="DX131" s="196">
        <v>0</v>
      </c>
      <c r="DY131" s="196">
        <v>1</v>
      </c>
      <c r="DZ131" s="196">
        <v>0</v>
      </c>
      <c r="EA131" s="196">
        <v>0</v>
      </c>
      <c r="EB131" s="196">
        <v>0</v>
      </c>
      <c r="EC131" s="196">
        <v>0</v>
      </c>
      <c r="ED131" s="196">
        <v>0</v>
      </c>
      <c r="EE131" s="196">
        <v>0</v>
      </c>
      <c r="EF131" s="196">
        <v>0</v>
      </c>
      <c r="EG131" s="196">
        <v>0</v>
      </c>
      <c r="EH131" s="196">
        <v>0</v>
      </c>
      <c r="EI131" s="196">
        <v>0</v>
      </c>
      <c r="EJ131" s="196">
        <v>0</v>
      </c>
      <c r="EK131" s="196">
        <v>0</v>
      </c>
      <c r="EL131" s="196">
        <v>0</v>
      </c>
      <c r="EM131" s="196">
        <v>0</v>
      </c>
      <c r="EN131" s="196">
        <v>0</v>
      </c>
      <c r="EO131" s="196">
        <v>0</v>
      </c>
      <c r="EP131" s="196">
        <v>0</v>
      </c>
      <c r="EQ131" s="196">
        <v>0</v>
      </c>
      <c r="ER131" s="196">
        <v>0</v>
      </c>
      <c r="ES131" s="196">
        <v>0</v>
      </c>
      <c r="ET131" s="196">
        <v>0</v>
      </c>
      <c r="EU131" s="196">
        <v>0</v>
      </c>
      <c r="EV131" s="196">
        <v>0</v>
      </c>
      <c r="EW131" s="196">
        <v>0</v>
      </c>
      <c r="EX131" s="196">
        <v>0</v>
      </c>
      <c r="EY131" s="196">
        <v>0</v>
      </c>
      <c r="EZ131" s="196">
        <v>0</v>
      </c>
      <c r="FA131" s="196">
        <v>0</v>
      </c>
      <c r="FB131" s="196">
        <v>0</v>
      </c>
      <c r="FC131" s="196">
        <v>0</v>
      </c>
      <c r="FD131" s="196">
        <v>0</v>
      </c>
      <c r="FE131" s="196">
        <v>0</v>
      </c>
      <c r="FF131" s="196">
        <v>0</v>
      </c>
      <c r="FG131" s="196">
        <v>0</v>
      </c>
      <c r="FH131" s="196">
        <v>0</v>
      </c>
      <c r="FI131" s="196">
        <v>0</v>
      </c>
      <c r="FJ131" s="196">
        <v>0</v>
      </c>
      <c r="FK131" s="196">
        <v>0</v>
      </c>
      <c r="FL131" s="196">
        <v>0</v>
      </c>
      <c r="FM131" s="196">
        <v>0</v>
      </c>
      <c r="FN131" s="196">
        <v>0</v>
      </c>
      <c r="FO131" s="196">
        <v>0</v>
      </c>
      <c r="FP131" s="196">
        <v>0</v>
      </c>
      <c r="FQ131" s="196">
        <v>0</v>
      </c>
      <c r="FR131" s="196">
        <v>0</v>
      </c>
      <c r="FS131" s="196">
        <v>0</v>
      </c>
      <c r="FT131" s="196">
        <v>0</v>
      </c>
      <c r="FU131" s="196">
        <v>0</v>
      </c>
      <c r="FV131" s="196">
        <v>0</v>
      </c>
      <c r="FW131" s="196">
        <v>0</v>
      </c>
      <c r="FX131" s="196">
        <v>0</v>
      </c>
      <c r="FY131" s="196">
        <v>0</v>
      </c>
      <c r="FZ131" s="196">
        <v>0</v>
      </c>
      <c r="GA131" s="196">
        <v>0</v>
      </c>
      <c r="GB131" s="196">
        <v>0</v>
      </c>
      <c r="GC131" s="196">
        <v>0</v>
      </c>
      <c r="GD131" s="196">
        <v>0</v>
      </c>
      <c r="GE131" s="196">
        <v>0</v>
      </c>
      <c r="GF131" s="196">
        <v>0</v>
      </c>
      <c r="GG131" s="197">
        <v>1</v>
      </c>
      <c r="GH131" s="198">
        <v>0.77518019371996416</v>
      </c>
    </row>
    <row r="132" spans="1:190">
      <c r="A132" s="83">
        <v>128</v>
      </c>
      <c r="B132" s="4" t="s">
        <v>128</v>
      </c>
      <c r="C132" s="196">
        <v>0</v>
      </c>
      <c r="D132" s="196">
        <v>0</v>
      </c>
      <c r="E132" s="196">
        <v>0</v>
      </c>
      <c r="F132" s="196">
        <v>0</v>
      </c>
      <c r="G132" s="196">
        <v>0</v>
      </c>
      <c r="H132" s="196">
        <v>0</v>
      </c>
      <c r="I132" s="196">
        <v>0</v>
      </c>
      <c r="J132" s="196">
        <v>0</v>
      </c>
      <c r="K132" s="196">
        <v>0</v>
      </c>
      <c r="L132" s="196">
        <v>0</v>
      </c>
      <c r="M132" s="196">
        <v>0</v>
      </c>
      <c r="N132" s="196">
        <v>0</v>
      </c>
      <c r="O132" s="196">
        <v>0</v>
      </c>
      <c r="P132" s="196">
        <v>0</v>
      </c>
      <c r="Q132" s="196">
        <v>0</v>
      </c>
      <c r="R132" s="196">
        <v>0</v>
      </c>
      <c r="S132" s="196">
        <v>0</v>
      </c>
      <c r="T132" s="196">
        <v>0</v>
      </c>
      <c r="U132" s="196">
        <v>0</v>
      </c>
      <c r="V132" s="196">
        <v>0</v>
      </c>
      <c r="W132" s="196">
        <v>0</v>
      </c>
      <c r="X132" s="196">
        <v>0</v>
      </c>
      <c r="Y132" s="196">
        <v>0</v>
      </c>
      <c r="Z132" s="196">
        <v>0</v>
      </c>
      <c r="AA132" s="196">
        <v>0</v>
      </c>
      <c r="AB132" s="196">
        <v>0</v>
      </c>
      <c r="AC132" s="196">
        <v>0</v>
      </c>
      <c r="AD132" s="196">
        <v>0</v>
      </c>
      <c r="AE132" s="196">
        <v>0</v>
      </c>
      <c r="AF132" s="196">
        <v>0</v>
      </c>
      <c r="AG132" s="196">
        <v>0</v>
      </c>
      <c r="AH132" s="196">
        <v>0</v>
      </c>
      <c r="AI132" s="196">
        <v>0</v>
      </c>
      <c r="AJ132" s="196">
        <v>0</v>
      </c>
      <c r="AK132" s="196">
        <v>0</v>
      </c>
      <c r="AL132" s="196">
        <v>0</v>
      </c>
      <c r="AM132" s="196">
        <v>0</v>
      </c>
      <c r="AN132" s="196">
        <v>0</v>
      </c>
      <c r="AO132" s="196">
        <v>0</v>
      </c>
      <c r="AP132" s="196">
        <v>0</v>
      </c>
      <c r="AQ132" s="196">
        <v>0</v>
      </c>
      <c r="AR132" s="196">
        <v>0</v>
      </c>
      <c r="AS132" s="196">
        <v>0</v>
      </c>
      <c r="AT132" s="196">
        <v>0</v>
      </c>
      <c r="AU132" s="196">
        <v>0</v>
      </c>
      <c r="AV132" s="196">
        <v>0</v>
      </c>
      <c r="AW132" s="196">
        <v>0</v>
      </c>
      <c r="AX132" s="196">
        <v>0</v>
      </c>
      <c r="AY132" s="196">
        <v>0</v>
      </c>
      <c r="AZ132" s="196">
        <v>0</v>
      </c>
      <c r="BA132" s="196">
        <v>0</v>
      </c>
      <c r="BB132" s="196">
        <v>0</v>
      </c>
      <c r="BC132" s="196">
        <v>0</v>
      </c>
      <c r="BD132" s="196">
        <v>0</v>
      </c>
      <c r="BE132" s="196">
        <v>0</v>
      </c>
      <c r="BF132" s="196">
        <v>0</v>
      </c>
      <c r="BG132" s="196">
        <v>0</v>
      </c>
      <c r="BH132" s="196">
        <v>0</v>
      </c>
      <c r="BI132" s="196">
        <v>0</v>
      </c>
      <c r="BJ132" s="196">
        <v>0</v>
      </c>
      <c r="BK132" s="196">
        <v>0</v>
      </c>
      <c r="BL132" s="196">
        <v>0</v>
      </c>
      <c r="BM132" s="196">
        <v>0</v>
      </c>
      <c r="BN132" s="196">
        <v>0</v>
      </c>
      <c r="BO132" s="196">
        <v>0</v>
      </c>
      <c r="BP132" s="196">
        <v>0</v>
      </c>
      <c r="BQ132" s="196">
        <v>0</v>
      </c>
      <c r="BR132" s="196">
        <v>0</v>
      </c>
      <c r="BS132" s="196">
        <v>0</v>
      </c>
      <c r="BT132" s="196">
        <v>0</v>
      </c>
      <c r="BU132" s="196">
        <v>0</v>
      </c>
      <c r="BV132" s="196">
        <v>0</v>
      </c>
      <c r="BW132" s="196">
        <v>0</v>
      </c>
      <c r="BX132" s="196">
        <v>0</v>
      </c>
      <c r="BY132" s="196">
        <v>0</v>
      </c>
      <c r="BZ132" s="196">
        <v>0</v>
      </c>
      <c r="CA132" s="196">
        <v>0</v>
      </c>
      <c r="CB132" s="196">
        <v>0</v>
      </c>
      <c r="CC132" s="196">
        <v>0</v>
      </c>
      <c r="CD132" s="196">
        <v>0</v>
      </c>
      <c r="CE132" s="196">
        <v>0</v>
      </c>
      <c r="CF132" s="196">
        <v>0</v>
      </c>
      <c r="CG132" s="196">
        <v>0</v>
      </c>
      <c r="CH132" s="196">
        <v>0</v>
      </c>
      <c r="CI132" s="196">
        <v>0</v>
      </c>
      <c r="CJ132" s="196">
        <v>0</v>
      </c>
      <c r="CK132" s="196">
        <v>0</v>
      </c>
      <c r="CL132" s="196">
        <v>0</v>
      </c>
      <c r="CM132" s="196">
        <v>0</v>
      </c>
      <c r="CN132" s="196">
        <v>0</v>
      </c>
      <c r="CO132" s="196">
        <v>0</v>
      </c>
      <c r="CP132" s="196">
        <v>0</v>
      </c>
      <c r="CQ132" s="196">
        <v>0</v>
      </c>
      <c r="CR132" s="196">
        <v>0</v>
      </c>
      <c r="CS132" s="196">
        <v>0</v>
      </c>
      <c r="CT132" s="196">
        <v>0</v>
      </c>
      <c r="CU132" s="196">
        <v>0</v>
      </c>
      <c r="CV132" s="196">
        <v>0</v>
      </c>
      <c r="CW132" s="196">
        <v>0</v>
      </c>
      <c r="CX132" s="196">
        <v>0</v>
      </c>
      <c r="CY132" s="196">
        <v>0</v>
      </c>
      <c r="CZ132" s="196">
        <v>0</v>
      </c>
      <c r="DA132" s="196">
        <v>0</v>
      </c>
      <c r="DB132" s="196">
        <v>0</v>
      </c>
      <c r="DC132" s="196">
        <v>0</v>
      </c>
      <c r="DD132" s="196">
        <v>0</v>
      </c>
      <c r="DE132" s="196">
        <v>0</v>
      </c>
      <c r="DF132" s="196">
        <v>0</v>
      </c>
      <c r="DG132" s="196">
        <v>0</v>
      </c>
      <c r="DH132" s="196">
        <v>0</v>
      </c>
      <c r="DI132" s="196">
        <v>0</v>
      </c>
      <c r="DJ132" s="196">
        <v>0</v>
      </c>
      <c r="DK132" s="196">
        <v>0</v>
      </c>
      <c r="DL132" s="196">
        <v>0</v>
      </c>
      <c r="DM132" s="196">
        <v>0</v>
      </c>
      <c r="DN132" s="196">
        <v>0</v>
      </c>
      <c r="DO132" s="196">
        <v>0</v>
      </c>
      <c r="DP132" s="196">
        <v>0</v>
      </c>
      <c r="DQ132" s="196">
        <v>0</v>
      </c>
      <c r="DR132" s="196">
        <v>0</v>
      </c>
      <c r="DS132" s="196">
        <v>0</v>
      </c>
      <c r="DT132" s="196">
        <v>0</v>
      </c>
      <c r="DU132" s="196">
        <v>0</v>
      </c>
      <c r="DV132" s="196">
        <v>0</v>
      </c>
      <c r="DW132" s="196">
        <v>0</v>
      </c>
      <c r="DX132" s="196">
        <v>0</v>
      </c>
      <c r="DY132" s="196">
        <v>0</v>
      </c>
      <c r="DZ132" s="196">
        <v>1</v>
      </c>
      <c r="EA132" s="196">
        <v>0</v>
      </c>
      <c r="EB132" s="196">
        <v>0</v>
      </c>
      <c r="EC132" s="196">
        <v>0</v>
      </c>
      <c r="ED132" s="196">
        <v>0</v>
      </c>
      <c r="EE132" s="196">
        <v>0</v>
      </c>
      <c r="EF132" s="196">
        <v>0</v>
      </c>
      <c r="EG132" s="196">
        <v>0</v>
      </c>
      <c r="EH132" s="196">
        <v>0</v>
      </c>
      <c r="EI132" s="196">
        <v>0</v>
      </c>
      <c r="EJ132" s="196">
        <v>0</v>
      </c>
      <c r="EK132" s="196">
        <v>0</v>
      </c>
      <c r="EL132" s="196">
        <v>0</v>
      </c>
      <c r="EM132" s="196">
        <v>0</v>
      </c>
      <c r="EN132" s="196">
        <v>0</v>
      </c>
      <c r="EO132" s="196">
        <v>0</v>
      </c>
      <c r="EP132" s="196">
        <v>0</v>
      </c>
      <c r="EQ132" s="196">
        <v>0</v>
      </c>
      <c r="ER132" s="196">
        <v>0</v>
      </c>
      <c r="ES132" s="196">
        <v>0</v>
      </c>
      <c r="ET132" s="196">
        <v>0</v>
      </c>
      <c r="EU132" s="196">
        <v>0</v>
      </c>
      <c r="EV132" s="196">
        <v>0</v>
      </c>
      <c r="EW132" s="196">
        <v>0</v>
      </c>
      <c r="EX132" s="196">
        <v>0</v>
      </c>
      <c r="EY132" s="196">
        <v>0</v>
      </c>
      <c r="EZ132" s="196">
        <v>0</v>
      </c>
      <c r="FA132" s="196">
        <v>0</v>
      </c>
      <c r="FB132" s="196">
        <v>0</v>
      </c>
      <c r="FC132" s="196">
        <v>0</v>
      </c>
      <c r="FD132" s="196">
        <v>0</v>
      </c>
      <c r="FE132" s="196">
        <v>0</v>
      </c>
      <c r="FF132" s="196">
        <v>0</v>
      </c>
      <c r="FG132" s="196">
        <v>0</v>
      </c>
      <c r="FH132" s="196">
        <v>0</v>
      </c>
      <c r="FI132" s="196">
        <v>0</v>
      </c>
      <c r="FJ132" s="196">
        <v>0</v>
      </c>
      <c r="FK132" s="196">
        <v>0</v>
      </c>
      <c r="FL132" s="196">
        <v>0</v>
      </c>
      <c r="FM132" s="196">
        <v>0</v>
      </c>
      <c r="FN132" s="196">
        <v>0</v>
      </c>
      <c r="FO132" s="196">
        <v>0</v>
      </c>
      <c r="FP132" s="196">
        <v>0</v>
      </c>
      <c r="FQ132" s="196">
        <v>0</v>
      </c>
      <c r="FR132" s="196">
        <v>0</v>
      </c>
      <c r="FS132" s="196">
        <v>0</v>
      </c>
      <c r="FT132" s="196">
        <v>0</v>
      </c>
      <c r="FU132" s="196">
        <v>0</v>
      </c>
      <c r="FV132" s="196">
        <v>0</v>
      </c>
      <c r="FW132" s="196">
        <v>0</v>
      </c>
      <c r="FX132" s="196">
        <v>0</v>
      </c>
      <c r="FY132" s="196">
        <v>0</v>
      </c>
      <c r="FZ132" s="196">
        <v>0</v>
      </c>
      <c r="GA132" s="196">
        <v>0</v>
      </c>
      <c r="GB132" s="196">
        <v>0</v>
      </c>
      <c r="GC132" s="196">
        <v>0</v>
      </c>
      <c r="GD132" s="196">
        <v>0</v>
      </c>
      <c r="GE132" s="196">
        <v>0</v>
      </c>
      <c r="GF132" s="196">
        <v>0</v>
      </c>
      <c r="GG132" s="197">
        <v>1</v>
      </c>
      <c r="GH132" s="198">
        <v>0.77518019371996416</v>
      </c>
    </row>
    <row r="133" spans="1:190">
      <c r="A133" s="83">
        <v>129</v>
      </c>
      <c r="B133" s="4" t="s">
        <v>129</v>
      </c>
      <c r="C133" s="196">
        <v>6.9297543824009735E-3</v>
      </c>
      <c r="D133" s="196">
        <v>9.8622922282036694E-3</v>
      </c>
      <c r="E133" s="196">
        <v>7.4579686167801319E-3</v>
      </c>
      <c r="F133" s="196">
        <v>7.4301755243947054E-3</v>
      </c>
      <c r="G133" s="196">
        <v>1.6525459549365385E-3</v>
      </c>
      <c r="H133" s="196">
        <v>6.6127050676425833E-3</v>
      </c>
      <c r="I133" s="196">
        <v>4.1541287914832912E-3</v>
      </c>
      <c r="J133" s="196">
        <v>1.0299367644744246E-2</v>
      </c>
      <c r="K133" s="196">
        <v>9.5406603713194189E-4</v>
      </c>
      <c r="L133" s="196">
        <v>1.9870839650351201E-3</v>
      </c>
      <c r="M133" s="196">
        <v>3.5758684854177822E-3</v>
      </c>
      <c r="N133" s="196">
        <v>2.4611899168833474E-3</v>
      </c>
      <c r="O133" s="196">
        <v>2.493895623977704E-3</v>
      </c>
      <c r="P133" s="196">
        <v>0</v>
      </c>
      <c r="Q133" s="196">
        <v>1.1355183346256853E-2</v>
      </c>
      <c r="R133" s="196">
        <v>8.4388759714784656E-3</v>
      </c>
      <c r="S133" s="196">
        <v>1.8395588042879989E-3</v>
      </c>
      <c r="T133" s="196">
        <v>1.7728366881958396E-3</v>
      </c>
      <c r="U133" s="196">
        <v>2.6160601170557873E-3</v>
      </c>
      <c r="V133" s="196">
        <v>1.9368211914044611E-3</v>
      </c>
      <c r="W133" s="196">
        <v>3.4453126327676216E-3</v>
      </c>
      <c r="X133" s="196">
        <v>2.7697511670902305E-3</v>
      </c>
      <c r="Y133" s="196">
        <v>2.7830258443441317E-3</v>
      </c>
      <c r="Z133" s="196">
        <v>2.5035862575863792E-3</v>
      </c>
      <c r="AA133" s="196">
        <v>2.2714927101665254E-3</v>
      </c>
      <c r="AB133" s="196">
        <v>1.5579369142228381E-3</v>
      </c>
      <c r="AC133" s="196">
        <v>0</v>
      </c>
      <c r="AD133" s="196">
        <v>5.7509934719077215E-3</v>
      </c>
      <c r="AE133" s="196">
        <v>4.1815712404551352E-3</v>
      </c>
      <c r="AF133" s="196">
        <v>2.7717241061420979E-3</v>
      </c>
      <c r="AG133" s="196">
        <v>1.1825105544947855E-2</v>
      </c>
      <c r="AH133" s="196">
        <v>7.6844015110681735E-3</v>
      </c>
      <c r="AI133" s="196">
        <v>3.662952502417308E-3</v>
      </c>
      <c r="AJ133" s="196">
        <v>6.8260658281360676E-3</v>
      </c>
      <c r="AK133" s="196">
        <v>3.0409558836424892E-3</v>
      </c>
      <c r="AL133" s="196">
        <v>1.7402682883456185E-3</v>
      </c>
      <c r="AM133" s="196">
        <v>4.4315799682969718E-3</v>
      </c>
      <c r="AN133" s="196">
        <v>4.2711776465598162E-3</v>
      </c>
      <c r="AO133" s="196">
        <v>1.3541149736822354E-2</v>
      </c>
      <c r="AP133" s="196">
        <v>1.5224540653993634E-2</v>
      </c>
      <c r="AQ133" s="196">
        <v>7.6260741691273597E-3</v>
      </c>
      <c r="AR133" s="196">
        <v>7.7462166767939718E-3</v>
      </c>
      <c r="AS133" s="196">
        <v>5.4118666353081511E-3</v>
      </c>
      <c r="AT133" s="196">
        <v>3.5774673445655328E-3</v>
      </c>
      <c r="AU133" s="196">
        <v>5.9859568980890369E-3</v>
      </c>
      <c r="AV133" s="196">
        <v>1.1492575045818566E-2</v>
      </c>
      <c r="AW133" s="196">
        <v>6.0338521271873927E-3</v>
      </c>
      <c r="AX133" s="196">
        <v>3.7907877347272204E-3</v>
      </c>
      <c r="AY133" s="196">
        <v>5.7941467857146886E-3</v>
      </c>
      <c r="AZ133" s="196">
        <v>1.8782232325679171E-2</v>
      </c>
      <c r="BA133" s="196">
        <v>1.1192189130539501E-2</v>
      </c>
      <c r="BB133" s="196">
        <v>8.6817040527132645E-3</v>
      </c>
      <c r="BC133" s="196">
        <v>1.4865234288400539E-2</v>
      </c>
      <c r="BD133" s="196">
        <v>3.3227725405108126E-3</v>
      </c>
      <c r="BE133" s="196">
        <v>6.4953709872742306E-3</v>
      </c>
      <c r="BF133" s="196">
        <v>4.8319188821187541E-3</v>
      </c>
      <c r="BG133" s="196">
        <v>3.5178683277622838E-3</v>
      </c>
      <c r="BH133" s="196">
        <v>2.665411569278661E-3</v>
      </c>
      <c r="BI133" s="196">
        <v>5.0368726788298764E-3</v>
      </c>
      <c r="BJ133" s="196">
        <v>6.2750441905441484E-4</v>
      </c>
      <c r="BK133" s="196">
        <v>4.3697902852170229E-3</v>
      </c>
      <c r="BL133" s="196">
        <v>6.8971373663317933E-3</v>
      </c>
      <c r="BM133" s="196">
        <v>7.6790463432474696E-3</v>
      </c>
      <c r="BN133" s="196">
        <v>6.3442553027824337E-3</v>
      </c>
      <c r="BO133" s="196">
        <v>2.7093166066286152E-3</v>
      </c>
      <c r="BP133" s="196">
        <v>3.1746219073684992E-3</v>
      </c>
      <c r="BQ133" s="196">
        <v>8.0390668431568266E-3</v>
      </c>
      <c r="BR133" s="196">
        <v>1.0100320517799509E-2</v>
      </c>
      <c r="BS133" s="196">
        <v>8.1038441905787201E-3</v>
      </c>
      <c r="BT133" s="196">
        <v>9.0894666187230147E-3</v>
      </c>
      <c r="BU133" s="196">
        <v>1.0222710854930721E-2</v>
      </c>
      <c r="BV133" s="196">
        <v>1.0451397758877368E-2</v>
      </c>
      <c r="BW133" s="196">
        <v>0</v>
      </c>
      <c r="BX133" s="196">
        <v>1.3421351838163918E-2</v>
      </c>
      <c r="BY133" s="196">
        <v>9.6438288595404546E-3</v>
      </c>
      <c r="BZ133" s="196">
        <v>9.9652720905998061E-3</v>
      </c>
      <c r="CA133" s="196">
        <v>1.3855528868159031E-2</v>
      </c>
      <c r="CB133" s="196">
        <v>8.3636300991726913E-3</v>
      </c>
      <c r="CC133" s="196">
        <v>5.2675037607692616E-3</v>
      </c>
      <c r="CD133" s="196">
        <v>0</v>
      </c>
      <c r="CE133" s="196">
        <v>4.5388127320091422E-3</v>
      </c>
      <c r="CF133" s="196">
        <v>3.7725963396879219E-3</v>
      </c>
      <c r="CG133" s="196">
        <v>5.5399718821221352E-3</v>
      </c>
      <c r="CH133" s="196">
        <v>1.2568225934329946E-2</v>
      </c>
      <c r="CI133" s="196">
        <v>3.4259116391745967E-3</v>
      </c>
      <c r="CJ133" s="196">
        <v>6.7105842854138387E-3</v>
      </c>
      <c r="CK133" s="196">
        <v>3.8771104594070155E-3</v>
      </c>
      <c r="CL133" s="196">
        <v>3.2981909843824552E-3</v>
      </c>
      <c r="CM133" s="196">
        <v>3.2531397302878219E-3</v>
      </c>
      <c r="CN133" s="196">
        <v>2.8823402062984472E-3</v>
      </c>
      <c r="CO133" s="196">
        <v>5.4247629364881983E-3</v>
      </c>
      <c r="CP133" s="196">
        <v>3.1946094275729702E-3</v>
      </c>
      <c r="CQ133" s="196">
        <v>4.5121765264249797E-3</v>
      </c>
      <c r="CR133" s="196">
        <v>3.7072510607582456E-3</v>
      </c>
      <c r="CS133" s="196">
        <v>6.0501812776034202E-3</v>
      </c>
      <c r="CT133" s="196">
        <v>2.713554531479972E-3</v>
      </c>
      <c r="CU133" s="196">
        <v>3.7711353965990176E-3</v>
      </c>
      <c r="CV133" s="196">
        <v>2.8331648581026818E-3</v>
      </c>
      <c r="CW133" s="196">
        <v>3.2835474082209492E-3</v>
      </c>
      <c r="CX133" s="196">
        <v>1.8633136072359229E-3</v>
      </c>
      <c r="CY133" s="196">
        <v>1.847874831187699E-3</v>
      </c>
      <c r="CZ133" s="196">
        <v>3.9201729021055868E-3</v>
      </c>
      <c r="DA133" s="196">
        <v>3.5123589722022347E-3</v>
      </c>
      <c r="DB133" s="196">
        <v>3.4926633758689506E-3</v>
      </c>
      <c r="DC133" s="196">
        <v>3.883667959824547E-3</v>
      </c>
      <c r="DD133" s="196">
        <v>4.4034812869484302E-3</v>
      </c>
      <c r="DE133" s="196">
        <v>7.2453833627705204E-3</v>
      </c>
      <c r="DF133" s="196">
        <v>4.0932199373396368E-3</v>
      </c>
      <c r="DG133" s="196">
        <v>3.0000283615464413E-3</v>
      </c>
      <c r="DH133" s="196">
        <v>2.8813802488022776E-3</v>
      </c>
      <c r="DI133" s="196">
        <v>2.5783264510534118E-3</v>
      </c>
      <c r="DJ133" s="196">
        <v>3.9716636457709266E-3</v>
      </c>
      <c r="DK133" s="196">
        <v>3.5607404261573695E-3</v>
      </c>
      <c r="DL133" s="196">
        <v>4.2194448660745386E-3</v>
      </c>
      <c r="DM133" s="196">
        <v>3.4165338891229387E-3</v>
      </c>
      <c r="DN133" s="196">
        <v>0</v>
      </c>
      <c r="DO133" s="196">
        <v>2.3145329674737892E-3</v>
      </c>
      <c r="DP133" s="196">
        <v>8.5956005632483151E-4</v>
      </c>
      <c r="DQ133" s="196">
        <v>1.8810803400821081E-3</v>
      </c>
      <c r="DR133" s="196">
        <v>5.0140766903537751E-3</v>
      </c>
      <c r="DS133" s="196">
        <v>4.2653029952406506E-3</v>
      </c>
      <c r="DT133" s="196">
        <v>3.8725705915032753E-3</v>
      </c>
      <c r="DU133" s="196">
        <v>2.7862532637486816E-3</v>
      </c>
      <c r="DV133" s="196">
        <v>4.8143032335304743E-3</v>
      </c>
      <c r="DW133" s="196">
        <v>3.9609039502460381E-3</v>
      </c>
      <c r="DX133" s="196">
        <v>3.0490000879786865E-3</v>
      </c>
      <c r="DY133" s="196">
        <v>2.685068453007658E-3</v>
      </c>
      <c r="DZ133" s="196">
        <v>2.7174647399109686E-3</v>
      </c>
      <c r="EA133" s="196">
        <v>1.0033729422150595</v>
      </c>
      <c r="EB133" s="196">
        <v>2.6288669175462539E-3</v>
      </c>
      <c r="EC133" s="196">
        <v>2.1860792390084225E-3</v>
      </c>
      <c r="ED133" s="196">
        <v>2.09005832218041E-2</v>
      </c>
      <c r="EE133" s="196">
        <v>5.6490485685542602E-2</v>
      </c>
      <c r="EF133" s="196">
        <v>1.30166537114241E-2</v>
      </c>
      <c r="EG133" s="196">
        <v>5.2905709063187881E-2</v>
      </c>
      <c r="EH133" s="196">
        <v>6.2463748485943587E-3</v>
      </c>
      <c r="EI133" s="196">
        <v>4.9766661788043214E-3</v>
      </c>
      <c r="EJ133" s="196">
        <v>7.0351773600135746E-3</v>
      </c>
      <c r="EK133" s="196">
        <v>4.7397769055673418E-3</v>
      </c>
      <c r="EL133" s="196">
        <v>5.5077923503281424E-3</v>
      </c>
      <c r="EM133" s="196">
        <v>6.9087928943650104E-3</v>
      </c>
      <c r="EN133" s="196">
        <v>1.8652341870465331E-2</v>
      </c>
      <c r="EO133" s="196">
        <v>1.6272770424265767E-2</v>
      </c>
      <c r="EP133" s="196">
        <v>2.3313060621523354E-2</v>
      </c>
      <c r="EQ133" s="196">
        <v>1.5350167513271337E-2</v>
      </c>
      <c r="ER133" s="196">
        <v>2.5183303510525629E-3</v>
      </c>
      <c r="ES133" s="196">
        <v>1.6147040561169021E-3</v>
      </c>
      <c r="ET133" s="196">
        <v>2.7076522947177047E-3</v>
      </c>
      <c r="EU133" s="196">
        <v>8.0140950853217E-3</v>
      </c>
      <c r="EV133" s="196">
        <v>7.3934616427308334E-3</v>
      </c>
      <c r="EW133" s="196">
        <v>5.7475564541665091E-3</v>
      </c>
      <c r="EX133" s="196">
        <v>4.6573445522000503E-3</v>
      </c>
      <c r="EY133" s="196">
        <v>1.5098938909216174E-2</v>
      </c>
      <c r="EZ133" s="196">
        <v>2.7879370509466331E-3</v>
      </c>
      <c r="FA133" s="196">
        <v>2.471566605022605E-2</v>
      </c>
      <c r="FB133" s="196">
        <v>2.7558456641415831E-3</v>
      </c>
      <c r="FC133" s="196">
        <v>9.3652260341036842E-3</v>
      </c>
      <c r="FD133" s="196">
        <v>2.3006916956067856E-2</v>
      </c>
      <c r="FE133" s="196">
        <v>2.3280749167751426E-3</v>
      </c>
      <c r="FF133" s="196">
        <v>1.1206541905813858E-2</v>
      </c>
      <c r="FG133" s="196">
        <v>3.0057601644156154E-3</v>
      </c>
      <c r="FH133" s="196">
        <v>6.1149852053083466E-3</v>
      </c>
      <c r="FI133" s="196">
        <v>1.1583369648668951E-2</v>
      </c>
      <c r="FJ133" s="196">
        <v>1.152815637441401E-2</v>
      </c>
      <c r="FK133" s="196">
        <v>1.7182531564237956E-2</v>
      </c>
      <c r="FL133" s="196">
        <v>9.2148957439451631E-3</v>
      </c>
      <c r="FM133" s="196">
        <v>6.0489632389991027E-3</v>
      </c>
      <c r="FN133" s="196">
        <v>3.7664432141852927E-3</v>
      </c>
      <c r="FO133" s="196">
        <v>5.9680556408528941E-3</v>
      </c>
      <c r="FP133" s="196">
        <v>6.4258454289687498E-3</v>
      </c>
      <c r="FQ133" s="196">
        <v>4.1335080435497638E-3</v>
      </c>
      <c r="FR133" s="196">
        <v>2.7616490256787119E-3</v>
      </c>
      <c r="FS133" s="196">
        <v>4.7739576441042679E-3</v>
      </c>
      <c r="FT133" s="196">
        <v>3.1390462022810053E-3</v>
      </c>
      <c r="FU133" s="196">
        <v>5.4307593512873658E-3</v>
      </c>
      <c r="FV133" s="196">
        <v>2.5374670232579878E-3</v>
      </c>
      <c r="FW133" s="196">
        <v>1.6142788969290983E-3</v>
      </c>
      <c r="FX133" s="196">
        <v>2.5616285751958157E-3</v>
      </c>
      <c r="FY133" s="196">
        <v>7.0663840242718694E-3</v>
      </c>
      <c r="FZ133" s="196">
        <v>4.5254252191804425E-3</v>
      </c>
      <c r="GA133" s="196">
        <v>6.2170113831928539E-3</v>
      </c>
      <c r="GB133" s="196">
        <v>8.1441767008768873E-3</v>
      </c>
      <c r="GC133" s="196">
        <v>2.0171632511520516E-3</v>
      </c>
      <c r="GD133" s="196">
        <v>5.0580623003155254E-3</v>
      </c>
      <c r="GE133" s="196">
        <v>1.3159506260864355E-3</v>
      </c>
      <c r="GF133" s="196">
        <v>1.6872029113549653E-2</v>
      </c>
      <c r="GG133" s="197">
        <v>2.2041877586572163</v>
      </c>
      <c r="GH133" s="198">
        <v>1.7086426937510746</v>
      </c>
    </row>
    <row r="134" spans="1:190">
      <c r="A134" s="83">
        <v>130</v>
      </c>
      <c r="B134" s="4" t="s">
        <v>130</v>
      </c>
      <c r="C134" s="196">
        <v>0</v>
      </c>
      <c r="D134" s="196">
        <v>0</v>
      </c>
      <c r="E134" s="196">
        <v>0</v>
      </c>
      <c r="F134" s="196">
        <v>0</v>
      </c>
      <c r="G134" s="196">
        <v>0</v>
      </c>
      <c r="H134" s="196">
        <v>0</v>
      </c>
      <c r="I134" s="196">
        <v>0</v>
      </c>
      <c r="J134" s="196">
        <v>0</v>
      </c>
      <c r="K134" s="196">
        <v>0</v>
      </c>
      <c r="L134" s="196">
        <v>0</v>
      </c>
      <c r="M134" s="196">
        <v>0</v>
      </c>
      <c r="N134" s="196">
        <v>0</v>
      </c>
      <c r="O134" s="196">
        <v>0</v>
      </c>
      <c r="P134" s="196">
        <v>0</v>
      </c>
      <c r="Q134" s="196">
        <v>0</v>
      </c>
      <c r="R134" s="196">
        <v>0</v>
      </c>
      <c r="S134" s="196">
        <v>0</v>
      </c>
      <c r="T134" s="196">
        <v>0</v>
      </c>
      <c r="U134" s="196">
        <v>0</v>
      </c>
      <c r="V134" s="196">
        <v>0</v>
      </c>
      <c r="W134" s="196">
        <v>0</v>
      </c>
      <c r="X134" s="196">
        <v>0</v>
      </c>
      <c r="Y134" s="196">
        <v>0</v>
      </c>
      <c r="Z134" s="196">
        <v>0</v>
      </c>
      <c r="AA134" s="196">
        <v>0</v>
      </c>
      <c r="AB134" s="196">
        <v>0</v>
      </c>
      <c r="AC134" s="196">
        <v>0</v>
      </c>
      <c r="AD134" s="196">
        <v>0</v>
      </c>
      <c r="AE134" s="196">
        <v>0</v>
      </c>
      <c r="AF134" s="196">
        <v>0</v>
      </c>
      <c r="AG134" s="196">
        <v>0</v>
      </c>
      <c r="AH134" s="196">
        <v>0</v>
      </c>
      <c r="AI134" s="196">
        <v>0</v>
      </c>
      <c r="AJ134" s="196">
        <v>0</v>
      </c>
      <c r="AK134" s="196">
        <v>0</v>
      </c>
      <c r="AL134" s="196">
        <v>0</v>
      </c>
      <c r="AM134" s="196">
        <v>0</v>
      </c>
      <c r="AN134" s="196">
        <v>0</v>
      </c>
      <c r="AO134" s="196">
        <v>0</v>
      </c>
      <c r="AP134" s="196">
        <v>0</v>
      </c>
      <c r="AQ134" s="196">
        <v>0</v>
      </c>
      <c r="AR134" s="196">
        <v>0</v>
      </c>
      <c r="AS134" s="196">
        <v>0</v>
      </c>
      <c r="AT134" s="196">
        <v>0</v>
      </c>
      <c r="AU134" s="196">
        <v>0</v>
      </c>
      <c r="AV134" s="196">
        <v>0</v>
      </c>
      <c r="AW134" s="196">
        <v>0</v>
      </c>
      <c r="AX134" s="196">
        <v>0</v>
      </c>
      <c r="AY134" s="196">
        <v>0</v>
      </c>
      <c r="AZ134" s="196">
        <v>0</v>
      </c>
      <c r="BA134" s="196">
        <v>0</v>
      </c>
      <c r="BB134" s="196">
        <v>0</v>
      </c>
      <c r="BC134" s="196">
        <v>0</v>
      </c>
      <c r="BD134" s="196">
        <v>0</v>
      </c>
      <c r="BE134" s="196">
        <v>0</v>
      </c>
      <c r="BF134" s="196">
        <v>0</v>
      </c>
      <c r="BG134" s="196">
        <v>0</v>
      </c>
      <c r="BH134" s="196">
        <v>0</v>
      </c>
      <c r="BI134" s="196">
        <v>0</v>
      </c>
      <c r="BJ134" s="196">
        <v>0</v>
      </c>
      <c r="BK134" s="196">
        <v>0</v>
      </c>
      <c r="BL134" s="196">
        <v>0</v>
      </c>
      <c r="BM134" s="196">
        <v>0</v>
      </c>
      <c r="BN134" s="196">
        <v>0</v>
      </c>
      <c r="BO134" s="196">
        <v>0</v>
      </c>
      <c r="BP134" s="196">
        <v>0</v>
      </c>
      <c r="BQ134" s="196">
        <v>0</v>
      </c>
      <c r="BR134" s="196">
        <v>0</v>
      </c>
      <c r="BS134" s="196">
        <v>0</v>
      </c>
      <c r="BT134" s="196">
        <v>0</v>
      </c>
      <c r="BU134" s="196">
        <v>0</v>
      </c>
      <c r="BV134" s="196">
        <v>0</v>
      </c>
      <c r="BW134" s="196">
        <v>0</v>
      </c>
      <c r="BX134" s="196">
        <v>0</v>
      </c>
      <c r="BY134" s="196">
        <v>0</v>
      </c>
      <c r="BZ134" s="196">
        <v>0</v>
      </c>
      <c r="CA134" s="196">
        <v>0</v>
      </c>
      <c r="CB134" s="196">
        <v>0</v>
      </c>
      <c r="CC134" s="196">
        <v>0</v>
      </c>
      <c r="CD134" s="196">
        <v>0</v>
      </c>
      <c r="CE134" s="196">
        <v>0</v>
      </c>
      <c r="CF134" s="196">
        <v>0</v>
      </c>
      <c r="CG134" s="196">
        <v>0</v>
      </c>
      <c r="CH134" s="196">
        <v>0</v>
      </c>
      <c r="CI134" s="196">
        <v>0</v>
      </c>
      <c r="CJ134" s="196">
        <v>0</v>
      </c>
      <c r="CK134" s="196">
        <v>0</v>
      </c>
      <c r="CL134" s="196">
        <v>0</v>
      </c>
      <c r="CM134" s="196">
        <v>0</v>
      </c>
      <c r="CN134" s="196">
        <v>0</v>
      </c>
      <c r="CO134" s="196">
        <v>0</v>
      </c>
      <c r="CP134" s="196">
        <v>0</v>
      </c>
      <c r="CQ134" s="196">
        <v>0</v>
      </c>
      <c r="CR134" s="196">
        <v>0</v>
      </c>
      <c r="CS134" s="196">
        <v>0</v>
      </c>
      <c r="CT134" s="196">
        <v>0</v>
      </c>
      <c r="CU134" s="196">
        <v>0</v>
      </c>
      <c r="CV134" s="196">
        <v>0</v>
      </c>
      <c r="CW134" s="196">
        <v>0</v>
      </c>
      <c r="CX134" s="196">
        <v>0</v>
      </c>
      <c r="CY134" s="196">
        <v>0</v>
      </c>
      <c r="CZ134" s="196">
        <v>0</v>
      </c>
      <c r="DA134" s="196">
        <v>0</v>
      </c>
      <c r="DB134" s="196">
        <v>0</v>
      </c>
      <c r="DC134" s="196">
        <v>0</v>
      </c>
      <c r="DD134" s="196">
        <v>0</v>
      </c>
      <c r="DE134" s="196">
        <v>0</v>
      </c>
      <c r="DF134" s="196">
        <v>0</v>
      </c>
      <c r="DG134" s="196">
        <v>0</v>
      </c>
      <c r="DH134" s="196">
        <v>0</v>
      </c>
      <c r="DI134" s="196">
        <v>0</v>
      </c>
      <c r="DJ134" s="196">
        <v>0</v>
      </c>
      <c r="DK134" s="196">
        <v>0</v>
      </c>
      <c r="DL134" s="196">
        <v>0</v>
      </c>
      <c r="DM134" s="196">
        <v>0</v>
      </c>
      <c r="DN134" s="196">
        <v>0</v>
      </c>
      <c r="DO134" s="196">
        <v>0</v>
      </c>
      <c r="DP134" s="196">
        <v>0</v>
      </c>
      <c r="DQ134" s="196">
        <v>0</v>
      </c>
      <c r="DR134" s="196">
        <v>0</v>
      </c>
      <c r="DS134" s="196">
        <v>0</v>
      </c>
      <c r="DT134" s="196">
        <v>0</v>
      </c>
      <c r="DU134" s="196">
        <v>0</v>
      </c>
      <c r="DV134" s="196">
        <v>0</v>
      </c>
      <c r="DW134" s="196">
        <v>0</v>
      </c>
      <c r="DX134" s="196">
        <v>0</v>
      </c>
      <c r="DY134" s="196">
        <v>0</v>
      </c>
      <c r="DZ134" s="196">
        <v>0</v>
      </c>
      <c r="EA134" s="196">
        <v>0</v>
      </c>
      <c r="EB134" s="196">
        <v>1</v>
      </c>
      <c r="EC134" s="196">
        <v>0</v>
      </c>
      <c r="ED134" s="196">
        <v>0</v>
      </c>
      <c r="EE134" s="196">
        <v>0</v>
      </c>
      <c r="EF134" s="196">
        <v>0</v>
      </c>
      <c r="EG134" s="196">
        <v>0</v>
      </c>
      <c r="EH134" s="196">
        <v>0</v>
      </c>
      <c r="EI134" s="196">
        <v>0</v>
      </c>
      <c r="EJ134" s="196">
        <v>0</v>
      </c>
      <c r="EK134" s="196">
        <v>0</v>
      </c>
      <c r="EL134" s="196">
        <v>0</v>
      </c>
      <c r="EM134" s="196">
        <v>0</v>
      </c>
      <c r="EN134" s="196">
        <v>0</v>
      </c>
      <c r="EO134" s="196">
        <v>0</v>
      </c>
      <c r="EP134" s="196">
        <v>0</v>
      </c>
      <c r="EQ134" s="196">
        <v>0</v>
      </c>
      <c r="ER134" s="196">
        <v>0</v>
      </c>
      <c r="ES134" s="196">
        <v>0</v>
      </c>
      <c r="ET134" s="196">
        <v>0</v>
      </c>
      <c r="EU134" s="196">
        <v>0</v>
      </c>
      <c r="EV134" s="196">
        <v>0</v>
      </c>
      <c r="EW134" s="196">
        <v>0</v>
      </c>
      <c r="EX134" s="196">
        <v>0</v>
      </c>
      <c r="EY134" s="196">
        <v>0</v>
      </c>
      <c r="EZ134" s="196">
        <v>0</v>
      </c>
      <c r="FA134" s="196">
        <v>0</v>
      </c>
      <c r="FB134" s="196">
        <v>0</v>
      </c>
      <c r="FC134" s="196">
        <v>0</v>
      </c>
      <c r="FD134" s="196">
        <v>0</v>
      </c>
      <c r="FE134" s="196">
        <v>0</v>
      </c>
      <c r="FF134" s="196">
        <v>0</v>
      </c>
      <c r="FG134" s="196">
        <v>0</v>
      </c>
      <c r="FH134" s="196">
        <v>0</v>
      </c>
      <c r="FI134" s="196">
        <v>0</v>
      </c>
      <c r="FJ134" s="196">
        <v>0</v>
      </c>
      <c r="FK134" s="196">
        <v>0</v>
      </c>
      <c r="FL134" s="196">
        <v>0</v>
      </c>
      <c r="FM134" s="196">
        <v>0</v>
      </c>
      <c r="FN134" s="196">
        <v>0</v>
      </c>
      <c r="FO134" s="196">
        <v>0</v>
      </c>
      <c r="FP134" s="196">
        <v>0</v>
      </c>
      <c r="FQ134" s="196">
        <v>0</v>
      </c>
      <c r="FR134" s="196">
        <v>0</v>
      </c>
      <c r="FS134" s="196">
        <v>0</v>
      </c>
      <c r="FT134" s="196">
        <v>0</v>
      </c>
      <c r="FU134" s="196">
        <v>0</v>
      </c>
      <c r="FV134" s="196">
        <v>0</v>
      </c>
      <c r="FW134" s="196">
        <v>0</v>
      </c>
      <c r="FX134" s="196">
        <v>0</v>
      </c>
      <c r="FY134" s="196">
        <v>0</v>
      </c>
      <c r="FZ134" s="196">
        <v>0</v>
      </c>
      <c r="GA134" s="196">
        <v>0</v>
      </c>
      <c r="GB134" s="196">
        <v>0</v>
      </c>
      <c r="GC134" s="196">
        <v>0</v>
      </c>
      <c r="GD134" s="196">
        <v>0</v>
      </c>
      <c r="GE134" s="196">
        <v>0</v>
      </c>
      <c r="GF134" s="196">
        <v>0</v>
      </c>
      <c r="GG134" s="197">
        <v>1</v>
      </c>
      <c r="GH134" s="198">
        <v>0.77518019371996416</v>
      </c>
    </row>
    <row r="135" spans="1:190">
      <c r="A135" s="83">
        <v>131</v>
      </c>
      <c r="B135" s="4" t="s">
        <v>131</v>
      </c>
      <c r="C135" s="196">
        <v>0</v>
      </c>
      <c r="D135" s="196">
        <v>0</v>
      </c>
      <c r="E135" s="196">
        <v>0</v>
      </c>
      <c r="F135" s="196">
        <v>0</v>
      </c>
      <c r="G135" s="196">
        <v>0</v>
      </c>
      <c r="H135" s="196">
        <v>0</v>
      </c>
      <c r="I135" s="196">
        <v>0</v>
      </c>
      <c r="J135" s="196">
        <v>0</v>
      </c>
      <c r="K135" s="196">
        <v>0</v>
      </c>
      <c r="L135" s="196">
        <v>0</v>
      </c>
      <c r="M135" s="196">
        <v>0</v>
      </c>
      <c r="N135" s="196">
        <v>0</v>
      </c>
      <c r="O135" s="196">
        <v>0</v>
      </c>
      <c r="P135" s="196">
        <v>0</v>
      </c>
      <c r="Q135" s="196">
        <v>0</v>
      </c>
      <c r="R135" s="196">
        <v>0</v>
      </c>
      <c r="S135" s="196">
        <v>0</v>
      </c>
      <c r="T135" s="196">
        <v>0</v>
      </c>
      <c r="U135" s="196">
        <v>0</v>
      </c>
      <c r="V135" s="196">
        <v>0</v>
      </c>
      <c r="W135" s="196">
        <v>0</v>
      </c>
      <c r="X135" s="196">
        <v>0</v>
      </c>
      <c r="Y135" s="196">
        <v>0</v>
      </c>
      <c r="Z135" s="196">
        <v>0</v>
      </c>
      <c r="AA135" s="196">
        <v>0</v>
      </c>
      <c r="AB135" s="196">
        <v>0</v>
      </c>
      <c r="AC135" s="196">
        <v>0</v>
      </c>
      <c r="AD135" s="196">
        <v>0</v>
      </c>
      <c r="AE135" s="196">
        <v>0</v>
      </c>
      <c r="AF135" s="196">
        <v>0</v>
      </c>
      <c r="AG135" s="196">
        <v>0</v>
      </c>
      <c r="AH135" s="196">
        <v>0</v>
      </c>
      <c r="AI135" s="196">
        <v>0</v>
      </c>
      <c r="AJ135" s="196">
        <v>0</v>
      </c>
      <c r="AK135" s="196">
        <v>0</v>
      </c>
      <c r="AL135" s="196">
        <v>0</v>
      </c>
      <c r="AM135" s="196">
        <v>0</v>
      </c>
      <c r="AN135" s="196">
        <v>0</v>
      </c>
      <c r="AO135" s="196">
        <v>0</v>
      </c>
      <c r="AP135" s="196">
        <v>0</v>
      </c>
      <c r="AQ135" s="196">
        <v>0</v>
      </c>
      <c r="AR135" s="196">
        <v>0</v>
      </c>
      <c r="AS135" s="196">
        <v>0</v>
      </c>
      <c r="AT135" s="196">
        <v>0</v>
      </c>
      <c r="AU135" s="196">
        <v>0</v>
      </c>
      <c r="AV135" s="196">
        <v>0</v>
      </c>
      <c r="AW135" s="196">
        <v>0</v>
      </c>
      <c r="AX135" s="196">
        <v>0</v>
      </c>
      <c r="AY135" s="196">
        <v>0</v>
      </c>
      <c r="AZ135" s="196">
        <v>0</v>
      </c>
      <c r="BA135" s="196">
        <v>0</v>
      </c>
      <c r="BB135" s="196">
        <v>0</v>
      </c>
      <c r="BC135" s="196">
        <v>0</v>
      </c>
      <c r="BD135" s="196">
        <v>0</v>
      </c>
      <c r="BE135" s="196">
        <v>0</v>
      </c>
      <c r="BF135" s="196">
        <v>0</v>
      </c>
      <c r="BG135" s="196">
        <v>0</v>
      </c>
      <c r="BH135" s="196">
        <v>0</v>
      </c>
      <c r="BI135" s="196">
        <v>0</v>
      </c>
      <c r="BJ135" s="196">
        <v>0</v>
      </c>
      <c r="BK135" s="196">
        <v>0</v>
      </c>
      <c r="BL135" s="196">
        <v>0</v>
      </c>
      <c r="BM135" s="196">
        <v>0</v>
      </c>
      <c r="BN135" s="196">
        <v>0</v>
      </c>
      <c r="BO135" s="196">
        <v>0</v>
      </c>
      <c r="BP135" s="196">
        <v>0</v>
      </c>
      <c r="BQ135" s="196">
        <v>0</v>
      </c>
      <c r="BR135" s="196">
        <v>0</v>
      </c>
      <c r="BS135" s="196">
        <v>0</v>
      </c>
      <c r="BT135" s="196">
        <v>0</v>
      </c>
      <c r="BU135" s="196">
        <v>0</v>
      </c>
      <c r="BV135" s="196">
        <v>0</v>
      </c>
      <c r="BW135" s="196">
        <v>0</v>
      </c>
      <c r="BX135" s="196">
        <v>0</v>
      </c>
      <c r="BY135" s="196">
        <v>0</v>
      </c>
      <c r="BZ135" s="196">
        <v>0</v>
      </c>
      <c r="CA135" s="196">
        <v>0</v>
      </c>
      <c r="CB135" s="196">
        <v>0</v>
      </c>
      <c r="CC135" s="196">
        <v>0</v>
      </c>
      <c r="CD135" s="196">
        <v>0</v>
      </c>
      <c r="CE135" s="196">
        <v>0</v>
      </c>
      <c r="CF135" s="196">
        <v>0</v>
      </c>
      <c r="CG135" s="196">
        <v>0</v>
      </c>
      <c r="CH135" s="196">
        <v>0</v>
      </c>
      <c r="CI135" s="196">
        <v>0</v>
      </c>
      <c r="CJ135" s="196">
        <v>0</v>
      </c>
      <c r="CK135" s="196">
        <v>0</v>
      </c>
      <c r="CL135" s="196">
        <v>0</v>
      </c>
      <c r="CM135" s="196">
        <v>0</v>
      </c>
      <c r="CN135" s="196">
        <v>0</v>
      </c>
      <c r="CO135" s="196">
        <v>0</v>
      </c>
      <c r="CP135" s="196">
        <v>0</v>
      </c>
      <c r="CQ135" s="196">
        <v>0</v>
      </c>
      <c r="CR135" s="196">
        <v>0</v>
      </c>
      <c r="CS135" s="196">
        <v>0</v>
      </c>
      <c r="CT135" s="196">
        <v>0</v>
      </c>
      <c r="CU135" s="196">
        <v>0</v>
      </c>
      <c r="CV135" s="196">
        <v>0</v>
      </c>
      <c r="CW135" s="196">
        <v>0</v>
      </c>
      <c r="CX135" s="196">
        <v>0</v>
      </c>
      <c r="CY135" s="196">
        <v>0</v>
      </c>
      <c r="CZ135" s="196">
        <v>0</v>
      </c>
      <c r="DA135" s="196">
        <v>0</v>
      </c>
      <c r="DB135" s="196">
        <v>0</v>
      </c>
      <c r="DC135" s="196">
        <v>0</v>
      </c>
      <c r="DD135" s="196">
        <v>0</v>
      </c>
      <c r="DE135" s="196">
        <v>0</v>
      </c>
      <c r="DF135" s="196">
        <v>0</v>
      </c>
      <c r="DG135" s="196">
        <v>0</v>
      </c>
      <c r="DH135" s="196">
        <v>0</v>
      </c>
      <c r="DI135" s="196">
        <v>0</v>
      </c>
      <c r="DJ135" s="196">
        <v>0</v>
      </c>
      <c r="DK135" s="196">
        <v>0</v>
      </c>
      <c r="DL135" s="196">
        <v>0</v>
      </c>
      <c r="DM135" s="196">
        <v>0</v>
      </c>
      <c r="DN135" s="196">
        <v>0</v>
      </c>
      <c r="DO135" s="196">
        <v>0</v>
      </c>
      <c r="DP135" s="196">
        <v>0</v>
      </c>
      <c r="DQ135" s="196">
        <v>0</v>
      </c>
      <c r="DR135" s="196">
        <v>0</v>
      </c>
      <c r="DS135" s="196">
        <v>0</v>
      </c>
      <c r="DT135" s="196">
        <v>0</v>
      </c>
      <c r="DU135" s="196">
        <v>0</v>
      </c>
      <c r="DV135" s="196">
        <v>0</v>
      </c>
      <c r="DW135" s="196">
        <v>0</v>
      </c>
      <c r="DX135" s="196">
        <v>0</v>
      </c>
      <c r="DY135" s="196">
        <v>0</v>
      </c>
      <c r="DZ135" s="196">
        <v>0</v>
      </c>
      <c r="EA135" s="196">
        <v>0</v>
      </c>
      <c r="EB135" s="196">
        <v>0</v>
      </c>
      <c r="EC135" s="196">
        <v>1</v>
      </c>
      <c r="ED135" s="196">
        <v>0</v>
      </c>
      <c r="EE135" s="196">
        <v>0</v>
      </c>
      <c r="EF135" s="196">
        <v>0</v>
      </c>
      <c r="EG135" s="196">
        <v>0</v>
      </c>
      <c r="EH135" s="196">
        <v>0</v>
      </c>
      <c r="EI135" s="196">
        <v>0</v>
      </c>
      <c r="EJ135" s="196">
        <v>0</v>
      </c>
      <c r="EK135" s="196">
        <v>0</v>
      </c>
      <c r="EL135" s="196">
        <v>0</v>
      </c>
      <c r="EM135" s="196">
        <v>0</v>
      </c>
      <c r="EN135" s="196">
        <v>0</v>
      </c>
      <c r="EO135" s="196">
        <v>0</v>
      </c>
      <c r="EP135" s="196">
        <v>0</v>
      </c>
      <c r="EQ135" s="196">
        <v>0</v>
      </c>
      <c r="ER135" s="196">
        <v>0</v>
      </c>
      <c r="ES135" s="196">
        <v>0</v>
      </c>
      <c r="ET135" s="196">
        <v>0</v>
      </c>
      <c r="EU135" s="196">
        <v>0</v>
      </c>
      <c r="EV135" s="196">
        <v>0</v>
      </c>
      <c r="EW135" s="196">
        <v>0</v>
      </c>
      <c r="EX135" s="196">
        <v>0</v>
      </c>
      <c r="EY135" s="196">
        <v>0</v>
      </c>
      <c r="EZ135" s="196">
        <v>0</v>
      </c>
      <c r="FA135" s="196">
        <v>0</v>
      </c>
      <c r="FB135" s="196">
        <v>0</v>
      </c>
      <c r="FC135" s="196">
        <v>0</v>
      </c>
      <c r="FD135" s="196">
        <v>0</v>
      </c>
      <c r="FE135" s="196">
        <v>0</v>
      </c>
      <c r="FF135" s="196">
        <v>0</v>
      </c>
      <c r="FG135" s="196">
        <v>0</v>
      </c>
      <c r="FH135" s="196">
        <v>0</v>
      </c>
      <c r="FI135" s="196">
        <v>0</v>
      </c>
      <c r="FJ135" s="196">
        <v>0</v>
      </c>
      <c r="FK135" s="196">
        <v>0</v>
      </c>
      <c r="FL135" s="196">
        <v>0</v>
      </c>
      <c r="FM135" s="196">
        <v>0</v>
      </c>
      <c r="FN135" s="196">
        <v>0</v>
      </c>
      <c r="FO135" s="196">
        <v>0</v>
      </c>
      <c r="FP135" s="196">
        <v>0</v>
      </c>
      <c r="FQ135" s="196">
        <v>0</v>
      </c>
      <c r="FR135" s="196">
        <v>0</v>
      </c>
      <c r="FS135" s="196">
        <v>0</v>
      </c>
      <c r="FT135" s="196">
        <v>0</v>
      </c>
      <c r="FU135" s="196">
        <v>0</v>
      </c>
      <c r="FV135" s="196">
        <v>0</v>
      </c>
      <c r="FW135" s="196">
        <v>0</v>
      </c>
      <c r="FX135" s="196">
        <v>0</v>
      </c>
      <c r="FY135" s="196">
        <v>0</v>
      </c>
      <c r="FZ135" s="196">
        <v>0</v>
      </c>
      <c r="GA135" s="196">
        <v>0</v>
      </c>
      <c r="GB135" s="196">
        <v>0</v>
      </c>
      <c r="GC135" s="196">
        <v>0</v>
      </c>
      <c r="GD135" s="196">
        <v>0</v>
      </c>
      <c r="GE135" s="196">
        <v>0</v>
      </c>
      <c r="GF135" s="196">
        <v>0</v>
      </c>
      <c r="GG135" s="197">
        <v>1</v>
      </c>
      <c r="GH135" s="198">
        <v>0.77518019371996416</v>
      </c>
    </row>
    <row r="136" spans="1:190">
      <c r="A136" s="83">
        <v>132</v>
      </c>
      <c r="B136" s="4" t="s">
        <v>132</v>
      </c>
      <c r="C136" s="196">
        <v>1.6755984523336476E-2</v>
      </c>
      <c r="D136" s="196">
        <v>2.0056251470266507E-2</v>
      </c>
      <c r="E136" s="196">
        <v>1.2738535734782053E-2</v>
      </c>
      <c r="F136" s="196">
        <v>6.1838383525400576E-3</v>
      </c>
      <c r="G136" s="196">
        <v>3.7891033367207859E-2</v>
      </c>
      <c r="H136" s="196">
        <v>4.4375086443208679E-2</v>
      </c>
      <c r="I136" s="196">
        <v>1.5541001976106769E-2</v>
      </c>
      <c r="J136" s="196">
        <v>6.0872074184210277E-2</v>
      </c>
      <c r="K136" s="196">
        <v>2.3740531669003057E-3</v>
      </c>
      <c r="L136" s="196">
        <v>4.2570618342834751E-3</v>
      </c>
      <c r="M136" s="196">
        <v>3.0225099814177127E-2</v>
      </c>
      <c r="N136" s="196">
        <v>1.1527640573217561E-2</v>
      </c>
      <c r="O136" s="196">
        <v>5.788099928055266E-2</v>
      </c>
      <c r="P136" s="196">
        <v>0</v>
      </c>
      <c r="Q136" s="196">
        <v>2.1863421307880569E-2</v>
      </c>
      <c r="R136" s="196">
        <v>5.5324762812627507E-2</v>
      </c>
      <c r="S136" s="196">
        <v>1.4941081578047691E-2</v>
      </c>
      <c r="T136" s="196">
        <v>1.7674343868760805E-2</v>
      </c>
      <c r="U136" s="196">
        <v>1.1514856445593885E-2</v>
      </c>
      <c r="V136" s="196">
        <v>1.7028981708113407E-2</v>
      </c>
      <c r="W136" s="196">
        <v>2.0077871914398974E-2</v>
      </c>
      <c r="X136" s="196">
        <v>1.6126573172439443E-2</v>
      </c>
      <c r="Y136" s="196">
        <v>1.7209380493162636E-2</v>
      </c>
      <c r="Z136" s="196">
        <v>9.7650437968412433E-3</v>
      </c>
      <c r="AA136" s="196">
        <v>2.4373977601109029E-2</v>
      </c>
      <c r="AB136" s="196">
        <v>7.3754717075227207E-3</v>
      </c>
      <c r="AC136" s="196">
        <v>0</v>
      </c>
      <c r="AD136" s="196">
        <v>6.6784908869238699E-2</v>
      </c>
      <c r="AE136" s="196">
        <v>3.1205241039786599E-2</v>
      </c>
      <c r="AF136" s="196">
        <v>3.3450010403369486E-2</v>
      </c>
      <c r="AG136" s="196">
        <v>4.9178977278677337E-2</v>
      </c>
      <c r="AH136" s="196">
        <v>3.3400514760019505E-2</v>
      </c>
      <c r="AI136" s="196">
        <v>1.9858534097379667E-2</v>
      </c>
      <c r="AJ136" s="196">
        <v>2.8964137377162316E-2</v>
      </c>
      <c r="AK136" s="196">
        <v>1.6545792768888505E-2</v>
      </c>
      <c r="AL136" s="196">
        <v>1.5326819709079816E-2</v>
      </c>
      <c r="AM136" s="196">
        <v>3.0399382613658925E-2</v>
      </c>
      <c r="AN136" s="196">
        <v>1.6523329735290023E-2</v>
      </c>
      <c r="AO136" s="196">
        <v>0.12164614293922239</v>
      </c>
      <c r="AP136" s="196">
        <v>0.13574040199504203</v>
      </c>
      <c r="AQ136" s="196">
        <v>2.850889415830522E-2</v>
      </c>
      <c r="AR136" s="196">
        <v>2.4715984223447399E-2</v>
      </c>
      <c r="AS136" s="196">
        <v>2.2752335798136368E-2</v>
      </c>
      <c r="AT136" s="196">
        <v>2.9221540762786598E-2</v>
      </c>
      <c r="AU136" s="196">
        <v>6.3412531313746565E-2</v>
      </c>
      <c r="AV136" s="196">
        <v>0.28934690414986558</v>
      </c>
      <c r="AW136" s="196">
        <v>9.2915612152412785E-2</v>
      </c>
      <c r="AX136" s="196">
        <v>7.3364696962658002E-3</v>
      </c>
      <c r="AY136" s="196">
        <v>4.5782412504313766E-2</v>
      </c>
      <c r="AZ136" s="196">
        <v>0.10134144656811205</v>
      </c>
      <c r="BA136" s="196">
        <v>4.6619737903605178E-2</v>
      </c>
      <c r="BB136" s="196">
        <v>2.702650273773988E-2</v>
      </c>
      <c r="BC136" s="196">
        <v>7.4128713178480882E-2</v>
      </c>
      <c r="BD136" s="196">
        <v>1.7819565490214961E-2</v>
      </c>
      <c r="BE136" s="196">
        <v>1.4279295791407727E-2</v>
      </c>
      <c r="BF136" s="196">
        <v>1.786920667372761E-2</v>
      </c>
      <c r="BG136" s="196">
        <v>1.0965232626229263E-2</v>
      </c>
      <c r="BH136" s="196">
        <v>2.7819844796764345E-2</v>
      </c>
      <c r="BI136" s="196">
        <v>2.418872456793239E-2</v>
      </c>
      <c r="BJ136" s="196">
        <v>7.601054797225627E-3</v>
      </c>
      <c r="BK136" s="196">
        <v>1.4630692511809493E-2</v>
      </c>
      <c r="BL136" s="196">
        <v>3.135037637779501E-2</v>
      </c>
      <c r="BM136" s="196">
        <v>4.5186837514953761E-2</v>
      </c>
      <c r="BN136" s="196">
        <v>3.6589265660707207E-2</v>
      </c>
      <c r="BO136" s="196">
        <v>2.8549632774587472E-2</v>
      </c>
      <c r="BP136" s="196">
        <v>2.5659948975904324E-2</v>
      </c>
      <c r="BQ136" s="196">
        <v>3.8427661349154228E-2</v>
      </c>
      <c r="BR136" s="196">
        <v>6.8812725067202332E-2</v>
      </c>
      <c r="BS136" s="196">
        <v>4.2303656533905672E-2</v>
      </c>
      <c r="BT136" s="196">
        <v>5.6734299654748827E-2</v>
      </c>
      <c r="BU136" s="196">
        <v>4.1289621734471593E-2</v>
      </c>
      <c r="BV136" s="196">
        <v>7.1118047581138905E-2</v>
      </c>
      <c r="BW136" s="196">
        <v>0</v>
      </c>
      <c r="BX136" s="196">
        <v>8.4986424329717244E-2</v>
      </c>
      <c r="BY136" s="196">
        <v>4.821684661418936E-2</v>
      </c>
      <c r="BZ136" s="196">
        <v>8.3237472982919586E-2</v>
      </c>
      <c r="CA136" s="196">
        <v>0.14477517565003042</v>
      </c>
      <c r="CB136" s="196">
        <v>4.9333119417133663E-2</v>
      </c>
      <c r="CC136" s="196">
        <v>5.1230222786290247E-2</v>
      </c>
      <c r="CD136" s="196">
        <v>0</v>
      </c>
      <c r="CE136" s="196">
        <v>3.1740532872244417E-2</v>
      </c>
      <c r="CF136" s="196">
        <v>2.5440967637423761E-2</v>
      </c>
      <c r="CG136" s="196">
        <v>2.0478187447527579E-2</v>
      </c>
      <c r="CH136" s="196">
        <v>2.0674715265134057E-2</v>
      </c>
      <c r="CI136" s="196">
        <v>1.5757147410233603E-2</v>
      </c>
      <c r="CJ136" s="196">
        <v>3.4354510514984594E-2</v>
      </c>
      <c r="CK136" s="196">
        <v>1.8402280912064993E-2</v>
      </c>
      <c r="CL136" s="196">
        <v>1.8406292329189222E-2</v>
      </c>
      <c r="CM136" s="196">
        <v>1.3677203936780759E-2</v>
      </c>
      <c r="CN136" s="196">
        <v>1.4176010915603878E-2</v>
      </c>
      <c r="CO136" s="196">
        <v>2.2234258316545394E-2</v>
      </c>
      <c r="CP136" s="196">
        <v>1.1963895274786548E-2</v>
      </c>
      <c r="CQ136" s="196">
        <v>1.6215495344957399E-2</v>
      </c>
      <c r="CR136" s="196">
        <v>1.9784760086475561E-2</v>
      </c>
      <c r="CS136" s="196">
        <v>1.452442750097605E-2</v>
      </c>
      <c r="CT136" s="196">
        <v>1.54241134800831E-2</v>
      </c>
      <c r="CU136" s="196">
        <v>1.913411069994336E-2</v>
      </c>
      <c r="CV136" s="196">
        <v>1.4427329630626465E-2</v>
      </c>
      <c r="CW136" s="196">
        <v>1.7034558202208384E-2</v>
      </c>
      <c r="CX136" s="196">
        <v>2.0224353502418982E-2</v>
      </c>
      <c r="CY136" s="196">
        <v>6.6307551607468354E-3</v>
      </c>
      <c r="CZ136" s="196">
        <v>1.1953443989225441E-2</v>
      </c>
      <c r="DA136" s="196">
        <v>1.5845271675814007E-2</v>
      </c>
      <c r="DB136" s="196">
        <v>3.0614410518473915E-2</v>
      </c>
      <c r="DC136" s="196">
        <v>8.9394811428229991E-3</v>
      </c>
      <c r="DD136" s="196">
        <v>3.0903708922855079E-2</v>
      </c>
      <c r="DE136" s="196">
        <v>3.3547020537728359E-2</v>
      </c>
      <c r="DF136" s="196">
        <v>1.5627088028164815E-2</v>
      </c>
      <c r="DG136" s="196">
        <v>1.1293744251347687E-2</v>
      </c>
      <c r="DH136" s="196">
        <v>7.3753864351774395E-3</v>
      </c>
      <c r="DI136" s="196">
        <v>8.8213638020165058E-3</v>
      </c>
      <c r="DJ136" s="196">
        <v>1.8161337739229334E-2</v>
      </c>
      <c r="DK136" s="196">
        <v>8.7906134900556151E-3</v>
      </c>
      <c r="DL136" s="196">
        <v>1.0332159248115161E-2</v>
      </c>
      <c r="DM136" s="196">
        <v>6.3016955792644614E-3</v>
      </c>
      <c r="DN136" s="196">
        <v>0</v>
      </c>
      <c r="DO136" s="196">
        <v>1.0216494355025934E-2</v>
      </c>
      <c r="DP136" s="196">
        <v>1.2052188621573595E-2</v>
      </c>
      <c r="DQ136" s="196">
        <v>1.6049155632154796E-2</v>
      </c>
      <c r="DR136" s="196">
        <v>2.8062964763899682E-2</v>
      </c>
      <c r="DS136" s="196">
        <v>2.1653521283151459E-2</v>
      </c>
      <c r="DT136" s="196">
        <v>2.2946602296295606E-2</v>
      </c>
      <c r="DU136" s="196">
        <v>1.9553442115913536E-2</v>
      </c>
      <c r="DV136" s="196">
        <v>1.3924169794786953E-2</v>
      </c>
      <c r="DW136" s="196">
        <v>1.8535847483727472E-2</v>
      </c>
      <c r="DX136" s="196">
        <v>3.6596519561447223E-2</v>
      </c>
      <c r="DY136" s="196">
        <v>1.0009543553069832E-2</v>
      </c>
      <c r="DZ136" s="196">
        <v>5.9992147032960777E-3</v>
      </c>
      <c r="EA136" s="196">
        <v>7.3618520442011968E-3</v>
      </c>
      <c r="EB136" s="196">
        <v>8.4302375424399195E-3</v>
      </c>
      <c r="EC136" s="196">
        <v>9.3980301666369368E-3</v>
      </c>
      <c r="ED136" s="196">
        <v>1.1111895713005893</v>
      </c>
      <c r="EE136" s="196">
        <v>2.5491137593875085E-2</v>
      </c>
      <c r="EF136" s="196">
        <v>0.14241770025406056</v>
      </c>
      <c r="EG136" s="196">
        <v>6.9137655015424959E-2</v>
      </c>
      <c r="EH136" s="196">
        <v>7.6331457373631853E-2</v>
      </c>
      <c r="EI136" s="196">
        <v>7.0598075849711284E-3</v>
      </c>
      <c r="EJ136" s="196">
        <v>4.175297604819285E-2</v>
      </c>
      <c r="EK136" s="196">
        <v>6.7744685233798651E-3</v>
      </c>
      <c r="EL136" s="196">
        <v>9.2098581474145454E-3</v>
      </c>
      <c r="EM136" s="196">
        <v>1.7453102100949119E-2</v>
      </c>
      <c r="EN136" s="196">
        <v>9.7550261445011471E-3</v>
      </c>
      <c r="EO136" s="196">
        <v>8.321688650888417E-4</v>
      </c>
      <c r="EP136" s="196">
        <v>5.2051262912883485E-2</v>
      </c>
      <c r="EQ136" s="196">
        <v>6.1651561693430244E-2</v>
      </c>
      <c r="ER136" s="196">
        <v>4.9476396727672805E-3</v>
      </c>
      <c r="ES136" s="196">
        <v>6.6913041162617749E-3</v>
      </c>
      <c r="ET136" s="196">
        <v>2.4557132860524192E-3</v>
      </c>
      <c r="EU136" s="196">
        <v>6.6220785680162963E-3</v>
      </c>
      <c r="EV136" s="196">
        <v>6.2566564024389149E-3</v>
      </c>
      <c r="EW136" s="196">
        <v>8.3081891170193687E-3</v>
      </c>
      <c r="EX136" s="196">
        <v>6.2817645050130041E-3</v>
      </c>
      <c r="EY136" s="196">
        <v>5.6505436159268799E-2</v>
      </c>
      <c r="EZ136" s="196">
        <v>1.2268989703417858E-2</v>
      </c>
      <c r="FA136" s="196">
        <v>1.9295367931523692E-2</v>
      </c>
      <c r="FB136" s="196">
        <v>7.201881221144478E-3</v>
      </c>
      <c r="FC136" s="196">
        <v>1.7846440547600213E-2</v>
      </c>
      <c r="FD136" s="196">
        <v>1.0142052327060166E-2</v>
      </c>
      <c r="FE136" s="196">
        <v>5.5611717471345584E-3</v>
      </c>
      <c r="FF136" s="196">
        <v>8.7355859732215352E-3</v>
      </c>
      <c r="FG136" s="196">
        <v>9.9831362765123392E-3</v>
      </c>
      <c r="FH136" s="196">
        <v>1.4173129407184584E-2</v>
      </c>
      <c r="FI136" s="196">
        <v>1.3626982807298547E-2</v>
      </c>
      <c r="FJ136" s="196">
        <v>1.4617666650328525E-2</v>
      </c>
      <c r="FK136" s="196">
        <v>4.9114684349934559E-2</v>
      </c>
      <c r="FL136" s="196">
        <v>3.2998614463611416E-2</v>
      </c>
      <c r="FM136" s="196">
        <v>9.8130632440788217E-3</v>
      </c>
      <c r="FN136" s="196">
        <v>1.0344739195682373E-2</v>
      </c>
      <c r="FO136" s="196">
        <v>2.7898432054885472E-2</v>
      </c>
      <c r="FP136" s="196">
        <v>2.2297569026822391E-2</v>
      </c>
      <c r="FQ136" s="196">
        <v>1.5686518286928502E-2</v>
      </c>
      <c r="FR136" s="196">
        <v>5.6666220848853909E-3</v>
      </c>
      <c r="FS136" s="196">
        <v>4.5209081604791913E-3</v>
      </c>
      <c r="FT136" s="196">
        <v>1.7382106739938837E-2</v>
      </c>
      <c r="FU136" s="196">
        <v>7.8840452162224333E-3</v>
      </c>
      <c r="FV136" s="196">
        <v>8.0746151621085022E-3</v>
      </c>
      <c r="FW136" s="196">
        <v>6.5431016974353178E-3</v>
      </c>
      <c r="FX136" s="196">
        <v>5.9791438292354591E-3</v>
      </c>
      <c r="FY136" s="196">
        <v>5.575975622607704E-2</v>
      </c>
      <c r="FZ136" s="196">
        <v>2.4729641912445238E-2</v>
      </c>
      <c r="GA136" s="196">
        <v>2.7036353837710917E-2</v>
      </c>
      <c r="GB136" s="196">
        <v>3.5844979486552769E-2</v>
      </c>
      <c r="GC136" s="196">
        <v>8.6426142417345836E-3</v>
      </c>
      <c r="GD136" s="196">
        <v>1.9526682672186359E-2</v>
      </c>
      <c r="GE136" s="196">
        <v>7.2405011967326899E-3</v>
      </c>
      <c r="GF136" s="196">
        <v>7.2746338949737184E-3</v>
      </c>
      <c r="GG136" s="197">
        <v>6.2119533407986678</v>
      </c>
      <c r="GH136" s="198">
        <v>4.8153831940996898</v>
      </c>
    </row>
    <row r="137" spans="1:190">
      <c r="A137" s="83">
        <v>133</v>
      </c>
      <c r="B137" s="4" t="s">
        <v>133</v>
      </c>
      <c r="C137" s="196">
        <v>7.5239794800128048E-4</v>
      </c>
      <c r="D137" s="196">
        <v>1.0825679673321486E-3</v>
      </c>
      <c r="E137" s="196">
        <v>6.0294698654294872E-4</v>
      </c>
      <c r="F137" s="196">
        <v>3.7620444834684282E-4</v>
      </c>
      <c r="G137" s="196">
        <v>1.2045783098651116E-3</v>
      </c>
      <c r="H137" s="196">
        <v>9.8413456461537096E-4</v>
      </c>
      <c r="I137" s="196">
        <v>4.3946718890552336E-4</v>
      </c>
      <c r="J137" s="196">
        <v>1.2311689888497505E-3</v>
      </c>
      <c r="K137" s="196">
        <v>1.0064387349472968E-4</v>
      </c>
      <c r="L137" s="196">
        <v>2.0353522023194067E-4</v>
      </c>
      <c r="M137" s="196">
        <v>1.7895128764602625E-3</v>
      </c>
      <c r="N137" s="196">
        <v>4.6397152891962515E-4</v>
      </c>
      <c r="O137" s="196">
        <v>9.6810384395350408E-4</v>
      </c>
      <c r="P137" s="196">
        <v>0</v>
      </c>
      <c r="Q137" s="196">
        <v>6.1071686188049078E-4</v>
      </c>
      <c r="R137" s="196">
        <v>1.113105185396151E-3</v>
      </c>
      <c r="S137" s="196">
        <v>1.2948939911496655E-3</v>
      </c>
      <c r="T137" s="196">
        <v>1.2451774935990493E-3</v>
      </c>
      <c r="U137" s="196">
        <v>6.8848766256008318E-4</v>
      </c>
      <c r="V137" s="196">
        <v>6.8556610626940651E-3</v>
      </c>
      <c r="W137" s="196">
        <v>2.5237187011857894E-3</v>
      </c>
      <c r="X137" s="196">
        <v>7.8016992374766907E-3</v>
      </c>
      <c r="Y137" s="196">
        <v>3.9876351207441341E-3</v>
      </c>
      <c r="Z137" s="196">
        <v>2.8353467194864443E-3</v>
      </c>
      <c r="AA137" s="196">
        <v>6.2712077501512137E-3</v>
      </c>
      <c r="AB137" s="196">
        <v>9.1126165166844687E-4</v>
      </c>
      <c r="AC137" s="196">
        <v>0</v>
      </c>
      <c r="AD137" s="196">
        <v>4.7307270884222917E-3</v>
      </c>
      <c r="AE137" s="196">
        <v>8.1062238063204697E-3</v>
      </c>
      <c r="AF137" s="196">
        <v>2.4471960582025539E-3</v>
      </c>
      <c r="AG137" s="196">
        <v>3.0952533069038089E-2</v>
      </c>
      <c r="AH137" s="196">
        <v>5.6194459040278368E-3</v>
      </c>
      <c r="AI137" s="196">
        <v>3.5833389212007777E-3</v>
      </c>
      <c r="AJ137" s="196">
        <v>4.9691323483376706E-3</v>
      </c>
      <c r="AK137" s="196">
        <v>3.5257527278048893E-3</v>
      </c>
      <c r="AL137" s="196">
        <v>4.6139788772522048E-4</v>
      </c>
      <c r="AM137" s="196">
        <v>8.8903965555628211E-4</v>
      </c>
      <c r="AN137" s="196">
        <v>1.011938649899942E-3</v>
      </c>
      <c r="AO137" s="196">
        <v>2.0062984122643335E-3</v>
      </c>
      <c r="AP137" s="196">
        <v>4.0191001513781794E-3</v>
      </c>
      <c r="AQ137" s="196">
        <v>1.6248931425110566E-3</v>
      </c>
      <c r="AR137" s="196">
        <v>1.2899150799419918E-3</v>
      </c>
      <c r="AS137" s="196">
        <v>1.3621267055393702E-3</v>
      </c>
      <c r="AT137" s="196">
        <v>1.2467717824425559E-3</v>
      </c>
      <c r="AU137" s="196">
        <v>1.5851566247647497E-2</v>
      </c>
      <c r="AV137" s="196">
        <v>5.772116892896962E-3</v>
      </c>
      <c r="AW137" s="196">
        <v>3.2250686114730018E-3</v>
      </c>
      <c r="AX137" s="196">
        <v>1.8730773810719575E-4</v>
      </c>
      <c r="AY137" s="196">
        <v>1.8023885408679221E-3</v>
      </c>
      <c r="AZ137" s="196">
        <v>2.3348947498670098E-3</v>
      </c>
      <c r="BA137" s="196">
        <v>3.4225456515360416E-3</v>
      </c>
      <c r="BB137" s="196">
        <v>1.427948322155052E-3</v>
      </c>
      <c r="BC137" s="196">
        <v>2.6327377558807378E-3</v>
      </c>
      <c r="BD137" s="196">
        <v>2.9577771340639166E-3</v>
      </c>
      <c r="BE137" s="196">
        <v>8.1290634874372873E-3</v>
      </c>
      <c r="BF137" s="196">
        <v>1.304838553192602E-3</v>
      </c>
      <c r="BG137" s="196">
        <v>9.0712338934376884E-4</v>
      </c>
      <c r="BH137" s="196">
        <v>1.9066079819871564E-3</v>
      </c>
      <c r="BI137" s="196">
        <v>2.7228510003151456E-3</v>
      </c>
      <c r="BJ137" s="196">
        <v>1.447170620792247E-4</v>
      </c>
      <c r="BK137" s="196">
        <v>1.1359080202437274E-3</v>
      </c>
      <c r="BL137" s="196">
        <v>3.0059130766769081E-3</v>
      </c>
      <c r="BM137" s="196">
        <v>7.5553726521479557E-3</v>
      </c>
      <c r="BN137" s="196">
        <v>3.2666412930995488E-3</v>
      </c>
      <c r="BO137" s="196">
        <v>8.856185495150614E-4</v>
      </c>
      <c r="BP137" s="196">
        <v>9.9212413667343737E-4</v>
      </c>
      <c r="BQ137" s="196">
        <v>1.2706158904496273E-2</v>
      </c>
      <c r="BR137" s="196">
        <v>1.7523737343215062E-3</v>
      </c>
      <c r="BS137" s="196">
        <v>1.6978392838799594E-2</v>
      </c>
      <c r="BT137" s="196">
        <v>1.0729634753753098E-2</v>
      </c>
      <c r="BU137" s="196">
        <v>2.4301094000671866E-3</v>
      </c>
      <c r="BV137" s="196">
        <v>3.0143259470939454E-3</v>
      </c>
      <c r="BW137" s="196">
        <v>0</v>
      </c>
      <c r="BX137" s="196">
        <v>5.8547729013299684E-3</v>
      </c>
      <c r="BY137" s="196">
        <v>9.672219381994196E-3</v>
      </c>
      <c r="BZ137" s="196">
        <v>1.2107154373551152E-2</v>
      </c>
      <c r="CA137" s="196">
        <v>1.7500236578203789E-2</v>
      </c>
      <c r="CB137" s="196">
        <v>5.5966806256741936E-3</v>
      </c>
      <c r="CC137" s="196">
        <v>1.5788549754508386E-3</v>
      </c>
      <c r="CD137" s="196">
        <v>0</v>
      </c>
      <c r="CE137" s="196">
        <v>3.0145851062947414E-3</v>
      </c>
      <c r="CF137" s="196">
        <v>2.9711128930575551E-3</v>
      </c>
      <c r="CG137" s="196">
        <v>3.5071609731224447E-3</v>
      </c>
      <c r="CH137" s="196">
        <v>3.1255622394292925E-3</v>
      </c>
      <c r="CI137" s="196">
        <v>2.7816234730092932E-3</v>
      </c>
      <c r="CJ137" s="196">
        <v>4.3410475414607319E-3</v>
      </c>
      <c r="CK137" s="196">
        <v>2.3543320196148208E-3</v>
      </c>
      <c r="CL137" s="196">
        <v>2.2449413355190339E-3</v>
      </c>
      <c r="CM137" s="196">
        <v>1.737616939538792E-3</v>
      </c>
      <c r="CN137" s="196">
        <v>2.2045818388975948E-3</v>
      </c>
      <c r="CO137" s="196">
        <v>2.5855598409719282E-3</v>
      </c>
      <c r="CP137" s="196">
        <v>2.6062036477373048E-3</v>
      </c>
      <c r="CQ137" s="196">
        <v>2.1224160001517296E-3</v>
      </c>
      <c r="CR137" s="196">
        <v>1.8590921523837318E-3</v>
      </c>
      <c r="CS137" s="196">
        <v>1.6461751252850102E-3</v>
      </c>
      <c r="CT137" s="196">
        <v>1.1460744562818233E-3</v>
      </c>
      <c r="CU137" s="196">
        <v>1.8706193817830141E-3</v>
      </c>
      <c r="CV137" s="196">
        <v>1.1395777236154173E-3</v>
      </c>
      <c r="CW137" s="196">
        <v>2.1785807512583462E-3</v>
      </c>
      <c r="CX137" s="196">
        <v>1.552927784416312E-3</v>
      </c>
      <c r="CY137" s="196">
        <v>1.3915974731659932E-3</v>
      </c>
      <c r="CZ137" s="196">
        <v>2.852918096777663E-3</v>
      </c>
      <c r="DA137" s="196">
        <v>1.9938589771115434E-3</v>
      </c>
      <c r="DB137" s="196">
        <v>2.3168307260432314E-3</v>
      </c>
      <c r="DC137" s="196">
        <v>1.4653361643448216E-3</v>
      </c>
      <c r="DD137" s="196">
        <v>3.1236933625493663E-3</v>
      </c>
      <c r="DE137" s="196">
        <v>2.1773199433591335E-3</v>
      </c>
      <c r="DF137" s="196">
        <v>1.713033811943248E-3</v>
      </c>
      <c r="DG137" s="196">
        <v>7.7233452694432699E-4</v>
      </c>
      <c r="DH137" s="196">
        <v>4.9105726533748705E-4</v>
      </c>
      <c r="DI137" s="196">
        <v>7.374765937172321E-4</v>
      </c>
      <c r="DJ137" s="196">
        <v>2.4333589770415566E-3</v>
      </c>
      <c r="DK137" s="196">
        <v>1.3966170788826612E-3</v>
      </c>
      <c r="DL137" s="196">
        <v>8.7385448493886855E-4</v>
      </c>
      <c r="DM137" s="196">
        <v>6.1815862217583304E-4</v>
      </c>
      <c r="DN137" s="196">
        <v>0</v>
      </c>
      <c r="DO137" s="196">
        <v>5.1146395009802744E-3</v>
      </c>
      <c r="DP137" s="196">
        <v>1.3544508610296745E-3</v>
      </c>
      <c r="DQ137" s="196">
        <v>3.3353491239575123E-3</v>
      </c>
      <c r="DR137" s="196">
        <v>4.4004244105428714E-3</v>
      </c>
      <c r="DS137" s="196">
        <v>9.4186320526453793E-4</v>
      </c>
      <c r="DT137" s="196">
        <v>4.1536133719866936E-3</v>
      </c>
      <c r="DU137" s="196">
        <v>5.0262718234328355E-3</v>
      </c>
      <c r="DV137" s="196">
        <v>1.2343201961384762E-3</v>
      </c>
      <c r="DW137" s="196">
        <v>1.4595617020501802E-3</v>
      </c>
      <c r="DX137" s="196">
        <v>3.2412663321661917E-3</v>
      </c>
      <c r="DY137" s="196">
        <v>1.3227185234853734E-3</v>
      </c>
      <c r="DZ137" s="196">
        <v>1.1417020993779409E-3</v>
      </c>
      <c r="EA137" s="196">
        <v>1.4064174783832877E-3</v>
      </c>
      <c r="EB137" s="196">
        <v>9.9076818217285899E-4</v>
      </c>
      <c r="EC137" s="196">
        <v>1.0363188388987485E-3</v>
      </c>
      <c r="ED137" s="196">
        <v>1.6682939492230285E-2</v>
      </c>
      <c r="EE137" s="196">
        <v>1.007531102411066</v>
      </c>
      <c r="EF137" s="196">
        <v>8.5997796878631558E-2</v>
      </c>
      <c r="EG137" s="196">
        <v>2.7445055138594857E-3</v>
      </c>
      <c r="EH137" s="196">
        <v>4.269059881434902E-3</v>
      </c>
      <c r="EI137" s="196">
        <v>7.9122793028033316E-4</v>
      </c>
      <c r="EJ137" s="196">
        <v>5.895943245738504E-3</v>
      </c>
      <c r="EK137" s="196">
        <v>5.7399119531356322E-4</v>
      </c>
      <c r="EL137" s="196">
        <v>1.2153501664934261E-3</v>
      </c>
      <c r="EM137" s="196">
        <v>1.8502851021955544E-3</v>
      </c>
      <c r="EN137" s="196">
        <v>6.0742436274544562E-4</v>
      </c>
      <c r="EO137" s="196">
        <v>9.6022436429123834E-5</v>
      </c>
      <c r="EP137" s="196">
        <v>1.3006350226793355E-3</v>
      </c>
      <c r="EQ137" s="196">
        <v>2.6492701862037577E-3</v>
      </c>
      <c r="ER137" s="196">
        <v>1.3149376129688705E-3</v>
      </c>
      <c r="ES137" s="196">
        <v>6.6539560059671271E-4</v>
      </c>
      <c r="ET137" s="196">
        <v>2.5763518357018817E-4</v>
      </c>
      <c r="EU137" s="196">
        <v>1.9529047539753798E-3</v>
      </c>
      <c r="EV137" s="196">
        <v>6.1529290543593709E-4</v>
      </c>
      <c r="EW137" s="196">
        <v>9.888407195264863E-4</v>
      </c>
      <c r="EX137" s="196">
        <v>5.9997927079266872E-4</v>
      </c>
      <c r="EY137" s="196">
        <v>1.4368065833136527E-3</v>
      </c>
      <c r="EZ137" s="196">
        <v>6.14852745891105E-4</v>
      </c>
      <c r="FA137" s="196">
        <v>1.6221637990088615E-3</v>
      </c>
      <c r="FB137" s="196">
        <v>8.8400260608001479E-4</v>
      </c>
      <c r="FC137" s="196">
        <v>1.5712534969362687E-3</v>
      </c>
      <c r="FD137" s="196">
        <v>1.0554402133364489E-3</v>
      </c>
      <c r="FE137" s="196">
        <v>5.6250960478590581E-4</v>
      </c>
      <c r="FF137" s="196">
        <v>1.2708110924738818E-3</v>
      </c>
      <c r="FG137" s="196">
        <v>7.5384015771007436E-4</v>
      </c>
      <c r="FH137" s="196">
        <v>1.1068904274681396E-3</v>
      </c>
      <c r="FI137" s="196">
        <v>3.142909689814392E-3</v>
      </c>
      <c r="FJ137" s="196">
        <v>2.8531540527775364E-3</v>
      </c>
      <c r="FK137" s="196">
        <v>3.4555009851400158E-3</v>
      </c>
      <c r="FL137" s="196">
        <v>4.0436457328319204E-3</v>
      </c>
      <c r="FM137" s="196">
        <v>6.4723670536731364E-4</v>
      </c>
      <c r="FN137" s="196">
        <v>1.8451216637899264E-3</v>
      </c>
      <c r="FO137" s="196">
        <v>6.3129823369398328E-3</v>
      </c>
      <c r="FP137" s="196">
        <v>5.4079702094447573E-3</v>
      </c>
      <c r="FQ137" s="196">
        <v>4.623790679575311E-3</v>
      </c>
      <c r="FR137" s="196">
        <v>1.3890947352291209E-3</v>
      </c>
      <c r="FS137" s="196">
        <v>8.2141592430352286E-4</v>
      </c>
      <c r="FT137" s="196">
        <v>1.0698438297340725E-3</v>
      </c>
      <c r="FU137" s="196">
        <v>5.3395647141916383E-4</v>
      </c>
      <c r="FV137" s="196">
        <v>1.18252335831775E-3</v>
      </c>
      <c r="FW137" s="196">
        <v>3.2338093761720781E-3</v>
      </c>
      <c r="FX137" s="196">
        <v>1.7199838297434543E-3</v>
      </c>
      <c r="FY137" s="196">
        <v>1.5950692559472079E-2</v>
      </c>
      <c r="FZ137" s="196">
        <v>1.3693617620320672E-2</v>
      </c>
      <c r="GA137" s="196">
        <v>7.1415806727469985E-3</v>
      </c>
      <c r="GB137" s="196">
        <v>1.4694929927867597E-3</v>
      </c>
      <c r="GC137" s="196">
        <v>2.4929525188529295E-3</v>
      </c>
      <c r="GD137" s="196">
        <v>2.857021670789646E-3</v>
      </c>
      <c r="GE137" s="196">
        <v>5.7402520756338025E-4</v>
      </c>
      <c r="GF137" s="196">
        <v>5.7111634417738124E-4</v>
      </c>
      <c r="GG137" s="197">
        <v>1.6396954945805795</v>
      </c>
      <c r="GH137" s="198">
        <v>1.2710594711307261</v>
      </c>
    </row>
    <row r="138" spans="1:190">
      <c r="A138" s="83">
        <v>134</v>
      </c>
      <c r="B138" s="4" t="s">
        <v>134</v>
      </c>
      <c r="C138" s="196">
        <v>2.3507728280030155E-5</v>
      </c>
      <c r="D138" s="196">
        <v>4.401370932134408E-5</v>
      </c>
      <c r="E138" s="196">
        <v>4.1225229665808844E-5</v>
      </c>
      <c r="F138" s="196">
        <v>3.1333241037635543E-5</v>
      </c>
      <c r="G138" s="196">
        <v>2.9019828280256042E-5</v>
      </c>
      <c r="H138" s="196">
        <v>3.7559664898117308E-5</v>
      </c>
      <c r="I138" s="196">
        <v>2.2181033460404017E-5</v>
      </c>
      <c r="J138" s="196">
        <v>2.940710483211632E-5</v>
      </c>
      <c r="K138" s="196">
        <v>9.6939220771792E-6</v>
      </c>
      <c r="L138" s="196">
        <v>1.3476101827411865E-5</v>
      </c>
      <c r="M138" s="196">
        <v>2.7182203955407618E-5</v>
      </c>
      <c r="N138" s="196">
        <v>2.647158836002719E-5</v>
      </c>
      <c r="O138" s="196">
        <v>1.8711579095405093E-5</v>
      </c>
      <c r="P138" s="196">
        <v>0</v>
      </c>
      <c r="Q138" s="196">
        <v>3.668840055703267E-5</v>
      </c>
      <c r="R138" s="196">
        <v>3.3106673975080197E-5</v>
      </c>
      <c r="S138" s="196">
        <v>1.8393577064773972E-4</v>
      </c>
      <c r="T138" s="196">
        <v>6.2894881038852074E-5</v>
      </c>
      <c r="U138" s="196">
        <v>1.0115019689743635E-4</v>
      </c>
      <c r="V138" s="196">
        <v>1.7633306584982517E-4</v>
      </c>
      <c r="W138" s="196">
        <v>3.4278182156076019E-4</v>
      </c>
      <c r="X138" s="196">
        <v>4.6074813154118531E-4</v>
      </c>
      <c r="Y138" s="196">
        <v>1.7424222770527414E-4</v>
      </c>
      <c r="Z138" s="196">
        <v>6.7943981481706289E-5</v>
      </c>
      <c r="AA138" s="196">
        <v>7.641700870922659E-4</v>
      </c>
      <c r="AB138" s="196">
        <v>9.3563304839217371E-5</v>
      </c>
      <c r="AC138" s="196">
        <v>0</v>
      </c>
      <c r="AD138" s="196">
        <v>2.6480546766273747E-5</v>
      </c>
      <c r="AE138" s="196">
        <v>2.2038388679469241E-4</v>
      </c>
      <c r="AF138" s="196">
        <v>2.3575478190213112E-5</v>
      </c>
      <c r="AG138" s="196">
        <v>7.2216431034789015E-4</v>
      </c>
      <c r="AH138" s="196">
        <v>1.8879620035277661E-4</v>
      </c>
      <c r="AI138" s="196">
        <v>5.6303416381977765E-5</v>
      </c>
      <c r="AJ138" s="196">
        <v>1.7797664411782095E-4</v>
      </c>
      <c r="AK138" s="196">
        <v>7.8767539798314866E-5</v>
      </c>
      <c r="AL138" s="196">
        <v>6.278360229309864E-5</v>
      </c>
      <c r="AM138" s="196">
        <v>6.5223181655082492E-5</v>
      </c>
      <c r="AN138" s="196">
        <v>3.3404018274869859E-5</v>
      </c>
      <c r="AO138" s="196">
        <v>3.7982189195823731E-5</v>
      </c>
      <c r="AP138" s="196">
        <v>1.1196861049831469E-3</v>
      </c>
      <c r="AQ138" s="196">
        <v>5.4693777026297704E-4</v>
      </c>
      <c r="AR138" s="196">
        <v>4.0403430076160681E-4</v>
      </c>
      <c r="AS138" s="196">
        <v>3.5905569111709541E-4</v>
      </c>
      <c r="AT138" s="196">
        <v>3.8605468658604025E-5</v>
      </c>
      <c r="AU138" s="196">
        <v>2.9704766197045332E-4</v>
      </c>
      <c r="AV138" s="196">
        <v>3.3026455299154002E-4</v>
      </c>
      <c r="AW138" s="196">
        <v>7.1022362649332809E-4</v>
      </c>
      <c r="AX138" s="196">
        <v>8.7477719155693919E-6</v>
      </c>
      <c r="AY138" s="196">
        <v>4.0747464033385799E-4</v>
      </c>
      <c r="AZ138" s="196">
        <v>4.1594856135577151E-4</v>
      </c>
      <c r="BA138" s="196">
        <v>2.4825983608007309E-4</v>
      </c>
      <c r="BB138" s="196">
        <v>3.9660629592440437E-4</v>
      </c>
      <c r="BC138" s="196">
        <v>1.2242104244254186E-4</v>
      </c>
      <c r="BD138" s="196">
        <v>5.621579798192678E-4</v>
      </c>
      <c r="BE138" s="196">
        <v>1.0536970253474587E-4</v>
      </c>
      <c r="BF138" s="196">
        <v>4.1176383262193629E-4</v>
      </c>
      <c r="BG138" s="196">
        <v>8.4141560440572984E-5</v>
      </c>
      <c r="BH138" s="196">
        <v>4.895167447949292E-5</v>
      </c>
      <c r="BI138" s="196">
        <v>1.3136002783759027E-4</v>
      </c>
      <c r="BJ138" s="196">
        <v>7.9202440240341379E-5</v>
      </c>
      <c r="BK138" s="196">
        <v>1.4328316564959624E-4</v>
      </c>
      <c r="BL138" s="196">
        <v>5.6471174592582195E-4</v>
      </c>
      <c r="BM138" s="196">
        <v>2.741779228569629E-4</v>
      </c>
      <c r="BN138" s="196">
        <v>1.1914111658960889E-4</v>
      </c>
      <c r="BO138" s="196">
        <v>1.7922332351170489E-5</v>
      </c>
      <c r="BP138" s="196">
        <v>2.8505624251004891E-5</v>
      </c>
      <c r="BQ138" s="196">
        <v>5.1054583994310988E-5</v>
      </c>
      <c r="BR138" s="196">
        <v>3.4115734900339986E-5</v>
      </c>
      <c r="BS138" s="196">
        <v>3.6105126229502769E-5</v>
      </c>
      <c r="BT138" s="196">
        <v>4.3764324702827691E-5</v>
      </c>
      <c r="BU138" s="196">
        <v>5.4579511798883466E-5</v>
      </c>
      <c r="BV138" s="196">
        <v>5.6233546098017279E-5</v>
      </c>
      <c r="BW138" s="196">
        <v>0</v>
      </c>
      <c r="BX138" s="196">
        <v>8.300618805135583E-5</v>
      </c>
      <c r="BY138" s="196">
        <v>4.7747293991277993E-5</v>
      </c>
      <c r="BZ138" s="196">
        <v>9.6077116977282619E-5</v>
      </c>
      <c r="CA138" s="196">
        <v>3.8796318501281731E-5</v>
      </c>
      <c r="CB138" s="196">
        <v>4.2793692650582949E-5</v>
      </c>
      <c r="CC138" s="196">
        <v>2.504128338536135E-5</v>
      </c>
      <c r="CD138" s="196">
        <v>0</v>
      </c>
      <c r="CE138" s="196">
        <v>2.3709646433353413E-5</v>
      </c>
      <c r="CF138" s="196">
        <v>2.2470406680525688E-5</v>
      </c>
      <c r="CG138" s="196">
        <v>2.5902081375035339E-5</v>
      </c>
      <c r="CH138" s="196">
        <v>2.0596052244900989E-5</v>
      </c>
      <c r="CI138" s="196">
        <v>2.7283631623148271E-5</v>
      </c>
      <c r="CJ138" s="196">
        <v>2.6521070053322229E-5</v>
      </c>
      <c r="CK138" s="196">
        <v>2.924252636297552E-5</v>
      </c>
      <c r="CL138" s="196">
        <v>1.6007908528574832E-5</v>
      </c>
      <c r="CM138" s="196">
        <v>5.0855648003127896E-5</v>
      </c>
      <c r="CN138" s="196">
        <v>1.6220122725881487E-5</v>
      </c>
      <c r="CO138" s="196">
        <v>1.9002814294742663E-5</v>
      </c>
      <c r="CP138" s="196">
        <v>1.7825622359664014E-5</v>
      </c>
      <c r="CQ138" s="196">
        <v>4.5697618359008101E-5</v>
      </c>
      <c r="CR138" s="196">
        <v>1.7621509687733723E-5</v>
      </c>
      <c r="CS138" s="196">
        <v>1.6378341573340604E-5</v>
      </c>
      <c r="CT138" s="196">
        <v>2.9800596544506365E-5</v>
      </c>
      <c r="CU138" s="196">
        <v>1.6098678357770761E-5</v>
      </c>
      <c r="CV138" s="196">
        <v>1.6172592453949507E-5</v>
      </c>
      <c r="CW138" s="196">
        <v>1.6705845123437009E-5</v>
      </c>
      <c r="CX138" s="196">
        <v>3.1319079346998613E-5</v>
      </c>
      <c r="CY138" s="196">
        <v>1.301640642249128E-5</v>
      </c>
      <c r="CZ138" s="196">
        <v>1.2127067288282655E-4</v>
      </c>
      <c r="DA138" s="196">
        <v>2.8215536559077635E-5</v>
      </c>
      <c r="DB138" s="196">
        <v>2.3769490917316041E-5</v>
      </c>
      <c r="DC138" s="196">
        <v>2.4455022576128225E-5</v>
      </c>
      <c r="DD138" s="196">
        <v>3.6448978582407301E-5</v>
      </c>
      <c r="DE138" s="196">
        <v>1.7384330971415346E-5</v>
      </c>
      <c r="DF138" s="196">
        <v>1.9192094194641245E-5</v>
      </c>
      <c r="DG138" s="196">
        <v>2.3863352891921578E-5</v>
      </c>
      <c r="DH138" s="196">
        <v>1.2896640413419328E-5</v>
      </c>
      <c r="DI138" s="196">
        <v>1.3671869115075894E-5</v>
      </c>
      <c r="DJ138" s="196">
        <v>2.8202730502091077E-5</v>
      </c>
      <c r="DK138" s="196">
        <v>2.3896598655358206E-5</v>
      </c>
      <c r="DL138" s="196">
        <v>2.5668606890548004E-5</v>
      </c>
      <c r="DM138" s="196">
        <v>1.5759598121797228E-5</v>
      </c>
      <c r="DN138" s="196">
        <v>0</v>
      </c>
      <c r="DO138" s="196">
        <v>4.5888293672552319E-5</v>
      </c>
      <c r="DP138" s="196">
        <v>9.7947730141705738E-5</v>
      </c>
      <c r="DQ138" s="196">
        <v>5.1804855591053417E-5</v>
      </c>
      <c r="DR138" s="196">
        <v>6.1592597575742554E-5</v>
      </c>
      <c r="DS138" s="196">
        <v>5.1513170433012707E-5</v>
      </c>
      <c r="DT138" s="196">
        <v>4.3485001595779377E-5</v>
      </c>
      <c r="DU138" s="196">
        <v>1.7319302754008625E-5</v>
      </c>
      <c r="DV138" s="196">
        <v>4.6479051051161108E-5</v>
      </c>
      <c r="DW138" s="196">
        <v>5.3301847201612307E-5</v>
      </c>
      <c r="DX138" s="196">
        <v>5.9622208625286445E-5</v>
      </c>
      <c r="DY138" s="196">
        <v>3.3794832864229347E-5</v>
      </c>
      <c r="DZ138" s="196">
        <v>3.5222186993436742E-5</v>
      </c>
      <c r="EA138" s="196">
        <v>2.2462440932655381E-5</v>
      </c>
      <c r="EB138" s="196">
        <v>4.1045296810607001E-5</v>
      </c>
      <c r="EC138" s="196">
        <v>4.3622593487412952E-5</v>
      </c>
      <c r="ED138" s="196">
        <v>7.2563169990377314E-5</v>
      </c>
      <c r="EE138" s="196">
        <v>2.9116676199666228E-5</v>
      </c>
      <c r="EF138" s="196">
        <v>1.0166587636218416</v>
      </c>
      <c r="EG138" s="196">
        <v>4.0183441983023366E-5</v>
      </c>
      <c r="EH138" s="196">
        <v>4.7386444430168878E-5</v>
      </c>
      <c r="EI138" s="196">
        <v>2.2107575677441496E-4</v>
      </c>
      <c r="EJ138" s="196">
        <v>4.5638698022013963E-4</v>
      </c>
      <c r="EK138" s="196">
        <v>3.9876588576466104E-4</v>
      </c>
      <c r="EL138" s="196">
        <v>3.736887021963551E-4</v>
      </c>
      <c r="EM138" s="196">
        <v>3.4196927274376314E-4</v>
      </c>
      <c r="EN138" s="196">
        <v>1.8655879952303399E-4</v>
      </c>
      <c r="EO138" s="196">
        <v>2.6708168209403887E-5</v>
      </c>
      <c r="EP138" s="196">
        <v>4.2568268427121335E-4</v>
      </c>
      <c r="EQ138" s="196">
        <v>4.6409196447029554E-4</v>
      </c>
      <c r="ER138" s="196">
        <v>9.0674451143008984E-5</v>
      </c>
      <c r="ES138" s="196">
        <v>6.8923553762057779E-5</v>
      </c>
      <c r="ET138" s="196">
        <v>6.205542648102274E-5</v>
      </c>
      <c r="EU138" s="196">
        <v>2.7127807244462459E-4</v>
      </c>
      <c r="EV138" s="196">
        <v>1.3742917600304607E-4</v>
      </c>
      <c r="EW138" s="196">
        <v>7.5190306314467284E-5</v>
      </c>
      <c r="EX138" s="196">
        <v>1.3458446991021516E-4</v>
      </c>
      <c r="EY138" s="196">
        <v>1.999312381173405E-4</v>
      </c>
      <c r="EZ138" s="196">
        <v>8.5196786417498439E-5</v>
      </c>
      <c r="FA138" s="196">
        <v>5.3652302019696667E-5</v>
      </c>
      <c r="FB138" s="196">
        <v>1.5023297733966426E-4</v>
      </c>
      <c r="FC138" s="196">
        <v>2.3291275966038014E-4</v>
      </c>
      <c r="FD138" s="196">
        <v>5.6344701942442985E-4</v>
      </c>
      <c r="FE138" s="196">
        <v>1.3053245935191256E-4</v>
      </c>
      <c r="FF138" s="196">
        <v>2.8069058946669279E-4</v>
      </c>
      <c r="FG138" s="196">
        <v>3.782355593485784E-4</v>
      </c>
      <c r="FH138" s="196">
        <v>5.3926354560827365E-5</v>
      </c>
      <c r="FI138" s="196">
        <v>3.6729560991383955E-4</v>
      </c>
      <c r="FJ138" s="196">
        <v>4.5603307258116645E-5</v>
      </c>
      <c r="FK138" s="196">
        <v>1.8676999394165136E-4</v>
      </c>
      <c r="FL138" s="196">
        <v>4.438716556554919E-4</v>
      </c>
      <c r="FM138" s="196">
        <v>1.3467782009785203E-4</v>
      </c>
      <c r="FN138" s="196">
        <v>9.8617404571478364E-5</v>
      </c>
      <c r="FO138" s="196">
        <v>1.6823169939346848E-4</v>
      </c>
      <c r="FP138" s="196">
        <v>1.6993529940428301E-4</v>
      </c>
      <c r="FQ138" s="196">
        <v>2.3665472193322171E-4</v>
      </c>
      <c r="FR138" s="196">
        <v>9.4433636130141234E-5</v>
      </c>
      <c r="FS138" s="196">
        <v>5.178012539940973E-5</v>
      </c>
      <c r="FT138" s="196">
        <v>3.8266043542235317E-5</v>
      </c>
      <c r="FU138" s="196">
        <v>1.8855437028398382E-4</v>
      </c>
      <c r="FV138" s="196">
        <v>2.9687553535283679E-5</v>
      </c>
      <c r="FW138" s="196">
        <v>4.7544743225327545E-5</v>
      </c>
      <c r="FX138" s="196">
        <v>1.2769033191856392E-4</v>
      </c>
      <c r="FY138" s="196">
        <v>1.6263542858589951E-3</v>
      </c>
      <c r="FZ138" s="196">
        <v>1.0551788040691839E-4</v>
      </c>
      <c r="GA138" s="196">
        <v>2.4186132579430349E-4</v>
      </c>
      <c r="GB138" s="196">
        <v>5.7747228660969159E-4</v>
      </c>
      <c r="GC138" s="196">
        <v>3.0286711508879701E-5</v>
      </c>
      <c r="GD138" s="196">
        <v>1.1828740917045436E-4</v>
      </c>
      <c r="GE138" s="196">
        <v>6.2504601116309462E-5</v>
      </c>
      <c r="GF138" s="196">
        <v>1.5385181244365618E-4</v>
      </c>
      <c r="GG138" s="197">
        <v>1.0428063304956732</v>
      </c>
      <c r="GH138" s="198">
        <v>0.80836281328604087</v>
      </c>
    </row>
    <row r="139" spans="1:190">
      <c r="A139" s="83">
        <v>135</v>
      </c>
      <c r="B139" s="4" t="s">
        <v>135</v>
      </c>
      <c r="C139" s="196">
        <v>9.4414636674876003E-4</v>
      </c>
      <c r="D139" s="196">
        <v>9.1371233551965027E-4</v>
      </c>
      <c r="E139" s="196">
        <v>1.5475054630119777E-3</v>
      </c>
      <c r="F139" s="196">
        <v>1.5036455797472457E-3</v>
      </c>
      <c r="G139" s="196">
        <v>5.4696617971881716E-4</v>
      </c>
      <c r="H139" s="196">
        <v>1.2096938842303712E-3</v>
      </c>
      <c r="I139" s="196">
        <v>2.0775966508886634E-3</v>
      </c>
      <c r="J139" s="196">
        <v>1.8347321803152163E-3</v>
      </c>
      <c r="K139" s="196">
        <v>3.6511000269880053E-4</v>
      </c>
      <c r="L139" s="196">
        <v>5.5485613332741264E-4</v>
      </c>
      <c r="M139" s="196">
        <v>3.3218997016145122E-4</v>
      </c>
      <c r="N139" s="196">
        <v>6.8511399663927621E-4</v>
      </c>
      <c r="O139" s="196">
        <v>3.6802307842328207E-3</v>
      </c>
      <c r="P139" s="196">
        <v>0</v>
      </c>
      <c r="Q139" s="196">
        <v>3.2751221127170142E-3</v>
      </c>
      <c r="R139" s="196">
        <v>4.5753672258883526E-3</v>
      </c>
      <c r="S139" s="196">
        <v>2.1335345406631448E-3</v>
      </c>
      <c r="T139" s="196">
        <v>1.4303656458145423E-3</v>
      </c>
      <c r="U139" s="196">
        <v>8.1118302411036902E-4</v>
      </c>
      <c r="V139" s="196">
        <v>2.2418552981550021E-3</v>
      </c>
      <c r="W139" s="196">
        <v>2.2626820828483994E-3</v>
      </c>
      <c r="X139" s="196">
        <v>3.0739922179131209E-3</v>
      </c>
      <c r="Y139" s="196">
        <v>3.1068632767130887E-3</v>
      </c>
      <c r="Z139" s="196">
        <v>3.6517498229920141E-3</v>
      </c>
      <c r="AA139" s="196">
        <v>3.1425991530359006E-3</v>
      </c>
      <c r="AB139" s="196">
        <v>3.9433329928906436E-4</v>
      </c>
      <c r="AC139" s="196">
        <v>0</v>
      </c>
      <c r="AD139" s="196">
        <v>2.2602603287448439E-3</v>
      </c>
      <c r="AE139" s="196">
        <v>1.4791453888368176E-3</v>
      </c>
      <c r="AF139" s="196">
        <v>3.0447675265258178E-4</v>
      </c>
      <c r="AG139" s="196">
        <v>1.0793186749840181E-2</v>
      </c>
      <c r="AH139" s="196">
        <v>1.7665542695570597E-3</v>
      </c>
      <c r="AI139" s="196">
        <v>2.26792197865652E-3</v>
      </c>
      <c r="AJ139" s="196">
        <v>4.7160621382453987E-3</v>
      </c>
      <c r="AK139" s="196">
        <v>1.3843571690516829E-3</v>
      </c>
      <c r="AL139" s="196">
        <v>8.4382656816125307E-4</v>
      </c>
      <c r="AM139" s="196">
        <v>9.9709090617732259E-4</v>
      </c>
      <c r="AN139" s="196">
        <v>8.6167600599641931E-4</v>
      </c>
      <c r="AO139" s="196">
        <v>5.2067476115894929E-3</v>
      </c>
      <c r="AP139" s="196">
        <v>8.7049545433700408E-3</v>
      </c>
      <c r="AQ139" s="196">
        <v>2.0029765591528703E-3</v>
      </c>
      <c r="AR139" s="196">
        <v>1.8057384781621673E-3</v>
      </c>
      <c r="AS139" s="196">
        <v>2.0469580493265986E-3</v>
      </c>
      <c r="AT139" s="196">
        <v>8.4857436407363468E-4</v>
      </c>
      <c r="AU139" s="196">
        <v>4.981413960470772E-3</v>
      </c>
      <c r="AV139" s="196">
        <v>3.7620660024743811E-3</v>
      </c>
      <c r="AW139" s="196">
        <v>3.3484133478951482E-3</v>
      </c>
      <c r="AX139" s="196">
        <v>1.459780015355786E-3</v>
      </c>
      <c r="AY139" s="196">
        <v>4.5355334599433191E-3</v>
      </c>
      <c r="AZ139" s="196">
        <v>3.1913640360317895E-3</v>
      </c>
      <c r="BA139" s="196">
        <v>3.2330562873677479E-3</v>
      </c>
      <c r="BB139" s="196">
        <v>3.4275626396565138E-3</v>
      </c>
      <c r="BC139" s="196">
        <v>5.1894906985830705E-3</v>
      </c>
      <c r="BD139" s="196">
        <v>4.4758610205887436E-3</v>
      </c>
      <c r="BE139" s="196">
        <v>1.7168810454475439E-3</v>
      </c>
      <c r="BF139" s="196">
        <v>1.5145862834103239E-3</v>
      </c>
      <c r="BG139" s="196">
        <v>1.0768676925259422E-3</v>
      </c>
      <c r="BH139" s="196">
        <v>3.012073606097735E-3</v>
      </c>
      <c r="BI139" s="196">
        <v>1.9262238289001782E-3</v>
      </c>
      <c r="BJ139" s="196">
        <v>5.7045034240867001E-4</v>
      </c>
      <c r="BK139" s="196">
        <v>2.5323371132710613E-3</v>
      </c>
      <c r="BL139" s="196">
        <v>1.1216032900682317E-3</v>
      </c>
      <c r="BM139" s="196">
        <v>9.9137199315394472E-4</v>
      </c>
      <c r="BN139" s="196">
        <v>1.0652781191529414E-3</v>
      </c>
      <c r="BO139" s="196">
        <v>3.1092509643985592E-4</v>
      </c>
      <c r="BP139" s="196">
        <v>7.441537195119897E-4</v>
      </c>
      <c r="BQ139" s="196">
        <v>1.5460868065761469E-3</v>
      </c>
      <c r="BR139" s="196">
        <v>1.8284371838981255E-3</v>
      </c>
      <c r="BS139" s="196">
        <v>1.2504148846118259E-3</v>
      </c>
      <c r="BT139" s="196">
        <v>1.1272825077039373E-3</v>
      </c>
      <c r="BU139" s="196">
        <v>1.6467016566623705E-3</v>
      </c>
      <c r="BV139" s="196">
        <v>9.6246682489635937E-4</v>
      </c>
      <c r="BW139" s="196">
        <v>0</v>
      </c>
      <c r="BX139" s="196">
        <v>3.7078193916974009E-3</v>
      </c>
      <c r="BY139" s="196">
        <v>3.6694691159852889E-3</v>
      </c>
      <c r="BZ139" s="196">
        <v>5.39512339031171E-3</v>
      </c>
      <c r="CA139" s="196">
        <v>3.0576811607094709E-3</v>
      </c>
      <c r="CB139" s="196">
        <v>2.4850192262371481E-3</v>
      </c>
      <c r="CC139" s="196">
        <v>8.9620969267950829E-4</v>
      </c>
      <c r="CD139" s="196">
        <v>0</v>
      </c>
      <c r="CE139" s="196">
        <v>5.8827910137765891E-4</v>
      </c>
      <c r="CF139" s="196">
        <v>1.0759643637976897E-3</v>
      </c>
      <c r="CG139" s="196">
        <v>1.2604049984174695E-3</v>
      </c>
      <c r="CH139" s="196">
        <v>1.0054620502681906E-3</v>
      </c>
      <c r="CI139" s="196">
        <v>1.1014519632410033E-3</v>
      </c>
      <c r="CJ139" s="196">
        <v>1.2621473639581042E-3</v>
      </c>
      <c r="CK139" s="196">
        <v>6.8923323971283891E-4</v>
      </c>
      <c r="CL139" s="196">
        <v>9.6859908422457361E-4</v>
      </c>
      <c r="CM139" s="196">
        <v>5.8797627832300877E-4</v>
      </c>
      <c r="CN139" s="196">
        <v>7.4398544133828977E-4</v>
      </c>
      <c r="CO139" s="196">
        <v>1.5452799605765301E-3</v>
      </c>
      <c r="CP139" s="196">
        <v>5.7314208137606291E-4</v>
      </c>
      <c r="CQ139" s="196">
        <v>6.9509335712063442E-4</v>
      </c>
      <c r="CR139" s="196">
        <v>1.2299569946859978E-3</v>
      </c>
      <c r="CS139" s="196">
        <v>1.596107997553228E-3</v>
      </c>
      <c r="CT139" s="196">
        <v>9.0280930052936894E-4</v>
      </c>
      <c r="CU139" s="196">
        <v>9.582040051691258E-4</v>
      </c>
      <c r="CV139" s="196">
        <v>5.8090691581009482E-4</v>
      </c>
      <c r="CW139" s="196">
        <v>9.8667590826179998E-4</v>
      </c>
      <c r="CX139" s="196">
        <v>6.7915904263118833E-4</v>
      </c>
      <c r="CY139" s="196">
        <v>5.0550559708549699E-4</v>
      </c>
      <c r="CZ139" s="196">
        <v>6.6965900075257516E-4</v>
      </c>
      <c r="DA139" s="196">
        <v>8.1436204837325821E-4</v>
      </c>
      <c r="DB139" s="196">
        <v>2.9798545915428275E-4</v>
      </c>
      <c r="DC139" s="196">
        <v>4.1427742595520796E-3</v>
      </c>
      <c r="DD139" s="196">
        <v>1.3779575802911901E-3</v>
      </c>
      <c r="DE139" s="196">
        <v>1.8072715719734671E-3</v>
      </c>
      <c r="DF139" s="196">
        <v>7.2227738776014985E-4</v>
      </c>
      <c r="DG139" s="196">
        <v>8.550994473581385E-4</v>
      </c>
      <c r="DH139" s="196">
        <v>5.0547349119772821E-4</v>
      </c>
      <c r="DI139" s="196">
        <v>6.4135060036227774E-4</v>
      </c>
      <c r="DJ139" s="196">
        <v>1.1055048266662133E-3</v>
      </c>
      <c r="DK139" s="196">
        <v>6.2730687142791019E-4</v>
      </c>
      <c r="DL139" s="196">
        <v>1.2359532954743563E-3</v>
      </c>
      <c r="DM139" s="196">
        <v>3.8354143519300646E-4</v>
      </c>
      <c r="DN139" s="196">
        <v>0</v>
      </c>
      <c r="DO139" s="196">
        <v>6.4603817150532419E-4</v>
      </c>
      <c r="DP139" s="196">
        <v>5.2768307724910624E-4</v>
      </c>
      <c r="DQ139" s="196">
        <v>5.1010312697274518E-4</v>
      </c>
      <c r="DR139" s="196">
        <v>1.3038253242359519E-3</v>
      </c>
      <c r="DS139" s="196">
        <v>2.105037450741806E-3</v>
      </c>
      <c r="DT139" s="196">
        <v>4.8006969896598482E-4</v>
      </c>
      <c r="DU139" s="196">
        <v>5.1174837229986468E-4</v>
      </c>
      <c r="DV139" s="196">
        <v>1.1360531251264714E-3</v>
      </c>
      <c r="DW139" s="196">
        <v>1.2316975437023281E-3</v>
      </c>
      <c r="DX139" s="196">
        <v>1.9622361305264187E-3</v>
      </c>
      <c r="DY139" s="196">
        <v>1.528607968746741E-3</v>
      </c>
      <c r="DZ139" s="196">
        <v>1.3077495188256905E-3</v>
      </c>
      <c r="EA139" s="196">
        <v>1.8529471756444341E-3</v>
      </c>
      <c r="EB139" s="196">
        <v>1.6438485163274038E-3</v>
      </c>
      <c r="EC139" s="196">
        <v>1.6855377245694515E-3</v>
      </c>
      <c r="ED139" s="196">
        <v>9.7082732680532798E-4</v>
      </c>
      <c r="EE139" s="196">
        <v>3.150632034448471E-3</v>
      </c>
      <c r="EF139" s="196">
        <v>3.0648337642607673E-2</v>
      </c>
      <c r="EG139" s="196">
        <v>1.0804534804000847</v>
      </c>
      <c r="EH139" s="196">
        <v>9.421367243945657E-3</v>
      </c>
      <c r="EI139" s="196">
        <v>1.634899132531548E-3</v>
      </c>
      <c r="EJ139" s="196">
        <v>5.4587350462744558E-3</v>
      </c>
      <c r="EK139" s="196">
        <v>1.7490716413042652E-3</v>
      </c>
      <c r="EL139" s="196">
        <v>2.1931755245230321E-3</v>
      </c>
      <c r="EM139" s="196">
        <v>2.5356920031132887E-3</v>
      </c>
      <c r="EN139" s="196">
        <v>9.5985507415530583E-4</v>
      </c>
      <c r="EO139" s="196">
        <v>1.8115338677427933E-4</v>
      </c>
      <c r="EP139" s="196">
        <v>9.9403989218102944E-3</v>
      </c>
      <c r="EQ139" s="196">
        <v>5.4258633504193562E-3</v>
      </c>
      <c r="ER139" s="196">
        <v>5.1709978025083186E-3</v>
      </c>
      <c r="ES139" s="196">
        <v>1.1171644427642674E-3</v>
      </c>
      <c r="ET139" s="196">
        <v>6.9450959870133618E-4</v>
      </c>
      <c r="EU139" s="196">
        <v>3.2883016228487938E-3</v>
      </c>
      <c r="EV139" s="196">
        <v>9.2435915176213598E-4</v>
      </c>
      <c r="EW139" s="196">
        <v>1.770153771407913E-3</v>
      </c>
      <c r="EX139" s="196">
        <v>1.2990678114349035E-3</v>
      </c>
      <c r="EY139" s="196">
        <v>2.5843932918119266E-3</v>
      </c>
      <c r="EZ139" s="196">
        <v>1.4374022628882667E-3</v>
      </c>
      <c r="FA139" s="196">
        <v>7.1711631646537571E-3</v>
      </c>
      <c r="FB139" s="196">
        <v>8.7185136047765498E-4</v>
      </c>
      <c r="FC139" s="196">
        <v>6.7680422732839069E-3</v>
      </c>
      <c r="FD139" s="196">
        <v>1.5274234055240692E-3</v>
      </c>
      <c r="FE139" s="196">
        <v>9.1775280413100926E-4</v>
      </c>
      <c r="FF139" s="196">
        <v>2.4722764107822535E-3</v>
      </c>
      <c r="FG139" s="196">
        <v>1.652754096685033E-3</v>
      </c>
      <c r="FH139" s="196">
        <v>3.6236851848025094E-3</v>
      </c>
      <c r="FI139" s="196">
        <v>5.3801281124028818E-3</v>
      </c>
      <c r="FJ139" s="196">
        <v>7.0868501581312845E-3</v>
      </c>
      <c r="FK139" s="196">
        <v>1.4107439354752173E-2</v>
      </c>
      <c r="FL139" s="196">
        <v>1.6500916912573403E-2</v>
      </c>
      <c r="FM139" s="196">
        <v>8.7141892904929186E-3</v>
      </c>
      <c r="FN139" s="196">
        <v>4.5157675815956947E-3</v>
      </c>
      <c r="FO139" s="196">
        <v>5.005945628648578E-3</v>
      </c>
      <c r="FP139" s="196">
        <v>5.358893115502774E-3</v>
      </c>
      <c r="FQ139" s="196">
        <v>9.0730349693757539E-3</v>
      </c>
      <c r="FR139" s="196">
        <v>2.7894009219110059E-3</v>
      </c>
      <c r="FS139" s="196">
        <v>9.0327010492667614E-4</v>
      </c>
      <c r="FT139" s="196">
        <v>2.0952604983620017E-3</v>
      </c>
      <c r="FU139" s="196">
        <v>8.8623657104019776E-4</v>
      </c>
      <c r="FV139" s="196">
        <v>1.7544433572662605E-3</v>
      </c>
      <c r="FW139" s="196">
        <v>1.0472388750769929E-3</v>
      </c>
      <c r="FX139" s="196">
        <v>1.2753316930314959E-3</v>
      </c>
      <c r="FY139" s="196">
        <v>1.5481037861649099E-2</v>
      </c>
      <c r="FZ139" s="196">
        <v>1.0114625742615489E-2</v>
      </c>
      <c r="GA139" s="196">
        <v>1.5770333664875767E-2</v>
      </c>
      <c r="GB139" s="196">
        <v>6.3505225035751251E-3</v>
      </c>
      <c r="GC139" s="196">
        <v>2.0360339278550667E-3</v>
      </c>
      <c r="GD139" s="196">
        <v>6.3785310873416502E-3</v>
      </c>
      <c r="GE139" s="196">
        <v>6.1886568161426592E-4</v>
      </c>
      <c r="GF139" s="196">
        <v>2.063948439963193E-3</v>
      </c>
      <c r="GG139" s="197">
        <v>1.5728247390159811</v>
      </c>
      <c r="GH139" s="198">
        <v>1.2192225858779602</v>
      </c>
    </row>
    <row r="140" spans="1:190">
      <c r="A140" s="83">
        <v>136</v>
      </c>
      <c r="B140" s="4" t="s">
        <v>136</v>
      </c>
      <c r="C140" s="196">
        <v>9.4389914591040723E-4</v>
      </c>
      <c r="D140" s="196">
        <v>1.4483553638261397E-3</v>
      </c>
      <c r="E140" s="196">
        <v>8.1250219770741326E-4</v>
      </c>
      <c r="F140" s="196">
        <v>6.7223814650247825E-4</v>
      </c>
      <c r="G140" s="196">
        <v>1.2984069327069405E-3</v>
      </c>
      <c r="H140" s="196">
        <v>1.2493550048125164E-3</v>
      </c>
      <c r="I140" s="196">
        <v>1.0365190842015573E-3</v>
      </c>
      <c r="J140" s="196">
        <v>2.2385271865806803E-3</v>
      </c>
      <c r="K140" s="196">
        <v>2.7265129730193177E-4</v>
      </c>
      <c r="L140" s="196">
        <v>4.3205889690151224E-4</v>
      </c>
      <c r="M140" s="196">
        <v>1.0391143655362244E-3</v>
      </c>
      <c r="N140" s="196">
        <v>6.925949903679511E-4</v>
      </c>
      <c r="O140" s="196">
        <v>1.4401202787747633E-3</v>
      </c>
      <c r="P140" s="196">
        <v>0</v>
      </c>
      <c r="Q140" s="196">
        <v>2.5617745545825931E-3</v>
      </c>
      <c r="R140" s="196">
        <v>4.5821135613939214E-3</v>
      </c>
      <c r="S140" s="196">
        <v>1.9974935677146296E-3</v>
      </c>
      <c r="T140" s="196">
        <v>1.7081137384922615E-3</v>
      </c>
      <c r="U140" s="196">
        <v>8.1460417998780441E-4</v>
      </c>
      <c r="V140" s="196">
        <v>2.1890354061490161E-3</v>
      </c>
      <c r="W140" s="196">
        <v>3.9180251230739888E-3</v>
      </c>
      <c r="X140" s="196">
        <v>2.4719057254901089E-3</v>
      </c>
      <c r="Y140" s="196">
        <v>2.78435044851174E-3</v>
      </c>
      <c r="Z140" s="196">
        <v>1.0538594689116834E-3</v>
      </c>
      <c r="AA140" s="196">
        <v>2.9323106591098379E-3</v>
      </c>
      <c r="AB140" s="196">
        <v>6.1042811380026673E-4</v>
      </c>
      <c r="AC140" s="196">
        <v>0</v>
      </c>
      <c r="AD140" s="196">
        <v>1.5567013683437131E-3</v>
      </c>
      <c r="AE140" s="196">
        <v>1.0443255864969335E-3</v>
      </c>
      <c r="AF140" s="196">
        <v>5.6772411024895277E-3</v>
      </c>
      <c r="AG140" s="196">
        <v>1.8085444730858633E-3</v>
      </c>
      <c r="AH140" s="196">
        <v>9.9050227947759285E-4</v>
      </c>
      <c r="AI140" s="196">
        <v>1.3581248008054749E-3</v>
      </c>
      <c r="AJ140" s="196">
        <v>2.260754168046279E-3</v>
      </c>
      <c r="AK140" s="196">
        <v>8.3466649485081893E-4</v>
      </c>
      <c r="AL140" s="196">
        <v>1.0431872309081775E-3</v>
      </c>
      <c r="AM140" s="196">
        <v>1.0979135497167635E-3</v>
      </c>
      <c r="AN140" s="196">
        <v>1.1178054042458013E-3</v>
      </c>
      <c r="AO140" s="196">
        <v>4.6092720292476783E-3</v>
      </c>
      <c r="AP140" s="196">
        <v>6.2409432500350722E-3</v>
      </c>
      <c r="AQ140" s="196">
        <v>1.6398020669008556E-3</v>
      </c>
      <c r="AR140" s="196">
        <v>1.8652711319919026E-3</v>
      </c>
      <c r="AS140" s="196">
        <v>1.8060545360384845E-3</v>
      </c>
      <c r="AT140" s="196">
        <v>1.8487823615297664E-3</v>
      </c>
      <c r="AU140" s="196">
        <v>1.203000517943347E-2</v>
      </c>
      <c r="AV140" s="196">
        <v>2.0845823799119596E-2</v>
      </c>
      <c r="AW140" s="196">
        <v>6.1296651299009757E-3</v>
      </c>
      <c r="AX140" s="196">
        <v>4.2593477501344608E-3</v>
      </c>
      <c r="AY140" s="196">
        <v>6.212401978780006E-3</v>
      </c>
      <c r="AZ140" s="196">
        <v>2.4516206760235872E-3</v>
      </c>
      <c r="BA140" s="196">
        <v>1.5531767217465626E-3</v>
      </c>
      <c r="BB140" s="196">
        <v>2.6197939340620543E-3</v>
      </c>
      <c r="BC140" s="196">
        <v>9.3382247019384492E-3</v>
      </c>
      <c r="BD140" s="196">
        <v>4.5957798479580115E-3</v>
      </c>
      <c r="BE140" s="196">
        <v>6.3553170380668015E-3</v>
      </c>
      <c r="BF140" s="196">
        <v>4.2488808860339719E-3</v>
      </c>
      <c r="BG140" s="196">
        <v>6.0823485072032477E-3</v>
      </c>
      <c r="BH140" s="196">
        <v>4.0120308336110497E-3</v>
      </c>
      <c r="BI140" s="196">
        <v>1.1762636225430092E-3</v>
      </c>
      <c r="BJ140" s="196">
        <v>2.2512939347004717E-4</v>
      </c>
      <c r="BK140" s="196">
        <v>8.3356337588441013E-4</v>
      </c>
      <c r="BL140" s="196">
        <v>1.033732228209196E-3</v>
      </c>
      <c r="BM140" s="196">
        <v>1.6982185658548025E-3</v>
      </c>
      <c r="BN140" s="196">
        <v>1.1274946527161471E-3</v>
      </c>
      <c r="BO140" s="196">
        <v>9.2268675411636423E-4</v>
      </c>
      <c r="BP140" s="196">
        <v>1.2222374510745206E-3</v>
      </c>
      <c r="BQ140" s="196">
        <v>3.108299753003807E-3</v>
      </c>
      <c r="BR140" s="196">
        <v>5.9572369125550214E-3</v>
      </c>
      <c r="BS140" s="196">
        <v>1.794930077894296E-3</v>
      </c>
      <c r="BT140" s="196">
        <v>3.2748650038951941E-3</v>
      </c>
      <c r="BU140" s="196">
        <v>6.4968204182585584E-3</v>
      </c>
      <c r="BV140" s="196">
        <v>2.3632819689962553E-3</v>
      </c>
      <c r="BW140" s="196">
        <v>0</v>
      </c>
      <c r="BX140" s="196">
        <v>2.4714755360172127E-3</v>
      </c>
      <c r="BY140" s="196">
        <v>1.6917445308630215E-3</v>
      </c>
      <c r="BZ140" s="196">
        <v>2.1619836549134318E-3</v>
      </c>
      <c r="CA140" s="196">
        <v>3.6033794981716835E-3</v>
      </c>
      <c r="CB140" s="196">
        <v>1.4645544283544882E-3</v>
      </c>
      <c r="CC140" s="196">
        <v>1.292472910918491E-3</v>
      </c>
      <c r="CD140" s="196">
        <v>0</v>
      </c>
      <c r="CE140" s="196">
        <v>2.3053892109083799E-3</v>
      </c>
      <c r="CF140" s="196">
        <v>6.8747560285887068E-4</v>
      </c>
      <c r="CG140" s="196">
        <v>1.0667598194521164E-3</v>
      </c>
      <c r="CH140" s="196">
        <v>8.3481008675448929E-4</v>
      </c>
      <c r="CI140" s="196">
        <v>8.7074769035786674E-4</v>
      </c>
      <c r="CJ140" s="196">
        <v>1.1419255611567678E-3</v>
      </c>
      <c r="CK140" s="196">
        <v>9.6063668602990385E-4</v>
      </c>
      <c r="CL140" s="196">
        <v>1.0768628422312804E-3</v>
      </c>
      <c r="CM140" s="196">
        <v>8.4980140482212858E-4</v>
      </c>
      <c r="CN140" s="196">
        <v>1.35247627855076E-3</v>
      </c>
      <c r="CO140" s="196">
        <v>1.1704067941631397E-3</v>
      </c>
      <c r="CP140" s="196">
        <v>5.5111159482292883E-4</v>
      </c>
      <c r="CQ140" s="196">
        <v>7.3873796052832501E-4</v>
      </c>
      <c r="CR140" s="196">
        <v>7.5935525683622955E-4</v>
      </c>
      <c r="CS140" s="196">
        <v>7.0119153933063374E-4</v>
      </c>
      <c r="CT140" s="196">
        <v>6.7836356104426939E-4</v>
      </c>
      <c r="CU140" s="196">
        <v>7.2132642991408122E-4</v>
      </c>
      <c r="CV140" s="196">
        <v>5.6067935970547061E-4</v>
      </c>
      <c r="CW140" s="196">
        <v>6.8623894962666348E-4</v>
      </c>
      <c r="CX140" s="196">
        <v>8.4363737605333425E-4</v>
      </c>
      <c r="CY140" s="196">
        <v>6.187978826918592E-4</v>
      </c>
      <c r="CZ140" s="196">
        <v>8.1131596519633286E-4</v>
      </c>
      <c r="DA140" s="196">
        <v>8.762150426722716E-4</v>
      </c>
      <c r="DB140" s="196">
        <v>9.8281690720830898E-4</v>
      </c>
      <c r="DC140" s="196">
        <v>7.4389898751178081E-3</v>
      </c>
      <c r="DD140" s="196">
        <v>1.8404120442638984E-3</v>
      </c>
      <c r="DE140" s="196">
        <v>1.8708913435912871E-3</v>
      </c>
      <c r="DF140" s="196">
        <v>7.1488833717220672E-4</v>
      </c>
      <c r="DG140" s="196">
        <v>5.4373589978183102E-4</v>
      </c>
      <c r="DH140" s="196">
        <v>6.4708598434390005E-4</v>
      </c>
      <c r="DI140" s="196">
        <v>5.1141839842913325E-4</v>
      </c>
      <c r="DJ140" s="196">
        <v>1.8267934727907624E-3</v>
      </c>
      <c r="DK140" s="196">
        <v>9.8879478913662896E-4</v>
      </c>
      <c r="DL140" s="196">
        <v>6.0999353822229006E-4</v>
      </c>
      <c r="DM140" s="196">
        <v>5.1641984249978484E-4</v>
      </c>
      <c r="DN140" s="196">
        <v>0</v>
      </c>
      <c r="DO140" s="196">
        <v>5.743890509279832E-4</v>
      </c>
      <c r="DP140" s="196">
        <v>1.7723777136481203E-3</v>
      </c>
      <c r="DQ140" s="196">
        <v>5.4320424468526959E-4</v>
      </c>
      <c r="DR140" s="196">
        <v>1.9319559689372826E-3</v>
      </c>
      <c r="DS140" s="196">
        <v>1.7007846717420189E-2</v>
      </c>
      <c r="DT140" s="196">
        <v>7.5476258898401647E-4</v>
      </c>
      <c r="DU140" s="196">
        <v>7.7003807771102025E-4</v>
      </c>
      <c r="DV140" s="196">
        <v>9.9772096032668635E-4</v>
      </c>
      <c r="DW140" s="196">
        <v>1.046893019373228E-3</v>
      </c>
      <c r="DX140" s="196">
        <v>2.1941333640511053E-3</v>
      </c>
      <c r="DY140" s="196">
        <v>1.8568705341737626E-3</v>
      </c>
      <c r="DZ140" s="196">
        <v>1.7104393142650925E-3</v>
      </c>
      <c r="EA140" s="196">
        <v>1.58041071714459E-3</v>
      </c>
      <c r="EB140" s="196">
        <v>6.0511949199848983E-3</v>
      </c>
      <c r="EC140" s="196">
        <v>7.1447408800847179E-3</v>
      </c>
      <c r="ED140" s="196">
        <v>2.0660627819755466E-2</v>
      </c>
      <c r="EE140" s="196">
        <v>4.1683715817960026E-3</v>
      </c>
      <c r="EF140" s="196">
        <v>3.4434845087593364E-3</v>
      </c>
      <c r="EG140" s="196">
        <v>4.7456013207876849E-3</v>
      </c>
      <c r="EH140" s="196">
        <v>1.0024204407342923</v>
      </c>
      <c r="EI140" s="196">
        <v>2.2568568048655243E-3</v>
      </c>
      <c r="EJ140" s="196">
        <v>3.2329650193302561E-3</v>
      </c>
      <c r="EK140" s="196">
        <v>5.8386358709606049E-3</v>
      </c>
      <c r="EL140" s="196">
        <v>5.9310743802496162E-3</v>
      </c>
      <c r="EM140" s="196">
        <v>1.1747154789138417E-3</v>
      </c>
      <c r="EN140" s="196">
        <v>8.8667874960089319E-4</v>
      </c>
      <c r="EO140" s="196">
        <v>3.5541606323580001E-4</v>
      </c>
      <c r="EP140" s="196">
        <v>4.8592860654627396E-2</v>
      </c>
      <c r="EQ140" s="196">
        <v>5.3987751476909845E-2</v>
      </c>
      <c r="ER140" s="196">
        <v>5.4828297684624888E-3</v>
      </c>
      <c r="ES140" s="196">
        <v>3.6812105466085617E-3</v>
      </c>
      <c r="ET140" s="196">
        <v>4.2155658155730649E-3</v>
      </c>
      <c r="EU140" s="196">
        <v>6.6999632818878592E-3</v>
      </c>
      <c r="EV140" s="196">
        <v>4.8660063777673773E-3</v>
      </c>
      <c r="EW140" s="196">
        <v>5.5345957088759144E-3</v>
      </c>
      <c r="EX140" s="196">
        <v>4.3878527345808278E-3</v>
      </c>
      <c r="EY140" s="196">
        <v>4.8356298424314164E-3</v>
      </c>
      <c r="EZ140" s="196">
        <v>5.6043106823631204E-3</v>
      </c>
      <c r="FA140" s="196">
        <v>2.0409684526490134E-2</v>
      </c>
      <c r="FB140" s="196">
        <v>2.5544242579682362E-3</v>
      </c>
      <c r="FC140" s="196">
        <v>1.7606251560607029E-2</v>
      </c>
      <c r="FD140" s="196">
        <v>6.2139217508470207E-3</v>
      </c>
      <c r="FE140" s="196">
        <v>1.034518333276087E-3</v>
      </c>
      <c r="FF140" s="196">
        <v>5.8540752744073157E-3</v>
      </c>
      <c r="FG140" s="196">
        <v>2.6781885803075374E-3</v>
      </c>
      <c r="FH140" s="196">
        <v>2.8475372887711314E-3</v>
      </c>
      <c r="FI140" s="196">
        <v>4.4513390611184374E-2</v>
      </c>
      <c r="FJ140" s="196">
        <v>1.0826036180605018E-2</v>
      </c>
      <c r="FK140" s="196">
        <v>4.1102592463878969E-3</v>
      </c>
      <c r="FL140" s="196">
        <v>8.4122821973872317E-3</v>
      </c>
      <c r="FM140" s="196">
        <v>5.2685846903028121E-3</v>
      </c>
      <c r="FN140" s="196">
        <v>5.5130706243200151E-3</v>
      </c>
      <c r="FO140" s="196">
        <v>2.0397313338407462E-2</v>
      </c>
      <c r="FP140" s="196">
        <v>6.1930649273748114E-3</v>
      </c>
      <c r="FQ140" s="196">
        <v>5.5097616476139401E-3</v>
      </c>
      <c r="FR140" s="196">
        <v>1.0164256878778528E-3</v>
      </c>
      <c r="FS140" s="196">
        <v>1.2275815793508691E-3</v>
      </c>
      <c r="FT140" s="196">
        <v>3.1032476791710735E-3</v>
      </c>
      <c r="FU140" s="196">
        <v>2.0996572412103312E-3</v>
      </c>
      <c r="FV140" s="196">
        <v>6.2699492642509843E-3</v>
      </c>
      <c r="FW140" s="196">
        <v>1.1630403525884228E-3</v>
      </c>
      <c r="FX140" s="196">
        <v>2.0438550827476852E-3</v>
      </c>
      <c r="FY140" s="196">
        <v>5.8957941114071363E-2</v>
      </c>
      <c r="FZ140" s="196">
        <v>2.1652635273788971E-2</v>
      </c>
      <c r="GA140" s="196">
        <v>1.1314158807651872E-2</v>
      </c>
      <c r="GB140" s="196">
        <v>1.8814597581843149E-2</v>
      </c>
      <c r="GC140" s="196">
        <v>1.032305999132661E-3</v>
      </c>
      <c r="GD140" s="196">
        <v>1.8091728705671967E-2</v>
      </c>
      <c r="GE140" s="196">
        <v>5.4570625191683534E-4</v>
      </c>
      <c r="GF140" s="196">
        <v>1.6253828979575512E-2</v>
      </c>
      <c r="GG140" s="197">
        <v>1.8344809882540078</v>
      </c>
      <c r="GH140" s="198">
        <v>1.4220533278503331</v>
      </c>
    </row>
    <row r="141" spans="1:190">
      <c r="A141" s="83">
        <v>137</v>
      </c>
      <c r="B141" s="4" t="s">
        <v>137</v>
      </c>
      <c r="C141" s="196">
        <v>1.573597621356577E-3</v>
      </c>
      <c r="D141" s="196">
        <v>3.5021809981487244E-3</v>
      </c>
      <c r="E141" s="196">
        <v>2.3502243613038563E-3</v>
      </c>
      <c r="F141" s="196">
        <v>1.7839247442272108E-3</v>
      </c>
      <c r="G141" s="196">
        <v>2.325075296777339E-3</v>
      </c>
      <c r="H141" s="196">
        <v>2.9703634656584868E-3</v>
      </c>
      <c r="I141" s="196">
        <v>1.424446816608047E-3</v>
      </c>
      <c r="J141" s="196">
        <v>1.9223693046117251E-3</v>
      </c>
      <c r="K141" s="196">
        <v>2.7101223603167462E-4</v>
      </c>
      <c r="L141" s="196">
        <v>4.583787108686503E-4</v>
      </c>
      <c r="M141" s="196">
        <v>2.8145756315193868E-3</v>
      </c>
      <c r="N141" s="196">
        <v>2.6941908460505789E-3</v>
      </c>
      <c r="O141" s="196">
        <v>2.9604734679972229E-3</v>
      </c>
      <c r="P141" s="196">
        <v>0</v>
      </c>
      <c r="Q141" s="196">
        <v>9.9896490705410411E-4</v>
      </c>
      <c r="R141" s="196">
        <v>9.5682777633636243E-4</v>
      </c>
      <c r="S141" s="196">
        <v>2.9154495707650169E-3</v>
      </c>
      <c r="T141" s="196">
        <v>5.0021397296498779E-3</v>
      </c>
      <c r="U141" s="196">
        <v>1.663431215419148E-3</v>
      </c>
      <c r="V141" s="196">
        <v>3.7852503579702402E-3</v>
      </c>
      <c r="W141" s="196">
        <v>5.916075082373835E-3</v>
      </c>
      <c r="X141" s="196">
        <v>2.903989874381147E-3</v>
      </c>
      <c r="Y141" s="196">
        <v>4.6354158554580503E-3</v>
      </c>
      <c r="Z141" s="196">
        <v>1.4398226749396748E-3</v>
      </c>
      <c r="AA141" s="196">
        <v>3.9066105418102057E-3</v>
      </c>
      <c r="AB141" s="196">
        <v>3.5334690628166282E-3</v>
      </c>
      <c r="AC141" s="196">
        <v>0</v>
      </c>
      <c r="AD141" s="196">
        <v>3.9904690757036655E-3</v>
      </c>
      <c r="AE141" s="196">
        <v>3.9620392769989738E-3</v>
      </c>
      <c r="AF141" s="196">
        <v>3.5627076470571466E-3</v>
      </c>
      <c r="AG141" s="196">
        <v>2.0979448812932107E-3</v>
      </c>
      <c r="AH141" s="196">
        <v>3.3976784173016757E-3</v>
      </c>
      <c r="AI141" s="196">
        <v>3.5194591770759285E-3</v>
      </c>
      <c r="AJ141" s="196">
        <v>4.8658797286248679E-3</v>
      </c>
      <c r="AK141" s="196">
        <v>4.5404538550355353E-3</v>
      </c>
      <c r="AL141" s="196">
        <v>3.7373032236998971E-3</v>
      </c>
      <c r="AM141" s="196">
        <v>3.179441785348599E-3</v>
      </c>
      <c r="AN141" s="196">
        <v>3.498397358943214E-3</v>
      </c>
      <c r="AO141" s="196">
        <v>5.6633626610275963E-3</v>
      </c>
      <c r="AP141" s="196">
        <v>2.3610820470591288E-3</v>
      </c>
      <c r="AQ141" s="196">
        <v>6.5707179171304456E-3</v>
      </c>
      <c r="AR141" s="196">
        <v>5.1357007756729555E-3</v>
      </c>
      <c r="AS141" s="196">
        <v>4.1932105697216684E-3</v>
      </c>
      <c r="AT141" s="196">
        <v>2.6979055436245846E-3</v>
      </c>
      <c r="AU141" s="196">
        <v>1.2566309875348025E-3</v>
      </c>
      <c r="AV141" s="196">
        <v>1.4174755937427859E-3</v>
      </c>
      <c r="AW141" s="196">
        <v>1.4692981517998326E-3</v>
      </c>
      <c r="AX141" s="196">
        <v>6.036164062779224E-4</v>
      </c>
      <c r="AY141" s="196">
        <v>1.2288411545267198E-3</v>
      </c>
      <c r="AZ141" s="196">
        <v>1.3007643946060699E-3</v>
      </c>
      <c r="BA141" s="196">
        <v>3.0830906385582936E-3</v>
      </c>
      <c r="BB141" s="196">
        <v>1.4858509467422902E-3</v>
      </c>
      <c r="BC141" s="196">
        <v>2.9181431816555667E-3</v>
      </c>
      <c r="BD141" s="196">
        <v>2.9901724581459566E-3</v>
      </c>
      <c r="BE141" s="196">
        <v>2.4661384765659869E-3</v>
      </c>
      <c r="BF141" s="196">
        <v>2.0161850875910201E-3</v>
      </c>
      <c r="BG141" s="196">
        <v>4.7988465443314227E-3</v>
      </c>
      <c r="BH141" s="196">
        <v>2.5168963681223124E-3</v>
      </c>
      <c r="BI141" s="196">
        <v>3.434165665805163E-3</v>
      </c>
      <c r="BJ141" s="196">
        <v>3.4618326742174709E-4</v>
      </c>
      <c r="BK141" s="196">
        <v>8.7302871079388152E-4</v>
      </c>
      <c r="BL141" s="196">
        <v>3.2239912388499514E-3</v>
      </c>
      <c r="BM141" s="196">
        <v>2.9108867828545877E-3</v>
      </c>
      <c r="BN141" s="196">
        <v>2.038517979799234E-3</v>
      </c>
      <c r="BO141" s="196">
        <v>3.5047232876968936E-3</v>
      </c>
      <c r="BP141" s="196">
        <v>4.3205300620206624E-3</v>
      </c>
      <c r="BQ141" s="196">
        <v>2.0051923467772868E-3</v>
      </c>
      <c r="BR141" s="196">
        <v>1.6385350063154419E-3</v>
      </c>
      <c r="BS141" s="196">
        <v>2.0029448933439353E-3</v>
      </c>
      <c r="BT141" s="196">
        <v>1.948438228607588E-3</v>
      </c>
      <c r="BU141" s="196">
        <v>1.6979543456295946E-3</v>
      </c>
      <c r="BV141" s="196">
        <v>1.1377388772460574E-3</v>
      </c>
      <c r="BW141" s="196">
        <v>0</v>
      </c>
      <c r="BX141" s="196">
        <v>1.0170189158975203E-3</v>
      </c>
      <c r="BY141" s="196">
        <v>1.350017599281705E-3</v>
      </c>
      <c r="BZ141" s="196">
        <v>2.1563947071506617E-3</v>
      </c>
      <c r="CA141" s="196">
        <v>1.5381459328044707E-3</v>
      </c>
      <c r="CB141" s="196">
        <v>2.9115372634142766E-3</v>
      </c>
      <c r="CC141" s="196">
        <v>5.7983227965315476E-4</v>
      </c>
      <c r="CD141" s="196">
        <v>0</v>
      </c>
      <c r="CE141" s="196">
        <v>1.9890688058278776E-3</v>
      </c>
      <c r="CF141" s="196">
        <v>1.6850394685843373E-3</v>
      </c>
      <c r="CG141" s="196">
        <v>1.8691569768214899E-3</v>
      </c>
      <c r="CH141" s="196">
        <v>1.7520508310319121E-3</v>
      </c>
      <c r="CI141" s="196">
        <v>2.1826302116453589E-3</v>
      </c>
      <c r="CJ141" s="196">
        <v>1.6583570239137361E-3</v>
      </c>
      <c r="CK141" s="196">
        <v>2.724564545189676E-3</v>
      </c>
      <c r="CL141" s="196">
        <v>1.7260214022622612E-3</v>
      </c>
      <c r="CM141" s="196">
        <v>2.1373711350695765E-3</v>
      </c>
      <c r="CN141" s="196">
        <v>1.9472356356046842E-3</v>
      </c>
      <c r="CO141" s="196">
        <v>2.1350024319320834E-3</v>
      </c>
      <c r="CP141" s="196">
        <v>1.8882378052400273E-3</v>
      </c>
      <c r="CQ141" s="196">
        <v>1.9464753198659226E-3</v>
      </c>
      <c r="CR141" s="196">
        <v>1.6719995898039218E-3</v>
      </c>
      <c r="CS141" s="196">
        <v>1.8512804467795945E-3</v>
      </c>
      <c r="CT141" s="196">
        <v>1.6436721510230726E-3</v>
      </c>
      <c r="CU141" s="196">
        <v>1.5203112127578553E-3</v>
      </c>
      <c r="CV141" s="196">
        <v>2.1292026592516513E-3</v>
      </c>
      <c r="CW141" s="196">
        <v>2.1402148071799202E-3</v>
      </c>
      <c r="CX141" s="196">
        <v>3.6616160207068376E-3</v>
      </c>
      <c r="CY141" s="196">
        <v>3.3180832141222723E-3</v>
      </c>
      <c r="CZ141" s="196">
        <v>1.8281930858627038E-3</v>
      </c>
      <c r="DA141" s="196">
        <v>2.6911468008539367E-3</v>
      </c>
      <c r="DB141" s="196">
        <v>2.3502354075280699E-3</v>
      </c>
      <c r="DC141" s="196">
        <v>2.3338154383056378E-3</v>
      </c>
      <c r="DD141" s="196">
        <v>2.902907675947392E-3</v>
      </c>
      <c r="DE141" s="196">
        <v>2.0749983824343301E-3</v>
      </c>
      <c r="DF141" s="196">
        <v>2.7467925300026985E-3</v>
      </c>
      <c r="DG141" s="196">
        <v>3.0939736884560095E-3</v>
      </c>
      <c r="DH141" s="196">
        <v>2.1437329180404698E-3</v>
      </c>
      <c r="DI141" s="196">
        <v>2.3768802100717695E-3</v>
      </c>
      <c r="DJ141" s="196">
        <v>2.6404241625165633E-3</v>
      </c>
      <c r="DK141" s="196">
        <v>2.8519993401603695E-3</v>
      </c>
      <c r="DL141" s="196">
        <v>2.9805585190174934E-3</v>
      </c>
      <c r="DM141" s="196">
        <v>2.2936817317716386E-3</v>
      </c>
      <c r="DN141" s="196">
        <v>0</v>
      </c>
      <c r="DO141" s="196">
        <v>9.4541117251145733E-4</v>
      </c>
      <c r="DP141" s="196">
        <v>9.7892139946934801E-4</v>
      </c>
      <c r="DQ141" s="196">
        <v>2.6188393734158655E-3</v>
      </c>
      <c r="DR141" s="196">
        <v>2.7511118160113263E-3</v>
      </c>
      <c r="DS141" s="196">
        <v>3.6952942195651434E-3</v>
      </c>
      <c r="DT141" s="196">
        <v>1.0082748776934498E-3</v>
      </c>
      <c r="DU141" s="196">
        <v>2.1337358132777896E-3</v>
      </c>
      <c r="DV141" s="196">
        <v>4.755852826446908E-3</v>
      </c>
      <c r="DW141" s="196">
        <v>3.4349992503148511E-3</v>
      </c>
      <c r="DX141" s="196">
        <v>4.4043743147326235E-4</v>
      </c>
      <c r="DY141" s="196">
        <v>3.1048177547845961E-3</v>
      </c>
      <c r="DZ141" s="196">
        <v>2.3264800614602775E-3</v>
      </c>
      <c r="EA141" s="196">
        <v>3.1329536475865707E-3</v>
      </c>
      <c r="EB141" s="196">
        <v>1.9593688373779148E-3</v>
      </c>
      <c r="EC141" s="196">
        <v>1.6963091559038946E-3</v>
      </c>
      <c r="ED141" s="196">
        <v>4.9643532374056413E-4</v>
      </c>
      <c r="EE141" s="196">
        <v>7.0593674548913245E-4</v>
      </c>
      <c r="EF141" s="196">
        <v>4.5389440094669196E-4</v>
      </c>
      <c r="EG141" s="196">
        <v>1.3224641764083237E-3</v>
      </c>
      <c r="EH141" s="196">
        <v>8.2684948862942105E-4</v>
      </c>
      <c r="EI141" s="196">
        <v>1.0004964604512949</v>
      </c>
      <c r="EJ141" s="196">
        <v>5.0821460367016008E-4</v>
      </c>
      <c r="EK141" s="196">
        <v>3.2207755830211226E-4</v>
      </c>
      <c r="EL141" s="196">
        <v>3.4595491075593241E-4</v>
      </c>
      <c r="EM141" s="196">
        <v>1.4084113295326542E-4</v>
      </c>
      <c r="EN141" s="196">
        <v>2.0015986351878346E-4</v>
      </c>
      <c r="EO141" s="196">
        <v>8.4622655372974982E-5</v>
      </c>
      <c r="EP141" s="196">
        <v>3.8253050207328492E-4</v>
      </c>
      <c r="EQ141" s="196">
        <v>3.5251988364239729E-4</v>
      </c>
      <c r="ER141" s="196">
        <v>5.289599178233005E-4</v>
      </c>
      <c r="ES141" s="196">
        <v>3.919154392555898E-4</v>
      </c>
      <c r="ET141" s="196">
        <v>1.9046795974630119E-4</v>
      </c>
      <c r="EU141" s="196">
        <v>9.3552118105114665E-4</v>
      </c>
      <c r="EV141" s="196">
        <v>3.9336558981106599E-4</v>
      </c>
      <c r="EW141" s="196">
        <v>3.3239995029462672E-4</v>
      </c>
      <c r="EX141" s="196">
        <v>3.7883902233319894E-4</v>
      </c>
      <c r="EY141" s="196">
        <v>5.4115780117065793E-4</v>
      </c>
      <c r="EZ141" s="196">
        <v>2.5986760195702676E-3</v>
      </c>
      <c r="FA141" s="196">
        <v>4.763004108803788E-4</v>
      </c>
      <c r="FB141" s="196">
        <v>1.7952727277833935E-4</v>
      </c>
      <c r="FC141" s="196">
        <v>3.7918583402333112E-4</v>
      </c>
      <c r="FD141" s="196">
        <v>3.9854955148510064E-4</v>
      </c>
      <c r="FE141" s="196">
        <v>5.6749376181638317E-4</v>
      </c>
      <c r="FF141" s="196">
        <v>3.5865432497879526E-4</v>
      </c>
      <c r="FG141" s="196">
        <v>1.7278485217715111E-3</v>
      </c>
      <c r="FH141" s="196">
        <v>4.6107534702960479E-4</v>
      </c>
      <c r="FI141" s="196">
        <v>4.2475684777334885E-4</v>
      </c>
      <c r="FJ141" s="196">
        <v>4.1785079535895387E-4</v>
      </c>
      <c r="FK141" s="196">
        <v>5.8855905468399388E-4</v>
      </c>
      <c r="FL141" s="196">
        <v>1.0077342022193256E-3</v>
      </c>
      <c r="FM141" s="196">
        <v>1.39151045233881E-3</v>
      </c>
      <c r="FN141" s="196">
        <v>2.6706732351499392E-3</v>
      </c>
      <c r="FO141" s="196">
        <v>1.3980819063998836E-3</v>
      </c>
      <c r="FP141" s="196">
        <v>9.6339880406061515E-4</v>
      </c>
      <c r="FQ141" s="196">
        <v>8.4612033451231608E-4</v>
      </c>
      <c r="FR141" s="196">
        <v>1.1705770661215936E-3</v>
      </c>
      <c r="FS141" s="196">
        <v>1.155769080546898E-3</v>
      </c>
      <c r="FT141" s="196">
        <v>2.6308478949238284E-4</v>
      </c>
      <c r="FU141" s="196">
        <v>4.7952722431458583E-4</v>
      </c>
      <c r="FV141" s="196">
        <v>2.4798293123054036E-3</v>
      </c>
      <c r="FW141" s="196">
        <v>4.1597887623398763E-3</v>
      </c>
      <c r="FX141" s="196">
        <v>3.5988639041968374E-4</v>
      </c>
      <c r="FY141" s="196">
        <v>2.1534532789868289E-3</v>
      </c>
      <c r="FZ141" s="196">
        <v>3.2460570302322933E-3</v>
      </c>
      <c r="GA141" s="196">
        <v>1.6357002030425562E-3</v>
      </c>
      <c r="GB141" s="196">
        <v>7.729597765864124E-4</v>
      </c>
      <c r="GC141" s="196">
        <v>1.5539044910872883E-3</v>
      </c>
      <c r="GD141" s="196">
        <v>7.6312898082993481E-4</v>
      </c>
      <c r="GE141" s="196">
        <v>6.9803508270077285E-3</v>
      </c>
      <c r="GF141" s="196">
        <v>3.7621867812987549E-4</v>
      </c>
      <c r="GG141" s="197">
        <v>1.3704773022224515</v>
      </c>
      <c r="GH141" s="198">
        <v>1.0623668606256138</v>
      </c>
    </row>
    <row r="142" spans="1:190">
      <c r="A142" s="83">
        <v>138</v>
      </c>
      <c r="B142" s="4" t="s">
        <v>138</v>
      </c>
      <c r="C142" s="196">
        <v>1.493210421803615E-2</v>
      </c>
      <c r="D142" s="196">
        <v>3.8788129362060171E-2</v>
      </c>
      <c r="E142" s="196">
        <v>2.00744469869369E-2</v>
      </c>
      <c r="F142" s="196">
        <v>1.4114225317849187E-2</v>
      </c>
      <c r="G142" s="196">
        <v>3.0050883812846124E-2</v>
      </c>
      <c r="H142" s="196">
        <v>2.2714889031997729E-2</v>
      </c>
      <c r="I142" s="196">
        <v>1.0448872082133499E-2</v>
      </c>
      <c r="J142" s="196">
        <v>5.1814954869394058E-3</v>
      </c>
      <c r="K142" s="196">
        <v>1.6931419223666119E-3</v>
      </c>
      <c r="L142" s="196">
        <v>3.5916847768824502E-3</v>
      </c>
      <c r="M142" s="196">
        <v>6.0137306674355262E-3</v>
      </c>
      <c r="N142" s="196">
        <v>7.0331097896402066E-3</v>
      </c>
      <c r="O142" s="196">
        <v>4.3434466462616179E-3</v>
      </c>
      <c r="P142" s="196">
        <v>0</v>
      </c>
      <c r="Q142" s="196">
        <v>7.8385168139883492E-3</v>
      </c>
      <c r="R142" s="196">
        <v>5.8761658466679025E-3</v>
      </c>
      <c r="S142" s="196">
        <v>1.2993400256543258E-3</v>
      </c>
      <c r="T142" s="196">
        <v>1.0289208491423346E-3</v>
      </c>
      <c r="U142" s="196">
        <v>2.9616843400226776E-3</v>
      </c>
      <c r="V142" s="196">
        <v>1.2072566129897485E-3</v>
      </c>
      <c r="W142" s="196">
        <v>1.1546466176176537E-3</v>
      </c>
      <c r="X142" s="196">
        <v>8.6190748211090813E-4</v>
      </c>
      <c r="Y142" s="196">
        <v>1.2200098324519602E-2</v>
      </c>
      <c r="Z142" s="196">
        <v>1.0727630610961869E-3</v>
      </c>
      <c r="AA142" s="196">
        <v>9.8310910100313145E-4</v>
      </c>
      <c r="AB142" s="196">
        <v>5.9908743856042234E-4</v>
      </c>
      <c r="AC142" s="196">
        <v>0</v>
      </c>
      <c r="AD142" s="196">
        <v>2.2461824642084406E-3</v>
      </c>
      <c r="AE142" s="196">
        <v>1.2735438532384279E-3</v>
      </c>
      <c r="AF142" s="196">
        <v>1.5400941949148522E-3</v>
      </c>
      <c r="AG142" s="196">
        <v>2.1066067676283056E-3</v>
      </c>
      <c r="AH142" s="196">
        <v>1.5425798125980313E-3</v>
      </c>
      <c r="AI142" s="196">
        <v>1.1493882626791897E-2</v>
      </c>
      <c r="AJ142" s="196">
        <v>2.156723095843267E-2</v>
      </c>
      <c r="AK142" s="196">
        <v>4.0403577808432161E-3</v>
      </c>
      <c r="AL142" s="196">
        <v>1.7643363368381757E-3</v>
      </c>
      <c r="AM142" s="196">
        <v>1.9269414017993747E-3</v>
      </c>
      <c r="AN142" s="196">
        <v>3.8549502000181824E-3</v>
      </c>
      <c r="AO142" s="196">
        <v>1.1076201914432882E-3</v>
      </c>
      <c r="AP142" s="196">
        <v>9.0233020385451185E-4</v>
      </c>
      <c r="AQ142" s="196">
        <v>7.958217737255894E-4</v>
      </c>
      <c r="AR142" s="196">
        <v>9.3465481510530957E-4</v>
      </c>
      <c r="AS142" s="196">
        <v>7.4476200686173118E-4</v>
      </c>
      <c r="AT142" s="196">
        <v>8.4687374295643687E-4</v>
      </c>
      <c r="AU142" s="196">
        <v>1.5734485337879371E-3</v>
      </c>
      <c r="AV142" s="196">
        <v>8.5217867091482899E-4</v>
      </c>
      <c r="AW142" s="196">
        <v>9.5738870637247959E-4</v>
      </c>
      <c r="AX142" s="196">
        <v>3.8116838851210913E-4</v>
      </c>
      <c r="AY142" s="196">
        <v>5.485898372717626E-4</v>
      </c>
      <c r="AZ142" s="196">
        <v>8.477072994831985E-4</v>
      </c>
      <c r="BA142" s="196">
        <v>8.1588313525388046E-4</v>
      </c>
      <c r="BB142" s="196">
        <v>4.1832425568631649E-4</v>
      </c>
      <c r="BC142" s="196">
        <v>9.7883577125849885E-4</v>
      </c>
      <c r="BD142" s="196">
        <v>8.5178280186525848E-4</v>
      </c>
      <c r="BE142" s="196">
        <v>1.2979682098733546E-3</v>
      </c>
      <c r="BF142" s="196">
        <v>7.3838838746410668E-4</v>
      </c>
      <c r="BG142" s="196">
        <v>8.3784534538239557E-4</v>
      </c>
      <c r="BH142" s="196">
        <v>5.2227391420939305E-4</v>
      </c>
      <c r="BI142" s="196">
        <v>7.5229763793449231E-4</v>
      </c>
      <c r="BJ142" s="196">
        <v>7.9263136091309774E-5</v>
      </c>
      <c r="BK142" s="196">
        <v>5.0562324868979106E-4</v>
      </c>
      <c r="BL142" s="196">
        <v>4.9929570094692688E-4</v>
      </c>
      <c r="BM142" s="196">
        <v>1.1009056567905684E-3</v>
      </c>
      <c r="BN142" s="196">
        <v>1.1315336840060986E-3</v>
      </c>
      <c r="BO142" s="196">
        <v>7.4436940078541425E-3</v>
      </c>
      <c r="BP142" s="196">
        <v>2.6034064466175259E-3</v>
      </c>
      <c r="BQ142" s="196">
        <v>1.7532399438761638E-3</v>
      </c>
      <c r="BR142" s="196">
        <v>1.8878749717135066E-3</v>
      </c>
      <c r="BS142" s="196">
        <v>2.6537074319863117E-3</v>
      </c>
      <c r="BT142" s="196">
        <v>2.0229589845310661E-3</v>
      </c>
      <c r="BU142" s="196">
        <v>3.0169791694312788E-3</v>
      </c>
      <c r="BV142" s="196">
        <v>4.8539756162791642E-4</v>
      </c>
      <c r="BW142" s="196">
        <v>0</v>
      </c>
      <c r="BX142" s="196">
        <v>9.2651480798587279E-4</v>
      </c>
      <c r="BY142" s="196">
        <v>1.3301814344401732E-3</v>
      </c>
      <c r="BZ142" s="196">
        <v>1.0243977894456697E-3</v>
      </c>
      <c r="CA142" s="196">
        <v>1.4858454737701405E-3</v>
      </c>
      <c r="CB142" s="196">
        <v>8.7468776143484418E-4</v>
      </c>
      <c r="CC142" s="196">
        <v>5.3779303653509012E-4</v>
      </c>
      <c r="CD142" s="196">
        <v>0</v>
      </c>
      <c r="CE142" s="196">
        <v>7.3189234643937767E-4</v>
      </c>
      <c r="CF142" s="196">
        <v>6.6064098296167906E-4</v>
      </c>
      <c r="CG142" s="196">
        <v>9.1136392529959735E-4</v>
      </c>
      <c r="CH142" s="196">
        <v>8.9819841119835001E-4</v>
      </c>
      <c r="CI142" s="196">
        <v>8.4049537323001311E-4</v>
      </c>
      <c r="CJ142" s="196">
        <v>9.3682970074883464E-4</v>
      </c>
      <c r="CK142" s="196">
        <v>1.1435768334494222E-3</v>
      </c>
      <c r="CL142" s="196">
        <v>1.3034505360855222E-3</v>
      </c>
      <c r="CM142" s="196">
        <v>2.4407839402244107E-3</v>
      </c>
      <c r="CN142" s="196">
        <v>2.0774504693763063E-3</v>
      </c>
      <c r="CO142" s="196">
        <v>1.3202196186447551E-3</v>
      </c>
      <c r="CP142" s="196">
        <v>2.1793366925319485E-3</v>
      </c>
      <c r="CQ142" s="196">
        <v>2.2240599410882282E-3</v>
      </c>
      <c r="CR142" s="196">
        <v>1.4780082808417291E-3</v>
      </c>
      <c r="CS142" s="196">
        <v>1.844309530098519E-3</v>
      </c>
      <c r="CT142" s="196">
        <v>5.1973382721169767E-3</v>
      </c>
      <c r="CU142" s="196">
        <v>4.3356647033829052E-3</v>
      </c>
      <c r="CV142" s="196">
        <v>1.2533987156040712E-3</v>
      </c>
      <c r="CW142" s="196">
        <v>2.4946352602819707E-3</v>
      </c>
      <c r="CX142" s="196">
        <v>2.042042445765971E-3</v>
      </c>
      <c r="CY142" s="196">
        <v>1.2666125555875559E-3</v>
      </c>
      <c r="CZ142" s="196">
        <v>3.6911516179075243E-3</v>
      </c>
      <c r="DA142" s="196">
        <v>1.4552911617836668E-3</v>
      </c>
      <c r="DB142" s="196">
        <v>2.3295077992430678E-3</v>
      </c>
      <c r="DC142" s="196">
        <v>2.15314875216403E-3</v>
      </c>
      <c r="DD142" s="196">
        <v>1.0170553977128321E-3</v>
      </c>
      <c r="DE142" s="196">
        <v>1.2182893748369982E-3</v>
      </c>
      <c r="DF142" s="196">
        <v>1.5325595451595897E-3</v>
      </c>
      <c r="DG142" s="196">
        <v>8.625801902866051E-4</v>
      </c>
      <c r="DH142" s="196">
        <v>6.3299487011425485E-4</v>
      </c>
      <c r="DI142" s="196">
        <v>2.0180817064119044E-3</v>
      </c>
      <c r="DJ142" s="196">
        <v>8.6373156672564695E-4</v>
      </c>
      <c r="DK142" s="196">
        <v>1.9581158008784524E-3</v>
      </c>
      <c r="DL142" s="196">
        <v>2.8351762456196379E-3</v>
      </c>
      <c r="DM142" s="196">
        <v>1.630364120693622E-3</v>
      </c>
      <c r="DN142" s="196">
        <v>0</v>
      </c>
      <c r="DO142" s="196">
        <v>7.5648193613755532E-4</v>
      </c>
      <c r="DP142" s="196">
        <v>9.0430160309540005E-4</v>
      </c>
      <c r="DQ142" s="196">
        <v>6.4240678346942724E-4</v>
      </c>
      <c r="DR142" s="196">
        <v>1.14230535637027E-3</v>
      </c>
      <c r="DS142" s="196">
        <v>1.2492052381761474E-3</v>
      </c>
      <c r="DT142" s="196">
        <v>9.2711001545729254E-4</v>
      </c>
      <c r="DU142" s="196">
        <v>1.2596894195473962E-3</v>
      </c>
      <c r="DV142" s="196">
        <v>1.6142796790674357E-2</v>
      </c>
      <c r="DW142" s="196">
        <v>6.5395935430063367E-3</v>
      </c>
      <c r="DX142" s="196">
        <v>2.3601772151943812E-3</v>
      </c>
      <c r="DY142" s="196">
        <v>2.4816246884195856E-3</v>
      </c>
      <c r="DZ142" s="196">
        <v>2.488616778008013E-3</v>
      </c>
      <c r="EA142" s="196">
        <v>2.6873318528391693E-3</v>
      </c>
      <c r="EB142" s="196">
        <v>3.1484662403778109E-3</v>
      </c>
      <c r="EC142" s="196">
        <v>2.6536935190557029E-3</v>
      </c>
      <c r="ED142" s="196">
        <v>7.4244343564107494E-4</v>
      </c>
      <c r="EE142" s="196">
        <v>8.2815460609941068E-4</v>
      </c>
      <c r="EF142" s="196">
        <v>1.0443809034041548E-3</v>
      </c>
      <c r="EG142" s="196">
        <v>2.2402573486096033E-3</v>
      </c>
      <c r="EH142" s="196">
        <v>3.2848957722220631E-3</v>
      </c>
      <c r="EI142" s="196">
        <v>2.5453222565542956E-3</v>
      </c>
      <c r="EJ142" s="196">
        <v>1.0025086032595574</v>
      </c>
      <c r="EK142" s="196">
        <v>1.5181307993180993E-3</v>
      </c>
      <c r="EL142" s="196">
        <v>1.4789836663472613E-3</v>
      </c>
      <c r="EM142" s="196">
        <v>7.4091749486260088E-4</v>
      </c>
      <c r="EN142" s="196">
        <v>1.6482395677073058E-3</v>
      </c>
      <c r="EO142" s="196">
        <v>3.3420114742720706E-4</v>
      </c>
      <c r="EP142" s="196">
        <v>1.1632448259972891E-3</v>
      </c>
      <c r="EQ142" s="196">
        <v>9.0521392228825204E-4</v>
      </c>
      <c r="ER142" s="196">
        <v>3.2855875712375993E-3</v>
      </c>
      <c r="ES142" s="196">
        <v>2.9149731521676565E-3</v>
      </c>
      <c r="ET142" s="196">
        <v>6.0114684593064714E-4</v>
      </c>
      <c r="EU142" s="196">
        <v>3.2778942151388013E-3</v>
      </c>
      <c r="EV142" s="196">
        <v>1.4232784449906611E-3</v>
      </c>
      <c r="EW142" s="196">
        <v>1.1605671893230875E-3</v>
      </c>
      <c r="EX142" s="196">
        <v>2.5132843592211816E-3</v>
      </c>
      <c r="EY142" s="196">
        <v>1.5805954904763448E-3</v>
      </c>
      <c r="EZ142" s="196">
        <v>1.37128947908907E-3</v>
      </c>
      <c r="FA142" s="196">
        <v>1.6173390794406689E-3</v>
      </c>
      <c r="FB142" s="196">
        <v>1.4377092172146817E-3</v>
      </c>
      <c r="FC142" s="196">
        <v>1.9438479492422062E-3</v>
      </c>
      <c r="FD142" s="196">
        <v>1.6585215447256795E-3</v>
      </c>
      <c r="FE142" s="196">
        <v>2.4712525771638854E-3</v>
      </c>
      <c r="FF142" s="196">
        <v>1.7670847928795419E-3</v>
      </c>
      <c r="FG142" s="196">
        <v>1.8603843980536014E-3</v>
      </c>
      <c r="FH142" s="196">
        <v>2.4603395067077922E-3</v>
      </c>
      <c r="FI142" s="196">
        <v>2.6769849327123365E-3</v>
      </c>
      <c r="FJ142" s="196">
        <v>1.6785415298811207E-3</v>
      </c>
      <c r="FK142" s="196">
        <v>3.8292616013690852E-3</v>
      </c>
      <c r="FL142" s="196">
        <v>6.3132690357006454E-3</v>
      </c>
      <c r="FM142" s="196">
        <v>7.1337305877989306E-3</v>
      </c>
      <c r="FN142" s="196">
        <v>1.6177238973612076E-3</v>
      </c>
      <c r="FO142" s="196">
        <v>4.0559389395783017E-3</v>
      </c>
      <c r="FP142" s="196">
        <v>4.2826566676158334E-3</v>
      </c>
      <c r="FQ142" s="196">
        <v>3.5046844108555775E-3</v>
      </c>
      <c r="FR142" s="196">
        <v>7.1904827062458741E-3</v>
      </c>
      <c r="FS142" s="196">
        <v>6.2695602148941012E-3</v>
      </c>
      <c r="FT142" s="196">
        <v>1.7099112955499326E-3</v>
      </c>
      <c r="FU142" s="196">
        <v>1.4293487272831493E-3</v>
      </c>
      <c r="FV142" s="196">
        <v>2.3021450276775957E-3</v>
      </c>
      <c r="FW142" s="196">
        <v>1.5671322326363032E-3</v>
      </c>
      <c r="FX142" s="196">
        <v>2.0304626145004503E-3</v>
      </c>
      <c r="FY142" s="196">
        <v>1.2400515237886168E-2</v>
      </c>
      <c r="FZ142" s="196">
        <v>1.8841722063307385E-2</v>
      </c>
      <c r="GA142" s="196">
        <v>6.0851146150020484E-3</v>
      </c>
      <c r="GB142" s="196">
        <v>5.0684906291554692E-3</v>
      </c>
      <c r="GC142" s="196">
        <v>2.6024068567204964E-3</v>
      </c>
      <c r="GD142" s="196">
        <v>6.3510316600462581E-3</v>
      </c>
      <c r="GE142" s="196">
        <v>4.6426378202927117E-2</v>
      </c>
      <c r="GF142" s="196">
        <v>7.6522504371279848E-4</v>
      </c>
      <c r="GG142" s="197">
        <v>1.636112768102844</v>
      </c>
      <c r="GH142" s="198">
        <v>1.2682822125256694</v>
      </c>
    </row>
    <row r="143" spans="1:190">
      <c r="A143" s="83">
        <v>139</v>
      </c>
      <c r="B143" s="4" t="s">
        <v>139</v>
      </c>
      <c r="C143" s="196">
        <v>5.8526854489343565E-3</v>
      </c>
      <c r="D143" s="196">
        <v>9.0919281183802735E-3</v>
      </c>
      <c r="E143" s="196">
        <v>4.6522996625395488E-3</v>
      </c>
      <c r="F143" s="196">
        <v>4.423541110285506E-3</v>
      </c>
      <c r="G143" s="196">
        <v>2.8539094390964874E-3</v>
      </c>
      <c r="H143" s="196">
        <v>6.6072688221015989E-3</v>
      </c>
      <c r="I143" s="196">
        <v>4.9907406642531538E-3</v>
      </c>
      <c r="J143" s="196">
        <v>8.1734595556789413E-3</v>
      </c>
      <c r="K143" s="196">
        <v>6.9953324622843566E-3</v>
      </c>
      <c r="L143" s="196">
        <v>5.8094112251156245E-3</v>
      </c>
      <c r="M143" s="196">
        <v>8.6839329179460509E-3</v>
      </c>
      <c r="N143" s="196">
        <v>8.4618535634002779E-3</v>
      </c>
      <c r="O143" s="196">
        <v>8.9547064259440437E-3</v>
      </c>
      <c r="P143" s="196">
        <v>0</v>
      </c>
      <c r="Q143" s="196">
        <v>3.8821644644736031E-2</v>
      </c>
      <c r="R143" s="196">
        <v>1.6453564748336171E-2</v>
      </c>
      <c r="S143" s="196">
        <v>4.6814906838707187E-3</v>
      </c>
      <c r="T143" s="196">
        <v>5.0515252759705479E-3</v>
      </c>
      <c r="U143" s="196">
        <v>4.0039854067089398E-3</v>
      </c>
      <c r="V143" s="196">
        <v>5.3029094375776839E-3</v>
      </c>
      <c r="W143" s="196">
        <v>7.2465292183882708E-3</v>
      </c>
      <c r="X143" s="196">
        <v>6.3897712548727807E-3</v>
      </c>
      <c r="Y143" s="196">
        <v>5.0140939351651414E-3</v>
      </c>
      <c r="Z143" s="196">
        <v>1.6822666069268074E-2</v>
      </c>
      <c r="AA143" s="196">
        <v>5.1339160695160089E-3</v>
      </c>
      <c r="AB143" s="196">
        <v>3.9552392372966191E-3</v>
      </c>
      <c r="AC143" s="196">
        <v>0</v>
      </c>
      <c r="AD143" s="196">
        <v>1.1511489285305052E-2</v>
      </c>
      <c r="AE143" s="196">
        <v>2.1829937376616669E-2</v>
      </c>
      <c r="AF143" s="196">
        <v>2.0635110631658692E-2</v>
      </c>
      <c r="AG143" s="196">
        <v>2.038489778388804E-2</v>
      </c>
      <c r="AH143" s="196">
        <v>9.8150989426318072E-3</v>
      </c>
      <c r="AI143" s="196">
        <v>1.5607070934699518E-2</v>
      </c>
      <c r="AJ143" s="196">
        <v>1.9391397168348659E-2</v>
      </c>
      <c r="AK143" s="196">
        <v>1.1932628441275697E-2</v>
      </c>
      <c r="AL143" s="196">
        <v>7.8232265453389502E-3</v>
      </c>
      <c r="AM143" s="196">
        <v>5.9258585908457586E-3</v>
      </c>
      <c r="AN143" s="196">
        <v>1.134177801560813E-2</v>
      </c>
      <c r="AO143" s="196">
        <v>1.1812875050430214E-2</v>
      </c>
      <c r="AP143" s="196">
        <v>7.4095850686263188E-3</v>
      </c>
      <c r="AQ143" s="196">
        <v>8.1482477426472067E-3</v>
      </c>
      <c r="AR143" s="196">
        <v>8.3736137271347572E-3</v>
      </c>
      <c r="AS143" s="196">
        <v>7.5804580359702242E-3</v>
      </c>
      <c r="AT143" s="196">
        <v>9.1466777682142359E-3</v>
      </c>
      <c r="AU143" s="196">
        <v>7.8529972561133445E-3</v>
      </c>
      <c r="AV143" s="196">
        <v>1.0863396017310741E-2</v>
      </c>
      <c r="AW143" s="196">
        <v>5.5920149672157434E-3</v>
      </c>
      <c r="AX143" s="196">
        <v>4.4753490522244479E-3</v>
      </c>
      <c r="AY143" s="196">
        <v>7.2987426056820501E-3</v>
      </c>
      <c r="AZ143" s="196">
        <v>8.4963834890198209E-3</v>
      </c>
      <c r="BA143" s="196">
        <v>6.6540455917268662E-3</v>
      </c>
      <c r="BB143" s="196">
        <v>5.2578862783241457E-3</v>
      </c>
      <c r="BC143" s="196">
        <v>6.6341150106728275E-3</v>
      </c>
      <c r="BD143" s="196">
        <v>8.2757514370345332E-3</v>
      </c>
      <c r="BE143" s="196">
        <v>3.8095308719266526E-3</v>
      </c>
      <c r="BF143" s="196">
        <v>4.9789694401764202E-3</v>
      </c>
      <c r="BG143" s="196">
        <v>4.0542665990949541E-3</v>
      </c>
      <c r="BH143" s="196">
        <v>3.2992753179177256E-2</v>
      </c>
      <c r="BI143" s="196">
        <v>5.9284695007892135E-3</v>
      </c>
      <c r="BJ143" s="196">
        <v>2.9012534669463495E-3</v>
      </c>
      <c r="BK143" s="196">
        <v>4.8683818687605606E-3</v>
      </c>
      <c r="BL143" s="196">
        <v>4.1553267998052628E-3</v>
      </c>
      <c r="BM143" s="196">
        <v>6.7235950338016791E-3</v>
      </c>
      <c r="BN143" s="196">
        <v>5.7278364352396022E-3</v>
      </c>
      <c r="BO143" s="196">
        <v>4.5370186717411057E-3</v>
      </c>
      <c r="BP143" s="196">
        <v>5.2727930485321588E-3</v>
      </c>
      <c r="BQ143" s="196">
        <v>7.8433682999458111E-3</v>
      </c>
      <c r="BR143" s="196">
        <v>9.765488066190901E-3</v>
      </c>
      <c r="BS143" s="196">
        <v>1.3581875444199051E-2</v>
      </c>
      <c r="BT143" s="196">
        <v>6.8909157422880948E-3</v>
      </c>
      <c r="BU143" s="196">
        <v>1.2308558056654584E-2</v>
      </c>
      <c r="BV143" s="196">
        <v>6.4288817499670381E-3</v>
      </c>
      <c r="BW143" s="196">
        <v>0</v>
      </c>
      <c r="BX143" s="196">
        <v>8.2006111834294418E-3</v>
      </c>
      <c r="BY143" s="196">
        <v>9.5092874045511235E-3</v>
      </c>
      <c r="BZ143" s="196">
        <v>8.1107455549121257E-3</v>
      </c>
      <c r="CA143" s="196">
        <v>9.3826218609183408E-3</v>
      </c>
      <c r="CB143" s="196">
        <v>7.9382713268399182E-3</v>
      </c>
      <c r="CC143" s="196">
        <v>9.2101534454016622E-3</v>
      </c>
      <c r="CD143" s="196">
        <v>0</v>
      </c>
      <c r="CE143" s="196">
        <v>5.4901465391150126E-3</v>
      </c>
      <c r="CF143" s="196">
        <v>3.8558833335458147E-3</v>
      </c>
      <c r="CG143" s="196">
        <v>1.1698753743391598E-2</v>
      </c>
      <c r="CH143" s="196">
        <v>1.2897798047530263E-2</v>
      </c>
      <c r="CI143" s="196">
        <v>1.4676496611600439E-2</v>
      </c>
      <c r="CJ143" s="196">
        <v>8.1292630826235255E-3</v>
      </c>
      <c r="CK143" s="196">
        <v>8.1309523283692228E-3</v>
      </c>
      <c r="CL143" s="196">
        <v>5.5399844969687764E-3</v>
      </c>
      <c r="CM143" s="196">
        <v>6.6062987902161521E-3</v>
      </c>
      <c r="CN143" s="196">
        <v>4.1613902427545821E-3</v>
      </c>
      <c r="CO143" s="196">
        <v>6.0827240224472006E-3</v>
      </c>
      <c r="CP143" s="196">
        <v>4.7129304201110516E-3</v>
      </c>
      <c r="CQ143" s="196">
        <v>6.9450738996241273E-3</v>
      </c>
      <c r="CR143" s="196">
        <v>8.4437209858096891E-3</v>
      </c>
      <c r="CS143" s="196">
        <v>5.666343639424129E-3</v>
      </c>
      <c r="CT143" s="196">
        <v>5.3710525797770678E-3</v>
      </c>
      <c r="CU143" s="196">
        <v>4.6270312810746794E-3</v>
      </c>
      <c r="CV143" s="196">
        <v>5.2590448296366624E-3</v>
      </c>
      <c r="CW143" s="196">
        <v>6.5621221067731373E-3</v>
      </c>
      <c r="CX143" s="196">
        <v>5.0045198927499788E-3</v>
      </c>
      <c r="CY143" s="196">
        <v>3.6244139962020336E-3</v>
      </c>
      <c r="CZ143" s="196">
        <v>1.0670354558621458E-2</v>
      </c>
      <c r="DA143" s="196">
        <v>1.1379530696232395E-2</v>
      </c>
      <c r="DB143" s="196">
        <v>1.2834232900350954E-2</v>
      </c>
      <c r="DC143" s="196">
        <v>1.4053803728471813E-2</v>
      </c>
      <c r="DD143" s="196">
        <v>5.19057847311732E-3</v>
      </c>
      <c r="DE143" s="196">
        <v>6.1666935930744541E-3</v>
      </c>
      <c r="DF143" s="196">
        <v>5.2259082501335558E-3</v>
      </c>
      <c r="DG143" s="196">
        <v>6.35422927274741E-3</v>
      </c>
      <c r="DH143" s="196">
        <v>6.7591417507469288E-3</v>
      </c>
      <c r="DI143" s="196">
        <v>4.0602137306869381E-3</v>
      </c>
      <c r="DJ143" s="196">
        <v>5.8566390172269927E-3</v>
      </c>
      <c r="DK143" s="196">
        <v>4.410928213144219E-3</v>
      </c>
      <c r="DL143" s="196">
        <v>4.4765045523006211E-3</v>
      </c>
      <c r="DM143" s="196">
        <v>3.9579246569167847E-3</v>
      </c>
      <c r="DN143" s="196">
        <v>0</v>
      </c>
      <c r="DO143" s="196">
        <v>3.5164144385985067E-3</v>
      </c>
      <c r="DP143" s="196">
        <v>7.924963059100688E-3</v>
      </c>
      <c r="DQ143" s="196">
        <v>3.3782704296615646E-3</v>
      </c>
      <c r="DR143" s="196">
        <v>1.3835767668625253E-2</v>
      </c>
      <c r="DS143" s="196">
        <v>1.6594738980174571E-2</v>
      </c>
      <c r="DT143" s="196">
        <v>8.1363544615303627E-3</v>
      </c>
      <c r="DU143" s="196">
        <v>5.0747078828098082E-3</v>
      </c>
      <c r="DV143" s="196">
        <v>1.9447008747941898E-2</v>
      </c>
      <c r="DW143" s="196">
        <v>2.6158607843835412E-2</v>
      </c>
      <c r="DX143" s="196">
        <v>7.4067644390295121E-3</v>
      </c>
      <c r="DY143" s="196">
        <v>9.176370500523558E-3</v>
      </c>
      <c r="DZ143" s="196">
        <v>1.0460592123368029E-2</v>
      </c>
      <c r="EA143" s="196">
        <v>6.3522771357459777E-3</v>
      </c>
      <c r="EB143" s="196">
        <v>1.3301379092903073E-2</v>
      </c>
      <c r="EC143" s="196">
        <v>1.1683845793218274E-2</v>
      </c>
      <c r="ED143" s="196">
        <v>1.8086584094438668E-2</v>
      </c>
      <c r="EE143" s="196">
        <v>8.1257526644928496E-3</v>
      </c>
      <c r="EF143" s="196">
        <v>1.6994526673471701E-2</v>
      </c>
      <c r="EG143" s="196">
        <v>1.7568776193639654E-2</v>
      </c>
      <c r="EH143" s="196">
        <v>2.1722634412794848E-2</v>
      </c>
      <c r="EI143" s="196">
        <v>1.7084888816381927E-2</v>
      </c>
      <c r="EJ143" s="196">
        <v>1.5550929877226023E-2</v>
      </c>
      <c r="EK143" s="196">
        <v>1.0486869561272159</v>
      </c>
      <c r="EL143" s="196">
        <v>1.0987974614558492E-2</v>
      </c>
      <c r="EM143" s="196">
        <v>7.471267899508964E-2</v>
      </c>
      <c r="EN143" s="196">
        <v>6.0766925283074237E-2</v>
      </c>
      <c r="EO143" s="196">
        <v>4.3560370101403317E-2</v>
      </c>
      <c r="EP143" s="196">
        <v>5.0645382468015566E-2</v>
      </c>
      <c r="EQ143" s="196">
        <v>4.8270982585818606E-2</v>
      </c>
      <c r="ER143" s="196">
        <v>5.1976926013187061E-3</v>
      </c>
      <c r="ES143" s="196">
        <v>6.0079467760354218E-3</v>
      </c>
      <c r="ET143" s="196">
        <v>1.1675673770238327E-2</v>
      </c>
      <c r="EU143" s="196">
        <v>1.9634597565090478E-2</v>
      </c>
      <c r="EV143" s="196">
        <v>2.6926645389331313E-2</v>
      </c>
      <c r="EW143" s="196">
        <v>1.2878155385470068E-2</v>
      </c>
      <c r="EX143" s="196">
        <v>1.0541342865996738E-2</v>
      </c>
      <c r="EY143" s="196">
        <v>1.2948129424537744E-2</v>
      </c>
      <c r="EZ143" s="196">
        <v>9.9522965872398013E-3</v>
      </c>
      <c r="FA143" s="196">
        <v>1.1646024700141946E-2</v>
      </c>
      <c r="FB143" s="196">
        <v>2.2910830705001471E-3</v>
      </c>
      <c r="FC143" s="196">
        <v>9.3341904969037326E-3</v>
      </c>
      <c r="FD143" s="196">
        <v>5.4159096116318337E-3</v>
      </c>
      <c r="FE143" s="196">
        <v>5.7324959387380896E-3</v>
      </c>
      <c r="FF143" s="196">
        <v>9.577392701442828E-3</v>
      </c>
      <c r="FG143" s="196">
        <v>4.5151697570555314E-3</v>
      </c>
      <c r="FH143" s="196">
        <v>2.3839256243983201E-2</v>
      </c>
      <c r="FI143" s="196">
        <v>1.0316181592809594E-2</v>
      </c>
      <c r="FJ143" s="196">
        <v>1.0171562027502213E-2</v>
      </c>
      <c r="FK143" s="196">
        <v>1.6053090476082704E-2</v>
      </c>
      <c r="FL143" s="196">
        <v>3.3927579064211778E-3</v>
      </c>
      <c r="FM143" s="196">
        <v>6.315003692062551E-3</v>
      </c>
      <c r="FN143" s="196">
        <v>6.16718753745687E-3</v>
      </c>
      <c r="FO143" s="196">
        <v>1.9454873090350953E-2</v>
      </c>
      <c r="FP143" s="196">
        <v>1.23018740972502E-2</v>
      </c>
      <c r="FQ143" s="196">
        <v>5.174481246117889E-3</v>
      </c>
      <c r="FR143" s="196">
        <v>2.0665456730808305E-2</v>
      </c>
      <c r="FS143" s="196">
        <v>4.6236487187877352E-2</v>
      </c>
      <c r="FT143" s="196">
        <v>1.6912660789329313E-2</v>
      </c>
      <c r="FU143" s="196">
        <v>3.8358424751643925E-3</v>
      </c>
      <c r="FV143" s="196">
        <v>9.2774409667364371E-3</v>
      </c>
      <c r="FW143" s="196">
        <v>6.1834301635240851E-3</v>
      </c>
      <c r="FX143" s="196">
        <v>4.6633390009771505E-3</v>
      </c>
      <c r="FY143" s="196">
        <v>2.6246109261653293E-2</v>
      </c>
      <c r="FZ143" s="196">
        <v>1.24730658244631E-2</v>
      </c>
      <c r="GA143" s="196">
        <v>7.6541610562673975E-3</v>
      </c>
      <c r="GB143" s="196">
        <v>1.0808287667697491E-2</v>
      </c>
      <c r="GC143" s="196">
        <v>8.0858890568993504E-3</v>
      </c>
      <c r="GD143" s="196">
        <v>7.292293379171544E-3</v>
      </c>
      <c r="GE143" s="196">
        <v>3.4787513822239395E-3</v>
      </c>
      <c r="GF143" s="196">
        <v>2.8250712680289919E-2</v>
      </c>
      <c r="GG143" s="197">
        <v>3.0292410072065188</v>
      </c>
      <c r="GH143" s="198">
        <v>2.3482076307908084</v>
      </c>
    </row>
    <row r="144" spans="1:190">
      <c r="A144" s="83">
        <v>140</v>
      </c>
      <c r="B144" s="4" t="s">
        <v>140</v>
      </c>
      <c r="C144" s="196">
        <v>6.0192718085901554E-3</v>
      </c>
      <c r="D144" s="196">
        <v>1.7881522924310951E-2</v>
      </c>
      <c r="E144" s="196">
        <v>3.6358176027004958E-3</v>
      </c>
      <c r="F144" s="196">
        <v>3.8985587289019226E-3</v>
      </c>
      <c r="G144" s="196">
        <v>6.6319865722595079E-4</v>
      </c>
      <c r="H144" s="196">
        <v>4.6568738765016583E-3</v>
      </c>
      <c r="I144" s="196">
        <v>2.3800321293928998E-3</v>
      </c>
      <c r="J144" s="196">
        <v>4.965543018434296E-3</v>
      </c>
      <c r="K144" s="196">
        <v>6.1301090544421078E-3</v>
      </c>
      <c r="L144" s="196">
        <v>1.0175563910664093E-2</v>
      </c>
      <c r="M144" s="196">
        <v>4.8193361745813602E-3</v>
      </c>
      <c r="N144" s="196">
        <v>2.2224651669798621E-3</v>
      </c>
      <c r="O144" s="196">
        <v>5.1368487387196517E-3</v>
      </c>
      <c r="P144" s="196">
        <v>0</v>
      </c>
      <c r="Q144" s="196">
        <v>2.1370499725524253E-2</v>
      </c>
      <c r="R144" s="196">
        <v>2.1296995021699898E-2</v>
      </c>
      <c r="S144" s="196">
        <v>1.2525773119486693E-3</v>
      </c>
      <c r="T144" s="196">
        <v>2.8031270869661256E-3</v>
      </c>
      <c r="U144" s="196">
        <v>2.5102887006368296E-3</v>
      </c>
      <c r="V144" s="196">
        <v>1.6150696661636696E-3</v>
      </c>
      <c r="W144" s="196">
        <v>2.7845993418481271E-3</v>
      </c>
      <c r="X144" s="196">
        <v>2.0801838255535333E-3</v>
      </c>
      <c r="Y144" s="196">
        <v>1.8732372100477453E-3</v>
      </c>
      <c r="Z144" s="196">
        <v>3.5478319198248847E-3</v>
      </c>
      <c r="AA144" s="196">
        <v>1.5106026002335139E-3</v>
      </c>
      <c r="AB144" s="196">
        <v>1.3709035037529995E-3</v>
      </c>
      <c r="AC144" s="196">
        <v>0</v>
      </c>
      <c r="AD144" s="196">
        <v>2.4545516589818232E-3</v>
      </c>
      <c r="AE144" s="196">
        <v>2.1917870899727005E-3</v>
      </c>
      <c r="AF144" s="196">
        <v>6.512704808401831E-3</v>
      </c>
      <c r="AG144" s="196">
        <v>3.7309949592189014E-3</v>
      </c>
      <c r="AH144" s="196">
        <v>5.1557042814132639E-3</v>
      </c>
      <c r="AI144" s="196">
        <v>5.1007171342284862E-3</v>
      </c>
      <c r="AJ144" s="196">
        <v>7.2416548579572141E-3</v>
      </c>
      <c r="AK144" s="196">
        <v>1.7867257825012388E-3</v>
      </c>
      <c r="AL144" s="196">
        <v>5.1701625758828682E-3</v>
      </c>
      <c r="AM144" s="196">
        <v>5.153690036483926E-3</v>
      </c>
      <c r="AN144" s="196">
        <v>5.5921296458938839E-3</v>
      </c>
      <c r="AO144" s="196">
        <v>3.9343013405327594E-3</v>
      </c>
      <c r="AP144" s="196">
        <v>2.8106069804014855E-3</v>
      </c>
      <c r="AQ144" s="196">
        <v>3.3014960743310466E-3</v>
      </c>
      <c r="AR144" s="196">
        <v>3.2244687847205879E-3</v>
      </c>
      <c r="AS144" s="196">
        <v>2.2104319864325607E-3</v>
      </c>
      <c r="AT144" s="196">
        <v>2.8797346627748828E-3</v>
      </c>
      <c r="AU144" s="196">
        <v>6.0383211960847658E-3</v>
      </c>
      <c r="AV144" s="196">
        <v>2.2296060978529795E-3</v>
      </c>
      <c r="AW144" s="196">
        <v>2.3116700993973888E-3</v>
      </c>
      <c r="AX144" s="196">
        <v>8.3249719484234091E-4</v>
      </c>
      <c r="AY144" s="196">
        <v>2.958079773385323E-3</v>
      </c>
      <c r="AZ144" s="196">
        <v>2.6169005930351086E-3</v>
      </c>
      <c r="BA144" s="196">
        <v>1.6500494381709548E-3</v>
      </c>
      <c r="BB144" s="196">
        <v>2.4058960551471813E-3</v>
      </c>
      <c r="BC144" s="196">
        <v>2.0612743647953026E-3</v>
      </c>
      <c r="BD144" s="196">
        <v>8.9207622476285666E-4</v>
      </c>
      <c r="BE144" s="196">
        <v>2.5736649777174697E-3</v>
      </c>
      <c r="BF144" s="196">
        <v>5.0455573145048536E-3</v>
      </c>
      <c r="BG144" s="196">
        <v>2.2131320046095589E-3</v>
      </c>
      <c r="BH144" s="196">
        <v>2.5285389333150046E-3</v>
      </c>
      <c r="BI144" s="196">
        <v>3.049757303593136E-3</v>
      </c>
      <c r="BJ144" s="196">
        <v>1.0049562678224255E-3</v>
      </c>
      <c r="BK144" s="196">
        <v>1.3453231078125896E-3</v>
      </c>
      <c r="BL144" s="196">
        <v>1.6681076719401793E-3</v>
      </c>
      <c r="BM144" s="196">
        <v>2.8382695562081807E-3</v>
      </c>
      <c r="BN144" s="196">
        <v>1.8265376271385133E-3</v>
      </c>
      <c r="BO144" s="196">
        <v>2.7830288436545879E-3</v>
      </c>
      <c r="BP144" s="196">
        <v>2.8464448948419419E-3</v>
      </c>
      <c r="BQ144" s="196">
        <v>2.7199601941739881E-3</v>
      </c>
      <c r="BR144" s="196">
        <v>3.6180594070291377E-3</v>
      </c>
      <c r="BS144" s="196">
        <v>3.8335348417459381E-3</v>
      </c>
      <c r="BT144" s="196">
        <v>1.9035051903860702E-3</v>
      </c>
      <c r="BU144" s="196">
        <v>7.8269166719388307E-3</v>
      </c>
      <c r="BV144" s="196">
        <v>1.9607557440379166E-3</v>
      </c>
      <c r="BW144" s="196">
        <v>0</v>
      </c>
      <c r="BX144" s="196">
        <v>2.1441835196132518E-3</v>
      </c>
      <c r="BY144" s="196">
        <v>1.8989289919508347E-3</v>
      </c>
      <c r="BZ144" s="196">
        <v>2.1640819996409629E-3</v>
      </c>
      <c r="CA144" s="196">
        <v>3.413860288347901E-3</v>
      </c>
      <c r="CB144" s="196">
        <v>3.8277273297084098E-3</v>
      </c>
      <c r="CC144" s="196">
        <v>1.55619090509134E-3</v>
      </c>
      <c r="CD144" s="196">
        <v>0</v>
      </c>
      <c r="CE144" s="196">
        <v>2.186247689985077E-3</v>
      </c>
      <c r="CF144" s="196">
        <v>1.3223031287321481E-3</v>
      </c>
      <c r="CG144" s="196">
        <v>1.6708042161861143E-3</v>
      </c>
      <c r="CH144" s="196">
        <v>1.9258206809532623E-3</v>
      </c>
      <c r="CI144" s="196">
        <v>2.3210256001622021E-3</v>
      </c>
      <c r="CJ144" s="196">
        <v>2.4986944007709252E-3</v>
      </c>
      <c r="CK144" s="196">
        <v>1.6073922587792752E-3</v>
      </c>
      <c r="CL144" s="196">
        <v>1.061968137812659E-3</v>
      </c>
      <c r="CM144" s="196">
        <v>1.3926832503111451E-3</v>
      </c>
      <c r="CN144" s="196">
        <v>8.4055892071204278E-4</v>
      </c>
      <c r="CO144" s="196">
        <v>2.6918795049145319E-3</v>
      </c>
      <c r="CP144" s="196">
        <v>2.3564809593031384E-3</v>
      </c>
      <c r="CQ144" s="196">
        <v>1.2094530279972017E-3</v>
      </c>
      <c r="CR144" s="196">
        <v>3.0367028129175589E-3</v>
      </c>
      <c r="CS144" s="196">
        <v>1.7181360038260338E-3</v>
      </c>
      <c r="CT144" s="196">
        <v>3.812954355965412E-3</v>
      </c>
      <c r="CU144" s="196">
        <v>2.8340099670806722E-3</v>
      </c>
      <c r="CV144" s="196">
        <v>1.7057655408114468E-3</v>
      </c>
      <c r="CW144" s="196">
        <v>2.6099754105551446E-3</v>
      </c>
      <c r="CX144" s="196">
        <v>1.6579177064970434E-3</v>
      </c>
      <c r="CY144" s="196">
        <v>2.2992207914618607E-3</v>
      </c>
      <c r="CZ144" s="196">
        <v>3.6232873861776716E-3</v>
      </c>
      <c r="DA144" s="196">
        <v>2.9283834433981026E-3</v>
      </c>
      <c r="DB144" s="196">
        <v>1.428878104269421E-3</v>
      </c>
      <c r="DC144" s="196">
        <v>1.356021277491121E-3</v>
      </c>
      <c r="DD144" s="196">
        <v>7.1872369178670582E-4</v>
      </c>
      <c r="DE144" s="196">
        <v>1.7806783723150043E-3</v>
      </c>
      <c r="DF144" s="196">
        <v>2.2391052224466734E-3</v>
      </c>
      <c r="DG144" s="196">
        <v>1.3751640773069828E-3</v>
      </c>
      <c r="DH144" s="196">
        <v>3.9493515485764874E-3</v>
      </c>
      <c r="DI144" s="196">
        <v>2.4829240754714391E-3</v>
      </c>
      <c r="DJ144" s="196">
        <v>3.1488550529850455E-3</v>
      </c>
      <c r="DK144" s="196">
        <v>2.2290301080707823E-3</v>
      </c>
      <c r="DL144" s="196">
        <v>2.5636728153792194E-3</v>
      </c>
      <c r="DM144" s="196">
        <v>2.8017934840365321E-3</v>
      </c>
      <c r="DN144" s="196">
        <v>0</v>
      </c>
      <c r="DO144" s="196">
        <v>9.528668330736524E-4</v>
      </c>
      <c r="DP144" s="196">
        <v>6.8217291724072206E-4</v>
      </c>
      <c r="DQ144" s="196">
        <v>1.4883292159793798E-3</v>
      </c>
      <c r="DR144" s="196">
        <v>5.4535572645263257E-3</v>
      </c>
      <c r="DS144" s="196">
        <v>7.4991928476081393E-4</v>
      </c>
      <c r="DT144" s="196">
        <v>6.2484775397984461E-3</v>
      </c>
      <c r="DU144" s="196">
        <v>2.5448326565828375E-3</v>
      </c>
      <c r="DV144" s="196">
        <v>1.2370890172740491E-2</v>
      </c>
      <c r="DW144" s="196">
        <v>9.2895269743556563E-3</v>
      </c>
      <c r="DX144" s="196">
        <v>6.9767439966000305E-3</v>
      </c>
      <c r="DY144" s="196">
        <v>2.5506505141513164E-3</v>
      </c>
      <c r="DZ144" s="196">
        <v>2.3864205413175322E-3</v>
      </c>
      <c r="EA144" s="196">
        <v>1.4300166998658919E-3</v>
      </c>
      <c r="EB144" s="196">
        <v>3.15581652895539E-3</v>
      </c>
      <c r="EC144" s="196">
        <v>3.5824890563987567E-3</v>
      </c>
      <c r="ED144" s="196">
        <v>1.4823030631382294E-3</v>
      </c>
      <c r="EE144" s="196">
        <v>1.3227404791706498E-3</v>
      </c>
      <c r="EF144" s="196">
        <v>1.1990768247032986E-3</v>
      </c>
      <c r="EG144" s="196">
        <v>1.2782715859416577E-3</v>
      </c>
      <c r="EH144" s="196">
        <v>1.4320874496948021E-3</v>
      </c>
      <c r="EI144" s="196">
        <v>5.1174300207324228E-3</v>
      </c>
      <c r="EJ144" s="196">
        <v>2.7221753353437877E-3</v>
      </c>
      <c r="EK144" s="196">
        <v>2.4669222232053208E-3</v>
      </c>
      <c r="EL144" s="196">
        <v>1.087594062605898</v>
      </c>
      <c r="EM144" s="196">
        <v>5.273011609707578E-3</v>
      </c>
      <c r="EN144" s="196">
        <v>7.3910170964125478E-3</v>
      </c>
      <c r="EO144" s="196">
        <v>1.1825676977160431E-2</v>
      </c>
      <c r="EP144" s="196">
        <v>6.3036142039197282E-4</v>
      </c>
      <c r="EQ144" s="196">
        <v>3.7217167565760058E-3</v>
      </c>
      <c r="ER144" s="196">
        <v>2.0607851706649772E-3</v>
      </c>
      <c r="ES144" s="196">
        <v>1.0936259276951585E-2</v>
      </c>
      <c r="ET144" s="196">
        <v>9.102932705486972E-3</v>
      </c>
      <c r="EU144" s="196">
        <v>5.384409424234101E-2</v>
      </c>
      <c r="EV144" s="196">
        <v>3.0062281907773519E-2</v>
      </c>
      <c r="EW144" s="196">
        <v>1.5660266871386958E-2</v>
      </c>
      <c r="EX144" s="196">
        <v>8.8735381840713678E-3</v>
      </c>
      <c r="EY144" s="196">
        <v>3.3343429740343294E-3</v>
      </c>
      <c r="EZ144" s="196">
        <v>2.4740446321031774E-3</v>
      </c>
      <c r="FA144" s="196">
        <v>2.2651133751814788E-3</v>
      </c>
      <c r="FB144" s="196">
        <v>1.0305901436897939E-3</v>
      </c>
      <c r="FC144" s="196">
        <v>4.639166102222465E-3</v>
      </c>
      <c r="FD144" s="196">
        <v>2.9838017544123528E-3</v>
      </c>
      <c r="FE144" s="196">
        <v>2.0292253311403829E-3</v>
      </c>
      <c r="FF144" s="196">
        <v>2.1757235620822146E-3</v>
      </c>
      <c r="FG144" s="196">
        <v>3.2425062581455909E-3</v>
      </c>
      <c r="FH144" s="196">
        <v>1.0823724871743853E-3</v>
      </c>
      <c r="FI144" s="196">
        <v>9.4507904521294519E-4</v>
      </c>
      <c r="FJ144" s="196">
        <v>8.1552666396638644E-4</v>
      </c>
      <c r="FK144" s="196">
        <v>1.3920728853909319E-3</v>
      </c>
      <c r="FL144" s="196">
        <v>1.1088958713926641E-3</v>
      </c>
      <c r="FM144" s="196">
        <v>1.1820840006185477E-3</v>
      </c>
      <c r="FN144" s="196">
        <v>7.2405106745492877E-4</v>
      </c>
      <c r="FO144" s="196">
        <v>1.0640670702751456E-3</v>
      </c>
      <c r="FP144" s="196">
        <v>4.3505963344754204E-3</v>
      </c>
      <c r="FQ144" s="196">
        <v>6.0750706781707376E-3</v>
      </c>
      <c r="FR144" s="196">
        <v>1.8370827638295915E-3</v>
      </c>
      <c r="FS144" s="196">
        <v>6.349349708432617E-3</v>
      </c>
      <c r="FT144" s="196">
        <v>2.6914516872401328E-2</v>
      </c>
      <c r="FU144" s="196">
        <v>1.9606782742394445E-3</v>
      </c>
      <c r="FV144" s="196">
        <v>1.5101827649682308E-3</v>
      </c>
      <c r="FW144" s="196">
        <v>6.1660943037472171E-4</v>
      </c>
      <c r="FX144" s="196">
        <v>1.1979055967194286E-3</v>
      </c>
      <c r="FY144" s="196">
        <v>4.0926805039200884E-3</v>
      </c>
      <c r="FZ144" s="196">
        <v>2.7544038313958735E-3</v>
      </c>
      <c r="GA144" s="196">
        <v>1.3477853282722022E-3</v>
      </c>
      <c r="GB144" s="196">
        <v>7.0124272240537069E-3</v>
      </c>
      <c r="GC144" s="196">
        <v>1.1476327993312422E-2</v>
      </c>
      <c r="GD144" s="196">
        <v>5.2090662339756193E-3</v>
      </c>
      <c r="GE144" s="196">
        <v>1.3475433774214468E-3</v>
      </c>
      <c r="GF144" s="196">
        <v>1.6176321433967406E-3</v>
      </c>
      <c r="GG144" s="197">
        <v>1.8130444223024766</v>
      </c>
      <c r="GH144" s="198">
        <v>1.4054361265033344</v>
      </c>
    </row>
    <row r="145" spans="1:190">
      <c r="A145" s="83">
        <v>141</v>
      </c>
      <c r="B145" s="4" t="s">
        <v>141</v>
      </c>
      <c r="C145" s="196">
        <v>3.0953752263342257E-3</v>
      </c>
      <c r="D145" s="196">
        <v>5.7689981371549497E-3</v>
      </c>
      <c r="E145" s="196">
        <v>3.3950444401289388E-3</v>
      </c>
      <c r="F145" s="196">
        <v>2.8624551886486881E-3</v>
      </c>
      <c r="G145" s="196">
        <v>2.4693496268321622E-3</v>
      </c>
      <c r="H145" s="196">
        <v>7.8458101187151279E-3</v>
      </c>
      <c r="I145" s="196">
        <v>3.1158315444397362E-3</v>
      </c>
      <c r="J145" s="196">
        <v>5.3751421249178463E-3</v>
      </c>
      <c r="K145" s="196">
        <v>2.5412188054541756E-3</v>
      </c>
      <c r="L145" s="196">
        <v>3.9087622272565656E-3</v>
      </c>
      <c r="M145" s="196">
        <v>5.065703517295737E-3</v>
      </c>
      <c r="N145" s="196">
        <v>3.6329602383280723E-3</v>
      </c>
      <c r="O145" s="196">
        <v>6.2093442964992656E-3</v>
      </c>
      <c r="P145" s="196">
        <v>0</v>
      </c>
      <c r="Q145" s="196">
        <v>1.1589988966496188E-2</v>
      </c>
      <c r="R145" s="196">
        <v>7.1220273346486156E-3</v>
      </c>
      <c r="S145" s="196">
        <v>7.0220272670685237E-3</v>
      </c>
      <c r="T145" s="196">
        <v>4.5235503555202655E-3</v>
      </c>
      <c r="U145" s="196">
        <v>7.6949125951088571E-3</v>
      </c>
      <c r="V145" s="196">
        <v>9.7909202454319628E-3</v>
      </c>
      <c r="W145" s="196">
        <v>5.1720287445025321E-3</v>
      </c>
      <c r="X145" s="196">
        <v>7.0870661088275957E-3</v>
      </c>
      <c r="Y145" s="196">
        <v>7.2621407834850046E-3</v>
      </c>
      <c r="Z145" s="196">
        <v>5.602312353787841E-3</v>
      </c>
      <c r="AA145" s="196">
        <v>4.5227754304073163E-3</v>
      </c>
      <c r="AB145" s="196">
        <v>5.8294272497530471E-3</v>
      </c>
      <c r="AC145" s="196">
        <v>0</v>
      </c>
      <c r="AD145" s="196">
        <v>5.9837350475534581E-3</v>
      </c>
      <c r="AE145" s="196">
        <v>4.9659308725300772E-3</v>
      </c>
      <c r="AF145" s="196">
        <v>3.402216744768947E-3</v>
      </c>
      <c r="AG145" s="196">
        <v>8.0325648243095432E-3</v>
      </c>
      <c r="AH145" s="196">
        <v>5.7585583015434096E-3</v>
      </c>
      <c r="AI145" s="196">
        <v>9.3857485169475518E-3</v>
      </c>
      <c r="AJ145" s="196">
        <v>1.1545900249945394E-2</v>
      </c>
      <c r="AK145" s="196">
        <v>8.5860870261295109E-3</v>
      </c>
      <c r="AL145" s="196">
        <v>4.4372361452582982E-3</v>
      </c>
      <c r="AM145" s="196">
        <v>6.4229416097787402E-3</v>
      </c>
      <c r="AN145" s="196">
        <v>9.1761227311495646E-3</v>
      </c>
      <c r="AO145" s="196">
        <v>5.7353604706759306E-3</v>
      </c>
      <c r="AP145" s="196">
        <v>6.3994201366899496E-3</v>
      </c>
      <c r="AQ145" s="196">
        <v>5.1962337548470466E-3</v>
      </c>
      <c r="AR145" s="196">
        <v>5.1119907550662477E-3</v>
      </c>
      <c r="AS145" s="196">
        <v>5.4064159183581876E-3</v>
      </c>
      <c r="AT145" s="196">
        <v>8.5308440969317067E-3</v>
      </c>
      <c r="AU145" s="196">
        <v>5.0676391669537968E-3</v>
      </c>
      <c r="AV145" s="196">
        <v>8.0014078555408451E-3</v>
      </c>
      <c r="AW145" s="196">
        <v>4.7734190024981979E-3</v>
      </c>
      <c r="AX145" s="196">
        <v>3.5938979265925709E-3</v>
      </c>
      <c r="AY145" s="196">
        <v>3.6761440603323781E-3</v>
      </c>
      <c r="AZ145" s="196">
        <v>5.8331827124801366E-3</v>
      </c>
      <c r="BA145" s="196">
        <v>4.4782239194264221E-3</v>
      </c>
      <c r="BB145" s="196">
        <v>3.9898191262050312E-3</v>
      </c>
      <c r="BC145" s="196">
        <v>6.1772784675509186E-3</v>
      </c>
      <c r="BD145" s="196">
        <v>8.5576026886736382E-3</v>
      </c>
      <c r="BE145" s="196">
        <v>3.0132825368811142E-3</v>
      </c>
      <c r="BF145" s="196">
        <v>4.6703278496547729E-3</v>
      </c>
      <c r="BG145" s="196">
        <v>3.1927077731643818E-3</v>
      </c>
      <c r="BH145" s="196">
        <v>9.5225496583718674E-3</v>
      </c>
      <c r="BI145" s="196">
        <v>2.9620957696176948E-3</v>
      </c>
      <c r="BJ145" s="196">
        <v>1.7871682253899643E-3</v>
      </c>
      <c r="BK145" s="196">
        <v>6.1503804764941414E-3</v>
      </c>
      <c r="BL145" s="196">
        <v>6.5662442299177382E-3</v>
      </c>
      <c r="BM145" s="196">
        <v>4.8093216811198125E-3</v>
      </c>
      <c r="BN145" s="196">
        <v>6.4791735411847129E-3</v>
      </c>
      <c r="BO145" s="196">
        <v>4.1713829977352047E-3</v>
      </c>
      <c r="BP145" s="196">
        <v>5.4415494544189326E-3</v>
      </c>
      <c r="BQ145" s="196">
        <v>6.5323256022538339E-3</v>
      </c>
      <c r="BR145" s="196">
        <v>9.7065929664499288E-3</v>
      </c>
      <c r="BS145" s="196">
        <v>7.378764529213197E-3</v>
      </c>
      <c r="BT145" s="196">
        <v>5.6302192971294587E-3</v>
      </c>
      <c r="BU145" s="196">
        <v>7.5791276895337181E-3</v>
      </c>
      <c r="BV145" s="196">
        <v>4.5886624766828688E-3</v>
      </c>
      <c r="BW145" s="196">
        <v>0</v>
      </c>
      <c r="BX145" s="196">
        <v>6.2046052615916157E-3</v>
      </c>
      <c r="BY145" s="196">
        <v>6.8530191458962995E-3</v>
      </c>
      <c r="BZ145" s="196">
        <v>5.5003050935941555E-3</v>
      </c>
      <c r="CA145" s="196">
        <v>8.2384144155717761E-3</v>
      </c>
      <c r="CB145" s="196">
        <v>5.8809369960557334E-3</v>
      </c>
      <c r="CC145" s="196">
        <v>5.2579545991788519E-3</v>
      </c>
      <c r="CD145" s="196">
        <v>0</v>
      </c>
      <c r="CE145" s="196">
        <v>4.1401418770614009E-3</v>
      </c>
      <c r="CF145" s="196">
        <v>2.8836138775521869E-3</v>
      </c>
      <c r="CG145" s="196">
        <v>1.2170212997478164E-2</v>
      </c>
      <c r="CH145" s="196">
        <v>4.6592213525338544E-3</v>
      </c>
      <c r="CI145" s="196">
        <v>5.5744824473019502E-3</v>
      </c>
      <c r="CJ145" s="196">
        <v>5.7399707455709258E-3</v>
      </c>
      <c r="CK145" s="196">
        <v>4.6392194071229534E-3</v>
      </c>
      <c r="CL145" s="196">
        <v>6.404581117077068E-3</v>
      </c>
      <c r="CM145" s="196">
        <v>7.3819031104925947E-3</v>
      </c>
      <c r="CN145" s="196">
        <v>3.5818298193609679E-3</v>
      </c>
      <c r="CO145" s="196">
        <v>7.7477282039064973E-3</v>
      </c>
      <c r="CP145" s="196">
        <v>4.0069232031708559E-3</v>
      </c>
      <c r="CQ145" s="196">
        <v>3.725465311812789E-3</v>
      </c>
      <c r="CR145" s="196">
        <v>4.3251835106988502E-3</v>
      </c>
      <c r="CS145" s="196">
        <v>6.97758048512921E-3</v>
      </c>
      <c r="CT145" s="196">
        <v>3.8466735858069161E-3</v>
      </c>
      <c r="CU145" s="196">
        <v>4.7484823878875702E-3</v>
      </c>
      <c r="CV145" s="196">
        <v>4.4927764075388277E-3</v>
      </c>
      <c r="CW145" s="196">
        <v>7.3722676137923616E-3</v>
      </c>
      <c r="CX145" s="196">
        <v>6.9061855082585685E-3</v>
      </c>
      <c r="CY145" s="196">
        <v>3.6415147993879827E-3</v>
      </c>
      <c r="CZ145" s="196">
        <v>4.9512229952660275E-3</v>
      </c>
      <c r="DA145" s="196">
        <v>3.7373436833885369E-3</v>
      </c>
      <c r="DB145" s="196">
        <v>7.8636611559579073E-3</v>
      </c>
      <c r="DC145" s="196">
        <v>5.5881525177145872E-3</v>
      </c>
      <c r="DD145" s="196">
        <v>3.3206502818051101E-3</v>
      </c>
      <c r="DE145" s="196">
        <v>3.8667199673054205E-3</v>
      </c>
      <c r="DF145" s="196">
        <v>3.9936229748504613E-3</v>
      </c>
      <c r="DG145" s="196">
        <v>6.0141844110705132E-3</v>
      </c>
      <c r="DH145" s="196">
        <v>3.0209398546946261E-3</v>
      </c>
      <c r="DI145" s="196">
        <v>4.5360056989047553E-3</v>
      </c>
      <c r="DJ145" s="196">
        <v>4.5813341043338647E-3</v>
      </c>
      <c r="DK145" s="196">
        <v>3.923364385141956E-3</v>
      </c>
      <c r="DL145" s="196">
        <v>1.1558694226291986E-2</v>
      </c>
      <c r="DM145" s="196">
        <v>3.6849771273634408E-3</v>
      </c>
      <c r="DN145" s="196">
        <v>0</v>
      </c>
      <c r="DO145" s="196">
        <v>2.464126972174319E-3</v>
      </c>
      <c r="DP145" s="196">
        <v>2.5664919322857084E-3</v>
      </c>
      <c r="DQ145" s="196">
        <v>2.1022664251224656E-3</v>
      </c>
      <c r="DR145" s="196">
        <v>4.6630164412709988E-3</v>
      </c>
      <c r="DS145" s="196">
        <v>2.5267549469998908E-3</v>
      </c>
      <c r="DT145" s="196">
        <v>2.9294910412733916E-3</v>
      </c>
      <c r="DU145" s="196">
        <v>5.5161182604252582E-3</v>
      </c>
      <c r="DV145" s="196">
        <v>7.9175976227521955E-3</v>
      </c>
      <c r="DW145" s="196">
        <v>5.943606489348577E-3</v>
      </c>
      <c r="DX145" s="196">
        <v>2.0614644624118456E-2</v>
      </c>
      <c r="DY145" s="196">
        <v>1.2518806689833441E-2</v>
      </c>
      <c r="DZ145" s="196">
        <v>1.1575661866455415E-2</v>
      </c>
      <c r="EA145" s="196">
        <v>6.3185473690002027E-3</v>
      </c>
      <c r="EB145" s="196">
        <v>6.6915085711858301E-3</v>
      </c>
      <c r="EC145" s="196">
        <v>6.0562617616597971E-3</v>
      </c>
      <c r="ED145" s="196">
        <v>9.7072602554280352E-3</v>
      </c>
      <c r="EE145" s="196">
        <v>2.0940543783179725E-2</v>
      </c>
      <c r="EF145" s="196">
        <v>3.4093706220647932E-2</v>
      </c>
      <c r="EG145" s="196">
        <v>5.4467034119383617E-3</v>
      </c>
      <c r="EH145" s="196">
        <v>4.645365373084763E-3</v>
      </c>
      <c r="EI145" s="196">
        <v>3.5089539932725025E-2</v>
      </c>
      <c r="EJ145" s="196">
        <v>4.2858268021893152E-2</v>
      </c>
      <c r="EK145" s="196">
        <v>2.4218801402635024E-2</v>
      </c>
      <c r="EL145" s="196">
        <v>1.9073036369402142E-2</v>
      </c>
      <c r="EM145" s="196">
        <v>1.0527377952101922</v>
      </c>
      <c r="EN145" s="196">
        <v>0.18036045737847536</v>
      </c>
      <c r="EO145" s="196">
        <v>1.9794453569077462E-2</v>
      </c>
      <c r="EP145" s="196">
        <v>4.9155575458314374E-3</v>
      </c>
      <c r="EQ145" s="196">
        <v>1.1019127819691839E-2</v>
      </c>
      <c r="ER145" s="196">
        <v>1.0764487733830352E-2</v>
      </c>
      <c r="ES145" s="196">
        <v>1.5549931226458378E-2</v>
      </c>
      <c r="ET145" s="196">
        <v>3.7451490173517121E-2</v>
      </c>
      <c r="EU145" s="196">
        <v>1.1870356006306367E-2</v>
      </c>
      <c r="EV145" s="196">
        <v>0.19403986072186422</v>
      </c>
      <c r="EW145" s="196">
        <v>1.2357835454873411E-2</v>
      </c>
      <c r="EX145" s="196">
        <v>8.8583394558900061E-2</v>
      </c>
      <c r="EY145" s="196">
        <v>0.10244295408851559</v>
      </c>
      <c r="EZ145" s="196">
        <v>4.66808140027338E-2</v>
      </c>
      <c r="FA145" s="196">
        <v>3.1268367984468207E-2</v>
      </c>
      <c r="FB145" s="196">
        <v>1.9374317625408168E-2</v>
      </c>
      <c r="FC145" s="196">
        <v>2.1752311686664208E-2</v>
      </c>
      <c r="FD145" s="196">
        <v>1.406564859363859E-2</v>
      </c>
      <c r="FE145" s="196">
        <v>3.850891587176996E-2</v>
      </c>
      <c r="FF145" s="196">
        <v>7.2056992406045975E-2</v>
      </c>
      <c r="FG145" s="196">
        <v>2.522887609685015E-2</v>
      </c>
      <c r="FH145" s="196">
        <v>8.7131256687324014E-3</v>
      </c>
      <c r="FI145" s="196">
        <v>5.4758409647745624E-3</v>
      </c>
      <c r="FJ145" s="196">
        <v>3.6495433291884706E-3</v>
      </c>
      <c r="FK145" s="196">
        <v>6.5230769776094006E-3</v>
      </c>
      <c r="FL145" s="196">
        <v>7.2239927819088079E-3</v>
      </c>
      <c r="FM145" s="196">
        <v>3.0632877926405191E-2</v>
      </c>
      <c r="FN145" s="196">
        <v>2.7651295352827072E-2</v>
      </c>
      <c r="FO145" s="196">
        <v>1.4871269899095275E-2</v>
      </c>
      <c r="FP145" s="196">
        <v>1.3789954201953548E-2</v>
      </c>
      <c r="FQ145" s="196">
        <v>1.1249848290492625E-2</v>
      </c>
      <c r="FR145" s="196">
        <v>2.0298524972668704E-2</v>
      </c>
      <c r="FS145" s="196">
        <v>2.7910180249226257E-2</v>
      </c>
      <c r="FT145" s="196">
        <v>4.7330177537261951E-2</v>
      </c>
      <c r="FU145" s="196">
        <v>1.175170780671534E-2</v>
      </c>
      <c r="FV145" s="196">
        <v>7.8166434608383985E-3</v>
      </c>
      <c r="FW145" s="196">
        <v>4.2693516423597897E-3</v>
      </c>
      <c r="FX145" s="196">
        <v>1.30386616049401E-2</v>
      </c>
      <c r="FY145" s="196">
        <v>2.1863449773261989E-2</v>
      </c>
      <c r="FZ145" s="196">
        <v>6.2412329901405016E-2</v>
      </c>
      <c r="GA145" s="196">
        <v>3.7967858679468322E-2</v>
      </c>
      <c r="GB145" s="196">
        <v>1.0725605725308725E-2</v>
      </c>
      <c r="GC145" s="196">
        <v>2.9020515504040063E-2</v>
      </c>
      <c r="GD145" s="196">
        <v>2.0837865654036846E-2</v>
      </c>
      <c r="GE145" s="196">
        <v>4.3050915764409736E-3</v>
      </c>
      <c r="GF145" s="196">
        <v>2.271045635056328E-2</v>
      </c>
      <c r="GG145" s="197">
        <v>3.4097963558473903</v>
      </c>
      <c r="GH145" s="198">
        <v>2.6432065996714078</v>
      </c>
    </row>
    <row r="146" spans="1:190">
      <c r="A146" s="83">
        <v>142</v>
      </c>
      <c r="B146" s="4" t="s">
        <v>142</v>
      </c>
      <c r="C146" s="196">
        <v>0</v>
      </c>
      <c r="D146" s="196">
        <v>0</v>
      </c>
      <c r="E146" s="196">
        <v>0</v>
      </c>
      <c r="F146" s="196">
        <v>0</v>
      </c>
      <c r="G146" s="196">
        <v>0</v>
      </c>
      <c r="H146" s="196">
        <v>0</v>
      </c>
      <c r="I146" s="196">
        <v>0</v>
      </c>
      <c r="J146" s="196">
        <v>0</v>
      </c>
      <c r="K146" s="196">
        <v>0</v>
      </c>
      <c r="L146" s="196">
        <v>0</v>
      </c>
      <c r="M146" s="196">
        <v>0</v>
      </c>
      <c r="N146" s="196">
        <v>0</v>
      </c>
      <c r="O146" s="196">
        <v>0</v>
      </c>
      <c r="P146" s="196">
        <v>0</v>
      </c>
      <c r="Q146" s="196">
        <v>0</v>
      </c>
      <c r="R146" s="196">
        <v>0</v>
      </c>
      <c r="S146" s="196">
        <v>0</v>
      </c>
      <c r="T146" s="196">
        <v>0</v>
      </c>
      <c r="U146" s="196">
        <v>0</v>
      </c>
      <c r="V146" s="196">
        <v>0</v>
      </c>
      <c r="W146" s="196">
        <v>0</v>
      </c>
      <c r="X146" s="196">
        <v>0</v>
      </c>
      <c r="Y146" s="196">
        <v>0</v>
      </c>
      <c r="Z146" s="196">
        <v>0</v>
      </c>
      <c r="AA146" s="196">
        <v>0</v>
      </c>
      <c r="AB146" s="196">
        <v>0</v>
      </c>
      <c r="AC146" s="196">
        <v>0</v>
      </c>
      <c r="AD146" s="196">
        <v>0</v>
      </c>
      <c r="AE146" s="196">
        <v>0</v>
      </c>
      <c r="AF146" s="196">
        <v>0</v>
      </c>
      <c r="AG146" s="196">
        <v>0</v>
      </c>
      <c r="AH146" s="196">
        <v>0</v>
      </c>
      <c r="AI146" s="196">
        <v>0</v>
      </c>
      <c r="AJ146" s="196">
        <v>0</v>
      </c>
      <c r="AK146" s="196">
        <v>0</v>
      </c>
      <c r="AL146" s="196">
        <v>0</v>
      </c>
      <c r="AM146" s="196">
        <v>0</v>
      </c>
      <c r="AN146" s="196">
        <v>0</v>
      </c>
      <c r="AO146" s="196">
        <v>0</v>
      </c>
      <c r="AP146" s="196">
        <v>0</v>
      </c>
      <c r="AQ146" s="196">
        <v>0</v>
      </c>
      <c r="AR146" s="196">
        <v>0</v>
      </c>
      <c r="AS146" s="196">
        <v>0</v>
      </c>
      <c r="AT146" s="196">
        <v>0</v>
      </c>
      <c r="AU146" s="196">
        <v>0</v>
      </c>
      <c r="AV146" s="196">
        <v>0</v>
      </c>
      <c r="AW146" s="196">
        <v>0</v>
      </c>
      <c r="AX146" s="196">
        <v>0</v>
      </c>
      <c r="AY146" s="196">
        <v>0</v>
      </c>
      <c r="AZ146" s="196">
        <v>0</v>
      </c>
      <c r="BA146" s="196">
        <v>0</v>
      </c>
      <c r="BB146" s="196">
        <v>0</v>
      </c>
      <c r="BC146" s="196">
        <v>0</v>
      </c>
      <c r="BD146" s="196">
        <v>0</v>
      </c>
      <c r="BE146" s="196">
        <v>0</v>
      </c>
      <c r="BF146" s="196">
        <v>0</v>
      </c>
      <c r="BG146" s="196">
        <v>0</v>
      </c>
      <c r="BH146" s="196">
        <v>0</v>
      </c>
      <c r="BI146" s="196">
        <v>0</v>
      </c>
      <c r="BJ146" s="196">
        <v>0</v>
      </c>
      <c r="BK146" s="196">
        <v>0</v>
      </c>
      <c r="BL146" s="196">
        <v>0</v>
      </c>
      <c r="BM146" s="196">
        <v>0</v>
      </c>
      <c r="BN146" s="196">
        <v>0</v>
      </c>
      <c r="BO146" s="196">
        <v>0</v>
      </c>
      <c r="BP146" s="196">
        <v>0</v>
      </c>
      <c r="BQ146" s="196">
        <v>0</v>
      </c>
      <c r="BR146" s="196">
        <v>0</v>
      </c>
      <c r="BS146" s="196">
        <v>0</v>
      </c>
      <c r="BT146" s="196">
        <v>0</v>
      </c>
      <c r="BU146" s="196">
        <v>0</v>
      </c>
      <c r="BV146" s="196">
        <v>0</v>
      </c>
      <c r="BW146" s="196">
        <v>0</v>
      </c>
      <c r="BX146" s="196">
        <v>0</v>
      </c>
      <c r="BY146" s="196">
        <v>0</v>
      </c>
      <c r="BZ146" s="196">
        <v>0</v>
      </c>
      <c r="CA146" s="196">
        <v>0</v>
      </c>
      <c r="CB146" s="196">
        <v>0</v>
      </c>
      <c r="CC146" s="196">
        <v>0</v>
      </c>
      <c r="CD146" s="196">
        <v>0</v>
      </c>
      <c r="CE146" s="196">
        <v>0</v>
      </c>
      <c r="CF146" s="196">
        <v>0</v>
      </c>
      <c r="CG146" s="196">
        <v>0</v>
      </c>
      <c r="CH146" s="196">
        <v>0</v>
      </c>
      <c r="CI146" s="196">
        <v>0</v>
      </c>
      <c r="CJ146" s="196">
        <v>0</v>
      </c>
      <c r="CK146" s="196">
        <v>0</v>
      </c>
      <c r="CL146" s="196">
        <v>0</v>
      </c>
      <c r="CM146" s="196">
        <v>0</v>
      </c>
      <c r="CN146" s="196">
        <v>0</v>
      </c>
      <c r="CO146" s="196">
        <v>0</v>
      </c>
      <c r="CP146" s="196">
        <v>0</v>
      </c>
      <c r="CQ146" s="196">
        <v>0</v>
      </c>
      <c r="CR146" s="196">
        <v>0</v>
      </c>
      <c r="CS146" s="196">
        <v>0</v>
      </c>
      <c r="CT146" s="196">
        <v>0</v>
      </c>
      <c r="CU146" s="196">
        <v>0</v>
      </c>
      <c r="CV146" s="196">
        <v>0</v>
      </c>
      <c r="CW146" s="196">
        <v>0</v>
      </c>
      <c r="CX146" s="196">
        <v>0</v>
      </c>
      <c r="CY146" s="196">
        <v>0</v>
      </c>
      <c r="CZ146" s="196">
        <v>0</v>
      </c>
      <c r="DA146" s="196">
        <v>0</v>
      </c>
      <c r="DB146" s="196">
        <v>0</v>
      </c>
      <c r="DC146" s="196">
        <v>0</v>
      </c>
      <c r="DD146" s="196">
        <v>0</v>
      </c>
      <c r="DE146" s="196">
        <v>0</v>
      </c>
      <c r="DF146" s="196">
        <v>0</v>
      </c>
      <c r="DG146" s="196">
        <v>0</v>
      </c>
      <c r="DH146" s="196">
        <v>0</v>
      </c>
      <c r="DI146" s="196">
        <v>0</v>
      </c>
      <c r="DJ146" s="196">
        <v>0</v>
      </c>
      <c r="DK146" s="196">
        <v>0</v>
      </c>
      <c r="DL146" s="196">
        <v>0</v>
      </c>
      <c r="DM146" s="196">
        <v>0</v>
      </c>
      <c r="DN146" s="196">
        <v>0</v>
      </c>
      <c r="DO146" s="196">
        <v>0</v>
      </c>
      <c r="DP146" s="196">
        <v>0</v>
      </c>
      <c r="DQ146" s="196">
        <v>0</v>
      </c>
      <c r="DR146" s="196">
        <v>0</v>
      </c>
      <c r="DS146" s="196">
        <v>0</v>
      </c>
      <c r="DT146" s="196">
        <v>0</v>
      </c>
      <c r="DU146" s="196">
        <v>0</v>
      </c>
      <c r="DV146" s="196">
        <v>0</v>
      </c>
      <c r="DW146" s="196">
        <v>0</v>
      </c>
      <c r="DX146" s="196">
        <v>0</v>
      </c>
      <c r="DY146" s="196">
        <v>0</v>
      </c>
      <c r="DZ146" s="196">
        <v>0</v>
      </c>
      <c r="EA146" s="196">
        <v>0</v>
      </c>
      <c r="EB146" s="196">
        <v>0</v>
      </c>
      <c r="EC146" s="196">
        <v>0</v>
      </c>
      <c r="ED146" s="196">
        <v>0</v>
      </c>
      <c r="EE146" s="196">
        <v>0</v>
      </c>
      <c r="EF146" s="196">
        <v>0</v>
      </c>
      <c r="EG146" s="196">
        <v>0</v>
      </c>
      <c r="EH146" s="196">
        <v>0</v>
      </c>
      <c r="EI146" s="196">
        <v>0</v>
      </c>
      <c r="EJ146" s="196">
        <v>0</v>
      </c>
      <c r="EK146" s="196">
        <v>0</v>
      </c>
      <c r="EL146" s="196">
        <v>0</v>
      </c>
      <c r="EM146" s="196">
        <v>0</v>
      </c>
      <c r="EN146" s="196">
        <v>1</v>
      </c>
      <c r="EO146" s="196">
        <v>0</v>
      </c>
      <c r="EP146" s="196">
        <v>0</v>
      </c>
      <c r="EQ146" s="196">
        <v>0</v>
      </c>
      <c r="ER146" s="196">
        <v>0</v>
      </c>
      <c r="ES146" s="196">
        <v>0</v>
      </c>
      <c r="ET146" s="196">
        <v>0</v>
      </c>
      <c r="EU146" s="196">
        <v>0</v>
      </c>
      <c r="EV146" s="196">
        <v>0</v>
      </c>
      <c r="EW146" s="196">
        <v>0</v>
      </c>
      <c r="EX146" s="196">
        <v>0</v>
      </c>
      <c r="EY146" s="196">
        <v>0</v>
      </c>
      <c r="EZ146" s="196">
        <v>0</v>
      </c>
      <c r="FA146" s="196">
        <v>0</v>
      </c>
      <c r="FB146" s="196">
        <v>0</v>
      </c>
      <c r="FC146" s="196">
        <v>0</v>
      </c>
      <c r="FD146" s="196">
        <v>0</v>
      </c>
      <c r="FE146" s="196">
        <v>0</v>
      </c>
      <c r="FF146" s="196">
        <v>0</v>
      </c>
      <c r="FG146" s="196">
        <v>0</v>
      </c>
      <c r="FH146" s="196">
        <v>0</v>
      </c>
      <c r="FI146" s="196">
        <v>0</v>
      </c>
      <c r="FJ146" s="196">
        <v>0</v>
      </c>
      <c r="FK146" s="196">
        <v>0</v>
      </c>
      <c r="FL146" s="196">
        <v>0</v>
      </c>
      <c r="FM146" s="196">
        <v>0</v>
      </c>
      <c r="FN146" s="196">
        <v>0</v>
      </c>
      <c r="FO146" s="196">
        <v>0</v>
      </c>
      <c r="FP146" s="196">
        <v>0</v>
      </c>
      <c r="FQ146" s="196">
        <v>0</v>
      </c>
      <c r="FR146" s="196">
        <v>0</v>
      </c>
      <c r="FS146" s="196">
        <v>0</v>
      </c>
      <c r="FT146" s="196">
        <v>0</v>
      </c>
      <c r="FU146" s="196">
        <v>0</v>
      </c>
      <c r="FV146" s="196">
        <v>0</v>
      </c>
      <c r="FW146" s="196">
        <v>0</v>
      </c>
      <c r="FX146" s="196">
        <v>0</v>
      </c>
      <c r="FY146" s="196">
        <v>0</v>
      </c>
      <c r="FZ146" s="196">
        <v>0</v>
      </c>
      <c r="GA146" s="196">
        <v>0</v>
      </c>
      <c r="GB146" s="196">
        <v>0</v>
      </c>
      <c r="GC146" s="196">
        <v>0</v>
      </c>
      <c r="GD146" s="196">
        <v>0</v>
      </c>
      <c r="GE146" s="196">
        <v>0</v>
      </c>
      <c r="GF146" s="196">
        <v>0</v>
      </c>
      <c r="GG146" s="197">
        <v>1</v>
      </c>
      <c r="GH146" s="198">
        <v>0.77518019371996416</v>
      </c>
    </row>
    <row r="147" spans="1:190">
      <c r="A147" s="83">
        <v>143</v>
      </c>
      <c r="B147" s="4" t="s">
        <v>143</v>
      </c>
      <c r="C147" s="196">
        <v>0</v>
      </c>
      <c r="D147" s="196">
        <v>0</v>
      </c>
      <c r="E147" s="196">
        <v>0</v>
      </c>
      <c r="F147" s="196">
        <v>0</v>
      </c>
      <c r="G147" s="196">
        <v>0</v>
      </c>
      <c r="H147" s="196">
        <v>0</v>
      </c>
      <c r="I147" s="196">
        <v>0</v>
      </c>
      <c r="J147" s="196">
        <v>0</v>
      </c>
      <c r="K147" s="196">
        <v>0</v>
      </c>
      <c r="L147" s="196">
        <v>0</v>
      </c>
      <c r="M147" s="196">
        <v>0</v>
      </c>
      <c r="N147" s="196">
        <v>0</v>
      </c>
      <c r="O147" s="196">
        <v>0</v>
      </c>
      <c r="P147" s="196">
        <v>0</v>
      </c>
      <c r="Q147" s="196">
        <v>0</v>
      </c>
      <c r="R147" s="196">
        <v>0</v>
      </c>
      <c r="S147" s="196">
        <v>0</v>
      </c>
      <c r="T147" s="196">
        <v>0</v>
      </c>
      <c r="U147" s="196">
        <v>0</v>
      </c>
      <c r="V147" s="196">
        <v>0</v>
      </c>
      <c r="W147" s="196">
        <v>0</v>
      </c>
      <c r="X147" s="196">
        <v>0</v>
      </c>
      <c r="Y147" s="196">
        <v>0</v>
      </c>
      <c r="Z147" s="196">
        <v>0</v>
      </c>
      <c r="AA147" s="196">
        <v>0</v>
      </c>
      <c r="AB147" s="196">
        <v>0</v>
      </c>
      <c r="AC147" s="196">
        <v>0</v>
      </c>
      <c r="AD147" s="196">
        <v>0</v>
      </c>
      <c r="AE147" s="196">
        <v>0</v>
      </c>
      <c r="AF147" s="196">
        <v>0</v>
      </c>
      <c r="AG147" s="196">
        <v>0</v>
      </c>
      <c r="AH147" s="196">
        <v>0</v>
      </c>
      <c r="AI147" s="196">
        <v>0</v>
      </c>
      <c r="AJ147" s="196">
        <v>0</v>
      </c>
      <c r="AK147" s="196">
        <v>0</v>
      </c>
      <c r="AL147" s="196">
        <v>0</v>
      </c>
      <c r="AM147" s="196">
        <v>0</v>
      </c>
      <c r="AN147" s="196">
        <v>0</v>
      </c>
      <c r="AO147" s="196">
        <v>0</v>
      </c>
      <c r="AP147" s="196">
        <v>0</v>
      </c>
      <c r="AQ147" s="196">
        <v>0</v>
      </c>
      <c r="AR147" s="196">
        <v>0</v>
      </c>
      <c r="AS147" s="196">
        <v>0</v>
      </c>
      <c r="AT147" s="196">
        <v>0</v>
      </c>
      <c r="AU147" s="196">
        <v>0</v>
      </c>
      <c r="AV147" s="196">
        <v>0</v>
      </c>
      <c r="AW147" s="196">
        <v>0</v>
      </c>
      <c r="AX147" s="196">
        <v>0</v>
      </c>
      <c r="AY147" s="196">
        <v>0</v>
      </c>
      <c r="AZ147" s="196">
        <v>0</v>
      </c>
      <c r="BA147" s="196">
        <v>0</v>
      </c>
      <c r="BB147" s="196">
        <v>0</v>
      </c>
      <c r="BC147" s="196">
        <v>0</v>
      </c>
      <c r="BD147" s="196">
        <v>0</v>
      </c>
      <c r="BE147" s="196">
        <v>0</v>
      </c>
      <c r="BF147" s="196">
        <v>0</v>
      </c>
      <c r="BG147" s="196">
        <v>0</v>
      </c>
      <c r="BH147" s="196">
        <v>0</v>
      </c>
      <c r="BI147" s="196">
        <v>0</v>
      </c>
      <c r="BJ147" s="196">
        <v>0</v>
      </c>
      <c r="BK147" s="196">
        <v>0</v>
      </c>
      <c r="BL147" s="196">
        <v>0</v>
      </c>
      <c r="BM147" s="196">
        <v>0</v>
      </c>
      <c r="BN147" s="196">
        <v>0</v>
      </c>
      <c r="BO147" s="196">
        <v>0</v>
      </c>
      <c r="BP147" s="196">
        <v>0</v>
      </c>
      <c r="BQ147" s="196">
        <v>0</v>
      </c>
      <c r="BR147" s="196">
        <v>0</v>
      </c>
      <c r="BS147" s="196">
        <v>0</v>
      </c>
      <c r="BT147" s="196">
        <v>0</v>
      </c>
      <c r="BU147" s="196">
        <v>0</v>
      </c>
      <c r="BV147" s="196">
        <v>0</v>
      </c>
      <c r="BW147" s="196">
        <v>0</v>
      </c>
      <c r="BX147" s="196">
        <v>0</v>
      </c>
      <c r="BY147" s="196">
        <v>0</v>
      </c>
      <c r="BZ147" s="196">
        <v>0</v>
      </c>
      <c r="CA147" s="196">
        <v>0</v>
      </c>
      <c r="CB147" s="196">
        <v>0</v>
      </c>
      <c r="CC147" s="196">
        <v>0</v>
      </c>
      <c r="CD147" s="196">
        <v>0</v>
      </c>
      <c r="CE147" s="196">
        <v>0</v>
      </c>
      <c r="CF147" s="196">
        <v>0</v>
      </c>
      <c r="CG147" s="196">
        <v>0</v>
      </c>
      <c r="CH147" s="196">
        <v>0</v>
      </c>
      <c r="CI147" s="196">
        <v>0</v>
      </c>
      <c r="CJ147" s="196">
        <v>0</v>
      </c>
      <c r="CK147" s="196">
        <v>0</v>
      </c>
      <c r="CL147" s="196">
        <v>0</v>
      </c>
      <c r="CM147" s="196">
        <v>0</v>
      </c>
      <c r="CN147" s="196">
        <v>0</v>
      </c>
      <c r="CO147" s="196">
        <v>0</v>
      </c>
      <c r="CP147" s="196">
        <v>0</v>
      </c>
      <c r="CQ147" s="196">
        <v>0</v>
      </c>
      <c r="CR147" s="196">
        <v>0</v>
      </c>
      <c r="CS147" s="196">
        <v>0</v>
      </c>
      <c r="CT147" s="196">
        <v>0</v>
      </c>
      <c r="CU147" s="196">
        <v>0</v>
      </c>
      <c r="CV147" s="196">
        <v>0</v>
      </c>
      <c r="CW147" s="196">
        <v>0</v>
      </c>
      <c r="CX147" s="196">
        <v>0</v>
      </c>
      <c r="CY147" s="196">
        <v>0</v>
      </c>
      <c r="CZ147" s="196">
        <v>0</v>
      </c>
      <c r="DA147" s="196">
        <v>0</v>
      </c>
      <c r="DB147" s="196">
        <v>0</v>
      </c>
      <c r="DC147" s="196">
        <v>0</v>
      </c>
      <c r="DD147" s="196">
        <v>0</v>
      </c>
      <c r="DE147" s="196">
        <v>0</v>
      </c>
      <c r="DF147" s="196">
        <v>0</v>
      </c>
      <c r="DG147" s="196">
        <v>0</v>
      </c>
      <c r="DH147" s="196">
        <v>0</v>
      </c>
      <c r="DI147" s="196">
        <v>0</v>
      </c>
      <c r="DJ147" s="196">
        <v>0</v>
      </c>
      <c r="DK147" s="196">
        <v>0</v>
      </c>
      <c r="DL147" s="196">
        <v>0</v>
      </c>
      <c r="DM147" s="196">
        <v>0</v>
      </c>
      <c r="DN147" s="196">
        <v>0</v>
      </c>
      <c r="DO147" s="196">
        <v>0</v>
      </c>
      <c r="DP147" s="196">
        <v>0</v>
      </c>
      <c r="DQ147" s="196">
        <v>0</v>
      </c>
      <c r="DR147" s="196">
        <v>0</v>
      </c>
      <c r="DS147" s="196">
        <v>0</v>
      </c>
      <c r="DT147" s="196">
        <v>0</v>
      </c>
      <c r="DU147" s="196">
        <v>0</v>
      </c>
      <c r="DV147" s="196">
        <v>0</v>
      </c>
      <c r="DW147" s="196">
        <v>0</v>
      </c>
      <c r="DX147" s="196">
        <v>0</v>
      </c>
      <c r="DY147" s="196">
        <v>0</v>
      </c>
      <c r="DZ147" s="196">
        <v>0</v>
      </c>
      <c r="EA147" s="196">
        <v>0</v>
      </c>
      <c r="EB147" s="196">
        <v>0</v>
      </c>
      <c r="EC147" s="196">
        <v>0</v>
      </c>
      <c r="ED147" s="196">
        <v>0</v>
      </c>
      <c r="EE147" s="196">
        <v>0</v>
      </c>
      <c r="EF147" s="196">
        <v>0</v>
      </c>
      <c r="EG147" s="196">
        <v>0</v>
      </c>
      <c r="EH147" s="196">
        <v>0</v>
      </c>
      <c r="EI147" s="196">
        <v>0</v>
      </c>
      <c r="EJ147" s="196">
        <v>0</v>
      </c>
      <c r="EK147" s="196">
        <v>0</v>
      </c>
      <c r="EL147" s="196">
        <v>0</v>
      </c>
      <c r="EM147" s="196">
        <v>0</v>
      </c>
      <c r="EN147" s="196">
        <v>0</v>
      </c>
      <c r="EO147" s="196">
        <v>1</v>
      </c>
      <c r="EP147" s="196">
        <v>0</v>
      </c>
      <c r="EQ147" s="196">
        <v>0</v>
      </c>
      <c r="ER147" s="196">
        <v>0</v>
      </c>
      <c r="ES147" s="196">
        <v>0</v>
      </c>
      <c r="ET147" s="196">
        <v>0</v>
      </c>
      <c r="EU147" s="196">
        <v>0</v>
      </c>
      <c r="EV147" s="196">
        <v>0</v>
      </c>
      <c r="EW147" s="196">
        <v>0</v>
      </c>
      <c r="EX147" s="196">
        <v>0</v>
      </c>
      <c r="EY147" s="196">
        <v>0</v>
      </c>
      <c r="EZ147" s="196">
        <v>0</v>
      </c>
      <c r="FA147" s="196">
        <v>0</v>
      </c>
      <c r="FB147" s="196">
        <v>0</v>
      </c>
      <c r="FC147" s="196">
        <v>0</v>
      </c>
      <c r="FD147" s="196">
        <v>0</v>
      </c>
      <c r="FE147" s="196">
        <v>0</v>
      </c>
      <c r="FF147" s="196">
        <v>0</v>
      </c>
      <c r="FG147" s="196">
        <v>0</v>
      </c>
      <c r="FH147" s="196">
        <v>0</v>
      </c>
      <c r="FI147" s="196">
        <v>0</v>
      </c>
      <c r="FJ147" s="196">
        <v>0</v>
      </c>
      <c r="FK147" s="196">
        <v>0</v>
      </c>
      <c r="FL147" s="196">
        <v>0</v>
      </c>
      <c r="FM147" s="196">
        <v>0</v>
      </c>
      <c r="FN147" s="196">
        <v>0</v>
      </c>
      <c r="FO147" s="196">
        <v>0</v>
      </c>
      <c r="FP147" s="196">
        <v>0</v>
      </c>
      <c r="FQ147" s="196">
        <v>0</v>
      </c>
      <c r="FR147" s="196">
        <v>0</v>
      </c>
      <c r="FS147" s="196">
        <v>0</v>
      </c>
      <c r="FT147" s="196">
        <v>0</v>
      </c>
      <c r="FU147" s="196">
        <v>0</v>
      </c>
      <c r="FV147" s="196">
        <v>0</v>
      </c>
      <c r="FW147" s="196">
        <v>0</v>
      </c>
      <c r="FX147" s="196">
        <v>0</v>
      </c>
      <c r="FY147" s="196">
        <v>0</v>
      </c>
      <c r="FZ147" s="196">
        <v>0</v>
      </c>
      <c r="GA147" s="196">
        <v>0</v>
      </c>
      <c r="GB147" s="196">
        <v>0</v>
      </c>
      <c r="GC147" s="196">
        <v>0</v>
      </c>
      <c r="GD147" s="196">
        <v>0</v>
      </c>
      <c r="GE147" s="196">
        <v>0</v>
      </c>
      <c r="GF147" s="196">
        <v>0</v>
      </c>
      <c r="GG147" s="197">
        <v>1</v>
      </c>
      <c r="GH147" s="198">
        <v>0.77518019371996416</v>
      </c>
    </row>
    <row r="148" spans="1:190">
      <c r="A148" s="83">
        <v>144</v>
      </c>
      <c r="B148" s="4" t="s">
        <v>144</v>
      </c>
      <c r="C148" s="196">
        <v>2.334309264207313E-4</v>
      </c>
      <c r="D148" s="196">
        <v>4.4376144379962876E-4</v>
      </c>
      <c r="E148" s="196">
        <v>2.131647551733835E-4</v>
      </c>
      <c r="F148" s="196">
        <v>1.8749048076652146E-4</v>
      </c>
      <c r="G148" s="196">
        <v>1.7101348187276359E-4</v>
      </c>
      <c r="H148" s="196">
        <v>2.2918929343521336E-4</v>
      </c>
      <c r="I148" s="196">
        <v>1.3866477795828979E-4</v>
      </c>
      <c r="J148" s="196">
        <v>3.1957764108174426E-4</v>
      </c>
      <c r="K148" s="196">
        <v>1.3330806383947765E-4</v>
      </c>
      <c r="L148" s="196">
        <v>1.8738857782223017E-4</v>
      </c>
      <c r="M148" s="196">
        <v>3.2545096930962215E-3</v>
      </c>
      <c r="N148" s="196">
        <v>3.1946718358822008E-4</v>
      </c>
      <c r="O148" s="196">
        <v>1.8353343797014221E-4</v>
      </c>
      <c r="P148" s="196">
        <v>0</v>
      </c>
      <c r="Q148" s="196">
        <v>1.6526424803395077E-3</v>
      </c>
      <c r="R148" s="196">
        <v>5.5410224412581026E-3</v>
      </c>
      <c r="S148" s="196">
        <v>5.574793629561527E-4</v>
      </c>
      <c r="T148" s="196">
        <v>4.6616136765529508E-4</v>
      </c>
      <c r="U148" s="196">
        <v>1.7051101954067575E-4</v>
      </c>
      <c r="V148" s="196">
        <v>3.3337770295985855E-4</v>
      </c>
      <c r="W148" s="196">
        <v>2.526730802057552E-4</v>
      </c>
      <c r="X148" s="196">
        <v>3.7063691722264363E-4</v>
      </c>
      <c r="Y148" s="196">
        <v>2.703197505912146E-4</v>
      </c>
      <c r="Z148" s="196">
        <v>6.1115780757927014E-4</v>
      </c>
      <c r="AA148" s="196">
        <v>2.5694209567520297E-4</v>
      </c>
      <c r="AB148" s="196">
        <v>1.9691023623789368E-4</v>
      </c>
      <c r="AC148" s="196">
        <v>0</v>
      </c>
      <c r="AD148" s="196">
        <v>6.2682352320936308E-4</v>
      </c>
      <c r="AE148" s="196">
        <v>8.6291417613121595E-4</v>
      </c>
      <c r="AF148" s="196">
        <v>1.3290730193891913E-3</v>
      </c>
      <c r="AG148" s="196">
        <v>7.8705176662964386E-4</v>
      </c>
      <c r="AH148" s="196">
        <v>1.0492683174582946E-3</v>
      </c>
      <c r="AI148" s="196">
        <v>1.2119554923873098E-3</v>
      </c>
      <c r="AJ148" s="196">
        <v>2.2814507419697348E-3</v>
      </c>
      <c r="AK148" s="196">
        <v>6.2726033018019377E-4</v>
      </c>
      <c r="AL148" s="196">
        <v>3.5618738030325655E-4</v>
      </c>
      <c r="AM148" s="196">
        <v>6.8841755694778052E-4</v>
      </c>
      <c r="AN148" s="196">
        <v>8.7802008718729143E-4</v>
      </c>
      <c r="AO148" s="196">
        <v>5.1869127647289877E-4</v>
      </c>
      <c r="AP148" s="196">
        <v>5.5015223361588427E-4</v>
      </c>
      <c r="AQ148" s="196">
        <v>5.8491679485537823E-4</v>
      </c>
      <c r="AR148" s="196">
        <v>8.4630170874230545E-4</v>
      </c>
      <c r="AS148" s="196">
        <v>8.4931366799542306E-4</v>
      </c>
      <c r="AT148" s="196">
        <v>9.4091161730849458E-4</v>
      </c>
      <c r="AU148" s="196">
        <v>7.7695070751756829E-4</v>
      </c>
      <c r="AV148" s="196">
        <v>8.6559157926449225E-4</v>
      </c>
      <c r="AW148" s="196">
        <v>9.5615075490273094E-4</v>
      </c>
      <c r="AX148" s="196">
        <v>5.1895910114899818E-4</v>
      </c>
      <c r="AY148" s="196">
        <v>5.8932779534389172E-4</v>
      </c>
      <c r="AZ148" s="196">
        <v>8.8286875350979306E-4</v>
      </c>
      <c r="BA148" s="196">
        <v>8.3855231367417355E-4</v>
      </c>
      <c r="BB148" s="196">
        <v>8.0572257852334233E-4</v>
      </c>
      <c r="BC148" s="196">
        <v>6.5176449305512319E-4</v>
      </c>
      <c r="BD148" s="196">
        <v>9.1202475315092844E-4</v>
      </c>
      <c r="BE148" s="196">
        <v>1.0519937369652722E-3</v>
      </c>
      <c r="BF148" s="196">
        <v>9.4655289486695704E-4</v>
      </c>
      <c r="BG148" s="196">
        <v>9.4732354273186132E-4</v>
      </c>
      <c r="BH148" s="196">
        <v>1.2440005693706258E-3</v>
      </c>
      <c r="BI148" s="196">
        <v>8.8488769588647518E-4</v>
      </c>
      <c r="BJ148" s="196">
        <v>1.1245339385086304E-4</v>
      </c>
      <c r="BK148" s="196">
        <v>2.395774383991058E-4</v>
      </c>
      <c r="BL148" s="196">
        <v>1.4002428345053764E-3</v>
      </c>
      <c r="BM148" s="196">
        <v>8.1585220928930154E-4</v>
      </c>
      <c r="BN148" s="196">
        <v>6.7701228698099165E-4</v>
      </c>
      <c r="BO148" s="196">
        <v>4.1926936468586018E-4</v>
      </c>
      <c r="BP148" s="196">
        <v>8.8203816936215475E-4</v>
      </c>
      <c r="BQ148" s="196">
        <v>9.0292847583827449E-4</v>
      </c>
      <c r="BR148" s="196">
        <v>8.2089477323115463E-4</v>
      </c>
      <c r="BS148" s="196">
        <v>9.0267642615732247E-4</v>
      </c>
      <c r="BT148" s="196">
        <v>9.1419320431977962E-4</v>
      </c>
      <c r="BU148" s="196">
        <v>1.7969857663298241E-3</v>
      </c>
      <c r="BV148" s="196">
        <v>5.5124868238500284E-4</v>
      </c>
      <c r="BW148" s="196">
        <v>0</v>
      </c>
      <c r="BX148" s="196">
        <v>6.6569654267062156E-4</v>
      </c>
      <c r="BY148" s="196">
        <v>7.1723273715654863E-4</v>
      </c>
      <c r="BZ148" s="196">
        <v>8.6789689216458423E-4</v>
      </c>
      <c r="CA148" s="196">
        <v>1.5911825377858439E-3</v>
      </c>
      <c r="CB148" s="196">
        <v>5.5075382441390744E-4</v>
      </c>
      <c r="CC148" s="196">
        <v>4.5006544115991121E-4</v>
      </c>
      <c r="CD148" s="196">
        <v>0</v>
      </c>
      <c r="CE148" s="196">
        <v>4.9400200443123967E-4</v>
      </c>
      <c r="CF148" s="196">
        <v>6.3900013348071381E-4</v>
      </c>
      <c r="CG148" s="196">
        <v>2.3488332807194445E-3</v>
      </c>
      <c r="CH148" s="196">
        <v>5.7435331495159074E-4</v>
      </c>
      <c r="CI148" s="196">
        <v>7.1534250366227464E-4</v>
      </c>
      <c r="CJ148" s="196">
        <v>7.2200502283566669E-4</v>
      </c>
      <c r="CK148" s="196">
        <v>9.9679940745790491E-4</v>
      </c>
      <c r="CL148" s="196">
        <v>1.2718211608942021E-3</v>
      </c>
      <c r="CM148" s="196">
        <v>7.2049070455047662E-4</v>
      </c>
      <c r="CN148" s="196">
        <v>7.9815331309898133E-4</v>
      </c>
      <c r="CO148" s="196">
        <v>6.9579776855207241E-4</v>
      </c>
      <c r="CP148" s="196">
        <v>6.9429069503587962E-4</v>
      </c>
      <c r="CQ148" s="196">
        <v>6.7173532303329176E-4</v>
      </c>
      <c r="CR148" s="196">
        <v>1.1429351396047911E-3</v>
      </c>
      <c r="CS148" s="196">
        <v>1.5152723436854213E-3</v>
      </c>
      <c r="CT148" s="196">
        <v>1.1142605283028682E-3</v>
      </c>
      <c r="CU148" s="196">
        <v>6.1333606077963699E-4</v>
      </c>
      <c r="CV148" s="196">
        <v>6.3214464023236242E-4</v>
      </c>
      <c r="CW148" s="196">
        <v>1.1294054890415117E-3</v>
      </c>
      <c r="CX148" s="196">
        <v>3.1307614859373109E-3</v>
      </c>
      <c r="CY148" s="196">
        <v>3.4834967461018729E-4</v>
      </c>
      <c r="CZ148" s="196">
        <v>2.0299356987614576E-3</v>
      </c>
      <c r="DA148" s="196">
        <v>7.7990453812758188E-4</v>
      </c>
      <c r="DB148" s="196">
        <v>2.2638702682716613E-4</v>
      </c>
      <c r="DC148" s="196">
        <v>1.4684622028902619E-3</v>
      </c>
      <c r="DD148" s="196">
        <v>1.201553717534981E-3</v>
      </c>
      <c r="DE148" s="196">
        <v>1.3813111444007707E-3</v>
      </c>
      <c r="DF148" s="196">
        <v>8.5729741019567498E-4</v>
      </c>
      <c r="DG148" s="196">
        <v>6.9745085042365192E-4</v>
      </c>
      <c r="DH148" s="196">
        <v>2.2985377103091004E-3</v>
      </c>
      <c r="DI148" s="196">
        <v>8.7916658028832143E-4</v>
      </c>
      <c r="DJ148" s="196">
        <v>6.5487193289064441E-4</v>
      </c>
      <c r="DK148" s="196">
        <v>4.7249693030747839E-3</v>
      </c>
      <c r="DL148" s="196">
        <v>9.7767571542966701E-4</v>
      </c>
      <c r="DM148" s="196">
        <v>5.9612771555974981E-4</v>
      </c>
      <c r="DN148" s="196">
        <v>0</v>
      </c>
      <c r="DO148" s="196">
        <v>2.7478033676600817E-4</v>
      </c>
      <c r="DP148" s="196">
        <v>4.5210056473084627E-4</v>
      </c>
      <c r="DQ148" s="196">
        <v>3.8246926325529525E-4</v>
      </c>
      <c r="DR148" s="196">
        <v>1.031956708207269E-3</v>
      </c>
      <c r="DS148" s="196">
        <v>1.3449753134622002E-3</v>
      </c>
      <c r="DT148" s="196">
        <v>8.2775301091623978E-4</v>
      </c>
      <c r="DU148" s="196">
        <v>7.3433232854457314E-4</v>
      </c>
      <c r="DV148" s="196">
        <v>2.3198271954816743E-3</v>
      </c>
      <c r="DW148" s="196">
        <v>1.2657081911498841E-3</v>
      </c>
      <c r="DX148" s="196">
        <v>6.5991466234040024E-4</v>
      </c>
      <c r="DY148" s="196">
        <v>1.5502520035987548E-3</v>
      </c>
      <c r="DZ148" s="196">
        <v>1.7380964386545E-3</v>
      </c>
      <c r="EA148" s="196">
        <v>1.2655182174763722E-3</v>
      </c>
      <c r="EB148" s="196">
        <v>9.6298327628065433E-4</v>
      </c>
      <c r="EC148" s="196">
        <v>8.8954336189001504E-4</v>
      </c>
      <c r="ED148" s="196">
        <v>9.1334223450702126E-4</v>
      </c>
      <c r="EE148" s="196">
        <v>8.6060313985206747E-4</v>
      </c>
      <c r="EF148" s="196">
        <v>7.733416025108886E-4</v>
      </c>
      <c r="EG148" s="196">
        <v>2.1068063295685661E-3</v>
      </c>
      <c r="EH148" s="196">
        <v>9.3576536714076175E-3</v>
      </c>
      <c r="EI148" s="196">
        <v>5.7274845746022587E-3</v>
      </c>
      <c r="EJ148" s="196">
        <v>1.5138386464921387E-3</v>
      </c>
      <c r="EK148" s="196">
        <v>3.7098132514677053E-3</v>
      </c>
      <c r="EL148" s="196">
        <v>1.0415128922294237E-2</v>
      </c>
      <c r="EM148" s="196">
        <v>9.0466226882498721E-4</v>
      </c>
      <c r="EN148" s="196">
        <v>5.280114319898497E-4</v>
      </c>
      <c r="EO148" s="196">
        <v>2.9804004911740249E-4</v>
      </c>
      <c r="EP148" s="196">
        <v>1.0008880681153154</v>
      </c>
      <c r="EQ148" s="196">
        <v>1.218181467722929E-3</v>
      </c>
      <c r="ER148" s="196">
        <v>3.5997988049281908E-4</v>
      </c>
      <c r="ES148" s="196">
        <v>3.5496231143190685E-4</v>
      </c>
      <c r="ET148" s="196">
        <v>8.4528554562954045E-4</v>
      </c>
      <c r="EU148" s="196">
        <v>1.3700773611684748E-3</v>
      </c>
      <c r="EV148" s="196">
        <v>2.4993825597955446E-3</v>
      </c>
      <c r="EW148" s="196">
        <v>6.5095228062585176E-4</v>
      </c>
      <c r="EX148" s="196">
        <v>9.1710476090023482E-4</v>
      </c>
      <c r="EY148" s="196">
        <v>1.0317638581045505E-3</v>
      </c>
      <c r="EZ148" s="196">
        <v>8.9375633377960281E-4</v>
      </c>
      <c r="FA148" s="196">
        <v>1.1571800180238203E-3</v>
      </c>
      <c r="FB148" s="196">
        <v>4.0861086879269605E-4</v>
      </c>
      <c r="FC148" s="196">
        <v>1.7302480826658746E-3</v>
      </c>
      <c r="FD148" s="196">
        <v>2.0669886571833994E-3</v>
      </c>
      <c r="FE148" s="196">
        <v>8.0273554368885485E-4</v>
      </c>
      <c r="FF148" s="196">
        <v>1.7337176128919022E-3</v>
      </c>
      <c r="FG148" s="196">
        <v>1.2069275411168263E-3</v>
      </c>
      <c r="FH148" s="196">
        <v>5.8927812215340764E-3</v>
      </c>
      <c r="FI148" s="196">
        <v>4.2598106189743312E-3</v>
      </c>
      <c r="FJ148" s="196">
        <v>1.4203197008875207E-3</v>
      </c>
      <c r="FK148" s="196">
        <v>8.9645092718723916E-3</v>
      </c>
      <c r="FL148" s="196">
        <v>1.3426326629004979E-2</v>
      </c>
      <c r="FM148" s="196">
        <v>2.7010363977225289E-3</v>
      </c>
      <c r="FN148" s="196">
        <v>1.1912005581954247E-3</v>
      </c>
      <c r="FO148" s="196">
        <v>3.9377189426129102E-3</v>
      </c>
      <c r="FP148" s="196">
        <v>1.046824801071822E-3</v>
      </c>
      <c r="FQ148" s="196">
        <v>4.6705830366229985E-4</v>
      </c>
      <c r="FR148" s="196">
        <v>3.0718585812840996E-3</v>
      </c>
      <c r="FS148" s="196">
        <v>1.1824449257063325E-3</v>
      </c>
      <c r="FT148" s="196">
        <v>8.7533528490607582E-4</v>
      </c>
      <c r="FU148" s="196">
        <v>9.4157355295809621E-4</v>
      </c>
      <c r="FV148" s="196">
        <v>3.6227708175152502E-4</v>
      </c>
      <c r="FW148" s="196">
        <v>6.6933118998380278E-4</v>
      </c>
      <c r="FX148" s="196">
        <v>8.2056403522898767E-4</v>
      </c>
      <c r="FY148" s="196">
        <v>9.2585472644486318E-4</v>
      </c>
      <c r="FZ148" s="196">
        <v>9.573783273758641E-4</v>
      </c>
      <c r="GA148" s="196">
        <v>8.6997821829839334E-4</v>
      </c>
      <c r="GB148" s="196">
        <v>1.3242588548822098E-3</v>
      </c>
      <c r="GC148" s="196">
        <v>4.0595214520028979E-4</v>
      </c>
      <c r="GD148" s="196">
        <v>1.6684662593700441E-3</v>
      </c>
      <c r="GE148" s="196">
        <v>2.7617663943707869E-4</v>
      </c>
      <c r="GF148" s="196">
        <v>1.0512955961410673E-3</v>
      </c>
      <c r="GG148" s="197">
        <v>1.2312318491812668</v>
      </c>
      <c r="GH148" s="198">
        <v>0.95442654336252408</v>
      </c>
    </row>
    <row r="149" spans="1:190">
      <c r="A149" s="83">
        <v>145</v>
      </c>
      <c r="B149" s="4" t="s">
        <v>145</v>
      </c>
      <c r="C149" s="196">
        <v>0</v>
      </c>
      <c r="D149" s="196">
        <v>0</v>
      </c>
      <c r="E149" s="196">
        <v>0</v>
      </c>
      <c r="F149" s="196">
        <v>0</v>
      </c>
      <c r="G149" s="196">
        <v>0</v>
      </c>
      <c r="H149" s="196">
        <v>0</v>
      </c>
      <c r="I149" s="196">
        <v>0</v>
      </c>
      <c r="J149" s="196">
        <v>0</v>
      </c>
      <c r="K149" s="196">
        <v>0</v>
      </c>
      <c r="L149" s="196">
        <v>0</v>
      </c>
      <c r="M149" s="196">
        <v>0</v>
      </c>
      <c r="N149" s="196">
        <v>0</v>
      </c>
      <c r="O149" s="196">
        <v>0</v>
      </c>
      <c r="P149" s="196">
        <v>0</v>
      </c>
      <c r="Q149" s="196">
        <v>0</v>
      </c>
      <c r="R149" s="196">
        <v>0</v>
      </c>
      <c r="S149" s="196">
        <v>0</v>
      </c>
      <c r="T149" s="196">
        <v>0</v>
      </c>
      <c r="U149" s="196">
        <v>0</v>
      </c>
      <c r="V149" s="196">
        <v>0</v>
      </c>
      <c r="W149" s="196">
        <v>0</v>
      </c>
      <c r="X149" s="196">
        <v>0</v>
      </c>
      <c r="Y149" s="196">
        <v>0</v>
      </c>
      <c r="Z149" s="196">
        <v>0</v>
      </c>
      <c r="AA149" s="196">
        <v>0</v>
      </c>
      <c r="AB149" s="196">
        <v>0</v>
      </c>
      <c r="AC149" s="196">
        <v>0</v>
      </c>
      <c r="AD149" s="196">
        <v>0</v>
      </c>
      <c r="AE149" s="196">
        <v>0</v>
      </c>
      <c r="AF149" s="196">
        <v>0</v>
      </c>
      <c r="AG149" s="196">
        <v>0</v>
      </c>
      <c r="AH149" s="196">
        <v>0</v>
      </c>
      <c r="AI149" s="196">
        <v>0</v>
      </c>
      <c r="AJ149" s="196">
        <v>0</v>
      </c>
      <c r="AK149" s="196">
        <v>0</v>
      </c>
      <c r="AL149" s="196">
        <v>0</v>
      </c>
      <c r="AM149" s="196">
        <v>0</v>
      </c>
      <c r="AN149" s="196">
        <v>0</v>
      </c>
      <c r="AO149" s="196">
        <v>0</v>
      </c>
      <c r="AP149" s="196">
        <v>0</v>
      </c>
      <c r="AQ149" s="196">
        <v>0</v>
      </c>
      <c r="AR149" s="196">
        <v>0</v>
      </c>
      <c r="AS149" s="196">
        <v>0</v>
      </c>
      <c r="AT149" s="196">
        <v>0</v>
      </c>
      <c r="AU149" s="196">
        <v>0</v>
      </c>
      <c r="AV149" s="196">
        <v>0</v>
      </c>
      <c r="AW149" s="196">
        <v>0</v>
      </c>
      <c r="AX149" s="196">
        <v>0</v>
      </c>
      <c r="AY149" s="196">
        <v>0</v>
      </c>
      <c r="AZ149" s="196">
        <v>0</v>
      </c>
      <c r="BA149" s="196">
        <v>0</v>
      </c>
      <c r="BB149" s="196">
        <v>0</v>
      </c>
      <c r="BC149" s="196">
        <v>0</v>
      </c>
      <c r="BD149" s="196">
        <v>0</v>
      </c>
      <c r="BE149" s="196">
        <v>0</v>
      </c>
      <c r="BF149" s="196">
        <v>0</v>
      </c>
      <c r="BG149" s="196">
        <v>0</v>
      </c>
      <c r="BH149" s="196">
        <v>0</v>
      </c>
      <c r="BI149" s="196">
        <v>0</v>
      </c>
      <c r="BJ149" s="196">
        <v>0</v>
      </c>
      <c r="BK149" s="196">
        <v>0</v>
      </c>
      <c r="BL149" s="196">
        <v>0</v>
      </c>
      <c r="BM149" s="196">
        <v>0</v>
      </c>
      <c r="BN149" s="196">
        <v>0</v>
      </c>
      <c r="BO149" s="196">
        <v>0</v>
      </c>
      <c r="BP149" s="196">
        <v>0</v>
      </c>
      <c r="BQ149" s="196">
        <v>0</v>
      </c>
      <c r="BR149" s="196">
        <v>0</v>
      </c>
      <c r="BS149" s="196">
        <v>0</v>
      </c>
      <c r="BT149" s="196">
        <v>0</v>
      </c>
      <c r="BU149" s="196">
        <v>0</v>
      </c>
      <c r="BV149" s="196">
        <v>0</v>
      </c>
      <c r="BW149" s="196">
        <v>0</v>
      </c>
      <c r="BX149" s="196">
        <v>0</v>
      </c>
      <c r="BY149" s="196">
        <v>0</v>
      </c>
      <c r="BZ149" s="196">
        <v>0</v>
      </c>
      <c r="CA149" s="196">
        <v>0</v>
      </c>
      <c r="CB149" s="196">
        <v>0</v>
      </c>
      <c r="CC149" s="196">
        <v>0</v>
      </c>
      <c r="CD149" s="196">
        <v>0</v>
      </c>
      <c r="CE149" s="196">
        <v>0</v>
      </c>
      <c r="CF149" s="196">
        <v>0</v>
      </c>
      <c r="CG149" s="196">
        <v>0</v>
      </c>
      <c r="CH149" s="196">
        <v>0</v>
      </c>
      <c r="CI149" s="196">
        <v>0</v>
      </c>
      <c r="CJ149" s="196">
        <v>0</v>
      </c>
      <c r="CK149" s="196">
        <v>0</v>
      </c>
      <c r="CL149" s="196">
        <v>0</v>
      </c>
      <c r="CM149" s="196">
        <v>0</v>
      </c>
      <c r="CN149" s="196">
        <v>0</v>
      </c>
      <c r="CO149" s="196">
        <v>0</v>
      </c>
      <c r="CP149" s="196">
        <v>0</v>
      </c>
      <c r="CQ149" s="196">
        <v>0</v>
      </c>
      <c r="CR149" s="196">
        <v>0</v>
      </c>
      <c r="CS149" s="196">
        <v>0</v>
      </c>
      <c r="CT149" s="196">
        <v>0</v>
      </c>
      <c r="CU149" s="196">
        <v>0</v>
      </c>
      <c r="CV149" s="196">
        <v>0</v>
      </c>
      <c r="CW149" s="196">
        <v>0</v>
      </c>
      <c r="CX149" s="196">
        <v>0</v>
      </c>
      <c r="CY149" s="196">
        <v>0</v>
      </c>
      <c r="CZ149" s="196">
        <v>0</v>
      </c>
      <c r="DA149" s="196">
        <v>0</v>
      </c>
      <c r="DB149" s="196">
        <v>0</v>
      </c>
      <c r="DC149" s="196">
        <v>0</v>
      </c>
      <c r="DD149" s="196">
        <v>0</v>
      </c>
      <c r="DE149" s="196">
        <v>0</v>
      </c>
      <c r="DF149" s="196">
        <v>0</v>
      </c>
      <c r="DG149" s="196">
        <v>0</v>
      </c>
      <c r="DH149" s="196">
        <v>0</v>
      </c>
      <c r="DI149" s="196">
        <v>0</v>
      </c>
      <c r="DJ149" s="196">
        <v>0</v>
      </c>
      <c r="DK149" s="196">
        <v>0</v>
      </c>
      <c r="DL149" s="196">
        <v>0</v>
      </c>
      <c r="DM149" s="196">
        <v>0</v>
      </c>
      <c r="DN149" s="196">
        <v>0</v>
      </c>
      <c r="DO149" s="196">
        <v>0</v>
      </c>
      <c r="DP149" s="196">
        <v>0</v>
      </c>
      <c r="DQ149" s="196">
        <v>0</v>
      </c>
      <c r="DR149" s="196">
        <v>0</v>
      </c>
      <c r="DS149" s="196">
        <v>0</v>
      </c>
      <c r="DT149" s="196">
        <v>0</v>
      </c>
      <c r="DU149" s="196">
        <v>0</v>
      </c>
      <c r="DV149" s="196">
        <v>0</v>
      </c>
      <c r="DW149" s="196">
        <v>0</v>
      </c>
      <c r="DX149" s="196">
        <v>0</v>
      </c>
      <c r="DY149" s="196">
        <v>0</v>
      </c>
      <c r="DZ149" s="196">
        <v>0</v>
      </c>
      <c r="EA149" s="196">
        <v>0</v>
      </c>
      <c r="EB149" s="196">
        <v>0</v>
      </c>
      <c r="EC149" s="196">
        <v>0</v>
      </c>
      <c r="ED149" s="196">
        <v>0</v>
      </c>
      <c r="EE149" s="196">
        <v>0</v>
      </c>
      <c r="EF149" s="196">
        <v>0</v>
      </c>
      <c r="EG149" s="196">
        <v>0</v>
      </c>
      <c r="EH149" s="196">
        <v>0</v>
      </c>
      <c r="EI149" s="196">
        <v>0</v>
      </c>
      <c r="EJ149" s="196">
        <v>0</v>
      </c>
      <c r="EK149" s="196">
        <v>0</v>
      </c>
      <c r="EL149" s="196">
        <v>0</v>
      </c>
      <c r="EM149" s="196">
        <v>0</v>
      </c>
      <c r="EN149" s="196">
        <v>0</v>
      </c>
      <c r="EO149" s="196">
        <v>0</v>
      </c>
      <c r="EP149" s="196">
        <v>0</v>
      </c>
      <c r="EQ149" s="196">
        <v>1</v>
      </c>
      <c r="ER149" s="196">
        <v>0</v>
      </c>
      <c r="ES149" s="196">
        <v>0</v>
      </c>
      <c r="ET149" s="196">
        <v>0</v>
      </c>
      <c r="EU149" s="196">
        <v>0</v>
      </c>
      <c r="EV149" s="196">
        <v>0</v>
      </c>
      <c r="EW149" s="196">
        <v>0</v>
      </c>
      <c r="EX149" s="196">
        <v>0</v>
      </c>
      <c r="EY149" s="196">
        <v>0</v>
      </c>
      <c r="EZ149" s="196">
        <v>0</v>
      </c>
      <c r="FA149" s="196">
        <v>0</v>
      </c>
      <c r="FB149" s="196">
        <v>0</v>
      </c>
      <c r="FC149" s="196">
        <v>0</v>
      </c>
      <c r="FD149" s="196">
        <v>0</v>
      </c>
      <c r="FE149" s="196">
        <v>0</v>
      </c>
      <c r="FF149" s="196">
        <v>0</v>
      </c>
      <c r="FG149" s="196">
        <v>0</v>
      </c>
      <c r="FH149" s="196">
        <v>0</v>
      </c>
      <c r="FI149" s="196">
        <v>0</v>
      </c>
      <c r="FJ149" s="196">
        <v>0</v>
      </c>
      <c r="FK149" s="196">
        <v>0</v>
      </c>
      <c r="FL149" s="196">
        <v>0</v>
      </c>
      <c r="FM149" s="196">
        <v>0</v>
      </c>
      <c r="FN149" s="196">
        <v>0</v>
      </c>
      <c r="FO149" s="196">
        <v>0</v>
      </c>
      <c r="FP149" s="196">
        <v>0</v>
      </c>
      <c r="FQ149" s="196">
        <v>0</v>
      </c>
      <c r="FR149" s="196">
        <v>0</v>
      </c>
      <c r="FS149" s="196">
        <v>0</v>
      </c>
      <c r="FT149" s="196">
        <v>0</v>
      </c>
      <c r="FU149" s="196">
        <v>0</v>
      </c>
      <c r="FV149" s="196">
        <v>0</v>
      </c>
      <c r="FW149" s="196">
        <v>0</v>
      </c>
      <c r="FX149" s="196">
        <v>0</v>
      </c>
      <c r="FY149" s="196">
        <v>0</v>
      </c>
      <c r="FZ149" s="196">
        <v>0</v>
      </c>
      <c r="GA149" s="196">
        <v>0</v>
      </c>
      <c r="GB149" s="196">
        <v>0</v>
      </c>
      <c r="GC149" s="196">
        <v>0</v>
      </c>
      <c r="GD149" s="196">
        <v>0</v>
      </c>
      <c r="GE149" s="196">
        <v>0</v>
      </c>
      <c r="GF149" s="196">
        <v>0</v>
      </c>
      <c r="GG149" s="197">
        <v>1</v>
      </c>
      <c r="GH149" s="198">
        <v>0.77518019371996416</v>
      </c>
    </row>
    <row r="150" spans="1:190">
      <c r="A150" s="83">
        <v>146</v>
      </c>
      <c r="B150" s="4" t="s">
        <v>146</v>
      </c>
      <c r="C150" s="196">
        <v>2.7789415336104657E-4</v>
      </c>
      <c r="D150" s="196">
        <v>3.8989158080080026E-4</v>
      </c>
      <c r="E150" s="196">
        <v>2.1395803185181889E-4</v>
      </c>
      <c r="F150" s="196">
        <v>1.9558249735645078E-4</v>
      </c>
      <c r="G150" s="196">
        <v>1.5590955329084335E-4</v>
      </c>
      <c r="H150" s="196">
        <v>2.1778253808074052E-4</v>
      </c>
      <c r="I150" s="196">
        <v>1.382501835750501E-4</v>
      </c>
      <c r="J150" s="196">
        <v>2.6526994541016833E-4</v>
      </c>
      <c r="K150" s="196">
        <v>1.2802813030495381E-4</v>
      </c>
      <c r="L150" s="196">
        <v>1.8175285492642943E-4</v>
      </c>
      <c r="M150" s="196">
        <v>2.3464427041385385E-3</v>
      </c>
      <c r="N150" s="196">
        <v>3.2979845447198296E-4</v>
      </c>
      <c r="O150" s="196">
        <v>1.9966346186071606E-4</v>
      </c>
      <c r="P150" s="196">
        <v>0</v>
      </c>
      <c r="Q150" s="196">
        <v>8.4840695138540933E-3</v>
      </c>
      <c r="R150" s="196">
        <v>1.356871967640798E-2</v>
      </c>
      <c r="S150" s="196">
        <v>3.9720416943398248E-4</v>
      </c>
      <c r="T150" s="196">
        <v>2.3980975777649521E-4</v>
      </c>
      <c r="U150" s="196">
        <v>1.9170382826793445E-4</v>
      </c>
      <c r="V150" s="196">
        <v>3.8005973646020865E-4</v>
      </c>
      <c r="W150" s="196">
        <v>2.6177732083636164E-4</v>
      </c>
      <c r="X150" s="196">
        <v>3.6479516798684162E-4</v>
      </c>
      <c r="Y150" s="196">
        <v>2.6845023013980543E-4</v>
      </c>
      <c r="Z150" s="196">
        <v>4.4265143703067501E-4</v>
      </c>
      <c r="AA150" s="196">
        <v>2.4550570710860493E-4</v>
      </c>
      <c r="AB150" s="196">
        <v>1.4415165450446668E-4</v>
      </c>
      <c r="AC150" s="196">
        <v>0</v>
      </c>
      <c r="AD150" s="196">
        <v>3.358148510512511E-4</v>
      </c>
      <c r="AE150" s="196">
        <v>4.670440715321287E-4</v>
      </c>
      <c r="AF150" s="196">
        <v>2.2972024814799018E-4</v>
      </c>
      <c r="AG150" s="196">
        <v>4.5554497505794227E-4</v>
      </c>
      <c r="AH150" s="196">
        <v>4.5107766344140102E-4</v>
      </c>
      <c r="AI150" s="196">
        <v>7.115707546166101E-4</v>
      </c>
      <c r="AJ150" s="196">
        <v>9.7130442465407491E-4</v>
      </c>
      <c r="AK150" s="196">
        <v>4.7189564413308455E-4</v>
      </c>
      <c r="AL150" s="196">
        <v>4.0674489139531906E-4</v>
      </c>
      <c r="AM150" s="196">
        <v>4.1237401065587968E-4</v>
      </c>
      <c r="AN150" s="196">
        <v>4.6875190375055107E-4</v>
      </c>
      <c r="AO150" s="196">
        <v>4.7596770982179427E-4</v>
      </c>
      <c r="AP150" s="196">
        <v>4.4646903915301846E-4</v>
      </c>
      <c r="AQ150" s="196">
        <v>3.619334309199629E-4</v>
      </c>
      <c r="AR150" s="196">
        <v>4.5904568204969737E-4</v>
      </c>
      <c r="AS150" s="196">
        <v>4.7657528382502091E-4</v>
      </c>
      <c r="AT150" s="196">
        <v>4.4361367725555864E-4</v>
      </c>
      <c r="AU150" s="196">
        <v>4.7832196365085315E-4</v>
      </c>
      <c r="AV150" s="196">
        <v>7.7445537969262897E-4</v>
      </c>
      <c r="AW150" s="196">
        <v>4.0629231987750219E-4</v>
      </c>
      <c r="AX150" s="196">
        <v>8.2984244592474289E-5</v>
      </c>
      <c r="AY150" s="196">
        <v>1.978190713312011E-4</v>
      </c>
      <c r="AZ150" s="196">
        <v>3.3573285935994431E-4</v>
      </c>
      <c r="BA150" s="196">
        <v>1.922195713507193E-4</v>
      </c>
      <c r="BB150" s="196">
        <v>4.9039598852405105E-4</v>
      </c>
      <c r="BC150" s="196">
        <v>4.9356048951281568E-4</v>
      </c>
      <c r="BD150" s="196">
        <v>1.6610416659903326E-3</v>
      </c>
      <c r="BE150" s="196">
        <v>3.0995838080016548E-4</v>
      </c>
      <c r="BF150" s="196">
        <v>3.6097315902972087E-4</v>
      </c>
      <c r="BG150" s="196">
        <v>3.635549220326709E-4</v>
      </c>
      <c r="BH150" s="196">
        <v>1.1475257552034735E-3</v>
      </c>
      <c r="BI150" s="196">
        <v>4.3539693221037162E-4</v>
      </c>
      <c r="BJ150" s="196">
        <v>1.2268754092865846E-4</v>
      </c>
      <c r="BK150" s="196">
        <v>2.9653900035830363E-4</v>
      </c>
      <c r="BL150" s="196">
        <v>5.0321734304797677E-4</v>
      </c>
      <c r="BM150" s="196">
        <v>5.1088685702562516E-4</v>
      </c>
      <c r="BN150" s="196">
        <v>1.1065395968458942E-3</v>
      </c>
      <c r="BO150" s="196">
        <v>3.3697057178654326E-4</v>
      </c>
      <c r="BP150" s="196">
        <v>5.3879495336720299E-4</v>
      </c>
      <c r="BQ150" s="196">
        <v>5.6442734255381598E-4</v>
      </c>
      <c r="BR150" s="196">
        <v>7.1483814891800984E-4</v>
      </c>
      <c r="BS150" s="196">
        <v>8.4889734365409047E-4</v>
      </c>
      <c r="BT150" s="196">
        <v>1.0501399109559336E-3</v>
      </c>
      <c r="BU150" s="196">
        <v>1.3201042947468121E-3</v>
      </c>
      <c r="BV150" s="196">
        <v>3.3282117356796958E-4</v>
      </c>
      <c r="BW150" s="196">
        <v>0</v>
      </c>
      <c r="BX150" s="196">
        <v>4.0601472941319901E-4</v>
      </c>
      <c r="BY150" s="196">
        <v>3.8570194179456265E-4</v>
      </c>
      <c r="BZ150" s="196">
        <v>2.7319307279214782E-4</v>
      </c>
      <c r="CA150" s="196">
        <v>4.9401583040526202E-4</v>
      </c>
      <c r="CB150" s="196">
        <v>4.6152296415588243E-4</v>
      </c>
      <c r="CC150" s="196">
        <v>2.178149259893038E-4</v>
      </c>
      <c r="CD150" s="196">
        <v>0</v>
      </c>
      <c r="CE150" s="196">
        <v>1.8619180725900776E-4</v>
      </c>
      <c r="CF150" s="196">
        <v>2.0222461587899673E-4</v>
      </c>
      <c r="CG150" s="196">
        <v>1.6149986233074609E-3</v>
      </c>
      <c r="CH150" s="196">
        <v>3.487844760704438E-4</v>
      </c>
      <c r="CI150" s="196">
        <v>5.219103234984265E-4</v>
      </c>
      <c r="CJ150" s="196">
        <v>6.8193418473266757E-4</v>
      </c>
      <c r="CK150" s="196">
        <v>1.6123129113258796E-3</v>
      </c>
      <c r="CL150" s="196">
        <v>9.1439850396729679E-4</v>
      </c>
      <c r="CM150" s="196">
        <v>1.7486098685021143E-3</v>
      </c>
      <c r="CN150" s="196">
        <v>7.7913586182693417E-4</v>
      </c>
      <c r="CO150" s="196">
        <v>8.8574936699951251E-4</v>
      </c>
      <c r="CP150" s="196">
        <v>5.0910819955509823E-4</v>
      </c>
      <c r="CQ150" s="196">
        <v>5.2880477781872307E-4</v>
      </c>
      <c r="CR150" s="196">
        <v>6.9563221531992222E-4</v>
      </c>
      <c r="CS150" s="196">
        <v>1.0943672440614435E-3</v>
      </c>
      <c r="CT150" s="196">
        <v>1.2232095262142968E-3</v>
      </c>
      <c r="CU150" s="196">
        <v>5.560460112014041E-4</v>
      </c>
      <c r="CV150" s="196">
        <v>1.05914763622749E-3</v>
      </c>
      <c r="CW150" s="196">
        <v>1.0472454999941206E-3</v>
      </c>
      <c r="CX150" s="196">
        <v>1.819528887389738E-3</v>
      </c>
      <c r="CY150" s="196">
        <v>6.2047859647809103E-4</v>
      </c>
      <c r="CZ150" s="196">
        <v>1.0147658286898417E-3</v>
      </c>
      <c r="DA150" s="196">
        <v>3.8193039791714763E-4</v>
      </c>
      <c r="DB150" s="196">
        <v>2.1538763867357438E-4</v>
      </c>
      <c r="DC150" s="196">
        <v>2.308988307610421E-4</v>
      </c>
      <c r="DD150" s="196">
        <v>1.0267371462362195E-3</v>
      </c>
      <c r="DE150" s="196">
        <v>1.1625559708466373E-3</v>
      </c>
      <c r="DF150" s="196">
        <v>7.3082135895705645E-4</v>
      </c>
      <c r="DG150" s="196">
        <v>8.3152266070313935E-4</v>
      </c>
      <c r="DH150" s="196">
        <v>6.3391864122469598E-4</v>
      </c>
      <c r="DI150" s="196">
        <v>8.7510379751070582E-4</v>
      </c>
      <c r="DJ150" s="196">
        <v>6.7449837473766727E-4</v>
      </c>
      <c r="DK150" s="196">
        <v>1.0138732846618976E-3</v>
      </c>
      <c r="DL150" s="196">
        <v>7.2788815931987879E-4</v>
      </c>
      <c r="DM150" s="196">
        <v>1.5883796684168215E-3</v>
      </c>
      <c r="DN150" s="196">
        <v>0</v>
      </c>
      <c r="DO150" s="196">
        <v>2.2540622183298066E-4</v>
      </c>
      <c r="DP150" s="196">
        <v>2.609317771512322E-4</v>
      </c>
      <c r="DQ150" s="196">
        <v>2.4983634540858121E-4</v>
      </c>
      <c r="DR150" s="196">
        <v>8.5261179748936098E-4</v>
      </c>
      <c r="DS150" s="196">
        <v>1.5226781383593986E-3</v>
      </c>
      <c r="DT150" s="196">
        <v>5.7889158689842948E-4</v>
      </c>
      <c r="DU150" s="196">
        <v>4.559087393366803E-4</v>
      </c>
      <c r="DV150" s="196">
        <v>6.3807979076066143E-4</v>
      </c>
      <c r="DW150" s="196">
        <v>5.6773866406806587E-4</v>
      </c>
      <c r="DX150" s="196">
        <v>1.2053924187652232E-3</v>
      </c>
      <c r="DY150" s="196">
        <v>1.1336205338575592E-3</v>
      </c>
      <c r="DZ150" s="196">
        <v>1.1066985517068919E-3</v>
      </c>
      <c r="EA150" s="196">
        <v>1.2766739520498251E-3</v>
      </c>
      <c r="EB150" s="196">
        <v>1.2368133539819727E-3</v>
      </c>
      <c r="EC150" s="196">
        <v>9.8633356803541411E-4</v>
      </c>
      <c r="ED150" s="196">
        <v>7.1409310945068339E-4</v>
      </c>
      <c r="EE150" s="196">
        <v>9.3782844074343169E-4</v>
      </c>
      <c r="EF150" s="196">
        <v>6.0674406699280322E-4</v>
      </c>
      <c r="EG150" s="196">
        <v>1.1612425312418834E-3</v>
      </c>
      <c r="EH150" s="196">
        <v>3.8298231514413304E-3</v>
      </c>
      <c r="EI150" s="196">
        <v>3.427682881593667E-3</v>
      </c>
      <c r="EJ150" s="196">
        <v>1.5653855383991905E-3</v>
      </c>
      <c r="EK150" s="196">
        <v>5.3833902941534777E-3</v>
      </c>
      <c r="EL150" s="196">
        <v>6.7049073041592251E-3</v>
      </c>
      <c r="EM150" s="196">
        <v>8.8889054492014951E-4</v>
      </c>
      <c r="EN150" s="196">
        <v>5.7223638464647683E-4</v>
      </c>
      <c r="EO150" s="196">
        <v>3.2600069395352741E-4</v>
      </c>
      <c r="EP150" s="196">
        <v>6.6527884431196035E-4</v>
      </c>
      <c r="EQ150" s="196">
        <v>6.3685785824483133E-4</v>
      </c>
      <c r="ER150" s="196">
        <v>1.0034207002483424</v>
      </c>
      <c r="ES150" s="196">
        <v>7.2386239140052476E-4</v>
      </c>
      <c r="ET150" s="196">
        <v>7.6372548222943372E-4</v>
      </c>
      <c r="EU150" s="196">
        <v>3.7398544323259063E-3</v>
      </c>
      <c r="EV150" s="196">
        <v>1.3478587887062494E-3</v>
      </c>
      <c r="EW150" s="196">
        <v>5.827967092234159E-4</v>
      </c>
      <c r="EX150" s="196">
        <v>1.2010924238881901E-3</v>
      </c>
      <c r="EY150" s="196">
        <v>8.3468685397456821E-4</v>
      </c>
      <c r="EZ150" s="196">
        <v>4.8575597671668874E-4</v>
      </c>
      <c r="FA150" s="196">
        <v>1.4760511901888871E-3</v>
      </c>
      <c r="FB150" s="196">
        <v>6.5494363377280481E-4</v>
      </c>
      <c r="FC150" s="196">
        <v>1.7337427724839613E-3</v>
      </c>
      <c r="FD150" s="196">
        <v>1.67228390416224E-3</v>
      </c>
      <c r="FE150" s="196">
        <v>1.0922788461761544E-3</v>
      </c>
      <c r="FF150" s="196">
        <v>1.7707666199162232E-3</v>
      </c>
      <c r="FG150" s="196">
        <v>3.8190072485247868E-3</v>
      </c>
      <c r="FH150" s="196">
        <v>3.5310889509173634E-3</v>
      </c>
      <c r="FI150" s="196">
        <v>4.3488200417327134E-3</v>
      </c>
      <c r="FJ150" s="196">
        <v>9.9606381014437882E-4</v>
      </c>
      <c r="FK150" s="196">
        <v>2.4582437480649933E-3</v>
      </c>
      <c r="FL150" s="196">
        <v>7.9357621903182411E-3</v>
      </c>
      <c r="FM150" s="196">
        <v>1.925352641919096E-3</v>
      </c>
      <c r="FN150" s="196">
        <v>5.0656360061817371E-4</v>
      </c>
      <c r="FO150" s="196">
        <v>1.6352528787719172E-3</v>
      </c>
      <c r="FP150" s="196">
        <v>3.5785732525287319E-4</v>
      </c>
      <c r="FQ150" s="196">
        <v>2.7558015381049753E-4</v>
      </c>
      <c r="FR150" s="196">
        <v>4.9248104263399095E-3</v>
      </c>
      <c r="FS150" s="196">
        <v>1.3635207992326709E-3</v>
      </c>
      <c r="FT150" s="196">
        <v>7.0020163645634695E-4</v>
      </c>
      <c r="FU150" s="196">
        <v>1.0377085150862285E-3</v>
      </c>
      <c r="FV150" s="196">
        <v>2.8473104554018705E-4</v>
      </c>
      <c r="FW150" s="196">
        <v>1.4169004862094223E-3</v>
      </c>
      <c r="FX150" s="196">
        <v>1.1746486609004059E-3</v>
      </c>
      <c r="FY150" s="196">
        <v>7.182424085978396E-4</v>
      </c>
      <c r="FZ150" s="196">
        <v>5.2153599538514817E-4</v>
      </c>
      <c r="GA150" s="196">
        <v>5.3829768300186988E-4</v>
      </c>
      <c r="GB150" s="196">
        <v>9.8035157657495615E-4</v>
      </c>
      <c r="GC150" s="196">
        <v>2.7031150028352014E-4</v>
      </c>
      <c r="GD150" s="196">
        <v>2.2226891540535298E-3</v>
      </c>
      <c r="GE150" s="196">
        <v>1.9756303286039791E-4</v>
      </c>
      <c r="GF150" s="196">
        <v>4.9082431799837029E-3</v>
      </c>
      <c r="GG150" s="197">
        <v>1.1963157577404937</v>
      </c>
      <c r="GH150" s="198">
        <v>0.92736028083552158</v>
      </c>
    </row>
    <row r="151" spans="1:190">
      <c r="A151" s="83">
        <v>147</v>
      </c>
      <c r="B151" s="4" t="s">
        <v>147</v>
      </c>
      <c r="C151" s="196">
        <v>6.0442217850188223E-3</v>
      </c>
      <c r="D151" s="196">
        <v>9.1879013305424216E-3</v>
      </c>
      <c r="E151" s="196">
        <v>7.0683651001092525E-3</v>
      </c>
      <c r="F151" s="196">
        <v>5.8445171625398475E-3</v>
      </c>
      <c r="G151" s="196">
        <v>1.248870337034042E-3</v>
      </c>
      <c r="H151" s="196">
        <v>7.3988646822867989E-3</v>
      </c>
      <c r="I151" s="196">
        <v>2.2376476072589701E-2</v>
      </c>
      <c r="J151" s="196">
        <v>5.6363861933398842E-3</v>
      </c>
      <c r="K151" s="196">
        <v>2.1768746410704622E-2</v>
      </c>
      <c r="L151" s="196">
        <v>2.4592310168809788E-2</v>
      </c>
      <c r="M151" s="196">
        <v>1.4386626478502007E-2</v>
      </c>
      <c r="N151" s="196">
        <v>8.1425675014594728E-3</v>
      </c>
      <c r="O151" s="196">
        <v>9.9261837930209439E-3</v>
      </c>
      <c r="P151" s="196">
        <v>0</v>
      </c>
      <c r="Q151" s="196">
        <v>2.5234419207674527E-3</v>
      </c>
      <c r="R151" s="196">
        <v>3.7800085413693045E-3</v>
      </c>
      <c r="S151" s="196">
        <v>1.020576548885232E-2</v>
      </c>
      <c r="T151" s="196">
        <v>1.128621154623354E-2</v>
      </c>
      <c r="U151" s="196">
        <v>2.0862591378102577E-2</v>
      </c>
      <c r="V151" s="196">
        <v>1.455914054006007E-2</v>
      </c>
      <c r="W151" s="196">
        <v>1.2486148555215496E-2</v>
      </c>
      <c r="X151" s="196">
        <v>1.4094538179487755E-2</v>
      </c>
      <c r="Y151" s="196">
        <v>1.0929181156147764E-2</v>
      </c>
      <c r="Z151" s="196">
        <v>6.5461227575506209E-3</v>
      </c>
      <c r="AA151" s="196">
        <v>1.1341403195820879E-2</v>
      </c>
      <c r="AB151" s="196">
        <v>1.7710268567971525E-2</v>
      </c>
      <c r="AC151" s="196">
        <v>0</v>
      </c>
      <c r="AD151" s="196">
        <v>5.7285393578608958E-3</v>
      </c>
      <c r="AE151" s="196">
        <v>7.439158396542786E-3</v>
      </c>
      <c r="AF151" s="196">
        <v>9.9946067799314489E-3</v>
      </c>
      <c r="AG151" s="196">
        <v>4.9759371351317137E-3</v>
      </c>
      <c r="AH151" s="196">
        <v>6.1203034964495443E-3</v>
      </c>
      <c r="AI151" s="196">
        <v>6.1882001357255381E-3</v>
      </c>
      <c r="AJ151" s="196">
        <v>8.2249421080717727E-3</v>
      </c>
      <c r="AK151" s="196">
        <v>7.1185701537771389E-3</v>
      </c>
      <c r="AL151" s="196">
        <v>1.7831484481799508E-2</v>
      </c>
      <c r="AM151" s="196">
        <v>1.3936358771945398E-2</v>
      </c>
      <c r="AN151" s="196">
        <v>1.2106690744659962E-2</v>
      </c>
      <c r="AO151" s="196">
        <v>1.8732697829892814E-2</v>
      </c>
      <c r="AP151" s="196">
        <v>2.2652476181486303E-2</v>
      </c>
      <c r="AQ151" s="196">
        <v>2.1398913327991036E-2</v>
      </c>
      <c r="AR151" s="196">
        <v>1.8297894447043675E-2</v>
      </c>
      <c r="AS151" s="196">
        <v>1.2872806631405538E-2</v>
      </c>
      <c r="AT151" s="196">
        <v>7.584668104945797E-3</v>
      </c>
      <c r="AU151" s="196">
        <v>1.291283835888654E-2</v>
      </c>
      <c r="AV151" s="196">
        <v>6.7178201040082736E-3</v>
      </c>
      <c r="AW151" s="196">
        <v>6.8709226984903756E-3</v>
      </c>
      <c r="AX151" s="196">
        <v>8.1439019301079059E-3</v>
      </c>
      <c r="AY151" s="196">
        <v>5.7038986129808846E-3</v>
      </c>
      <c r="AZ151" s="196">
        <v>7.2819989622354411E-3</v>
      </c>
      <c r="BA151" s="196">
        <v>1.0385897636548846E-2</v>
      </c>
      <c r="BB151" s="196">
        <v>6.6083918662438101E-3</v>
      </c>
      <c r="BC151" s="196">
        <v>1.0465240695446631E-2</v>
      </c>
      <c r="BD151" s="196">
        <v>7.6376758391697224E-3</v>
      </c>
      <c r="BE151" s="196">
        <v>8.6748269302956791E-3</v>
      </c>
      <c r="BF151" s="196">
        <v>8.7979991960129636E-3</v>
      </c>
      <c r="BG151" s="196">
        <v>1.2393926306745667E-2</v>
      </c>
      <c r="BH151" s="196">
        <v>6.5411285703539128E-3</v>
      </c>
      <c r="BI151" s="196">
        <v>1.0066829336935267E-2</v>
      </c>
      <c r="BJ151" s="196">
        <v>1.4620885819769593E-3</v>
      </c>
      <c r="BK151" s="196">
        <v>1.282061101008131E-2</v>
      </c>
      <c r="BL151" s="196">
        <v>6.8693827245250227E-3</v>
      </c>
      <c r="BM151" s="196">
        <v>5.6362515222610479E-3</v>
      </c>
      <c r="BN151" s="196">
        <v>5.3792354913031427E-3</v>
      </c>
      <c r="BO151" s="196">
        <v>6.6960972028419176E-3</v>
      </c>
      <c r="BP151" s="196">
        <v>7.0212200831988331E-3</v>
      </c>
      <c r="BQ151" s="196">
        <v>1.2929223737334688E-2</v>
      </c>
      <c r="BR151" s="196">
        <v>2.1966675112497787E-2</v>
      </c>
      <c r="BS151" s="196">
        <v>1.431309990799586E-2</v>
      </c>
      <c r="BT151" s="196">
        <v>1.2400440557920049E-2</v>
      </c>
      <c r="BU151" s="196">
        <v>1.1507192858411253E-2</v>
      </c>
      <c r="BV151" s="196">
        <v>1.4807946059826103E-2</v>
      </c>
      <c r="BW151" s="196">
        <v>0</v>
      </c>
      <c r="BX151" s="196">
        <v>1.3249016649593305E-2</v>
      </c>
      <c r="BY151" s="196">
        <v>1.07348998354282E-2</v>
      </c>
      <c r="BZ151" s="196">
        <v>1.2102049302901405E-2</v>
      </c>
      <c r="CA151" s="196">
        <v>1.4968316941291589E-2</v>
      </c>
      <c r="CB151" s="196">
        <v>1.4251566883180711E-2</v>
      </c>
      <c r="CC151" s="196">
        <v>1.9277097130684474E-2</v>
      </c>
      <c r="CD151" s="196">
        <v>0</v>
      </c>
      <c r="CE151" s="196">
        <v>1.1406631560565102E-2</v>
      </c>
      <c r="CF151" s="196">
        <v>6.7413360949292751E-3</v>
      </c>
      <c r="CG151" s="196">
        <v>8.7706055831463427E-3</v>
      </c>
      <c r="CH151" s="196">
        <v>7.3017824210403334E-3</v>
      </c>
      <c r="CI151" s="196">
        <v>8.5178717181450328E-3</v>
      </c>
      <c r="CJ151" s="196">
        <v>6.9374379810051446E-3</v>
      </c>
      <c r="CK151" s="196">
        <v>6.6933116437144918E-3</v>
      </c>
      <c r="CL151" s="196">
        <v>5.1631086807831317E-3</v>
      </c>
      <c r="CM151" s="196">
        <v>4.9385159993659625E-3</v>
      </c>
      <c r="CN151" s="196">
        <v>4.4520149535094309E-3</v>
      </c>
      <c r="CO151" s="196">
        <v>6.1771290614095389E-3</v>
      </c>
      <c r="CP151" s="196">
        <v>4.7477460794246697E-3</v>
      </c>
      <c r="CQ151" s="196">
        <v>6.0670407204503072E-3</v>
      </c>
      <c r="CR151" s="196">
        <v>5.0493936055403619E-3</v>
      </c>
      <c r="CS151" s="196">
        <v>4.9164235764312635E-3</v>
      </c>
      <c r="CT151" s="196">
        <v>4.3337805043777303E-3</v>
      </c>
      <c r="CU151" s="196">
        <v>4.5829671877007086E-3</v>
      </c>
      <c r="CV151" s="196">
        <v>3.6012684252178791E-3</v>
      </c>
      <c r="CW151" s="196">
        <v>5.0665745838745797E-3</v>
      </c>
      <c r="CX151" s="196">
        <v>5.0888752616102687E-3</v>
      </c>
      <c r="CY151" s="196">
        <v>6.1390101548444509E-3</v>
      </c>
      <c r="CZ151" s="196">
        <v>5.1199049857635652E-3</v>
      </c>
      <c r="DA151" s="196">
        <v>5.6663009944024102E-3</v>
      </c>
      <c r="DB151" s="196">
        <v>6.5670447213493363E-3</v>
      </c>
      <c r="DC151" s="196">
        <v>5.5896969182728786E-3</v>
      </c>
      <c r="DD151" s="196">
        <v>5.5978391318302952E-3</v>
      </c>
      <c r="DE151" s="196">
        <v>4.6923038614372472E-3</v>
      </c>
      <c r="DF151" s="196">
        <v>5.5509074032387608E-3</v>
      </c>
      <c r="DG151" s="196">
        <v>5.7023471908368767E-3</v>
      </c>
      <c r="DH151" s="196">
        <v>3.6089630540394216E-3</v>
      </c>
      <c r="DI151" s="196">
        <v>4.3321866515919254E-3</v>
      </c>
      <c r="DJ151" s="196">
        <v>5.9073059160877775E-3</v>
      </c>
      <c r="DK151" s="196">
        <v>4.7670577821742029E-3</v>
      </c>
      <c r="DL151" s="196">
        <v>5.4449638678763035E-3</v>
      </c>
      <c r="DM151" s="196">
        <v>5.1481661362676907E-3</v>
      </c>
      <c r="DN151" s="196">
        <v>0</v>
      </c>
      <c r="DO151" s="196">
        <v>7.7856506212247894E-3</v>
      </c>
      <c r="DP151" s="196">
        <v>7.6208648589241382E-3</v>
      </c>
      <c r="DQ151" s="196">
        <v>5.2558715830946677E-3</v>
      </c>
      <c r="DR151" s="196">
        <v>8.0129980149833656E-3</v>
      </c>
      <c r="DS151" s="196">
        <v>7.7068967804176398E-3</v>
      </c>
      <c r="DT151" s="196">
        <v>2.5529628893238877E-3</v>
      </c>
      <c r="DU151" s="196">
        <v>5.9604982005479262E-3</v>
      </c>
      <c r="DV151" s="196">
        <v>1.0608515557498728E-2</v>
      </c>
      <c r="DW151" s="196">
        <v>9.5394640011602257E-3</v>
      </c>
      <c r="DX151" s="196">
        <v>0.25155132865693086</v>
      </c>
      <c r="DY151" s="196">
        <v>1.1548843464876044E-2</v>
      </c>
      <c r="DZ151" s="196">
        <v>1.0228754455078917E-2</v>
      </c>
      <c r="EA151" s="196">
        <v>1.1006842463831979E-2</v>
      </c>
      <c r="EB151" s="196">
        <v>1.063024644413174E-2</v>
      </c>
      <c r="EC151" s="196">
        <v>1.099851214708434E-2</v>
      </c>
      <c r="ED151" s="196">
        <v>7.3494234642086003E-3</v>
      </c>
      <c r="EE151" s="196">
        <v>1.4055875864256032E-2</v>
      </c>
      <c r="EF151" s="196">
        <v>3.2526021971715259E-3</v>
      </c>
      <c r="EG151" s="196">
        <v>7.222204036070403E-3</v>
      </c>
      <c r="EH151" s="196">
        <v>1.7670016420845661E-2</v>
      </c>
      <c r="EI151" s="196">
        <v>1.7611650705504471E-3</v>
      </c>
      <c r="EJ151" s="196">
        <v>2.5427409565577696E-3</v>
      </c>
      <c r="EK151" s="196">
        <v>2.6200676071811259E-3</v>
      </c>
      <c r="EL151" s="196">
        <v>2.7622919243804876E-3</v>
      </c>
      <c r="EM151" s="196">
        <v>9.2723742530942291E-4</v>
      </c>
      <c r="EN151" s="196">
        <v>1.0890604707354653E-3</v>
      </c>
      <c r="EO151" s="196">
        <v>3.6183308015334988E-4</v>
      </c>
      <c r="EP151" s="196">
        <v>2.6020478937055823E-3</v>
      </c>
      <c r="EQ151" s="196">
        <v>2.441760070124237E-3</v>
      </c>
      <c r="ER151" s="196">
        <v>2.5302934542524459E-3</v>
      </c>
      <c r="ES151" s="196">
        <v>1.0016960842913629</v>
      </c>
      <c r="ET151" s="196">
        <v>1.1190775033473642E-3</v>
      </c>
      <c r="EU151" s="196">
        <v>3.1367656243394457E-3</v>
      </c>
      <c r="EV151" s="196">
        <v>1.5421744330668798E-3</v>
      </c>
      <c r="EW151" s="196">
        <v>2.8689641766348642E-3</v>
      </c>
      <c r="EX151" s="196">
        <v>3.0955764383556626E-3</v>
      </c>
      <c r="EY151" s="196">
        <v>2.2274824847944505E-3</v>
      </c>
      <c r="EZ151" s="196">
        <v>1.0742069383665738E-2</v>
      </c>
      <c r="FA151" s="196">
        <v>2.1436000613785111E-3</v>
      </c>
      <c r="FB151" s="196">
        <v>4.1294218426077424E-2</v>
      </c>
      <c r="FC151" s="196">
        <v>3.8593288466274474E-3</v>
      </c>
      <c r="FD151" s="196">
        <v>2.8436234668925745E-3</v>
      </c>
      <c r="FE151" s="196">
        <v>3.8647302433623557E-3</v>
      </c>
      <c r="FF151" s="196">
        <v>4.0708054204678283E-3</v>
      </c>
      <c r="FG151" s="196">
        <v>8.2052208722320115E-3</v>
      </c>
      <c r="FH151" s="196">
        <v>2.3635492087682197E-3</v>
      </c>
      <c r="FI151" s="196">
        <v>2.6496621674233639E-3</v>
      </c>
      <c r="FJ151" s="196">
        <v>1.7508632623318761E-3</v>
      </c>
      <c r="FK151" s="196">
        <v>3.3974201910655895E-3</v>
      </c>
      <c r="FL151" s="196">
        <v>3.9717330793456428E-3</v>
      </c>
      <c r="FM151" s="196">
        <v>5.9376327832237289E-3</v>
      </c>
      <c r="FN151" s="196">
        <v>5.0363690898910891E-3</v>
      </c>
      <c r="FO151" s="196">
        <v>4.6636203702864259E-3</v>
      </c>
      <c r="FP151" s="196">
        <v>3.3839446867016463E-3</v>
      </c>
      <c r="FQ151" s="196">
        <v>2.47964123591228E-3</v>
      </c>
      <c r="FR151" s="196">
        <v>4.5187961090634087E-3</v>
      </c>
      <c r="FS151" s="196">
        <v>2.6799281417843983E-3</v>
      </c>
      <c r="FT151" s="196">
        <v>1.2780238520585798E-3</v>
      </c>
      <c r="FU151" s="196">
        <v>2.6315900748185867E-3</v>
      </c>
      <c r="FV151" s="196">
        <v>5.5079351589533343E-3</v>
      </c>
      <c r="FW151" s="196">
        <v>5.1606283131708196E-3</v>
      </c>
      <c r="FX151" s="196">
        <v>1.5375190549120794E-3</v>
      </c>
      <c r="FY151" s="196">
        <v>6.2560707171213578E-3</v>
      </c>
      <c r="FZ151" s="196">
        <v>7.9861478133339634E-3</v>
      </c>
      <c r="GA151" s="196">
        <v>2.7548212276329804E-3</v>
      </c>
      <c r="GB151" s="196">
        <v>2.5625663485135111E-3</v>
      </c>
      <c r="GC151" s="196">
        <v>3.3440181343831771E-3</v>
      </c>
      <c r="GD151" s="196">
        <v>6.6430821011598641E-3</v>
      </c>
      <c r="GE151" s="196">
        <v>2.5127343590351615E-2</v>
      </c>
      <c r="GF151" s="196">
        <v>1.1814846670793645E-2</v>
      </c>
      <c r="GG151" s="197">
        <v>2.6874789751083874</v>
      </c>
      <c r="GH151" s="198">
        <v>2.0832804725428504</v>
      </c>
    </row>
    <row r="152" spans="1:190">
      <c r="A152" s="83">
        <v>148</v>
      </c>
      <c r="B152" s="4" t="s">
        <v>148</v>
      </c>
      <c r="C152" s="196">
        <v>3.6694356590897769E-9</v>
      </c>
      <c r="D152" s="196">
        <v>4.4560631175678328E-9</v>
      </c>
      <c r="E152" s="196">
        <v>3.6250391230424484E-9</v>
      </c>
      <c r="F152" s="196">
        <v>2.9694555126911852E-9</v>
      </c>
      <c r="G152" s="196">
        <v>2.1792517985861139E-9</v>
      </c>
      <c r="H152" s="196">
        <v>5.2355338109887875E-9</v>
      </c>
      <c r="I152" s="196">
        <v>3.4524967124972544E-9</v>
      </c>
      <c r="J152" s="196">
        <v>5.8231531783948781E-9</v>
      </c>
      <c r="K152" s="196">
        <v>3.6287961666114031E-9</v>
      </c>
      <c r="L152" s="196">
        <v>3.3367062344161383E-9</v>
      </c>
      <c r="M152" s="196">
        <v>3.8393157691236575E-9</v>
      </c>
      <c r="N152" s="196">
        <v>5.6430168988542275E-9</v>
      </c>
      <c r="O152" s="196">
        <v>3.9473328412824444E-9</v>
      </c>
      <c r="P152" s="196">
        <v>0</v>
      </c>
      <c r="Q152" s="196">
        <v>8.545071512664707E-9</v>
      </c>
      <c r="R152" s="196">
        <v>1.0456259861055149E-8</v>
      </c>
      <c r="S152" s="196">
        <v>5.9819743858066125E-9</v>
      </c>
      <c r="T152" s="196">
        <v>4.0244208395633624E-9</v>
      </c>
      <c r="U152" s="196">
        <v>4.3449371754355648E-9</v>
      </c>
      <c r="V152" s="196">
        <v>6.3381746133985074E-9</v>
      </c>
      <c r="W152" s="196">
        <v>5.3586409130646601E-9</v>
      </c>
      <c r="X152" s="196">
        <v>6.6963426840977208E-9</v>
      </c>
      <c r="Y152" s="196">
        <v>5.6788463536590241E-9</v>
      </c>
      <c r="Z152" s="196">
        <v>5.648632349459608E-9</v>
      </c>
      <c r="AA152" s="196">
        <v>6.16336809697577E-9</v>
      </c>
      <c r="AB152" s="196">
        <v>2.8548916867359256E-9</v>
      </c>
      <c r="AC152" s="196">
        <v>0</v>
      </c>
      <c r="AD152" s="196">
        <v>4.1809726369295941E-9</v>
      </c>
      <c r="AE152" s="196">
        <v>4.2674302103148861E-9</v>
      </c>
      <c r="AF152" s="196">
        <v>3.2745712163226551E-9</v>
      </c>
      <c r="AG152" s="196">
        <v>6.1485796745605262E-9</v>
      </c>
      <c r="AH152" s="196">
        <v>4.4600565541120775E-9</v>
      </c>
      <c r="AI152" s="196">
        <v>6.7229824731808717E-9</v>
      </c>
      <c r="AJ152" s="196">
        <v>9.4118745744669229E-9</v>
      </c>
      <c r="AK152" s="196">
        <v>5.5448471376511351E-9</v>
      </c>
      <c r="AL152" s="196">
        <v>4.7541700139955795E-9</v>
      </c>
      <c r="AM152" s="196">
        <v>5.4502949437618593E-9</v>
      </c>
      <c r="AN152" s="196">
        <v>7.58095727387957E-9</v>
      </c>
      <c r="AO152" s="196">
        <v>6.3943054926526301E-9</v>
      </c>
      <c r="AP152" s="196">
        <v>6.6978299997218442E-9</v>
      </c>
      <c r="AQ152" s="196">
        <v>5.0787458496466942E-9</v>
      </c>
      <c r="AR152" s="196">
        <v>5.1868947714744896E-9</v>
      </c>
      <c r="AS152" s="196">
        <v>4.8547938400594281E-9</v>
      </c>
      <c r="AT152" s="196">
        <v>1.2979914743120228E-7</v>
      </c>
      <c r="AU152" s="196">
        <v>5.7327208780739677E-9</v>
      </c>
      <c r="AV152" s="196">
        <v>9.9796559237447507E-9</v>
      </c>
      <c r="AW152" s="196">
        <v>5.8891806752051134E-9</v>
      </c>
      <c r="AX152" s="196">
        <v>1.6534733863404236E-9</v>
      </c>
      <c r="AY152" s="196">
        <v>3.5808826714808417E-9</v>
      </c>
      <c r="AZ152" s="196">
        <v>7.5798055496633796E-9</v>
      </c>
      <c r="BA152" s="196">
        <v>4.2175504159412865E-9</v>
      </c>
      <c r="BB152" s="196">
        <v>3.2290136714944745E-9</v>
      </c>
      <c r="BC152" s="196">
        <v>5.9652024567578315E-9</v>
      </c>
      <c r="BD152" s="196">
        <v>5.5400806281777557E-9</v>
      </c>
      <c r="BE152" s="196">
        <v>4.8814609425437829E-9</v>
      </c>
      <c r="BF152" s="196">
        <v>6.062483110213324E-9</v>
      </c>
      <c r="BG152" s="196">
        <v>5.1311159955146523E-9</v>
      </c>
      <c r="BH152" s="196">
        <v>8.8296110959539623E-9</v>
      </c>
      <c r="BI152" s="196">
        <v>5.7868135636211336E-9</v>
      </c>
      <c r="BJ152" s="196">
        <v>1.0130609991808525E-9</v>
      </c>
      <c r="BK152" s="196">
        <v>3.4279806688221216E-9</v>
      </c>
      <c r="BL152" s="196">
        <v>2.434228829282007E-8</v>
      </c>
      <c r="BM152" s="196">
        <v>5.5067463551858007E-9</v>
      </c>
      <c r="BN152" s="196">
        <v>4.7701203602500438E-8</v>
      </c>
      <c r="BO152" s="196">
        <v>4.1512287335063192E-9</v>
      </c>
      <c r="BP152" s="196">
        <v>5.1942197901461545E-9</v>
      </c>
      <c r="BQ152" s="196">
        <v>9.3481728254066119E-9</v>
      </c>
      <c r="BR152" s="196">
        <v>1.0879751980554624E-8</v>
      </c>
      <c r="BS152" s="196">
        <v>6.0994813396125092E-9</v>
      </c>
      <c r="BT152" s="196">
        <v>8.6306706114838648E-9</v>
      </c>
      <c r="BU152" s="196">
        <v>8.614796492164751E-9</v>
      </c>
      <c r="BV152" s="196">
        <v>4.6480991322920937E-9</v>
      </c>
      <c r="BW152" s="196">
        <v>0</v>
      </c>
      <c r="BX152" s="196">
        <v>1.1226826955946584E-8</v>
      </c>
      <c r="BY152" s="196">
        <v>8.6245357588220876E-9</v>
      </c>
      <c r="BZ152" s="196">
        <v>6.7959352542035261E-9</v>
      </c>
      <c r="CA152" s="196">
        <v>1.1032570392979674E-8</v>
      </c>
      <c r="CB152" s="196">
        <v>7.1790344837099868E-9</v>
      </c>
      <c r="CC152" s="196">
        <v>4.1845849314375864E-9</v>
      </c>
      <c r="CD152" s="196">
        <v>0</v>
      </c>
      <c r="CE152" s="196">
        <v>5.4779793678997363E-9</v>
      </c>
      <c r="CF152" s="196">
        <v>2.8693668711221625E-8</v>
      </c>
      <c r="CG152" s="196">
        <v>5.6836077234602927E-9</v>
      </c>
      <c r="CH152" s="196">
        <v>5.2072034280505087E-9</v>
      </c>
      <c r="CI152" s="196">
        <v>8.092408812463731E-9</v>
      </c>
      <c r="CJ152" s="196">
        <v>6.3824397026698512E-9</v>
      </c>
      <c r="CK152" s="196">
        <v>5.5263278268255942E-9</v>
      </c>
      <c r="CL152" s="196">
        <v>6.2164293483313232E-9</v>
      </c>
      <c r="CM152" s="196">
        <v>7.8494234041483627E-9</v>
      </c>
      <c r="CN152" s="196">
        <v>6.3561347834454242E-9</v>
      </c>
      <c r="CO152" s="196">
        <v>6.8065044248252397E-9</v>
      </c>
      <c r="CP152" s="196">
        <v>5.0112225036914539E-9</v>
      </c>
      <c r="CQ152" s="196">
        <v>7.2083506335891197E-9</v>
      </c>
      <c r="CR152" s="196">
        <v>5.9278271455367631E-9</v>
      </c>
      <c r="CS152" s="196">
        <v>4.9782116310577241E-9</v>
      </c>
      <c r="CT152" s="196">
        <v>6.4473238916210529E-9</v>
      </c>
      <c r="CU152" s="196">
        <v>5.3831460254375702E-9</v>
      </c>
      <c r="CV152" s="196">
        <v>5.7608228965167202E-9</v>
      </c>
      <c r="CW152" s="196">
        <v>5.6822314948088554E-9</v>
      </c>
      <c r="CX152" s="196">
        <v>6.6577474100505634E-9</v>
      </c>
      <c r="CY152" s="196">
        <v>4.262485650613675E-9</v>
      </c>
      <c r="CZ152" s="196">
        <v>5.4736712564795044E-9</v>
      </c>
      <c r="DA152" s="196">
        <v>6.540728428655907E-9</v>
      </c>
      <c r="DB152" s="196">
        <v>5.6507252990177352E-9</v>
      </c>
      <c r="DC152" s="196">
        <v>9.3252053695865095E-9</v>
      </c>
      <c r="DD152" s="196">
        <v>7.598636825326903E-9</v>
      </c>
      <c r="DE152" s="196">
        <v>6.1174524942870471E-9</v>
      </c>
      <c r="DF152" s="196">
        <v>5.6567972488637191E-9</v>
      </c>
      <c r="DG152" s="196">
        <v>6.0102100265862372E-9</v>
      </c>
      <c r="DH152" s="196">
        <v>4.7641889453374231E-9</v>
      </c>
      <c r="DI152" s="196">
        <v>4.8681980873357445E-9</v>
      </c>
      <c r="DJ152" s="196">
        <v>5.5163957677707405E-9</v>
      </c>
      <c r="DK152" s="196">
        <v>6.4088153618041771E-9</v>
      </c>
      <c r="DL152" s="196">
        <v>7.1957659224777814E-9</v>
      </c>
      <c r="DM152" s="196">
        <v>4.4124216551732327E-9</v>
      </c>
      <c r="DN152" s="196">
        <v>0</v>
      </c>
      <c r="DO152" s="196">
        <v>3.5711559238131036E-9</v>
      </c>
      <c r="DP152" s="196">
        <v>4.3606373581267918E-9</v>
      </c>
      <c r="DQ152" s="196">
        <v>4.3468942551835548E-9</v>
      </c>
      <c r="DR152" s="196">
        <v>4.6803113236800314E-8</v>
      </c>
      <c r="DS152" s="196">
        <v>7.0178808444416437E-9</v>
      </c>
      <c r="DT152" s="196">
        <v>7.1574377615107556E-9</v>
      </c>
      <c r="DU152" s="196">
        <v>5.5741854490458384E-9</v>
      </c>
      <c r="DV152" s="196">
        <v>6.6799620591458006E-9</v>
      </c>
      <c r="DW152" s="196">
        <v>6.4360591763222142E-9</v>
      </c>
      <c r="DX152" s="196">
        <v>2.3405520885554848E-8</v>
      </c>
      <c r="DY152" s="196">
        <v>1.1839554958760906E-8</v>
      </c>
      <c r="DZ152" s="196">
        <v>1.2561148642256829E-8</v>
      </c>
      <c r="EA152" s="196">
        <v>1.0440130582183047E-8</v>
      </c>
      <c r="EB152" s="196">
        <v>1.8143813933541431E-8</v>
      </c>
      <c r="EC152" s="196">
        <v>1.1605027892882199E-8</v>
      </c>
      <c r="ED152" s="196">
        <v>2.3350316941044852E-8</v>
      </c>
      <c r="EE152" s="196">
        <v>3.3812284192815367E-8</v>
      </c>
      <c r="EF152" s="196">
        <v>1.2499048539104837E-8</v>
      </c>
      <c r="EG152" s="196">
        <v>2.144122968263763E-8</v>
      </c>
      <c r="EH152" s="196">
        <v>1.5665819911407582E-8</v>
      </c>
      <c r="EI152" s="196">
        <v>1.2415922952393779E-8</v>
      </c>
      <c r="EJ152" s="196">
        <v>1.7199273793413123E-8</v>
      </c>
      <c r="EK152" s="196">
        <v>4.808271471337215E-8</v>
      </c>
      <c r="EL152" s="196">
        <v>3.3665014780292934E-8</v>
      </c>
      <c r="EM152" s="196">
        <v>1.1733613785664001E-8</v>
      </c>
      <c r="EN152" s="196">
        <v>1.0762785446392785E-8</v>
      </c>
      <c r="EO152" s="196">
        <v>2.8172318765180617E-9</v>
      </c>
      <c r="EP152" s="196">
        <v>1.1913324330973192E-8</v>
      </c>
      <c r="EQ152" s="196">
        <v>1.8771120285125145E-8</v>
      </c>
      <c r="ER152" s="196">
        <v>7.001326349127312E-9</v>
      </c>
      <c r="ES152" s="196">
        <v>5.2908550870070552E-8</v>
      </c>
      <c r="ET152" s="196">
        <v>1.0014835397138404</v>
      </c>
      <c r="EU152" s="196">
        <v>1.0669395931728139E-7</v>
      </c>
      <c r="EV152" s="196">
        <v>1.0940511845961517E-8</v>
      </c>
      <c r="EW152" s="196">
        <v>9.9876025740594428E-8</v>
      </c>
      <c r="EX152" s="196">
        <v>2.1200424235276048E-8</v>
      </c>
      <c r="EY152" s="196">
        <v>2.0202589324631393E-8</v>
      </c>
      <c r="EZ152" s="196">
        <v>5.5952565623273111E-9</v>
      </c>
      <c r="FA152" s="196">
        <v>2.3946118546545554E-8</v>
      </c>
      <c r="FB152" s="196">
        <v>3.2438275821956117E-6</v>
      </c>
      <c r="FC152" s="196">
        <v>3.3104328731171091E-8</v>
      </c>
      <c r="FD152" s="196">
        <v>2.9886345003140283E-8</v>
      </c>
      <c r="FE152" s="196">
        <v>2.0311372165812157E-8</v>
      </c>
      <c r="FF152" s="196">
        <v>3.0533495913639511E-8</v>
      </c>
      <c r="FG152" s="196">
        <v>2.6118629775793762E-8</v>
      </c>
      <c r="FH152" s="196">
        <v>3.3605646842712453E-8</v>
      </c>
      <c r="FI152" s="196">
        <v>2.202257934632515E-8</v>
      </c>
      <c r="FJ152" s="196">
        <v>2.3103315860882925E-8</v>
      </c>
      <c r="FK152" s="196">
        <v>3.9251366030155759E-8</v>
      </c>
      <c r="FL152" s="196">
        <v>7.2021138604990097E-8</v>
      </c>
      <c r="FM152" s="196">
        <v>9.1570881584816784E-8</v>
      </c>
      <c r="FN152" s="196">
        <v>6.7694813364897696E-9</v>
      </c>
      <c r="FO152" s="196">
        <v>3.2699656088109642E-8</v>
      </c>
      <c r="FP152" s="196">
        <v>2.7489328628163982E-8</v>
      </c>
      <c r="FQ152" s="196">
        <v>1.1365733348894562E-8</v>
      </c>
      <c r="FR152" s="196">
        <v>3.3016006837218083E-8</v>
      </c>
      <c r="FS152" s="196">
        <v>2.2342494101264822E-8</v>
      </c>
      <c r="FT152" s="196">
        <v>1.3075999466528008E-8</v>
      </c>
      <c r="FU152" s="196">
        <v>1.5416093038266259E-8</v>
      </c>
      <c r="FV152" s="196">
        <v>1.0156125637807432E-8</v>
      </c>
      <c r="FW152" s="196">
        <v>1.0385136877942718E-8</v>
      </c>
      <c r="FX152" s="196">
        <v>1.2999787591256261E-7</v>
      </c>
      <c r="FY152" s="196">
        <v>1.5770841932071871E-8</v>
      </c>
      <c r="FZ152" s="196">
        <v>8.0755499527967443E-9</v>
      </c>
      <c r="GA152" s="196">
        <v>1.4744653364149912E-8</v>
      </c>
      <c r="GB152" s="196">
        <v>8.9789474397038872E-9</v>
      </c>
      <c r="GC152" s="196">
        <v>1.0850533528116452E-8</v>
      </c>
      <c r="GD152" s="196">
        <v>1.3986358647717539E-8</v>
      </c>
      <c r="GE152" s="196">
        <v>3.3532057660900362E-9</v>
      </c>
      <c r="GF152" s="196">
        <v>1.222563883699642E-7</v>
      </c>
      <c r="GG152" s="197">
        <v>1.0014893697544802</v>
      </c>
      <c r="GH152" s="198">
        <v>0.77633472365476275</v>
      </c>
    </row>
    <row r="153" spans="1:190">
      <c r="A153" s="83">
        <v>149</v>
      </c>
      <c r="B153" s="4" t="s">
        <v>149</v>
      </c>
      <c r="C153" s="196">
        <v>2.2408312195028101E-4</v>
      </c>
      <c r="D153" s="196">
        <v>3.3227279374338411E-4</v>
      </c>
      <c r="E153" s="196">
        <v>3.1325545246176572E-4</v>
      </c>
      <c r="F153" s="196">
        <v>3.0406305151140173E-4</v>
      </c>
      <c r="G153" s="196">
        <v>5.9386509635199693E-5</v>
      </c>
      <c r="H153" s="196">
        <v>2.9894036637045538E-4</v>
      </c>
      <c r="I153" s="196">
        <v>7.3886617249609306E-4</v>
      </c>
      <c r="J153" s="196">
        <v>1.7112617595271891E-4</v>
      </c>
      <c r="K153" s="196">
        <v>9.7605847146578064E-5</v>
      </c>
      <c r="L153" s="196">
        <v>1.382112650914388E-4</v>
      </c>
      <c r="M153" s="196">
        <v>4.4442541119783064E-4</v>
      </c>
      <c r="N153" s="196">
        <v>4.3762296677768528E-4</v>
      </c>
      <c r="O153" s="196">
        <v>4.730757631180697E-4</v>
      </c>
      <c r="P153" s="196">
        <v>0</v>
      </c>
      <c r="Q153" s="196">
        <v>3.1224518013237094E-4</v>
      </c>
      <c r="R153" s="196">
        <v>3.8694290442726462E-4</v>
      </c>
      <c r="S153" s="196">
        <v>1.4497391250797777E-4</v>
      </c>
      <c r="T153" s="196">
        <v>1.357103430733311E-4</v>
      </c>
      <c r="U153" s="196">
        <v>3.1107225285426175E-4</v>
      </c>
      <c r="V153" s="196">
        <v>1.550102883860139E-4</v>
      </c>
      <c r="W153" s="196">
        <v>3.1470049114067105E-4</v>
      </c>
      <c r="X153" s="196">
        <v>2.9596253157510759E-4</v>
      </c>
      <c r="Y153" s="196">
        <v>1.8654459677010772E-4</v>
      </c>
      <c r="Z153" s="196">
        <v>1.8014432131668461E-4</v>
      </c>
      <c r="AA153" s="196">
        <v>2.0851114037926581E-4</v>
      </c>
      <c r="AB153" s="196">
        <v>4.2508144548723494E-4</v>
      </c>
      <c r="AC153" s="196">
        <v>0</v>
      </c>
      <c r="AD153" s="196">
        <v>1.598937260793831E-4</v>
      </c>
      <c r="AE153" s="196">
        <v>1.0116194080050583E-4</v>
      </c>
      <c r="AF153" s="196">
        <v>4.2900059454070986E-5</v>
      </c>
      <c r="AG153" s="196">
        <v>3.2687712156500128E-4</v>
      </c>
      <c r="AH153" s="196">
        <v>1.6383096449887818E-4</v>
      </c>
      <c r="AI153" s="196">
        <v>7.6568328199213442E-5</v>
      </c>
      <c r="AJ153" s="196">
        <v>1.5832786166170696E-4</v>
      </c>
      <c r="AK153" s="196">
        <v>1.0397902871461656E-4</v>
      </c>
      <c r="AL153" s="196">
        <v>3.9110038957921868E-4</v>
      </c>
      <c r="AM153" s="196">
        <v>2.666462882696551E-4</v>
      </c>
      <c r="AN153" s="196">
        <v>2.3116406837835158E-4</v>
      </c>
      <c r="AO153" s="196">
        <v>4.8617907720544223E-4</v>
      </c>
      <c r="AP153" s="196">
        <v>7.2831611204936752E-4</v>
      </c>
      <c r="AQ153" s="196">
        <v>2.9625263353812322E-4</v>
      </c>
      <c r="AR153" s="196">
        <v>2.2585145217436848E-4</v>
      </c>
      <c r="AS153" s="196">
        <v>1.8445223775461947E-4</v>
      </c>
      <c r="AT153" s="196">
        <v>1.3664149328834237E-4</v>
      </c>
      <c r="AU153" s="196">
        <v>6.4370298652088485E-4</v>
      </c>
      <c r="AV153" s="196">
        <v>5.8179824185884774E-4</v>
      </c>
      <c r="AW153" s="196">
        <v>3.7421430038477743E-4</v>
      </c>
      <c r="AX153" s="196">
        <v>6.6167498206484265E-4</v>
      </c>
      <c r="AY153" s="196">
        <v>4.4156704701945666E-4</v>
      </c>
      <c r="AZ153" s="196">
        <v>5.637607210679823E-4</v>
      </c>
      <c r="BA153" s="196">
        <v>6.2140405275231151E-4</v>
      </c>
      <c r="BB153" s="196">
        <v>5.32466280601712E-4</v>
      </c>
      <c r="BC153" s="196">
        <v>5.8496146578135505E-4</v>
      </c>
      <c r="BD153" s="196">
        <v>2.6617165287169209E-4</v>
      </c>
      <c r="BE153" s="196">
        <v>3.5225519071223566E-4</v>
      </c>
      <c r="BF153" s="196">
        <v>2.1591490361302286E-4</v>
      </c>
      <c r="BG153" s="196">
        <v>7.8538416848285741E-4</v>
      </c>
      <c r="BH153" s="196">
        <v>3.6865088008930692E-4</v>
      </c>
      <c r="BI153" s="196">
        <v>4.7522438820286737E-4</v>
      </c>
      <c r="BJ153" s="196">
        <v>9.0753901691564679E-4</v>
      </c>
      <c r="BK153" s="196">
        <v>7.0874786157052393E-4</v>
      </c>
      <c r="BL153" s="196">
        <v>1.6996298134882846E-4</v>
      </c>
      <c r="BM153" s="196">
        <v>1.863006242525343E-4</v>
      </c>
      <c r="BN153" s="196">
        <v>1.5164194246634205E-4</v>
      </c>
      <c r="BO153" s="196">
        <v>1.6496360060277044E-4</v>
      </c>
      <c r="BP153" s="196">
        <v>1.9362064005917366E-4</v>
      </c>
      <c r="BQ153" s="196">
        <v>6.5741004881631837E-4</v>
      </c>
      <c r="BR153" s="196">
        <v>1.7997930494748273E-3</v>
      </c>
      <c r="BS153" s="196">
        <v>4.8158523185981052E-4</v>
      </c>
      <c r="BT153" s="196">
        <v>5.0946179879475463E-4</v>
      </c>
      <c r="BU153" s="196">
        <v>1.3237705519660347E-3</v>
      </c>
      <c r="BV153" s="196">
        <v>1.2827799676054872E-3</v>
      </c>
      <c r="BW153" s="196">
        <v>0</v>
      </c>
      <c r="BX153" s="196">
        <v>1.0295391065844605E-3</v>
      </c>
      <c r="BY153" s="196">
        <v>6.126419579843696E-4</v>
      </c>
      <c r="BZ153" s="196">
        <v>5.9682551997507791E-4</v>
      </c>
      <c r="CA153" s="196">
        <v>8.3742042340159109E-4</v>
      </c>
      <c r="CB153" s="196">
        <v>6.2725164972251602E-4</v>
      </c>
      <c r="CC153" s="196">
        <v>6.6876826394031441E-4</v>
      </c>
      <c r="CD153" s="196">
        <v>0</v>
      </c>
      <c r="CE153" s="196">
        <v>1.9239144370762992E-4</v>
      </c>
      <c r="CF153" s="196">
        <v>1.2581787260374078E-4</v>
      </c>
      <c r="CG153" s="196">
        <v>3.8492461895706066E-4</v>
      </c>
      <c r="CH153" s="196">
        <v>2.9091357926388074E-4</v>
      </c>
      <c r="CI153" s="196">
        <v>2.8078755719211467E-4</v>
      </c>
      <c r="CJ153" s="196">
        <v>2.6899018751324997E-4</v>
      </c>
      <c r="CK153" s="196">
        <v>2.0430705228041254E-4</v>
      </c>
      <c r="CL153" s="196">
        <v>1.595201985212218E-4</v>
      </c>
      <c r="CM153" s="196">
        <v>1.5481059806741036E-4</v>
      </c>
      <c r="CN153" s="196">
        <v>1.3432990827965963E-4</v>
      </c>
      <c r="CO153" s="196">
        <v>2.0385946429259531E-4</v>
      </c>
      <c r="CP153" s="196">
        <v>1.6935496805322735E-4</v>
      </c>
      <c r="CQ153" s="196">
        <v>2.1488604692511301E-4</v>
      </c>
      <c r="CR153" s="196">
        <v>1.9541966863285181E-4</v>
      </c>
      <c r="CS153" s="196">
        <v>1.7101788847402892E-4</v>
      </c>
      <c r="CT153" s="196">
        <v>1.397010452602668E-4</v>
      </c>
      <c r="CU153" s="196">
        <v>1.6970514622985348E-4</v>
      </c>
      <c r="CV153" s="196">
        <v>1.1497118394738579E-4</v>
      </c>
      <c r="CW153" s="196">
        <v>1.5362543613954931E-4</v>
      </c>
      <c r="CX153" s="196">
        <v>1.0964530966665175E-4</v>
      </c>
      <c r="CY153" s="196">
        <v>1.6337702426106273E-4</v>
      </c>
      <c r="CZ153" s="196">
        <v>1.3075820527474211E-4</v>
      </c>
      <c r="DA153" s="196">
        <v>1.2346000558305365E-4</v>
      </c>
      <c r="DB153" s="196">
        <v>3.150596098362856E-4</v>
      </c>
      <c r="DC153" s="196">
        <v>5.8786359359497505E-5</v>
      </c>
      <c r="DD153" s="196">
        <v>1.0675643425983999E-4</v>
      </c>
      <c r="DE153" s="196">
        <v>1.0837624656327066E-4</v>
      </c>
      <c r="DF153" s="196">
        <v>1.3903943852323783E-4</v>
      </c>
      <c r="DG153" s="196">
        <v>1.3293473920003839E-4</v>
      </c>
      <c r="DH153" s="196">
        <v>5.9372553640265462E-5</v>
      </c>
      <c r="DI153" s="196">
        <v>6.6487397710989781E-5</v>
      </c>
      <c r="DJ153" s="196">
        <v>1.3971709890547832E-4</v>
      </c>
      <c r="DK153" s="196">
        <v>7.3852115549591349E-5</v>
      </c>
      <c r="DL153" s="196">
        <v>9.6187815369126322E-5</v>
      </c>
      <c r="DM153" s="196">
        <v>7.5838467877749471E-5</v>
      </c>
      <c r="DN153" s="196">
        <v>0</v>
      </c>
      <c r="DO153" s="196">
        <v>2.5530107773877726E-4</v>
      </c>
      <c r="DP153" s="196">
        <v>1.7750483871815793E-4</v>
      </c>
      <c r="DQ153" s="196">
        <v>1.4753548759103354E-4</v>
      </c>
      <c r="DR153" s="196">
        <v>2.613702398660312E-4</v>
      </c>
      <c r="DS153" s="196">
        <v>2.5075766273899514E-4</v>
      </c>
      <c r="DT153" s="196">
        <v>9.498136312336733E-5</v>
      </c>
      <c r="DU153" s="196">
        <v>1.9076581265683499E-4</v>
      </c>
      <c r="DV153" s="196">
        <v>2.6617832739647554E-4</v>
      </c>
      <c r="DW153" s="196">
        <v>2.3295273916474382E-4</v>
      </c>
      <c r="DX153" s="196">
        <v>8.9211159239801219E-3</v>
      </c>
      <c r="DY153" s="196">
        <v>2.4406751123677881E-4</v>
      </c>
      <c r="DZ153" s="196">
        <v>2.1206393373773022E-4</v>
      </c>
      <c r="EA153" s="196">
        <v>2.2298162861574992E-4</v>
      </c>
      <c r="EB153" s="196">
        <v>4.3664919471758011E-4</v>
      </c>
      <c r="EC153" s="196">
        <v>4.6683822087251328E-4</v>
      </c>
      <c r="ED153" s="196">
        <v>5.3882742352821963E-4</v>
      </c>
      <c r="EE153" s="196">
        <v>9.1326429363107703E-4</v>
      </c>
      <c r="EF153" s="196">
        <v>3.5626213660407369E-4</v>
      </c>
      <c r="EG153" s="196">
        <v>1.9911091254767502E-4</v>
      </c>
      <c r="EH153" s="196">
        <v>2.3727501379313E-4</v>
      </c>
      <c r="EI153" s="196">
        <v>9.1157259807586396E-5</v>
      </c>
      <c r="EJ153" s="196">
        <v>9.8800930239553901E-5</v>
      </c>
      <c r="EK153" s="196">
        <v>8.8609551102149394E-5</v>
      </c>
      <c r="EL153" s="196">
        <v>1.1963736468378146E-4</v>
      </c>
      <c r="EM153" s="196">
        <v>5.1432276353468096E-5</v>
      </c>
      <c r="EN153" s="196">
        <v>4.320725328405376E-5</v>
      </c>
      <c r="EO153" s="196">
        <v>1.3921457395528226E-5</v>
      </c>
      <c r="EP153" s="196">
        <v>7.4452728447861735E-5</v>
      </c>
      <c r="EQ153" s="196">
        <v>6.3356266214502151E-5</v>
      </c>
      <c r="ER153" s="196">
        <v>1.0335920614406816E-3</v>
      </c>
      <c r="ES153" s="196">
        <v>1.6455920178387029E-3</v>
      </c>
      <c r="ET153" s="196">
        <v>4.3624460624001909E-4</v>
      </c>
      <c r="EU153" s="196">
        <v>1.0018138453153405</v>
      </c>
      <c r="EV153" s="196">
        <v>1.0023790458151089E-4</v>
      </c>
      <c r="EW153" s="196">
        <v>4.2708683983095594E-4</v>
      </c>
      <c r="EX153" s="196">
        <v>5.8942740833215255E-5</v>
      </c>
      <c r="EY153" s="196">
        <v>8.3669305417341918E-5</v>
      </c>
      <c r="EZ153" s="196">
        <v>1.931785211773527E-4</v>
      </c>
      <c r="FA153" s="196">
        <v>5.3690124866527074E-5</v>
      </c>
      <c r="FB153" s="196">
        <v>2.1413097743472779E-4</v>
      </c>
      <c r="FC153" s="196">
        <v>6.9118272161610534E-5</v>
      </c>
      <c r="FD153" s="196">
        <v>6.0048562966031375E-5</v>
      </c>
      <c r="FE153" s="196">
        <v>1.1603817299709967E-4</v>
      </c>
      <c r="FF153" s="196">
        <v>5.576838226447463E-5</v>
      </c>
      <c r="FG153" s="196">
        <v>1.2637219722889305E-4</v>
      </c>
      <c r="FH153" s="196">
        <v>1.6281604579107043E-4</v>
      </c>
      <c r="FI153" s="196">
        <v>7.6926982438129711E-5</v>
      </c>
      <c r="FJ153" s="196">
        <v>7.1861713698055592E-5</v>
      </c>
      <c r="FK153" s="196">
        <v>1.4762605092045507E-4</v>
      </c>
      <c r="FL153" s="196">
        <v>2.3664922355940606E-4</v>
      </c>
      <c r="FM153" s="196">
        <v>1.1454924618936969E-4</v>
      </c>
      <c r="FN153" s="196">
        <v>6.2744078588597877E-5</v>
      </c>
      <c r="FO153" s="196">
        <v>1.6089132513635079E-4</v>
      </c>
      <c r="FP153" s="196">
        <v>6.6243357051485555E-5</v>
      </c>
      <c r="FQ153" s="196">
        <v>6.672634433618787E-5</v>
      </c>
      <c r="FR153" s="196">
        <v>1.3009240298212377E-4</v>
      </c>
      <c r="FS153" s="196">
        <v>6.0111239456455323E-5</v>
      </c>
      <c r="FT153" s="196">
        <v>6.1840636414109906E-5</v>
      </c>
      <c r="FU153" s="196">
        <v>5.7118540052124715E-5</v>
      </c>
      <c r="FV153" s="196">
        <v>2.0338037771246107E-4</v>
      </c>
      <c r="FW153" s="196">
        <v>7.3928444444134545E-5</v>
      </c>
      <c r="FX153" s="196">
        <v>4.2882680377932292E-5</v>
      </c>
      <c r="FY153" s="196">
        <v>2.4215214152911507E-4</v>
      </c>
      <c r="FZ153" s="196">
        <v>1.2611905132304852E-4</v>
      </c>
      <c r="GA153" s="196">
        <v>1.0449551359984836E-4</v>
      </c>
      <c r="GB153" s="196">
        <v>1.4619789367354064E-4</v>
      </c>
      <c r="GC153" s="196">
        <v>7.9298049101296541E-5</v>
      </c>
      <c r="GD153" s="196">
        <v>1.6356511764577421E-4</v>
      </c>
      <c r="GE153" s="196">
        <v>3.4175744514756094E-4</v>
      </c>
      <c r="GF153" s="196">
        <v>9.9190070620066575E-5</v>
      </c>
      <c r="GG153" s="197">
        <v>1.062035234078198</v>
      </c>
      <c r="GH153" s="198">
        <v>0.82326867849016505</v>
      </c>
    </row>
    <row r="154" spans="1:190">
      <c r="A154" s="83">
        <v>150</v>
      </c>
      <c r="B154" s="4" t="s">
        <v>150</v>
      </c>
      <c r="C154" s="196">
        <v>1.3238250267472026E-3</v>
      </c>
      <c r="D154" s="196">
        <v>2.8068966646314104E-3</v>
      </c>
      <c r="E154" s="196">
        <v>1.1074644288905579E-3</v>
      </c>
      <c r="F154" s="196">
        <v>6.989837189540942E-4</v>
      </c>
      <c r="G154" s="196">
        <v>2.3426680599768679E-4</v>
      </c>
      <c r="H154" s="196">
        <v>8.0444029051256573E-4</v>
      </c>
      <c r="I154" s="196">
        <v>1.9200070427811055E-3</v>
      </c>
      <c r="J154" s="196">
        <v>5.4110702815416366E-4</v>
      </c>
      <c r="K154" s="196">
        <v>2.5692100231923073E-5</v>
      </c>
      <c r="L154" s="196">
        <v>4.8087196274843772E-5</v>
      </c>
      <c r="M154" s="196">
        <v>3.5208074887749532E-3</v>
      </c>
      <c r="N154" s="196">
        <v>5.8668422134987351E-4</v>
      </c>
      <c r="O154" s="196">
        <v>8.9453663645520237E-4</v>
      </c>
      <c r="P154" s="196">
        <v>0</v>
      </c>
      <c r="Q154" s="196">
        <v>1.4850255857805524E-4</v>
      </c>
      <c r="R154" s="196">
        <v>2.4817414637899848E-4</v>
      </c>
      <c r="S154" s="196">
        <v>4.3094154628303265E-4</v>
      </c>
      <c r="T154" s="196">
        <v>4.5014662834054969E-4</v>
      </c>
      <c r="U154" s="196">
        <v>5.1729782589207407E-3</v>
      </c>
      <c r="V154" s="196">
        <v>4.5585825852431747E-4</v>
      </c>
      <c r="W154" s="196">
        <v>4.3116122174571126E-4</v>
      </c>
      <c r="X154" s="196">
        <v>1.5232053553132226E-3</v>
      </c>
      <c r="Y154" s="196">
        <v>5.455775932923972E-4</v>
      </c>
      <c r="Z154" s="196">
        <v>6.28042787934906E-4</v>
      </c>
      <c r="AA154" s="196">
        <v>6.2201521407340718E-4</v>
      </c>
      <c r="AB154" s="196">
        <v>3.0489854680677154E-3</v>
      </c>
      <c r="AC154" s="196">
        <v>0</v>
      </c>
      <c r="AD154" s="196">
        <v>6.5693627632576739E-4</v>
      </c>
      <c r="AE154" s="196">
        <v>2.1495226640587148E-4</v>
      </c>
      <c r="AF154" s="196">
        <v>1.3079234720951452E-4</v>
      </c>
      <c r="AG154" s="196">
        <v>5.1946631673265053E-4</v>
      </c>
      <c r="AH154" s="196">
        <v>2.7200032698930277E-4</v>
      </c>
      <c r="AI154" s="196">
        <v>2.082041791457401E-4</v>
      </c>
      <c r="AJ154" s="196">
        <v>2.5667471243265202E-4</v>
      </c>
      <c r="AK154" s="196">
        <v>2.1035810508466485E-4</v>
      </c>
      <c r="AL154" s="196">
        <v>5.0739418680726964E-3</v>
      </c>
      <c r="AM154" s="196">
        <v>1.001988452041471E-3</v>
      </c>
      <c r="AN154" s="196">
        <v>7.6229682871941555E-4</v>
      </c>
      <c r="AO154" s="196">
        <v>3.1963882668364107E-3</v>
      </c>
      <c r="AP154" s="196">
        <v>5.3832983353972663E-3</v>
      </c>
      <c r="AQ154" s="196">
        <v>1.6969656906274107E-3</v>
      </c>
      <c r="AR154" s="196">
        <v>1.3635138172410832E-3</v>
      </c>
      <c r="AS154" s="196">
        <v>1.0686599826182611E-3</v>
      </c>
      <c r="AT154" s="196">
        <v>5.4636839278765254E-4</v>
      </c>
      <c r="AU154" s="196">
        <v>2.6365955894287287E-3</v>
      </c>
      <c r="AV154" s="196">
        <v>7.9385872520647809E-3</v>
      </c>
      <c r="AW154" s="196">
        <v>2.4688232289471501E-3</v>
      </c>
      <c r="AX154" s="196">
        <v>3.0164892579898333E-4</v>
      </c>
      <c r="AY154" s="196">
        <v>5.4358864845958151E-4</v>
      </c>
      <c r="AZ154" s="196">
        <v>9.0761164342896788E-4</v>
      </c>
      <c r="BA154" s="196">
        <v>1.0720132005550263E-3</v>
      </c>
      <c r="BB154" s="196">
        <v>3.6056633290629269E-4</v>
      </c>
      <c r="BC154" s="196">
        <v>1.806059299117759E-3</v>
      </c>
      <c r="BD154" s="196">
        <v>3.9702229089168533E-4</v>
      </c>
      <c r="BE154" s="196">
        <v>4.0942453698604735E-4</v>
      </c>
      <c r="BF154" s="196">
        <v>3.9199565391163547E-4</v>
      </c>
      <c r="BG154" s="196">
        <v>4.1317643099030921E-4</v>
      </c>
      <c r="BH154" s="196">
        <v>3.6048202238534284E-4</v>
      </c>
      <c r="BI154" s="196">
        <v>5.5428148459205539E-4</v>
      </c>
      <c r="BJ154" s="196">
        <v>1.4210394818835392E-3</v>
      </c>
      <c r="BK154" s="196">
        <v>1.8311900480650657E-2</v>
      </c>
      <c r="BL154" s="196">
        <v>6.3476092750102645E-4</v>
      </c>
      <c r="BM154" s="196">
        <v>7.0086097164223692E-4</v>
      </c>
      <c r="BN154" s="196">
        <v>4.0037676740649022E-4</v>
      </c>
      <c r="BO154" s="196">
        <v>2.7634898415279251E-4</v>
      </c>
      <c r="BP154" s="196">
        <v>3.1717533578711046E-4</v>
      </c>
      <c r="BQ154" s="196">
        <v>1.4829518372655402E-3</v>
      </c>
      <c r="BR154" s="196">
        <v>3.0617052122973117E-3</v>
      </c>
      <c r="BS154" s="196">
        <v>1.4002787882400952E-3</v>
      </c>
      <c r="BT154" s="196">
        <v>2.3268965214995074E-3</v>
      </c>
      <c r="BU154" s="196">
        <v>1.2104173209555294E-3</v>
      </c>
      <c r="BV154" s="196">
        <v>7.8302010158099108E-3</v>
      </c>
      <c r="BW154" s="196">
        <v>0</v>
      </c>
      <c r="BX154" s="196">
        <v>6.3129714056585446E-3</v>
      </c>
      <c r="BY154" s="196">
        <v>3.7571400274966885E-3</v>
      </c>
      <c r="BZ154" s="196">
        <v>3.9154979322412299E-3</v>
      </c>
      <c r="CA154" s="196">
        <v>4.8883126946192975E-3</v>
      </c>
      <c r="CB154" s="196">
        <v>4.5313041749786469E-3</v>
      </c>
      <c r="CC154" s="196">
        <v>1.418293437606293E-2</v>
      </c>
      <c r="CD154" s="196">
        <v>0</v>
      </c>
      <c r="CE154" s="196">
        <v>1.3969982476950864E-3</v>
      </c>
      <c r="CF154" s="196">
        <v>1.0223994977990533E-3</v>
      </c>
      <c r="CG154" s="196">
        <v>2.2741412205145427E-3</v>
      </c>
      <c r="CH154" s="196">
        <v>1.4193300921762353E-3</v>
      </c>
      <c r="CI154" s="196">
        <v>1.3969705736416398E-3</v>
      </c>
      <c r="CJ154" s="196">
        <v>1.4454671584822317E-3</v>
      </c>
      <c r="CK154" s="196">
        <v>1.3125893738387589E-3</v>
      </c>
      <c r="CL154" s="196">
        <v>9.3913651168120113E-4</v>
      </c>
      <c r="CM154" s="196">
        <v>8.491033303430109E-4</v>
      </c>
      <c r="CN154" s="196">
        <v>5.6791182577006132E-4</v>
      </c>
      <c r="CO154" s="196">
        <v>9.9129037344776244E-4</v>
      </c>
      <c r="CP154" s="196">
        <v>8.4362708294703E-4</v>
      </c>
      <c r="CQ154" s="196">
        <v>9.5351106273214021E-4</v>
      </c>
      <c r="CR154" s="196">
        <v>8.3784112605881538E-4</v>
      </c>
      <c r="CS154" s="196">
        <v>9.3176562026146554E-4</v>
      </c>
      <c r="CT154" s="196">
        <v>7.2923760772144336E-4</v>
      </c>
      <c r="CU154" s="196">
        <v>8.1235281771724008E-4</v>
      </c>
      <c r="CV154" s="196">
        <v>5.0024941784673467E-4</v>
      </c>
      <c r="CW154" s="196">
        <v>8.7511288134744147E-4</v>
      </c>
      <c r="CX154" s="196">
        <v>3.2341817052969227E-4</v>
      </c>
      <c r="CY154" s="196">
        <v>4.7483835529425088E-4</v>
      </c>
      <c r="CZ154" s="196">
        <v>3.9412683932219162E-4</v>
      </c>
      <c r="DA154" s="196">
        <v>4.7915988672600664E-4</v>
      </c>
      <c r="DB154" s="196">
        <v>2.3533600209005932E-4</v>
      </c>
      <c r="DC154" s="196">
        <v>8.0700312425365927E-4</v>
      </c>
      <c r="DD154" s="196">
        <v>4.1898737082746938E-4</v>
      </c>
      <c r="DE154" s="196">
        <v>4.2266168092928047E-4</v>
      </c>
      <c r="DF154" s="196">
        <v>7.1195902411444229E-4</v>
      </c>
      <c r="DG154" s="196">
        <v>5.9841698790581916E-4</v>
      </c>
      <c r="DH154" s="196">
        <v>2.5188004980211231E-4</v>
      </c>
      <c r="DI154" s="196">
        <v>2.9040031532930299E-4</v>
      </c>
      <c r="DJ154" s="196">
        <v>5.6920941350452326E-4</v>
      </c>
      <c r="DK154" s="196">
        <v>3.0695901570305272E-4</v>
      </c>
      <c r="DL154" s="196">
        <v>3.5431834286925198E-4</v>
      </c>
      <c r="DM154" s="196">
        <v>2.4813797388494762E-4</v>
      </c>
      <c r="DN154" s="196">
        <v>0</v>
      </c>
      <c r="DO154" s="196">
        <v>2.0117497330109767E-3</v>
      </c>
      <c r="DP154" s="196">
        <v>1.8908171776332874E-3</v>
      </c>
      <c r="DQ154" s="196">
        <v>1.0398384009797552E-3</v>
      </c>
      <c r="DR154" s="196">
        <v>1.4480568548421691E-3</v>
      </c>
      <c r="DS154" s="196">
        <v>1.0913392556866357E-3</v>
      </c>
      <c r="DT154" s="196">
        <v>2.6310643231705237E-4</v>
      </c>
      <c r="DU154" s="196">
        <v>1.3823502716651841E-3</v>
      </c>
      <c r="DV154" s="196">
        <v>5.4947845061271701E-4</v>
      </c>
      <c r="DW154" s="196">
        <v>5.1623158369750615E-4</v>
      </c>
      <c r="DX154" s="196">
        <v>6.5337801070101342E-2</v>
      </c>
      <c r="DY154" s="196">
        <v>7.0260504555795468E-4</v>
      </c>
      <c r="DZ154" s="196">
        <v>5.7910734642070856E-4</v>
      </c>
      <c r="EA154" s="196">
        <v>5.6641313408956203E-4</v>
      </c>
      <c r="EB154" s="196">
        <v>1.2649465029327105E-3</v>
      </c>
      <c r="EC154" s="196">
        <v>1.0247769967363638E-3</v>
      </c>
      <c r="ED154" s="196">
        <v>3.7186546223295833E-3</v>
      </c>
      <c r="EE154" s="196">
        <v>1.5145622554746494E-3</v>
      </c>
      <c r="EF154" s="196">
        <v>7.6833156975339488E-4</v>
      </c>
      <c r="EG154" s="196">
        <v>3.9039006139611953E-4</v>
      </c>
      <c r="EH154" s="196">
        <v>3.6370928229712213E-4</v>
      </c>
      <c r="EI154" s="196">
        <v>9.8859631938145093E-5</v>
      </c>
      <c r="EJ154" s="196">
        <v>2.1738745301429159E-4</v>
      </c>
      <c r="EK154" s="196">
        <v>9.8026341435116955E-5</v>
      </c>
      <c r="EL154" s="196">
        <v>8.6227096354117921E-5</v>
      </c>
      <c r="EM154" s="196">
        <v>1.2501733892234239E-4</v>
      </c>
      <c r="EN154" s="196">
        <v>9.5004322272162611E-5</v>
      </c>
      <c r="EO154" s="196">
        <v>2.0073194533214152E-5</v>
      </c>
      <c r="EP154" s="196">
        <v>2.6282896682536624E-4</v>
      </c>
      <c r="EQ154" s="196">
        <v>2.7168673505082065E-4</v>
      </c>
      <c r="ER154" s="196">
        <v>2.2742689982344297E-4</v>
      </c>
      <c r="ES154" s="196">
        <v>9.775089266036871E-5</v>
      </c>
      <c r="ET154" s="196">
        <v>0.1794106054104401</v>
      </c>
      <c r="EU154" s="196">
        <v>1.2997077397036856E-2</v>
      </c>
      <c r="EV154" s="196">
        <v>1.0001735724552248</v>
      </c>
      <c r="EW154" s="196">
        <v>2.7528072845993753E-4</v>
      </c>
      <c r="EX154" s="196">
        <v>9.682277521347489E-5</v>
      </c>
      <c r="EY154" s="196">
        <v>2.7087729292749605E-4</v>
      </c>
      <c r="EZ154" s="196">
        <v>7.0997569180134912E-4</v>
      </c>
      <c r="FA154" s="196">
        <v>3.9018337336323573E-4</v>
      </c>
      <c r="FB154" s="196">
        <v>5.6104164354899919E-5</v>
      </c>
      <c r="FC154" s="196">
        <v>1.3528898082227283E-4</v>
      </c>
      <c r="FD154" s="196">
        <v>1.2261374187486147E-4</v>
      </c>
      <c r="FE154" s="196">
        <v>1.4490530921535248E-4</v>
      </c>
      <c r="FF154" s="196">
        <v>1.1854552611262871E-4</v>
      </c>
      <c r="FG154" s="196">
        <v>4.0912270341934479E-4</v>
      </c>
      <c r="FH154" s="196">
        <v>1.1201491840807988E-4</v>
      </c>
      <c r="FI154" s="196">
        <v>9.4845288493458212E-5</v>
      </c>
      <c r="FJ154" s="196">
        <v>1.3531935255333053E-4</v>
      </c>
      <c r="FK154" s="196">
        <v>2.5555273965711933E-4</v>
      </c>
      <c r="FL154" s="196">
        <v>2.437826671000631E-4</v>
      </c>
      <c r="FM154" s="196">
        <v>1.7099578575780451E-4</v>
      </c>
      <c r="FN154" s="196">
        <v>1.5533125898970206E-4</v>
      </c>
      <c r="FO154" s="196">
        <v>3.1908278583213324E-4</v>
      </c>
      <c r="FP154" s="196">
        <v>1.8312919944945018E-4</v>
      </c>
      <c r="FQ154" s="196">
        <v>1.4604140725722723E-4</v>
      </c>
      <c r="FR154" s="196">
        <v>1.5570835809420905E-4</v>
      </c>
      <c r="FS154" s="196">
        <v>1.0820151106806308E-4</v>
      </c>
      <c r="FT154" s="196">
        <v>1.057405215396971E-4</v>
      </c>
      <c r="FU154" s="196">
        <v>8.1281048356679836E-5</v>
      </c>
      <c r="FV154" s="196">
        <v>9.3682845594495227E-4</v>
      </c>
      <c r="FW154" s="196">
        <v>2.9923379773328117E-4</v>
      </c>
      <c r="FX154" s="196">
        <v>6.8651965257226447E-5</v>
      </c>
      <c r="FY154" s="196">
        <v>4.447097068068336E-4</v>
      </c>
      <c r="FZ154" s="196">
        <v>2.9661878527389388E-4</v>
      </c>
      <c r="GA154" s="196">
        <v>2.1498985538644563E-4</v>
      </c>
      <c r="GB154" s="196">
        <v>2.0622614532277524E-4</v>
      </c>
      <c r="GC154" s="196">
        <v>1.5772662840754325E-4</v>
      </c>
      <c r="GD154" s="196">
        <v>1.6510035087757117E-4</v>
      </c>
      <c r="GE154" s="196">
        <v>1.7449404140800781E-3</v>
      </c>
      <c r="GF154" s="196">
        <v>1.0290211836328772E-4</v>
      </c>
      <c r="GG154" s="197">
        <v>1.4655324785602397</v>
      </c>
      <c r="GH154" s="198">
        <v>1.1360517506332259</v>
      </c>
    </row>
    <row r="155" spans="1:190">
      <c r="A155" s="83">
        <v>151</v>
      </c>
      <c r="B155" s="4" t="s">
        <v>151</v>
      </c>
      <c r="C155" s="196">
        <v>8.0658219678397371E-7</v>
      </c>
      <c r="D155" s="196">
        <v>1.191368713848842E-6</v>
      </c>
      <c r="E155" s="196">
        <v>6.7532514308462215E-7</v>
      </c>
      <c r="F155" s="196">
        <v>6.2651786533194328E-7</v>
      </c>
      <c r="G155" s="196">
        <v>5.6654363701473636E-7</v>
      </c>
      <c r="H155" s="196">
        <v>6.4626613877863752E-7</v>
      </c>
      <c r="I155" s="196">
        <v>4.7148442368503577E-7</v>
      </c>
      <c r="J155" s="196">
        <v>2.1510247305142349E-6</v>
      </c>
      <c r="K155" s="196">
        <v>3.2135511072235283E-7</v>
      </c>
      <c r="L155" s="196">
        <v>4.2875078453611898E-7</v>
      </c>
      <c r="M155" s="196">
        <v>4.2719855992108589E-7</v>
      </c>
      <c r="N155" s="196">
        <v>1.0729904167554353E-6</v>
      </c>
      <c r="O155" s="196">
        <v>4.6002322419787035E-7</v>
      </c>
      <c r="P155" s="196">
        <v>0</v>
      </c>
      <c r="Q155" s="196">
        <v>4.0310076353221036E-6</v>
      </c>
      <c r="R155" s="196">
        <v>3.4519574152479845E-5</v>
      </c>
      <c r="S155" s="196">
        <v>1.1471570686459301E-6</v>
      </c>
      <c r="T155" s="196">
        <v>1.3321999524538923E-6</v>
      </c>
      <c r="U155" s="196">
        <v>8.4696858073357008E-7</v>
      </c>
      <c r="V155" s="196">
        <v>9.9077283470885883E-7</v>
      </c>
      <c r="W155" s="196">
        <v>7.2234689768223382E-7</v>
      </c>
      <c r="X155" s="196">
        <v>1.5290948948376408E-6</v>
      </c>
      <c r="Y155" s="196">
        <v>9.134212202511258E-7</v>
      </c>
      <c r="Z155" s="196">
        <v>1.4173026641912385E-6</v>
      </c>
      <c r="AA155" s="196">
        <v>9.3116151802305394E-7</v>
      </c>
      <c r="AB155" s="196">
        <v>4.5138130735789232E-7</v>
      </c>
      <c r="AC155" s="196">
        <v>0</v>
      </c>
      <c r="AD155" s="196">
        <v>1.9242025631974771E-6</v>
      </c>
      <c r="AE155" s="196">
        <v>3.6294792965599964E-6</v>
      </c>
      <c r="AF155" s="196">
        <v>4.5716678919724809E-7</v>
      </c>
      <c r="AG155" s="196">
        <v>2.3398170373316086E-6</v>
      </c>
      <c r="AH155" s="196">
        <v>3.3052090681512725E-6</v>
      </c>
      <c r="AI155" s="196">
        <v>4.5939033200422326E-6</v>
      </c>
      <c r="AJ155" s="196">
        <v>7.687618499655569E-6</v>
      </c>
      <c r="AK155" s="196">
        <v>2.16874704626113E-6</v>
      </c>
      <c r="AL155" s="196">
        <v>9.9142715985901793E-7</v>
      </c>
      <c r="AM155" s="196">
        <v>2.1952040356852485E-6</v>
      </c>
      <c r="AN155" s="196">
        <v>2.9009534730607E-6</v>
      </c>
      <c r="AO155" s="196">
        <v>7.9930328551151004E-7</v>
      </c>
      <c r="AP155" s="196">
        <v>1.1529300370368371E-6</v>
      </c>
      <c r="AQ155" s="196">
        <v>1.4816862134732991E-6</v>
      </c>
      <c r="AR155" s="196">
        <v>2.0370471396092083E-6</v>
      </c>
      <c r="AS155" s="196">
        <v>1.853965385374899E-6</v>
      </c>
      <c r="AT155" s="196">
        <v>3.5592604095167987E-6</v>
      </c>
      <c r="AU155" s="196">
        <v>1.7859084538183833E-6</v>
      </c>
      <c r="AV155" s="196">
        <v>2.613503037908865E-6</v>
      </c>
      <c r="AW155" s="196">
        <v>2.7394465817674803E-6</v>
      </c>
      <c r="AX155" s="196">
        <v>2.3329013857585513E-7</v>
      </c>
      <c r="AY155" s="196">
        <v>1.0368751863756802E-6</v>
      </c>
      <c r="AZ155" s="196">
        <v>2.5678827058629757E-6</v>
      </c>
      <c r="BA155" s="196">
        <v>1.0865663483443485E-6</v>
      </c>
      <c r="BB155" s="196">
        <v>5.1957043553879308E-6</v>
      </c>
      <c r="BC155" s="196">
        <v>1.1173595347590015E-6</v>
      </c>
      <c r="BD155" s="196">
        <v>1.3696490151644777E-5</v>
      </c>
      <c r="BE155" s="196">
        <v>2.7989054426224511E-6</v>
      </c>
      <c r="BF155" s="196">
        <v>3.1053988241706258E-6</v>
      </c>
      <c r="BG155" s="196">
        <v>3.785283009702993E-6</v>
      </c>
      <c r="BH155" s="196">
        <v>4.6819618225818676E-6</v>
      </c>
      <c r="BI155" s="196">
        <v>1.793572923991252E-6</v>
      </c>
      <c r="BJ155" s="196">
        <v>9.8029971942919816E-8</v>
      </c>
      <c r="BK155" s="196">
        <v>7.4234083837783481E-7</v>
      </c>
      <c r="BL155" s="196">
        <v>2.1850674492072838E-6</v>
      </c>
      <c r="BM155" s="196">
        <v>2.7455201636250589E-6</v>
      </c>
      <c r="BN155" s="196">
        <v>2.8427577843091144E-6</v>
      </c>
      <c r="BO155" s="196">
        <v>1.3800722236779195E-6</v>
      </c>
      <c r="BP155" s="196">
        <v>2.8592095425577654E-6</v>
      </c>
      <c r="BQ155" s="196">
        <v>2.9250032071079953E-6</v>
      </c>
      <c r="BR155" s="196">
        <v>2.250352518897536E-6</v>
      </c>
      <c r="BS155" s="196">
        <v>2.7739654272134888E-6</v>
      </c>
      <c r="BT155" s="196">
        <v>2.0579137681863763E-6</v>
      </c>
      <c r="BU155" s="196">
        <v>2.9556469345289978E-6</v>
      </c>
      <c r="BV155" s="196">
        <v>9.8325617342808761E-7</v>
      </c>
      <c r="BW155" s="196">
        <v>0</v>
      </c>
      <c r="BX155" s="196">
        <v>3.6905327151901426E-6</v>
      </c>
      <c r="BY155" s="196">
        <v>4.4779763198219154E-6</v>
      </c>
      <c r="BZ155" s="196">
        <v>2.4009646202203911E-6</v>
      </c>
      <c r="CA155" s="196">
        <v>3.0096716679894924E-6</v>
      </c>
      <c r="CB155" s="196">
        <v>2.6302609835742715E-6</v>
      </c>
      <c r="CC155" s="196">
        <v>2.0187083217566984E-6</v>
      </c>
      <c r="CD155" s="196">
        <v>0</v>
      </c>
      <c r="CE155" s="196">
        <v>9.5577096608614595E-7</v>
      </c>
      <c r="CF155" s="196">
        <v>1.4489770770642652E-6</v>
      </c>
      <c r="CG155" s="196">
        <v>6.4631835485310289E-6</v>
      </c>
      <c r="CH155" s="196">
        <v>2.2558910232135531E-6</v>
      </c>
      <c r="CI155" s="196">
        <v>2.7864374228810571E-6</v>
      </c>
      <c r="CJ155" s="196">
        <v>3.1465568748094858E-6</v>
      </c>
      <c r="CK155" s="196">
        <v>3.7351106104976608E-6</v>
      </c>
      <c r="CL155" s="196">
        <v>4.1420213338379821E-6</v>
      </c>
      <c r="CM155" s="196">
        <v>5.9377322608337621E-6</v>
      </c>
      <c r="CN155" s="196">
        <v>1.9951215981372718E-6</v>
      </c>
      <c r="CO155" s="196">
        <v>3.6232521803620001E-6</v>
      </c>
      <c r="CP155" s="196">
        <v>1.931461232939069E-6</v>
      </c>
      <c r="CQ155" s="196">
        <v>3.3262250250108849E-6</v>
      </c>
      <c r="CR155" s="196">
        <v>2.5277248145062351E-6</v>
      </c>
      <c r="CS155" s="196">
        <v>5.417082370163277E-6</v>
      </c>
      <c r="CT155" s="196">
        <v>4.7196315216563184E-6</v>
      </c>
      <c r="CU155" s="196">
        <v>2.8553113602754108E-6</v>
      </c>
      <c r="CV155" s="196">
        <v>5.0610876846511442E-6</v>
      </c>
      <c r="CW155" s="196">
        <v>4.5328033550490403E-6</v>
      </c>
      <c r="CX155" s="196">
        <v>2.9014279713589834E-6</v>
      </c>
      <c r="CY155" s="196">
        <v>1.449235199648356E-6</v>
      </c>
      <c r="CZ155" s="196">
        <v>4.9487501223261145E-6</v>
      </c>
      <c r="DA155" s="196">
        <v>1.0382416646803677E-5</v>
      </c>
      <c r="DB155" s="196">
        <v>6.9205621287186815E-7</v>
      </c>
      <c r="DC155" s="196">
        <v>9.33210607241373E-7</v>
      </c>
      <c r="DD155" s="196">
        <v>1.9933154928970302E-6</v>
      </c>
      <c r="DE155" s="196">
        <v>3.1621411501940156E-6</v>
      </c>
      <c r="DF155" s="196">
        <v>2.7168397241520459E-6</v>
      </c>
      <c r="DG155" s="196">
        <v>1.9692572127003973E-6</v>
      </c>
      <c r="DH155" s="196">
        <v>2.8761106871122647E-6</v>
      </c>
      <c r="DI155" s="196">
        <v>2.9017696785801564E-6</v>
      </c>
      <c r="DJ155" s="196">
        <v>2.4500311802850595E-6</v>
      </c>
      <c r="DK155" s="196">
        <v>2.0083364244094857E-6</v>
      </c>
      <c r="DL155" s="196">
        <v>2.7667114396566765E-6</v>
      </c>
      <c r="DM155" s="196">
        <v>1.2687501784325934E-6</v>
      </c>
      <c r="DN155" s="196">
        <v>0</v>
      </c>
      <c r="DO155" s="196">
        <v>1.1586291206652067E-6</v>
      </c>
      <c r="DP155" s="196">
        <v>1.9278383452049825E-6</v>
      </c>
      <c r="DQ155" s="196">
        <v>2.124420983494571E-6</v>
      </c>
      <c r="DR155" s="196">
        <v>1.4442565376360223E-6</v>
      </c>
      <c r="DS155" s="196">
        <v>2.5333334658374006E-6</v>
      </c>
      <c r="DT155" s="196">
        <v>1.4188764049508987E-6</v>
      </c>
      <c r="DU155" s="196">
        <v>1.5457792838973961E-6</v>
      </c>
      <c r="DV155" s="196">
        <v>4.4185676477364388E-6</v>
      </c>
      <c r="DW155" s="196">
        <v>2.6021500716492305E-6</v>
      </c>
      <c r="DX155" s="196">
        <v>1.2672951532750966E-6</v>
      </c>
      <c r="DY155" s="196">
        <v>1.7534595827219337E-6</v>
      </c>
      <c r="DZ155" s="196">
        <v>1.7277516569370338E-6</v>
      </c>
      <c r="EA155" s="196">
        <v>2.0356482739906213E-6</v>
      </c>
      <c r="EB155" s="196">
        <v>2.1036411626974377E-6</v>
      </c>
      <c r="EC155" s="196">
        <v>2.51208228675241E-6</v>
      </c>
      <c r="ED155" s="196">
        <v>1.9873441496408342E-6</v>
      </c>
      <c r="EE155" s="196">
        <v>1.9189992559023871E-6</v>
      </c>
      <c r="EF155" s="196">
        <v>2.0328927826634092E-6</v>
      </c>
      <c r="EG155" s="196">
        <v>6.8219520865293754E-6</v>
      </c>
      <c r="EH155" s="196">
        <v>1.9459030642383441E-5</v>
      </c>
      <c r="EI155" s="196">
        <v>1.3957715874223285E-5</v>
      </c>
      <c r="EJ155" s="196">
        <v>4.3220947270742362E-6</v>
      </c>
      <c r="EK155" s="196">
        <v>4.382814341902606E-6</v>
      </c>
      <c r="EL155" s="196">
        <v>8.9554808654452001E-6</v>
      </c>
      <c r="EM155" s="196">
        <v>1.5778167670688256E-6</v>
      </c>
      <c r="EN155" s="196">
        <v>1.4664770976414929E-6</v>
      </c>
      <c r="EO155" s="196">
        <v>3.4406232249118597E-7</v>
      </c>
      <c r="EP155" s="196">
        <v>2.0297071721635337E-6</v>
      </c>
      <c r="EQ155" s="196">
        <v>2.2258895042408074E-6</v>
      </c>
      <c r="ER155" s="196">
        <v>9.2760965796950873E-7</v>
      </c>
      <c r="ES155" s="196">
        <v>1.250295756291658E-6</v>
      </c>
      <c r="ET155" s="196">
        <v>1.5738969233198261E-6</v>
      </c>
      <c r="EU155" s="196">
        <v>3.3595607876600146E-6</v>
      </c>
      <c r="EV155" s="196">
        <v>2.1688225167548862E-6</v>
      </c>
      <c r="EW155" s="196">
        <v>1.0000147015376828</v>
      </c>
      <c r="EX155" s="196">
        <v>5.6951857895193965E-6</v>
      </c>
      <c r="EY155" s="196">
        <v>2.2940668300524779E-6</v>
      </c>
      <c r="EZ155" s="196">
        <v>1.5796942716421854E-6</v>
      </c>
      <c r="FA155" s="196">
        <v>3.2552282993715163E-6</v>
      </c>
      <c r="FB155" s="196">
        <v>1.0903493969335275E-4</v>
      </c>
      <c r="FC155" s="196">
        <v>7.3762136125363273E-6</v>
      </c>
      <c r="FD155" s="196">
        <v>1.8523701189893548E-5</v>
      </c>
      <c r="FE155" s="196">
        <v>1.2342614973514654E-5</v>
      </c>
      <c r="FF155" s="196">
        <v>7.1270735389784267E-6</v>
      </c>
      <c r="FG155" s="196">
        <v>4.0757884746334717E-5</v>
      </c>
      <c r="FH155" s="196">
        <v>9.787342633888016E-6</v>
      </c>
      <c r="FI155" s="196">
        <v>3.6118077324843343E-6</v>
      </c>
      <c r="FJ155" s="196">
        <v>6.22827308907562E-6</v>
      </c>
      <c r="FK155" s="196">
        <v>1.5599270930482501E-5</v>
      </c>
      <c r="FL155" s="196">
        <v>2.6508591755262292E-5</v>
      </c>
      <c r="FM155" s="196">
        <v>8.3713057854614796E-6</v>
      </c>
      <c r="FN155" s="196">
        <v>2.9895630640568397E-6</v>
      </c>
      <c r="FO155" s="196">
        <v>2.6498059161447798E-6</v>
      </c>
      <c r="FP155" s="196">
        <v>1.924410418969179E-6</v>
      </c>
      <c r="FQ155" s="196">
        <v>1.5131920570608928E-6</v>
      </c>
      <c r="FR155" s="196">
        <v>1.8816558467967347E-5</v>
      </c>
      <c r="FS155" s="196">
        <v>8.9688482823566856E-6</v>
      </c>
      <c r="FT155" s="196">
        <v>2.0897967385618506E-6</v>
      </c>
      <c r="FU155" s="196">
        <v>1.4606899652001383E-5</v>
      </c>
      <c r="FV155" s="196">
        <v>1.1238061370882069E-6</v>
      </c>
      <c r="FW155" s="196">
        <v>2.4177008140642072E-6</v>
      </c>
      <c r="FX155" s="196">
        <v>7.7188360787943809E-6</v>
      </c>
      <c r="FY155" s="196">
        <v>4.0319085321153764E-6</v>
      </c>
      <c r="FZ155" s="196">
        <v>1.9763632524009832E-6</v>
      </c>
      <c r="GA155" s="196">
        <v>3.8490696720348421E-6</v>
      </c>
      <c r="GB155" s="196">
        <v>5.6836313638447075E-6</v>
      </c>
      <c r="GC155" s="196">
        <v>3.5090003722675475E-6</v>
      </c>
      <c r="GD155" s="196">
        <v>5.3038173849341099E-6</v>
      </c>
      <c r="GE155" s="196">
        <v>7.393899442081267E-7</v>
      </c>
      <c r="GF155" s="196">
        <v>1.3007234363416751E-5</v>
      </c>
      <c r="GG155" s="197">
        <v>1.0008143536400447</v>
      </c>
      <c r="GH155" s="198">
        <v>0.77581146453241057</v>
      </c>
    </row>
    <row r="156" spans="1:190">
      <c r="A156" s="83">
        <v>152</v>
      </c>
      <c r="B156" s="4" t="s">
        <v>152</v>
      </c>
      <c r="C156" s="196">
        <v>4.6371974185726829E-4</v>
      </c>
      <c r="D156" s="196">
        <v>7.8160675946001117E-4</v>
      </c>
      <c r="E156" s="196">
        <v>5.3025621591049185E-4</v>
      </c>
      <c r="F156" s="196">
        <v>5.0647250298263872E-4</v>
      </c>
      <c r="G156" s="196">
        <v>7.4525860145426722E-5</v>
      </c>
      <c r="H156" s="196">
        <v>6.0223163029280422E-4</v>
      </c>
      <c r="I156" s="196">
        <v>1.405660589679991E-3</v>
      </c>
      <c r="J156" s="196">
        <v>3.4354045420022944E-4</v>
      </c>
      <c r="K156" s="196">
        <v>2.8702320271386791E-5</v>
      </c>
      <c r="L156" s="196">
        <v>4.8224735981611163E-5</v>
      </c>
      <c r="M156" s="196">
        <v>6.9682838089916337E-4</v>
      </c>
      <c r="N156" s="196">
        <v>6.8762733837484324E-4</v>
      </c>
      <c r="O156" s="196">
        <v>9.2587231983450751E-4</v>
      </c>
      <c r="P156" s="196">
        <v>0</v>
      </c>
      <c r="Q156" s="196">
        <v>2.4569243945816549E-4</v>
      </c>
      <c r="R156" s="196">
        <v>7.8485328906494832E-5</v>
      </c>
      <c r="S156" s="196">
        <v>6.5981706017309008E-4</v>
      </c>
      <c r="T156" s="196">
        <v>1.1101945738660019E-3</v>
      </c>
      <c r="U156" s="196">
        <v>1.6725829452545215E-3</v>
      </c>
      <c r="V156" s="196">
        <v>1.0046347320404909E-3</v>
      </c>
      <c r="W156" s="196">
        <v>1.0858946281023323E-3</v>
      </c>
      <c r="X156" s="196">
        <v>1.0529891210873487E-3</v>
      </c>
      <c r="Y156" s="196">
        <v>7.7450363284469251E-4</v>
      </c>
      <c r="Z156" s="196">
        <v>3.9206483211608878E-4</v>
      </c>
      <c r="AA156" s="196">
        <v>7.9961645866879051E-4</v>
      </c>
      <c r="AB156" s="196">
        <v>1.1380694532256005E-3</v>
      </c>
      <c r="AC156" s="196">
        <v>0</v>
      </c>
      <c r="AD156" s="196">
        <v>3.1771684923979958E-4</v>
      </c>
      <c r="AE156" s="196">
        <v>4.2820644266476019E-4</v>
      </c>
      <c r="AF156" s="196">
        <v>3.5938484261176237E-5</v>
      </c>
      <c r="AG156" s="196">
        <v>3.994056894692609E-4</v>
      </c>
      <c r="AH156" s="196">
        <v>3.5737141590905952E-4</v>
      </c>
      <c r="AI156" s="196">
        <v>3.5250551761164774E-4</v>
      </c>
      <c r="AJ156" s="196">
        <v>5.1027116801133701E-4</v>
      </c>
      <c r="AK156" s="196">
        <v>4.2529822446921872E-4</v>
      </c>
      <c r="AL156" s="196">
        <v>7.1479823263741052E-4</v>
      </c>
      <c r="AM156" s="196">
        <v>7.7128657519092987E-4</v>
      </c>
      <c r="AN156" s="196">
        <v>7.2912355273367711E-4</v>
      </c>
      <c r="AO156" s="196">
        <v>1.100760668295776E-3</v>
      </c>
      <c r="AP156" s="196">
        <v>8.1456795233216699E-4</v>
      </c>
      <c r="AQ156" s="196">
        <v>2.24045880104524E-3</v>
      </c>
      <c r="AR156" s="196">
        <v>1.54554276019401E-3</v>
      </c>
      <c r="AS156" s="196">
        <v>1.2004265476137483E-3</v>
      </c>
      <c r="AT156" s="196">
        <v>7.1442728642171719E-4</v>
      </c>
      <c r="AU156" s="196">
        <v>5.2872595548250341E-4</v>
      </c>
      <c r="AV156" s="196">
        <v>5.2753956556152322E-4</v>
      </c>
      <c r="AW156" s="196">
        <v>3.8523359223280258E-4</v>
      </c>
      <c r="AX156" s="196">
        <v>6.7934230778278384E-4</v>
      </c>
      <c r="AY156" s="196">
        <v>4.6068646701385795E-4</v>
      </c>
      <c r="AZ156" s="196">
        <v>5.8731653776907921E-4</v>
      </c>
      <c r="BA156" s="196">
        <v>7.3995794430267898E-4</v>
      </c>
      <c r="BB156" s="196">
        <v>5.5958934716500278E-4</v>
      </c>
      <c r="BC156" s="196">
        <v>7.9527885528783671E-4</v>
      </c>
      <c r="BD156" s="196">
        <v>5.270561502329304E-4</v>
      </c>
      <c r="BE156" s="196">
        <v>6.2628595280248987E-4</v>
      </c>
      <c r="BF156" s="196">
        <v>5.7956454309311071E-4</v>
      </c>
      <c r="BG156" s="196">
        <v>9.8115634344525743E-4</v>
      </c>
      <c r="BH156" s="196">
        <v>5.3253092273913654E-4</v>
      </c>
      <c r="BI156" s="196">
        <v>7.5224247394288773E-4</v>
      </c>
      <c r="BJ156" s="196">
        <v>3.1695047174405721E-4</v>
      </c>
      <c r="BK156" s="196">
        <v>6.6850240439531299E-4</v>
      </c>
      <c r="BL156" s="196">
        <v>3.5671938493413906E-4</v>
      </c>
      <c r="BM156" s="196">
        <v>3.8157315064360232E-4</v>
      </c>
      <c r="BN156" s="196">
        <v>3.5496433707873622E-4</v>
      </c>
      <c r="BO156" s="196">
        <v>3.1225231822241956E-4</v>
      </c>
      <c r="BP156" s="196">
        <v>4.3698603723097746E-4</v>
      </c>
      <c r="BQ156" s="196">
        <v>7.8287565185306842E-4</v>
      </c>
      <c r="BR156" s="196">
        <v>1.7736082017625185E-3</v>
      </c>
      <c r="BS156" s="196">
        <v>7.9374106252584338E-4</v>
      </c>
      <c r="BT156" s="196">
        <v>7.1649580320514437E-4</v>
      </c>
      <c r="BU156" s="196">
        <v>1.0506399645375116E-3</v>
      </c>
      <c r="BV156" s="196">
        <v>8.2005141481982836E-4</v>
      </c>
      <c r="BW156" s="196">
        <v>0</v>
      </c>
      <c r="BX156" s="196">
        <v>6.6016248207161098E-4</v>
      </c>
      <c r="BY156" s="196">
        <v>6.6691272462854746E-4</v>
      </c>
      <c r="BZ156" s="196">
        <v>7.1775971494502646E-4</v>
      </c>
      <c r="CA156" s="196">
        <v>9.3090806599592491E-4</v>
      </c>
      <c r="CB156" s="196">
        <v>8.8119619108531727E-4</v>
      </c>
      <c r="CC156" s="196">
        <v>3.6596620440713376E-4</v>
      </c>
      <c r="CD156" s="196">
        <v>0</v>
      </c>
      <c r="CE156" s="196">
        <v>6.0620140785928281E-4</v>
      </c>
      <c r="CF156" s="196">
        <v>3.3819447746619066E-4</v>
      </c>
      <c r="CG156" s="196">
        <v>5.3751527003913376E-4</v>
      </c>
      <c r="CH156" s="196">
        <v>4.5702769622224353E-4</v>
      </c>
      <c r="CI156" s="196">
        <v>5.4698519551099026E-4</v>
      </c>
      <c r="CJ156" s="196">
        <v>4.3611305324944946E-4</v>
      </c>
      <c r="CK156" s="196">
        <v>4.1367141979383457E-4</v>
      </c>
      <c r="CL156" s="196">
        <v>3.2360033290242482E-4</v>
      </c>
      <c r="CM156" s="196">
        <v>3.2971930959914495E-4</v>
      </c>
      <c r="CN156" s="196">
        <v>2.8338884304224173E-4</v>
      </c>
      <c r="CO156" s="196">
        <v>4.009034854196328E-4</v>
      </c>
      <c r="CP156" s="196">
        <v>3.2935932059468035E-4</v>
      </c>
      <c r="CQ156" s="196">
        <v>4.0844937783966956E-4</v>
      </c>
      <c r="CR156" s="196">
        <v>2.9140589215383974E-4</v>
      </c>
      <c r="CS156" s="196">
        <v>3.1082179509685204E-4</v>
      </c>
      <c r="CT156" s="196">
        <v>2.6702529345488376E-4</v>
      </c>
      <c r="CU156" s="196">
        <v>2.9658808307518315E-4</v>
      </c>
      <c r="CV156" s="196">
        <v>2.3030604804750475E-4</v>
      </c>
      <c r="CW156" s="196">
        <v>3.2373949988102766E-4</v>
      </c>
      <c r="CX156" s="196">
        <v>3.2435139373038631E-4</v>
      </c>
      <c r="CY156" s="196">
        <v>4.2028088800903147E-4</v>
      </c>
      <c r="CZ156" s="196">
        <v>2.7415049870112642E-4</v>
      </c>
      <c r="DA156" s="196">
        <v>3.6711865173298604E-4</v>
      </c>
      <c r="DB156" s="196">
        <v>5.8867545763794272E-4</v>
      </c>
      <c r="DC156" s="196">
        <v>5.4065201498419344E-4</v>
      </c>
      <c r="DD156" s="196">
        <v>3.749333802890195E-4</v>
      </c>
      <c r="DE156" s="196">
        <v>2.9335722113959291E-4</v>
      </c>
      <c r="DF156" s="196">
        <v>3.5003406066104567E-4</v>
      </c>
      <c r="DG156" s="196">
        <v>3.9369875549954129E-4</v>
      </c>
      <c r="DH156" s="196">
        <v>2.8647197479293436E-4</v>
      </c>
      <c r="DI156" s="196">
        <v>3.0623218034480894E-4</v>
      </c>
      <c r="DJ156" s="196">
        <v>4.0099049083124917E-4</v>
      </c>
      <c r="DK156" s="196">
        <v>3.3364234075009371E-4</v>
      </c>
      <c r="DL156" s="196">
        <v>3.9609871128471114E-4</v>
      </c>
      <c r="DM156" s="196">
        <v>2.9609692916396303E-4</v>
      </c>
      <c r="DN156" s="196">
        <v>0</v>
      </c>
      <c r="DO156" s="196">
        <v>6.029718873590506E-4</v>
      </c>
      <c r="DP156" s="196">
        <v>5.9703034687959592E-4</v>
      </c>
      <c r="DQ156" s="196">
        <v>3.603017905744291E-4</v>
      </c>
      <c r="DR156" s="196">
        <v>5.0055679409179502E-4</v>
      </c>
      <c r="DS156" s="196">
        <v>5.2875597913647188E-4</v>
      </c>
      <c r="DT156" s="196">
        <v>1.8313405493746259E-4</v>
      </c>
      <c r="DU156" s="196">
        <v>4.0658880079398688E-4</v>
      </c>
      <c r="DV156" s="196">
        <v>6.2012716652421482E-4</v>
      </c>
      <c r="DW156" s="196">
        <v>5.9865441530433368E-4</v>
      </c>
      <c r="DX156" s="196">
        <v>1.1562269967238332E-3</v>
      </c>
      <c r="DY156" s="196">
        <v>6.3628651533718613E-4</v>
      </c>
      <c r="DZ156" s="196">
        <v>5.6651351747018469E-4</v>
      </c>
      <c r="EA156" s="196">
        <v>6.3745800830901302E-4</v>
      </c>
      <c r="EB156" s="196">
        <v>6.2147093698069285E-4</v>
      </c>
      <c r="EC156" s="196">
        <v>6.4838866695775201E-4</v>
      </c>
      <c r="ED156" s="196">
        <v>4.1776332668659632E-4</v>
      </c>
      <c r="EE156" s="196">
        <v>9.1690199279836286E-4</v>
      </c>
      <c r="EF156" s="196">
        <v>2.6440994193238556E-4</v>
      </c>
      <c r="EG156" s="196">
        <v>2.5868082402232955E-4</v>
      </c>
      <c r="EH156" s="196">
        <v>1.9265493843448507E-4</v>
      </c>
      <c r="EI156" s="196">
        <v>1.1549387264363213E-4</v>
      </c>
      <c r="EJ156" s="196">
        <v>1.5026620475860265E-4</v>
      </c>
      <c r="EK156" s="196">
        <v>1.7038019194345154E-4</v>
      </c>
      <c r="EL156" s="196">
        <v>1.2669049867136976E-4</v>
      </c>
      <c r="EM156" s="196">
        <v>7.9787650796175725E-5</v>
      </c>
      <c r="EN156" s="196">
        <v>7.9878461242276696E-5</v>
      </c>
      <c r="EO156" s="196">
        <v>2.300036547228252E-5</v>
      </c>
      <c r="EP156" s="196">
        <v>1.1508317845175151E-4</v>
      </c>
      <c r="EQ156" s="196">
        <v>1.7959232059732072E-2</v>
      </c>
      <c r="ER156" s="196">
        <v>1.5730535419710548E-4</v>
      </c>
      <c r="ES156" s="196">
        <v>6.2711887056627399E-4</v>
      </c>
      <c r="ET156" s="196">
        <v>2.2346987226462309E-4</v>
      </c>
      <c r="EU156" s="196">
        <v>3.7297885466421786E-4</v>
      </c>
      <c r="EV156" s="196">
        <v>1.4693165024309078E-4</v>
      </c>
      <c r="EW156" s="196">
        <v>3.8656104245665674E-4</v>
      </c>
      <c r="EX156" s="196">
        <v>1.0020401426596175</v>
      </c>
      <c r="EY156" s="196">
        <v>1.3312544280248611E-4</v>
      </c>
      <c r="EZ156" s="196">
        <v>7.5083072511308608E-4</v>
      </c>
      <c r="FA156" s="196">
        <v>9.9445181026391896E-5</v>
      </c>
      <c r="FB156" s="196">
        <v>4.5116175528908571E-3</v>
      </c>
      <c r="FC156" s="196">
        <v>1.2999962932029482E-4</v>
      </c>
      <c r="FD156" s="196">
        <v>1.4011859373992149E-4</v>
      </c>
      <c r="FE156" s="196">
        <v>2.6544393311898716E-4</v>
      </c>
      <c r="FF156" s="196">
        <v>1.32565053612487E-4</v>
      </c>
      <c r="FG156" s="196">
        <v>6.1664145267850321E-4</v>
      </c>
      <c r="FH156" s="196">
        <v>1.4424646316720606E-4</v>
      </c>
      <c r="FI156" s="196">
        <v>1.1576704293738167E-4</v>
      </c>
      <c r="FJ156" s="196">
        <v>1.1665168010004149E-4</v>
      </c>
      <c r="FK156" s="196">
        <v>1.9863636774543567E-4</v>
      </c>
      <c r="FL156" s="196">
        <v>2.4598522201788801E-4</v>
      </c>
      <c r="FM156" s="196">
        <v>3.3932626965828836E-4</v>
      </c>
      <c r="FN156" s="196">
        <v>3.6261897469791449E-4</v>
      </c>
      <c r="FO156" s="196">
        <v>3.5056037380821748E-4</v>
      </c>
      <c r="FP156" s="196">
        <v>2.1344175839763116E-4</v>
      </c>
      <c r="FQ156" s="196">
        <v>1.7080416414765981E-4</v>
      </c>
      <c r="FR156" s="196">
        <v>2.9951946786318449E-4</v>
      </c>
      <c r="FS156" s="196">
        <v>1.542232063775539E-4</v>
      </c>
      <c r="FT156" s="196">
        <v>8.1066097514378191E-5</v>
      </c>
      <c r="FU156" s="196">
        <v>4.3619707235620852E-4</v>
      </c>
      <c r="FV156" s="196">
        <v>4.3043534360557797E-4</v>
      </c>
      <c r="FW156" s="196">
        <v>3.3361692326385042E-4</v>
      </c>
      <c r="FX156" s="196">
        <v>8.8478844303122264E-5</v>
      </c>
      <c r="FY156" s="196">
        <v>4.3743560431937375E-4</v>
      </c>
      <c r="FZ156" s="196">
        <v>5.2763573338620575E-4</v>
      </c>
      <c r="GA156" s="196">
        <v>1.9860272318195733E-4</v>
      </c>
      <c r="GB156" s="196">
        <v>1.3882824444046298E-4</v>
      </c>
      <c r="GC156" s="196">
        <v>2.3055394101005694E-4</v>
      </c>
      <c r="GD156" s="196">
        <v>1.6126523421115574E-4</v>
      </c>
      <c r="GE156" s="196">
        <v>1.788063404081115E-3</v>
      </c>
      <c r="GF156" s="196">
        <v>9.881437159284778E-5</v>
      </c>
      <c r="GG156" s="197">
        <v>1.1130282533009397</v>
      </c>
      <c r="GH156" s="198">
        <v>0.86279745700961574</v>
      </c>
    </row>
    <row r="157" spans="1:190">
      <c r="A157" s="83">
        <v>153</v>
      </c>
      <c r="B157" s="4" t="s">
        <v>153</v>
      </c>
      <c r="C157" s="196">
        <v>1.9541220115525315E-3</v>
      </c>
      <c r="D157" s="196">
        <v>4.0014725929508749E-3</v>
      </c>
      <c r="E157" s="196">
        <v>3.2082563297944756E-3</v>
      </c>
      <c r="F157" s="196">
        <v>2.2906413191720021E-3</v>
      </c>
      <c r="G157" s="196">
        <v>5.8411712504482507E-4</v>
      </c>
      <c r="H157" s="196">
        <v>2.8670383849296564E-3</v>
      </c>
      <c r="I157" s="196">
        <v>6.9991711419054832E-3</v>
      </c>
      <c r="J157" s="196">
        <v>1.9837100808709966E-3</v>
      </c>
      <c r="K157" s="196">
        <v>2.1514993497040433E-4</v>
      </c>
      <c r="L157" s="196">
        <v>3.7161942982640961E-4</v>
      </c>
      <c r="M157" s="196">
        <v>2.4874818979819077E-3</v>
      </c>
      <c r="N157" s="196">
        <v>4.0654048820509651E-3</v>
      </c>
      <c r="O157" s="196">
        <v>3.7762173599338558E-3</v>
      </c>
      <c r="P157" s="196">
        <v>0</v>
      </c>
      <c r="Q157" s="196">
        <v>7.9313380835003948E-4</v>
      </c>
      <c r="R157" s="196">
        <v>2.1889263171262401E-3</v>
      </c>
      <c r="S157" s="196">
        <v>4.2248251467602556E-3</v>
      </c>
      <c r="T157" s="196">
        <v>7.7466722054369084E-3</v>
      </c>
      <c r="U157" s="196">
        <v>4.322285976613309E-2</v>
      </c>
      <c r="V157" s="196">
        <v>4.7527231975535997E-3</v>
      </c>
      <c r="W157" s="196">
        <v>3.5598896727800978E-3</v>
      </c>
      <c r="X157" s="196">
        <v>1.513878294920569E-2</v>
      </c>
      <c r="Y157" s="196">
        <v>5.7848719069087309E-3</v>
      </c>
      <c r="Z157" s="196">
        <v>3.0798652571781666E-3</v>
      </c>
      <c r="AA157" s="196">
        <v>4.0670222617266985E-3</v>
      </c>
      <c r="AB157" s="196">
        <v>2.8275834928811472E-2</v>
      </c>
      <c r="AC157" s="196">
        <v>0</v>
      </c>
      <c r="AD157" s="196">
        <v>3.0768870715028552E-3</v>
      </c>
      <c r="AE157" s="196">
        <v>3.6701251686617107E-3</v>
      </c>
      <c r="AF157" s="196">
        <v>3.4414217479277896E-3</v>
      </c>
      <c r="AG157" s="196">
        <v>2.1301768982534587E-3</v>
      </c>
      <c r="AH157" s="196">
        <v>2.5871282883527238E-3</v>
      </c>
      <c r="AI157" s="196">
        <v>2.2250624048792888E-3</v>
      </c>
      <c r="AJ157" s="196">
        <v>2.4231577175693902E-3</v>
      </c>
      <c r="AK157" s="196">
        <v>3.4365521010187045E-3</v>
      </c>
      <c r="AL157" s="196">
        <v>4.6050874286774736E-3</v>
      </c>
      <c r="AM157" s="196">
        <v>2.4259333638295705E-3</v>
      </c>
      <c r="AN157" s="196">
        <v>2.6748760782322697E-3</v>
      </c>
      <c r="AO157" s="196">
        <v>2.3386375482524254E-3</v>
      </c>
      <c r="AP157" s="196">
        <v>8.9435692257875156E-3</v>
      </c>
      <c r="AQ157" s="196">
        <v>6.6869315594833851E-3</v>
      </c>
      <c r="AR157" s="196">
        <v>5.5702939604661862E-3</v>
      </c>
      <c r="AS157" s="196">
        <v>4.2158595230674121E-3</v>
      </c>
      <c r="AT157" s="196">
        <v>2.6947563486215682E-3</v>
      </c>
      <c r="AU157" s="196">
        <v>5.6215379919621758E-3</v>
      </c>
      <c r="AV157" s="196">
        <v>8.030601347840019E-3</v>
      </c>
      <c r="AW157" s="196">
        <v>2.6548943848537674E-3</v>
      </c>
      <c r="AX157" s="196">
        <v>1.5618805492763565E-3</v>
      </c>
      <c r="AY157" s="196">
        <v>1.81793323776552E-3</v>
      </c>
      <c r="AZ157" s="196">
        <v>1.9457667374622432E-3</v>
      </c>
      <c r="BA157" s="196">
        <v>2.7658075559141076E-3</v>
      </c>
      <c r="BB157" s="196">
        <v>2.5561783976247587E-3</v>
      </c>
      <c r="BC157" s="196">
        <v>4.9381890717424617E-3</v>
      </c>
      <c r="BD157" s="196">
        <v>2.4346213561547967E-3</v>
      </c>
      <c r="BE157" s="196">
        <v>2.7335987546827363E-3</v>
      </c>
      <c r="BF157" s="196">
        <v>2.8202944478972307E-3</v>
      </c>
      <c r="BG157" s="196">
        <v>3.8828782829635317E-3</v>
      </c>
      <c r="BH157" s="196">
        <v>2.2952673367661347E-3</v>
      </c>
      <c r="BI157" s="196">
        <v>2.9095272808845568E-3</v>
      </c>
      <c r="BJ157" s="196">
        <v>6.8859563010587677E-3</v>
      </c>
      <c r="BK157" s="196">
        <v>3.5028608999195972E-3</v>
      </c>
      <c r="BL157" s="196">
        <v>2.6281768458889174E-3</v>
      </c>
      <c r="BM157" s="196">
        <v>2.4364772544182537E-3</v>
      </c>
      <c r="BN157" s="196">
        <v>1.7624995440927212E-3</v>
      </c>
      <c r="BO157" s="196">
        <v>1.699556029000735E-3</v>
      </c>
      <c r="BP157" s="196">
        <v>4.0761258383233308E-3</v>
      </c>
      <c r="BQ157" s="196">
        <v>5.8818735479980915E-3</v>
      </c>
      <c r="BR157" s="196">
        <v>5.4008882251327757E-3</v>
      </c>
      <c r="BS157" s="196">
        <v>6.404752720082175E-3</v>
      </c>
      <c r="BT157" s="196">
        <v>5.0127502822070735E-3</v>
      </c>
      <c r="BU157" s="196">
        <v>5.6885935260977344E-3</v>
      </c>
      <c r="BV157" s="196">
        <v>3.4857305643359983E-3</v>
      </c>
      <c r="BW157" s="196">
        <v>0</v>
      </c>
      <c r="BX157" s="196">
        <v>3.17364760441885E-3</v>
      </c>
      <c r="BY157" s="196">
        <v>3.6566764536559433E-3</v>
      </c>
      <c r="BZ157" s="196">
        <v>4.1091471008526375E-3</v>
      </c>
      <c r="CA157" s="196">
        <v>5.5005742252276883E-3</v>
      </c>
      <c r="CB157" s="196">
        <v>4.4240627703480096E-3</v>
      </c>
      <c r="CC157" s="196">
        <v>5.730203540266772E-3</v>
      </c>
      <c r="CD157" s="196">
        <v>0</v>
      </c>
      <c r="CE157" s="196">
        <v>7.5837096840439778E-3</v>
      </c>
      <c r="CF157" s="196">
        <v>4.429851230305171E-3</v>
      </c>
      <c r="CG157" s="196">
        <v>2.4106866882756006E-3</v>
      </c>
      <c r="CH157" s="196">
        <v>2.6129069809957984E-3</v>
      </c>
      <c r="CI157" s="196">
        <v>3.5980807640380139E-3</v>
      </c>
      <c r="CJ157" s="196">
        <v>2.8276575787331169E-3</v>
      </c>
      <c r="CK157" s="196">
        <v>2.3323527692308446E-3</v>
      </c>
      <c r="CL157" s="196">
        <v>1.7852946755578924E-3</v>
      </c>
      <c r="CM157" s="196">
        <v>1.7327543699481786E-3</v>
      </c>
      <c r="CN157" s="196">
        <v>1.8450613063072314E-3</v>
      </c>
      <c r="CO157" s="196">
        <v>2.2508864689717079E-3</v>
      </c>
      <c r="CP157" s="196">
        <v>1.7431908671568118E-3</v>
      </c>
      <c r="CQ157" s="196">
        <v>1.8749051071476996E-3</v>
      </c>
      <c r="CR157" s="196">
        <v>1.7943854750146174E-3</v>
      </c>
      <c r="CS157" s="196">
        <v>1.5838381843850083E-3</v>
      </c>
      <c r="CT157" s="196">
        <v>1.4151696759746944E-3</v>
      </c>
      <c r="CU157" s="196">
        <v>1.8378060018664098E-3</v>
      </c>
      <c r="CV157" s="196">
        <v>1.3528876221326367E-3</v>
      </c>
      <c r="CW157" s="196">
        <v>1.6709381121063861E-3</v>
      </c>
      <c r="CX157" s="196">
        <v>1.7185980688215127E-3</v>
      </c>
      <c r="CY157" s="196">
        <v>1.5676632709670686E-3</v>
      </c>
      <c r="CZ157" s="196">
        <v>1.9345856045818216E-3</v>
      </c>
      <c r="DA157" s="196">
        <v>3.4498084811926981E-3</v>
      </c>
      <c r="DB157" s="196">
        <v>2.5517429180469428E-3</v>
      </c>
      <c r="DC157" s="196">
        <v>2.1142679718770163E-3</v>
      </c>
      <c r="DD157" s="196">
        <v>2.1326089272872381E-3</v>
      </c>
      <c r="DE157" s="196">
        <v>1.742039085387442E-3</v>
      </c>
      <c r="DF157" s="196">
        <v>2.1938770127398269E-3</v>
      </c>
      <c r="DG157" s="196">
        <v>2.1811315851653244E-3</v>
      </c>
      <c r="DH157" s="196">
        <v>1.6091588415329176E-3</v>
      </c>
      <c r="DI157" s="196">
        <v>1.6850693355647743E-3</v>
      </c>
      <c r="DJ157" s="196">
        <v>3.2151693112802285E-3</v>
      </c>
      <c r="DK157" s="196">
        <v>1.8709429382933391E-3</v>
      </c>
      <c r="DL157" s="196">
        <v>1.7931505664187475E-3</v>
      </c>
      <c r="DM157" s="196">
        <v>1.5634995283008058E-3</v>
      </c>
      <c r="DN157" s="196">
        <v>0</v>
      </c>
      <c r="DO157" s="196">
        <v>2.0822335864758494E-3</v>
      </c>
      <c r="DP157" s="196">
        <v>1.968654276234823E-3</v>
      </c>
      <c r="DQ157" s="196">
        <v>1.6202490739476081E-3</v>
      </c>
      <c r="DR157" s="196">
        <v>2.4297885433320616E-3</v>
      </c>
      <c r="DS157" s="196">
        <v>3.0166257227095261E-3</v>
      </c>
      <c r="DT157" s="196">
        <v>1.3547341897224196E-3</v>
      </c>
      <c r="DU157" s="196">
        <v>1.8496771109417515E-3</v>
      </c>
      <c r="DV157" s="196">
        <v>2.9241803106925639E-3</v>
      </c>
      <c r="DW157" s="196">
        <v>2.9263882453100425E-3</v>
      </c>
      <c r="DX157" s="196">
        <v>1.865127659233547E-2</v>
      </c>
      <c r="DY157" s="196">
        <v>2.1196981819836219E-3</v>
      </c>
      <c r="DZ157" s="196">
        <v>1.7844626156935807E-3</v>
      </c>
      <c r="EA157" s="196">
        <v>2.1687448990414014E-3</v>
      </c>
      <c r="EB157" s="196">
        <v>2.1559771517449954E-3</v>
      </c>
      <c r="EC157" s="196">
        <v>2.226258583277684E-3</v>
      </c>
      <c r="ED157" s="196">
        <v>6.9365266638190823E-3</v>
      </c>
      <c r="EE157" s="196">
        <v>1.8523962304408614E-2</v>
      </c>
      <c r="EF157" s="196">
        <v>3.1882759128692615E-3</v>
      </c>
      <c r="EG157" s="196">
        <v>1.479363581234005E-3</v>
      </c>
      <c r="EH157" s="196">
        <v>1.1242417560432824E-3</v>
      </c>
      <c r="EI157" s="196">
        <v>5.8097127342887438E-4</v>
      </c>
      <c r="EJ157" s="196">
        <v>9.1689075413163416E-4</v>
      </c>
      <c r="EK157" s="196">
        <v>6.9207227511002228E-4</v>
      </c>
      <c r="EL157" s="196">
        <v>6.1915063150701569E-4</v>
      </c>
      <c r="EM157" s="196">
        <v>6.0741091546846326E-4</v>
      </c>
      <c r="EN157" s="196">
        <v>5.0345897621207703E-4</v>
      </c>
      <c r="EO157" s="196">
        <v>8.9590732527674167E-5</v>
      </c>
      <c r="EP157" s="196">
        <v>8.1472681416459045E-4</v>
      </c>
      <c r="EQ157" s="196">
        <v>6.555353825181458E-4</v>
      </c>
      <c r="ER157" s="196">
        <v>4.6225712164521218E-4</v>
      </c>
      <c r="ES157" s="196">
        <v>2.914921545850839E-4</v>
      </c>
      <c r="ET157" s="196">
        <v>6.1796131225203867E-4</v>
      </c>
      <c r="EU157" s="196">
        <v>9.2876748685304436E-4</v>
      </c>
      <c r="EV157" s="196">
        <v>1.0100541043727936E-3</v>
      </c>
      <c r="EW157" s="196">
        <v>1.1395373157373253E-3</v>
      </c>
      <c r="EX157" s="196">
        <v>5.8735466427405178E-4</v>
      </c>
      <c r="EY157" s="196">
        <v>1.0008429692179772</v>
      </c>
      <c r="EZ157" s="196">
        <v>3.4238176253803118E-3</v>
      </c>
      <c r="FA157" s="196">
        <v>5.3954171248169402E-4</v>
      </c>
      <c r="FB157" s="196">
        <v>2.6589426999964788E-4</v>
      </c>
      <c r="FC157" s="196">
        <v>7.7608716433347083E-4</v>
      </c>
      <c r="FD157" s="196">
        <v>9.7785757481556423E-4</v>
      </c>
      <c r="FE157" s="196">
        <v>1.0707614117217894E-3</v>
      </c>
      <c r="FF157" s="196">
        <v>8.391194303005963E-4</v>
      </c>
      <c r="FG157" s="196">
        <v>2.5234260763883271E-3</v>
      </c>
      <c r="FH157" s="196">
        <v>7.3971359059553888E-3</v>
      </c>
      <c r="FI157" s="196">
        <v>4.6534762494103204E-4</v>
      </c>
      <c r="FJ157" s="196">
        <v>7.1578291768759441E-4</v>
      </c>
      <c r="FK157" s="196">
        <v>1.0684293726525513E-3</v>
      </c>
      <c r="FL157" s="196">
        <v>1.2354793609269559E-3</v>
      </c>
      <c r="FM157" s="196">
        <v>1.3653450369196902E-3</v>
      </c>
      <c r="FN157" s="196">
        <v>1.0001627664789094E-3</v>
      </c>
      <c r="FO157" s="196">
        <v>1.7911843606596613E-3</v>
      </c>
      <c r="FP157" s="196">
        <v>1.0280484931585339E-3</v>
      </c>
      <c r="FQ157" s="196">
        <v>8.3701431324900233E-4</v>
      </c>
      <c r="FR157" s="196">
        <v>1.3788217033028746E-3</v>
      </c>
      <c r="FS157" s="196">
        <v>6.0777627262501206E-4</v>
      </c>
      <c r="FT157" s="196">
        <v>4.4316844126949921E-4</v>
      </c>
      <c r="FU157" s="196">
        <v>7.544939779861754E-4</v>
      </c>
      <c r="FV157" s="196">
        <v>1.5329464883579204E-3</v>
      </c>
      <c r="FW157" s="196">
        <v>1.5060854184959103E-3</v>
      </c>
      <c r="FX157" s="196">
        <v>4.0103420839291998E-4</v>
      </c>
      <c r="FY157" s="196">
        <v>2.765007196459258E-3</v>
      </c>
      <c r="FZ157" s="196">
        <v>2.7666618211332466E-3</v>
      </c>
      <c r="GA157" s="196">
        <v>1.0340275225606398E-3</v>
      </c>
      <c r="GB157" s="196">
        <v>7.1135013146103273E-4</v>
      </c>
      <c r="GC157" s="196">
        <v>7.9608318434963544E-4</v>
      </c>
      <c r="GD157" s="196">
        <v>7.4792263779330606E-4</v>
      </c>
      <c r="GE157" s="196">
        <v>5.5609272977648269E-3</v>
      </c>
      <c r="GF157" s="196">
        <v>6.4269532090659295E-4</v>
      </c>
      <c r="GG157" s="197">
        <v>1.5720824308357979</v>
      </c>
      <c r="GH157" s="198">
        <v>1.2186471632790459</v>
      </c>
    </row>
    <row r="158" spans="1:190">
      <c r="A158" s="83">
        <v>154</v>
      </c>
      <c r="B158" s="4" t="s">
        <v>154</v>
      </c>
      <c r="C158" s="196">
        <v>4.0949542676200666E-4</v>
      </c>
      <c r="D158" s="196">
        <v>1.0466303910897817E-3</v>
      </c>
      <c r="E158" s="196">
        <v>4.0832722972257809E-4</v>
      </c>
      <c r="F158" s="196">
        <v>4.3675214338090339E-4</v>
      </c>
      <c r="G158" s="196">
        <v>5.6630749103880353E-4</v>
      </c>
      <c r="H158" s="196">
        <v>5.127501158353917E-4</v>
      </c>
      <c r="I158" s="196">
        <v>3.206120962491127E-4</v>
      </c>
      <c r="J158" s="196">
        <v>2.8460961160870402E-4</v>
      </c>
      <c r="K158" s="196">
        <v>8.9957299459554599E-5</v>
      </c>
      <c r="L158" s="196">
        <v>1.0817046174689955E-4</v>
      </c>
      <c r="M158" s="196">
        <v>2.1231391888501772E-4</v>
      </c>
      <c r="N158" s="196">
        <v>2.249482235532998E-4</v>
      </c>
      <c r="O158" s="196">
        <v>2.0776547369313561E-4</v>
      </c>
      <c r="P158" s="196">
        <v>0</v>
      </c>
      <c r="Q158" s="196">
        <v>8.3477362718512751E-5</v>
      </c>
      <c r="R158" s="196">
        <v>2.6033018166475813E-3</v>
      </c>
      <c r="S158" s="196">
        <v>1.1886771221151728E-3</v>
      </c>
      <c r="T158" s="196">
        <v>1.3247192215404004E-3</v>
      </c>
      <c r="U158" s="196">
        <v>1.7976643993247254E-3</v>
      </c>
      <c r="V158" s="196">
        <v>1.0261265340508361E-3</v>
      </c>
      <c r="W158" s="196">
        <v>4.1230653661521486E-4</v>
      </c>
      <c r="X158" s="196">
        <v>1.5450556268746104E-3</v>
      </c>
      <c r="Y158" s="196">
        <v>5.9434600299525101E-4</v>
      </c>
      <c r="Z158" s="196">
        <v>2.0584052086872855E-3</v>
      </c>
      <c r="AA158" s="196">
        <v>1.1220915146893172E-3</v>
      </c>
      <c r="AB158" s="196">
        <v>1.1128896485907375E-3</v>
      </c>
      <c r="AC158" s="196">
        <v>0</v>
      </c>
      <c r="AD158" s="196">
        <v>3.1636498085421097E-4</v>
      </c>
      <c r="AE158" s="196">
        <v>4.5416446355917847E-4</v>
      </c>
      <c r="AF158" s="196">
        <v>1.4898848129492963E-4</v>
      </c>
      <c r="AG158" s="196">
        <v>7.467991909552884E-4</v>
      </c>
      <c r="AH158" s="196">
        <v>5.8908680703065363E-4</v>
      </c>
      <c r="AI158" s="196">
        <v>5.655530961945147E-4</v>
      </c>
      <c r="AJ158" s="196">
        <v>1.4675562523074445E-3</v>
      </c>
      <c r="AK158" s="196">
        <v>6.077938718386096E-3</v>
      </c>
      <c r="AL158" s="196">
        <v>2.9108201018946935E-4</v>
      </c>
      <c r="AM158" s="196">
        <v>1.4898891702127806E-3</v>
      </c>
      <c r="AN158" s="196">
        <v>1.1785815329144681E-3</v>
      </c>
      <c r="AO158" s="196">
        <v>6.1446797144718871E-3</v>
      </c>
      <c r="AP158" s="196">
        <v>3.7146856230036366E-3</v>
      </c>
      <c r="AQ158" s="196">
        <v>4.7356870753935895E-3</v>
      </c>
      <c r="AR158" s="196">
        <v>1.5775544899127168E-3</v>
      </c>
      <c r="AS158" s="196">
        <v>6.0059679315461328E-4</v>
      </c>
      <c r="AT158" s="196">
        <v>2.6102749363578247E-3</v>
      </c>
      <c r="AU158" s="196">
        <v>5.3999825510447049E-3</v>
      </c>
      <c r="AV158" s="196">
        <v>1.6945112322402354E-3</v>
      </c>
      <c r="AW158" s="196">
        <v>2.4698351323502576E-3</v>
      </c>
      <c r="AX158" s="196">
        <v>9.2321577936250315E-5</v>
      </c>
      <c r="AY158" s="196">
        <v>1.2934860883838718E-3</v>
      </c>
      <c r="AZ158" s="196">
        <v>1.3977431017649028E-3</v>
      </c>
      <c r="BA158" s="196">
        <v>6.306565597716115E-4</v>
      </c>
      <c r="BB158" s="196">
        <v>1.155698078973799E-3</v>
      </c>
      <c r="BC158" s="196">
        <v>2.2284208759687793E-3</v>
      </c>
      <c r="BD158" s="196">
        <v>1.1133430019985822E-3</v>
      </c>
      <c r="BE158" s="196">
        <v>1.6113738629970563E-3</v>
      </c>
      <c r="BF158" s="196">
        <v>5.7361052396486091E-3</v>
      </c>
      <c r="BG158" s="196">
        <v>7.6023174239510253E-4</v>
      </c>
      <c r="BH158" s="196">
        <v>1.1427640826832088E-2</v>
      </c>
      <c r="BI158" s="196">
        <v>7.6415192122062802E-4</v>
      </c>
      <c r="BJ158" s="196">
        <v>1.3888229992329543E-4</v>
      </c>
      <c r="BK158" s="196">
        <v>5.0871590164976545E-4</v>
      </c>
      <c r="BL158" s="196">
        <v>2.550123813825798E-3</v>
      </c>
      <c r="BM158" s="196">
        <v>5.5137383224684563E-4</v>
      </c>
      <c r="BN158" s="196">
        <v>2.4816300910120914E-3</v>
      </c>
      <c r="BO158" s="196">
        <v>2.1567438015198119E-3</v>
      </c>
      <c r="BP158" s="196">
        <v>7.1726154256363905E-4</v>
      </c>
      <c r="BQ158" s="196">
        <v>1.2107067241416547E-2</v>
      </c>
      <c r="BR158" s="196">
        <v>6.4098295062422919E-4</v>
      </c>
      <c r="BS158" s="196">
        <v>6.2349871491005782E-3</v>
      </c>
      <c r="BT158" s="196">
        <v>2.6046393044337583E-3</v>
      </c>
      <c r="BU158" s="196">
        <v>6.2569295490404577E-4</v>
      </c>
      <c r="BV158" s="196">
        <v>2.385621131115434E-4</v>
      </c>
      <c r="BW158" s="196">
        <v>0</v>
      </c>
      <c r="BX158" s="196">
        <v>1.6831462472393082E-3</v>
      </c>
      <c r="BY158" s="196">
        <v>2.2708606329424758E-3</v>
      </c>
      <c r="BZ158" s="196">
        <v>1.1473283025924683E-2</v>
      </c>
      <c r="CA158" s="196">
        <v>1.239733118648326E-3</v>
      </c>
      <c r="CB158" s="196">
        <v>3.6036739326303015E-3</v>
      </c>
      <c r="CC158" s="196">
        <v>2.043030853004211E-3</v>
      </c>
      <c r="CD158" s="196">
        <v>0</v>
      </c>
      <c r="CE158" s="196">
        <v>1.3563444116725652E-3</v>
      </c>
      <c r="CF158" s="196">
        <v>4.0581354438006548E-4</v>
      </c>
      <c r="CG158" s="196">
        <v>5.5018103128672534E-4</v>
      </c>
      <c r="CH158" s="196">
        <v>9.947106548114891E-4</v>
      </c>
      <c r="CI158" s="196">
        <v>7.9537874150619468E-4</v>
      </c>
      <c r="CJ158" s="196">
        <v>1.9841957375540255E-3</v>
      </c>
      <c r="CK158" s="196">
        <v>3.3473873681992877E-3</v>
      </c>
      <c r="CL158" s="196">
        <v>9.4792169079265496E-4</v>
      </c>
      <c r="CM158" s="196">
        <v>8.1783844175269062E-4</v>
      </c>
      <c r="CN158" s="196">
        <v>2.1245577582391572E-3</v>
      </c>
      <c r="CO158" s="196">
        <v>6.9489575430005748E-4</v>
      </c>
      <c r="CP158" s="196">
        <v>8.5249419667698446E-4</v>
      </c>
      <c r="CQ158" s="196">
        <v>4.2469089263595043E-4</v>
      </c>
      <c r="CR158" s="196">
        <v>3.8791953266509309E-3</v>
      </c>
      <c r="CS158" s="196">
        <v>9.3784278469487162E-4</v>
      </c>
      <c r="CT158" s="196">
        <v>8.8381330534030621E-4</v>
      </c>
      <c r="CU158" s="196">
        <v>7.4394063756956757E-4</v>
      </c>
      <c r="CV158" s="196">
        <v>5.2627109690472429E-4</v>
      </c>
      <c r="CW158" s="196">
        <v>6.7349318590821238E-4</v>
      </c>
      <c r="CX158" s="196">
        <v>2.0707547641208228E-3</v>
      </c>
      <c r="CY158" s="196">
        <v>8.7708436390434013E-4</v>
      </c>
      <c r="CZ158" s="196">
        <v>2.70234132693635E-4</v>
      </c>
      <c r="DA158" s="196">
        <v>4.429556312962641E-4</v>
      </c>
      <c r="DB158" s="196">
        <v>1.8203689612693304E-3</v>
      </c>
      <c r="DC158" s="196">
        <v>1.9019180806387353E-4</v>
      </c>
      <c r="DD158" s="196">
        <v>6.8945407674314736E-4</v>
      </c>
      <c r="DE158" s="196">
        <v>5.9818864084246355E-4</v>
      </c>
      <c r="DF158" s="196">
        <v>6.6398699356001959E-3</v>
      </c>
      <c r="DG158" s="196">
        <v>7.0126820996110667E-4</v>
      </c>
      <c r="DH158" s="196">
        <v>2.4358447186376745E-3</v>
      </c>
      <c r="DI158" s="196">
        <v>6.5710453649202956E-4</v>
      </c>
      <c r="DJ158" s="196">
        <v>2.4066502975593567E-3</v>
      </c>
      <c r="DK158" s="196">
        <v>5.7982558927473931E-4</v>
      </c>
      <c r="DL158" s="196">
        <v>3.1696935590600824E-3</v>
      </c>
      <c r="DM158" s="196">
        <v>1.6646475604707282E-3</v>
      </c>
      <c r="DN158" s="196">
        <v>0</v>
      </c>
      <c r="DO158" s="196">
        <v>1.1990979822670909E-3</v>
      </c>
      <c r="DP158" s="196">
        <v>5.45949605791053E-3</v>
      </c>
      <c r="DQ158" s="196">
        <v>1.9596023770932299E-3</v>
      </c>
      <c r="DR158" s="196">
        <v>6.7303186986060817E-4</v>
      </c>
      <c r="DS158" s="196">
        <v>6.4913863531853514E-4</v>
      </c>
      <c r="DT158" s="196">
        <v>4.3741828625972948E-4</v>
      </c>
      <c r="DU158" s="196">
        <v>1.1300055195090977E-3</v>
      </c>
      <c r="DV158" s="196">
        <v>1.151940166050633E-3</v>
      </c>
      <c r="DW158" s="196">
        <v>2.2335511493587084E-3</v>
      </c>
      <c r="DX158" s="196">
        <v>1.9754348053259941E-3</v>
      </c>
      <c r="DY158" s="196">
        <v>2.9021618084980739E-4</v>
      </c>
      <c r="DZ158" s="196">
        <v>2.6056733791777819E-4</v>
      </c>
      <c r="EA158" s="196">
        <v>3.6023153245148923E-4</v>
      </c>
      <c r="EB158" s="196">
        <v>2.592952243092837E-4</v>
      </c>
      <c r="EC158" s="196">
        <v>2.5679413741637436E-4</v>
      </c>
      <c r="ED158" s="196">
        <v>2.0009300117073518E-4</v>
      </c>
      <c r="EE158" s="196">
        <v>4.0816424778564723E-4</v>
      </c>
      <c r="EF158" s="196">
        <v>1.3042222997136659E-4</v>
      </c>
      <c r="EG158" s="196">
        <v>1.4851565176204797E-4</v>
      </c>
      <c r="EH158" s="196">
        <v>1.3186828320964656E-4</v>
      </c>
      <c r="EI158" s="196">
        <v>1.0112955497079686E-2</v>
      </c>
      <c r="EJ158" s="196">
        <v>6.7666689138640764E-4</v>
      </c>
      <c r="EK158" s="196">
        <v>6.8226727175583292E-5</v>
      </c>
      <c r="EL158" s="196">
        <v>7.7503520521757959E-5</v>
      </c>
      <c r="EM158" s="196">
        <v>4.7994535453984742E-5</v>
      </c>
      <c r="EN158" s="196">
        <v>4.5846870557454596E-5</v>
      </c>
      <c r="EO158" s="196">
        <v>1.1822535401276907E-5</v>
      </c>
      <c r="EP158" s="196">
        <v>7.4124123792770858E-5</v>
      </c>
      <c r="EQ158" s="196">
        <v>5.4301472260230121E-4</v>
      </c>
      <c r="ER158" s="196">
        <v>5.7945686557950806E-5</v>
      </c>
      <c r="ES158" s="196">
        <v>3.1922828957602328E-3</v>
      </c>
      <c r="ET158" s="196">
        <v>1.3559287822871391E-3</v>
      </c>
      <c r="EU158" s="196">
        <v>5.7529968630062166E-3</v>
      </c>
      <c r="EV158" s="196">
        <v>5.2783520463179235E-3</v>
      </c>
      <c r="EW158" s="196">
        <v>1.2401937242105209E-3</v>
      </c>
      <c r="EX158" s="196">
        <v>2.7179309710902731E-2</v>
      </c>
      <c r="EY158" s="196">
        <v>1.5589191788757428E-2</v>
      </c>
      <c r="EZ158" s="196">
        <v>1.0005120520603907</v>
      </c>
      <c r="FA158" s="196">
        <v>6.4056331758064987E-5</v>
      </c>
      <c r="FB158" s="196">
        <v>2.7310982839518887E-4</v>
      </c>
      <c r="FC158" s="196">
        <v>7.5355779894795323E-5</v>
      </c>
      <c r="FD158" s="196">
        <v>1.6596457712549298E-4</v>
      </c>
      <c r="FE158" s="196">
        <v>8.7408748330467594E-5</v>
      </c>
      <c r="FF158" s="196">
        <v>8.4666791202488772E-5</v>
      </c>
      <c r="FG158" s="196">
        <v>2.9030661046422915E-3</v>
      </c>
      <c r="FH158" s="196">
        <v>3.7165374269308081E-4</v>
      </c>
      <c r="FI158" s="196">
        <v>5.1304108932309938E-5</v>
      </c>
      <c r="FJ158" s="196">
        <v>6.1832632131932208E-5</v>
      </c>
      <c r="FK158" s="196">
        <v>9.0134345722829123E-5</v>
      </c>
      <c r="FL158" s="196">
        <v>1.2760773348749864E-4</v>
      </c>
      <c r="FM158" s="196">
        <v>1.9918287968004837E-4</v>
      </c>
      <c r="FN158" s="196">
        <v>1.1571204446425131E-4</v>
      </c>
      <c r="FO158" s="196">
        <v>1.8762720688623525E-4</v>
      </c>
      <c r="FP158" s="196">
        <v>9.0571605620775857E-5</v>
      </c>
      <c r="FQ158" s="196">
        <v>6.516696791586953E-5</v>
      </c>
      <c r="FR158" s="196">
        <v>1.4614501568641297E-4</v>
      </c>
      <c r="FS158" s="196">
        <v>9.4871966891481953E-5</v>
      </c>
      <c r="FT158" s="196">
        <v>3.9431001503272749E-5</v>
      </c>
      <c r="FU158" s="196">
        <v>2.5068533042284696E-4</v>
      </c>
      <c r="FV158" s="196">
        <v>2.6977312026896672E-4</v>
      </c>
      <c r="FW158" s="196">
        <v>2.4894731306840758E-4</v>
      </c>
      <c r="FX158" s="196">
        <v>4.2836444487434382E-5</v>
      </c>
      <c r="FY158" s="196">
        <v>2.0139644382287221E-4</v>
      </c>
      <c r="FZ158" s="196">
        <v>2.0928819187686286E-4</v>
      </c>
      <c r="GA158" s="196">
        <v>1.209551370932394E-4</v>
      </c>
      <c r="GB158" s="196">
        <v>7.862890318943113E-5</v>
      </c>
      <c r="GC158" s="196">
        <v>8.0814187979154543E-5</v>
      </c>
      <c r="GD158" s="196">
        <v>9.9454551028587424E-5</v>
      </c>
      <c r="GE158" s="196">
        <v>5.9449865051261431E-4</v>
      </c>
      <c r="GF158" s="196">
        <v>3.2248264755712561E-3</v>
      </c>
      <c r="GG158" s="197">
        <v>1.2940564479814287</v>
      </c>
      <c r="GH158" s="198">
        <v>1.0031269280308126</v>
      </c>
    </row>
    <row r="159" spans="1:190">
      <c r="A159" s="83">
        <v>155</v>
      </c>
      <c r="B159" s="4" t="s">
        <v>155</v>
      </c>
      <c r="C159" s="196">
        <v>1.1959351891265011E-3</v>
      </c>
      <c r="D159" s="196">
        <v>2.935205732650725E-3</v>
      </c>
      <c r="E159" s="196">
        <v>1.9198679717699512E-3</v>
      </c>
      <c r="F159" s="196">
        <v>2.09141553098963E-3</v>
      </c>
      <c r="G159" s="196">
        <v>1.6749874256897761E-4</v>
      </c>
      <c r="H159" s="196">
        <v>1.5190453803673456E-3</v>
      </c>
      <c r="I159" s="196">
        <v>7.9386955538899163E-4</v>
      </c>
      <c r="J159" s="196">
        <v>1.0261996426075811E-3</v>
      </c>
      <c r="K159" s="196">
        <v>8.562320351046469E-4</v>
      </c>
      <c r="L159" s="196">
        <v>1.8744286586734914E-3</v>
      </c>
      <c r="M159" s="196">
        <v>1.0693302518634277E-3</v>
      </c>
      <c r="N159" s="196">
        <v>2.5534130834034548E-3</v>
      </c>
      <c r="O159" s="196">
        <v>6.9887299463532323E-4</v>
      </c>
      <c r="P159" s="196">
        <v>0</v>
      </c>
      <c r="Q159" s="196">
        <v>6.9974958593141921E-3</v>
      </c>
      <c r="R159" s="196">
        <v>5.5373054161042771E-3</v>
      </c>
      <c r="S159" s="196">
        <v>5.6738564784207448E-4</v>
      </c>
      <c r="T159" s="196">
        <v>7.1125695659472797E-4</v>
      </c>
      <c r="U159" s="196">
        <v>7.7152159716189247E-4</v>
      </c>
      <c r="V159" s="196">
        <v>7.9582545689061009E-4</v>
      </c>
      <c r="W159" s="196">
        <v>7.8258009644774774E-4</v>
      </c>
      <c r="X159" s="196">
        <v>5.7366130766314859E-4</v>
      </c>
      <c r="Y159" s="196">
        <v>7.7208804651745567E-4</v>
      </c>
      <c r="Z159" s="196">
        <v>8.0718859212155006E-4</v>
      </c>
      <c r="AA159" s="196">
        <v>8.5076907140700674E-4</v>
      </c>
      <c r="AB159" s="196">
        <v>4.9634338394226394E-4</v>
      </c>
      <c r="AC159" s="196">
        <v>0</v>
      </c>
      <c r="AD159" s="196">
        <v>2.3184785397619952E-3</v>
      </c>
      <c r="AE159" s="196">
        <v>6.0786276353182634E-4</v>
      </c>
      <c r="AF159" s="196">
        <v>1.0219205513319301E-3</v>
      </c>
      <c r="AG159" s="196">
        <v>1.344453493432446E-3</v>
      </c>
      <c r="AH159" s="196">
        <v>1.3136093422836048E-3</v>
      </c>
      <c r="AI159" s="196">
        <v>8.0416986500873801E-4</v>
      </c>
      <c r="AJ159" s="196">
        <v>2.077428582666691E-3</v>
      </c>
      <c r="AK159" s="196">
        <v>1.0206064552761352E-3</v>
      </c>
      <c r="AL159" s="196">
        <v>1.6921236009184151E-3</v>
      </c>
      <c r="AM159" s="196">
        <v>1.5304412168600163E-3</v>
      </c>
      <c r="AN159" s="196">
        <v>9.3429428237033513E-4</v>
      </c>
      <c r="AO159" s="196">
        <v>9.2164244380845783E-4</v>
      </c>
      <c r="AP159" s="196">
        <v>7.5560155045398497E-4</v>
      </c>
      <c r="AQ159" s="196">
        <v>7.1613783607022124E-4</v>
      </c>
      <c r="AR159" s="196">
        <v>6.4988609625829497E-4</v>
      </c>
      <c r="AS159" s="196">
        <v>5.4887368275771827E-4</v>
      </c>
      <c r="AT159" s="196">
        <v>1.0545541214925091E-3</v>
      </c>
      <c r="AU159" s="196">
        <v>6.197162545908667E-4</v>
      </c>
      <c r="AV159" s="196">
        <v>6.4283831406741895E-4</v>
      </c>
      <c r="AW159" s="196">
        <v>5.101665904002371E-4</v>
      </c>
      <c r="AX159" s="196">
        <v>3.3222453409039349E-4</v>
      </c>
      <c r="AY159" s="196">
        <v>6.3288882049623743E-4</v>
      </c>
      <c r="AZ159" s="196">
        <v>7.3160563356962393E-4</v>
      </c>
      <c r="BA159" s="196">
        <v>5.3853500964667162E-4</v>
      </c>
      <c r="BB159" s="196">
        <v>3.5619149993018715E-4</v>
      </c>
      <c r="BC159" s="196">
        <v>6.7454266365510969E-4</v>
      </c>
      <c r="BD159" s="196">
        <v>3.6665064003952116E-4</v>
      </c>
      <c r="BE159" s="196">
        <v>5.0563922162249564E-4</v>
      </c>
      <c r="BF159" s="196">
        <v>5.8120303493947956E-4</v>
      </c>
      <c r="BG159" s="196">
        <v>3.7504730926730999E-4</v>
      </c>
      <c r="BH159" s="196">
        <v>3.5055211417449084E-4</v>
      </c>
      <c r="BI159" s="196">
        <v>2.8787639045299855E-4</v>
      </c>
      <c r="BJ159" s="196">
        <v>1.410029810868041E-4</v>
      </c>
      <c r="BK159" s="196">
        <v>4.0068581340981326E-4</v>
      </c>
      <c r="BL159" s="196">
        <v>2.9054559954057188E-4</v>
      </c>
      <c r="BM159" s="196">
        <v>3.9734278916563038E-4</v>
      </c>
      <c r="BN159" s="196">
        <v>3.4784780470554355E-4</v>
      </c>
      <c r="BO159" s="196">
        <v>2.2295876657806891E-3</v>
      </c>
      <c r="BP159" s="196">
        <v>1.1491006727256019E-3</v>
      </c>
      <c r="BQ159" s="196">
        <v>8.1301878267741158E-4</v>
      </c>
      <c r="BR159" s="196">
        <v>2.1281237873033254E-3</v>
      </c>
      <c r="BS159" s="196">
        <v>5.9103977894425308E-4</v>
      </c>
      <c r="BT159" s="196">
        <v>8.3477930386594273E-4</v>
      </c>
      <c r="BU159" s="196">
        <v>2.3871871566137964E-3</v>
      </c>
      <c r="BV159" s="196">
        <v>6.9669256589661901E-4</v>
      </c>
      <c r="BW159" s="196">
        <v>0</v>
      </c>
      <c r="BX159" s="196">
        <v>9.4912337334591155E-4</v>
      </c>
      <c r="BY159" s="196">
        <v>9.9496457392525637E-4</v>
      </c>
      <c r="BZ159" s="196">
        <v>9.7358196340161798E-4</v>
      </c>
      <c r="CA159" s="196">
        <v>8.5028302402676416E-4</v>
      </c>
      <c r="CB159" s="196">
        <v>8.6381649052106831E-4</v>
      </c>
      <c r="CC159" s="196">
        <v>5.8197558109290295E-4</v>
      </c>
      <c r="CD159" s="196">
        <v>0</v>
      </c>
      <c r="CE159" s="196">
        <v>4.4649774258348317E-4</v>
      </c>
      <c r="CF159" s="196">
        <v>3.8808772342139106E-4</v>
      </c>
      <c r="CG159" s="196">
        <v>9.8429422416867617E-4</v>
      </c>
      <c r="CH159" s="196">
        <v>8.191568438480055E-4</v>
      </c>
      <c r="CI159" s="196">
        <v>9.9408162820043889E-4</v>
      </c>
      <c r="CJ159" s="196">
        <v>8.5188404311918435E-4</v>
      </c>
      <c r="CK159" s="196">
        <v>6.939067973520211E-4</v>
      </c>
      <c r="CL159" s="196">
        <v>5.4087666406041584E-4</v>
      </c>
      <c r="CM159" s="196">
        <v>6.5530092406639821E-4</v>
      </c>
      <c r="CN159" s="196">
        <v>5.0388957380804165E-4</v>
      </c>
      <c r="CO159" s="196">
        <v>7.9108220451617323E-4</v>
      </c>
      <c r="CP159" s="196">
        <v>6.5606476863278365E-4</v>
      </c>
      <c r="CQ159" s="196">
        <v>5.6299233117419365E-4</v>
      </c>
      <c r="CR159" s="196">
        <v>6.5864669597804606E-4</v>
      </c>
      <c r="CS159" s="196">
        <v>6.1625823830250377E-4</v>
      </c>
      <c r="CT159" s="196">
        <v>6.9929809806018302E-4</v>
      </c>
      <c r="CU159" s="196">
        <v>6.03388346314282E-4</v>
      </c>
      <c r="CV159" s="196">
        <v>4.2009487653522459E-4</v>
      </c>
      <c r="CW159" s="196">
        <v>5.6362178266151149E-4</v>
      </c>
      <c r="CX159" s="196">
        <v>1.0768961674134632E-3</v>
      </c>
      <c r="CY159" s="196">
        <v>9.8670690259486187E-4</v>
      </c>
      <c r="CZ159" s="196">
        <v>6.1620507102855195E-4</v>
      </c>
      <c r="DA159" s="196">
        <v>5.3088417301844172E-4</v>
      </c>
      <c r="DB159" s="196">
        <v>1.1866157016379426E-3</v>
      </c>
      <c r="DC159" s="196">
        <v>1.5079940905687911E-3</v>
      </c>
      <c r="DD159" s="196">
        <v>3.9514838889536069E-4</v>
      </c>
      <c r="DE159" s="196">
        <v>2.176402721141926E-4</v>
      </c>
      <c r="DF159" s="196">
        <v>3.8047666249232514E-4</v>
      </c>
      <c r="DG159" s="196">
        <v>4.0942566504119647E-4</v>
      </c>
      <c r="DH159" s="196">
        <v>3.8503342093233257E-4</v>
      </c>
      <c r="DI159" s="196">
        <v>2.8884238105474417E-4</v>
      </c>
      <c r="DJ159" s="196">
        <v>4.2522795988538924E-4</v>
      </c>
      <c r="DK159" s="196">
        <v>1.7474984155270995E-4</v>
      </c>
      <c r="DL159" s="196">
        <v>3.260663625789705E-4</v>
      </c>
      <c r="DM159" s="196">
        <v>4.7069842021486852E-4</v>
      </c>
      <c r="DN159" s="196">
        <v>0</v>
      </c>
      <c r="DO159" s="196">
        <v>2.5491933123750367E-4</v>
      </c>
      <c r="DP159" s="196">
        <v>3.961639206531924E-4</v>
      </c>
      <c r="DQ159" s="196">
        <v>2.3395658599772884E-4</v>
      </c>
      <c r="DR159" s="196">
        <v>4.380739566810635E-4</v>
      </c>
      <c r="DS159" s="196">
        <v>3.5046259486932996E-4</v>
      </c>
      <c r="DT159" s="196">
        <v>1.8363336751111287E-4</v>
      </c>
      <c r="DU159" s="196">
        <v>2.5918996769227907E-4</v>
      </c>
      <c r="DV159" s="196">
        <v>3.4854920333650045E-3</v>
      </c>
      <c r="DW159" s="196">
        <v>2.6524471086699954E-3</v>
      </c>
      <c r="DX159" s="196">
        <v>4.2657526504653407E-3</v>
      </c>
      <c r="DY159" s="196">
        <v>1.9804873051945835E-3</v>
      </c>
      <c r="DZ159" s="196">
        <v>1.7134640279371858E-3</v>
      </c>
      <c r="EA159" s="196">
        <v>1.4014265072440724E-3</v>
      </c>
      <c r="EB159" s="196">
        <v>1.9986979673140616E-3</v>
      </c>
      <c r="EC159" s="196">
        <v>1.0277249819322517E-3</v>
      </c>
      <c r="ED159" s="196">
        <v>6.1638241763077215E-4</v>
      </c>
      <c r="EE159" s="196">
        <v>8.5114389659592549E-4</v>
      </c>
      <c r="EF159" s="196">
        <v>8.2049689252759522E-4</v>
      </c>
      <c r="EG159" s="196">
        <v>9.5570908242611509E-4</v>
      </c>
      <c r="EH159" s="196">
        <v>1.3904843201859834E-3</v>
      </c>
      <c r="EI159" s="196">
        <v>2.1908607092392574E-3</v>
      </c>
      <c r="EJ159" s="196">
        <v>1.6662389120724083E-3</v>
      </c>
      <c r="EK159" s="196">
        <v>1.0959353044055814E-3</v>
      </c>
      <c r="EL159" s="196">
        <v>8.1181134565900225E-4</v>
      </c>
      <c r="EM159" s="196">
        <v>4.8661143454124524E-4</v>
      </c>
      <c r="EN159" s="196">
        <v>4.4842359115957332E-4</v>
      </c>
      <c r="EO159" s="196">
        <v>1.4588385759430248E-4</v>
      </c>
      <c r="EP159" s="196">
        <v>2.0879015500175056E-3</v>
      </c>
      <c r="EQ159" s="196">
        <v>6.4559378635979637E-4</v>
      </c>
      <c r="ER159" s="196">
        <v>1.3076760225631123E-2</v>
      </c>
      <c r="ES159" s="196">
        <v>1.1714201059602388E-2</v>
      </c>
      <c r="ET159" s="196">
        <v>4.0643417157836557E-2</v>
      </c>
      <c r="EU159" s="196">
        <v>6.5192656919485406E-2</v>
      </c>
      <c r="EV159" s="196">
        <v>2.2709196066365792E-3</v>
      </c>
      <c r="EW159" s="196">
        <v>0.19943665047229348</v>
      </c>
      <c r="EX159" s="196">
        <v>1.0522858195521E-2</v>
      </c>
      <c r="EY159" s="196">
        <v>7.3411314248554441E-4</v>
      </c>
      <c r="EZ159" s="196">
        <v>7.6141310178272272E-4</v>
      </c>
      <c r="FA159" s="196">
        <v>1.0071058417655785</v>
      </c>
      <c r="FB159" s="196">
        <v>1.0236848988106285E-3</v>
      </c>
      <c r="FC159" s="196">
        <v>8.8479630756384937E-4</v>
      </c>
      <c r="FD159" s="196">
        <v>7.1867304395355994E-4</v>
      </c>
      <c r="FE159" s="196">
        <v>1.0788603328213144E-3</v>
      </c>
      <c r="FF159" s="196">
        <v>4.0414668905121829E-4</v>
      </c>
      <c r="FG159" s="196">
        <v>1.352290082230458E-3</v>
      </c>
      <c r="FH159" s="196">
        <v>1.1246623339940833E-3</v>
      </c>
      <c r="FI159" s="196">
        <v>1.0915426377941036E-3</v>
      </c>
      <c r="FJ159" s="196">
        <v>9.8650934252159789E-4</v>
      </c>
      <c r="FK159" s="196">
        <v>1.5024870712646386E-3</v>
      </c>
      <c r="FL159" s="196">
        <v>1.2412130233219135E-3</v>
      </c>
      <c r="FM159" s="196">
        <v>7.3216735710271441E-4</v>
      </c>
      <c r="FN159" s="196">
        <v>4.742591458937979E-4</v>
      </c>
      <c r="FO159" s="196">
        <v>1.0308236781993788E-3</v>
      </c>
      <c r="FP159" s="196">
        <v>5.6093518680487304E-4</v>
      </c>
      <c r="FQ159" s="196">
        <v>6.1310362519888294E-4</v>
      </c>
      <c r="FR159" s="196">
        <v>1.1501559916230531E-3</v>
      </c>
      <c r="FS159" s="196">
        <v>9.0384884937890115E-4</v>
      </c>
      <c r="FT159" s="196">
        <v>6.7494259781159596E-3</v>
      </c>
      <c r="FU159" s="196">
        <v>8.5778418787557241E-4</v>
      </c>
      <c r="FV159" s="196">
        <v>7.588608395121025E-4</v>
      </c>
      <c r="FW159" s="196">
        <v>3.8350431812886863E-4</v>
      </c>
      <c r="FX159" s="196">
        <v>5.6774566941864306E-4</v>
      </c>
      <c r="FY159" s="196">
        <v>1.6109309306123525E-2</v>
      </c>
      <c r="FZ159" s="196">
        <v>2.2893932665627326E-3</v>
      </c>
      <c r="GA159" s="196">
        <v>1.0979159983221505E-3</v>
      </c>
      <c r="GB159" s="196">
        <v>3.644365660301073E-3</v>
      </c>
      <c r="GC159" s="196">
        <v>8.2629790105832413E-4</v>
      </c>
      <c r="GD159" s="196">
        <v>2.2839437101080905E-3</v>
      </c>
      <c r="GE159" s="196">
        <v>6.3858519357032307E-4</v>
      </c>
      <c r="GF159" s="196">
        <v>6.543554034564073E-3</v>
      </c>
      <c r="GG159" s="197">
        <v>1.5505702800674632</v>
      </c>
      <c r="GH159" s="198">
        <v>1.2019713700791153</v>
      </c>
    </row>
    <row r="160" spans="1:190">
      <c r="A160" s="83">
        <v>156</v>
      </c>
      <c r="B160" s="4" t="s">
        <v>156</v>
      </c>
      <c r="C160" s="196">
        <v>3.7057448686440153E-4</v>
      </c>
      <c r="D160" s="196">
        <v>5.0666119205100676E-4</v>
      </c>
      <c r="E160" s="196">
        <v>4.115048827369767E-4</v>
      </c>
      <c r="F160" s="196">
        <v>2.3502254272728649E-4</v>
      </c>
      <c r="G160" s="196">
        <v>2.3847839565306541E-4</v>
      </c>
      <c r="H160" s="196">
        <v>8.775860886346095E-4</v>
      </c>
      <c r="I160" s="196">
        <v>4.0685200053760991E-4</v>
      </c>
      <c r="J160" s="196">
        <v>5.835008668860389E-4</v>
      </c>
      <c r="K160" s="196">
        <v>6.1657065363940333E-4</v>
      </c>
      <c r="L160" s="196">
        <v>4.163733866693427E-4</v>
      </c>
      <c r="M160" s="196">
        <v>3.1594675496004934E-4</v>
      </c>
      <c r="N160" s="196">
        <v>6.0054981970690622E-4</v>
      </c>
      <c r="O160" s="196">
        <v>2.9117121672792988E-4</v>
      </c>
      <c r="P160" s="196">
        <v>0</v>
      </c>
      <c r="Q160" s="196">
        <v>1.6657141443424098E-3</v>
      </c>
      <c r="R160" s="196">
        <v>1.8494720332526491E-3</v>
      </c>
      <c r="S160" s="196">
        <v>4.1101016956584141E-4</v>
      </c>
      <c r="T160" s="196">
        <v>3.0102159881540997E-4</v>
      </c>
      <c r="U160" s="196">
        <v>2.5740854152313627E-4</v>
      </c>
      <c r="V160" s="196">
        <v>3.4400688356988241E-4</v>
      </c>
      <c r="W160" s="196">
        <v>4.2121691305760432E-4</v>
      </c>
      <c r="X160" s="196">
        <v>4.8385739875410826E-4</v>
      </c>
      <c r="Y160" s="196">
        <v>3.0860910613810693E-4</v>
      </c>
      <c r="Z160" s="196">
        <v>5.1933387673948523E-4</v>
      </c>
      <c r="AA160" s="196">
        <v>6.1078668871931833E-4</v>
      </c>
      <c r="AB160" s="196">
        <v>1.830997789443392E-4</v>
      </c>
      <c r="AC160" s="196">
        <v>0</v>
      </c>
      <c r="AD160" s="196">
        <v>5.1271679913331559E-4</v>
      </c>
      <c r="AE160" s="196">
        <v>6.7290582091577731E-4</v>
      </c>
      <c r="AF160" s="196">
        <v>3.9197647452535606E-4</v>
      </c>
      <c r="AG160" s="196">
        <v>7.7742450301210016E-4</v>
      </c>
      <c r="AH160" s="196">
        <v>5.7946746184920695E-4</v>
      </c>
      <c r="AI160" s="196">
        <v>7.0066839554060178E-4</v>
      </c>
      <c r="AJ160" s="196">
        <v>1.1881425865377993E-3</v>
      </c>
      <c r="AK160" s="196">
        <v>5.0068615676531077E-4</v>
      </c>
      <c r="AL160" s="196">
        <v>3.5466013056600405E-4</v>
      </c>
      <c r="AM160" s="196">
        <v>5.3489856981238251E-4</v>
      </c>
      <c r="AN160" s="196">
        <v>7.473319870174419E-4</v>
      </c>
      <c r="AO160" s="196">
        <v>5.6983701015597753E-4</v>
      </c>
      <c r="AP160" s="196">
        <v>5.6967830081521074E-4</v>
      </c>
      <c r="AQ160" s="196">
        <v>4.8203718214298911E-4</v>
      </c>
      <c r="AR160" s="196">
        <v>5.5976672547426623E-4</v>
      </c>
      <c r="AS160" s="196">
        <v>5.0803122113529068E-4</v>
      </c>
      <c r="AT160" s="196">
        <v>6.4581213545885209E-4</v>
      </c>
      <c r="AU160" s="196">
        <v>6.0246106877160906E-4</v>
      </c>
      <c r="AV160" s="196">
        <v>8.852978775967706E-4</v>
      </c>
      <c r="AW160" s="196">
        <v>5.1297065449222297E-4</v>
      </c>
      <c r="AX160" s="196">
        <v>1.2120390941005778E-4</v>
      </c>
      <c r="AY160" s="196">
        <v>3.3943471396887854E-4</v>
      </c>
      <c r="AZ160" s="196">
        <v>5.2434204527731544E-4</v>
      </c>
      <c r="BA160" s="196">
        <v>4.3217223033111023E-4</v>
      </c>
      <c r="BB160" s="196">
        <v>3.1705804986428804E-4</v>
      </c>
      <c r="BC160" s="196">
        <v>5.7142094984306174E-4</v>
      </c>
      <c r="BD160" s="196">
        <v>5.8254450424147317E-4</v>
      </c>
      <c r="BE160" s="196">
        <v>4.2191542481726576E-4</v>
      </c>
      <c r="BF160" s="196">
        <v>3.8926280082675807E-4</v>
      </c>
      <c r="BG160" s="196">
        <v>6.4884362616176932E-4</v>
      </c>
      <c r="BH160" s="196">
        <v>7.7722735596957187E-4</v>
      </c>
      <c r="BI160" s="196">
        <v>8.5556800711877239E-4</v>
      </c>
      <c r="BJ160" s="196">
        <v>1.0041921991745304E-4</v>
      </c>
      <c r="BK160" s="196">
        <v>3.4156630129698727E-4</v>
      </c>
      <c r="BL160" s="196">
        <v>4.7305581344352744E-4</v>
      </c>
      <c r="BM160" s="196">
        <v>5.2629603958379045E-4</v>
      </c>
      <c r="BN160" s="196">
        <v>5.3974350008755521E-4</v>
      </c>
      <c r="BO160" s="196">
        <v>4.0830983946399976E-4</v>
      </c>
      <c r="BP160" s="196">
        <v>3.7783662679474197E-4</v>
      </c>
      <c r="BQ160" s="196">
        <v>6.0208492924933039E-4</v>
      </c>
      <c r="BR160" s="196">
        <v>7.5287441087447664E-4</v>
      </c>
      <c r="BS160" s="196">
        <v>6.3257101368614452E-4</v>
      </c>
      <c r="BT160" s="196">
        <v>5.2376175976608899E-4</v>
      </c>
      <c r="BU160" s="196">
        <v>6.851721274936922E-4</v>
      </c>
      <c r="BV160" s="196">
        <v>3.9303381575444337E-4</v>
      </c>
      <c r="BW160" s="196">
        <v>0</v>
      </c>
      <c r="BX160" s="196">
        <v>5.3796576571251732E-4</v>
      </c>
      <c r="BY160" s="196">
        <v>5.5630366791681784E-4</v>
      </c>
      <c r="BZ160" s="196">
        <v>4.7074038239339303E-4</v>
      </c>
      <c r="CA160" s="196">
        <v>8.3693649720705053E-4</v>
      </c>
      <c r="CB160" s="196">
        <v>5.3803426319123926E-4</v>
      </c>
      <c r="CC160" s="196">
        <v>3.5256935221180801E-4</v>
      </c>
      <c r="CD160" s="196">
        <v>0</v>
      </c>
      <c r="CE160" s="196">
        <v>3.2500640461410299E-4</v>
      </c>
      <c r="CF160" s="196">
        <v>2.5685519155204414E-4</v>
      </c>
      <c r="CG160" s="196">
        <v>5.6238930809184809E-4</v>
      </c>
      <c r="CH160" s="196">
        <v>4.5925575462128245E-4</v>
      </c>
      <c r="CI160" s="196">
        <v>1.2352125117471463E-3</v>
      </c>
      <c r="CJ160" s="196">
        <v>5.0017843754039464E-4</v>
      </c>
      <c r="CK160" s="196">
        <v>3.4260138810205543E-4</v>
      </c>
      <c r="CL160" s="196">
        <v>4.6095128661367851E-4</v>
      </c>
      <c r="CM160" s="196">
        <v>4.8536304642193042E-4</v>
      </c>
      <c r="CN160" s="196">
        <v>5.0659564998060502E-4</v>
      </c>
      <c r="CO160" s="196">
        <v>5.212709232963002E-4</v>
      </c>
      <c r="CP160" s="196">
        <v>3.4517434879446218E-4</v>
      </c>
      <c r="CQ160" s="196">
        <v>6.1220299163592241E-4</v>
      </c>
      <c r="CR160" s="196">
        <v>6.651682483300559E-4</v>
      </c>
      <c r="CS160" s="196">
        <v>4.9381524435755371E-4</v>
      </c>
      <c r="CT160" s="196">
        <v>7.2396589115086244E-4</v>
      </c>
      <c r="CU160" s="196">
        <v>5.7959426328210858E-4</v>
      </c>
      <c r="CV160" s="196">
        <v>3.501863949290698E-4</v>
      </c>
      <c r="CW160" s="196">
        <v>4.5248642032747908E-4</v>
      </c>
      <c r="CX160" s="196">
        <v>5.5679980052296299E-4</v>
      </c>
      <c r="CY160" s="196">
        <v>4.0028926310377392E-4</v>
      </c>
      <c r="CZ160" s="196">
        <v>5.7952791777149382E-4</v>
      </c>
      <c r="DA160" s="196">
        <v>6.0686514802537012E-4</v>
      </c>
      <c r="DB160" s="196">
        <v>3.3126733918272157E-4</v>
      </c>
      <c r="DC160" s="196">
        <v>1.2116824247361362E-3</v>
      </c>
      <c r="DD160" s="196">
        <v>3.9484943286176831E-4</v>
      </c>
      <c r="DE160" s="196">
        <v>4.1143727647560409E-4</v>
      </c>
      <c r="DF160" s="196">
        <v>4.2491140213675796E-4</v>
      </c>
      <c r="DG160" s="196">
        <v>5.9915966527989166E-4</v>
      </c>
      <c r="DH160" s="196">
        <v>2.6336022769617981E-4</v>
      </c>
      <c r="DI160" s="196">
        <v>3.7647197176443744E-4</v>
      </c>
      <c r="DJ160" s="196">
        <v>3.9637946677027991E-4</v>
      </c>
      <c r="DK160" s="196">
        <v>4.4011783907192258E-4</v>
      </c>
      <c r="DL160" s="196">
        <v>8.1785108170508841E-4</v>
      </c>
      <c r="DM160" s="196">
        <v>1.9526858011756628E-4</v>
      </c>
      <c r="DN160" s="196">
        <v>0</v>
      </c>
      <c r="DO160" s="196">
        <v>2.4741497167145006E-4</v>
      </c>
      <c r="DP160" s="196">
        <v>2.3233302545717683E-4</v>
      </c>
      <c r="DQ160" s="196">
        <v>3.1256546802820284E-4</v>
      </c>
      <c r="DR160" s="196">
        <v>5.1411749840736716E-4</v>
      </c>
      <c r="DS160" s="196">
        <v>7.5287937796995907E-4</v>
      </c>
      <c r="DT160" s="196">
        <v>4.4198006266637396E-4</v>
      </c>
      <c r="DU160" s="196">
        <v>4.5293318756651834E-4</v>
      </c>
      <c r="DV160" s="196">
        <v>8.1920522819381621E-4</v>
      </c>
      <c r="DW160" s="196">
        <v>7.7562270329963295E-4</v>
      </c>
      <c r="DX160" s="196">
        <v>1.8104244230516685E-3</v>
      </c>
      <c r="DY160" s="196">
        <v>7.3139978606222018E-4</v>
      </c>
      <c r="DZ160" s="196">
        <v>7.1604214100028107E-4</v>
      </c>
      <c r="EA160" s="196">
        <v>1.3974881910431617E-3</v>
      </c>
      <c r="EB160" s="196">
        <v>1.1623564681744957E-3</v>
      </c>
      <c r="EC160" s="196">
        <v>1.0489725675351185E-3</v>
      </c>
      <c r="ED160" s="196">
        <v>2.0080495370517447E-3</v>
      </c>
      <c r="EE160" s="196">
        <v>5.2790876771784756E-3</v>
      </c>
      <c r="EF160" s="196">
        <v>1.3881366640060226E-3</v>
      </c>
      <c r="EG160" s="196">
        <v>1.5668890052013278E-3</v>
      </c>
      <c r="EH160" s="196">
        <v>2.5125481799511034E-3</v>
      </c>
      <c r="EI160" s="196">
        <v>1.8579446538539153E-3</v>
      </c>
      <c r="EJ160" s="196">
        <v>2.4765485833229696E-3</v>
      </c>
      <c r="EK160" s="196">
        <v>1.2011399013558476E-2</v>
      </c>
      <c r="EL160" s="196">
        <v>6.6799217774743949E-3</v>
      </c>
      <c r="EM160" s="196">
        <v>1.5671825368249138E-3</v>
      </c>
      <c r="EN160" s="196">
        <v>1.4902260285019071E-3</v>
      </c>
      <c r="EO160" s="196">
        <v>6.0648510046023294E-4</v>
      </c>
      <c r="EP160" s="196">
        <v>2.000169714349138E-3</v>
      </c>
      <c r="EQ160" s="196">
        <v>5.0042452445015597E-3</v>
      </c>
      <c r="ER160" s="196">
        <v>1.0535237620496708E-3</v>
      </c>
      <c r="ES160" s="196">
        <v>6.97456290586111E-4</v>
      </c>
      <c r="ET160" s="196">
        <v>6.9393126843753821E-4</v>
      </c>
      <c r="EU160" s="196">
        <v>6.7034937258054613E-3</v>
      </c>
      <c r="EV160" s="196">
        <v>1.8075936464471689E-3</v>
      </c>
      <c r="EW160" s="196">
        <v>1.4286536286779328E-3</v>
      </c>
      <c r="EX160" s="196">
        <v>4.1906014677840506E-3</v>
      </c>
      <c r="EY160" s="196">
        <v>1.6682945088032654E-3</v>
      </c>
      <c r="EZ160" s="196">
        <v>4.4435064101776072E-4</v>
      </c>
      <c r="FA160" s="196">
        <v>1.7998744916817105E-3</v>
      </c>
      <c r="FB160" s="196">
        <v>1.0199645902049286</v>
      </c>
      <c r="FC160" s="196">
        <v>5.0639785496479298E-3</v>
      </c>
      <c r="FD160" s="196">
        <v>5.2099148821240912E-3</v>
      </c>
      <c r="FE160" s="196">
        <v>1.6850179967687563E-3</v>
      </c>
      <c r="FF160" s="196">
        <v>3.3411263944211826E-3</v>
      </c>
      <c r="FG160" s="196">
        <v>5.5109419960789538E-3</v>
      </c>
      <c r="FH160" s="196">
        <v>6.795184054764509E-3</v>
      </c>
      <c r="FI160" s="196">
        <v>4.8077745629294009E-3</v>
      </c>
      <c r="FJ160" s="196">
        <v>1.1215856501116468E-3</v>
      </c>
      <c r="FK160" s="196">
        <v>8.2397050538698721E-3</v>
      </c>
      <c r="FL160" s="196">
        <v>3.8900859941044105E-3</v>
      </c>
      <c r="FM160" s="196">
        <v>1.1494210670383457E-2</v>
      </c>
      <c r="FN160" s="196">
        <v>7.7359249342301743E-4</v>
      </c>
      <c r="FO160" s="196">
        <v>6.8808737985943764E-3</v>
      </c>
      <c r="FP160" s="196">
        <v>6.3699238805735693E-3</v>
      </c>
      <c r="FQ160" s="196">
        <v>2.3287781988885702E-3</v>
      </c>
      <c r="FR160" s="196">
        <v>7.5196395169204438E-3</v>
      </c>
      <c r="FS160" s="196">
        <v>2.9097545851078134E-3</v>
      </c>
      <c r="FT160" s="196">
        <v>2.4869923211437062E-3</v>
      </c>
      <c r="FU160" s="196">
        <v>1.7911834996625047E-3</v>
      </c>
      <c r="FV160" s="196">
        <v>2.3002976702170275E-3</v>
      </c>
      <c r="FW160" s="196">
        <v>9.3460359571760653E-4</v>
      </c>
      <c r="FX160" s="196">
        <v>1.9385525931954603E-3</v>
      </c>
      <c r="FY160" s="196">
        <v>2.6013668879297761E-3</v>
      </c>
      <c r="FZ160" s="196">
        <v>1.3175986359732171E-3</v>
      </c>
      <c r="GA160" s="196">
        <v>2.7276845249247028E-3</v>
      </c>
      <c r="GB160" s="196">
        <v>1.3555575834437305E-3</v>
      </c>
      <c r="GC160" s="196">
        <v>2.5142352284902359E-3</v>
      </c>
      <c r="GD160" s="196">
        <v>3.1939325315285582E-3</v>
      </c>
      <c r="GE160" s="196">
        <v>2.5315599401647479E-4</v>
      </c>
      <c r="GF160" s="196">
        <v>1.4187715186421241E-3</v>
      </c>
      <c r="GG160" s="197">
        <v>1.2661308352856016</v>
      </c>
      <c r="GH160" s="198">
        <v>0.98147954617151267</v>
      </c>
    </row>
    <row r="161" spans="1:190">
      <c r="A161" s="83">
        <v>157</v>
      </c>
      <c r="B161" s="4" t="s">
        <v>157</v>
      </c>
      <c r="C161" s="196">
        <v>1.1691425015307555E-3</v>
      </c>
      <c r="D161" s="196">
        <v>1.6793115042233928E-3</v>
      </c>
      <c r="E161" s="196">
        <v>1.1764095106049127E-3</v>
      </c>
      <c r="F161" s="196">
        <v>8.903449218700543E-4</v>
      </c>
      <c r="G161" s="196">
        <v>8.186644503440872E-4</v>
      </c>
      <c r="H161" s="196">
        <v>2.9769013740216697E-3</v>
      </c>
      <c r="I161" s="196">
        <v>9.7890292148230954E-4</v>
      </c>
      <c r="J161" s="196">
        <v>2.2751567976462645E-3</v>
      </c>
      <c r="K161" s="196">
        <v>1.9578507917028289E-3</v>
      </c>
      <c r="L161" s="196">
        <v>4.1862329308369646E-3</v>
      </c>
      <c r="M161" s="196">
        <v>2.3665167127562077E-3</v>
      </c>
      <c r="N161" s="196">
        <v>4.460088791915208E-3</v>
      </c>
      <c r="O161" s="196">
        <v>2.6060732909900619E-3</v>
      </c>
      <c r="P161" s="196">
        <v>0</v>
      </c>
      <c r="Q161" s="196">
        <v>3.305453828057994E-3</v>
      </c>
      <c r="R161" s="196">
        <v>5.8225547862616302E-3</v>
      </c>
      <c r="S161" s="196">
        <v>1.3970683410214047E-3</v>
      </c>
      <c r="T161" s="196">
        <v>2.1472748612335439E-3</v>
      </c>
      <c r="U161" s="196">
        <v>1.2713062256224531E-3</v>
      </c>
      <c r="V161" s="196">
        <v>1.8910275552957232E-3</v>
      </c>
      <c r="W161" s="196">
        <v>2.0913410868054626E-3</v>
      </c>
      <c r="X161" s="196">
        <v>1.9989718195076839E-3</v>
      </c>
      <c r="Y161" s="196">
        <v>2.1284863060678288E-3</v>
      </c>
      <c r="Z161" s="196">
        <v>1.4059383715307116E-3</v>
      </c>
      <c r="AA161" s="196">
        <v>1.6402658725286449E-3</v>
      </c>
      <c r="AB161" s="196">
        <v>9.2055966148549132E-4</v>
      </c>
      <c r="AC161" s="196">
        <v>0</v>
      </c>
      <c r="AD161" s="196">
        <v>1.7854044460849606E-3</v>
      </c>
      <c r="AE161" s="196">
        <v>2.01490817805402E-3</v>
      </c>
      <c r="AF161" s="196">
        <v>7.3389313939638289E-4</v>
      </c>
      <c r="AG161" s="196">
        <v>2.0455900962978264E-3</v>
      </c>
      <c r="AH161" s="196">
        <v>1.8956501489710538E-3</v>
      </c>
      <c r="AI161" s="196">
        <v>2.7122294773670313E-3</v>
      </c>
      <c r="AJ161" s="196">
        <v>4.5427579351785307E-3</v>
      </c>
      <c r="AK161" s="196">
        <v>2.0535203015114448E-3</v>
      </c>
      <c r="AL161" s="196">
        <v>1.9507872002265496E-3</v>
      </c>
      <c r="AM161" s="196">
        <v>2.0245113025626014E-3</v>
      </c>
      <c r="AN161" s="196">
        <v>2.8769387063832057E-3</v>
      </c>
      <c r="AO161" s="196">
        <v>1.539810906658595E-3</v>
      </c>
      <c r="AP161" s="196">
        <v>1.2065069954623208E-3</v>
      </c>
      <c r="AQ161" s="196">
        <v>1.7646900793783092E-3</v>
      </c>
      <c r="AR161" s="196">
        <v>2.1765650535779894E-3</v>
      </c>
      <c r="AS161" s="196">
        <v>2.0413507349921014E-3</v>
      </c>
      <c r="AT161" s="196">
        <v>2.7415206484393312E-3</v>
      </c>
      <c r="AU161" s="196">
        <v>1.5550698215598168E-3</v>
      </c>
      <c r="AV161" s="196">
        <v>1.6010030377542159E-3</v>
      </c>
      <c r="AW161" s="196">
        <v>1.3741104503141345E-3</v>
      </c>
      <c r="AX161" s="196">
        <v>3.0935211223510542E-4</v>
      </c>
      <c r="AY161" s="196">
        <v>9.1588769205056691E-4</v>
      </c>
      <c r="AZ161" s="196">
        <v>1.4308547003144656E-3</v>
      </c>
      <c r="BA161" s="196">
        <v>1.4417249548701425E-3</v>
      </c>
      <c r="BB161" s="196">
        <v>1.0513260736603953E-3</v>
      </c>
      <c r="BC161" s="196">
        <v>1.7892718147278892E-3</v>
      </c>
      <c r="BD161" s="196">
        <v>9.2926882641165779E-3</v>
      </c>
      <c r="BE161" s="196">
        <v>1.5355572965138153E-3</v>
      </c>
      <c r="BF161" s="196">
        <v>1.4916067670353451E-3</v>
      </c>
      <c r="BG161" s="196">
        <v>2.9602423412363045E-3</v>
      </c>
      <c r="BH161" s="196">
        <v>2.342601179861268E-3</v>
      </c>
      <c r="BI161" s="196">
        <v>3.4634142830007385E-3</v>
      </c>
      <c r="BJ161" s="196">
        <v>2.9721302470886831E-4</v>
      </c>
      <c r="BK161" s="196">
        <v>1.3777767970798373E-3</v>
      </c>
      <c r="BL161" s="196">
        <v>1.7158956184026972E-3</v>
      </c>
      <c r="BM161" s="196">
        <v>1.8846182302728353E-3</v>
      </c>
      <c r="BN161" s="196">
        <v>2.1839119376609079E-3</v>
      </c>
      <c r="BO161" s="196">
        <v>1.9449187923139607E-3</v>
      </c>
      <c r="BP161" s="196">
        <v>1.463380421546292E-3</v>
      </c>
      <c r="BQ161" s="196">
        <v>2.7324162053438241E-3</v>
      </c>
      <c r="BR161" s="196">
        <v>3.0149015466248087E-3</v>
      </c>
      <c r="BS161" s="196">
        <v>1.8205579492814195E-3</v>
      </c>
      <c r="BT161" s="196">
        <v>1.7081106519876424E-3</v>
      </c>
      <c r="BU161" s="196">
        <v>2.5061453493391188E-3</v>
      </c>
      <c r="BV161" s="196">
        <v>9.8563501287178361E-4</v>
      </c>
      <c r="BW161" s="196">
        <v>0</v>
      </c>
      <c r="BX161" s="196">
        <v>1.5027853282992281E-3</v>
      </c>
      <c r="BY161" s="196">
        <v>1.9780646149968467E-3</v>
      </c>
      <c r="BZ161" s="196">
        <v>1.1462922549268812E-3</v>
      </c>
      <c r="CA161" s="196">
        <v>2.2003464837695537E-3</v>
      </c>
      <c r="CB161" s="196">
        <v>1.9633751291224869E-3</v>
      </c>
      <c r="CC161" s="196">
        <v>8.5599008416037587E-4</v>
      </c>
      <c r="CD161" s="196">
        <v>0</v>
      </c>
      <c r="CE161" s="196">
        <v>1.3061814394154216E-3</v>
      </c>
      <c r="CF161" s="196">
        <v>1.2331769927734384E-3</v>
      </c>
      <c r="CG161" s="196">
        <v>2.0449393694181939E-3</v>
      </c>
      <c r="CH161" s="196">
        <v>1.5733368777896533E-3</v>
      </c>
      <c r="CI161" s="196">
        <v>5.7005104409859134E-3</v>
      </c>
      <c r="CJ161" s="196">
        <v>1.8287327077609746E-3</v>
      </c>
      <c r="CK161" s="196">
        <v>1.1260606059138932E-3</v>
      </c>
      <c r="CL161" s="196">
        <v>1.9174075990761395E-3</v>
      </c>
      <c r="CM161" s="196">
        <v>1.9175660804949971E-3</v>
      </c>
      <c r="CN161" s="196">
        <v>2.0779040188094382E-3</v>
      </c>
      <c r="CO161" s="196">
        <v>2.1597423513888625E-3</v>
      </c>
      <c r="CP161" s="196">
        <v>1.4273579883158855E-3</v>
      </c>
      <c r="CQ161" s="196">
        <v>2.4804845865361593E-3</v>
      </c>
      <c r="CR161" s="196">
        <v>2.4439417781721554E-3</v>
      </c>
      <c r="CS161" s="196">
        <v>2.1234424480119727E-3</v>
      </c>
      <c r="CT161" s="196">
        <v>3.2436011245430643E-3</v>
      </c>
      <c r="CU161" s="196">
        <v>2.5694477085126738E-3</v>
      </c>
      <c r="CV161" s="196">
        <v>1.2741448878672585E-3</v>
      </c>
      <c r="CW161" s="196">
        <v>1.7451594991799075E-3</v>
      </c>
      <c r="CX161" s="196">
        <v>2.5228793860705531E-3</v>
      </c>
      <c r="CY161" s="196">
        <v>1.801391618646045E-3</v>
      </c>
      <c r="CZ161" s="196">
        <v>2.2276429152900731E-3</v>
      </c>
      <c r="DA161" s="196">
        <v>2.2653886727257572E-3</v>
      </c>
      <c r="DB161" s="196">
        <v>1.9253922306724761E-3</v>
      </c>
      <c r="DC161" s="196">
        <v>2.9977583161962325E-3</v>
      </c>
      <c r="DD161" s="196">
        <v>1.4596346803047834E-3</v>
      </c>
      <c r="DE161" s="196">
        <v>1.391070092207928E-3</v>
      </c>
      <c r="DF161" s="196">
        <v>1.7640440009525607E-3</v>
      </c>
      <c r="DG161" s="196">
        <v>2.19081635598711E-3</v>
      </c>
      <c r="DH161" s="196">
        <v>8.1435212670961975E-4</v>
      </c>
      <c r="DI161" s="196">
        <v>1.5392821443752523E-3</v>
      </c>
      <c r="DJ161" s="196">
        <v>1.4429894775133993E-3</v>
      </c>
      <c r="DK161" s="196">
        <v>1.6266070479790183E-3</v>
      </c>
      <c r="DL161" s="196">
        <v>4.1243854916644378E-3</v>
      </c>
      <c r="DM161" s="196">
        <v>8.0144880713798618E-4</v>
      </c>
      <c r="DN161" s="196">
        <v>0</v>
      </c>
      <c r="DO161" s="196">
        <v>1.07478309560225E-3</v>
      </c>
      <c r="DP161" s="196">
        <v>6.7677497936149001E-4</v>
      </c>
      <c r="DQ161" s="196">
        <v>1.2537502309101676E-3</v>
      </c>
      <c r="DR161" s="196">
        <v>1.744815819074517E-3</v>
      </c>
      <c r="DS161" s="196">
        <v>1.2883423325138754E-3</v>
      </c>
      <c r="DT161" s="196">
        <v>1.3942943500240012E-3</v>
      </c>
      <c r="DU161" s="196">
        <v>1.8592265398824257E-3</v>
      </c>
      <c r="DV161" s="196">
        <v>3.4341120218433284E-3</v>
      </c>
      <c r="DW161" s="196">
        <v>2.7732074803289309E-3</v>
      </c>
      <c r="DX161" s="196">
        <v>2.7434430361408602E-3</v>
      </c>
      <c r="DY161" s="196">
        <v>7.2749792938134059E-3</v>
      </c>
      <c r="DZ161" s="196">
        <v>6.6653640314877083E-3</v>
      </c>
      <c r="EA161" s="196">
        <v>6.7638762258460192E-3</v>
      </c>
      <c r="EB161" s="196">
        <v>7.1343886410404076E-3</v>
      </c>
      <c r="EC161" s="196">
        <v>7.0581679560476904E-3</v>
      </c>
      <c r="ED161" s="196">
        <v>1.6073130761576368E-3</v>
      </c>
      <c r="EE161" s="196">
        <v>2.5445378426707764E-3</v>
      </c>
      <c r="EF161" s="196">
        <v>2.0800191408203426E-3</v>
      </c>
      <c r="EG161" s="196">
        <v>3.3563958005385633E-3</v>
      </c>
      <c r="EH161" s="196">
        <v>7.3867367628225765E-3</v>
      </c>
      <c r="EI161" s="196">
        <v>1.5482089066933805E-2</v>
      </c>
      <c r="EJ161" s="196">
        <v>1.4108435709242305E-2</v>
      </c>
      <c r="EK161" s="196">
        <v>1.8193601041845319E-2</v>
      </c>
      <c r="EL161" s="196">
        <v>1.1470304510297744E-2</v>
      </c>
      <c r="EM161" s="196">
        <v>6.8191469351727187E-3</v>
      </c>
      <c r="EN161" s="196">
        <v>5.4851350127245509E-3</v>
      </c>
      <c r="EO161" s="196">
        <v>1.0913174840665309E-3</v>
      </c>
      <c r="EP161" s="196">
        <v>5.9904396335919048E-3</v>
      </c>
      <c r="EQ161" s="196">
        <v>1.0964845240175073E-2</v>
      </c>
      <c r="ER161" s="196">
        <v>5.3088375265208324E-3</v>
      </c>
      <c r="ES161" s="196">
        <v>3.5435969808942473E-3</v>
      </c>
      <c r="ET161" s="196">
        <v>4.7956140276410788E-3</v>
      </c>
      <c r="EU161" s="196">
        <v>2.7760452606217113E-2</v>
      </c>
      <c r="EV161" s="196">
        <v>1.1227704142867442E-2</v>
      </c>
      <c r="EW161" s="196">
        <v>4.8796258732842291E-3</v>
      </c>
      <c r="EX161" s="196">
        <v>7.8247757298879166E-3</v>
      </c>
      <c r="EY161" s="196">
        <v>3.6597143839731459E-3</v>
      </c>
      <c r="EZ161" s="196">
        <v>2.6029925117900597E-3</v>
      </c>
      <c r="FA161" s="196">
        <v>4.8933629109663025E-3</v>
      </c>
      <c r="FB161" s="196">
        <v>3.771850953254031E-3</v>
      </c>
      <c r="FC161" s="196">
        <v>1.2801771190898215</v>
      </c>
      <c r="FD161" s="196">
        <v>5.2985467539322116E-2</v>
      </c>
      <c r="FE161" s="196">
        <v>1.8373935228360356E-2</v>
      </c>
      <c r="FF161" s="196">
        <v>4.0311036246766262E-2</v>
      </c>
      <c r="FG161" s="196">
        <v>1.2620412561304337E-2</v>
      </c>
      <c r="FH161" s="196">
        <v>1.2521415568455627E-2</v>
      </c>
      <c r="FI161" s="196">
        <v>7.351243994656368E-3</v>
      </c>
      <c r="FJ161" s="196">
        <v>1.2236876565539969E-3</v>
      </c>
      <c r="FK161" s="196">
        <v>5.476655230589174E-3</v>
      </c>
      <c r="FL161" s="196">
        <v>7.8518779486912906E-3</v>
      </c>
      <c r="FM161" s="196">
        <v>2.4953749738594648E-2</v>
      </c>
      <c r="FN161" s="196">
        <v>3.39402184214077E-3</v>
      </c>
      <c r="FO161" s="196">
        <v>9.1879602275249227E-3</v>
      </c>
      <c r="FP161" s="196">
        <v>1.3664500581451553E-2</v>
      </c>
      <c r="FQ161" s="196">
        <v>3.8373918823802252E-3</v>
      </c>
      <c r="FR161" s="196">
        <v>1.4961085989731159E-2</v>
      </c>
      <c r="FS161" s="196">
        <v>6.0844455174288411E-3</v>
      </c>
      <c r="FT161" s="196">
        <v>7.1158348165658971E-3</v>
      </c>
      <c r="FU161" s="196">
        <v>1.7444397143158458E-2</v>
      </c>
      <c r="FV161" s="196">
        <v>4.4904174894110438E-3</v>
      </c>
      <c r="FW161" s="196">
        <v>3.4423170559635279E-3</v>
      </c>
      <c r="FX161" s="196">
        <v>5.1372424246520281E-3</v>
      </c>
      <c r="FY161" s="196">
        <v>9.2160651664492631E-3</v>
      </c>
      <c r="FZ161" s="196">
        <v>8.1808123704462579E-3</v>
      </c>
      <c r="GA161" s="196">
        <v>1.1175630692409478E-2</v>
      </c>
      <c r="GB161" s="196">
        <v>3.4921083054284276E-3</v>
      </c>
      <c r="GC161" s="196">
        <v>7.6541798145339131E-3</v>
      </c>
      <c r="GD161" s="196">
        <v>5.7097252802018605E-3</v>
      </c>
      <c r="GE161" s="196">
        <v>1.2090770492524778E-3</v>
      </c>
      <c r="GF161" s="196">
        <v>1.8111308493876512E-2</v>
      </c>
      <c r="GG161" s="197">
        <v>2.0839372425416403</v>
      </c>
      <c r="GH161" s="198">
        <v>1.6154268753736767</v>
      </c>
    </row>
    <row r="162" spans="1:190">
      <c r="A162" s="83">
        <v>158</v>
      </c>
      <c r="B162" s="4" t="s">
        <v>158</v>
      </c>
      <c r="C162" s="196">
        <v>5.7199125296513188E-5</v>
      </c>
      <c r="D162" s="196">
        <v>7.2984506885287925E-5</v>
      </c>
      <c r="E162" s="196">
        <v>1.1349753068590498E-4</v>
      </c>
      <c r="F162" s="196">
        <v>5.8630837763163203E-5</v>
      </c>
      <c r="G162" s="196">
        <v>2.8263776945413394E-5</v>
      </c>
      <c r="H162" s="196">
        <v>1.2149153289548596E-4</v>
      </c>
      <c r="I162" s="196">
        <v>4.3257626529837271E-5</v>
      </c>
      <c r="J162" s="196">
        <v>4.1960480926184379E-5</v>
      </c>
      <c r="K162" s="196">
        <v>2.9034204850250342E-5</v>
      </c>
      <c r="L162" s="196">
        <v>4.7079608120859612E-5</v>
      </c>
      <c r="M162" s="196">
        <v>1.1480825204216833E-4</v>
      </c>
      <c r="N162" s="196">
        <v>7.1780223922283758E-5</v>
      </c>
      <c r="O162" s="196">
        <v>7.1238555435355314E-5</v>
      </c>
      <c r="P162" s="196">
        <v>0</v>
      </c>
      <c r="Q162" s="196">
        <v>9.6214226047600882E-5</v>
      </c>
      <c r="R162" s="196">
        <v>1.2557301962668987E-4</v>
      </c>
      <c r="S162" s="196">
        <v>1.0783254318132158E-4</v>
      </c>
      <c r="T162" s="196">
        <v>7.0863379554622963E-5</v>
      </c>
      <c r="U162" s="196">
        <v>5.077767872338715E-5</v>
      </c>
      <c r="V162" s="196">
        <v>2.3322278421140398E-4</v>
      </c>
      <c r="W162" s="196">
        <v>4.8776876545621936E-5</v>
      </c>
      <c r="X162" s="196">
        <v>1.2809215862945658E-4</v>
      </c>
      <c r="Y162" s="196">
        <v>6.6327868201838524E-5</v>
      </c>
      <c r="Z162" s="196">
        <v>5.4188284594190814E-4</v>
      </c>
      <c r="AA162" s="196">
        <v>7.9712444501708294E-4</v>
      </c>
      <c r="AB162" s="196">
        <v>2.9710326468331076E-5</v>
      </c>
      <c r="AC162" s="196">
        <v>0</v>
      </c>
      <c r="AD162" s="196">
        <v>4.0331187535445998E-5</v>
      </c>
      <c r="AE162" s="196">
        <v>5.1635227682745632E-5</v>
      </c>
      <c r="AF162" s="196">
        <v>4.1198979414914684E-5</v>
      </c>
      <c r="AG162" s="196">
        <v>6.8417891714004386E-5</v>
      </c>
      <c r="AH162" s="196">
        <v>4.6817428123710809E-5</v>
      </c>
      <c r="AI162" s="196">
        <v>1.0923148541856539E-4</v>
      </c>
      <c r="AJ162" s="196">
        <v>1.4172302888749912E-4</v>
      </c>
      <c r="AK162" s="196">
        <v>9.6359897902405115E-5</v>
      </c>
      <c r="AL162" s="196">
        <v>7.4919411314282634E-5</v>
      </c>
      <c r="AM162" s="196">
        <v>7.1040579620591565E-5</v>
      </c>
      <c r="AN162" s="196">
        <v>1.2385616060623389E-4</v>
      </c>
      <c r="AO162" s="196">
        <v>5.2518915865538209E-5</v>
      </c>
      <c r="AP162" s="196">
        <v>5.6371236460842239E-5</v>
      </c>
      <c r="AQ162" s="196">
        <v>1.3790710631823668E-4</v>
      </c>
      <c r="AR162" s="196">
        <v>8.4919093132424561E-5</v>
      </c>
      <c r="AS162" s="196">
        <v>1.3087883988102838E-4</v>
      </c>
      <c r="AT162" s="196">
        <v>7.6746004982529878E-5</v>
      </c>
      <c r="AU162" s="196">
        <v>8.4354741109440092E-5</v>
      </c>
      <c r="AV162" s="196">
        <v>6.2179901462608528E-5</v>
      </c>
      <c r="AW162" s="196">
        <v>1.2064889371354576E-4</v>
      </c>
      <c r="AX162" s="196">
        <v>1.6596632367425675E-5</v>
      </c>
      <c r="AY162" s="196">
        <v>4.2024134611312029E-5</v>
      </c>
      <c r="AZ162" s="196">
        <v>6.0685208152839738E-5</v>
      </c>
      <c r="BA162" s="196">
        <v>4.8542412210806481E-5</v>
      </c>
      <c r="BB162" s="196">
        <v>3.6049808144727604E-5</v>
      </c>
      <c r="BC162" s="196">
        <v>1.1139082394498508E-4</v>
      </c>
      <c r="BD162" s="196">
        <v>8.0009341616742093E-4</v>
      </c>
      <c r="BE162" s="196">
        <v>5.0081979396067217E-4</v>
      </c>
      <c r="BF162" s="196">
        <v>1.8849701633766697E-3</v>
      </c>
      <c r="BG162" s="196">
        <v>5.0688155110622121E-5</v>
      </c>
      <c r="BH162" s="196">
        <v>1.7911977315423209E-4</v>
      </c>
      <c r="BI162" s="196">
        <v>7.0041578971380173E-5</v>
      </c>
      <c r="BJ162" s="196">
        <v>1.0467945457599834E-5</v>
      </c>
      <c r="BK162" s="196">
        <v>4.0196200429200498E-5</v>
      </c>
      <c r="BL162" s="196">
        <v>1.1889893465804741E-4</v>
      </c>
      <c r="BM162" s="196">
        <v>1.67553549715965E-4</v>
      </c>
      <c r="BN162" s="196">
        <v>1.1791315886149618E-4</v>
      </c>
      <c r="BO162" s="196">
        <v>8.5263291608938209E-5</v>
      </c>
      <c r="BP162" s="196">
        <v>1.1222995902144144E-4</v>
      </c>
      <c r="BQ162" s="196">
        <v>9.3554391769344632E-5</v>
      </c>
      <c r="BR162" s="196">
        <v>9.6839881526174457E-5</v>
      </c>
      <c r="BS162" s="196">
        <v>1.3301537661273926E-4</v>
      </c>
      <c r="BT162" s="196">
        <v>1.1242275730703402E-4</v>
      </c>
      <c r="BU162" s="196">
        <v>9.8869651551583484E-5</v>
      </c>
      <c r="BV162" s="196">
        <v>5.7939395103627328E-5</v>
      </c>
      <c r="BW162" s="196">
        <v>0</v>
      </c>
      <c r="BX162" s="196">
        <v>6.8851277525431437E-5</v>
      </c>
      <c r="BY162" s="196">
        <v>1.1768198147576575E-4</v>
      </c>
      <c r="BZ162" s="196">
        <v>7.5736251394975103E-5</v>
      </c>
      <c r="CA162" s="196">
        <v>1.1040493984451623E-4</v>
      </c>
      <c r="CB162" s="196">
        <v>8.6141716339865234E-5</v>
      </c>
      <c r="CC162" s="196">
        <v>5.8270197278953247E-5</v>
      </c>
      <c r="CD162" s="196">
        <v>0</v>
      </c>
      <c r="CE162" s="196">
        <v>8.1468046498680842E-5</v>
      </c>
      <c r="CF162" s="196">
        <v>4.2632587711075479E-5</v>
      </c>
      <c r="CG162" s="196">
        <v>9.2636403346432994E-5</v>
      </c>
      <c r="CH162" s="196">
        <v>7.8285749716512071E-5</v>
      </c>
      <c r="CI162" s="196">
        <v>1.3484590878038601E-4</v>
      </c>
      <c r="CJ162" s="196">
        <v>9.4026699246442484E-5</v>
      </c>
      <c r="CK162" s="196">
        <v>1.0236256642856301E-4</v>
      </c>
      <c r="CL162" s="196">
        <v>1.0685990349994608E-4</v>
      </c>
      <c r="CM162" s="196">
        <v>1.102817694639932E-4</v>
      </c>
      <c r="CN162" s="196">
        <v>1.0501591304255772E-4</v>
      </c>
      <c r="CO162" s="196">
        <v>1.2830284365210909E-4</v>
      </c>
      <c r="CP162" s="196">
        <v>1.1187188664305062E-4</v>
      </c>
      <c r="CQ162" s="196">
        <v>1.114396125610179E-4</v>
      </c>
      <c r="CR162" s="196">
        <v>1.1730847921507545E-4</v>
      </c>
      <c r="CS162" s="196">
        <v>9.7279621314599204E-5</v>
      </c>
      <c r="CT162" s="196">
        <v>9.7724587547371312E-5</v>
      </c>
      <c r="CU162" s="196">
        <v>9.3815143756765778E-5</v>
      </c>
      <c r="CV162" s="196">
        <v>8.8442621489124573E-5</v>
      </c>
      <c r="CW162" s="196">
        <v>1.1611233667777018E-4</v>
      </c>
      <c r="CX162" s="196">
        <v>8.1670377588310142E-5</v>
      </c>
      <c r="CY162" s="196">
        <v>9.1372000985950828E-5</v>
      </c>
      <c r="CZ162" s="196">
        <v>1.469626767024264E-4</v>
      </c>
      <c r="DA162" s="196">
        <v>9.5316292092680277E-5</v>
      </c>
      <c r="DB162" s="196">
        <v>9.0449757571353903E-5</v>
      </c>
      <c r="DC162" s="196">
        <v>4.6476205937946126E-5</v>
      </c>
      <c r="DD162" s="196">
        <v>9.9515089493388677E-5</v>
      </c>
      <c r="DE162" s="196">
        <v>5.9466605585107501E-5</v>
      </c>
      <c r="DF162" s="196">
        <v>9.1350661299609593E-5</v>
      </c>
      <c r="DG162" s="196">
        <v>1.904269135947509E-4</v>
      </c>
      <c r="DH162" s="196">
        <v>6.0243012402410674E-5</v>
      </c>
      <c r="DI162" s="196">
        <v>7.5674047941441758E-5</v>
      </c>
      <c r="DJ162" s="196">
        <v>1.2540532342119167E-4</v>
      </c>
      <c r="DK162" s="196">
        <v>1.3020546612097999E-4</v>
      </c>
      <c r="DL162" s="196">
        <v>9.0139743838987528E-5</v>
      </c>
      <c r="DM162" s="196">
        <v>1.2527220503178555E-4</v>
      </c>
      <c r="DN162" s="196">
        <v>0</v>
      </c>
      <c r="DO162" s="196">
        <v>1.4030821110008911E-4</v>
      </c>
      <c r="DP162" s="196">
        <v>5.8497186316551691E-5</v>
      </c>
      <c r="DQ162" s="196">
        <v>7.8856524104215734E-5</v>
      </c>
      <c r="DR162" s="196">
        <v>8.3024177837311537E-5</v>
      </c>
      <c r="DS162" s="196">
        <v>9.7663294492888344E-5</v>
      </c>
      <c r="DT162" s="196">
        <v>7.4266611744858434E-5</v>
      </c>
      <c r="DU162" s="196">
        <v>1.5911636406718756E-4</v>
      </c>
      <c r="DV162" s="196">
        <v>4.0355425690158104E-4</v>
      </c>
      <c r="DW162" s="196">
        <v>1.5415783780517843E-4</v>
      </c>
      <c r="DX162" s="196">
        <v>1.7331458772903779E-4</v>
      </c>
      <c r="DY162" s="196">
        <v>1.464941613019988E-4</v>
      </c>
      <c r="DZ162" s="196">
        <v>1.4289083058809045E-4</v>
      </c>
      <c r="EA162" s="196">
        <v>1.0121921074786696E-4</v>
      </c>
      <c r="EB162" s="196">
        <v>1.4245337626677133E-4</v>
      </c>
      <c r="EC162" s="196">
        <v>1.8258657820191686E-4</v>
      </c>
      <c r="ED162" s="196">
        <v>9.8171539404380543E-5</v>
      </c>
      <c r="EE162" s="196">
        <v>2.3563194906953651E-4</v>
      </c>
      <c r="EF162" s="196">
        <v>1.203935891274608E-4</v>
      </c>
      <c r="EG162" s="196">
        <v>2.2565030616261044E-4</v>
      </c>
      <c r="EH162" s="196">
        <v>2.9337593856343505E-4</v>
      </c>
      <c r="EI162" s="196">
        <v>1.8279839474305004E-4</v>
      </c>
      <c r="EJ162" s="196">
        <v>4.1691426261142837E-4</v>
      </c>
      <c r="EK162" s="196">
        <v>9.8167573856676612E-4</v>
      </c>
      <c r="EL162" s="196">
        <v>5.5681676318613778E-4</v>
      </c>
      <c r="EM162" s="196">
        <v>4.5403341134557382E-4</v>
      </c>
      <c r="EN162" s="196">
        <v>3.783492610325428E-4</v>
      </c>
      <c r="EO162" s="196">
        <v>5.5697146860926563E-5</v>
      </c>
      <c r="EP162" s="196">
        <v>5.1690131953811543E-4</v>
      </c>
      <c r="EQ162" s="196">
        <v>1.1349472523138945E-4</v>
      </c>
      <c r="ER162" s="196">
        <v>1.6034298517956448E-4</v>
      </c>
      <c r="ES162" s="196">
        <v>1.0733278002076365E-4</v>
      </c>
      <c r="ET162" s="196">
        <v>1.9602647531274451E-4</v>
      </c>
      <c r="EU162" s="196">
        <v>5.0014877459266915E-4</v>
      </c>
      <c r="EV162" s="196">
        <v>2.2184976187578591E-4</v>
      </c>
      <c r="EW162" s="196">
        <v>4.5832318170782794E-4</v>
      </c>
      <c r="EX162" s="196">
        <v>1.7413560347737041E-4</v>
      </c>
      <c r="EY162" s="196">
        <v>1.3488675107572662E-4</v>
      </c>
      <c r="EZ162" s="196">
        <v>1.0878285940763311E-4</v>
      </c>
      <c r="FA162" s="196">
        <v>1.1849877741073002E-3</v>
      </c>
      <c r="FB162" s="196">
        <v>1.1979773197932007E-4</v>
      </c>
      <c r="FC162" s="196">
        <v>4.7665273254311757E-4</v>
      </c>
      <c r="FD162" s="196">
        <v>1.0059734320710467</v>
      </c>
      <c r="FE162" s="196">
        <v>2.7743329868162343E-4</v>
      </c>
      <c r="FF162" s="196">
        <v>5.7285663960909676E-4</v>
      </c>
      <c r="FG162" s="196">
        <v>5.2276810125103052E-4</v>
      </c>
      <c r="FH162" s="196">
        <v>9.9385001026198953E-5</v>
      </c>
      <c r="FI162" s="196">
        <v>8.2996656457565515E-5</v>
      </c>
      <c r="FJ162" s="196">
        <v>2.1653262800990292E-4</v>
      </c>
      <c r="FK162" s="196">
        <v>3.712141740934117E-4</v>
      </c>
      <c r="FL162" s="196">
        <v>3.0259640867674552E-4</v>
      </c>
      <c r="FM162" s="196">
        <v>1.0730348212259762E-4</v>
      </c>
      <c r="FN162" s="196">
        <v>1.6581549300128889E-4</v>
      </c>
      <c r="FO162" s="196">
        <v>2.4245480850610421E-4</v>
      </c>
      <c r="FP162" s="196">
        <v>1.9985436684082103E-4</v>
      </c>
      <c r="FQ162" s="196">
        <v>2.1883851325814135E-4</v>
      </c>
      <c r="FR162" s="196">
        <v>4.6460666777820139E-4</v>
      </c>
      <c r="FS162" s="196">
        <v>1.5330678604026607E-3</v>
      </c>
      <c r="FT162" s="196">
        <v>1.6832576255449525E-4</v>
      </c>
      <c r="FU162" s="196">
        <v>0.16362799571582176</v>
      </c>
      <c r="FV162" s="196">
        <v>1.659848203165581E-4</v>
      </c>
      <c r="FW162" s="196">
        <v>6.9675558019099623E-5</v>
      </c>
      <c r="FX162" s="196">
        <v>2.990394185976552E-4</v>
      </c>
      <c r="FY162" s="196">
        <v>3.9893402352443033E-3</v>
      </c>
      <c r="FZ162" s="196">
        <v>3.174290570604562E-3</v>
      </c>
      <c r="GA162" s="196">
        <v>5.021040049421205E-3</v>
      </c>
      <c r="GB162" s="196">
        <v>1.4156546890433967E-3</v>
      </c>
      <c r="GC162" s="196">
        <v>2.7797772118836895E-4</v>
      </c>
      <c r="GD162" s="196">
        <v>3.4399871713164951E-4</v>
      </c>
      <c r="GE162" s="196">
        <v>4.2813117221766993E-5</v>
      </c>
      <c r="GF162" s="196">
        <v>3.8944245212984576E-3</v>
      </c>
      <c r="GG162" s="197">
        <v>1.2183669042766041</v>
      </c>
      <c r="GH162" s="198">
        <v>0.94445389287913095</v>
      </c>
    </row>
    <row r="163" spans="1:190">
      <c r="A163" s="83">
        <v>159</v>
      </c>
      <c r="B163" s="4" t="s">
        <v>159</v>
      </c>
      <c r="C163" s="196">
        <v>6.4737023158494488E-4</v>
      </c>
      <c r="D163" s="196">
        <v>1.1076152961880643E-3</v>
      </c>
      <c r="E163" s="196">
        <v>1.4474973193887451E-3</v>
      </c>
      <c r="F163" s="196">
        <v>1.3294722157658246E-3</v>
      </c>
      <c r="G163" s="196">
        <v>4.6013829666070129E-4</v>
      </c>
      <c r="H163" s="196">
        <v>8.8841345574399452E-4</v>
      </c>
      <c r="I163" s="196">
        <v>8.1781248512645128E-4</v>
      </c>
      <c r="J163" s="196">
        <v>2.0809341198243731E-3</v>
      </c>
      <c r="K163" s="196">
        <v>1.9576697883374246E-4</v>
      </c>
      <c r="L163" s="196">
        <v>2.8819077915162057E-4</v>
      </c>
      <c r="M163" s="196">
        <v>3.416656136172152E-4</v>
      </c>
      <c r="N163" s="196">
        <v>5.8001987029378179E-4</v>
      </c>
      <c r="O163" s="196">
        <v>3.7819501106821921E-4</v>
      </c>
      <c r="P163" s="196">
        <v>0</v>
      </c>
      <c r="Q163" s="196">
        <v>8.5707385617213002E-4</v>
      </c>
      <c r="R163" s="196">
        <v>1.7644756573070607E-3</v>
      </c>
      <c r="S163" s="196">
        <v>6.7098726422784355E-4</v>
      </c>
      <c r="T163" s="196">
        <v>7.3965965113295987E-4</v>
      </c>
      <c r="U163" s="196">
        <v>6.2135922588409727E-4</v>
      </c>
      <c r="V163" s="196">
        <v>7.200266783338597E-4</v>
      </c>
      <c r="W163" s="196">
        <v>6.4073001270838312E-4</v>
      </c>
      <c r="X163" s="196">
        <v>9.4459983963446814E-4</v>
      </c>
      <c r="Y163" s="196">
        <v>1.1163373943165371E-3</v>
      </c>
      <c r="Z163" s="196">
        <v>1.185032818431235E-3</v>
      </c>
      <c r="AA163" s="196">
        <v>1.1181818101744659E-3</v>
      </c>
      <c r="AB163" s="196">
        <v>3.9912429811760243E-4</v>
      </c>
      <c r="AC163" s="196">
        <v>0</v>
      </c>
      <c r="AD163" s="196">
        <v>5.5563606199709461E-4</v>
      </c>
      <c r="AE163" s="196">
        <v>5.0988504920619008E-4</v>
      </c>
      <c r="AF163" s="196">
        <v>3.8598808547118854E-4</v>
      </c>
      <c r="AG163" s="196">
        <v>1.3646447664744713E-3</v>
      </c>
      <c r="AH163" s="196">
        <v>6.677237173258831E-4</v>
      </c>
      <c r="AI163" s="196">
        <v>6.8296925865233941E-4</v>
      </c>
      <c r="AJ163" s="196">
        <v>1.1681948952567986E-3</v>
      </c>
      <c r="AK163" s="196">
        <v>6.7592672685179271E-4</v>
      </c>
      <c r="AL163" s="196">
        <v>5.65038178538141E-4</v>
      </c>
      <c r="AM163" s="196">
        <v>6.4871325363170676E-4</v>
      </c>
      <c r="AN163" s="196">
        <v>7.3374017842620456E-4</v>
      </c>
      <c r="AO163" s="196">
        <v>1.5240945548340972E-3</v>
      </c>
      <c r="AP163" s="196">
        <v>1.4778763258281326E-3</v>
      </c>
      <c r="AQ163" s="196">
        <v>9.0101541931275218E-4</v>
      </c>
      <c r="AR163" s="196">
        <v>7.4315357194041601E-4</v>
      </c>
      <c r="AS163" s="196">
        <v>5.9752686572945798E-4</v>
      </c>
      <c r="AT163" s="196">
        <v>7.3707457547837437E-4</v>
      </c>
      <c r="AU163" s="196">
        <v>1.4635293993092077E-3</v>
      </c>
      <c r="AV163" s="196">
        <v>1.892640238425009E-3</v>
      </c>
      <c r="AW163" s="196">
        <v>1.0859127325539902E-3</v>
      </c>
      <c r="AX163" s="196">
        <v>4.5549409365557399E-4</v>
      </c>
      <c r="AY163" s="196">
        <v>1.1732616084915745E-3</v>
      </c>
      <c r="AZ163" s="196">
        <v>7.0691061259917944E-4</v>
      </c>
      <c r="BA163" s="196">
        <v>2.4707688437493043E-3</v>
      </c>
      <c r="BB163" s="196">
        <v>1.0649264434915795E-3</v>
      </c>
      <c r="BC163" s="196">
        <v>6.2283874745491818E-4</v>
      </c>
      <c r="BD163" s="196">
        <v>2.2070090763484764E-3</v>
      </c>
      <c r="BE163" s="196">
        <v>1.4115851993647733E-3</v>
      </c>
      <c r="BF163" s="196">
        <v>1.3099618690666855E-3</v>
      </c>
      <c r="BG163" s="196">
        <v>1.0601643998405801E-3</v>
      </c>
      <c r="BH163" s="196">
        <v>2.2973254067511144E-3</v>
      </c>
      <c r="BI163" s="196">
        <v>1.5043540056206466E-3</v>
      </c>
      <c r="BJ163" s="196">
        <v>1.8075522477496226E-4</v>
      </c>
      <c r="BK163" s="196">
        <v>3.1748135360819274E-4</v>
      </c>
      <c r="BL163" s="196">
        <v>7.6359049820518823E-4</v>
      </c>
      <c r="BM163" s="196">
        <v>4.37376440988523E-4</v>
      </c>
      <c r="BN163" s="196">
        <v>7.4123776085958883E-4</v>
      </c>
      <c r="BO163" s="196">
        <v>4.0759665367098834E-3</v>
      </c>
      <c r="BP163" s="196">
        <v>1.8462429869064824E-3</v>
      </c>
      <c r="BQ163" s="196">
        <v>1.1658494814089878E-3</v>
      </c>
      <c r="BR163" s="196">
        <v>1.042079584592193E-3</v>
      </c>
      <c r="BS163" s="196">
        <v>1.8224215180346153E-3</v>
      </c>
      <c r="BT163" s="196">
        <v>1.171338683764076E-3</v>
      </c>
      <c r="BU163" s="196">
        <v>1.4255324741341046E-3</v>
      </c>
      <c r="BV163" s="196">
        <v>7.9491941191636923E-4</v>
      </c>
      <c r="BW163" s="196">
        <v>0</v>
      </c>
      <c r="BX163" s="196">
        <v>8.8699061936250035E-4</v>
      </c>
      <c r="BY163" s="196">
        <v>1.2645063473428158E-3</v>
      </c>
      <c r="BZ163" s="196">
        <v>1.22526062392761E-3</v>
      </c>
      <c r="CA163" s="196">
        <v>1.5263256868234918E-3</v>
      </c>
      <c r="CB163" s="196">
        <v>1.4532125933440381E-3</v>
      </c>
      <c r="CC163" s="196">
        <v>5.3193498338610819E-4</v>
      </c>
      <c r="CD163" s="196">
        <v>0</v>
      </c>
      <c r="CE163" s="196">
        <v>5.6389803462981883E-4</v>
      </c>
      <c r="CF163" s="196">
        <v>3.6351564150209062E-4</v>
      </c>
      <c r="CG163" s="196">
        <v>3.6026227803930737E-3</v>
      </c>
      <c r="CH163" s="196">
        <v>8.1262168108002118E-4</v>
      </c>
      <c r="CI163" s="196">
        <v>9.6092243772084548E-4</v>
      </c>
      <c r="CJ163" s="196">
        <v>9.3203639865435336E-4</v>
      </c>
      <c r="CK163" s="196">
        <v>1.1698323495152574E-3</v>
      </c>
      <c r="CL163" s="196">
        <v>1.5909688673568353E-3</v>
      </c>
      <c r="CM163" s="196">
        <v>1.8078260945886217E-3</v>
      </c>
      <c r="CN163" s="196">
        <v>1.1908406167625805E-3</v>
      </c>
      <c r="CO163" s="196">
        <v>8.9571105686454008E-4</v>
      </c>
      <c r="CP163" s="196">
        <v>1.0402236934104966E-3</v>
      </c>
      <c r="CQ163" s="196">
        <v>2.5039804586511152E-3</v>
      </c>
      <c r="CR163" s="196">
        <v>4.8376595931524279E-4</v>
      </c>
      <c r="CS163" s="196">
        <v>2.3714922065803216E-3</v>
      </c>
      <c r="CT163" s="196">
        <v>2.2155789031954374E-3</v>
      </c>
      <c r="CU163" s="196">
        <v>1.5513214117722246E-3</v>
      </c>
      <c r="CV163" s="196">
        <v>2.0320032642136047E-3</v>
      </c>
      <c r="CW163" s="196">
        <v>1.4204109461110994E-3</v>
      </c>
      <c r="CX163" s="196">
        <v>4.9851865957641843E-4</v>
      </c>
      <c r="CY163" s="196">
        <v>1.4783042628530919E-3</v>
      </c>
      <c r="CZ163" s="196">
        <v>1.0633650049963379E-3</v>
      </c>
      <c r="DA163" s="196">
        <v>1.0413753782373058E-3</v>
      </c>
      <c r="DB163" s="196">
        <v>1.0091217900784321E-3</v>
      </c>
      <c r="DC163" s="196">
        <v>2.8049909046092784E-3</v>
      </c>
      <c r="DD163" s="196">
        <v>7.656802939656008E-4</v>
      </c>
      <c r="DE163" s="196">
        <v>1.195972705220012E-3</v>
      </c>
      <c r="DF163" s="196">
        <v>2.3208965236039092E-3</v>
      </c>
      <c r="DG163" s="196">
        <v>4.121025762517751E-4</v>
      </c>
      <c r="DH163" s="196">
        <v>1.2057120465798874E-3</v>
      </c>
      <c r="DI163" s="196">
        <v>3.899367791642161E-3</v>
      </c>
      <c r="DJ163" s="196">
        <v>1.269760363031834E-3</v>
      </c>
      <c r="DK163" s="196">
        <v>2.1662325883042288E-3</v>
      </c>
      <c r="DL163" s="196">
        <v>1.3132581245914969E-3</v>
      </c>
      <c r="DM163" s="196">
        <v>1.0205603554784396E-2</v>
      </c>
      <c r="DN163" s="196">
        <v>0</v>
      </c>
      <c r="DO163" s="196">
        <v>4.4043657462619802E-4</v>
      </c>
      <c r="DP163" s="196">
        <v>9.0239805626151379E-4</v>
      </c>
      <c r="DQ163" s="196">
        <v>5.7654773476765585E-4</v>
      </c>
      <c r="DR163" s="196">
        <v>1.01438071245338E-3</v>
      </c>
      <c r="DS163" s="196">
        <v>1.2275319250642724E-3</v>
      </c>
      <c r="DT163" s="196">
        <v>7.8621849493308289E-4</v>
      </c>
      <c r="DU163" s="196">
        <v>1.1238901895204293E-3</v>
      </c>
      <c r="DV163" s="196">
        <v>1.2397377556670405E-3</v>
      </c>
      <c r="DW163" s="196">
        <v>1.3146180486019361E-3</v>
      </c>
      <c r="DX163" s="196">
        <v>8.3090925584792868E-4</v>
      </c>
      <c r="DY163" s="196">
        <v>7.451700521307527E-4</v>
      </c>
      <c r="DZ163" s="196">
        <v>1.1265461947335713E-3</v>
      </c>
      <c r="EA163" s="196">
        <v>8.6490691326446636E-4</v>
      </c>
      <c r="EB163" s="196">
        <v>1.2022019185956422E-3</v>
      </c>
      <c r="EC163" s="196">
        <v>1.2476422972282747E-3</v>
      </c>
      <c r="ED163" s="196">
        <v>2.9570894548244867E-3</v>
      </c>
      <c r="EE163" s="196">
        <v>3.217666618816574E-3</v>
      </c>
      <c r="EF163" s="196">
        <v>2.4673640126371748E-3</v>
      </c>
      <c r="EG163" s="196">
        <v>8.8340493414634114E-3</v>
      </c>
      <c r="EH163" s="196">
        <v>1.2829490396114459E-3</v>
      </c>
      <c r="EI163" s="196">
        <v>2.747336948200201E-3</v>
      </c>
      <c r="EJ163" s="196">
        <v>4.4404866572445127E-3</v>
      </c>
      <c r="EK163" s="196">
        <v>8.8005484411950129E-3</v>
      </c>
      <c r="EL163" s="196">
        <v>9.4245816477306916E-3</v>
      </c>
      <c r="EM163" s="196">
        <v>1.6801579053010792E-3</v>
      </c>
      <c r="EN163" s="196">
        <v>1.550097871270778E-3</v>
      </c>
      <c r="EO163" s="196">
        <v>5.0216271473638922E-4</v>
      </c>
      <c r="EP163" s="196">
        <v>9.6567938533582769E-4</v>
      </c>
      <c r="EQ163" s="196">
        <v>9.2533463036409923E-4</v>
      </c>
      <c r="ER163" s="196">
        <v>7.2123782475144792E-4</v>
      </c>
      <c r="ES163" s="196">
        <v>9.9110217695594447E-4</v>
      </c>
      <c r="ET163" s="196">
        <v>1.0310856987318566E-3</v>
      </c>
      <c r="EU163" s="196">
        <v>1.624938164757817E-3</v>
      </c>
      <c r="EV163" s="196">
        <v>2.0862558508570176E-3</v>
      </c>
      <c r="EW163" s="196">
        <v>2.4654978324558643E-3</v>
      </c>
      <c r="EX163" s="196">
        <v>1.3601030484001952E-3</v>
      </c>
      <c r="EY163" s="196">
        <v>2.8274917136297834E-3</v>
      </c>
      <c r="EZ163" s="196">
        <v>3.7868908757270335E-4</v>
      </c>
      <c r="FA163" s="196">
        <v>5.5793620143781697E-3</v>
      </c>
      <c r="FB163" s="196">
        <v>6.6335421580725207E-4</v>
      </c>
      <c r="FC163" s="196">
        <v>6.6167910695691936E-3</v>
      </c>
      <c r="FD163" s="196">
        <v>1.5604312892978287E-3</v>
      </c>
      <c r="FE163" s="196">
        <v>1.0066041072667922</v>
      </c>
      <c r="FF163" s="196">
        <v>1.2822464775592936E-2</v>
      </c>
      <c r="FG163" s="196">
        <v>5.4709873817206378E-3</v>
      </c>
      <c r="FH163" s="196">
        <v>4.8219861705165084E-3</v>
      </c>
      <c r="FI163" s="196">
        <v>2.8347370597205336E-3</v>
      </c>
      <c r="FJ163" s="196">
        <v>1.5195364051149348E-3</v>
      </c>
      <c r="FK163" s="196">
        <v>9.278431428416797E-4</v>
      </c>
      <c r="FL163" s="196">
        <v>4.4352637114031465E-3</v>
      </c>
      <c r="FM163" s="196">
        <v>8.5017434608421535E-3</v>
      </c>
      <c r="FN163" s="196">
        <v>1.6581327969158149E-3</v>
      </c>
      <c r="FO163" s="196">
        <v>3.3245220817442853E-3</v>
      </c>
      <c r="FP163" s="196">
        <v>2.4092653238582625E-3</v>
      </c>
      <c r="FQ163" s="196">
        <v>5.9748725298325236E-4</v>
      </c>
      <c r="FR163" s="196">
        <v>6.6664174709671594E-3</v>
      </c>
      <c r="FS163" s="196">
        <v>4.4406440011261561E-3</v>
      </c>
      <c r="FT163" s="196">
        <v>1.5452701820756283E-3</v>
      </c>
      <c r="FU163" s="196">
        <v>2.3346371469566531E-3</v>
      </c>
      <c r="FV163" s="196">
        <v>4.0337600193831154E-4</v>
      </c>
      <c r="FW163" s="196">
        <v>1.0957939323384656E-3</v>
      </c>
      <c r="FX163" s="196">
        <v>3.3154227849074903E-3</v>
      </c>
      <c r="FY163" s="196">
        <v>4.0056199051772979E-3</v>
      </c>
      <c r="FZ163" s="196">
        <v>8.1886486917616907E-4</v>
      </c>
      <c r="GA163" s="196">
        <v>6.7006290722172051E-4</v>
      </c>
      <c r="GB163" s="196">
        <v>2.930285548017528E-3</v>
      </c>
      <c r="GC163" s="196">
        <v>5.6484631551910328E-4</v>
      </c>
      <c r="GD163" s="196">
        <v>1.4807782820681387E-3</v>
      </c>
      <c r="GE163" s="196">
        <v>4.2519551876324987E-4</v>
      </c>
      <c r="GF163" s="196">
        <v>1.560892475041062E-3</v>
      </c>
      <c r="GG163" s="197">
        <v>1.3193705874730333</v>
      </c>
      <c r="GH163" s="198">
        <v>1.0227499475857689</v>
      </c>
    </row>
    <row r="164" spans="1:190">
      <c r="A164" s="83">
        <v>160</v>
      </c>
      <c r="B164" s="4" t="s">
        <v>160</v>
      </c>
      <c r="C164" s="196">
        <v>3.1639492873177032E-4</v>
      </c>
      <c r="D164" s="196">
        <v>4.7726832153224737E-4</v>
      </c>
      <c r="E164" s="196">
        <v>2.7519478919305073E-4</v>
      </c>
      <c r="F164" s="196">
        <v>2.3807996654935475E-4</v>
      </c>
      <c r="G164" s="196">
        <v>2.8427885808340479E-4</v>
      </c>
      <c r="H164" s="196">
        <v>3.5004128669289793E-4</v>
      </c>
      <c r="I164" s="196">
        <v>1.6427182379625592E-4</v>
      </c>
      <c r="J164" s="196">
        <v>3.1945028273108424E-4</v>
      </c>
      <c r="K164" s="196">
        <v>8.318883111626956E-5</v>
      </c>
      <c r="L164" s="196">
        <v>1.463137942133416E-4</v>
      </c>
      <c r="M164" s="196">
        <v>1.9202852452257082E-4</v>
      </c>
      <c r="N164" s="196">
        <v>2.4080821864488902E-4</v>
      </c>
      <c r="O164" s="196">
        <v>1.7177775689728006E-4</v>
      </c>
      <c r="P164" s="196">
        <v>0</v>
      </c>
      <c r="Q164" s="196">
        <v>2.9713381938316786E-4</v>
      </c>
      <c r="R164" s="196">
        <v>3.3857802779189489E-4</v>
      </c>
      <c r="S164" s="196">
        <v>6.0569808333564101E-4</v>
      </c>
      <c r="T164" s="196">
        <v>3.6526812928214952E-4</v>
      </c>
      <c r="U164" s="196">
        <v>2.7878446511188007E-4</v>
      </c>
      <c r="V164" s="196">
        <v>4.8408720081915722E-4</v>
      </c>
      <c r="W164" s="196">
        <v>3.5085754242486798E-4</v>
      </c>
      <c r="X164" s="196">
        <v>4.7402093429376488E-4</v>
      </c>
      <c r="Y164" s="196">
        <v>4.5245353415219791E-4</v>
      </c>
      <c r="Z164" s="196">
        <v>4.3641700675375064E-4</v>
      </c>
      <c r="AA164" s="196">
        <v>6.1461696751862231E-4</v>
      </c>
      <c r="AB164" s="196">
        <v>1.3503693408172408E-4</v>
      </c>
      <c r="AC164" s="196">
        <v>0</v>
      </c>
      <c r="AD164" s="196">
        <v>1.7451234307497781E-4</v>
      </c>
      <c r="AE164" s="196">
        <v>1.5742239552607879E-4</v>
      </c>
      <c r="AF164" s="196">
        <v>1.119404651863081E-4</v>
      </c>
      <c r="AG164" s="196">
        <v>1.9976554748375014E-4</v>
      </c>
      <c r="AH164" s="196">
        <v>1.8165227662033986E-4</v>
      </c>
      <c r="AI164" s="196">
        <v>3.2388890200676685E-4</v>
      </c>
      <c r="AJ164" s="196">
        <v>4.8694708862008647E-4</v>
      </c>
      <c r="AK164" s="196">
        <v>2.6211879593214581E-4</v>
      </c>
      <c r="AL164" s="196">
        <v>3.0248062947738172E-4</v>
      </c>
      <c r="AM164" s="196">
        <v>2.2404641257444552E-4</v>
      </c>
      <c r="AN164" s="196">
        <v>3.4695990406578435E-4</v>
      </c>
      <c r="AO164" s="196">
        <v>5.4009617514004006E-4</v>
      </c>
      <c r="AP164" s="196">
        <v>4.3978037956830796E-4</v>
      </c>
      <c r="AQ164" s="196">
        <v>4.3276131053084609E-4</v>
      </c>
      <c r="AR164" s="196">
        <v>2.8018091272290278E-4</v>
      </c>
      <c r="AS164" s="196">
        <v>2.551141217504356E-4</v>
      </c>
      <c r="AT164" s="196">
        <v>2.9606561999088104E-4</v>
      </c>
      <c r="AU164" s="196">
        <v>3.0180655511997695E-4</v>
      </c>
      <c r="AV164" s="196">
        <v>3.490998062313664E-4</v>
      </c>
      <c r="AW164" s="196">
        <v>3.105171840964589E-4</v>
      </c>
      <c r="AX164" s="196">
        <v>1.4460040572757902E-4</v>
      </c>
      <c r="AY164" s="196">
        <v>3.1994029179307793E-4</v>
      </c>
      <c r="AZ164" s="196">
        <v>5.5957691727609525E-4</v>
      </c>
      <c r="BA164" s="196">
        <v>3.9595756692510214E-4</v>
      </c>
      <c r="BB164" s="196">
        <v>3.7328971628300568E-4</v>
      </c>
      <c r="BC164" s="196">
        <v>2.3570504294856097E-4</v>
      </c>
      <c r="BD164" s="196">
        <v>1.2720104368978611E-3</v>
      </c>
      <c r="BE164" s="196">
        <v>4.3519152477766471E-4</v>
      </c>
      <c r="BF164" s="196">
        <v>9.7166791395030872E-4</v>
      </c>
      <c r="BG164" s="196">
        <v>2.6410595590888085E-4</v>
      </c>
      <c r="BH164" s="196">
        <v>1.7489212234730602E-3</v>
      </c>
      <c r="BI164" s="196">
        <v>3.546569234478179E-4</v>
      </c>
      <c r="BJ164" s="196">
        <v>6.6400716980259873E-5</v>
      </c>
      <c r="BK164" s="196">
        <v>1.5687892105901427E-4</v>
      </c>
      <c r="BL164" s="196">
        <v>3.2476761044148832E-4</v>
      </c>
      <c r="BM164" s="196">
        <v>5.0301245595423232E-4</v>
      </c>
      <c r="BN164" s="196">
        <v>3.3076680030854678E-4</v>
      </c>
      <c r="BO164" s="196">
        <v>2.5954640148981772E-4</v>
      </c>
      <c r="BP164" s="196">
        <v>1.898914580827003E-4</v>
      </c>
      <c r="BQ164" s="196">
        <v>3.9171293363620584E-4</v>
      </c>
      <c r="BR164" s="196">
        <v>4.1570241693495379E-4</v>
      </c>
      <c r="BS164" s="196">
        <v>8.9903520934357932E-4</v>
      </c>
      <c r="BT164" s="196">
        <v>4.4594547755809631E-4</v>
      </c>
      <c r="BU164" s="196">
        <v>4.455119312160865E-4</v>
      </c>
      <c r="BV164" s="196">
        <v>1.6012402475599116E-4</v>
      </c>
      <c r="BW164" s="196">
        <v>0</v>
      </c>
      <c r="BX164" s="196">
        <v>2.2141039003819695E-4</v>
      </c>
      <c r="BY164" s="196">
        <v>3.1246493077946694E-4</v>
      </c>
      <c r="BZ164" s="196">
        <v>1.945659441593266E-4</v>
      </c>
      <c r="CA164" s="196">
        <v>4.0906666819042658E-4</v>
      </c>
      <c r="CB164" s="196">
        <v>2.7529310097529992E-4</v>
      </c>
      <c r="CC164" s="196">
        <v>1.1616116525754219E-4</v>
      </c>
      <c r="CD164" s="196">
        <v>0</v>
      </c>
      <c r="CE164" s="196">
        <v>1.8992805022395801E-4</v>
      </c>
      <c r="CF164" s="196">
        <v>1.1753277095146743E-4</v>
      </c>
      <c r="CG164" s="196">
        <v>2.7208201046956189E-4</v>
      </c>
      <c r="CH164" s="196">
        <v>2.0723532192228907E-4</v>
      </c>
      <c r="CI164" s="196">
        <v>3.4147345782193072E-4</v>
      </c>
      <c r="CJ164" s="196">
        <v>2.5235926459808678E-4</v>
      </c>
      <c r="CK164" s="196">
        <v>5.454610004041161E-4</v>
      </c>
      <c r="CL164" s="196">
        <v>7.0000040584078328E-4</v>
      </c>
      <c r="CM164" s="196">
        <v>4.2193120094876263E-4</v>
      </c>
      <c r="CN164" s="196">
        <v>1.1202606746623185E-3</v>
      </c>
      <c r="CO164" s="196">
        <v>7.9224962262008469E-4</v>
      </c>
      <c r="CP164" s="196">
        <v>4.5311451124137135E-4</v>
      </c>
      <c r="CQ164" s="196">
        <v>5.9270228312784806E-4</v>
      </c>
      <c r="CR164" s="196">
        <v>1.2425760906659348E-3</v>
      </c>
      <c r="CS164" s="196">
        <v>2.4228674045736025E-4</v>
      </c>
      <c r="CT164" s="196">
        <v>3.6509588396982688E-4</v>
      </c>
      <c r="CU164" s="196">
        <v>3.6111159230436816E-4</v>
      </c>
      <c r="CV164" s="196">
        <v>4.2647713966843142E-4</v>
      </c>
      <c r="CW164" s="196">
        <v>3.4047378724547654E-4</v>
      </c>
      <c r="CX164" s="196">
        <v>3.6112003437456405E-4</v>
      </c>
      <c r="CY164" s="196">
        <v>2.265270769127377E-4</v>
      </c>
      <c r="CZ164" s="196">
        <v>2.54981340546189E-4</v>
      </c>
      <c r="DA164" s="196">
        <v>2.8817232649158963E-4</v>
      </c>
      <c r="DB164" s="196">
        <v>2.1899688453140391E-4</v>
      </c>
      <c r="DC164" s="196">
        <v>2.4918871752166981E-4</v>
      </c>
      <c r="DD164" s="196">
        <v>3.5103111000020639E-4</v>
      </c>
      <c r="DE164" s="196">
        <v>2.8427375625879905E-4</v>
      </c>
      <c r="DF164" s="196">
        <v>2.6897647747849032E-4</v>
      </c>
      <c r="DG164" s="196">
        <v>3.6187785036890401E-4</v>
      </c>
      <c r="DH164" s="196">
        <v>1.7413287565420384E-4</v>
      </c>
      <c r="DI164" s="196">
        <v>2.6875012979743436E-4</v>
      </c>
      <c r="DJ164" s="196">
        <v>3.0764777073703472E-4</v>
      </c>
      <c r="DK164" s="196">
        <v>1.0315079737696093E-3</v>
      </c>
      <c r="DL164" s="196">
        <v>2.7290026014046805E-4</v>
      </c>
      <c r="DM164" s="196">
        <v>2.4106942507927433E-4</v>
      </c>
      <c r="DN164" s="196">
        <v>0</v>
      </c>
      <c r="DO164" s="196">
        <v>2.9361823101178993E-4</v>
      </c>
      <c r="DP164" s="196">
        <v>1.6804898965705408E-4</v>
      </c>
      <c r="DQ164" s="196">
        <v>1.8736390886651088E-4</v>
      </c>
      <c r="DR164" s="196">
        <v>5.2119399702186186E-4</v>
      </c>
      <c r="DS164" s="196">
        <v>7.5205098810089384E-4</v>
      </c>
      <c r="DT164" s="196">
        <v>2.4129464501962972E-4</v>
      </c>
      <c r="DU164" s="196">
        <v>2.5787405823342541E-4</v>
      </c>
      <c r="DV164" s="196">
        <v>6.8548742880809182E-4</v>
      </c>
      <c r="DW164" s="196">
        <v>4.9583722683448029E-4</v>
      </c>
      <c r="DX164" s="196">
        <v>3.8974074534264201E-4</v>
      </c>
      <c r="DY164" s="196">
        <v>4.8444803759416103E-4</v>
      </c>
      <c r="DZ164" s="196">
        <v>5.0839132352735331E-4</v>
      </c>
      <c r="EA164" s="196">
        <v>3.6268491060976755E-4</v>
      </c>
      <c r="EB164" s="196">
        <v>6.5343090097720559E-4</v>
      </c>
      <c r="EC164" s="196">
        <v>4.8029422316233039E-4</v>
      </c>
      <c r="ED164" s="196">
        <v>2.9391224587180513E-4</v>
      </c>
      <c r="EE164" s="196">
        <v>3.2706202183169046E-4</v>
      </c>
      <c r="EF164" s="196">
        <v>3.3082444786391979E-4</v>
      </c>
      <c r="EG164" s="196">
        <v>7.8811661415534144E-4</v>
      </c>
      <c r="EH164" s="196">
        <v>4.8762720758097262E-4</v>
      </c>
      <c r="EI164" s="196">
        <v>2.187546509347041E-3</v>
      </c>
      <c r="EJ164" s="196">
        <v>5.7704485872883014E-3</v>
      </c>
      <c r="EK164" s="196">
        <v>1.9238084240501541E-3</v>
      </c>
      <c r="EL164" s="196">
        <v>1.4767277668052354E-3</v>
      </c>
      <c r="EM164" s="196">
        <v>5.3798209915872507E-4</v>
      </c>
      <c r="EN164" s="196">
        <v>6.501498856675478E-4</v>
      </c>
      <c r="EO164" s="196">
        <v>1.1399513160780831E-4</v>
      </c>
      <c r="EP164" s="196">
        <v>8.2120960580149452E-4</v>
      </c>
      <c r="EQ164" s="196">
        <v>2.9591746384648258E-4</v>
      </c>
      <c r="ER164" s="196">
        <v>6.0143423677766342E-4</v>
      </c>
      <c r="ES164" s="196">
        <v>4.643730092503421E-4</v>
      </c>
      <c r="ET164" s="196">
        <v>2.9972887244943727E-4</v>
      </c>
      <c r="EU164" s="196">
        <v>7.1184346101556435E-4</v>
      </c>
      <c r="EV164" s="196">
        <v>5.788831572152613E-4</v>
      </c>
      <c r="EW164" s="196">
        <v>5.4928974233507232E-4</v>
      </c>
      <c r="EX164" s="196">
        <v>1.1315386752349993E-3</v>
      </c>
      <c r="EY164" s="196">
        <v>7.7215340575936234E-4</v>
      </c>
      <c r="EZ164" s="196">
        <v>4.6773357460653105E-4</v>
      </c>
      <c r="FA164" s="196">
        <v>9.6694745622081309E-4</v>
      </c>
      <c r="FB164" s="196">
        <v>7.1593062692111402E-4</v>
      </c>
      <c r="FC164" s="196">
        <v>9.6080864832210153E-3</v>
      </c>
      <c r="FD164" s="196">
        <v>4.2173672222780186E-3</v>
      </c>
      <c r="FE164" s="196">
        <v>6.4536785290220267E-3</v>
      </c>
      <c r="FF164" s="196">
        <v>1.0360862764018213</v>
      </c>
      <c r="FG164" s="196">
        <v>2.9989196585092207E-3</v>
      </c>
      <c r="FH164" s="196">
        <v>2.1607986978195502E-3</v>
      </c>
      <c r="FI164" s="196">
        <v>8.4541884321194917E-4</v>
      </c>
      <c r="FJ164" s="196">
        <v>2.9898223888234304E-4</v>
      </c>
      <c r="FK164" s="196">
        <v>7.2039648654157525E-4</v>
      </c>
      <c r="FL164" s="196">
        <v>1.0038746276228331E-3</v>
      </c>
      <c r="FM164" s="196">
        <v>1.2623349244856722E-3</v>
      </c>
      <c r="FN164" s="196">
        <v>2.7842529959531156E-4</v>
      </c>
      <c r="FO164" s="196">
        <v>8.5507786413420407E-4</v>
      </c>
      <c r="FP164" s="196">
        <v>7.2883596991307916E-4</v>
      </c>
      <c r="FQ164" s="196">
        <v>2.6885283280439135E-4</v>
      </c>
      <c r="FR164" s="196">
        <v>6.9450172020743453E-4</v>
      </c>
      <c r="FS164" s="196">
        <v>2.7004653852847806E-3</v>
      </c>
      <c r="FT164" s="196">
        <v>1.6768151788648545E-3</v>
      </c>
      <c r="FU164" s="196">
        <v>6.6645521562028409E-2</v>
      </c>
      <c r="FV164" s="196">
        <v>4.4525125686776303E-4</v>
      </c>
      <c r="FW164" s="196">
        <v>1.3831731923182853E-3</v>
      </c>
      <c r="FX164" s="196">
        <v>3.7876144051575923E-3</v>
      </c>
      <c r="FY164" s="196">
        <v>2.388848339777574E-3</v>
      </c>
      <c r="FZ164" s="196">
        <v>2.8756602478979165E-3</v>
      </c>
      <c r="GA164" s="196">
        <v>1.7891809459073609E-3</v>
      </c>
      <c r="GB164" s="196">
        <v>7.0974039105940615E-4</v>
      </c>
      <c r="GC164" s="196">
        <v>1.312515848885785E-3</v>
      </c>
      <c r="GD164" s="196">
        <v>5.9361695628592213E-4</v>
      </c>
      <c r="GE164" s="196">
        <v>3.5520209275390828E-4</v>
      </c>
      <c r="GF164" s="196">
        <v>6.7779000375906562E-3</v>
      </c>
      <c r="GG164" s="197">
        <v>1.2330788726329294</v>
      </c>
      <c r="GH164" s="198">
        <v>0.9558583193595892</v>
      </c>
    </row>
    <row r="165" spans="1:190">
      <c r="A165" s="83">
        <v>161</v>
      </c>
      <c r="B165" s="4" t="s">
        <v>161</v>
      </c>
      <c r="C165" s="196">
        <v>3.8901902311162134E-4</v>
      </c>
      <c r="D165" s="196">
        <v>2.9223438990352352E-4</v>
      </c>
      <c r="E165" s="196">
        <v>3.8151523873605249E-4</v>
      </c>
      <c r="F165" s="196">
        <v>2.1072442186166208E-4</v>
      </c>
      <c r="G165" s="196">
        <v>1.4898180393353014E-4</v>
      </c>
      <c r="H165" s="196">
        <v>3.8269363970967762E-4</v>
      </c>
      <c r="I165" s="196">
        <v>2.8132375157109783E-4</v>
      </c>
      <c r="J165" s="196">
        <v>8.1066653822056255E-4</v>
      </c>
      <c r="K165" s="196">
        <v>3.3861330548313166E-4</v>
      </c>
      <c r="L165" s="196">
        <v>5.1096836383072281E-4</v>
      </c>
      <c r="M165" s="196">
        <v>1.6763223515463318E-4</v>
      </c>
      <c r="N165" s="196">
        <v>3.9256748259583788E-4</v>
      </c>
      <c r="O165" s="196">
        <v>3.2100594308293273E-4</v>
      </c>
      <c r="P165" s="196">
        <v>0</v>
      </c>
      <c r="Q165" s="196">
        <v>7.1712859678153102E-4</v>
      </c>
      <c r="R165" s="196">
        <v>1.9885485696316706E-4</v>
      </c>
      <c r="S165" s="196">
        <v>3.5075923328696827E-4</v>
      </c>
      <c r="T165" s="196">
        <v>5.0787969083090218E-4</v>
      </c>
      <c r="U165" s="196">
        <v>2.3944721335200522E-4</v>
      </c>
      <c r="V165" s="196">
        <v>6.4717937048666045E-4</v>
      </c>
      <c r="W165" s="196">
        <v>4.7606090218724087E-4</v>
      </c>
      <c r="X165" s="196">
        <v>3.4736597831241755E-4</v>
      </c>
      <c r="Y165" s="196">
        <v>3.0232573459658272E-4</v>
      </c>
      <c r="Z165" s="196">
        <v>7.3809987396201732E-4</v>
      </c>
      <c r="AA165" s="196">
        <v>6.3416459471556596E-4</v>
      </c>
      <c r="AB165" s="196">
        <v>1.8405901295629571E-4</v>
      </c>
      <c r="AC165" s="196">
        <v>0</v>
      </c>
      <c r="AD165" s="196">
        <v>9.7768797956714645E-4</v>
      </c>
      <c r="AE165" s="196">
        <v>6.0216943405793418E-4</v>
      </c>
      <c r="AF165" s="196">
        <v>7.0484372284492064E-5</v>
      </c>
      <c r="AG165" s="196">
        <v>3.5250588611339233E-4</v>
      </c>
      <c r="AH165" s="196">
        <v>2.6323804560296775E-4</v>
      </c>
      <c r="AI165" s="196">
        <v>9.3692223958919785E-4</v>
      </c>
      <c r="AJ165" s="196">
        <v>1.2173426181444238E-3</v>
      </c>
      <c r="AK165" s="196">
        <v>6.5291056910607383E-4</v>
      </c>
      <c r="AL165" s="196">
        <v>5.368909875062127E-4</v>
      </c>
      <c r="AM165" s="196">
        <v>3.6920581760234233E-4</v>
      </c>
      <c r="AN165" s="196">
        <v>5.2530130066401879E-4</v>
      </c>
      <c r="AO165" s="196">
        <v>2.4792098599748445E-4</v>
      </c>
      <c r="AP165" s="196">
        <v>2.4498106375989051E-4</v>
      </c>
      <c r="AQ165" s="196">
        <v>2.5443036827131718E-4</v>
      </c>
      <c r="AR165" s="196">
        <v>3.9008842131879156E-4</v>
      </c>
      <c r="AS165" s="196">
        <v>3.6567205182148693E-4</v>
      </c>
      <c r="AT165" s="196">
        <v>5.8415727495276192E-4</v>
      </c>
      <c r="AU165" s="196">
        <v>1.7232889234406741E-3</v>
      </c>
      <c r="AV165" s="196">
        <v>3.4536709163339371E-4</v>
      </c>
      <c r="AW165" s="196">
        <v>4.3314500742658508E-4</v>
      </c>
      <c r="AX165" s="196">
        <v>3.6553100670440693E-5</v>
      </c>
      <c r="AY165" s="196">
        <v>2.1401882852440317E-4</v>
      </c>
      <c r="AZ165" s="196">
        <v>3.2606218432172581E-4</v>
      </c>
      <c r="BA165" s="196">
        <v>1.3697129886683644E-4</v>
      </c>
      <c r="BB165" s="196">
        <v>1.5192851673530685E-4</v>
      </c>
      <c r="BC165" s="196">
        <v>3.1458739452837131E-4</v>
      </c>
      <c r="BD165" s="196">
        <v>9.4891022982665735E-4</v>
      </c>
      <c r="BE165" s="196">
        <v>3.5595194393642259E-4</v>
      </c>
      <c r="BF165" s="196">
        <v>1.1485965705457593E-3</v>
      </c>
      <c r="BG165" s="196">
        <v>3.9577540800019744E-4</v>
      </c>
      <c r="BH165" s="196">
        <v>4.7948231179086937E-4</v>
      </c>
      <c r="BI165" s="196">
        <v>4.8308028893630743E-4</v>
      </c>
      <c r="BJ165" s="196">
        <v>6.0979068399324399E-5</v>
      </c>
      <c r="BK165" s="196">
        <v>1.7408038874410612E-4</v>
      </c>
      <c r="BL165" s="196">
        <v>2.2741196434152358E-4</v>
      </c>
      <c r="BM165" s="196">
        <v>4.2988715409900981E-4</v>
      </c>
      <c r="BN165" s="196">
        <v>5.0210979907783053E-4</v>
      </c>
      <c r="BO165" s="196">
        <v>7.5083733389976295E-4</v>
      </c>
      <c r="BP165" s="196">
        <v>4.4457964672312065E-4</v>
      </c>
      <c r="BQ165" s="196">
        <v>2.4196339733749747E-4</v>
      </c>
      <c r="BR165" s="196">
        <v>3.0331666834898313E-4</v>
      </c>
      <c r="BS165" s="196">
        <v>6.5227546312667754E-4</v>
      </c>
      <c r="BT165" s="196">
        <v>2.6961640403688417E-4</v>
      </c>
      <c r="BU165" s="196">
        <v>3.6133019925356838E-4</v>
      </c>
      <c r="BV165" s="196">
        <v>2.3048079488935313E-4</v>
      </c>
      <c r="BW165" s="196">
        <v>0</v>
      </c>
      <c r="BX165" s="196">
        <v>2.3717143952053953E-4</v>
      </c>
      <c r="BY165" s="196">
        <v>1.9219939554241582E-4</v>
      </c>
      <c r="BZ165" s="196">
        <v>1.5744371011293431E-4</v>
      </c>
      <c r="CA165" s="196">
        <v>2.6664350259097942E-4</v>
      </c>
      <c r="CB165" s="196">
        <v>3.3003224723016631E-4</v>
      </c>
      <c r="CC165" s="196">
        <v>1.781297360243678E-4</v>
      </c>
      <c r="CD165" s="196">
        <v>0</v>
      </c>
      <c r="CE165" s="196">
        <v>2.1736296500029072E-4</v>
      </c>
      <c r="CF165" s="196">
        <v>2.022354846892105E-4</v>
      </c>
      <c r="CG165" s="196">
        <v>3.2577786998251704E-4</v>
      </c>
      <c r="CH165" s="196">
        <v>2.8190850062036595E-4</v>
      </c>
      <c r="CI165" s="196">
        <v>1.9979374898934998E-4</v>
      </c>
      <c r="CJ165" s="196">
        <v>3.0978941967069532E-4</v>
      </c>
      <c r="CK165" s="196">
        <v>2.7579791186178821E-4</v>
      </c>
      <c r="CL165" s="196">
        <v>3.5303617418371941E-4</v>
      </c>
      <c r="CM165" s="196">
        <v>3.6015075953210708E-4</v>
      </c>
      <c r="CN165" s="196">
        <v>2.9393122449684558E-4</v>
      </c>
      <c r="CO165" s="196">
        <v>3.194230072611737E-4</v>
      </c>
      <c r="CP165" s="196">
        <v>3.0815455752399284E-4</v>
      </c>
      <c r="CQ165" s="196">
        <v>3.2629518462596371E-4</v>
      </c>
      <c r="CR165" s="196">
        <v>5.4240900270777844E-4</v>
      </c>
      <c r="CS165" s="196">
        <v>3.542117852347558E-4</v>
      </c>
      <c r="CT165" s="196">
        <v>3.433188918380258E-4</v>
      </c>
      <c r="CU165" s="196">
        <v>2.804167057684861E-4</v>
      </c>
      <c r="CV165" s="196">
        <v>2.6790890288673903E-4</v>
      </c>
      <c r="CW165" s="196">
        <v>3.4075798059232649E-4</v>
      </c>
      <c r="CX165" s="196">
        <v>6.2283595020545975E-4</v>
      </c>
      <c r="CY165" s="196">
        <v>3.3865679979312372E-4</v>
      </c>
      <c r="CZ165" s="196">
        <v>4.2005186039768822E-4</v>
      </c>
      <c r="DA165" s="196">
        <v>4.4778433701391575E-4</v>
      </c>
      <c r="DB165" s="196">
        <v>4.1316499228497705E-4</v>
      </c>
      <c r="DC165" s="196">
        <v>1.4577923656049313E-4</v>
      </c>
      <c r="DD165" s="196">
        <v>4.0522876024000771E-4</v>
      </c>
      <c r="DE165" s="196">
        <v>4.3812741530259745E-4</v>
      </c>
      <c r="DF165" s="196">
        <v>3.9231574508640925E-4</v>
      </c>
      <c r="DG165" s="196">
        <v>4.5260508088668648E-4</v>
      </c>
      <c r="DH165" s="196">
        <v>3.7464122454863787E-4</v>
      </c>
      <c r="DI165" s="196">
        <v>5.3378343988066913E-4</v>
      </c>
      <c r="DJ165" s="196">
        <v>4.4208105326532031E-4</v>
      </c>
      <c r="DK165" s="196">
        <v>4.8809305714689528E-4</v>
      </c>
      <c r="DL165" s="196">
        <v>7.5669124028453054E-4</v>
      </c>
      <c r="DM165" s="196">
        <v>4.3756706567023827E-4</v>
      </c>
      <c r="DN165" s="196">
        <v>0</v>
      </c>
      <c r="DO165" s="196">
        <v>1.812559414753323E-4</v>
      </c>
      <c r="DP165" s="196">
        <v>1.3574374447315274E-4</v>
      </c>
      <c r="DQ165" s="196">
        <v>1.6647825193399411E-4</v>
      </c>
      <c r="DR165" s="196">
        <v>3.8974050949799411E-4</v>
      </c>
      <c r="DS165" s="196">
        <v>8.1571410784063913E-4</v>
      </c>
      <c r="DT165" s="196">
        <v>2.9716714833149529E-4</v>
      </c>
      <c r="DU165" s="196">
        <v>3.42131256721647E-4</v>
      </c>
      <c r="DV165" s="196">
        <v>3.4909660885415071E-4</v>
      </c>
      <c r="DW165" s="196">
        <v>7.0298839048072662E-4</v>
      </c>
      <c r="DX165" s="196">
        <v>7.2202559608384781E-4</v>
      </c>
      <c r="DY165" s="196">
        <v>6.4276395386491736E-4</v>
      </c>
      <c r="DZ165" s="196">
        <v>7.0865698445116967E-4</v>
      </c>
      <c r="EA165" s="196">
        <v>5.588974557913292E-4</v>
      </c>
      <c r="EB165" s="196">
        <v>6.9842692601040435E-4</v>
      </c>
      <c r="EC165" s="196">
        <v>5.6511112816396043E-4</v>
      </c>
      <c r="ED165" s="196">
        <v>2.4077201077372514E-4</v>
      </c>
      <c r="EE165" s="196">
        <v>3.4632586261900192E-4</v>
      </c>
      <c r="EF165" s="196">
        <v>2.9384339836032792E-4</v>
      </c>
      <c r="EG165" s="196">
        <v>8.592882437601201E-4</v>
      </c>
      <c r="EH165" s="196">
        <v>5.2894014618754643E-4</v>
      </c>
      <c r="EI165" s="196">
        <v>7.5202755656615823E-4</v>
      </c>
      <c r="EJ165" s="196">
        <v>1.0725153739834863E-3</v>
      </c>
      <c r="EK165" s="196">
        <v>1.2689198415686163E-3</v>
      </c>
      <c r="EL165" s="196">
        <v>1.5693735789886836E-3</v>
      </c>
      <c r="EM165" s="196">
        <v>6.044104719226649E-4</v>
      </c>
      <c r="EN165" s="196">
        <v>5.1270021460838482E-4</v>
      </c>
      <c r="EO165" s="196">
        <v>8.9390136037054827E-5</v>
      </c>
      <c r="EP165" s="196">
        <v>9.9774478564016583E-4</v>
      </c>
      <c r="EQ165" s="196">
        <v>2.4527249143084035E-4</v>
      </c>
      <c r="ER165" s="196">
        <v>1.0356718822272402E-3</v>
      </c>
      <c r="ES165" s="196">
        <v>4.4710475720004375E-4</v>
      </c>
      <c r="ET165" s="196">
        <v>2.3441570170418843E-4</v>
      </c>
      <c r="EU165" s="196">
        <v>7.4861677290054881E-4</v>
      </c>
      <c r="EV165" s="196">
        <v>5.5008830693471875E-4</v>
      </c>
      <c r="EW165" s="196">
        <v>8.1702857275540053E-4</v>
      </c>
      <c r="EX165" s="196">
        <v>1.1946479936357428E-3</v>
      </c>
      <c r="EY165" s="196">
        <v>1.0570064882260029E-3</v>
      </c>
      <c r="EZ165" s="196">
        <v>5.0676022065349177E-4</v>
      </c>
      <c r="FA165" s="196">
        <v>7.6297273797717373E-4</v>
      </c>
      <c r="FB165" s="196">
        <v>1.0489794151914988E-3</v>
      </c>
      <c r="FC165" s="196">
        <v>2.0278172706668937E-3</v>
      </c>
      <c r="FD165" s="196">
        <v>3.6141860264948353E-2</v>
      </c>
      <c r="FE165" s="196">
        <v>1.9719473682007463E-3</v>
      </c>
      <c r="FF165" s="196">
        <v>2.6471328544618194E-3</v>
      </c>
      <c r="FG165" s="196">
        <v>1.0154977808287597</v>
      </c>
      <c r="FH165" s="196">
        <v>9.8162212562382094E-4</v>
      </c>
      <c r="FI165" s="196">
        <v>2.2733020688462894E-3</v>
      </c>
      <c r="FJ165" s="196">
        <v>7.0783343140225989E-4</v>
      </c>
      <c r="FK165" s="196">
        <v>5.4382861001065035E-3</v>
      </c>
      <c r="FL165" s="196">
        <v>3.7512334768894759E-3</v>
      </c>
      <c r="FM165" s="196">
        <v>5.6953723997329774E-3</v>
      </c>
      <c r="FN165" s="196">
        <v>1.0463580610485333E-3</v>
      </c>
      <c r="FO165" s="196">
        <v>1.7391217893089573E-3</v>
      </c>
      <c r="FP165" s="196">
        <v>2.6086283765862726E-3</v>
      </c>
      <c r="FQ165" s="196">
        <v>6.904216377224561E-4</v>
      </c>
      <c r="FR165" s="196">
        <v>6.8237665059767971E-3</v>
      </c>
      <c r="FS165" s="196">
        <v>9.3276360595294448E-4</v>
      </c>
      <c r="FT165" s="196">
        <v>3.5710222693990392E-4</v>
      </c>
      <c r="FU165" s="196">
        <v>6.516430853375961E-2</v>
      </c>
      <c r="FV165" s="196">
        <v>3.9128160360564062E-4</v>
      </c>
      <c r="FW165" s="196">
        <v>1.9544301674175819E-4</v>
      </c>
      <c r="FX165" s="196">
        <v>1.5026965203842968E-3</v>
      </c>
      <c r="FY165" s="196">
        <v>1.6896452918132177E-3</v>
      </c>
      <c r="FZ165" s="196">
        <v>1.0278706755400874E-3</v>
      </c>
      <c r="GA165" s="196">
        <v>2.1728464519449619E-3</v>
      </c>
      <c r="GB165" s="196">
        <v>4.4719811319421203E-3</v>
      </c>
      <c r="GC165" s="196">
        <v>1.1333977601611048E-3</v>
      </c>
      <c r="GD165" s="196">
        <v>8.6902423715501278E-4</v>
      </c>
      <c r="GE165" s="196">
        <v>1.4575628719244615E-4</v>
      </c>
      <c r="GF165" s="196">
        <v>5.5959170703199091E-4</v>
      </c>
      <c r="GG165" s="197">
        <v>1.2407966839367774</v>
      </c>
      <c r="GH165" s="198">
        <v>0.96184101382120024</v>
      </c>
    </row>
    <row r="166" spans="1:190">
      <c r="A166" s="83">
        <v>162</v>
      </c>
      <c r="B166" s="4" t="s">
        <v>162</v>
      </c>
      <c r="C166" s="196">
        <v>2.6630946892548633E-4</v>
      </c>
      <c r="D166" s="196">
        <v>1.6499581920663683E-4</v>
      </c>
      <c r="E166" s="196">
        <v>2.7564199491209604E-4</v>
      </c>
      <c r="F166" s="196">
        <v>3.339398465945455E-4</v>
      </c>
      <c r="G166" s="196">
        <v>2.1143641314288337E-5</v>
      </c>
      <c r="H166" s="196">
        <v>1.3681948278801681E-4</v>
      </c>
      <c r="I166" s="196">
        <v>2.476097096410684E-5</v>
      </c>
      <c r="J166" s="196">
        <v>5.7513078962897429E-5</v>
      </c>
      <c r="K166" s="196">
        <v>4.6426539943671384E-5</v>
      </c>
      <c r="L166" s="196">
        <v>3.5084320150867695E-5</v>
      </c>
      <c r="M166" s="196">
        <v>3.4610837680546655E-5</v>
      </c>
      <c r="N166" s="196">
        <v>2.4348605945411506E-4</v>
      </c>
      <c r="O166" s="196">
        <v>3.9420620074167982E-4</v>
      </c>
      <c r="P166" s="196">
        <v>0</v>
      </c>
      <c r="Q166" s="196">
        <v>1.5647934149621467E-4</v>
      </c>
      <c r="R166" s="196">
        <v>3.4296733200665596E-4</v>
      </c>
      <c r="S166" s="196">
        <v>2.2305134434421977E-4</v>
      </c>
      <c r="T166" s="196">
        <v>7.5748418125747317E-5</v>
      </c>
      <c r="U166" s="196">
        <v>2.7034251622042071E-4</v>
      </c>
      <c r="V166" s="196">
        <v>8.8007417210610501E-5</v>
      </c>
      <c r="W166" s="196">
        <v>4.7594802246848812E-5</v>
      </c>
      <c r="X166" s="196">
        <v>6.202047451491581E-5</v>
      </c>
      <c r="Y166" s="196">
        <v>5.531739713440619E-5</v>
      </c>
      <c r="Z166" s="196">
        <v>2.6129985437884073E-4</v>
      </c>
      <c r="AA166" s="196">
        <v>1.3888979214383756E-4</v>
      </c>
      <c r="AB166" s="196">
        <v>8.4841352865719835E-5</v>
      </c>
      <c r="AC166" s="196">
        <v>0</v>
      </c>
      <c r="AD166" s="196">
        <v>5.2822426066200499E-5</v>
      </c>
      <c r="AE166" s="196">
        <v>8.2294178479594651E-5</v>
      </c>
      <c r="AF166" s="196">
        <v>9.4218723288048945E-5</v>
      </c>
      <c r="AG166" s="196">
        <v>6.1040898234062974E-5</v>
      </c>
      <c r="AH166" s="196">
        <v>7.2103229460322864E-5</v>
      </c>
      <c r="AI166" s="196">
        <v>9.9127184700290721E-5</v>
      </c>
      <c r="AJ166" s="196">
        <v>1.1945287901680667E-4</v>
      </c>
      <c r="AK166" s="196">
        <v>1.0949291168124795E-4</v>
      </c>
      <c r="AL166" s="196">
        <v>4.3233522457809608E-4</v>
      </c>
      <c r="AM166" s="196">
        <v>1.0877190732609939E-4</v>
      </c>
      <c r="AN166" s="196">
        <v>9.4951465818918953E-5</v>
      </c>
      <c r="AO166" s="196">
        <v>1.2058340537611302E-4</v>
      </c>
      <c r="AP166" s="196">
        <v>8.5391669288993594E-5</v>
      </c>
      <c r="AQ166" s="196">
        <v>6.6421722647198517E-5</v>
      </c>
      <c r="AR166" s="196">
        <v>8.4934020072618423E-5</v>
      </c>
      <c r="AS166" s="196">
        <v>9.9046677357869406E-5</v>
      </c>
      <c r="AT166" s="196">
        <v>7.1828434456977654E-5</v>
      </c>
      <c r="AU166" s="196">
        <v>3.5859969332402062E-5</v>
      </c>
      <c r="AV166" s="196">
        <v>7.4780942987312353E-5</v>
      </c>
      <c r="AW166" s="196">
        <v>6.7784657095219613E-5</v>
      </c>
      <c r="AX166" s="196">
        <v>8.6770815323286334E-6</v>
      </c>
      <c r="AY166" s="196">
        <v>2.4525642829443091E-5</v>
      </c>
      <c r="AZ166" s="196">
        <v>4.0694226685328678E-5</v>
      </c>
      <c r="BA166" s="196">
        <v>3.1434352398620583E-5</v>
      </c>
      <c r="BB166" s="196">
        <v>4.2693885847429779E-5</v>
      </c>
      <c r="BC166" s="196">
        <v>2.155086740768471E-4</v>
      </c>
      <c r="BD166" s="196">
        <v>3.4786800210014789E-5</v>
      </c>
      <c r="BE166" s="196">
        <v>4.757099320482926E-5</v>
      </c>
      <c r="BF166" s="196">
        <v>2.9050432682405148E-5</v>
      </c>
      <c r="BG166" s="196">
        <v>4.9896234085714637E-5</v>
      </c>
      <c r="BH166" s="196">
        <v>1.9255114904879412E-4</v>
      </c>
      <c r="BI166" s="196">
        <v>4.7994547720613E-5</v>
      </c>
      <c r="BJ166" s="196">
        <v>1.1689431339462635E-5</v>
      </c>
      <c r="BK166" s="196">
        <v>1.7209729877200216E-4</v>
      </c>
      <c r="BL166" s="196">
        <v>5.5725793310945566E-5</v>
      </c>
      <c r="BM166" s="196">
        <v>1.481122128253625E-4</v>
      </c>
      <c r="BN166" s="196">
        <v>1.5915294412085127E-4</v>
      </c>
      <c r="BO166" s="196">
        <v>1.225506772866804E-4</v>
      </c>
      <c r="BP166" s="196">
        <v>1.2510478347544683E-4</v>
      </c>
      <c r="BQ166" s="196">
        <v>3.1113666456368533E-4</v>
      </c>
      <c r="BR166" s="196">
        <v>2.7866716357319375E-4</v>
      </c>
      <c r="BS166" s="196">
        <v>6.05938271943497E-5</v>
      </c>
      <c r="BT166" s="196">
        <v>5.1721597870719679E-4</v>
      </c>
      <c r="BU166" s="196">
        <v>2.3287001242345358E-4</v>
      </c>
      <c r="BV166" s="196">
        <v>2.0806012637391056E-4</v>
      </c>
      <c r="BW166" s="196">
        <v>0</v>
      </c>
      <c r="BX166" s="196">
        <v>2.0164890729465476E-4</v>
      </c>
      <c r="BY166" s="196">
        <v>7.027116578165668E-4</v>
      </c>
      <c r="BZ166" s="196">
        <v>2.0663550104159075E-4</v>
      </c>
      <c r="CA166" s="196">
        <v>5.3545608257307535E-4</v>
      </c>
      <c r="CB166" s="196">
        <v>3.6358415979952623E-4</v>
      </c>
      <c r="CC166" s="196">
        <v>1.1653878577476345E-4</v>
      </c>
      <c r="CD166" s="196">
        <v>0</v>
      </c>
      <c r="CE166" s="196">
        <v>3.8720933949505231E-4</v>
      </c>
      <c r="CF166" s="196">
        <v>1.2553018554249272E-4</v>
      </c>
      <c r="CG166" s="196">
        <v>1.2441906077801916E-4</v>
      </c>
      <c r="CH166" s="196">
        <v>1.5912597428011603E-4</v>
      </c>
      <c r="CI166" s="196">
        <v>2.1872800899791237E-4</v>
      </c>
      <c r="CJ166" s="196">
        <v>2.2407056286842224E-4</v>
      </c>
      <c r="CK166" s="196">
        <v>2.0940342206382886E-4</v>
      </c>
      <c r="CL166" s="196">
        <v>2.3928086611455277E-4</v>
      </c>
      <c r="CM166" s="196">
        <v>2.6121232607885031E-4</v>
      </c>
      <c r="CN166" s="196">
        <v>1.9839031968573484E-4</v>
      </c>
      <c r="CO166" s="196">
        <v>2.3700306514321472E-4</v>
      </c>
      <c r="CP166" s="196">
        <v>2.1587967660744706E-4</v>
      </c>
      <c r="CQ166" s="196">
        <v>2.7549722478762534E-4</v>
      </c>
      <c r="CR166" s="196">
        <v>2.3713690631151828E-4</v>
      </c>
      <c r="CS166" s="196">
        <v>1.926864040574245E-4</v>
      </c>
      <c r="CT166" s="196">
        <v>1.8085669695072802E-4</v>
      </c>
      <c r="CU166" s="196">
        <v>1.648103803859687E-4</v>
      </c>
      <c r="CV166" s="196">
        <v>1.2601354052966447E-4</v>
      </c>
      <c r="CW166" s="196">
        <v>1.6185687938001685E-4</v>
      </c>
      <c r="CX166" s="196">
        <v>1.2243993362553123E-4</v>
      </c>
      <c r="CY166" s="196">
        <v>9.6998706621018055E-5</v>
      </c>
      <c r="CZ166" s="196">
        <v>7.2487442498321526E-5</v>
      </c>
      <c r="DA166" s="196">
        <v>7.1795737457278416E-5</v>
      </c>
      <c r="DB166" s="196">
        <v>1.055699652181622E-4</v>
      </c>
      <c r="DC166" s="196">
        <v>6.9253455412098477E-5</v>
      </c>
      <c r="DD166" s="196">
        <v>6.1443495279729949E-5</v>
      </c>
      <c r="DE166" s="196">
        <v>3.5361353036040555E-5</v>
      </c>
      <c r="DF166" s="196">
        <v>1.2282651523327256E-4</v>
      </c>
      <c r="DG166" s="196">
        <v>3.5128116820583378E-5</v>
      </c>
      <c r="DH166" s="196">
        <v>4.901677191915361E-5</v>
      </c>
      <c r="DI166" s="196">
        <v>2.7998287082290444E-5</v>
      </c>
      <c r="DJ166" s="196">
        <v>1.7035689248979876E-4</v>
      </c>
      <c r="DK166" s="196">
        <v>7.3698297311342373E-5</v>
      </c>
      <c r="DL166" s="196">
        <v>6.7723178873236605E-5</v>
      </c>
      <c r="DM166" s="196">
        <v>6.2652337336508752E-5</v>
      </c>
      <c r="DN166" s="196">
        <v>0</v>
      </c>
      <c r="DO166" s="196">
        <v>3.862943629091053E-5</v>
      </c>
      <c r="DP166" s="196">
        <v>6.5186924471862353E-5</v>
      </c>
      <c r="DQ166" s="196">
        <v>2.9004549687308216E-5</v>
      </c>
      <c r="DR166" s="196">
        <v>1.4593594572255748E-4</v>
      </c>
      <c r="DS166" s="196">
        <v>4.7592826753358066E-4</v>
      </c>
      <c r="DT166" s="196">
        <v>1.3277513379593225E-4</v>
      </c>
      <c r="DU166" s="196">
        <v>1.6597434192471423E-4</v>
      </c>
      <c r="DV166" s="196">
        <v>7.7715111258754444E-5</v>
      </c>
      <c r="DW166" s="196">
        <v>4.7666659513645377E-5</v>
      </c>
      <c r="DX166" s="196">
        <v>1.2041154552116344E-4</v>
      </c>
      <c r="DY166" s="196">
        <v>3.2892325115521274E-4</v>
      </c>
      <c r="DZ166" s="196">
        <v>4.7263092095406548E-4</v>
      </c>
      <c r="EA166" s="196">
        <v>4.6778169049325894E-4</v>
      </c>
      <c r="EB166" s="196">
        <v>3.5454073660522704E-4</v>
      </c>
      <c r="EC166" s="196">
        <v>3.9962632113150196E-4</v>
      </c>
      <c r="ED166" s="196">
        <v>1.270713609089793E-4</v>
      </c>
      <c r="EE166" s="196">
        <v>9.7631079456616282E-5</v>
      </c>
      <c r="EF166" s="196">
        <v>4.4421278205162998E-4</v>
      </c>
      <c r="EG166" s="196">
        <v>2.5491190740922071E-4</v>
      </c>
      <c r="EH166" s="196">
        <v>2.1785977174163763E-4</v>
      </c>
      <c r="EI166" s="196">
        <v>1.6855355531342076E-4</v>
      </c>
      <c r="EJ166" s="196">
        <v>1.1895352754455035E-4</v>
      </c>
      <c r="EK166" s="196">
        <v>2.5043237441850242E-4</v>
      </c>
      <c r="EL166" s="196">
        <v>3.4212665450539785E-4</v>
      </c>
      <c r="EM166" s="196">
        <v>2.9241659011402664E-4</v>
      </c>
      <c r="EN166" s="196">
        <v>2.4175345060083219E-4</v>
      </c>
      <c r="EO166" s="196">
        <v>2.8516807870567002E-5</v>
      </c>
      <c r="EP166" s="196">
        <v>2.0467068623292598E-4</v>
      </c>
      <c r="EQ166" s="196">
        <v>7.6334021088871526E-5</v>
      </c>
      <c r="ER166" s="196">
        <v>1.1991786994939269E-4</v>
      </c>
      <c r="ES166" s="196">
        <v>5.7187673102235278E-5</v>
      </c>
      <c r="ET166" s="196">
        <v>3.1008931077455197E-4</v>
      </c>
      <c r="EU166" s="196">
        <v>2.0611458129451179E-4</v>
      </c>
      <c r="EV166" s="196">
        <v>5.6342529574744671E-4</v>
      </c>
      <c r="EW166" s="196">
        <v>1.2468621757330843E-4</v>
      </c>
      <c r="EX166" s="196">
        <v>1.9912923928855795E-4</v>
      </c>
      <c r="EY166" s="196">
        <v>1.2628409136351338E-4</v>
      </c>
      <c r="EZ166" s="196">
        <v>3.4166331376218775E-4</v>
      </c>
      <c r="FA166" s="196">
        <v>1.098763135674286E-4</v>
      </c>
      <c r="FB166" s="196">
        <v>3.9343284199018681E-5</v>
      </c>
      <c r="FC166" s="196">
        <v>2.4379221892621038E-4</v>
      </c>
      <c r="FD166" s="196">
        <v>2.25109831717913E-4</v>
      </c>
      <c r="FE166" s="196">
        <v>5.5378131863000361E-5</v>
      </c>
      <c r="FF166" s="196">
        <v>3.414065363080521E-4</v>
      </c>
      <c r="FG166" s="196">
        <v>1.0135150414108028E-4</v>
      </c>
      <c r="FH166" s="196">
        <v>1.0000508237857124</v>
      </c>
      <c r="FI166" s="196">
        <v>3.3871633286216607E-5</v>
      </c>
      <c r="FJ166" s="196">
        <v>2.5196711560645618E-4</v>
      </c>
      <c r="FK166" s="196">
        <v>1.1601989383720701E-4</v>
      </c>
      <c r="FL166" s="196">
        <v>1.5161585752631584E-4</v>
      </c>
      <c r="FM166" s="196">
        <v>4.4498507113494907E-5</v>
      </c>
      <c r="FN166" s="196">
        <v>6.0337549078359923E-5</v>
      </c>
      <c r="FO166" s="196">
        <v>4.9776644303572612E-4</v>
      </c>
      <c r="FP166" s="196">
        <v>1.8219225669811585E-4</v>
      </c>
      <c r="FQ166" s="196">
        <v>9.9968103534571435E-5</v>
      </c>
      <c r="FR166" s="196">
        <v>3.3323621445369514E-4</v>
      </c>
      <c r="FS166" s="196">
        <v>1.2970805460640653E-4</v>
      </c>
      <c r="FT166" s="196">
        <v>1.5571500855120248E-4</v>
      </c>
      <c r="FU166" s="196">
        <v>7.7884232274177853E-5</v>
      </c>
      <c r="FV166" s="196">
        <v>1.8351690688422093E-4</v>
      </c>
      <c r="FW166" s="196">
        <v>1.3462031967080733E-4</v>
      </c>
      <c r="FX166" s="196">
        <v>9.7719937505279724E-5</v>
      </c>
      <c r="FY166" s="196">
        <v>5.3630583620768821E-4</v>
      </c>
      <c r="FZ166" s="196">
        <v>8.5851232994958073E-5</v>
      </c>
      <c r="GA166" s="196">
        <v>2.5919731399381393E-4</v>
      </c>
      <c r="GB166" s="196">
        <v>5.9956847260422486E-5</v>
      </c>
      <c r="GC166" s="196">
        <v>5.9700773642579626E-5</v>
      </c>
      <c r="GD166" s="196">
        <v>1.4918962559018454E-4</v>
      </c>
      <c r="GE166" s="196">
        <v>3.0295808829240909E-5</v>
      </c>
      <c r="GF166" s="196">
        <v>3.8529122067323208E-2</v>
      </c>
      <c r="GG166" s="197">
        <v>1.0680175503305653</v>
      </c>
      <c r="GH166" s="198">
        <v>0.82790605156156916</v>
      </c>
    </row>
    <row r="167" spans="1:190">
      <c r="A167" s="83">
        <v>163</v>
      </c>
      <c r="B167" s="4" t="s">
        <v>163</v>
      </c>
      <c r="C167" s="196">
        <v>4.359414582314714E-4</v>
      </c>
      <c r="D167" s="196">
        <v>2.7009373086603675E-4</v>
      </c>
      <c r="E167" s="196">
        <v>4.5121855297391967E-4</v>
      </c>
      <c r="F167" s="196">
        <v>5.4665057263417454E-4</v>
      </c>
      <c r="G167" s="196">
        <v>3.4611573760650161E-5</v>
      </c>
      <c r="H167" s="196">
        <v>2.2396982383593941E-4</v>
      </c>
      <c r="I167" s="196">
        <v>4.053304538089903E-5</v>
      </c>
      <c r="J167" s="196">
        <v>9.4147367765892438E-5</v>
      </c>
      <c r="K167" s="196">
        <v>7.5999000731546363E-5</v>
      </c>
      <c r="L167" s="196">
        <v>5.7432091128192423E-5</v>
      </c>
      <c r="M167" s="196">
        <v>5.6657013023040454E-5</v>
      </c>
      <c r="N167" s="196">
        <v>3.9858014904892977E-4</v>
      </c>
      <c r="O167" s="196">
        <v>6.453049780340334E-4</v>
      </c>
      <c r="P167" s="196">
        <v>0</v>
      </c>
      <c r="Q167" s="196">
        <v>2.5615248526535524E-4</v>
      </c>
      <c r="R167" s="196">
        <v>5.6142832413733242E-4</v>
      </c>
      <c r="S167" s="196">
        <v>3.6512906847152452E-4</v>
      </c>
      <c r="T167" s="196">
        <v>1.2399812890507872E-4</v>
      </c>
      <c r="U167" s="196">
        <v>4.4254344848725959E-4</v>
      </c>
      <c r="V167" s="196">
        <v>1.4406578162158367E-4</v>
      </c>
      <c r="W167" s="196">
        <v>7.7911414789142358E-5</v>
      </c>
      <c r="X167" s="196">
        <v>1.0152585339654321E-4</v>
      </c>
      <c r="Y167" s="196">
        <v>9.055309550067067E-5</v>
      </c>
      <c r="Z167" s="196">
        <v>4.277408535760908E-4</v>
      </c>
      <c r="AA167" s="196">
        <v>2.2735886472587973E-4</v>
      </c>
      <c r="AB167" s="196">
        <v>1.3888301920260076E-4</v>
      </c>
      <c r="AC167" s="196">
        <v>0</v>
      </c>
      <c r="AD167" s="196">
        <v>8.6468894776950815E-5</v>
      </c>
      <c r="AE167" s="196">
        <v>1.347133630475357E-4</v>
      </c>
      <c r="AF167" s="196">
        <v>1.5423352308359736E-4</v>
      </c>
      <c r="AG167" s="196">
        <v>9.9922313296947911E-5</v>
      </c>
      <c r="AH167" s="196">
        <v>1.1803105282345955E-4</v>
      </c>
      <c r="AI167" s="196">
        <v>1.6226854277087821E-4</v>
      </c>
      <c r="AJ167" s="196">
        <v>1.9554115923345078E-4</v>
      </c>
      <c r="AK167" s="196">
        <v>1.7923695983070186E-4</v>
      </c>
      <c r="AL167" s="196">
        <v>7.0772116743674928E-4</v>
      </c>
      <c r="AM167" s="196">
        <v>1.7805669503860523E-4</v>
      </c>
      <c r="AN167" s="196">
        <v>1.5543300295453304E-4</v>
      </c>
      <c r="AO167" s="196">
        <v>1.9739180056300493E-4</v>
      </c>
      <c r="AP167" s="196">
        <v>1.3978387242805562E-4</v>
      </c>
      <c r="AQ167" s="196">
        <v>1.0873057854795235E-4</v>
      </c>
      <c r="AR167" s="196">
        <v>1.3903471293496636E-4</v>
      </c>
      <c r="AS167" s="196">
        <v>1.6213675441053527E-4</v>
      </c>
      <c r="AT167" s="196">
        <v>1.1758122077296439E-4</v>
      </c>
      <c r="AU167" s="196">
        <v>5.8701808035512577E-5</v>
      </c>
      <c r="AV167" s="196">
        <v>1.2241439805106975E-4</v>
      </c>
      <c r="AW167" s="196">
        <v>1.1096166568556544E-4</v>
      </c>
      <c r="AX167" s="196">
        <v>1.4204149749760188E-5</v>
      </c>
      <c r="AY167" s="196">
        <v>4.0147819535937018E-5</v>
      </c>
      <c r="AZ167" s="196">
        <v>6.6615357667841686E-5</v>
      </c>
      <c r="BA167" s="196">
        <v>5.1457191809619327E-5</v>
      </c>
      <c r="BB167" s="196">
        <v>6.9888746085495677E-5</v>
      </c>
      <c r="BC167" s="196">
        <v>3.5278191953767401E-4</v>
      </c>
      <c r="BD167" s="196">
        <v>5.6945058964478236E-5</v>
      </c>
      <c r="BE167" s="196">
        <v>7.7872440025913034E-5</v>
      </c>
      <c r="BF167" s="196">
        <v>4.7554779170718776E-5</v>
      </c>
      <c r="BG167" s="196">
        <v>8.1678796985140142E-5</v>
      </c>
      <c r="BH167" s="196">
        <v>3.1520106678581335E-4</v>
      </c>
      <c r="BI167" s="196">
        <v>7.8565787408551357E-5</v>
      </c>
      <c r="BJ167" s="196">
        <v>1.9135285593047552E-5</v>
      </c>
      <c r="BK167" s="196">
        <v>2.81718662453402E-4</v>
      </c>
      <c r="BL167" s="196">
        <v>9.1221629088511467E-5</v>
      </c>
      <c r="BM167" s="196">
        <v>2.4245572003692002E-4</v>
      </c>
      <c r="BN167" s="196">
        <v>2.6052910105606788E-4</v>
      </c>
      <c r="BO167" s="196">
        <v>2.0061217191852187E-4</v>
      </c>
      <c r="BP167" s="196">
        <v>2.0479317524860023E-4</v>
      </c>
      <c r="BQ167" s="196">
        <v>5.0932237522925119E-4</v>
      </c>
      <c r="BR167" s="196">
        <v>4.5617067293734489E-4</v>
      </c>
      <c r="BS167" s="196">
        <v>9.9190469995348322E-5</v>
      </c>
      <c r="BT167" s="196">
        <v>8.4666868545076567E-4</v>
      </c>
      <c r="BU167" s="196">
        <v>3.8120196478130477E-4</v>
      </c>
      <c r="BV167" s="196">
        <v>3.4058884671744557E-4</v>
      </c>
      <c r="BW167" s="196">
        <v>0</v>
      </c>
      <c r="BX167" s="196">
        <v>3.3009385303310823E-4</v>
      </c>
      <c r="BY167" s="196">
        <v>1.1503201371729048E-3</v>
      </c>
      <c r="BZ167" s="196">
        <v>3.3825677325678027E-4</v>
      </c>
      <c r="CA167" s="196">
        <v>8.7652724628102074E-4</v>
      </c>
      <c r="CB167" s="196">
        <v>5.9517751829251948E-4</v>
      </c>
      <c r="CC167" s="196">
        <v>1.9077086675198346E-4</v>
      </c>
      <c r="CD167" s="196">
        <v>0</v>
      </c>
      <c r="CE167" s="196">
        <v>6.3385130382858658E-4</v>
      </c>
      <c r="CF167" s="196">
        <v>2.0548954702310349E-4</v>
      </c>
      <c r="CG167" s="196">
        <v>2.0367066558394135E-4</v>
      </c>
      <c r="CH167" s="196">
        <v>2.6048495215011332E-4</v>
      </c>
      <c r="CI167" s="196">
        <v>3.5805188446114198E-4</v>
      </c>
      <c r="CJ167" s="196">
        <v>3.6679750186028123E-4</v>
      </c>
      <c r="CK167" s="196">
        <v>3.4278778573475433E-4</v>
      </c>
      <c r="CL167" s="196">
        <v>3.9169636033502942E-4</v>
      </c>
      <c r="CM167" s="196">
        <v>4.2759757209650883E-4</v>
      </c>
      <c r="CN167" s="196">
        <v>3.2475963251237628E-4</v>
      </c>
      <c r="CO167" s="196">
        <v>3.8796766123539654E-4</v>
      </c>
      <c r="CP167" s="196">
        <v>3.5338924073000674E-4</v>
      </c>
      <c r="CQ167" s="196">
        <v>4.5098156816288483E-4</v>
      </c>
      <c r="CR167" s="196">
        <v>3.8818675563829954E-4</v>
      </c>
      <c r="CS167" s="196">
        <v>3.1542247560741233E-4</v>
      </c>
      <c r="CT167" s="196">
        <v>2.960575623455883E-4</v>
      </c>
      <c r="CU167" s="196">
        <v>2.6979017249005794E-4</v>
      </c>
      <c r="CV167" s="196">
        <v>2.0628078617355997E-4</v>
      </c>
      <c r="CW167" s="196">
        <v>2.6495537055598546E-4</v>
      </c>
      <c r="CX167" s="196">
        <v>2.0043088751535716E-4</v>
      </c>
      <c r="CY167" s="196">
        <v>1.5878428124072784E-4</v>
      </c>
      <c r="CZ167" s="196">
        <v>1.1865999926209912E-4</v>
      </c>
      <c r="DA167" s="196">
        <v>1.1752769666138776E-4</v>
      </c>
      <c r="DB167" s="196">
        <v>1.7281520168375403E-4</v>
      </c>
      <c r="DC167" s="196">
        <v>1.1336604913723784E-4</v>
      </c>
      <c r="DD167" s="196">
        <v>1.0058135386308284E-4</v>
      </c>
      <c r="DE167" s="196">
        <v>5.7885586531219649E-5</v>
      </c>
      <c r="DF167" s="196">
        <v>2.0106371123914063E-4</v>
      </c>
      <c r="DG167" s="196">
        <v>5.7503785101893675E-5</v>
      </c>
      <c r="DH167" s="196">
        <v>8.0239141005587674E-5</v>
      </c>
      <c r="DI167" s="196">
        <v>4.5832445041795372E-5</v>
      </c>
      <c r="DJ167" s="196">
        <v>2.7886966404699822E-4</v>
      </c>
      <c r="DK167" s="196">
        <v>1.2064213611598096E-4</v>
      </c>
      <c r="DL167" s="196">
        <v>1.1086102748502045E-4</v>
      </c>
      <c r="DM167" s="196">
        <v>1.025601958889784E-4</v>
      </c>
      <c r="DN167" s="196">
        <v>0</v>
      </c>
      <c r="DO167" s="196">
        <v>6.3235351169699318E-5</v>
      </c>
      <c r="DP167" s="196">
        <v>1.067092470521195E-4</v>
      </c>
      <c r="DQ167" s="196">
        <v>4.7479669938323509E-5</v>
      </c>
      <c r="DR167" s="196">
        <v>2.3889322915694516E-4</v>
      </c>
      <c r="DS167" s="196">
        <v>7.7908180959280593E-4</v>
      </c>
      <c r="DT167" s="196">
        <v>2.1734933300502705E-4</v>
      </c>
      <c r="DU167" s="196">
        <v>2.7169554631162514E-4</v>
      </c>
      <c r="DV167" s="196">
        <v>1.2721755281725223E-4</v>
      </c>
      <c r="DW167" s="196">
        <v>7.8029043207681947E-5</v>
      </c>
      <c r="DX167" s="196">
        <v>1.9711047058972061E-4</v>
      </c>
      <c r="DY167" s="196">
        <v>5.3843854044469217E-4</v>
      </c>
      <c r="DZ167" s="196">
        <v>7.7368414167672218E-4</v>
      </c>
      <c r="EA167" s="196">
        <v>7.6574608146837131E-4</v>
      </c>
      <c r="EB167" s="196">
        <v>5.8037367706736877E-4</v>
      </c>
      <c r="EC167" s="196">
        <v>6.5417756974495871E-4</v>
      </c>
      <c r="ED167" s="196">
        <v>2.0801240976383683E-4</v>
      </c>
      <c r="EE167" s="196">
        <v>1.5981945861241113E-4</v>
      </c>
      <c r="EF167" s="196">
        <v>7.2716441046574297E-4</v>
      </c>
      <c r="EG167" s="196">
        <v>4.1728395571107111E-4</v>
      </c>
      <c r="EH167" s="196">
        <v>3.5663060335867696E-4</v>
      </c>
      <c r="EI167" s="196">
        <v>2.7591764945463225E-4</v>
      </c>
      <c r="EJ167" s="196">
        <v>1.9472373426593538E-4</v>
      </c>
      <c r="EK167" s="196">
        <v>4.0995108034599676E-4</v>
      </c>
      <c r="EL167" s="196">
        <v>5.6005215761467902E-4</v>
      </c>
      <c r="EM167" s="196">
        <v>4.7867811542612212E-4</v>
      </c>
      <c r="EN167" s="196">
        <v>3.9574391482454234E-4</v>
      </c>
      <c r="EO167" s="196">
        <v>4.6681249665516291E-5</v>
      </c>
      <c r="EP167" s="196">
        <v>3.3504042411117862E-4</v>
      </c>
      <c r="EQ167" s="196">
        <v>1.2495674524988645E-4</v>
      </c>
      <c r="ER167" s="196">
        <v>1.9630233691907291E-4</v>
      </c>
      <c r="ES167" s="196">
        <v>9.361468709934876E-5</v>
      </c>
      <c r="ET167" s="196">
        <v>5.076078851663883E-4</v>
      </c>
      <c r="EU167" s="196">
        <v>3.3740404160183973E-4</v>
      </c>
      <c r="EV167" s="196">
        <v>9.2231209811531264E-4</v>
      </c>
      <c r="EW167" s="196">
        <v>2.0410799409270507E-4</v>
      </c>
      <c r="EX167" s="196">
        <v>3.259692240844306E-4</v>
      </c>
      <c r="EY167" s="196">
        <v>2.06723670632418E-4</v>
      </c>
      <c r="EZ167" s="196">
        <v>5.5929368124480741E-4</v>
      </c>
      <c r="FA167" s="196">
        <v>1.798645784355704E-4</v>
      </c>
      <c r="FB167" s="196">
        <v>6.4403901049926173E-5</v>
      </c>
      <c r="FC167" s="196">
        <v>3.9908132389357621E-4</v>
      </c>
      <c r="FD167" s="196">
        <v>3.6849875709378673E-4</v>
      </c>
      <c r="FE167" s="196">
        <v>9.065251662247856E-5</v>
      </c>
      <c r="FF167" s="196">
        <v>5.5887334343913888E-4</v>
      </c>
      <c r="FG167" s="196">
        <v>1.6590969403937377E-4</v>
      </c>
      <c r="FH167" s="196">
        <v>8.3197174121226128E-5</v>
      </c>
      <c r="FI167" s="196">
        <v>1.0000554469552549</v>
      </c>
      <c r="FJ167" s="196">
        <v>4.1246341050903606E-4</v>
      </c>
      <c r="FK167" s="196">
        <v>1.8992145456684558E-4</v>
      </c>
      <c r="FL167" s="196">
        <v>2.4819109244489824E-4</v>
      </c>
      <c r="FM167" s="196">
        <v>7.2842862698240229E-5</v>
      </c>
      <c r="FN167" s="196">
        <v>9.8770949592832485E-5</v>
      </c>
      <c r="FO167" s="196">
        <v>8.1483031719162453E-4</v>
      </c>
      <c r="FP167" s="196">
        <v>2.9824383783245208E-4</v>
      </c>
      <c r="FQ167" s="196">
        <v>1.6364510434921703E-4</v>
      </c>
      <c r="FR167" s="196">
        <v>5.454987456909627E-4</v>
      </c>
      <c r="FS167" s="196">
        <v>2.1232860663060224E-4</v>
      </c>
      <c r="FT167" s="196">
        <v>2.5490129273372136E-4</v>
      </c>
      <c r="FU167" s="196">
        <v>1.2749439938368768E-4</v>
      </c>
      <c r="FV167" s="196">
        <v>3.0041225466008963E-4</v>
      </c>
      <c r="FW167" s="196">
        <v>2.2036985279445378E-4</v>
      </c>
      <c r="FX167" s="196">
        <v>1.5996491685490714E-4</v>
      </c>
      <c r="FY167" s="196">
        <v>8.7791827019055482E-4</v>
      </c>
      <c r="FZ167" s="196">
        <v>1.4053616588925608E-4</v>
      </c>
      <c r="GA167" s="196">
        <v>4.2429905135577396E-4</v>
      </c>
      <c r="GB167" s="196">
        <v>9.8147750927262491E-5</v>
      </c>
      <c r="GC167" s="196">
        <v>9.7728565282728528E-5</v>
      </c>
      <c r="GD167" s="196">
        <v>2.4421941583680591E-4</v>
      </c>
      <c r="GE167" s="196">
        <v>4.9593426522196086E-5</v>
      </c>
      <c r="GF167" s="196">
        <v>6.3071139476106666E-2</v>
      </c>
      <c r="GG167" s="197">
        <v>1.1113429056656488</v>
      </c>
      <c r="GH167" s="198">
        <v>0.8614910089032054</v>
      </c>
    </row>
    <row r="168" spans="1:190">
      <c r="A168" s="83">
        <v>164</v>
      </c>
      <c r="B168" s="4" t="s">
        <v>164</v>
      </c>
      <c r="C168" s="196">
        <v>0</v>
      </c>
      <c r="D168" s="196">
        <v>0</v>
      </c>
      <c r="E168" s="196">
        <v>0</v>
      </c>
      <c r="F168" s="196">
        <v>0</v>
      </c>
      <c r="G168" s="196">
        <v>0</v>
      </c>
      <c r="H168" s="196">
        <v>0</v>
      </c>
      <c r="I168" s="196">
        <v>0</v>
      </c>
      <c r="J168" s="196">
        <v>0</v>
      </c>
      <c r="K168" s="196">
        <v>0</v>
      </c>
      <c r="L168" s="196">
        <v>0</v>
      </c>
      <c r="M168" s="196">
        <v>0</v>
      </c>
      <c r="N168" s="196">
        <v>0</v>
      </c>
      <c r="O168" s="196">
        <v>0</v>
      </c>
      <c r="P168" s="196">
        <v>0</v>
      </c>
      <c r="Q168" s="196">
        <v>0</v>
      </c>
      <c r="R168" s="196">
        <v>0</v>
      </c>
      <c r="S168" s="196">
        <v>0</v>
      </c>
      <c r="T168" s="196">
        <v>0</v>
      </c>
      <c r="U168" s="196">
        <v>0</v>
      </c>
      <c r="V168" s="196">
        <v>0</v>
      </c>
      <c r="W168" s="196">
        <v>0</v>
      </c>
      <c r="X168" s="196">
        <v>0</v>
      </c>
      <c r="Y168" s="196">
        <v>0</v>
      </c>
      <c r="Z168" s="196">
        <v>0</v>
      </c>
      <c r="AA168" s="196">
        <v>0</v>
      </c>
      <c r="AB168" s="196">
        <v>0</v>
      </c>
      <c r="AC168" s="196">
        <v>0</v>
      </c>
      <c r="AD168" s="196">
        <v>0</v>
      </c>
      <c r="AE168" s="196">
        <v>0</v>
      </c>
      <c r="AF168" s="196">
        <v>0</v>
      </c>
      <c r="AG168" s="196">
        <v>0</v>
      </c>
      <c r="AH168" s="196">
        <v>0</v>
      </c>
      <c r="AI168" s="196">
        <v>0</v>
      </c>
      <c r="AJ168" s="196">
        <v>0</v>
      </c>
      <c r="AK168" s="196">
        <v>0</v>
      </c>
      <c r="AL168" s="196">
        <v>0</v>
      </c>
      <c r="AM168" s="196">
        <v>0</v>
      </c>
      <c r="AN168" s="196">
        <v>0</v>
      </c>
      <c r="AO168" s="196">
        <v>0</v>
      </c>
      <c r="AP168" s="196">
        <v>0</v>
      </c>
      <c r="AQ168" s="196">
        <v>0</v>
      </c>
      <c r="AR168" s="196">
        <v>0</v>
      </c>
      <c r="AS168" s="196">
        <v>0</v>
      </c>
      <c r="AT168" s="196">
        <v>0</v>
      </c>
      <c r="AU168" s="196">
        <v>0</v>
      </c>
      <c r="AV168" s="196">
        <v>0</v>
      </c>
      <c r="AW168" s="196">
        <v>0</v>
      </c>
      <c r="AX168" s="196">
        <v>0</v>
      </c>
      <c r="AY168" s="196">
        <v>0</v>
      </c>
      <c r="AZ168" s="196">
        <v>0</v>
      </c>
      <c r="BA168" s="196">
        <v>0</v>
      </c>
      <c r="BB168" s="196">
        <v>0</v>
      </c>
      <c r="BC168" s="196">
        <v>0</v>
      </c>
      <c r="BD168" s="196">
        <v>0</v>
      </c>
      <c r="BE168" s="196">
        <v>0</v>
      </c>
      <c r="BF168" s="196">
        <v>0</v>
      </c>
      <c r="BG168" s="196">
        <v>0</v>
      </c>
      <c r="BH168" s="196">
        <v>0</v>
      </c>
      <c r="BI168" s="196">
        <v>0</v>
      </c>
      <c r="BJ168" s="196">
        <v>0</v>
      </c>
      <c r="BK168" s="196">
        <v>0</v>
      </c>
      <c r="BL168" s="196">
        <v>0</v>
      </c>
      <c r="BM168" s="196">
        <v>0</v>
      </c>
      <c r="BN168" s="196">
        <v>0</v>
      </c>
      <c r="BO168" s="196">
        <v>0</v>
      </c>
      <c r="BP168" s="196">
        <v>0</v>
      </c>
      <c r="BQ168" s="196">
        <v>0</v>
      </c>
      <c r="BR168" s="196">
        <v>0</v>
      </c>
      <c r="BS168" s="196">
        <v>0</v>
      </c>
      <c r="BT168" s="196">
        <v>0</v>
      </c>
      <c r="BU168" s="196">
        <v>0</v>
      </c>
      <c r="BV168" s="196">
        <v>0</v>
      </c>
      <c r="BW168" s="196">
        <v>0</v>
      </c>
      <c r="BX168" s="196">
        <v>0</v>
      </c>
      <c r="BY168" s="196">
        <v>0</v>
      </c>
      <c r="BZ168" s="196">
        <v>0</v>
      </c>
      <c r="CA168" s="196">
        <v>0</v>
      </c>
      <c r="CB168" s="196">
        <v>0</v>
      </c>
      <c r="CC168" s="196">
        <v>0</v>
      </c>
      <c r="CD168" s="196">
        <v>0</v>
      </c>
      <c r="CE168" s="196">
        <v>0</v>
      </c>
      <c r="CF168" s="196">
        <v>0</v>
      </c>
      <c r="CG168" s="196">
        <v>0</v>
      </c>
      <c r="CH168" s="196">
        <v>0</v>
      </c>
      <c r="CI168" s="196">
        <v>0</v>
      </c>
      <c r="CJ168" s="196">
        <v>0</v>
      </c>
      <c r="CK168" s="196">
        <v>0</v>
      </c>
      <c r="CL168" s="196">
        <v>0</v>
      </c>
      <c r="CM168" s="196">
        <v>0</v>
      </c>
      <c r="CN168" s="196">
        <v>0</v>
      </c>
      <c r="CO168" s="196">
        <v>0</v>
      </c>
      <c r="CP168" s="196">
        <v>0</v>
      </c>
      <c r="CQ168" s="196">
        <v>0</v>
      </c>
      <c r="CR168" s="196">
        <v>0</v>
      </c>
      <c r="CS168" s="196">
        <v>0</v>
      </c>
      <c r="CT168" s="196">
        <v>0</v>
      </c>
      <c r="CU168" s="196">
        <v>0</v>
      </c>
      <c r="CV168" s="196">
        <v>0</v>
      </c>
      <c r="CW168" s="196">
        <v>0</v>
      </c>
      <c r="CX168" s="196">
        <v>0</v>
      </c>
      <c r="CY168" s="196">
        <v>0</v>
      </c>
      <c r="CZ168" s="196">
        <v>0</v>
      </c>
      <c r="DA168" s="196">
        <v>0</v>
      </c>
      <c r="DB168" s="196">
        <v>0</v>
      </c>
      <c r="DC168" s="196">
        <v>0</v>
      </c>
      <c r="DD168" s="196">
        <v>0</v>
      </c>
      <c r="DE168" s="196">
        <v>0</v>
      </c>
      <c r="DF168" s="196">
        <v>0</v>
      </c>
      <c r="DG168" s="196">
        <v>0</v>
      </c>
      <c r="DH168" s="196">
        <v>0</v>
      </c>
      <c r="DI168" s="196">
        <v>0</v>
      </c>
      <c r="DJ168" s="196">
        <v>0</v>
      </c>
      <c r="DK168" s="196">
        <v>0</v>
      </c>
      <c r="DL168" s="196">
        <v>0</v>
      </c>
      <c r="DM168" s="196">
        <v>0</v>
      </c>
      <c r="DN168" s="196">
        <v>0</v>
      </c>
      <c r="DO168" s="196">
        <v>0</v>
      </c>
      <c r="DP168" s="196">
        <v>0</v>
      </c>
      <c r="DQ168" s="196">
        <v>0</v>
      </c>
      <c r="DR168" s="196">
        <v>0</v>
      </c>
      <c r="DS168" s="196">
        <v>0</v>
      </c>
      <c r="DT168" s="196">
        <v>0</v>
      </c>
      <c r="DU168" s="196">
        <v>0</v>
      </c>
      <c r="DV168" s="196">
        <v>0</v>
      </c>
      <c r="DW168" s="196">
        <v>0</v>
      </c>
      <c r="DX168" s="196">
        <v>0</v>
      </c>
      <c r="DY168" s="196">
        <v>0</v>
      </c>
      <c r="DZ168" s="196">
        <v>0</v>
      </c>
      <c r="EA168" s="196">
        <v>0</v>
      </c>
      <c r="EB168" s="196">
        <v>0</v>
      </c>
      <c r="EC168" s="196">
        <v>0</v>
      </c>
      <c r="ED168" s="196">
        <v>0</v>
      </c>
      <c r="EE168" s="196">
        <v>0</v>
      </c>
      <c r="EF168" s="196">
        <v>0</v>
      </c>
      <c r="EG168" s="196">
        <v>0</v>
      </c>
      <c r="EH168" s="196">
        <v>0</v>
      </c>
      <c r="EI168" s="196">
        <v>0</v>
      </c>
      <c r="EJ168" s="196">
        <v>0</v>
      </c>
      <c r="EK168" s="196">
        <v>0</v>
      </c>
      <c r="EL168" s="196">
        <v>0</v>
      </c>
      <c r="EM168" s="196">
        <v>0</v>
      </c>
      <c r="EN168" s="196">
        <v>0</v>
      </c>
      <c r="EO168" s="196">
        <v>0</v>
      </c>
      <c r="EP168" s="196">
        <v>0</v>
      </c>
      <c r="EQ168" s="196">
        <v>0</v>
      </c>
      <c r="ER168" s="196">
        <v>0</v>
      </c>
      <c r="ES168" s="196">
        <v>0</v>
      </c>
      <c r="ET168" s="196">
        <v>0</v>
      </c>
      <c r="EU168" s="196">
        <v>0</v>
      </c>
      <c r="EV168" s="196">
        <v>0</v>
      </c>
      <c r="EW168" s="196">
        <v>0</v>
      </c>
      <c r="EX168" s="196">
        <v>0</v>
      </c>
      <c r="EY168" s="196">
        <v>0</v>
      </c>
      <c r="EZ168" s="196">
        <v>0</v>
      </c>
      <c r="FA168" s="196">
        <v>0</v>
      </c>
      <c r="FB168" s="196">
        <v>0</v>
      </c>
      <c r="FC168" s="196">
        <v>0</v>
      </c>
      <c r="FD168" s="196">
        <v>0</v>
      </c>
      <c r="FE168" s="196">
        <v>0</v>
      </c>
      <c r="FF168" s="196">
        <v>0</v>
      </c>
      <c r="FG168" s="196">
        <v>0</v>
      </c>
      <c r="FH168" s="196">
        <v>0</v>
      </c>
      <c r="FI168" s="196">
        <v>0</v>
      </c>
      <c r="FJ168" s="196">
        <v>1</v>
      </c>
      <c r="FK168" s="196">
        <v>0</v>
      </c>
      <c r="FL168" s="196">
        <v>0</v>
      </c>
      <c r="FM168" s="196">
        <v>0</v>
      </c>
      <c r="FN168" s="196">
        <v>0</v>
      </c>
      <c r="FO168" s="196">
        <v>0</v>
      </c>
      <c r="FP168" s="196">
        <v>0</v>
      </c>
      <c r="FQ168" s="196">
        <v>0</v>
      </c>
      <c r="FR168" s="196">
        <v>0</v>
      </c>
      <c r="FS168" s="196">
        <v>0</v>
      </c>
      <c r="FT168" s="196">
        <v>0</v>
      </c>
      <c r="FU168" s="196">
        <v>0</v>
      </c>
      <c r="FV168" s="196">
        <v>0</v>
      </c>
      <c r="FW168" s="196">
        <v>0</v>
      </c>
      <c r="FX168" s="196">
        <v>0</v>
      </c>
      <c r="FY168" s="196">
        <v>0</v>
      </c>
      <c r="FZ168" s="196">
        <v>0</v>
      </c>
      <c r="GA168" s="196">
        <v>0</v>
      </c>
      <c r="GB168" s="196">
        <v>0</v>
      </c>
      <c r="GC168" s="196">
        <v>0</v>
      </c>
      <c r="GD168" s="196">
        <v>0</v>
      </c>
      <c r="GE168" s="196">
        <v>0</v>
      </c>
      <c r="GF168" s="196">
        <v>0</v>
      </c>
      <c r="GG168" s="197">
        <v>1</v>
      </c>
      <c r="GH168" s="198">
        <v>0.77518019371996416</v>
      </c>
    </row>
    <row r="169" spans="1:190">
      <c r="A169" s="83">
        <v>165</v>
      </c>
      <c r="B169" s="4" t="s">
        <v>165</v>
      </c>
      <c r="C169" s="196">
        <v>2.2729938090687579E-4</v>
      </c>
      <c r="D169" s="196">
        <v>2.0900785161958544E-4</v>
      </c>
      <c r="E169" s="196">
        <v>2.3458584239220671E-4</v>
      </c>
      <c r="F169" s="196">
        <v>1.2182924418490682E-4</v>
      </c>
      <c r="G169" s="196">
        <v>1.2641261074384637E-4</v>
      </c>
      <c r="H169" s="196">
        <v>1.6705726016688529E-4</v>
      </c>
      <c r="I169" s="196">
        <v>1.2939205740386203E-4</v>
      </c>
      <c r="J169" s="196">
        <v>1.9461964521022565E-4</v>
      </c>
      <c r="K169" s="196">
        <v>2.2607935156913131E-3</v>
      </c>
      <c r="L169" s="196">
        <v>1.3978977445602248E-3</v>
      </c>
      <c r="M169" s="196">
        <v>2.8371164116016784E-4</v>
      </c>
      <c r="N169" s="196">
        <v>2.0143605517161523E-4</v>
      </c>
      <c r="O169" s="196">
        <v>1.9330779580173236E-4</v>
      </c>
      <c r="P169" s="196">
        <v>0</v>
      </c>
      <c r="Q169" s="196">
        <v>5.2030706898282132E-4</v>
      </c>
      <c r="R169" s="196">
        <v>2.6267769215237787E-3</v>
      </c>
      <c r="S169" s="196">
        <v>5.2762026862090408E-4</v>
      </c>
      <c r="T169" s="196">
        <v>9.2563633961869945E-4</v>
      </c>
      <c r="U169" s="196">
        <v>2.6783966783087889E-4</v>
      </c>
      <c r="V169" s="196">
        <v>6.1830841533227349E-4</v>
      </c>
      <c r="W169" s="196">
        <v>4.3729116186845595E-4</v>
      </c>
      <c r="X169" s="196">
        <v>1.1627932083202372E-3</v>
      </c>
      <c r="Y169" s="196">
        <v>4.6588003593153163E-4</v>
      </c>
      <c r="Z169" s="196">
        <v>1.4913652188130598E-4</v>
      </c>
      <c r="AA169" s="196">
        <v>5.0239762814298936E-4</v>
      </c>
      <c r="AB169" s="196">
        <v>7.4279679890542033E-4</v>
      </c>
      <c r="AC169" s="196">
        <v>0</v>
      </c>
      <c r="AD169" s="196">
        <v>1.5648009363358983E-4</v>
      </c>
      <c r="AE169" s="196">
        <v>1.3359452763777021E-4</v>
      </c>
      <c r="AF169" s="196">
        <v>1.1180145786613426E-4</v>
      </c>
      <c r="AG169" s="196">
        <v>2.4822482457708035E-4</v>
      </c>
      <c r="AH169" s="196">
        <v>1.5031173801864124E-4</v>
      </c>
      <c r="AI169" s="196">
        <v>3.8587207304548421E-4</v>
      </c>
      <c r="AJ169" s="196">
        <v>2.427662856292003E-4</v>
      </c>
      <c r="AK169" s="196">
        <v>1.5458656307572026E-4</v>
      </c>
      <c r="AL169" s="196">
        <v>5.4264315456099626E-4</v>
      </c>
      <c r="AM169" s="196">
        <v>3.6256393057822688E-4</v>
      </c>
      <c r="AN169" s="196">
        <v>8.3488302544051745E-4</v>
      </c>
      <c r="AO169" s="196">
        <v>6.7216659372638043E-4</v>
      </c>
      <c r="AP169" s="196">
        <v>6.7584386130395066E-4</v>
      </c>
      <c r="AQ169" s="196">
        <v>1.9379518159437341E-4</v>
      </c>
      <c r="AR169" s="196">
        <v>1.7135185259796291E-4</v>
      </c>
      <c r="AS169" s="196">
        <v>6.2580668909025655E-4</v>
      </c>
      <c r="AT169" s="196">
        <v>2.2968089857313407E-4</v>
      </c>
      <c r="AU169" s="196">
        <v>4.7171980472149945E-4</v>
      </c>
      <c r="AV169" s="196">
        <v>1.1189351828595729E-3</v>
      </c>
      <c r="AW169" s="196">
        <v>5.2763535701758871E-4</v>
      </c>
      <c r="AX169" s="196">
        <v>5.5499478123164939E-5</v>
      </c>
      <c r="AY169" s="196">
        <v>5.3733594488949022E-4</v>
      </c>
      <c r="AZ169" s="196">
        <v>1.012380237082092E-3</v>
      </c>
      <c r="BA169" s="196">
        <v>3.4371184424681332E-4</v>
      </c>
      <c r="BB169" s="196">
        <v>6.6586366540702239E-4</v>
      </c>
      <c r="BC169" s="196">
        <v>9.0017574272448003E-4</v>
      </c>
      <c r="BD169" s="196">
        <v>7.0917874636783665E-4</v>
      </c>
      <c r="BE169" s="196">
        <v>7.8512766760734174E-4</v>
      </c>
      <c r="BF169" s="196">
        <v>4.8277597122358681E-4</v>
      </c>
      <c r="BG169" s="196">
        <v>8.2784302915522065E-4</v>
      </c>
      <c r="BH169" s="196">
        <v>9.3089597122461576E-4</v>
      </c>
      <c r="BI169" s="196">
        <v>2.6156501964013017E-3</v>
      </c>
      <c r="BJ169" s="196">
        <v>3.1635659476796568E-5</v>
      </c>
      <c r="BK169" s="196">
        <v>2.0893991253321072E-4</v>
      </c>
      <c r="BL169" s="196">
        <v>5.0725118888693041E-4</v>
      </c>
      <c r="BM169" s="196">
        <v>2.750263682998934E-4</v>
      </c>
      <c r="BN169" s="196">
        <v>4.0179134590678794E-4</v>
      </c>
      <c r="BO169" s="196">
        <v>1.6948807181950363E-4</v>
      </c>
      <c r="BP169" s="196">
        <v>1.5584093243069862E-4</v>
      </c>
      <c r="BQ169" s="196">
        <v>2.9789136757068678E-4</v>
      </c>
      <c r="BR169" s="196">
        <v>1.0820687386429426E-3</v>
      </c>
      <c r="BS169" s="196">
        <v>3.1817420657610867E-3</v>
      </c>
      <c r="BT169" s="196">
        <v>1.63128780002542E-3</v>
      </c>
      <c r="BU169" s="196">
        <v>6.0522501084545239E-4</v>
      </c>
      <c r="BV169" s="196">
        <v>2.2453909241519214E-4</v>
      </c>
      <c r="BW169" s="196">
        <v>0</v>
      </c>
      <c r="BX169" s="196">
        <v>2.7961859067541259E-4</v>
      </c>
      <c r="BY169" s="196">
        <v>2.6524967532797882E-4</v>
      </c>
      <c r="BZ169" s="196">
        <v>5.4206716748267164E-4</v>
      </c>
      <c r="CA169" s="196">
        <v>8.6492812376230243E-4</v>
      </c>
      <c r="CB169" s="196">
        <v>2.8719693207341675E-4</v>
      </c>
      <c r="CC169" s="196">
        <v>1.4514839585607871E-4</v>
      </c>
      <c r="CD169" s="196">
        <v>0</v>
      </c>
      <c r="CE169" s="196">
        <v>1.6802619249129755E-4</v>
      </c>
      <c r="CF169" s="196">
        <v>1.7671563580698454E-4</v>
      </c>
      <c r="CG169" s="196">
        <v>2.612616519503121E-3</v>
      </c>
      <c r="CH169" s="196">
        <v>1.5869676773120115E-4</v>
      </c>
      <c r="CI169" s="196">
        <v>4.2124182922918574E-4</v>
      </c>
      <c r="CJ169" s="196">
        <v>6.8526024250747041E-4</v>
      </c>
      <c r="CK169" s="196">
        <v>5.2556131496246119E-4</v>
      </c>
      <c r="CL169" s="196">
        <v>9.3853392536592003E-4</v>
      </c>
      <c r="CM169" s="196">
        <v>2.4990403269521916E-3</v>
      </c>
      <c r="CN169" s="196">
        <v>1.6623309731243091E-3</v>
      </c>
      <c r="CO169" s="196">
        <v>1.7322147421291807E-3</v>
      </c>
      <c r="CP169" s="196">
        <v>1.2152692922214555E-3</v>
      </c>
      <c r="CQ169" s="196">
        <v>1.9510383600123834E-3</v>
      </c>
      <c r="CR169" s="196">
        <v>2.9854157579093407E-4</v>
      </c>
      <c r="CS169" s="196">
        <v>1.2171269987968142E-3</v>
      </c>
      <c r="CT169" s="196">
        <v>1.2882120446851058E-3</v>
      </c>
      <c r="CU169" s="196">
        <v>7.0235510844661431E-4</v>
      </c>
      <c r="CV169" s="196">
        <v>6.2971638512217363E-4</v>
      </c>
      <c r="CW169" s="196">
        <v>9.2457074722379433E-4</v>
      </c>
      <c r="CX169" s="196">
        <v>6.3004514869900166E-4</v>
      </c>
      <c r="CY169" s="196">
        <v>7.2375630814672655E-4</v>
      </c>
      <c r="CZ169" s="196">
        <v>7.9509966897413863E-4</v>
      </c>
      <c r="DA169" s="196">
        <v>9.481839953473833E-4</v>
      </c>
      <c r="DB169" s="196">
        <v>1.9957919593942912E-4</v>
      </c>
      <c r="DC169" s="196">
        <v>1.8770399594947439E-3</v>
      </c>
      <c r="DD169" s="196">
        <v>1.2197873816702741E-3</v>
      </c>
      <c r="DE169" s="196">
        <v>3.2825410975438891E-3</v>
      </c>
      <c r="DF169" s="196">
        <v>1.975856806967765E-3</v>
      </c>
      <c r="DG169" s="196">
        <v>4.2804970650084061E-3</v>
      </c>
      <c r="DH169" s="196">
        <v>1.791580738161792E-3</v>
      </c>
      <c r="DI169" s="196">
        <v>2.158493121067482E-3</v>
      </c>
      <c r="DJ169" s="196">
        <v>1.5191410727501821E-3</v>
      </c>
      <c r="DK169" s="196">
        <v>7.0911219210716718E-3</v>
      </c>
      <c r="DL169" s="196">
        <v>1.443354365259326E-3</v>
      </c>
      <c r="DM169" s="196">
        <v>4.8123522323300597E-4</v>
      </c>
      <c r="DN169" s="196">
        <v>0</v>
      </c>
      <c r="DO169" s="196">
        <v>4.4734680786821004E-4</v>
      </c>
      <c r="DP169" s="196">
        <v>3.13270808237342E-4</v>
      </c>
      <c r="DQ169" s="196">
        <v>4.5387066498861223E-4</v>
      </c>
      <c r="DR169" s="196">
        <v>1.7773747797176043E-3</v>
      </c>
      <c r="DS169" s="196">
        <v>4.2958839670645198E-4</v>
      </c>
      <c r="DT169" s="196">
        <v>3.0187229211070001E-4</v>
      </c>
      <c r="DU169" s="196">
        <v>3.9909614344150665E-4</v>
      </c>
      <c r="DV169" s="196">
        <v>2.533373286062728E-4</v>
      </c>
      <c r="DW169" s="196">
        <v>4.3167697885548856E-4</v>
      </c>
      <c r="DX169" s="196">
        <v>4.9233606146395904E-4</v>
      </c>
      <c r="DY169" s="196">
        <v>7.375084185103375E-4</v>
      </c>
      <c r="DZ169" s="196">
        <v>8.618206226365761E-4</v>
      </c>
      <c r="EA169" s="196">
        <v>3.9881660736293341E-4</v>
      </c>
      <c r="EB169" s="196">
        <v>6.6973255531045737E-4</v>
      </c>
      <c r="EC169" s="196">
        <v>7.2579871869393644E-4</v>
      </c>
      <c r="ED169" s="196">
        <v>1.3625955140061511E-3</v>
      </c>
      <c r="EE169" s="196">
        <v>1.4354305783644743E-3</v>
      </c>
      <c r="EF169" s="196">
        <v>4.4178155485904611E-4</v>
      </c>
      <c r="EG169" s="196">
        <v>6.3804787893033334E-4</v>
      </c>
      <c r="EH169" s="196">
        <v>8.5938279068448144E-4</v>
      </c>
      <c r="EI169" s="196">
        <v>7.4080114467662943E-4</v>
      </c>
      <c r="EJ169" s="196">
        <v>9.6747434605514023E-4</v>
      </c>
      <c r="EK169" s="196">
        <v>7.9271192665572967E-4</v>
      </c>
      <c r="EL169" s="196">
        <v>1.0828935027686767E-3</v>
      </c>
      <c r="EM169" s="196">
        <v>2.6903682206462487E-4</v>
      </c>
      <c r="EN169" s="196">
        <v>2.1802029056292271E-4</v>
      </c>
      <c r="EO169" s="196">
        <v>5.7125483941913072E-5</v>
      </c>
      <c r="EP169" s="196">
        <v>1.1547238686590872E-2</v>
      </c>
      <c r="EQ169" s="196">
        <v>7.4690439066711556E-3</v>
      </c>
      <c r="ER169" s="196">
        <v>7.2956537934251362E-4</v>
      </c>
      <c r="ES169" s="196">
        <v>4.7516736829580696E-4</v>
      </c>
      <c r="ET169" s="196">
        <v>2.888667968806823E-4</v>
      </c>
      <c r="EU169" s="196">
        <v>6.2060556871410368E-4</v>
      </c>
      <c r="EV169" s="196">
        <v>9.2928551083338662E-4</v>
      </c>
      <c r="EW169" s="196">
        <v>4.8091262745340261E-4</v>
      </c>
      <c r="EX169" s="196">
        <v>1.2989215854674687E-3</v>
      </c>
      <c r="EY169" s="196">
        <v>9.5101091924746999E-4</v>
      </c>
      <c r="EZ169" s="196">
        <v>5.9268687870751065E-4</v>
      </c>
      <c r="FA169" s="196">
        <v>1.0276688133103336E-3</v>
      </c>
      <c r="FB169" s="196">
        <v>5.9929636844811981E-4</v>
      </c>
      <c r="FC169" s="196">
        <v>1.5097084477942715E-2</v>
      </c>
      <c r="FD169" s="196">
        <v>3.3356567344795382E-3</v>
      </c>
      <c r="FE169" s="196">
        <v>8.5030489728204466E-3</v>
      </c>
      <c r="FF169" s="196">
        <v>1.5599941211933664E-2</v>
      </c>
      <c r="FG169" s="196">
        <v>2.0279148303917454E-3</v>
      </c>
      <c r="FH169" s="196">
        <v>1.2406239359026908E-3</v>
      </c>
      <c r="FI169" s="196">
        <v>3.144699400180764E-4</v>
      </c>
      <c r="FJ169" s="196">
        <v>1.8519507535272767E-4</v>
      </c>
      <c r="FK169" s="196">
        <v>1.0004236125462362</v>
      </c>
      <c r="FL169" s="196">
        <v>5.573603656720931E-4</v>
      </c>
      <c r="FM169" s="196">
        <v>6.2978728981986215E-4</v>
      </c>
      <c r="FN169" s="196">
        <v>4.1644169832369318E-4</v>
      </c>
      <c r="FO169" s="196">
        <v>4.5123173702675692E-4</v>
      </c>
      <c r="FP169" s="196">
        <v>5.4008882611503389E-4</v>
      </c>
      <c r="FQ169" s="196">
        <v>2.2311152440716294E-4</v>
      </c>
      <c r="FR169" s="196">
        <v>4.4323720999659701E-4</v>
      </c>
      <c r="FS169" s="196">
        <v>1.8213407892482317E-3</v>
      </c>
      <c r="FT169" s="196">
        <v>1.4834377572897001E-3</v>
      </c>
      <c r="FU169" s="196">
        <v>2.0346521627422442E-3</v>
      </c>
      <c r="FV169" s="196">
        <v>1.7799441936950752E-4</v>
      </c>
      <c r="FW169" s="196">
        <v>3.6032213021592674E-4</v>
      </c>
      <c r="FX169" s="196">
        <v>1.520347175123205E-3</v>
      </c>
      <c r="FY169" s="196">
        <v>9.4417350380925612E-4</v>
      </c>
      <c r="FZ169" s="196">
        <v>1.4196856601059666E-3</v>
      </c>
      <c r="GA169" s="196">
        <v>2.489951030753224E-3</v>
      </c>
      <c r="GB169" s="196">
        <v>5.9746343191368419E-4</v>
      </c>
      <c r="GC169" s="196">
        <v>1.4769724239748114E-3</v>
      </c>
      <c r="GD169" s="196">
        <v>1.0828253813976105E-3</v>
      </c>
      <c r="GE169" s="196">
        <v>1.6648572032806414E-4</v>
      </c>
      <c r="GF169" s="196">
        <v>4.723978964993835E-3</v>
      </c>
      <c r="GG169" s="197">
        <v>1.2088100111189515</v>
      </c>
      <c r="GH169" s="198">
        <v>0.93704557858982085</v>
      </c>
    </row>
    <row r="170" spans="1:190">
      <c r="A170" s="83">
        <v>166</v>
      </c>
      <c r="B170" s="4" t="s">
        <v>166</v>
      </c>
      <c r="C170" s="196">
        <v>0</v>
      </c>
      <c r="D170" s="196">
        <v>0</v>
      </c>
      <c r="E170" s="196">
        <v>0</v>
      </c>
      <c r="F170" s="196">
        <v>0</v>
      </c>
      <c r="G170" s="196">
        <v>0</v>
      </c>
      <c r="H170" s="196">
        <v>0</v>
      </c>
      <c r="I170" s="196">
        <v>0</v>
      </c>
      <c r="J170" s="196">
        <v>0</v>
      </c>
      <c r="K170" s="196">
        <v>0</v>
      </c>
      <c r="L170" s="196">
        <v>0</v>
      </c>
      <c r="M170" s="196">
        <v>0</v>
      </c>
      <c r="N170" s="196">
        <v>0</v>
      </c>
      <c r="O170" s="196">
        <v>0</v>
      </c>
      <c r="P170" s="196">
        <v>0</v>
      </c>
      <c r="Q170" s="196">
        <v>0</v>
      </c>
      <c r="R170" s="196">
        <v>0</v>
      </c>
      <c r="S170" s="196">
        <v>0</v>
      </c>
      <c r="T170" s="196">
        <v>0</v>
      </c>
      <c r="U170" s="196">
        <v>0</v>
      </c>
      <c r="V170" s="196">
        <v>0</v>
      </c>
      <c r="W170" s="196">
        <v>0</v>
      </c>
      <c r="X170" s="196">
        <v>0</v>
      </c>
      <c r="Y170" s="196">
        <v>0</v>
      </c>
      <c r="Z170" s="196">
        <v>0</v>
      </c>
      <c r="AA170" s="196">
        <v>0</v>
      </c>
      <c r="AB170" s="196">
        <v>0</v>
      </c>
      <c r="AC170" s="196">
        <v>0</v>
      </c>
      <c r="AD170" s="196">
        <v>0</v>
      </c>
      <c r="AE170" s="196">
        <v>0</v>
      </c>
      <c r="AF170" s="196">
        <v>0</v>
      </c>
      <c r="AG170" s="196">
        <v>0</v>
      </c>
      <c r="AH170" s="196">
        <v>0</v>
      </c>
      <c r="AI170" s="196">
        <v>0</v>
      </c>
      <c r="AJ170" s="196">
        <v>0</v>
      </c>
      <c r="AK170" s="196">
        <v>0</v>
      </c>
      <c r="AL170" s="196">
        <v>0</v>
      </c>
      <c r="AM170" s="196">
        <v>0</v>
      </c>
      <c r="AN170" s="196">
        <v>0</v>
      </c>
      <c r="AO170" s="196">
        <v>0</v>
      </c>
      <c r="AP170" s="196">
        <v>0</v>
      </c>
      <c r="AQ170" s="196">
        <v>0</v>
      </c>
      <c r="AR170" s="196">
        <v>0</v>
      </c>
      <c r="AS170" s="196">
        <v>0</v>
      </c>
      <c r="AT170" s="196">
        <v>0</v>
      </c>
      <c r="AU170" s="196">
        <v>0</v>
      </c>
      <c r="AV170" s="196">
        <v>0</v>
      </c>
      <c r="AW170" s="196">
        <v>0</v>
      </c>
      <c r="AX170" s="196">
        <v>0</v>
      </c>
      <c r="AY170" s="196">
        <v>0</v>
      </c>
      <c r="AZ170" s="196">
        <v>0</v>
      </c>
      <c r="BA170" s="196">
        <v>0</v>
      </c>
      <c r="BB170" s="196">
        <v>0</v>
      </c>
      <c r="BC170" s="196">
        <v>0</v>
      </c>
      <c r="BD170" s="196">
        <v>0</v>
      </c>
      <c r="BE170" s="196">
        <v>0</v>
      </c>
      <c r="BF170" s="196">
        <v>0</v>
      </c>
      <c r="BG170" s="196">
        <v>0</v>
      </c>
      <c r="BH170" s="196">
        <v>0</v>
      </c>
      <c r="BI170" s="196">
        <v>0</v>
      </c>
      <c r="BJ170" s="196">
        <v>0</v>
      </c>
      <c r="BK170" s="196">
        <v>0</v>
      </c>
      <c r="BL170" s="196">
        <v>0</v>
      </c>
      <c r="BM170" s="196">
        <v>0</v>
      </c>
      <c r="BN170" s="196">
        <v>0</v>
      </c>
      <c r="BO170" s="196">
        <v>0</v>
      </c>
      <c r="BP170" s="196">
        <v>0</v>
      </c>
      <c r="BQ170" s="196">
        <v>0</v>
      </c>
      <c r="BR170" s="196">
        <v>0</v>
      </c>
      <c r="BS170" s="196">
        <v>0</v>
      </c>
      <c r="BT170" s="196">
        <v>0</v>
      </c>
      <c r="BU170" s="196">
        <v>0</v>
      </c>
      <c r="BV170" s="196">
        <v>0</v>
      </c>
      <c r="BW170" s="196">
        <v>0</v>
      </c>
      <c r="BX170" s="196">
        <v>0</v>
      </c>
      <c r="BY170" s="196">
        <v>0</v>
      </c>
      <c r="BZ170" s="196">
        <v>0</v>
      </c>
      <c r="CA170" s="196">
        <v>0</v>
      </c>
      <c r="CB170" s="196">
        <v>0</v>
      </c>
      <c r="CC170" s="196">
        <v>0</v>
      </c>
      <c r="CD170" s="196">
        <v>0</v>
      </c>
      <c r="CE170" s="196">
        <v>0</v>
      </c>
      <c r="CF170" s="196">
        <v>0</v>
      </c>
      <c r="CG170" s="196">
        <v>0</v>
      </c>
      <c r="CH170" s="196">
        <v>0</v>
      </c>
      <c r="CI170" s="196">
        <v>0</v>
      </c>
      <c r="CJ170" s="196">
        <v>0</v>
      </c>
      <c r="CK170" s="196">
        <v>0</v>
      </c>
      <c r="CL170" s="196">
        <v>0</v>
      </c>
      <c r="CM170" s="196">
        <v>0</v>
      </c>
      <c r="CN170" s="196">
        <v>0</v>
      </c>
      <c r="CO170" s="196">
        <v>0</v>
      </c>
      <c r="CP170" s="196">
        <v>0</v>
      </c>
      <c r="CQ170" s="196">
        <v>0</v>
      </c>
      <c r="CR170" s="196">
        <v>0</v>
      </c>
      <c r="CS170" s="196">
        <v>0</v>
      </c>
      <c r="CT170" s="196">
        <v>0</v>
      </c>
      <c r="CU170" s="196">
        <v>0</v>
      </c>
      <c r="CV170" s="196">
        <v>0</v>
      </c>
      <c r="CW170" s="196">
        <v>0</v>
      </c>
      <c r="CX170" s="196">
        <v>0</v>
      </c>
      <c r="CY170" s="196">
        <v>0</v>
      </c>
      <c r="CZ170" s="196">
        <v>0</v>
      </c>
      <c r="DA170" s="196">
        <v>0</v>
      </c>
      <c r="DB170" s="196">
        <v>0</v>
      </c>
      <c r="DC170" s="196">
        <v>0</v>
      </c>
      <c r="DD170" s="196">
        <v>0</v>
      </c>
      <c r="DE170" s="196">
        <v>0</v>
      </c>
      <c r="DF170" s="196">
        <v>0</v>
      </c>
      <c r="DG170" s="196">
        <v>0</v>
      </c>
      <c r="DH170" s="196">
        <v>0</v>
      </c>
      <c r="DI170" s="196">
        <v>0</v>
      </c>
      <c r="DJ170" s="196">
        <v>0</v>
      </c>
      <c r="DK170" s="196">
        <v>0</v>
      </c>
      <c r="DL170" s="196">
        <v>0</v>
      </c>
      <c r="DM170" s="196">
        <v>0</v>
      </c>
      <c r="DN170" s="196">
        <v>0</v>
      </c>
      <c r="DO170" s="196">
        <v>0</v>
      </c>
      <c r="DP170" s="196">
        <v>0</v>
      </c>
      <c r="DQ170" s="196">
        <v>0</v>
      </c>
      <c r="DR170" s="196">
        <v>0</v>
      </c>
      <c r="DS170" s="196">
        <v>0</v>
      </c>
      <c r="DT170" s="196">
        <v>0</v>
      </c>
      <c r="DU170" s="196">
        <v>0</v>
      </c>
      <c r="DV170" s="196">
        <v>0</v>
      </c>
      <c r="DW170" s="196">
        <v>0</v>
      </c>
      <c r="DX170" s="196">
        <v>0</v>
      </c>
      <c r="DY170" s="196">
        <v>0</v>
      </c>
      <c r="DZ170" s="196">
        <v>0</v>
      </c>
      <c r="EA170" s="196">
        <v>0</v>
      </c>
      <c r="EB170" s="196">
        <v>0</v>
      </c>
      <c r="EC170" s="196">
        <v>0</v>
      </c>
      <c r="ED170" s="196">
        <v>0</v>
      </c>
      <c r="EE170" s="196">
        <v>0</v>
      </c>
      <c r="EF170" s="196">
        <v>0</v>
      </c>
      <c r="EG170" s="196">
        <v>0</v>
      </c>
      <c r="EH170" s="196">
        <v>0</v>
      </c>
      <c r="EI170" s="196">
        <v>0</v>
      </c>
      <c r="EJ170" s="196">
        <v>0</v>
      </c>
      <c r="EK170" s="196">
        <v>0</v>
      </c>
      <c r="EL170" s="196">
        <v>0</v>
      </c>
      <c r="EM170" s="196">
        <v>0</v>
      </c>
      <c r="EN170" s="196">
        <v>0</v>
      </c>
      <c r="EO170" s="196">
        <v>0</v>
      </c>
      <c r="EP170" s="196">
        <v>0</v>
      </c>
      <c r="EQ170" s="196">
        <v>0</v>
      </c>
      <c r="ER170" s="196">
        <v>0</v>
      </c>
      <c r="ES170" s="196">
        <v>0</v>
      </c>
      <c r="ET170" s="196">
        <v>0</v>
      </c>
      <c r="EU170" s="196">
        <v>0</v>
      </c>
      <c r="EV170" s="196">
        <v>0</v>
      </c>
      <c r="EW170" s="196">
        <v>0</v>
      </c>
      <c r="EX170" s="196">
        <v>0</v>
      </c>
      <c r="EY170" s="196">
        <v>0</v>
      </c>
      <c r="EZ170" s="196">
        <v>0</v>
      </c>
      <c r="FA170" s="196">
        <v>0</v>
      </c>
      <c r="FB170" s="196">
        <v>0</v>
      </c>
      <c r="FC170" s="196">
        <v>0</v>
      </c>
      <c r="FD170" s="196">
        <v>0</v>
      </c>
      <c r="FE170" s="196">
        <v>0</v>
      </c>
      <c r="FF170" s="196">
        <v>0</v>
      </c>
      <c r="FG170" s="196">
        <v>0</v>
      </c>
      <c r="FH170" s="196">
        <v>0</v>
      </c>
      <c r="FI170" s="196">
        <v>0</v>
      </c>
      <c r="FJ170" s="196">
        <v>0</v>
      </c>
      <c r="FK170" s="196">
        <v>0</v>
      </c>
      <c r="FL170" s="196">
        <v>1</v>
      </c>
      <c r="FM170" s="196">
        <v>0</v>
      </c>
      <c r="FN170" s="196">
        <v>0</v>
      </c>
      <c r="FO170" s="196">
        <v>0</v>
      </c>
      <c r="FP170" s="196">
        <v>0</v>
      </c>
      <c r="FQ170" s="196">
        <v>0</v>
      </c>
      <c r="FR170" s="196">
        <v>0</v>
      </c>
      <c r="FS170" s="196">
        <v>0</v>
      </c>
      <c r="FT170" s="196">
        <v>0</v>
      </c>
      <c r="FU170" s="196">
        <v>0</v>
      </c>
      <c r="FV170" s="196">
        <v>0</v>
      </c>
      <c r="FW170" s="196">
        <v>0</v>
      </c>
      <c r="FX170" s="196">
        <v>0</v>
      </c>
      <c r="FY170" s="196">
        <v>0</v>
      </c>
      <c r="FZ170" s="196">
        <v>0</v>
      </c>
      <c r="GA170" s="196">
        <v>0</v>
      </c>
      <c r="GB170" s="196">
        <v>0</v>
      </c>
      <c r="GC170" s="196">
        <v>0</v>
      </c>
      <c r="GD170" s="196">
        <v>0</v>
      </c>
      <c r="GE170" s="196">
        <v>0</v>
      </c>
      <c r="GF170" s="196">
        <v>0</v>
      </c>
      <c r="GG170" s="197">
        <v>1</v>
      </c>
      <c r="GH170" s="198">
        <v>0.77518019371996416</v>
      </c>
    </row>
    <row r="171" spans="1:190">
      <c r="A171" s="83">
        <v>167</v>
      </c>
      <c r="B171" s="4" t="s">
        <v>167</v>
      </c>
      <c r="C171" s="196">
        <v>0</v>
      </c>
      <c r="D171" s="196">
        <v>0</v>
      </c>
      <c r="E171" s="196">
        <v>0</v>
      </c>
      <c r="F171" s="196">
        <v>0</v>
      </c>
      <c r="G171" s="196">
        <v>0</v>
      </c>
      <c r="H171" s="196">
        <v>0</v>
      </c>
      <c r="I171" s="196">
        <v>0</v>
      </c>
      <c r="J171" s="196">
        <v>0</v>
      </c>
      <c r="K171" s="196">
        <v>0</v>
      </c>
      <c r="L171" s="196">
        <v>0</v>
      </c>
      <c r="M171" s="196">
        <v>0</v>
      </c>
      <c r="N171" s="196">
        <v>0</v>
      </c>
      <c r="O171" s="196">
        <v>0</v>
      </c>
      <c r="P171" s="196">
        <v>0</v>
      </c>
      <c r="Q171" s="196">
        <v>0</v>
      </c>
      <c r="R171" s="196">
        <v>0</v>
      </c>
      <c r="S171" s="196">
        <v>0</v>
      </c>
      <c r="T171" s="196">
        <v>0</v>
      </c>
      <c r="U171" s="196">
        <v>0</v>
      </c>
      <c r="V171" s="196">
        <v>0</v>
      </c>
      <c r="W171" s="196">
        <v>0</v>
      </c>
      <c r="X171" s="196">
        <v>0</v>
      </c>
      <c r="Y171" s="196">
        <v>0</v>
      </c>
      <c r="Z171" s="196">
        <v>0</v>
      </c>
      <c r="AA171" s="196">
        <v>0</v>
      </c>
      <c r="AB171" s="196">
        <v>0</v>
      </c>
      <c r="AC171" s="196">
        <v>0</v>
      </c>
      <c r="AD171" s="196">
        <v>0</v>
      </c>
      <c r="AE171" s="196">
        <v>0</v>
      </c>
      <c r="AF171" s="196">
        <v>0</v>
      </c>
      <c r="AG171" s="196">
        <v>0</v>
      </c>
      <c r="AH171" s="196">
        <v>0</v>
      </c>
      <c r="AI171" s="196">
        <v>0</v>
      </c>
      <c r="AJ171" s="196">
        <v>0</v>
      </c>
      <c r="AK171" s="196">
        <v>0</v>
      </c>
      <c r="AL171" s="196">
        <v>0</v>
      </c>
      <c r="AM171" s="196">
        <v>0</v>
      </c>
      <c r="AN171" s="196">
        <v>0</v>
      </c>
      <c r="AO171" s="196">
        <v>0</v>
      </c>
      <c r="AP171" s="196">
        <v>0</v>
      </c>
      <c r="AQ171" s="196">
        <v>0</v>
      </c>
      <c r="AR171" s="196">
        <v>0</v>
      </c>
      <c r="AS171" s="196">
        <v>0</v>
      </c>
      <c r="AT171" s="196">
        <v>0</v>
      </c>
      <c r="AU171" s="196">
        <v>0</v>
      </c>
      <c r="AV171" s="196">
        <v>0</v>
      </c>
      <c r="AW171" s="196">
        <v>0</v>
      </c>
      <c r="AX171" s="196">
        <v>0</v>
      </c>
      <c r="AY171" s="196">
        <v>0</v>
      </c>
      <c r="AZ171" s="196">
        <v>0</v>
      </c>
      <c r="BA171" s="196">
        <v>0</v>
      </c>
      <c r="BB171" s="196">
        <v>0</v>
      </c>
      <c r="BC171" s="196">
        <v>0</v>
      </c>
      <c r="BD171" s="196">
        <v>0</v>
      </c>
      <c r="BE171" s="196">
        <v>0</v>
      </c>
      <c r="BF171" s="196">
        <v>0</v>
      </c>
      <c r="BG171" s="196">
        <v>0</v>
      </c>
      <c r="BH171" s="196">
        <v>0</v>
      </c>
      <c r="BI171" s="196">
        <v>0</v>
      </c>
      <c r="BJ171" s="196">
        <v>0</v>
      </c>
      <c r="BK171" s="196">
        <v>0</v>
      </c>
      <c r="BL171" s="196">
        <v>0</v>
      </c>
      <c r="BM171" s="196">
        <v>0</v>
      </c>
      <c r="BN171" s="196">
        <v>0</v>
      </c>
      <c r="BO171" s="196">
        <v>0</v>
      </c>
      <c r="BP171" s="196">
        <v>0</v>
      </c>
      <c r="BQ171" s="196">
        <v>0</v>
      </c>
      <c r="BR171" s="196">
        <v>0</v>
      </c>
      <c r="BS171" s="196">
        <v>0</v>
      </c>
      <c r="BT171" s="196">
        <v>0</v>
      </c>
      <c r="BU171" s="196">
        <v>0</v>
      </c>
      <c r="BV171" s="196">
        <v>0</v>
      </c>
      <c r="BW171" s="196">
        <v>0</v>
      </c>
      <c r="BX171" s="196">
        <v>0</v>
      </c>
      <c r="BY171" s="196">
        <v>0</v>
      </c>
      <c r="BZ171" s="196">
        <v>0</v>
      </c>
      <c r="CA171" s="196">
        <v>0</v>
      </c>
      <c r="CB171" s="196">
        <v>0</v>
      </c>
      <c r="CC171" s="196">
        <v>0</v>
      </c>
      <c r="CD171" s="196">
        <v>0</v>
      </c>
      <c r="CE171" s="196">
        <v>0</v>
      </c>
      <c r="CF171" s="196">
        <v>0</v>
      </c>
      <c r="CG171" s="196">
        <v>0</v>
      </c>
      <c r="CH171" s="196">
        <v>0</v>
      </c>
      <c r="CI171" s="196">
        <v>0</v>
      </c>
      <c r="CJ171" s="196">
        <v>0</v>
      </c>
      <c r="CK171" s="196">
        <v>0</v>
      </c>
      <c r="CL171" s="196">
        <v>0</v>
      </c>
      <c r="CM171" s="196">
        <v>0</v>
      </c>
      <c r="CN171" s="196">
        <v>0</v>
      </c>
      <c r="CO171" s="196">
        <v>0</v>
      </c>
      <c r="CP171" s="196">
        <v>0</v>
      </c>
      <c r="CQ171" s="196">
        <v>0</v>
      </c>
      <c r="CR171" s="196">
        <v>0</v>
      </c>
      <c r="CS171" s="196">
        <v>0</v>
      </c>
      <c r="CT171" s="196">
        <v>0</v>
      </c>
      <c r="CU171" s="196">
        <v>0</v>
      </c>
      <c r="CV171" s="196">
        <v>0</v>
      </c>
      <c r="CW171" s="196">
        <v>0</v>
      </c>
      <c r="CX171" s="196">
        <v>0</v>
      </c>
      <c r="CY171" s="196">
        <v>0</v>
      </c>
      <c r="CZ171" s="196">
        <v>0</v>
      </c>
      <c r="DA171" s="196">
        <v>0</v>
      </c>
      <c r="DB171" s="196">
        <v>0</v>
      </c>
      <c r="DC171" s="196">
        <v>0</v>
      </c>
      <c r="DD171" s="196">
        <v>0</v>
      </c>
      <c r="DE171" s="196">
        <v>0</v>
      </c>
      <c r="DF171" s="196">
        <v>0</v>
      </c>
      <c r="DG171" s="196">
        <v>0</v>
      </c>
      <c r="DH171" s="196">
        <v>0</v>
      </c>
      <c r="DI171" s="196">
        <v>0</v>
      </c>
      <c r="DJ171" s="196">
        <v>0</v>
      </c>
      <c r="DK171" s="196">
        <v>0</v>
      </c>
      <c r="DL171" s="196">
        <v>0</v>
      </c>
      <c r="DM171" s="196">
        <v>0</v>
      </c>
      <c r="DN171" s="196">
        <v>0</v>
      </c>
      <c r="DO171" s="196">
        <v>0</v>
      </c>
      <c r="DP171" s="196">
        <v>0</v>
      </c>
      <c r="DQ171" s="196">
        <v>0</v>
      </c>
      <c r="DR171" s="196">
        <v>0</v>
      </c>
      <c r="DS171" s="196">
        <v>0</v>
      </c>
      <c r="DT171" s="196">
        <v>0</v>
      </c>
      <c r="DU171" s="196">
        <v>0</v>
      </c>
      <c r="DV171" s="196">
        <v>0</v>
      </c>
      <c r="DW171" s="196">
        <v>0</v>
      </c>
      <c r="DX171" s="196">
        <v>0</v>
      </c>
      <c r="DY171" s="196">
        <v>0</v>
      </c>
      <c r="DZ171" s="196">
        <v>0</v>
      </c>
      <c r="EA171" s="196">
        <v>0</v>
      </c>
      <c r="EB171" s="196">
        <v>0</v>
      </c>
      <c r="EC171" s="196">
        <v>0</v>
      </c>
      <c r="ED171" s="196">
        <v>0</v>
      </c>
      <c r="EE171" s="196">
        <v>0</v>
      </c>
      <c r="EF171" s="196">
        <v>0</v>
      </c>
      <c r="EG171" s="196">
        <v>0</v>
      </c>
      <c r="EH171" s="196">
        <v>0</v>
      </c>
      <c r="EI171" s="196">
        <v>0</v>
      </c>
      <c r="EJ171" s="196">
        <v>0</v>
      </c>
      <c r="EK171" s="196">
        <v>0</v>
      </c>
      <c r="EL171" s="196">
        <v>0</v>
      </c>
      <c r="EM171" s="196">
        <v>0</v>
      </c>
      <c r="EN171" s="196">
        <v>0</v>
      </c>
      <c r="EO171" s="196">
        <v>0</v>
      </c>
      <c r="EP171" s="196">
        <v>0</v>
      </c>
      <c r="EQ171" s="196">
        <v>0</v>
      </c>
      <c r="ER171" s="196">
        <v>0</v>
      </c>
      <c r="ES171" s="196">
        <v>0</v>
      </c>
      <c r="ET171" s="196">
        <v>0</v>
      </c>
      <c r="EU171" s="196">
        <v>0</v>
      </c>
      <c r="EV171" s="196">
        <v>0</v>
      </c>
      <c r="EW171" s="196">
        <v>0</v>
      </c>
      <c r="EX171" s="196">
        <v>0</v>
      </c>
      <c r="EY171" s="196">
        <v>0</v>
      </c>
      <c r="EZ171" s="196">
        <v>0</v>
      </c>
      <c r="FA171" s="196">
        <v>0</v>
      </c>
      <c r="FB171" s="196">
        <v>0</v>
      </c>
      <c r="FC171" s="196">
        <v>0</v>
      </c>
      <c r="FD171" s="196">
        <v>0</v>
      </c>
      <c r="FE171" s="196">
        <v>0</v>
      </c>
      <c r="FF171" s="196">
        <v>0</v>
      </c>
      <c r="FG171" s="196">
        <v>0</v>
      </c>
      <c r="FH171" s="196">
        <v>0</v>
      </c>
      <c r="FI171" s="196">
        <v>0</v>
      </c>
      <c r="FJ171" s="196">
        <v>0</v>
      </c>
      <c r="FK171" s="196">
        <v>0</v>
      </c>
      <c r="FL171" s="196">
        <v>0</v>
      </c>
      <c r="FM171" s="196">
        <v>1</v>
      </c>
      <c r="FN171" s="196">
        <v>0</v>
      </c>
      <c r="FO171" s="196">
        <v>0</v>
      </c>
      <c r="FP171" s="196">
        <v>0</v>
      </c>
      <c r="FQ171" s="196">
        <v>0</v>
      </c>
      <c r="FR171" s="196">
        <v>0</v>
      </c>
      <c r="FS171" s="196">
        <v>0</v>
      </c>
      <c r="FT171" s="196">
        <v>0</v>
      </c>
      <c r="FU171" s="196">
        <v>0</v>
      </c>
      <c r="FV171" s="196">
        <v>0</v>
      </c>
      <c r="FW171" s="196">
        <v>0</v>
      </c>
      <c r="FX171" s="196">
        <v>0</v>
      </c>
      <c r="FY171" s="196">
        <v>0</v>
      </c>
      <c r="FZ171" s="196">
        <v>0</v>
      </c>
      <c r="GA171" s="196">
        <v>0</v>
      </c>
      <c r="GB171" s="196">
        <v>0</v>
      </c>
      <c r="GC171" s="196">
        <v>0</v>
      </c>
      <c r="GD171" s="196">
        <v>0</v>
      </c>
      <c r="GE171" s="196">
        <v>0</v>
      </c>
      <c r="GF171" s="196">
        <v>0</v>
      </c>
      <c r="GG171" s="197">
        <v>1</v>
      </c>
      <c r="GH171" s="198">
        <v>0.77518019371996416</v>
      </c>
    </row>
    <row r="172" spans="1:190">
      <c r="A172" s="83">
        <v>168</v>
      </c>
      <c r="B172" s="4" t="s">
        <v>168</v>
      </c>
      <c r="C172" s="196">
        <v>0</v>
      </c>
      <c r="D172" s="196">
        <v>0</v>
      </c>
      <c r="E172" s="196">
        <v>0</v>
      </c>
      <c r="F172" s="196">
        <v>0</v>
      </c>
      <c r="G172" s="196">
        <v>0</v>
      </c>
      <c r="H172" s="196">
        <v>0</v>
      </c>
      <c r="I172" s="196">
        <v>0</v>
      </c>
      <c r="J172" s="196">
        <v>0</v>
      </c>
      <c r="K172" s="196">
        <v>0</v>
      </c>
      <c r="L172" s="196">
        <v>0</v>
      </c>
      <c r="M172" s="196">
        <v>0</v>
      </c>
      <c r="N172" s="196">
        <v>0</v>
      </c>
      <c r="O172" s="196">
        <v>0</v>
      </c>
      <c r="P172" s="196">
        <v>0</v>
      </c>
      <c r="Q172" s="196">
        <v>0</v>
      </c>
      <c r="R172" s="196">
        <v>0</v>
      </c>
      <c r="S172" s="196">
        <v>0</v>
      </c>
      <c r="T172" s="196">
        <v>0</v>
      </c>
      <c r="U172" s="196">
        <v>0</v>
      </c>
      <c r="V172" s="196">
        <v>0</v>
      </c>
      <c r="W172" s="196">
        <v>0</v>
      </c>
      <c r="X172" s="196">
        <v>0</v>
      </c>
      <c r="Y172" s="196">
        <v>0</v>
      </c>
      <c r="Z172" s="196">
        <v>0</v>
      </c>
      <c r="AA172" s="196">
        <v>0</v>
      </c>
      <c r="AB172" s="196">
        <v>0</v>
      </c>
      <c r="AC172" s="196">
        <v>0</v>
      </c>
      <c r="AD172" s="196">
        <v>0</v>
      </c>
      <c r="AE172" s="196">
        <v>0</v>
      </c>
      <c r="AF172" s="196">
        <v>0</v>
      </c>
      <c r="AG172" s="196">
        <v>0</v>
      </c>
      <c r="AH172" s="196">
        <v>0</v>
      </c>
      <c r="AI172" s="196">
        <v>0</v>
      </c>
      <c r="AJ172" s="196">
        <v>0</v>
      </c>
      <c r="AK172" s="196">
        <v>0</v>
      </c>
      <c r="AL172" s="196">
        <v>0</v>
      </c>
      <c r="AM172" s="196">
        <v>0</v>
      </c>
      <c r="AN172" s="196">
        <v>0</v>
      </c>
      <c r="AO172" s="196">
        <v>0</v>
      </c>
      <c r="AP172" s="196">
        <v>0</v>
      </c>
      <c r="AQ172" s="196">
        <v>0</v>
      </c>
      <c r="AR172" s="196">
        <v>0</v>
      </c>
      <c r="AS172" s="196">
        <v>0</v>
      </c>
      <c r="AT172" s="196">
        <v>0</v>
      </c>
      <c r="AU172" s="196">
        <v>0</v>
      </c>
      <c r="AV172" s="196">
        <v>0</v>
      </c>
      <c r="AW172" s="196">
        <v>0</v>
      </c>
      <c r="AX172" s="196">
        <v>0</v>
      </c>
      <c r="AY172" s="196">
        <v>0</v>
      </c>
      <c r="AZ172" s="196">
        <v>0</v>
      </c>
      <c r="BA172" s="196">
        <v>0</v>
      </c>
      <c r="BB172" s="196">
        <v>0</v>
      </c>
      <c r="BC172" s="196">
        <v>0</v>
      </c>
      <c r="BD172" s="196">
        <v>0</v>
      </c>
      <c r="BE172" s="196">
        <v>0</v>
      </c>
      <c r="BF172" s="196">
        <v>0</v>
      </c>
      <c r="BG172" s="196">
        <v>0</v>
      </c>
      <c r="BH172" s="196">
        <v>0</v>
      </c>
      <c r="BI172" s="196">
        <v>0</v>
      </c>
      <c r="BJ172" s="196">
        <v>0</v>
      </c>
      <c r="BK172" s="196">
        <v>0</v>
      </c>
      <c r="BL172" s="196">
        <v>0</v>
      </c>
      <c r="BM172" s="196">
        <v>0</v>
      </c>
      <c r="BN172" s="196">
        <v>0</v>
      </c>
      <c r="BO172" s="196">
        <v>0</v>
      </c>
      <c r="BP172" s="196">
        <v>0</v>
      </c>
      <c r="BQ172" s="196">
        <v>0</v>
      </c>
      <c r="BR172" s="196">
        <v>0</v>
      </c>
      <c r="BS172" s="196">
        <v>0</v>
      </c>
      <c r="BT172" s="196">
        <v>0</v>
      </c>
      <c r="BU172" s="196">
        <v>0</v>
      </c>
      <c r="BV172" s="196">
        <v>0</v>
      </c>
      <c r="BW172" s="196">
        <v>0</v>
      </c>
      <c r="BX172" s="196">
        <v>0</v>
      </c>
      <c r="BY172" s="196">
        <v>0</v>
      </c>
      <c r="BZ172" s="196">
        <v>0</v>
      </c>
      <c r="CA172" s="196">
        <v>0</v>
      </c>
      <c r="CB172" s="196">
        <v>0</v>
      </c>
      <c r="CC172" s="196">
        <v>0</v>
      </c>
      <c r="CD172" s="196">
        <v>0</v>
      </c>
      <c r="CE172" s="196">
        <v>0</v>
      </c>
      <c r="CF172" s="196">
        <v>0</v>
      </c>
      <c r="CG172" s="196">
        <v>0</v>
      </c>
      <c r="CH172" s="196">
        <v>0</v>
      </c>
      <c r="CI172" s="196">
        <v>0</v>
      </c>
      <c r="CJ172" s="196">
        <v>0</v>
      </c>
      <c r="CK172" s="196">
        <v>0</v>
      </c>
      <c r="CL172" s="196">
        <v>0</v>
      </c>
      <c r="CM172" s="196">
        <v>0</v>
      </c>
      <c r="CN172" s="196">
        <v>0</v>
      </c>
      <c r="CO172" s="196">
        <v>0</v>
      </c>
      <c r="CP172" s="196">
        <v>0</v>
      </c>
      <c r="CQ172" s="196">
        <v>0</v>
      </c>
      <c r="CR172" s="196">
        <v>0</v>
      </c>
      <c r="CS172" s="196">
        <v>0</v>
      </c>
      <c r="CT172" s="196">
        <v>0</v>
      </c>
      <c r="CU172" s="196">
        <v>0</v>
      </c>
      <c r="CV172" s="196">
        <v>0</v>
      </c>
      <c r="CW172" s="196">
        <v>0</v>
      </c>
      <c r="CX172" s="196">
        <v>0</v>
      </c>
      <c r="CY172" s="196">
        <v>0</v>
      </c>
      <c r="CZ172" s="196">
        <v>0</v>
      </c>
      <c r="DA172" s="196">
        <v>0</v>
      </c>
      <c r="DB172" s="196">
        <v>0</v>
      </c>
      <c r="DC172" s="196">
        <v>0</v>
      </c>
      <c r="DD172" s="196">
        <v>0</v>
      </c>
      <c r="DE172" s="196">
        <v>0</v>
      </c>
      <c r="DF172" s="196">
        <v>0</v>
      </c>
      <c r="DG172" s="196">
        <v>0</v>
      </c>
      <c r="DH172" s="196">
        <v>0</v>
      </c>
      <c r="DI172" s="196">
        <v>0</v>
      </c>
      <c r="DJ172" s="196">
        <v>0</v>
      </c>
      <c r="DK172" s="196">
        <v>0</v>
      </c>
      <c r="DL172" s="196">
        <v>0</v>
      </c>
      <c r="DM172" s="196">
        <v>0</v>
      </c>
      <c r="DN172" s="196">
        <v>0</v>
      </c>
      <c r="DO172" s="196">
        <v>0</v>
      </c>
      <c r="DP172" s="196">
        <v>0</v>
      </c>
      <c r="DQ172" s="196">
        <v>0</v>
      </c>
      <c r="DR172" s="196">
        <v>0</v>
      </c>
      <c r="DS172" s="196">
        <v>0</v>
      </c>
      <c r="DT172" s="196">
        <v>0</v>
      </c>
      <c r="DU172" s="196">
        <v>0</v>
      </c>
      <c r="DV172" s="196">
        <v>0</v>
      </c>
      <c r="DW172" s="196">
        <v>0</v>
      </c>
      <c r="DX172" s="196">
        <v>0</v>
      </c>
      <c r="DY172" s="196">
        <v>0</v>
      </c>
      <c r="DZ172" s="196">
        <v>0</v>
      </c>
      <c r="EA172" s="196">
        <v>0</v>
      </c>
      <c r="EB172" s="196">
        <v>0</v>
      </c>
      <c r="EC172" s="196">
        <v>0</v>
      </c>
      <c r="ED172" s="196">
        <v>0</v>
      </c>
      <c r="EE172" s="196">
        <v>0</v>
      </c>
      <c r="EF172" s="196">
        <v>0</v>
      </c>
      <c r="EG172" s="196">
        <v>0</v>
      </c>
      <c r="EH172" s="196">
        <v>0</v>
      </c>
      <c r="EI172" s="196">
        <v>0</v>
      </c>
      <c r="EJ172" s="196">
        <v>0</v>
      </c>
      <c r="EK172" s="196">
        <v>0</v>
      </c>
      <c r="EL172" s="196">
        <v>0</v>
      </c>
      <c r="EM172" s="196">
        <v>0</v>
      </c>
      <c r="EN172" s="196">
        <v>0</v>
      </c>
      <c r="EO172" s="196">
        <v>0</v>
      </c>
      <c r="EP172" s="196">
        <v>0</v>
      </c>
      <c r="EQ172" s="196">
        <v>0</v>
      </c>
      <c r="ER172" s="196">
        <v>0</v>
      </c>
      <c r="ES172" s="196">
        <v>0</v>
      </c>
      <c r="ET172" s="196">
        <v>0</v>
      </c>
      <c r="EU172" s="196">
        <v>0</v>
      </c>
      <c r="EV172" s="196">
        <v>0</v>
      </c>
      <c r="EW172" s="196">
        <v>0</v>
      </c>
      <c r="EX172" s="196">
        <v>0</v>
      </c>
      <c r="EY172" s="196">
        <v>0</v>
      </c>
      <c r="EZ172" s="196">
        <v>0</v>
      </c>
      <c r="FA172" s="196">
        <v>0</v>
      </c>
      <c r="FB172" s="196">
        <v>0</v>
      </c>
      <c r="FC172" s="196">
        <v>0</v>
      </c>
      <c r="FD172" s="196">
        <v>0</v>
      </c>
      <c r="FE172" s="196">
        <v>0</v>
      </c>
      <c r="FF172" s="196">
        <v>0</v>
      </c>
      <c r="FG172" s="196">
        <v>0</v>
      </c>
      <c r="FH172" s="196">
        <v>0</v>
      </c>
      <c r="FI172" s="196">
        <v>0</v>
      </c>
      <c r="FJ172" s="196">
        <v>0</v>
      </c>
      <c r="FK172" s="196">
        <v>0</v>
      </c>
      <c r="FL172" s="196">
        <v>0</v>
      </c>
      <c r="FM172" s="196">
        <v>0</v>
      </c>
      <c r="FN172" s="196">
        <v>1.0107323035258278</v>
      </c>
      <c r="FO172" s="196">
        <v>0</v>
      </c>
      <c r="FP172" s="196">
        <v>0</v>
      </c>
      <c r="FQ172" s="196">
        <v>4.881466166773199E-4</v>
      </c>
      <c r="FR172" s="196">
        <v>0</v>
      </c>
      <c r="FS172" s="196">
        <v>0</v>
      </c>
      <c r="FT172" s="196">
        <v>0</v>
      </c>
      <c r="FU172" s="196">
        <v>0</v>
      </c>
      <c r="FV172" s="196">
        <v>0</v>
      </c>
      <c r="FW172" s="196">
        <v>0</v>
      </c>
      <c r="FX172" s="196">
        <v>0</v>
      </c>
      <c r="FY172" s="196">
        <v>0</v>
      </c>
      <c r="FZ172" s="196">
        <v>0</v>
      </c>
      <c r="GA172" s="196">
        <v>0</v>
      </c>
      <c r="GB172" s="196">
        <v>0</v>
      </c>
      <c r="GC172" s="196">
        <v>0</v>
      </c>
      <c r="GD172" s="196">
        <v>0</v>
      </c>
      <c r="GE172" s="196">
        <v>0</v>
      </c>
      <c r="GF172" s="196">
        <v>0</v>
      </c>
      <c r="GG172" s="197">
        <v>1.0112204501425051</v>
      </c>
      <c r="GH172" s="198">
        <v>0.78387806443505648</v>
      </c>
    </row>
    <row r="173" spans="1:190">
      <c r="A173" s="83">
        <v>169</v>
      </c>
      <c r="B173" s="4" t="s">
        <v>169</v>
      </c>
      <c r="C173" s="196">
        <v>2.5506270603514822E-5</v>
      </c>
      <c r="D173" s="196">
        <v>5.1310725581857992E-5</v>
      </c>
      <c r="E173" s="196">
        <v>3.9004277925157092E-5</v>
      </c>
      <c r="F173" s="196">
        <v>2.9626224005557658E-5</v>
      </c>
      <c r="G173" s="196">
        <v>8.3230654374703242E-6</v>
      </c>
      <c r="H173" s="196">
        <v>3.6119914114037202E-5</v>
      </c>
      <c r="I173" s="196">
        <v>9.0577479327112409E-5</v>
      </c>
      <c r="J173" s="196">
        <v>2.6333863773887875E-5</v>
      </c>
      <c r="K173" s="196">
        <v>6.5391320995082302E-6</v>
      </c>
      <c r="L173" s="196">
        <v>1.1254693662783323E-5</v>
      </c>
      <c r="M173" s="196">
        <v>3.0869636669484167E-5</v>
      </c>
      <c r="N173" s="196">
        <v>5.0243796587407602E-5</v>
      </c>
      <c r="O173" s="196">
        <v>4.4884212650497193E-5</v>
      </c>
      <c r="P173" s="196">
        <v>0</v>
      </c>
      <c r="Q173" s="196">
        <v>2.688510462715828E-5</v>
      </c>
      <c r="R173" s="196">
        <v>4.0436693336891403E-5</v>
      </c>
      <c r="S173" s="196">
        <v>4.8712518274177444E-5</v>
      </c>
      <c r="T173" s="196">
        <v>8.3503869039402171E-5</v>
      </c>
      <c r="U173" s="196">
        <v>4.451750662147692E-4</v>
      </c>
      <c r="V173" s="196">
        <v>5.3619138917494244E-5</v>
      </c>
      <c r="W173" s="196">
        <v>4.1296418603716142E-5</v>
      </c>
      <c r="X173" s="196">
        <v>1.5954156773908043E-4</v>
      </c>
      <c r="Y173" s="196">
        <v>6.4324472826048459E-5</v>
      </c>
      <c r="Z173" s="196">
        <v>3.8009554227965206E-5</v>
      </c>
      <c r="AA173" s="196">
        <v>4.6773982552823589E-5</v>
      </c>
      <c r="AB173" s="196">
        <v>2.9124874372579338E-4</v>
      </c>
      <c r="AC173" s="196">
        <v>0</v>
      </c>
      <c r="AD173" s="196">
        <v>3.7805214189246127E-5</v>
      </c>
      <c r="AE173" s="196">
        <v>4.2583288677649949E-5</v>
      </c>
      <c r="AF173" s="196">
        <v>4.0192431931895833E-5</v>
      </c>
      <c r="AG173" s="196">
        <v>2.9476597937494548E-5</v>
      </c>
      <c r="AH173" s="196">
        <v>3.2004385208297213E-5</v>
      </c>
      <c r="AI173" s="196">
        <v>2.9682052834140286E-5</v>
      </c>
      <c r="AJ173" s="196">
        <v>3.5987618504589904E-5</v>
      </c>
      <c r="AK173" s="196">
        <v>4.1105520763305288E-5</v>
      </c>
      <c r="AL173" s="196">
        <v>5.4018954487224654E-5</v>
      </c>
      <c r="AM173" s="196">
        <v>3.0791611671016901E-5</v>
      </c>
      <c r="AN173" s="196">
        <v>3.4185524123899059E-5</v>
      </c>
      <c r="AO173" s="196">
        <v>3.0219744533891001E-5</v>
      </c>
      <c r="AP173" s="196">
        <v>9.6848888191628161E-5</v>
      </c>
      <c r="AQ173" s="196">
        <v>7.3195919888836768E-5</v>
      </c>
      <c r="AR173" s="196">
        <v>6.1691385400134105E-5</v>
      </c>
      <c r="AS173" s="196">
        <v>4.7416703014264805E-5</v>
      </c>
      <c r="AT173" s="196">
        <v>4.442507422748433E-5</v>
      </c>
      <c r="AU173" s="196">
        <v>6.3155991590122798E-5</v>
      </c>
      <c r="AV173" s="196">
        <v>8.7568419598351831E-5</v>
      </c>
      <c r="AW173" s="196">
        <v>3.1516659158897286E-5</v>
      </c>
      <c r="AX173" s="196">
        <v>1.8007478492566081E-5</v>
      </c>
      <c r="AY173" s="196">
        <v>2.2582676752966931E-5</v>
      </c>
      <c r="AZ173" s="196">
        <v>2.5254853851839509E-5</v>
      </c>
      <c r="BA173" s="196">
        <v>3.2398406636959968E-5</v>
      </c>
      <c r="BB173" s="196">
        <v>2.9598968515031419E-5</v>
      </c>
      <c r="BC173" s="196">
        <v>5.5913779906953511E-5</v>
      </c>
      <c r="BD173" s="196">
        <v>4.8008526318597068E-5</v>
      </c>
      <c r="BE173" s="196">
        <v>3.218303377883471E-5</v>
      </c>
      <c r="BF173" s="196">
        <v>3.4949710752270265E-5</v>
      </c>
      <c r="BG173" s="196">
        <v>4.4316123639911284E-5</v>
      </c>
      <c r="BH173" s="196">
        <v>3.2589775066041257E-5</v>
      </c>
      <c r="BI173" s="196">
        <v>3.4929124587978732E-5</v>
      </c>
      <c r="BJ173" s="196">
        <v>7.1828002894366053E-5</v>
      </c>
      <c r="BK173" s="196">
        <v>3.9477650302317409E-5</v>
      </c>
      <c r="BL173" s="196">
        <v>3.0769766967646399E-5</v>
      </c>
      <c r="BM173" s="196">
        <v>2.931586352320882E-5</v>
      </c>
      <c r="BN173" s="196">
        <v>2.2733357449059234E-5</v>
      </c>
      <c r="BO173" s="196">
        <v>2.3879765505038413E-5</v>
      </c>
      <c r="BP173" s="196">
        <v>4.6640539040698112E-5</v>
      </c>
      <c r="BQ173" s="196">
        <v>6.8037217964823991E-5</v>
      </c>
      <c r="BR173" s="196">
        <v>6.5256229555660261E-5</v>
      </c>
      <c r="BS173" s="196">
        <v>7.164590508452795E-5</v>
      </c>
      <c r="BT173" s="196">
        <v>5.8063634432050097E-5</v>
      </c>
      <c r="BU173" s="196">
        <v>6.8194853090646008E-5</v>
      </c>
      <c r="BV173" s="196">
        <v>4.0080494156279829E-5</v>
      </c>
      <c r="BW173" s="196">
        <v>0</v>
      </c>
      <c r="BX173" s="196">
        <v>4.2644571522391472E-5</v>
      </c>
      <c r="BY173" s="196">
        <v>4.649474508988115E-5</v>
      </c>
      <c r="BZ173" s="196">
        <v>5.1494699489862475E-5</v>
      </c>
      <c r="CA173" s="196">
        <v>6.4341871111606215E-5</v>
      </c>
      <c r="CB173" s="196">
        <v>5.2973809729883543E-5</v>
      </c>
      <c r="CC173" s="196">
        <v>6.2274209055744348E-5</v>
      </c>
      <c r="CD173" s="196">
        <v>0</v>
      </c>
      <c r="CE173" s="196">
        <v>8.1842735995785862E-5</v>
      </c>
      <c r="CF173" s="196">
        <v>4.8118201233475659E-5</v>
      </c>
      <c r="CG173" s="196">
        <v>3.1140394602677265E-5</v>
      </c>
      <c r="CH173" s="196">
        <v>3.192687955315592E-5</v>
      </c>
      <c r="CI173" s="196">
        <v>4.5036408095783275E-5</v>
      </c>
      <c r="CJ173" s="196">
        <v>3.4678204009832982E-5</v>
      </c>
      <c r="CK173" s="196">
        <v>2.8771585122869603E-5</v>
      </c>
      <c r="CL173" s="196">
        <v>2.3348845620137861E-5</v>
      </c>
      <c r="CM173" s="196">
        <v>2.3634484301766602E-5</v>
      </c>
      <c r="CN173" s="196">
        <v>2.3762596469893117E-5</v>
      </c>
      <c r="CO173" s="196">
        <v>2.9001353920754685E-5</v>
      </c>
      <c r="CP173" s="196">
        <v>2.2448114314855036E-5</v>
      </c>
      <c r="CQ173" s="196">
        <v>2.5016334951957506E-5</v>
      </c>
      <c r="CR173" s="196">
        <v>2.4299782158062556E-5</v>
      </c>
      <c r="CS173" s="196">
        <v>2.1317571222503915E-5</v>
      </c>
      <c r="CT173" s="196">
        <v>2.0661404895347435E-5</v>
      </c>
      <c r="CU173" s="196">
        <v>2.3926486271804982E-5</v>
      </c>
      <c r="CV173" s="196">
        <v>1.7936902461268979E-5</v>
      </c>
      <c r="CW173" s="196">
        <v>2.2029758355680036E-5</v>
      </c>
      <c r="CX173" s="196">
        <v>2.3271067203233526E-5</v>
      </c>
      <c r="CY173" s="196">
        <v>2.0480522040221026E-5</v>
      </c>
      <c r="CZ173" s="196">
        <v>2.4966434689441764E-5</v>
      </c>
      <c r="DA173" s="196">
        <v>4.0339866943446103E-5</v>
      </c>
      <c r="DB173" s="196">
        <v>3.1895423659379177E-5</v>
      </c>
      <c r="DC173" s="196">
        <v>2.9113344598230431E-5</v>
      </c>
      <c r="DD173" s="196">
        <v>2.6017237835648106E-5</v>
      </c>
      <c r="DE173" s="196">
        <v>2.1781321843006849E-5</v>
      </c>
      <c r="DF173" s="196">
        <v>2.7324078724000586E-5</v>
      </c>
      <c r="DG173" s="196">
        <v>2.6774107280948988E-5</v>
      </c>
      <c r="DH173" s="196">
        <v>2.0354204433387508E-5</v>
      </c>
      <c r="DI173" s="196">
        <v>2.1108511157474653E-5</v>
      </c>
      <c r="DJ173" s="196">
        <v>3.7389439638722011E-5</v>
      </c>
      <c r="DK173" s="196">
        <v>2.3837738852829086E-5</v>
      </c>
      <c r="DL173" s="196">
        <v>2.4307489078579823E-5</v>
      </c>
      <c r="DM173" s="196">
        <v>2.0263744323135298E-5</v>
      </c>
      <c r="DN173" s="196">
        <v>0</v>
      </c>
      <c r="DO173" s="196">
        <v>2.4023617106406598E-5</v>
      </c>
      <c r="DP173" s="196">
        <v>2.3514027130385153E-5</v>
      </c>
      <c r="DQ173" s="196">
        <v>1.9426571778813231E-5</v>
      </c>
      <c r="DR173" s="196">
        <v>3.0461635387822447E-5</v>
      </c>
      <c r="DS173" s="196">
        <v>3.6657791000558732E-5</v>
      </c>
      <c r="DT173" s="196">
        <v>1.8565306400352958E-5</v>
      </c>
      <c r="DU173" s="196">
        <v>2.3267328638893503E-5</v>
      </c>
      <c r="DV173" s="196">
        <v>4.1874431084271293E-5</v>
      </c>
      <c r="DW173" s="196">
        <v>4.0036309630513592E-5</v>
      </c>
      <c r="DX173" s="196">
        <v>2.0745956006556324E-4</v>
      </c>
      <c r="DY173" s="196">
        <v>3.3667816670891857E-5</v>
      </c>
      <c r="DZ173" s="196">
        <v>3.0241251775616517E-5</v>
      </c>
      <c r="EA173" s="196">
        <v>3.4458825063409752E-5</v>
      </c>
      <c r="EB173" s="196">
        <v>3.5851716576787991E-5</v>
      </c>
      <c r="EC173" s="196">
        <v>3.3740115109073524E-5</v>
      </c>
      <c r="ED173" s="196">
        <v>7.714681558440452E-5</v>
      </c>
      <c r="EE173" s="196">
        <v>1.9918956941937093E-4</v>
      </c>
      <c r="EF173" s="196">
        <v>4.3729242392439075E-5</v>
      </c>
      <c r="EG173" s="196">
        <v>1.3346712042798891E-4</v>
      </c>
      <c r="EH173" s="196">
        <v>2.3717564527524086E-5</v>
      </c>
      <c r="EI173" s="196">
        <v>3.8672879842626143E-5</v>
      </c>
      <c r="EJ173" s="196">
        <v>5.0117068842743099E-5</v>
      </c>
      <c r="EK173" s="196">
        <v>1.0629711523617793E-4</v>
      </c>
      <c r="EL173" s="196">
        <v>1.7395999055416406E-4</v>
      </c>
      <c r="EM173" s="196">
        <v>4.6850543647677644E-5</v>
      </c>
      <c r="EN173" s="196">
        <v>4.9980554348099643E-5</v>
      </c>
      <c r="EO173" s="196">
        <v>7.7590374055810297E-6</v>
      </c>
      <c r="EP173" s="196">
        <v>6.5741071283323434E-5</v>
      </c>
      <c r="EQ173" s="196">
        <v>2.0843056353677594E-5</v>
      </c>
      <c r="ER173" s="196">
        <v>2.7221154988912945E-5</v>
      </c>
      <c r="ES173" s="196">
        <v>2.5588025601993032E-5</v>
      </c>
      <c r="ET173" s="196">
        <v>6.2539399017845436E-5</v>
      </c>
      <c r="EU173" s="196">
        <v>7.7667324306582655E-4</v>
      </c>
      <c r="EV173" s="196">
        <v>3.4435171950016534E-5</v>
      </c>
      <c r="EW173" s="196">
        <v>2.5682553581449447E-4</v>
      </c>
      <c r="EX173" s="196">
        <v>3.2905883956315661E-5</v>
      </c>
      <c r="EY173" s="196">
        <v>1.0215981380076867E-2</v>
      </c>
      <c r="EZ173" s="196">
        <v>1.1766404970515719E-4</v>
      </c>
      <c r="FA173" s="196">
        <v>1.2074887343777197E-3</v>
      </c>
      <c r="FB173" s="196">
        <v>5.4143172496078666E-5</v>
      </c>
      <c r="FC173" s="196">
        <v>7.6493335102340878E-4</v>
      </c>
      <c r="FD173" s="196">
        <v>4.9347795521739095E-4</v>
      </c>
      <c r="FE173" s="196">
        <v>1.2633054281659063E-4</v>
      </c>
      <c r="FF173" s="196">
        <v>2.1797092930641494E-4</v>
      </c>
      <c r="FG173" s="196">
        <v>1.1181468197340336E-4</v>
      </c>
      <c r="FH173" s="196">
        <v>1.2626157447546808E-4</v>
      </c>
      <c r="FI173" s="196">
        <v>2.4046095975944321E-5</v>
      </c>
      <c r="FJ173" s="196">
        <v>1.571996679393589E-5</v>
      </c>
      <c r="FK173" s="196">
        <v>9.8199971546145061E-5</v>
      </c>
      <c r="FL173" s="196">
        <v>2.7877806244344884E-5</v>
      </c>
      <c r="FM173" s="196">
        <v>6.3757564898939373E-5</v>
      </c>
      <c r="FN173" s="196">
        <v>8.4360620779698782E-3</v>
      </c>
      <c r="FO173" s="196">
        <v>1.044311639224788</v>
      </c>
      <c r="FP173" s="196">
        <v>1.4623937301026613E-3</v>
      </c>
      <c r="FQ173" s="196">
        <v>9.0457328232088064E-4</v>
      </c>
      <c r="FR173" s="196">
        <v>3.711579629231581E-5</v>
      </c>
      <c r="FS173" s="196">
        <v>2.2067816389374811E-5</v>
      </c>
      <c r="FT173" s="196">
        <v>2.5792505268959173E-5</v>
      </c>
      <c r="FU173" s="196">
        <v>1.3331213914815132E-4</v>
      </c>
      <c r="FV173" s="196">
        <v>2.2161474468082861E-5</v>
      </c>
      <c r="FW173" s="196">
        <v>2.1533976174983155E-5</v>
      </c>
      <c r="FX173" s="196">
        <v>4.3918065150894935E-5</v>
      </c>
      <c r="FY173" s="196">
        <v>6.4376730128918298E-5</v>
      </c>
      <c r="FZ173" s="196">
        <v>4.6750557477699521E-4</v>
      </c>
      <c r="GA173" s="196">
        <v>2.7257536018634562E-5</v>
      </c>
      <c r="GB173" s="196">
        <v>1.0637981543077671E-4</v>
      </c>
      <c r="GC173" s="196">
        <v>3.3803721623359658E-3</v>
      </c>
      <c r="GD173" s="196">
        <v>1.1434343143711401E-4</v>
      </c>
      <c r="GE173" s="196">
        <v>6.0745933759315416E-5</v>
      </c>
      <c r="GF173" s="196">
        <v>1.5915933312617638E-4</v>
      </c>
      <c r="GG173" s="197">
        <v>1.0814522793582773</v>
      </c>
      <c r="GH173" s="198">
        <v>0.83832038741184611</v>
      </c>
    </row>
    <row r="174" spans="1:190">
      <c r="A174" s="83">
        <v>170</v>
      </c>
      <c r="B174" s="4" t="s">
        <v>170</v>
      </c>
      <c r="C174" s="196">
        <v>0</v>
      </c>
      <c r="D174" s="196">
        <v>0</v>
      </c>
      <c r="E174" s="196">
        <v>0</v>
      </c>
      <c r="F174" s="196">
        <v>0</v>
      </c>
      <c r="G174" s="196">
        <v>0</v>
      </c>
      <c r="H174" s="196">
        <v>0</v>
      </c>
      <c r="I174" s="196">
        <v>0</v>
      </c>
      <c r="J174" s="196">
        <v>0</v>
      </c>
      <c r="K174" s="196">
        <v>0</v>
      </c>
      <c r="L174" s="196">
        <v>0</v>
      </c>
      <c r="M174" s="196">
        <v>0</v>
      </c>
      <c r="N174" s="196">
        <v>0</v>
      </c>
      <c r="O174" s="196">
        <v>0</v>
      </c>
      <c r="P174" s="196">
        <v>0</v>
      </c>
      <c r="Q174" s="196">
        <v>0</v>
      </c>
      <c r="R174" s="196">
        <v>0</v>
      </c>
      <c r="S174" s="196">
        <v>0</v>
      </c>
      <c r="T174" s="196">
        <v>0</v>
      </c>
      <c r="U174" s="196">
        <v>0</v>
      </c>
      <c r="V174" s="196">
        <v>0</v>
      </c>
      <c r="W174" s="196">
        <v>0</v>
      </c>
      <c r="X174" s="196">
        <v>0</v>
      </c>
      <c r="Y174" s="196">
        <v>0</v>
      </c>
      <c r="Z174" s="196">
        <v>0</v>
      </c>
      <c r="AA174" s="196">
        <v>0</v>
      </c>
      <c r="AB174" s="196">
        <v>0</v>
      </c>
      <c r="AC174" s="196">
        <v>0</v>
      </c>
      <c r="AD174" s="196">
        <v>0</v>
      </c>
      <c r="AE174" s="196">
        <v>0</v>
      </c>
      <c r="AF174" s="196">
        <v>0</v>
      </c>
      <c r="AG174" s="196">
        <v>0</v>
      </c>
      <c r="AH174" s="196">
        <v>0</v>
      </c>
      <c r="AI174" s="196">
        <v>0</v>
      </c>
      <c r="AJ174" s="196">
        <v>0</v>
      </c>
      <c r="AK174" s="196">
        <v>0</v>
      </c>
      <c r="AL174" s="196">
        <v>0</v>
      </c>
      <c r="AM174" s="196">
        <v>0</v>
      </c>
      <c r="AN174" s="196">
        <v>0</v>
      </c>
      <c r="AO174" s="196">
        <v>0</v>
      </c>
      <c r="AP174" s="196">
        <v>0</v>
      </c>
      <c r="AQ174" s="196">
        <v>0</v>
      </c>
      <c r="AR174" s="196">
        <v>0</v>
      </c>
      <c r="AS174" s="196">
        <v>0</v>
      </c>
      <c r="AT174" s="196">
        <v>0</v>
      </c>
      <c r="AU174" s="196">
        <v>0</v>
      </c>
      <c r="AV174" s="196">
        <v>0</v>
      </c>
      <c r="AW174" s="196">
        <v>0</v>
      </c>
      <c r="AX174" s="196">
        <v>0</v>
      </c>
      <c r="AY174" s="196">
        <v>0</v>
      </c>
      <c r="AZ174" s="196">
        <v>0</v>
      </c>
      <c r="BA174" s="196">
        <v>0</v>
      </c>
      <c r="BB174" s="196">
        <v>0</v>
      </c>
      <c r="BC174" s="196">
        <v>0</v>
      </c>
      <c r="BD174" s="196">
        <v>0</v>
      </c>
      <c r="BE174" s="196">
        <v>0</v>
      </c>
      <c r="BF174" s="196">
        <v>0</v>
      </c>
      <c r="BG174" s="196">
        <v>0</v>
      </c>
      <c r="BH174" s="196">
        <v>0</v>
      </c>
      <c r="BI174" s="196">
        <v>0</v>
      </c>
      <c r="BJ174" s="196">
        <v>0</v>
      </c>
      <c r="BK174" s="196">
        <v>0</v>
      </c>
      <c r="BL174" s="196">
        <v>0</v>
      </c>
      <c r="BM174" s="196">
        <v>0</v>
      </c>
      <c r="BN174" s="196">
        <v>0</v>
      </c>
      <c r="BO174" s="196">
        <v>0</v>
      </c>
      <c r="BP174" s="196">
        <v>0</v>
      </c>
      <c r="BQ174" s="196">
        <v>0</v>
      </c>
      <c r="BR174" s="196">
        <v>0</v>
      </c>
      <c r="BS174" s="196">
        <v>0</v>
      </c>
      <c r="BT174" s="196">
        <v>0</v>
      </c>
      <c r="BU174" s="196">
        <v>0</v>
      </c>
      <c r="BV174" s="196">
        <v>0</v>
      </c>
      <c r="BW174" s="196">
        <v>0</v>
      </c>
      <c r="BX174" s="196">
        <v>0</v>
      </c>
      <c r="BY174" s="196">
        <v>0</v>
      </c>
      <c r="BZ174" s="196">
        <v>0</v>
      </c>
      <c r="CA174" s="196">
        <v>0</v>
      </c>
      <c r="CB174" s="196">
        <v>0</v>
      </c>
      <c r="CC174" s="196">
        <v>0</v>
      </c>
      <c r="CD174" s="196">
        <v>0</v>
      </c>
      <c r="CE174" s="196">
        <v>0</v>
      </c>
      <c r="CF174" s="196">
        <v>0</v>
      </c>
      <c r="CG174" s="196">
        <v>0</v>
      </c>
      <c r="CH174" s="196">
        <v>0</v>
      </c>
      <c r="CI174" s="196">
        <v>0</v>
      </c>
      <c r="CJ174" s="196">
        <v>0</v>
      </c>
      <c r="CK174" s="196">
        <v>0</v>
      </c>
      <c r="CL174" s="196">
        <v>0</v>
      </c>
      <c r="CM174" s="196">
        <v>0</v>
      </c>
      <c r="CN174" s="196">
        <v>0</v>
      </c>
      <c r="CO174" s="196">
        <v>0</v>
      </c>
      <c r="CP174" s="196">
        <v>0</v>
      </c>
      <c r="CQ174" s="196">
        <v>0</v>
      </c>
      <c r="CR174" s="196">
        <v>0</v>
      </c>
      <c r="CS174" s="196">
        <v>0</v>
      </c>
      <c r="CT174" s="196">
        <v>0</v>
      </c>
      <c r="CU174" s="196">
        <v>0</v>
      </c>
      <c r="CV174" s="196">
        <v>0</v>
      </c>
      <c r="CW174" s="196">
        <v>0</v>
      </c>
      <c r="CX174" s="196">
        <v>0</v>
      </c>
      <c r="CY174" s="196">
        <v>0</v>
      </c>
      <c r="CZ174" s="196">
        <v>0</v>
      </c>
      <c r="DA174" s="196">
        <v>0</v>
      </c>
      <c r="DB174" s="196">
        <v>0</v>
      </c>
      <c r="DC174" s="196">
        <v>0</v>
      </c>
      <c r="DD174" s="196">
        <v>0</v>
      </c>
      <c r="DE174" s="196">
        <v>0</v>
      </c>
      <c r="DF174" s="196">
        <v>0</v>
      </c>
      <c r="DG174" s="196">
        <v>0</v>
      </c>
      <c r="DH174" s="196">
        <v>0</v>
      </c>
      <c r="DI174" s="196">
        <v>0</v>
      </c>
      <c r="DJ174" s="196">
        <v>0</v>
      </c>
      <c r="DK174" s="196">
        <v>0</v>
      </c>
      <c r="DL174" s="196">
        <v>0</v>
      </c>
      <c r="DM174" s="196">
        <v>0</v>
      </c>
      <c r="DN174" s="196">
        <v>0</v>
      </c>
      <c r="DO174" s="196">
        <v>0</v>
      </c>
      <c r="DP174" s="196">
        <v>0</v>
      </c>
      <c r="DQ174" s="196">
        <v>0</v>
      </c>
      <c r="DR174" s="196">
        <v>0</v>
      </c>
      <c r="DS174" s="196">
        <v>0</v>
      </c>
      <c r="DT174" s="196">
        <v>0</v>
      </c>
      <c r="DU174" s="196">
        <v>0</v>
      </c>
      <c r="DV174" s="196">
        <v>0</v>
      </c>
      <c r="DW174" s="196">
        <v>0</v>
      </c>
      <c r="DX174" s="196">
        <v>0</v>
      </c>
      <c r="DY174" s="196">
        <v>0</v>
      </c>
      <c r="DZ174" s="196">
        <v>0</v>
      </c>
      <c r="EA174" s="196">
        <v>0</v>
      </c>
      <c r="EB174" s="196">
        <v>0</v>
      </c>
      <c r="EC174" s="196">
        <v>0</v>
      </c>
      <c r="ED174" s="196">
        <v>0</v>
      </c>
      <c r="EE174" s="196">
        <v>0</v>
      </c>
      <c r="EF174" s="196">
        <v>0</v>
      </c>
      <c r="EG174" s="196">
        <v>0</v>
      </c>
      <c r="EH174" s="196">
        <v>0</v>
      </c>
      <c r="EI174" s="196">
        <v>0</v>
      </c>
      <c r="EJ174" s="196">
        <v>0</v>
      </c>
      <c r="EK174" s="196">
        <v>0</v>
      </c>
      <c r="EL174" s="196">
        <v>0</v>
      </c>
      <c r="EM174" s="196">
        <v>0</v>
      </c>
      <c r="EN174" s="196">
        <v>0</v>
      </c>
      <c r="EO174" s="196">
        <v>0</v>
      </c>
      <c r="EP174" s="196">
        <v>0</v>
      </c>
      <c r="EQ174" s="196">
        <v>0</v>
      </c>
      <c r="ER174" s="196">
        <v>0</v>
      </c>
      <c r="ES174" s="196">
        <v>0</v>
      </c>
      <c r="ET174" s="196">
        <v>0</v>
      </c>
      <c r="EU174" s="196">
        <v>0</v>
      </c>
      <c r="EV174" s="196">
        <v>0</v>
      </c>
      <c r="EW174" s="196">
        <v>0</v>
      </c>
      <c r="EX174" s="196">
        <v>0</v>
      </c>
      <c r="EY174" s="196">
        <v>0</v>
      </c>
      <c r="EZ174" s="196">
        <v>0</v>
      </c>
      <c r="FA174" s="196">
        <v>0</v>
      </c>
      <c r="FB174" s="196">
        <v>0</v>
      </c>
      <c r="FC174" s="196">
        <v>0</v>
      </c>
      <c r="FD174" s="196">
        <v>0</v>
      </c>
      <c r="FE174" s="196">
        <v>0</v>
      </c>
      <c r="FF174" s="196">
        <v>0</v>
      </c>
      <c r="FG174" s="196">
        <v>0</v>
      </c>
      <c r="FH174" s="196">
        <v>0</v>
      </c>
      <c r="FI174" s="196">
        <v>0</v>
      </c>
      <c r="FJ174" s="196">
        <v>0</v>
      </c>
      <c r="FK174" s="196">
        <v>0</v>
      </c>
      <c r="FL174" s="196">
        <v>0</v>
      </c>
      <c r="FM174" s="196">
        <v>0</v>
      </c>
      <c r="FN174" s="196">
        <v>0</v>
      </c>
      <c r="FO174" s="196">
        <v>0</v>
      </c>
      <c r="FP174" s="196">
        <v>1</v>
      </c>
      <c r="FQ174" s="196">
        <v>0</v>
      </c>
      <c r="FR174" s="196">
        <v>0</v>
      </c>
      <c r="FS174" s="196">
        <v>0</v>
      </c>
      <c r="FT174" s="196">
        <v>0</v>
      </c>
      <c r="FU174" s="196">
        <v>0</v>
      </c>
      <c r="FV174" s="196">
        <v>0</v>
      </c>
      <c r="FW174" s="196">
        <v>0</v>
      </c>
      <c r="FX174" s="196">
        <v>0</v>
      </c>
      <c r="FY174" s="196">
        <v>0</v>
      </c>
      <c r="FZ174" s="196">
        <v>0</v>
      </c>
      <c r="GA174" s="196">
        <v>0</v>
      </c>
      <c r="GB174" s="196">
        <v>0</v>
      </c>
      <c r="GC174" s="196">
        <v>0</v>
      </c>
      <c r="GD174" s="196">
        <v>0</v>
      </c>
      <c r="GE174" s="196">
        <v>0</v>
      </c>
      <c r="GF174" s="196">
        <v>0</v>
      </c>
      <c r="GG174" s="197">
        <v>1</v>
      </c>
      <c r="GH174" s="198">
        <v>0.77518019371996416</v>
      </c>
    </row>
    <row r="175" spans="1:190">
      <c r="A175" s="83">
        <v>171</v>
      </c>
      <c r="B175" s="4" t="s">
        <v>171</v>
      </c>
      <c r="C175" s="196">
        <v>0</v>
      </c>
      <c r="D175" s="196">
        <v>0</v>
      </c>
      <c r="E175" s="196">
        <v>0</v>
      </c>
      <c r="F175" s="196">
        <v>0</v>
      </c>
      <c r="G175" s="196">
        <v>0</v>
      </c>
      <c r="H175" s="196">
        <v>0</v>
      </c>
      <c r="I175" s="196">
        <v>0</v>
      </c>
      <c r="J175" s="196">
        <v>0</v>
      </c>
      <c r="K175" s="196">
        <v>0</v>
      </c>
      <c r="L175" s="196">
        <v>0</v>
      </c>
      <c r="M175" s="196">
        <v>0</v>
      </c>
      <c r="N175" s="196">
        <v>0</v>
      </c>
      <c r="O175" s="196">
        <v>0</v>
      </c>
      <c r="P175" s="196">
        <v>0</v>
      </c>
      <c r="Q175" s="196">
        <v>0</v>
      </c>
      <c r="R175" s="196">
        <v>0</v>
      </c>
      <c r="S175" s="196">
        <v>0</v>
      </c>
      <c r="T175" s="196">
        <v>0</v>
      </c>
      <c r="U175" s="196">
        <v>0</v>
      </c>
      <c r="V175" s="196">
        <v>0</v>
      </c>
      <c r="W175" s="196">
        <v>0</v>
      </c>
      <c r="X175" s="196">
        <v>0</v>
      </c>
      <c r="Y175" s="196">
        <v>0</v>
      </c>
      <c r="Z175" s="196">
        <v>0</v>
      </c>
      <c r="AA175" s="196">
        <v>0</v>
      </c>
      <c r="AB175" s="196">
        <v>0</v>
      </c>
      <c r="AC175" s="196">
        <v>0</v>
      </c>
      <c r="AD175" s="196">
        <v>0</v>
      </c>
      <c r="AE175" s="196">
        <v>0</v>
      </c>
      <c r="AF175" s="196">
        <v>0</v>
      </c>
      <c r="AG175" s="196">
        <v>0</v>
      </c>
      <c r="AH175" s="196">
        <v>0</v>
      </c>
      <c r="AI175" s="196">
        <v>0</v>
      </c>
      <c r="AJ175" s="196">
        <v>0</v>
      </c>
      <c r="AK175" s="196">
        <v>0</v>
      </c>
      <c r="AL175" s="196">
        <v>0</v>
      </c>
      <c r="AM175" s="196">
        <v>0</v>
      </c>
      <c r="AN175" s="196">
        <v>0</v>
      </c>
      <c r="AO175" s="196">
        <v>0</v>
      </c>
      <c r="AP175" s="196">
        <v>0</v>
      </c>
      <c r="AQ175" s="196">
        <v>0</v>
      </c>
      <c r="AR175" s="196">
        <v>0</v>
      </c>
      <c r="AS175" s="196">
        <v>0</v>
      </c>
      <c r="AT175" s="196">
        <v>0</v>
      </c>
      <c r="AU175" s="196">
        <v>0</v>
      </c>
      <c r="AV175" s="196">
        <v>0</v>
      </c>
      <c r="AW175" s="196">
        <v>0</v>
      </c>
      <c r="AX175" s="196">
        <v>0</v>
      </c>
      <c r="AY175" s="196">
        <v>0</v>
      </c>
      <c r="AZ175" s="196">
        <v>0</v>
      </c>
      <c r="BA175" s="196">
        <v>0</v>
      </c>
      <c r="BB175" s="196">
        <v>0</v>
      </c>
      <c r="BC175" s="196">
        <v>0</v>
      </c>
      <c r="BD175" s="196">
        <v>0</v>
      </c>
      <c r="BE175" s="196">
        <v>0</v>
      </c>
      <c r="BF175" s="196">
        <v>0</v>
      </c>
      <c r="BG175" s="196">
        <v>0</v>
      </c>
      <c r="BH175" s="196">
        <v>0</v>
      </c>
      <c r="BI175" s="196">
        <v>0</v>
      </c>
      <c r="BJ175" s="196">
        <v>0</v>
      </c>
      <c r="BK175" s="196">
        <v>0</v>
      </c>
      <c r="BL175" s="196">
        <v>0</v>
      </c>
      <c r="BM175" s="196">
        <v>0</v>
      </c>
      <c r="BN175" s="196">
        <v>0</v>
      </c>
      <c r="BO175" s="196">
        <v>0</v>
      </c>
      <c r="BP175" s="196">
        <v>0</v>
      </c>
      <c r="BQ175" s="196">
        <v>0</v>
      </c>
      <c r="BR175" s="196">
        <v>0</v>
      </c>
      <c r="BS175" s="196">
        <v>0</v>
      </c>
      <c r="BT175" s="196">
        <v>0</v>
      </c>
      <c r="BU175" s="196">
        <v>0</v>
      </c>
      <c r="BV175" s="196">
        <v>0</v>
      </c>
      <c r="BW175" s="196">
        <v>0</v>
      </c>
      <c r="BX175" s="196">
        <v>0</v>
      </c>
      <c r="BY175" s="196">
        <v>0</v>
      </c>
      <c r="BZ175" s="196">
        <v>0</v>
      </c>
      <c r="CA175" s="196">
        <v>0</v>
      </c>
      <c r="CB175" s="196">
        <v>0</v>
      </c>
      <c r="CC175" s="196">
        <v>0</v>
      </c>
      <c r="CD175" s="196">
        <v>0</v>
      </c>
      <c r="CE175" s="196">
        <v>0</v>
      </c>
      <c r="CF175" s="196">
        <v>0</v>
      </c>
      <c r="CG175" s="196">
        <v>0</v>
      </c>
      <c r="CH175" s="196">
        <v>0</v>
      </c>
      <c r="CI175" s="196">
        <v>0</v>
      </c>
      <c r="CJ175" s="196">
        <v>0</v>
      </c>
      <c r="CK175" s="196">
        <v>0</v>
      </c>
      <c r="CL175" s="196">
        <v>0</v>
      </c>
      <c r="CM175" s="196">
        <v>0</v>
      </c>
      <c r="CN175" s="196">
        <v>0</v>
      </c>
      <c r="CO175" s="196">
        <v>0</v>
      </c>
      <c r="CP175" s="196">
        <v>0</v>
      </c>
      <c r="CQ175" s="196">
        <v>0</v>
      </c>
      <c r="CR175" s="196">
        <v>0</v>
      </c>
      <c r="CS175" s="196">
        <v>0</v>
      </c>
      <c r="CT175" s="196">
        <v>0</v>
      </c>
      <c r="CU175" s="196">
        <v>0</v>
      </c>
      <c r="CV175" s="196">
        <v>0</v>
      </c>
      <c r="CW175" s="196">
        <v>0</v>
      </c>
      <c r="CX175" s="196">
        <v>0</v>
      </c>
      <c r="CY175" s="196">
        <v>0</v>
      </c>
      <c r="CZ175" s="196">
        <v>0</v>
      </c>
      <c r="DA175" s="196">
        <v>0</v>
      </c>
      <c r="DB175" s="196">
        <v>0</v>
      </c>
      <c r="DC175" s="196">
        <v>0</v>
      </c>
      <c r="DD175" s="196">
        <v>0</v>
      </c>
      <c r="DE175" s="196">
        <v>0</v>
      </c>
      <c r="DF175" s="196">
        <v>0</v>
      </c>
      <c r="DG175" s="196">
        <v>0</v>
      </c>
      <c r="DH175" s="196">
        <v>0</v>
      </c>
      <c r="DI175" s="196">
        <v>0</v>
      </c>
      <c r="DJ175" s="196">
        <v>0</v>
      </c>
      <c r="DK175" s="196">
        <v>0</v>
      </c>
      <c r="DL175" s="196">
        <v>0</v>
      </c>
      <c r="DM175" s="196">
        <v>0</v>
      </c>
      <c r="DN175" s="196">
        <v>0</v>
      </c>
      <c r="DO175" s="196">
        <v>0</v>
      </c>
      <c r="DP175" s="196">
        <v>0</v>
      </c>
      <c r="DQ175" s="196">
        <v>0</v>
      </c>
      <c r="DR175" s="196">
        <v>0</v>
      </c>
      <c r="DS175" s="196">
        <v>0</v>
      </c>
      <c r="DT175" s="196">
        <v>0</v>
      </c>
      <c r="DU175" s="196">
        <v>0</v>
      </c>
      <c r="DV175" s="196">
        <v>0</v>
      </c>
      <c r="DW175" s="196">
        <v>0</v>
      </c>
      <c r="DX175" s="196">
        <v>0</v>
      </c>
      <c r="DY175" s="196">
        <v>0</v>
      </c>
      <c r="DZ175" s="196">
        <v>0</v>
      </c>
      <c r="EA175" s="196">
        <v>0</v>
      </c>
      <c r="EB175" s="196">
        <v>0</v>
      </c>
      <c r="EC175" s="196">
        <v>0</v>
      </c>
      <c r="ED175" s="196">
        <v>0</v>
      </c>
      <c r="EE175" s="196">
        <v>0</v>
      </c>
      <c r="EF175" s="196">
        <v>0</v>
      </c>
      <c r="EG175" s="196">
        <v>0</v>
      </c>
      <c r="EH175" s="196">
        <v>0</v>
      </c>
      <c r="EI175" s="196">
        <v>0</v>
      </c>
      <c r="EJ175" s="196">
        <v>0</v>
      </c>
      <c r="EK175" s="196">
        <v>0</v>
      </c>
      <c r="EL175" s="196">
        <v>0</v>
      </c>
      <c r="EM175" s="196">
        <v>0</v>
      </c>
      <c r="EN175" s="196">
        <v>0</v>
      </c>
      <c r="EO175" s="196">
        <v>0</v>
      </c>
      <c r="EP175" s="196">
        <v>0</v>
      </c>
      <c r="EQ175" s="196">
        <v>0</v>
      </c>
      <c r="ER175" s="196">
        <v>0</v>
      </c>
      <c r="ES175" s="196">
        <v>0</v>
      </c>
      <c r="ET175" s="196">
        <v>0</v>
      </c>
      <c r="EU175" s="196">
        <v>0</v>
      </c>
      <c r="EV175" s="196">
        <v>0</v>
      </c>
      <c r="EW175" s="196">
        <v>0</v>
      </c>
      <c r="EX175" s="196">
        <v>0</v>
      </c>
      <c r="EY175" s="196">
        <v>0</v>
      </c>
      <c r="EZ175" s="196">
        <v>0</v>
      </c>
      <c r="FA175" s="196">
        <v>0</v>
      </c>
      <c r="FB175" s="196">
        <v>0</v>
      </c>
      <c r="FC175" s="196">
        <v>0</v>
      </c>
      <c r="FD175" s="196">
        <v>0</v>
      </c>
      <c r="FE175" s="196">
        <v>0</v>
      </c>
      <c r="FF175" s="196">
        <v>0</v>
      </c>
      <c r="FG175" s="196">
        <v>0</v>
      </c>
      <c r="FH175" s="196">
        <v>0</v>
      </c>
      <c r="FI175" s="196">
        <v>0</v>
      </c>
      <c r="FJ175" s="196">
        <v>0</v>
      </c>
      <c r="FK175" s="196">
        <v>0</v>
      </c>
      <c r="FL175" s="196">
        <v>0</v>
      </c>
      <c r="FM175" s="196">
        <v>0</v>
      </c>
      <c r="FN175" s="196">
        <v>0</v>
      </c>
      <c r="FO175" s="196">
        <v>0</v>
      </c>
      <c r="FP175" s="196">
        <v>0</v>
      </c>
      <c r="FQ175" s="196">
        <v>1</v>
      </c>
      <c r="FR175" s="196">
        <v>0</v>
      </c>
      <c r="FS175" s="196">
        <v>0</v>
      </c>
      <c r="FT175" s="196">
        <v>0</v>
      </c>
      <c r="FU175" s="196">
        <v>0</v>
      </c>
      <c r="FV175" s="196">
        <v>0</v>
      </c>
      <c r="FW175" s="196">
        <v>0</v>
      </c>
      <c r="FX175" s="196">
        <v>0</v>
      </c>
      <c r="FY175" s="196">
        <v>0</v>
      </c>
      <c r="FZ175" s="196">
        <v>0</v>
      </c>
      <c r="GA175" s="196">
        <v>0</v>
      </c>
      <c r="GB175" s="196">
        <v>0</v>
      </c>
      <c r="GC175" s="196">
        <v>0</v>
      </c>
      <c r="GD175" s="196">
        <v>0</v>
      </c>
      <c r="GE175" s="196">
        <v>0</v>
      </c>
      <c r="GF175" s="196">
        <v>0</v>
      </c>
      <c r="GG175" s="197">
        <v>1</v>
      </c>
      <c r="GH175" s="198">
        <v>0.77518019371996416</v>
      </c>
    </row>
    <row r="176" spans="1:190">
      <c r="A176" s="83">
        <v>172</v>
      </c>
      <c r="B176" s="4" t="s">
        <v>172</v>
      </c>
      <c r="C176" s="196">
        <v>2.4060265007348597E-3</v>
      </c>
      <c r="D176" s="196">
        <v>2.5950727605339812E-3</v>
      </c>
      <c r="E176" s="196">
        <v>3.1005409488118313E-3</v>
      </c>
      <c r="F176" s="196">
        <v>2.9433986217702918E-3</v>
      </c>
      <c r="G176" s="196">
        <v>2.802896339731096E-4</v>
      </c>
      <c r="H176" s="196">
        <v>2.2953363538890368E-3</v>
      </c>
      <c r="I176" s="196">
        <v>1.9341685212351598E-3</v>
      </c>
      <c r="J176" s="196">
        <v>5.899793941886634E-4</v>
      </c>
      <c r="K176" s="196">
        <v>1.8049532597900781E-3</v>
      </c>
      <c r="L176" s="196">
        <v>2.5537546375691629E-3</v>
      </c>
      <c r="M176" s="196">
        <v>5.1354148615889966E-4</v>
      </c>
      <c r="N176" s="196">
        <v>1.2731481655729673E-2</v>
      </c>
      <c r="O176" s="196">
        <v>2.4441188276322443E-4</v>
      </c>
      <c r="P176" s="196">
        <v>0</v>
      </c>
      <c r="Q176" s="196">
        <v>2.3430265969623387E-3</v>
      </c>
      <c r="R176" s="196">
        <v>2.9051582759068821E-3</v>
      </c>
      <c r="S176" s="196">
        <v>1.1866775924633966E-3</v>
      </c>
      <c r="T176" s="196">
        <v>3.5732662753068458E-3</v>
      </c>
      <c r="U176" s="196">
        <v>1.5059529502176316E-3</v>
      </c>
      <c r="V176" s="196">
        <v>1.0498366831030511E-3</v>
      </c>
      <c r="W176" s="196">
        <v>9.840299984925846E-4</v>
      </c>
      <c r="X176" s="196">
        <v>3.0458975574541242E-3</v>
      </c>
      <c r="Y176" s="196">
        <v>1.0186360658772549E-3</v>
      </c>
      <c r="Z176" s="196">
        <v>6.6931397414516454E-4</v>
      </c>
      <c r="AA176" s="196">
        <v>2.1041318514463917E-3</v>
      </c>
      <c r="AB176" s="196">
        <v>1.23597117702246E-3</v>
      </c>
      <c r="AC176" s="196">
        <v>0</v>
      </c>
      <c r="AD176" s="196">
        <v>5.9150945279561127E-4</v>
      </c>
      <c r="AE176" s="196">
        <v>5.098243469274183E-4</v>
      </c>
      <c r="AF176" s="196">
        <v>2.140116190555575E-4</v>
      </c>
      <c r="AG176" s="196">
        <v>9.194076609124822E-4</v>
      </c>
      <c r="AH176" s="196">
        <v>6.5704128174287819E-4</v>
      </c>
      <c r="AI176" s="196">
        <v>1.7415563637259595E-3</v>
      </c>
      <c r="AJ176" s="196">
        <v>1.0506741672146104E-3</v>
      </c>
      <c r="AK176" s="196">
        <v>1.1815198258601253E-3</v>
      </c>
      <c r="AL176" s="196">
        <v>2.2692343829629124E-3</v>
      </c>
      <c r="AM176" s="196">
        <v>6.9420756574847635E-4</v>
      </c>
      <c r="AN176" s="196">
        <v>9.4423913996207495E-4</v>
      </c>
      <c r="AO176" s="196">
        <v>1.0288542040949714E-3</v>
      </c>
      <c r="AP176" s="196">
        <v>1.0850531449193342E-3</v>
      </c>
      <c r="AQ176" s="196">
        <v>7.9055752654875382E-4</v>
      </c>
      <c r="AR176" s="196">
        <v>6.4326498455916298E-4</v>
      </c>
      <c r="AS176" s="196">
        <v>6.953982737554331E-4</v>
      </c>
      <c r="AT176" s="196">
        <v>7.985919990919489E-4</v>
      </c>
      <c r="AU176" s="196">
        <v>1.6004455106518741E-3</v>
      </c>
      <c r="AV176" s="196">
        <v>1.8425339317550086E-3</v>
      </c>
      <c r="AW176" s="196">
        <v>3.559846186198091E-3</v>
      </c>
      <c r="AX176" s="196">
        <v>4.052125644427006E-4</v>
      </c>
      <c r="AY176" s="196">
        <v>6.3455667638227862E-4</v>
      </c>
      <c r="AZ176" s="196">
        <v>1.1891032338735342E-3</v>
      </c>
      <c r="BA176" s="196">
        <v>1.1231086153584056E-3</v>
      </c>
      <c r="BB176" s="196">
        <v>8.4799112876831858E-4</v>
      </c>
      <c r="BC176" s="196">
        <v>1.1526271086799459E-3</v>
      </c>
      <c r="BD176" s="196">
        <v>1.9158409780329854E-3</v>
      </c>
      <c r="BE176" s="196">
        <v>6.4128385017196547E-4</v>
      </c>
      <c r="BF176" s="196">
        <v>4.4700267947812193E-4</v>
      </c>
      <c r="BG176" s="196">
        <v>5.9455609060755834E-4</v>
      </c>
      <c r="BH176" s="196">
        <v>2.4732684823817125E-3</v>
      </c>
      <c r="BI176" s="196">
        <v>7.929006140277062E-4</v>
      </c>
      <c r="BJ176" s="196">
        <v>2.4380302508799704E-4</v>
      </c>
      <c r="BK176" s="196">
        <v>5.8651302435772882E-4</v>
      </c>
      <c r="BL176" s="196">
        <v>6.9233634496809401E-4</v>
      </c>
      <c r="BM176" s="196">
        <v>1.0833441031086047E-3</v>
      </c>
      <c r="BN176" s="196">
        <v>7.0127729349460919E-4</v>
      </c>
      <c r="BO176" s="196">
        <v>1.6827196205722715E-4</v>
      </c>
      <c r="BP176" s="196">
        <v>2.8449069846332394E-4</v>
      </c>
      <c r="BQ176" s="196">
        <v>5.4749118530350842E-4</v>
      </c>
      <c r="BR176" s="196">
        <v>1.9696230209172777E-3</v>
      </c>
      <c r="BS176" s="196">
        <v>8.5850332795631634E-4</v>
      </c>
      <c r="BT176" s="196">
        <v>6.2605283365598625E-4</v>
      </c>
      <c r="BU176" s="196">
        <v>1.0181931081935528E-3</v>
      </c>
      <c r="BV176" s="196">
        <v>1.4534359080200991E-3</v>
      </c>
      <c r="BW176" s="196">
        <v>0</v>
      </c>
      <c r="BX176" s="196">
        <v>1.9403297817795968E-3</v>
      </c>
      <c r="BY176" s="196">
        <v>1.5208052833365438E-3</v>
      </c>
      <c r="BZ176" s="196">
        <v>1.1547826116228889E-3</v>
      </c>
      <c r="CA176" s="196">
        <v>1.2765683255645775E-3</v>
      </c>
      <c r="CB176" s="196">
        <v>1.2270040428506803E-3</v>
      </c>
      <c r="CC176" s="196">
        <v>9.6294992678437488E-4</v>
      </c>
      <c r="CD176" s="196">
        <v>0</v>
      </c>
      <c r="CE176" s="196">
        <v>1.6011069628615712E-3</v>
      </c>
      <c r="CF176" s="196">
        <v>1.7509254057103412E-3</v>
      </c>
      <c r="CG176" s="196">
        <v>8.9412259335777027E-4</v>
      </c>
      <c r="CH176" s="196">
        <v>4.2937161910353467E-4</v>
      </c>
      <c r="CI176" s="196">
        <v>7.7155542757329182E-4</v>
      </c>
      <c r="CJ176" s="196">
        <v>5.0675753841219323E-4</v>
      </c>
      <c r="CK176" s="196">
        <v>1.0088081875148816E-3</v>
      </c>
      <c r="CL176" s="196">
        <v>2.889902709582472E-3</v>
      </c>
      <c r="CM176" s="196">
        <v>1.0331694211791458E-3</v>
      </c>
      <c r="CN176" s="196">
        <v>3.6417175506522331E-3</v>
      </c>
      <c r="CO176" s="196">
        <v>2.5065540787163254E-3</v>
      </c>
      <c r="CP176" s="196">
        <v>5.771844987562646E-4</v>
      </c>
      <c r="CQ176" s="196">
        <v>8.9539263193080451E-4</v>
      </c>
      <c r="CR176" s="196">
        <v>2.2625421929941894E-3</v>
      </c>
      <c r="CS176" s="196">
        <v>1.0328089920806261E-3</v>
      </c>
      <c r="CT176" s="196">
        <v>5.2012303463885748E-4</v>
      </c>
      <c r="CU176" s="196">
        <v>6.8157164798532475E-4</v>
      </c>
      <c r="CV176" s="196">
        <v>6.3245147921303885E-4</v>
      </c>
      <c r="CW176" s="196">
        <v>5.9295626541804535E-4</v>
      </c>
      <c r="CX176" s="196">
        <v>1.4615158178160003E-3</v>
      </c>
      <c r="CY176" s="196">
        <v>6.353753299809372E-4</v>
      </c>
      <c r="CZ176" s="196">
        <v>5.8232205522074727E-4</v>
      </c>
      <c r="DA176" s="196">
        <v>1.0326634882381113E-3</v>
      </c>
      <c r="DB176" s="196">
        <v>2.3745739901757655E-4</v>
      </c>
      <c r="DC176" s="196">
        <v>1.1455023954255715E-3</v>
      </c>
      <c r="DD176" s="196">
        <v>9.7214814815850233E-4</v>
      </c>
      <c r="DE176" s="196">
        <v>5.8433426173444829E-4</v>
      </c>
      <c r="DF176" s="196">
        <v>4.7225891016378449E-4</v>
      </c>
      <c r="DG176" s="196">
        <v>3.6340406990982051E-4</v>
      </c>
      <c r="DH176" s="196">
        <v>2.7192089912428478E-4</v>
      </c>
      <c r="DI176" s="196">
        <v>1.0855060512729841E-3</v>
      </c>
      <c r="DJ176" s="196">
        <v>5.5426637480870944E-4</v>
      </c>
      <c r="DK176" s="196">
        <v>4.2562805970523126E-4</v>
      </c>
      <c r="DL176" s="196">
        <v>2.7847021776568142E-4</v>
      </c>
      <c r="DM176" s="196">
        <v>9.6671745637147595E-4</v>
      </c>
      <c r="DN176" s="196">
        <v>0</v>
      </c>
      <c r="DO176" s="196">
        <v>3.4724742375770971E-4</v>
      </c>
      <c r="DP176" s="196">
        <v>3.3236262218590729E-4</v>
      </c>
      <c r="DQ176" s="196">
        <v>2.7185628279156941E-4</v>
      </c>
      <c r="DR176" s="196">
        <v>8.4190726920608822E-4</v>
      </c>
      <c r="DS176" s="196">
        <v>6.0114885674867095E-4</v>
      </c>
      <c r="DT176" s="196">
        <v>5.0147091230968229E-4</v>
      </c>
      <c r="DU176" s="196">
        <v>4.9842906462304465E-4</v>
      </c>
      <c r="DV176" s="196">
        <v>5.2399992105012032E-4</v>
      </c>
      <c r="DW176" s="196">
        <v>1.5724494510155845E-3</v>
      </c>
      <c r="DX176" s="196">
        <v>2.6451176345752879E-3</v>
      </c>
      <c r="DY176" s="196">
        <v>6.121717306404751E-4</v>
      </c>
      <c r="DZ176" s="196">
        <v>1.6113718823789138E-3</v>
      </c>
      <c r="EA176" s="196">
        <v>1.7547882657759544E-3</v>
      </c>
      <c r="EB176" s="196">
        <v>1.1808058296435961E-3</v>
      </c>
      <c r="EC176" s="196">
        <v>1.3233216302438807E-3</v>
      </c>
      <c r="ED176" s="196">
        <v>1.5887979276257812E-3</v>
      </c>
      <c r="EE176" s="196">
        <v>6.1050554454447183E-3</v>
      </c>
      <c r="EF176" s="196">
        <v>2.2429464468744836E-3</v>
      </c>
      <c r="EG176" s="196">
        <v>8.3935594288208626E-3</v>
      </c>
      <c r="EH176" s="196">
        <v>2.2658314540276213E-3</v>
      </c>
      <c r="EI176" s="196">
        <v>6.3157153147290284E-4</v>
      </c>
      <c r="EJ176" s="196">
        <v>1.2024172965790837E-3</v>
      </c>
      <c r="EK176" s="196">
        <v>2.7056403808490745E-3</v>
      </c>
      <c r="EL176" s="196">
        <v>4.9870296052851601E-3</v>
      </c>
      <c r="EM176" s="196">
        <v>9.364316009014737E-4</v>
      </c>
      <c r="EN176" s="196">
        <v>1.0368020162040707E-3</v>
      </c>
      <c r="EO176" s="196">
        <v>2.1029734166813009E-4</v>
      </c>
      <c r="EP176" s="196">
        <v>1.1464834470865176E-3</v>
      </c>
      <c r="EQ176" s="196">
        <v>9.2361214560597138E-4</v>
      </c>
      <c r="ER176" s="196">
        <v>3.4042303194489294E-3</v>
      </c>
      <c r="ES176" s="196">
        <v>1.5240994267858563E-3</v>
      </c>
      <c r="ET176" s="196">
        <v>1.4057724278398753E-3</v>
      </c>
      <c r="EU176" s="196">
        <v>2.1735171144235499E-3</v>
      </c>
      <c r="EV176" s="196">
        <v>1.7176086442936276E-3</v>
      </c>
      <c r="EW176" s="196">
        <v>1.0469346858355581E-3</v>
      </c>
      <c r="EX176" s="196">
        <v>1.1431315712458184E-3</v>
      </c>
      <c r="EY176" s="196">
        <v>3.9214933477140753E-3</v>
      </c>
      <c r="EZ176" s="196">
        <v>5.2129422270267526E-4</v>
      </c>
      <c r="FA176" s="196">
        <v>3.7706978896676121E-3</v>
      </c>
      <c r="FB176" s="196">
        <v>2.4571153334197537E-4</v>
      </c>
      <c r="FC176" s="196">
        <v>1.883423902499042E-3</v>
      </c>
      <c r="FD176" s="196">
        <v>3.799929261169246E-3</v>
      </c>
      <c r="FE176" s="196">
        <v>6.3666099642334265E-4</v>
      </c>
      <c r="FF176" s="196">
        <v>1.2182254151533913E-3</v>
      </c>
      <c r="FG176" s="196">
        <v>3.6855432826113171E-3</v>
      </c>
      <c r="FH176" s="196">
        <v>4.3517009612275062E-4</v>
      </c>
      <c r="FI176" s="196">
        <v>3.9029465054891369E-4</v>
      </c>
      <c r="FJ176" s="196">
        <v>7.3695832200226308E-4</v>
      </c>
      <c r="FK176" s="196">
        <v>1.2111192599127301E-3</v>
      </c>
      <c r="FL176" s="196">
        <v>4.3448939003573788E-3</v>
      </c>
      <c r="FM176" s="196">
        <v>5.9835775970806535E-3</v>
      </c>
      <c r="FN176" s="196">
        <v>1.7872042543840268E-3</v>
      </c>
      <c r="FO176" s="196">
        <v>8.1410071198149243E-4</v>
      </c>
      <c r="FP176" s="196">
        <v>3.8959349967794326E-4</v>
      </c>
      <c r="FQ176" s="196">
        <v>5.9968339741834221E-4</v>
      </c>
      <c r="FR176" s="196">
        <v>1.0003463511184603</v>
      </c>
      <c r="FS176" s="196">
        <v>1.318982948346564E-3</v>
      </c>
      <c r="FT176" s="196">
        <v>4.2998554819580212E-3</v>
      </c>
      <c r="FU176" s="196">
        <v>1.3418219757559903E-3</v>
      </c>
      <c r="FV176" s="196">
        <v>1.8682872834525086E-3</v>
      </c>
      <c r="FW176" s="196">
        <v>1.8778896036425699E-3</v>
      </c>
      <c r="FX176" s="196">
        <v>2.2808375954209408E-3</v>
      </c>
      <c r="FY176" s="196">
        <v>2.0280723559486882E-3</v>
      </c>
      <c r="FZ176" s="196">
        <v>1.532545374815546E-3</v>
      </c>
      <c r="GA176" s="196">
        <v>1.8411325288205302E-3</v>
      </c>
      <c r="GB176" s="196">
        <v>7.1109683956787342E-3</v>
      </c>
      <c r="GC176" s="196">
        <v>2.5349957015030223E-3</v>
      </c>
      <c r="GD176" s="196">
        <v>2.5108450610536368E-3</v>
      </c>
      <c r="GE176" s="196">
        <v>2.8675460989414415E-4</v>
      </c>
      <c r="GF176" s="196">
        <v>5.8855152733544905E-4</v>
      </c>
      <c r="GG176" s="197">
        <v>1.2738180533642731</v>
      </c>
      <c r="GH176" s="198">
        <v>0.98743852537090493</v>
      </c>
    </row>
    <row r="177" spans="1:190">
      <c r="A177" s="83">
        <v>173</v>
      </c>
      <c r="B177" s="4" t="s">
        <v>173</v>
      </c>
      <c r="C177" s="196">
        <v>2.3418920477447118E-3</v>
      </c>
      <c r="D177" s="196">
        <v>2.0512695070329795E-3</v>
      </c>
      <c r="E177" s="196">
        <v>4.2650762268969382E-4</v>
      </c>
      <c r="F177" s="196">
        <v>3.2642968451795197E-4</v>
      </c>
      <c r="G177" s="196">
        <v>3.9168435571032583E-4</v>
      </c>
      <c r="H177" s="196">
        <v>5.1939615420340394E-4</v>
      </c>
      <c r="I177" s="196">
        <v>2.1144126918855055E-3</v>
      </c>
      <c r="J177" s="196">
        <v>1.5017654164694409E-3</v>
      </c>
      <c r="K177" s="196">
        <v>3.8817565752293122E-3</v>
      </c>
      <c r="L177" s="196">
        <v>7.8899493688953642E-3</v>
      </c>
      <c r="M177" s="196">
        <v>1.9725526417371949E-3</v>
      </c>
      <c r="N177" s="196">
        <v>1.0823983670884729E-3</v>
      </c>
      <c r="O177" s="196">
        <v>2.4931637750146821E-4</v>
      </c>
      <c r="P177" s="196">
        <v>0</v>
      </c>
      <c r="Q177" s="196">
        <v>2.6861909709648643E-3</v>
      </c>
      <c r="R177" s="196">
        <v>3.2802877106152453E-3</v>
      </c>
      <c r="S177" s="196">
        <v>1.2423351922191332E-3</v>
      </c>
      <c r="T177" s="196">
        <v>1.3225534485306158E-3</v>
      </c>
      <c r="U177" s="196">
        <v>9.3717895400423129E-4</v>
      </c>
      <c r="V177" s="196">
        <v>1.4404924601657577E-3</v>
      </c>
      <c r="W177" s="196">
        <v>9.5903618085138836E-4</v>
      </c>
      <c r="X177" s="196">
        <v>7.9027190795219265E-4</v>
      </c>
      <c r="Y177" s="196">
        <v>2.6841073626084292E-3</v>
      </c>
      <c r="Z177" s="196">
        <v>2.3447319129135452E-3</v>
      </c>
      <c r="AA177" s="196">
        <v>2.4642732708681082E-3</v>
      </c>
      <c r="AB177" s="196">
        <v>6.752499418685165E-4</v>
      </c>
      <c r="AC177" s="196">
        <v>0</v>
      </c>
      <c r="AD177" s="196">
        <v>6.6270634485817771E-4</v>
      </c>
      <c r="AE177" s="196">
        <v>1.317440711705743E-3</v>
      </c>
      <c r="AF177" s="196">
        <v>2.2242653824727302E-4</v>
      </c>
      <c r="AG177" s="196">
        <v>1.7251903332727633E-3</v>
      </c>
      <c r="AH177" s="196">
        <v>1.5767581277779164E-3</v>
      </c>
      <c r="AI177" s="196">
        <v>1.5912604955170846E-3</v>
      </c>
      <c r="AJ177" s="196">
        <v>1.5221974491025645E-3</v>
      </c>
      <c r="AK177" s="196">
        <v>9.1944325601645558E-4</v>
      </c>
      <c r="AL177" s="196">
        <v>2.9384716146980327E-3</v>
      </c>
      <c r="AM177" s="196">
        <v>5.1604568465326026E-3</v>
      </c>
      <c r="AN177" s="196">
        <v>2.8050018209768539E-3</v>
      </c>
      <c r="AO177" s="196">
        <v>1.3623684438783781E-3</v>
      </c>
      <c r="AP177" s="196">
        <v>2.2164647505011742E-3</v>
      </c>
      <c r="AQ177" s="196">
        <v>1.484175527119875E-3</v>
      </c>
      <c r="AR177" s="196">
        <v>1.3404538814557048E-3</v>
      </c>
      <c r="AS177" s="196">
        <v>1.608271108272539E-3</v>
      </c>
      <c r="AT177" s="196">
        <v>3.80551986112763E-3</v>
      </c>
      <c r="AU177" s="196">
        <v>1.587425585055484E-3</v>
      </c>
      <c r="AV177" s="196">
        <v>1.6852397346709522E-3</v>
      </c>
      <c r="AW177" s="196">
        <v>2.8770037113664223E-3</v>
      </c>
      <c r="AX177" s="196">
        <v>6.496012492892587E-4</v>
      </c>
      <c r="AY177" s="196">
        <v>7.5320181448016268E-4</v>
      </c>
      <c r="AZ177" s="196">
        <v>8.9834755563632436E-4</v>
      </c>
      <c r="BA177" s="196">
        <v>9.8751209062083491E-4</v>
      </c>
      <c r="BB177" s="196">
        <v>6.1451033296597052E-4</v>
      </c>
      <c r="BC177" s="196">
        <v>1.5331725432335941E-3</v>
      </c>
      <c r="BD177" s="196">
        <v>7.604133277383622E-4</v>
      </c>
      <c r="BE177" s="196">
        <v>8.6020255535640064E-4</v>
      </c>
      <c r="BF177" s="196">
        <v>1.5808732133613141E-3</v>
      </c>
      <c r="BG177" s="196">
        <v>8.7070826839970522E-4</v>
      </c>
      <c r="BH177" s="196">
        <v>7.4936767057280174E-4</v>
      </c>
      <c r="BI177" s="196">
        <v>1.3773304845321758E-3</v>
      </c>
      <c r="BJ177" s="196">
        <v>9.3887094719806208E-5</v>
      </c>
      <c r="BK177" s="196">
        <v>3.1432999185364691E-3</v>
      </c>
      <c r="BL177" s="196">
        <v>1.6529402369274049E-3</v>
      </c>
      <c r="BM177" s="196">
        <v>1.484746788211406E-3</v>
      </c>
      <c r="BN177" s="196">
        <v>2.806054623867535E-3</v>
      </c>
      <c r="BO177" s="196">
        <v>6.5207606227685275E-4</v>
      </c>
      <c r="BP177" s="196">
        <v>9.1843284881834195E-4</v>
      </c>
      <c r="BQ177" s="196">
        <v>1.8972195305055899E-3</v>
      </c>
      <c r="BR177" s="196">
        <v>2.2780055413470358E-3</v>
      </c>
      <c r="BS177" s="196">
        <v>1.3092355980674349E-3</v>
      </c>
      <c r="BT177" s="196">
        <v>2.2473489115793829E-3</v>
      </c>
      <c r="BU177" s="196">
        <v>3.5639134518395095E-3</v>
      </c>
      <c r="BV177" s="196">
        <v>1.8540918430310861E-3</v>
      </c>
      <c r="BW177" s="196">
        <v>0</v>
      </c>
      <c r="BX177" s="196">
        <v>1.85418525196109E-3</v>
      </c>
      <c r="BY177" s="196">
        <v>1.9114846704382687E-3</v>
      </c>
      <c r="BZ177" s="196">
        <v>1.7262834781919141E-3</v>
      </c>
      <c r="CA177" s="196">
        <v>3.7856412549895587E-3</v>
      </c>
      <c r="CB177" s="196">
        <v>2.6510470238099047E-3</v>
      </c>
      <c r="CC177" s="196">
        <v>2.4269789574166787E-3</v>
      </c>
      <c r="CD177" s="196">
        <v>0</v>
      </c>
      <c r="CE177" s="196">
        <v>1.391880902470777E-3</v>
      </c>
      <c r="CF177" s="196">
        <v>1.2573078187923699E-3</v>
      </c>
      <c r="CG177" s="196">
        <v>1.1074748707193673E-3</v>
      </c>
      <c r="CH177" s="196">
        <v>1.5176272235556442E-3</v>
      </c>
      <c r="CI177" s="196">
        <v>1.0245590814171323E-3</v>
      </c>
      <c r="CJ177" s="196">
        <v>1.9555379852427023E-3</v>
      </c>
      <c r="CK177" s="196">
        <v>1.734148226663133E-3</v>
      </c>
      <c r="CL177" s="196">
        <v>4.2838857925195668E-3</v>
      </c>
      <c r="CM177" s="196">
        <v>2.7087615200581242E-3</v>
      </c>
      <c r="CN177" s="196">
        <v>3.6945824638407484E-3</v>
      </c>
      <c r="CO177" s="196">
        <v>1.9907420367462972E-3</v>
      </c>
      <c r="CP177" s="196">
        <v>3.2170287333674955E-3</v>
      </c>
      <c r="CQ177" s="196">
        <v>6.600857559993201E-3</v>
      </c>
      <c r="CR177" s="196">
        <v>3.2734417611359444E-3</v>
      </c>
      <c r="CS177" s="196">
        <v>2.9127336517600654E-3</v>
      </c>
      <c r="CT177" s="196">
        <v>8.1998930664906756E-3</v>
      </c>
      <c r="CU177" s="196">
        <v>2.3645468419333376E-3</v>
      </c>
      <c r="CV177" s="196">
        <v>2.1965429462156671E-3</v>
      </c>
      <c r="CW177" s="196">
        <v>3.6103719123946601E-3</v>
      </c>
      <c r="CX177" s="196">
        <v>1.1490886899832744E-3</v>
      </c>
      <c r="CY177" s="196">
        <v>1.1959145884146199E-3</v>
      </c>
      <c r="CZ177" s="196">
        <v>1.5980467456914985E-3</v>
      </c>
      <c r="DA177" s="196">
        <v>1.0707315464034604E-3</v>
      </c>
      <c r="DB177" s="196">
        <v>1.997061824032247E-3</v>
      </c>
      <c r="DC177" s="196">
        <v>1.3759644903449263E-3</v>
      </c>
      <c r="DD177" s="196">
        <v>2.7320386713358892E-3</v>
      </c>
      <c r="DE177" s="196">
        <v>2.0524841670222318E-3</v>
      </c>
      <c r="DF177" s="196">
        <v>4.4505770078009724E-3</v>
      </c>
      <c r="DG177" s="196">
        <v>1.5785837765609776E-3</v>
      </c>
      <c r="DH177" s="196">
        <v>1.0610382585949686E-3</v>
      </c>
      <c r="DI177" s="196">
        <v>2.2637969869750522E-3</v>
      </c>
      <c r="DJ177" s="196">
        <v>4.3029540911701776E-3</v>
      </c>
      <c r="DK177" s="196">
        <v>3.5224556034777789E-3</v>
      </c>
      <c r="DL177" s="196">
        <v>4.4777298892393251E-3</v>
      </c>
      <c r="DM177" s="196">
        <v>8.8136484409448033E-4</v>
      </c>
      <c r="DN177" s="196">
        <v>0</v>
      </c>
      <c r="DO177" s="196">
        <v>1.3184671724912715E-3</v>
      </c>
      <c r="DP177" s="196">
        <v>2.3410237047281003E-3</v>
      </c>
      <c r="DQ177" s="196">
        <v>1.472400809391521E-3</v>
      </c>
      <c r="DR177" s="196">
        <v>5.012060088040492E-3</v>
      </c>
      <c r="DS177" s="196">
        <v>1.1806936185237429E-3</v>
      </c>
      <c r="DT177" s="196">
        <v>1.099083578486356E-2</v>
      </c>
      <c r="DU177" s="196">
        <v>9.5280963737660179E-3</v>
      </c>
      <c r="DV177" s="196">
        <v>1.5950556553307308E-3</v>
      </c>
      <c r="DW177" s="196">
        <v>2.4635456618987499E-3</v>
      </c>
      <c r="DX177" s="196">
        <v>3.1335002765576117E-2</v>
      </c>
      <c r="DY177" s="196">
        <v>9.2818121437331577E-3</v>
      </c>
      <c r="DZ177" s="196">
        <v>1.6550485437202535E-2</v>
      </c>
      <c r="EA177" s="196">
        <v>7.3496559927183425E-3</v>
      </c>
      <c r="EB177" s="196">
        <v>2.2504689752569258E-2</v>
      </c>
      <c r="EC177" s="196">
        <v>2.9659277888151519E-2</v>
      </c>
      <c r="ED177" s="196">
        <v>2.092071258801999E-3</v>
      </c>
      <c r="EE177" s="196">
        <v>2.84100804574814E-3</v>
      </c>
      <c r="EF177" s="196">
        <v>3.6391450265666585E-3</v>
      </c>
      <c r="EG177" s="196">
        <v>1.7975513718999046E-3</v>
      </c>
      <c r="EH177" s="196">
        <v>2.3346126811335933E-3</v>
      </c>
      <c r="EI177" s="196">
        <v>2.5914469084767754E-3</v>
      </c>
      <c r="EJ177" s="196">
        <v>3.973869032001847E-3</v>
      </c>
      <c r="EK177" s="196">
        <v>1.6825699156240229E-3</v>
      </c>
      <c r="EL177" s="196">
        <v>3.0802663079045087E-3</v>
      </c>
      <c r="EM177" s="196">
        <v>8.3533489475201149E-4</v>
      </c>
      <c r="EN177" s="196">
        <v>7.9246308901270203E-4</v>
      </c>
      <c r="EO177" s="196">
        <v>2.3763174262359218E-4</v>
      </c>
      <c r="EP177" s="196">
        <v>1.442546010554512E-3</v>
      </c>
      <c r="EQ177" s="196">
        <v>8.3455894827215763E-4</v>
      </c>
      <c r="ER177" s="196">
        <v>7.9573053773464015E-4</v>
      </c>
      <c r="ES177" s="196">
        <v>8.8322833809921291E-4</v>
      </c>
      <c r="ET177" s="196">
        <v>1.3670783248058501E-3</v>
      </c>
      <c r="EU177" s="196">
        <v>1.1460749108545653E-3</v>
      </c>
      <c r="EV177" s="196">
        <v>1.8816740914520552E-3</v>
      </c>
      <c r="EW177" s="196">
        <v>3.5540514332520076E-2</v>
      </c>
      <c r="EX177" s="196">
        <v>1.6428885470751106E-3</v>
      </c>
      <c r="EY177" s="196">
        <v>3.1152308212440928E-3</v>
      </c>
      <c r="EZ177" s="196">
        <v>2.3756631699151146E-3</v>
      </c>
      <c r="FA177" s="196">
        <v>2.2773805324009405E-3</v>
      </c>
      <c r="FB177" s="196">
        <v>3.0019711575999766E-4</v>
      </c>
      <c r="FC177" s="196">
        <v>4.8550276560779372E-3</v>
      </c>
      <c r="FD177" s="196">
        <v>7.9679000262560928E-3</v>
      </c>
      <c r="FE177" s="196">
        <v>2.6426204818342115E-3</v>
      </c>
      <c r="FF177" s="196">
        <v>2.0711593376024261E-2</v>
      </c>
      <c r="FG177" s="196">
        <v>2.5595453798707545E-3</v>
      </c>
      <c r="FH177" s="196">
        <v>3.8701231802329714E-3</v>
      </c>
      <c r="FI177" s="196">
        <v>3.1141364022075927E-3</v>
      </c>
      <c r="FJ177" s="196">
        <v>5.4147086491183405E-4</v>
      </c>
      <c r="FK177" s="196">
        <v>3.5184457706155907E-3</v>
      </c>
      <c r="FL177" s="196">
        <v>2.1716837078268499E-3</v>
      </c>
      <c r="FM177" s="196">
        <v>1.6148382259192123E-3</v>
      </c>
      <c r="FN177" s="196">
        <v>4.3832172652982504E-3</v>
      </c>
      <c r="FO177" s="196">
        <v>5.5874792215575547E-3</v>
      </c>
      <c r="FP177" s="196">
        <v>2.8479059605234745E-3</v>
      </c>
      <c r="FQ177" s="196">
        <v>6.8074481410228798E-3</v>
      </c>
      <c r="FR177" s="196">
        <v>1.4751528650827244E-3</v>
      </c>
      <c r="FS177" s="196">
        <v>1.0031373171570381</v>
      </c>
      <c r="FT177" s="196">
        <v>8.7649911211107789E-4</v>
      </c>
      <c r="FU177" s="196">
        <v>3.4539560457185442E-3</v>
      </c>
      <c r="FV177" s="196">
        <v>1.2114459934874839E-3</v>
      </c>
      <c r="FW177" s="196">
        <v>4.0552028428985564E-3</v>
      </c>
      <c r="FX177" s="196">
        <v>3.8335391758345331E-3</v>
      </c>
      <c r="FY177" s="196">
        <v>2.4015376821525103E-3</v>
      </c>
      <c r="FZ177" s="196">
        <v>1.2732697105609413E-3</v>
      </c>
      <c r="GA177" s="196">
        <v>1.5985588288223017E-3</v>
      </c>
      <c r="GB177" s="196">
        <v>1.6575342409189211E-3</v>
      </c>
      <c r="GC177" s="196">
        <v>1.1311221464466114E-3</v>
      </c>
      <c r="GD177" s="196">
        <v>1.1066368824236494E-3</v>
      </c>
      <c r="GE177" s="196">
        <v>5.366277095253055E-4</v>
      </c>
      <c r="GF177" s="196">
        <v>1.1270019553928923E-3</v>
      </c>
      <c r="GG177" s="197">
        <v>1.5587808628484154</v>
      </c>
      <c r="GH177" s="198">
        <v>1.2083360512298076</v>
      </c>
    </row>
    <row r="178" spans="1:190">
      <c r="A178" s="83">
        <v>174</v>
      </c>
      <c r="B178" s="4" t="s">
        <v>174</v>
      </c>
      <c r="C178" s="196">
        <v>8.0739102210406735E-4</v>
      </c>
      <c r="D178" s="196">
        <v>2.1001616078771099E-3</v>
      </c>
      <c r="E178" s="196">
        <v>1.387274043449855E-3</v>
      </c>
      <c r="F178" s="196">
        <v>1.4787778307995411E-3</v>
      </c>
      <c r="G178" s="196">
        <v>1.0288787253891013E-4</v>
      </c>
      <c r="H178" s="196">
        <v>1.2382646090998682E-3</v>
      </c>
      <c r="I178" s="196">
        <v>3.6658261441854231E-4</v>
      </c>
      <c r="J178" s="196">
        <v>6.0713367199238658E-4</v>
      </c>
      <c r="K178" s="196">
        <v>2.0693468540495876E-4</v>
      </c>
      <c r="L178" s="196">
        <v>1.567307638878315E-3</v>
      </c>
      <c r="M178" s="196">
        <v>6.4849312938429905E-4</v>
      </c>
      <c r="N178" s="196">
        <v>8.4933762717830021E-4</v>
      </c>
      <c r="O178" s="196">
        <v>2.0283756298486682E-4</v>
      </c>
      <c r="P178" s="196">
        <v>0</v>
      </c>
      <c r="Q178" s="196">
        <v>8.7461935907101815E-3</v>
      </c>
      <c r="R178" s="196">
        <v>6.3832739196033848E-3</v>
      </c>
      <c r="S178" s="196">
        <v>1.7652856262217776E-4</v>
      </c>
      <c r="T178" s="196">
        <v>1.9694079133721727E-4</v>
      </c>
      <c r="U178" s="196">
        <v>2.7349805699657391E-4</v>
      </c>
      <c r="V178" s="196">
        <v>2.2821365095382321E-4</v>
      </c>
      <c r="W178" s="196">
        <v>2.1950383363625718E-4</v>
      </c>
      <c r="X178" s="196">
        <v>1.4865632580450135E-4</v>
      </c>
      <c r="Y178" s="196">
        <v>2.3379968242823719E-4</v>
      </c>
      <c r="Z178" s="196">
        <v>3.2598704293751836E-4</v>
      </c>
      <c r="AA178" s="196">
        <v>2.4812735877555219E-4</v>
      </c>
      <c r="AB178" s="196">
        <v>1.1642694275285891E-4</v>
      </c>
      <c r="AC178" s="196">
        <v>0</v>
      </c>
      <c r="AD178" s="196">
        <v>7.1434225943575388E-4</v>
      </c>
      <c r="AE178" s="196">
        <v>2.6593909126652952E-4</v>
      </c>
      <c r="AF178" s="196">
        <v>3.5388893988137277E-4</v>
      </c>
      <c r="AG178" s="196">
        <v>4.5138457016206116E-4</v>
      </c>
      <c r="AH178" s="196">
        <v>5.4087325575875444E-4</v>
      </c>
      <c r="AI178" s="196">
        <v>3.6370319308769611E-4</v>
      </c>
      <c r="AJ178" s="196">
        <v>8.3656335096252794E-4</v>
      </c>
      <c r="AK178" s="196">
        <v>3.4234254724225529E-4</v>
      </c>
      <c r="AL178" s="196">
        <v>7.3042295373579725E-4</v>
      </c>
      <c r="AM178" s="196">
        <v>6.6324495970669433E-4</v>
      </c>
      <c r="AN178" s="196">
        <v>2.9809679834308741E-4</v>
      </c>
      <c r="AO178" s="196">
        <v>3.254205824230283E-4</v>
      </c>
      <c r="AP178" s="196">
        <v>2.0248846227246715E-4</v>
      </c>
      <c r="AQ178" s="196">
        <v>2.2120394118995231E-4</v>
      </c>
      <c r="AR178" s="196">
        <v>1.8595399503462025E-4</v>
      </c>
      <c r="AS178" s="196">
        <v>1.6742783911589409E-4</v>
      </c>
      <c r="AT178" s="196">
        <v>2.9391495116354907E-4</v>
      </c>
      <c r="AU178" s="196">
        <v>1.6204615636538315E-4</v>
      </c>
      <c r="AV178" s="196">
        <v>1.8152283609181125E-4</v>
      </c>
      <c r="AW178" s="196">
        <v>1.4025758965272164E-4</v>
      </c>
      <c r="AX178" s="196">
        <v>8.2413028646501809E-5</v>
      </c>
      <c r="AY178" s="196">
        <v>1.7121382406397505E-4</v>
      </c>
      <c r="AZ178" s="196">
        <v>2.0076389341937327E-4</v>
      </c>
      <c r="BA178" s="196">
        <v>1.3427106086902411E-4</v>
      </c>
      <c r="BB178" s="196">
        <v>8.5633204462725517E-5</v>
      </c>
      <c r="BC178" s="196">
        <v>1.8469639099467274E-4</v>
      </c>
      <c r="BD178" s="196">
        <v>1.0193069688252656E-4</v>
      </c>
      <c r="BE178" s="196">
        <v>1.3192620326455684E-4</v>
      </c>
      <c r="BF178" s="196">
        <v>1.6584339192482903E-4</v>
      </c>
      <c r="BG178" s="196">
        <v>9.713307974426476E-5</v>
      </c>
      <c r="BH178" s="196">
        <v>9.8941382427789631E-5</v>
      </c>
      <c r="BI178" s="196">
        <v>5.7238320347208941E-5</v>
      </c>
      <c r="BJ178" s="196">
        <v>2.4344984775761983E-5</v>
      </c>
      <c r="BK178" s="196">
        <v>1.3869829699173327E-4</v>
      </c>
      <c r="BL178" s="196">
        <v>8.0496040854925884E-5</v>
      </c>
      <c r="BM178" s="196">
        <v>1.0987513673707904E-4</v>
      </c>
      <c r="BN178" s="196">
        <v>9.0903113104494148E-5</v>
      </c>
      <c r="BO178" s="196">
        <v>5.7709791106676787E-4</v>
      </c>
      <c r="BP178" s="196">
        <v>3.4080217518917607E-4</v>
      </c>
      <c r="BQ178" s="196">
        <v>2.7481135364147062E-4</v>
      </c>
      <c r="BR178" s="196">
        <v>1.5716506733377015E-3</v>
      </c>
      <c r="BS178" s="196">
        <v>2.3193015983267529E-4</v>
      </c>
      <c r="BT178" s="196">
        <v>3.9988683598955293E-4</v>
      </c>
      <c r="BU178" s="196">
        <v>2.0896216512379033E-3</v>
      </c>
      <c r="BV178" s="196">
        <v>1.8237480534669793E-4</v>
      </c>
      <c r="BW178" s="196">
        <v>0</v>
      </c>
      <c r="BX178" s="196">
        <v>2.7008351585834195E-4</v>
      </c>
      <c r="BY178" s="196">
        <v>3.0692810941157478E-4</v>
      </c>
      <c r="BZ178" s="196">
        <v>3.2070638365124893E-4</v>
      </c>
      <c r="CA178" s="196">
        <v>2.3363110799727533E-4</v>
      </c>
      <c r="CB178" s="196">
        <v>2.501915972449605E-4</v>
      </c>
      <c r="CC178" s="196">
        <v>1.4309915203997332E-4</v>
      </c>
      <c r="CD178" s="196">
        <v>0</v>
      </c>
      <c r="CE178" s="196">
        <v>1.2614835145859104E-4</v>
      </c>
      <c r="CF178" s="196">
        <v>1.3325923755884282E-4</v>
      </c>
      <c r="CG178" s="196">
        <v>3.2191263865062424E-4</v>
      </c>
      <c r="CH178" s="196">
        <v>2.7982526969748482E-4</v>
      </c>
      <c r="CI178" s="196">
        <v>3.3766889532150363E-4</v>
      </c>
      <c r="CJ178" s="196">
        <v>2.8183549610006758E-4</v>
      </c>
      <c r="CK178" s="196">
        <v>2.0879805075898423E-4</v>
      </c>
      <c r="CL178" s="196">
        <v>1.6880407176103127E-4</v>
      </c>
      <c r="CM178" s="196">
        <v>2.0517943052719557E-4</v>
      </c>
      <c r="CN178" s="196">
        <v>1.6764415318352164E-4</v>
      </c>
      <c r="CO178" s="196">
        <v>2.5468587368497738E-4</v>
      </c>
      <c r="CP178" s="196">
        <v>2.479671467851186E-4</v>
      </c>
      <c r="CQ178" s="196">
        <v>1.9117861599250946E-4</v>
      </c>
      <c r="CR178" s="196">
        <v>2.0961535572366379E-4</v>
      </c>
      <c r="CS178" s="196">
        <v>2.1062417976785441E-4</v>
      </c>
      <c r="CT178" s="196">
        <v>2.6130784938801523E-4</v>
      </c>
      <c r="CU178" s="196">
        <v>2.062122161082062E-4</v>
      </c>
      <c r="CV178" s="196">
        <v>1.3936332396030738E-4</v>
      </c>
      <c r="CW178" s="196">
        <v>1.856510274094229E-4</v>
      </c>
      <c r="CX178" s="196">
        <v>3.1258160310078089E-4</v>
      </c>
      <c r="CY178" s="196">
        <v>2.9349849550538363E-4</v>
      </c>
      <c r="CZ178" s="196">
        <v>2.1210506838467751E-4</v>
      </c>
      <c r="DA178" s="196">
        <v>2.0447132676154774E-4</v>
      </c>
      <c r="DB178" s="196">
        <v>4.2556380142425422E-4</v>
      </c>
      <c r="DC178" s="196">
        <v>8.9629569320906683E-4</v>
      </c>
      <c r="DD178" s="196">
        <v>1.2244191825320805E-4</v>
      </c>
      <c r="DE178" s="196">
        <v>6.1329946781090846E-5</v>
      </c>
      <c r="DF178" s="196">
        <v>1.1415762079176757E-4</v>
      </c>
      <c r="DG178" s="196">
        <v>1.3315976100443082E-4</v>
      </c>
      <c r="DH178" s="196">
        <v>1.1473610183922532E-4</v>
      </c>
      <c r="DI178" s="196">
        <v>8.8331150439251637E-5</v>
      </c>
      <c r="DJ178" s="196">
        <v>1.2768823578398781E-4</v>
      </c>
      <c r="DK178" s="196">
        <v>4.4426275126222278E-5</v>
      </c>
      <c r="DL178" s="196">
        <v>9.6804488131765508E-5</v>
      </c>
      <c r="DM178" s="196">
        <v>1.6076784080348055E-4</v>
      </c>
      <c r="DN178" s="196">
        <v>0</v>
      </c>
      <c r="DO178" s="196">
        <v>6.1802089439947489E-5</v>
      </c>
      <c r="DP178" s="196">
        <v>1.2962348166831373E-4</v>
      </c>
      <c r="DQ178" s="196">
        <v>6.812570240549827E-5</v>
      </c>
      <c r="DR178" s="196">
        <v>1.1799850207918323E-4</v>
      </c>
      <c r="DS178" s="196">
        <v>7.8344907307429011E-5</v>
      </c>
      <c r="DT178" s="196">
        <v>5.5751404300278757E-5</v>
      </c>
      <c r="DU178" s="196">
        <v>6.6953333945121346E-5</v>
      </c>
      <c r="DV178" s="196">
        <v>1.1721616513254054E-3</v>
      </c>
      <c r="DW178" s="196">
        <v>1.0878525995683492E-3</v>
      </c>
      <c r="DX178" s="196">
        <v>8.2876490496766749E-4</v>
      </c>
      <c r="DY178" s="196">
        <v>7.4318974976341596E-4</v>
      </c>
      <c r="DZ178" s="196">
        <v>5.3466800014135695E-4</v>
      </c>
      <c r="EA178" s="196">
        <v>6.3952217832890178E-4</v>
      </c>
      <c r="EB178" s="196">
        <v>7.6963037758863396E-4</v>
      </c>
      <c r="EC178" s="196">
        <v>4.5423823515976843E-4</v>
      </c>
      <c r="ED178" s="196">
        <v>1.666481759749847E-4</v>
      </c>
      <c r="EE178" s="196">
        <v>2.2267965390802513E-4</v>
      </c>
      <c r="EF178" s="196">
        <v>2.3099048476125223E-4</v>
      </c>
      <c r="EG178" s="196">
        <v>3.6875030877973116E-4</v>
      </c>
      <c r="EH178" s="196">
        <v>8.0612741648454131E-4</v>
      </c>
      <c r="EI178" s="196">
        <v>1.93741548249968E-3</v>
      </c>
      <c r="EJ178" s="196">
        <v>1.6530508968991802E-3</v>
      </c>
      <c r="EK178" s="196">
        <v>2.9026687566042163E-4</v>
      </c>
      <c r="EL178" s="196">
        <v>2.0237111032048527E-4</v>
      </c>
      <c r="EM178" s="196">
        <v>2.2116407917935704E-4</v>
      </c>
      <c r="EN178" s="196">
        <v>1.5207846983357473E-4</v>
      </c>
      <c r="EO178" s="196">
        <v>4.5386015014968302E-5</v>
      </c>
      <c r="EP178" s="196">
        <v>1.8922805368849153E-4</v>
      </c>
      <c r="EQ178" s="196">
        <v>1.048482850763275E-4</v>
      </c>
      <c r="ER178" s="196">
        <v>3.0603434265946255E-4</v>
      </c>
      <c r="ES178" s="196">
        <v>9.0750492349419014E-4</v>
      </c>
      <c r="ET178" s="196">
        <v>1.0021159846524351E-4</v>
      </c>
      <c r="EU178" s="196">
        <v>4.3283331340586455E-4</v>
      </c>
      <c r="EV178" s="196">
        <v>1.7831839779103192E-4</v>
      </c>
      <c r="EW178" s="196">
        <v>1.3895549775713557E-4</v>
      </c>
      <c r="EX178" s="196">
        <v>9.178177923839805E-4</v>
      </c>
      <c r="EY178" s="196">
        <v>3.1320167424626693E-4</v>
      </c>
      <c r="EZ178" s="196">
        <v>1.1662089528529415E-3</v>
      </c>
      <c r="FA178" s="196">
        <v>2.082880214357799E-4</v>
      </c>
      <c r="FB178" s="196">
        <v>3.643178564332009E-4</v>
      </c>
      <c r="FC178" s="196">
        <v>4.2202480595781742E-4</v>
      </c>
      <c r="FD178" s="196">
        <v>2.7395919982202503E-4</v>
      </c>
      <c r="FE178" s="196">
        <v>3.4847697135466902E-4</v>
      </c>
      <c r="FF178" s="196">
        <v>1.3616207371884399E-4</v>
      </c>
      <c r="FG178" s="196">
        <v>4.1091423059765796E-4</v>
      </c>
      <c r="FH178" s="196">
        <v>3.3960053717378518E-4</v>
      </c>
      <c r="FI178" s="196">
        <v>4.4448776212604508E-4</v>
      </c>
      <c r="FJ178" s="196">
        <v>3.8906190268120225E-4</v>
      </c>
      <c r="FK178" s="196">
        <v>4.9002407269012696E-4</v>
      </c>
      <c r="FL178" s="196">
        <v>3.4579755761326823E-4</v>
      </c>
      <c r="FM178" s="196">
        <v>2.3387249389982185E-4</v>
      </c>
      <c r="FN178" s="196">
        <v>1.6266903569891349E-4</v>
      </c>
      <c r="FO178" s="196">
        <v>3.1886893923983514E-4</v>
      </c>
      <c r="FP178" s="196">
        <v>2.026965288862852E-4</v>
      </c>
      <c r="FQ178" s="196">
        <v>2.0582635560426735E-4</v>
      </c>
      <c r="FR178" s="196">
        <v>3.4984057184391057E-4</v>
      </c>
      <c r="FS178" s="196">
        <v>3.4870435015788297E-4</v>
      </c>
      <c r="FT178" s="196">
        <v>1.0003027733302952</v>
      </c>
      <c r="FU178" s="196">
        <v>3.3531181223242826E-4</v>
      </c>
      <c r="FV178" s="196">
        <v>2.3249329533785317E-4</v>
      </c>
      <c r="FW178" s="196">
        <v>1.3327290728958781E-4</v>
      </c>
      <c r="FX178" s="196">
        <v>2.9923447794618914E-4</v>
      </c>
      <c r="FY178" s="196">
        <v>2.4230100438086184E-3</v>
      </c>
      <c r="FZ178" s="196">
        <v>2.2439803421351874E-4</v>
      </c>
      <c r="GA178" s="196">
        <v>8.6859884946550992E-4</v>
      </c>
      <c r="GB178" s="196">
        <v>8.7344188065446729E-4</v>
      </c>
      <c r="GC178" s="196">
        <v>4.425614674832599E-4</v>
      </c>
      <c r="GD178" s="196">
        <v>8.1825203276713763E-4</v>
      </c>
      <c r="GE178" s="196">
        <v>2.0388234898830316E-4</v>
      </c>
      <c r="GF178" s="196">
        <v>3.7663153335374089E-4</v>
      </c>
      <c r="GG178" s="197">
        <v>1.0843869241399935</v>
      </c>
      <c r="GH178" s="198">
        <v>0.84059526592223621</v>
      </c>
    </row>
    <row r="179" spans="1:190">
      <c r="A179" s="83">
        <v>175</v>
      </c>
      <c r="B179" s="4" t="s">
        <v>175</v>
      </c>
      <c r="C179" s="196">
        <v>1.1183087917409152E-4</v>
      </c>
      <c r="D179" s="196">
        <v>2.1453715960877294E-4</v>
      </c>
      <c r="E179" s="196">
        <v>1.1249041317639544E-4</v>
      </c>
      <c r="F179" s="196">
        <v>9.8605707942546662E-5</v>
      </c>
      <c r="G179" s="196">
        <v>1.1336945241442026E-4</v>
      </c>
      <c r="H179" s="196">
        <v>5.8933291116347499E-4</v>
      </c>
      <c r="I179" s="196">
        <v>8.4081574235279278E-5</v>
      </c>
      <c r="J179" s="196">
        <v>1.5241096163504786E-4</v>
      </c>
      <c r="K179" s="196">
        <v>8.0393028392116011E-5</v>
      </c>
      <c r="L179" s="196">
        <v>1.515621248870539E-4</v>
      </c>
      <c r="M179" s="196">
        <v>6.0299637009778831E-4</v>
      </c>
      <c r="N179" s="196">
        <v>2.0298137536284126E-4</v>
      </c>
      <c r="O179" s="196">
        <v>1.5217734661529105E-4</v>
      </c>
      <c r="P179" s="196">
        <v>0</v>
      </c>
      <c r="Q179" s="196">
        <v>2.7442137244259863E-4</v>
      </c>
      <c r="R179" s="196">
        <v>3.821322488143968E-4</v>
      </c>
      <c r="S179" s="196">
        <v>4.0720042900470489E-4</v>
      </c>
      <c r="T179" s="196">
        <v>2.761286404538224E-4</v>
      </c>
      <c r="U179" s="196">
        <v>9.764377389326608E-5</v>
      </c>
      <c r="V179" s="196">
        <v>1.2630025549905234E-3</v>
      </c>
      <c r="W179" s="196">
        <v>2.0491958387739415E-4</v>
      </c>
      <c r="X179" s="196">
        <v>6.4308951682025836E-4</v>
      </c>
      <c r="Y179" s="196">
        <v>2.0868260396181753E-4</v>
      </c>
      <c r="Z179" s="196">
        <v>3.0696791164215864E-3</v>
      </c>
      <c r="AA179" s="196">
        <v>4.6994180439765892E-3</v>
      </c>
      <c r="AB179" s="196">
        <v>9.1258440957504695E-5</v>
      </c>
      <c r="AC179" s="196">
        <v>0</v>
      </c>
      <c r="AD179" s="196">
        <v>1.4984148482956054E-4</v>
      </c>
      <c r="AE179" s="196">
        <v>1.8748809857062909E-4</v>
      </c>
      <c r="AF179" s="196">
        <v>1.1602675491484556E-4</v>
      </c>
      <c r="AG179" s="196">
        <v>2.906071675015439E-4</v>
      </c>
      <c r="AH179" s="196">
        <v>1.7526719395497001E-4</v>
      </c>
      <c r="AI179" s="196">
        <v>5.1774077538767934E-4</v>
      </c>
      <c r="AJ179" s="196">
        <v>6.653797286534257E-4</v>
      </c>
      <c r="AK179" s="196">
        <v>4.5784580093934742E-4</v>
      </c>
      <c r="AL179" s="196">
        <v>1.1616282335635907E-4</v>
      </c>
      <c r="AM179" s="196">
        <v>2.7889536295127123E-4</v>
      </c>
      <c r="AN179" s="196">
        <v>6.1404262088462309E-4</v>
      </c>
      <c r="AO179" s="196">
        <v>1.7328901306225744E-4</v>
      </c>
      <c r="AP179" s="196">
        <v>2.0704372276684831E-4</v>
      </c>
      <c r="AQ179" s="196">
        <v>7.4371259373026861E-4</v>
      </c>
      <c r="AR179" s="196">
        <v>3.4724824924589327E-4</v>
      </c>
      <c r="AS179" s="196">
        <v>6.8698321540025401E-4</v>
      </c>
      <c r="AT179" s="196">
        <v>2.0299504813374312E-4</v>
      </c>
      <c r="AU179" s="196">
        <v>4.0897792936820168E-4</v>
      </c>
      <c r="AV179" s="196">
        <v>2.3510542262275127E-4</v>
      </c>
      <c r="AW179" s="196">
        <v>5.7395585652914439E-4</v>
      </c>
      <c r="AX179" s="196">
        <v>6.5413220964127101E-5</v>
      </c>
      <c r="AY179" s="196">
        <v>1.9260180244652712E-4</v>
      </c>
      <c r="AZ179" s="196">
        <v>2.8781176032961764E-4</v>
      </c>
      <c r="BA179" s="196">
        <v>1.7291258210394493E-4</v>
      </c>
      <c r="BB179" s="196">
        <v>1.5696200071985589E-4</v>
      </c>
      <c r="BC179" s="196">
        <v>3.7127526909273687E-4</v>
      </c>
      <c r="BD179" s="196">
        <v>4.7759370809017689E-3</v>
      </c>
      <c r="BE179" s="196">
        <v>2.9867507661000643E-3</v>
      </c>
      <c r="BF179" s="196">
        <v>1.1402678188999749E-2</v>
      </c>
      <c r="BG179" s="196">
        <v>1.9920558979592693E-4</v>
      </c>
      <c r="BH179" s="196">
        <v>8.6583399459219613E-4</v>
      </c>
      <c r="BI179" s="196">
        <v>3.2454388660449848E-4</v>
      </c>
      <c r="BJ179" s="196">
        <v>4.2110528011970709E-5</v>
      </c>
      <c r="BK179" s="196">
        <v>8.5043558958467787E-5</v>
      </c>
      <c r="BL179" s="196">
        <v>5.495022005388956E-4</v>
      </c>
      <c r="BM179" s="196">
        <v>8.8294095230638091E-4</v>
      </c>
      <c r="BN179" s="196">
        <v>4.2272293870005491E-4</v>
      </c>
      <c r="BO179" s="196">
        <v>3.9629901097486421E-4</v>
      </c>
      <c r="BP179" s="196">
        <v>3.1578061967006102E-4</v>
      </c>
      <c r="BQ179" s="196">
        <v>3.1201432820924673E-4</v>
      </c>
      <c r="BR179" s="196">
        <v>2.1140673059393493E-4</v>
      </c>
      <c r="BS179" s="196">
        <v>6.9756851043875992E-4</v>
      </c>
      <c r="BT179" s="196">
        <v>1.729372545659881E-4</v>
      </c>
      <c r="BU179" s="196">
        <v>3.4670321160806719E-4</v>
      </c>
      <c r="BV179" s="196">
        <v>1.2697009313197635E-4</v>
      </c>
      <c r="BW179" s="196">
        <v>0</v>
      </c>
      <c r="BX179" s="196">
        <v>1.7045674204638209E-4</v>
      </c>
      <c r="BY179" s="196">
        <v>1.6615575222934196E-4</v>
      </c>
      <c r="BZ179" s="196">
        <v>2.3124701145211794E-4</v>
      </c>
      <c r="CA179" s="196">
        <v>2.4768961557415485E-4</v>
      </c>
      <c r="CB179" s="196">
        <v>2.2221592646871164E-4</v>
      </c>
      <c r="CC179" s="196">
        <v>1.4031037080653298E-4</v>
      </c>
      <c r="CD179" s="196">
        <v>0</v>
      </c>
      <c r="CE179" s="196">
        <v>2.1446267582333873E-4</v>
      </c>
      <c r="CF179" s="196">
        <v>1.0298413687439096E-4</v>
      </c>
      <c r="CG179" s="196">
        <v>3.0870565235238055E-4</v>
      </c>
      <c r="CH179" s="196">
        <v>1.8281243026565077E-4</v>
      </c>
      <c r="CI179" s="196">
        <v>4.8797712668031306E-4</v>
      </c>
      <c r="CJ179" s="196">
        <v>2.4879729739353253E-4</v>
      </c>
      <c r="CK179" s="196">
        <v>3.59815212120033E-4</v>
      </c>
      <c r="CL179" s="196">
        <v>3.6514227987353249E-4</v>
      </c>
      <c r="CM179" s="196">
        <v>3.9511863365910448E-4</v>
      </c>
      <c r="CN179" s="196">
        <v>4.5476326498447892E-4</v>
      </c>
      <c r="CO179" s="196">
        <v>4.9110407016582835E-4</v>
      </c>
      <c r="CP179" s="196">
        <v>4.9248014759070333E-4</v>
      </c>
      <c r="CQ179" s="196">
        <v>3.0438777771044686E-4</v>
      </c>
      <c r="CR179" s="196">
        <v>5.0006266084642089E-4</v>
      </c>
      <c r="CS179" s="196">
        <v>4.1377695718927172E-4</v>
      </c>
      <c r="CT179" s="196">
        <v>3.4193754541376916E-4</v>
      </c>
      <c r="CU179" s="196">
        <v>3.2218596121061529E-4</v>
      </c>
      <c r="CV179" s="196">
        <v>2.6445213157261173E-4</v>
      </c>
      <c r="CW179" s="196">
        <v>4.7102780861358961E-4</v>
      </c>
      <c r="CX179" s="196">
        <v>3.0959387704541312E-4</v>
      </c>
      <c r="CY179" s="196">
        <v>4.5476553827088954E-4</v>
      </c>
      <c r="CZ179" s="196">
        <v>7.8801104621061555E-4</v>
      </c>
      <c r="DA179" s="196">
        <v>4.7681223481525612E-4</v>
      </c>
      <c r="DB179" s="196">
        <v>4.1807337423278293E-4</v>
      </c>
      <c r="DC179" s="196">
        <v>1.5575523213604521E-4</v>
      </c>
      <c r="DD179" s="196">
        <v>3.0865479064209059E-4</v>
      </c>
      <c r="DE179" s="196">
        <v>2.828646802748477E-4</v>
      </c>
      <c r="DF179" s="196">
        <v>4.0540689354321606E-4</v>
      </c>
      <c r="DG179" s="196">
        <v>8.7852850280356479E-4</v>
      </c>
      <c r="DH179" s="196">
        <v>2.8615063419275781E-4</v>
      </c>
      <c r="DI179" s="196">
        <v>3.9153018681626798E-4</v>
      </c>
      <c r="DJ179" s="196">
        <v>4.4646590330840063E-4</v>
      </c>
      <c r="DK179" s="196">
        <v>6.5594077649350181E-4</v>
      </c>
      <c r="DL179" s="196">
        <v>4.3481656961185712E-4</v>
      </c>
      <c r="DM179" s="196">
        <v>2.3296066120478146E-4</v>
      </c>
      <c r="DN179" s="196">
        <v>0</v>
      </c>
      <c r="DO179" s="196">
        <v>7.0859862911850301E-4</v>
      </c>
      <c r="DP179" s="196">
        <v>1.7764185595681631E-4</v>
      </c>
      <c r="DQ179" s="196">
        <v>4.2726637788376441E-4</v>
      </c>
      <c r="DR179" s="196">
        <v>2.4313829774656268E-4</v>
      </c>
      <c r="DS179" s="196">
        <v>1.4769572173281478E-4</v>
      </c>
      <c r="DT179" s="196">
        <v>1.8218921592379303E-4</v>
      </c>
      <c r="DU179" s="196">
        <v>7.6709343062030119E-4</v>
      </c>
      <c r="DV179" s="196">
        <v>2.1652768519292319E-3</v>
      </c>
      <c r="DW179" s="196">
        <v>6.5452989042511455E-4</v>
      </c>
      <c r="DX179" s="196">
        <v>2.8459887349079023E-4</v>
      </c>
      <c r="DY179" s="196">
        <v>5.1390574317906055E-4</v>
      </c>
      <c r="DZ179" s="196">
        <v>3.4422482185126577E-4</v>
      </c>
      <c r="EA179" s="196">
        <v>1.7549897078565302E-4</v>
      </c>
      <c r="EB179" s="196">
        <v>3.4458665834712906E-4</v>
      </c>
      <c r="EC179" s="196">
        <v>2.8285454460396644E-4</v>
      </c>
      <c r="ED179" s="196">
        <v>3.9526263959154982E-4</v>
      </c>
      <c r="EE179" s="196">
        <v>1.2673532120727605E-3</v>
      </c>
      <c r="EF179" s="196">
        <v>3.5914279290077966E-4</v>
      </c>
      <c r="EG179" s="196">
        <v>1.1014078996143218E-3</v>
      </c>
      <c r="EH179" s="196">
        <v>2.9643832019187686E-4</v>
      </c>
      <c r="EI179" s="196">
        <v>6.2470654565628854E-4</v>
      </c>
      <c r="EJ179" s="196">
        <v>1.5776432199030676E-3</v>
      </c>
      <c r="EK179" s="196">
        <v>3.55729139873501E-3</v>
      </c>
      <c r="EL179" s="196">
        <v>1.590313622344222E-3</v>
      </c>
      <c r="EM179" s="196">
        <v>2.0575774215138747E-3</v>
      </c>
      <c r="EN179" s="196">
        <v>1.9181882312700243E-3</v>
      </c>
      <c r="EO179" s="196">
        <v>2.0095925793278061E-4</v>
      </c>
      <c r="EP179" s="196">
        <v>6.456401932611579E-4</v>
      </c>
      <c r="EQ179" s="196">
        <v>4.3290558671957161E-4</v>
      </c>
      <c r="ER179" s="196">
        <v>3.1755426025393543E-4</v>
      </c>
      <c r="ES179" s="196">
        <v>4.2353479512091696E-4</v>
      </c>
      <c r="ET179" s="196">
        <v>2.242564706703518E-4</v>
      </c>
      <c r="EU179" s="196">
        <v>8.9075405461061399E-4</v>
      </c>
      <c r="EV179" s="196">
        <v>6.3029729957355372E-4</v>
      </c>
      <c r="EW179" s="196">
        <v>1.2034763024254449E-3</v>
      </c>
      <c r="EX179" s="196">
        <v>5.8014275817299061E-4</v>
      </c>
      <c r="EY179" s="196">
        <v>4.603904555597049E-4</v>
      </c>
      <c r="EZ179" s="196">
        <v>2.4759933962971681E-4</v>
      </c>
      <c r="FA179" s="196">
        <v>1.1435823591310701E-3</v>
      </c>
      <c r="FB179" s="196">
        <v>1.6554981907870129E-4</v>
      </c>
      <c r="FC179" s="196">
        <v>2.5738461195426551E-3</v>
      </c>
      <c r="FD179" s="196">
        <v>1.2761301193910416E-3</v>
      </c>
      <c r="FE179" s="196">
        <v>1.4646976607676869E-3</v>
      </c>
      <c r="FF179" s="196">
        <v>3.0148274593306498E-3</v>
      </c>
      <c r="FG179" s="196">
        <v>2.9260183124384781E-3</v>
      </c>
      <c r="FH179" s="196">
        <v>3.7120887956054195E-4</v>
      </c>
      <c r="FI179" s="196">
        <v>3.0573369398580229E-4</v>
      </c>
      <c r="FJ179" s="196">
        <v>4.1045318823671216E-4</v>
      </c>
      <c r="FK179" s="196">
        <v>1.2822266230076368E-3</v>
      </c>
      <c r="FL179" s="196">
        <v>5.8023348441760996E-4</v>
      </c>
      <c r="FM179" s="196">
        <v>5.1935723088084962E-4</v>
      </c>
      <c r="FN179" s="196">
        <v>3.9785070281859346E-4</v>
      </c>
      <c r="FO179" s="196">
        <v>6.0713594344093949E-4</v>
      </c>
      <c r="FP179" s="196">
        <v>2.9066883603037205E-4</v>
      </c>
      <c r="FQ179" s="196">
        <v>2.6732741070019633E-4</v>
      </c>
      <c r="FR179" s="196">
        <v>6.2064487659973676E-4</v>
      </c>
      <c r="FS179" s="196">
        <v>1.6285353888805833E-3</v>
      </c>
      <c r="FT179" s="196">
        <v>7.6970390917347278E-4</v>
      </c>
      <c r="FU179" s="196">
        <v>1.0007269131138594</v>
      </c>
      <c r="FV179" s="196">
        <v>4.6288602674328036E-4</v>
      </c>
      <c r="FW179" s="196">
        <v>2.0801210364989963E-4</v>
      </c>
      <c r="FX179" s="196">
        <v>1.5061582317238481E-3</v>
      </c>
      <c r="FY179" s="196">
        <v>6.153338560739869E-4</v>
      </c>
      <c r="FZ179" s="196">
        <v>1.0850285692319554E-3</v>
      </c>
      <c r="GA179" s="196">
        <v>1.5712082810471492E-3</v>
      </c>
      <c r="GB179" s="196">
        <v>1.0557447896194585E-3</v>
      </c>
      <c r="GC179" s="196">
        <v>4.9356514632305085E-4</v>
      </c>
      <c r="GD179" s="196">
        <v>1.0293986489108094E-3</v>
      </c>
      <c r="GE179" s="196">
        <v>1.6775187987757249E-4</v>
      </c>
      <c r="GF179" s="196">
        <v>5.23844892691492E-4</v>
      </c>
      <c r="GG179" s="197">
        <v>1.1211067941824868</v>
      </c>
      <c r="GH179" s="198">
        <v>0.8690597818951481</v>
      </c>
    </row>
    <row r="180" spans="1:190">
      <c r="A180" s="83">
        <v>176</v>
      </c>
      <c r="B180" s="4" t="s">
        <v>176</v>
      </c>
      <c r="C180" s="196">
        <v>9.6578983312958153E-3</v>
      </c>
      <c r="D180" s="196">
        <v>1.5038748990561157E-2</v>
      </c>
      <c r="E180" s="196">
        <v>1.171425548109422E-2</v>
      </c>
      <c r="F180" s="196">
        <v>1.0121508156458266E-2</v>
      </c>
      <c r="G180" s="196">
        <v>1.0736173421866436E-2</v>
      </c>
      <c r="H180" s="196">
        <v>5.9766185520942839E-3</v>
      </c>
      <c r="I180" s="196">
        <v>2.8999556830346727E-3</v>
      </c>
      <c r="J180" s="196">
        <v>2.9731148452292015E-3</v>
      </c>
      <c r="K180" s="196">
        <v>1.9340737551323823E-3</v>
      </c>
      <c r="L180" s="196">
        <v>8.0008835438467631E-3</v>
      </c>
      <c r="M180" s="196">
        <v>5.6005608309535162E-3</v>
      </c>
      <c r="N180" s="196">
        <v>3.9969660945617909E-3</v>
      </c>
      <c r="O180" s="196">
        <v>1.0360156545652941E-3</v>
      </c>
      <c r="P180" s="196">
        <v>0</v>
      </c>
      <c r="Q180" s="196">
        <v>3.69737353029106E-2</v>
      </c>
      <c r="R180" s="196">
        <v>2.7133012006239767E-2</v>
      </c>
      <c r="S180" s="196">
        <v>1.304679718327143E-3</v>
      </c>
      <c r="T180" s="196">
        <v>1.4998411924268787E-3</v>
      </c>
      <c r="U180" s="196">
        <v>2.8350343046316504E-3</v>
      </c>
      <c r="V180" s="196">
        <v>1.8046408743696524E-3</v>
      </c>
      <c r="W180" s="196">
        <v>1.8419715403092654E-3</v>
      </c>
      <c r="X180" s="196">
        <v>1.2673287998074998E-3</v>
      </c>
      <c r="Y180" s="196">
        <v>1.7635929928935519E-3</v>
      </c>
      <c r="Z180" s="196">
        <v>1.9124821558167526E-3</v>
      </c>
      <c r="AA180" s="196">
        <v>1.8733767802356317E-3</v>
      </c>
      <c r="AB180" s="196">
        <v>1.0967739233896277E-3</v>
      </c>
      <c r="AC180" s="196">
        <v>0</v>
      </c>
      <c r="AD180" s="196">
        <v>5.1315539838085265E-3</v>
      </c>
      <c r="AE180" s="196">
        <v>1.6266617588880201E-3</v>
      </c>
      <c r="AF180" s="196">
        <v>2.8161182360899872E-3</v>
      </c>
      <c r="AG180" s="196">
        <v>3.0715857807179438E-3</v>
      </c>
      <c r="AH180" s="196">
        <v>3.0578931335070647E-3</v>
      </c>
      <c r="AI180" s="196">
        <v>1.9299649040567587E-3</v>
      </c>
      <c r="AJ180" s="196">
        <v>4.9401063334693863E-3</v>
      </c>
      <c r="AK180" s="196">
        <v>2.3085993791288908E-3</v>
      </c>
      <c r="AL180" s="196">
        <v>4.5180344788960953E-3</v>
      </c>
      <c r="AM180" s="196">
        <v>3.9959161988280655E-3</v>
      </c>
      <c r="AN180" s="196">
        <v>2.0915341502927278E-3</v>
      </c>
      <c r="AO180" s="196">
        <v>2.2258008914953294E-3</v>
      </c>
      <c r="AP180" s="196">
        <v>1.5932930045329339E-3</v>
      </c>
      <c r="AQ180" s="196">
        <v>1.5988234105692928E-3</v>
      </c>
      <c r="AR180" s="196">
        <v>1.4120228819934771E-3</v>
      </c>
      <c r="AS180" s="196">
        <v>1.2145366421937366E-3</v>
      </c>
      <c r="AT180" s="196">
        <v>2.2004517662140587E-3</v>
      </c>
      <c r="AU180" s="196">
        <v>1.2884185575975406E-3</v>
      </c>
      <c r="AV180" s="196">
        <v>1.3475728388742765E-3</v>
      </c>
      <c r="AW180" s="196">
        <v>1.0740444334213378E-3</v>
      </c>
      <c r="AX180" s="196">
        <v>7.3985261695841647E-4</v>
      </c>
      <c r="AY180" s="196">
        <v>1.3156417104418687E-3</v>
      </c>
      <c r="AZ180" s="196">
        <v>1.5137593297969521E-3</v>
      </c>
      <c r="BA180" s="196">
        <v>1.0670103892425561E-3</v>
      </c>
      <c r="BB180" s="196">
        <v>6.8338086917452828E-4</v>
      </c>
      <c r="BC180" s="196">
        <v>1.3629772426379076E-3</v>
      </c>
      <c r="BD180" s="196">
        <v>7.732702523120165E-4</v>
      </c>
      <c r="BE180" s="196">
        <v>1.0393957800454697E-3</v>
      </c>
      <c r="BF180" s="196">
        <v>1.2462762664940525E-3</v>
      </c>
      <c r="BG180" s="196">
        <v>7.0718173554064963E-4</v>
      </c>
      <c r="BH180" s="196">
        <v>6.3274903563106943E-4</v>
      </c>
      <c r="BI180" s="196">
        <v>5.475028963262212E-4</v>
      </c>
      <c r="BJ180" s="196">
        <v>1.7158298367130913E-4</v>
      </c>
      <c r="BK180" s="196">
        <v>8.6518431965957221E-4</v>
      </c>
      <c r="BL180" s="196">
        <v>6.1094352562101359E-4</v>
      </c>
      <c r="BM180" s="196">
        <v>8.0072832294222213E-4</v>
      </c>
      <c r="BN180" s="196">
        <v>7.072035689498357E-4</v>
      </c>
      <c r="BO180" s="196">
        <v>4.740335951234808E-3</v>
      </c>
      <c r="BP180" s="196">
        <v>2.4122737099298267E-3</v>
      </c>
      <c r="BQ180" s="196">
        <v>1.5931460953701312E-3</v>
      </c>
      <c r="BR180" s="196">
        <v>6.0738991811678253E-3</v>
      </c>
      <c r="BS180" s="196">
        <v>1.3103178679795009E-3</v>
      </c>
      <c r="BT180" s="196">
        <v>1.9188794336938251E-3</v>
      </c>
      <c r="BU180" s="196">
        <v>9.6714011368789782E-3</v>
      </c>
      <c r="BV180" s="196">
        <v>1.34715620017989E-3</v>
      </c>
      <c r="BW180" s="196">
        <v>0</v>
      </c>
      <c r="BX180" s="196">
        <v>1.9727578317252736E-3</v>
      </c>
      <c r="BY180" s="196">
        <v>2.0554885899327917E-3</v>
      </c>
      <c r="BZ180" s="196">
        <v>2.1562033537874969E-3</v>
      </c>
      <c r="CA180" s="196">
        <v>1.6607149387287998E-3</v>
      </c>
      <c r="CB180" s="196">
        <v>1.8001295176062941E-3</v>
      </c>
      <c r="CC180" s="196">
        <v>1.1504353576906156E-3</v>
      </c>
      <c r="CD180" s="196">
        <v>0</v>
      </c>
      <c r="CE180" s="196">
        <v>8.9359655634740833E-4</v>
      </c>
      <c r="CF180" s="196">
        <v>8.7771223820332024E-4</v>
      </c>
      <c r="CG180" s="196">
        <v>2.2113816018389221E-3</v>
      </c>
      <c r="CH180" s="196">
        <v>1.8353422643231638E-3</v>
      </c>
      <c r="CI180" s="196">
        <v>2.2232265913415166E-3</v>
      </c>
      <c r="CJ180" s="196">
        <v>1.877761930226133E-3</v>
      </c>
      <c r="CK180" s="196">
        <v>1.4797165520419517E-3</v>
      </c>
      <c r="CL180" s="196">
        <v>1.1451161213897833E-3</v>
      </c>
      <c r="CM180" s="196">
        <v>1.4113858060120841E-3</v>
      </c>
      <c r="CN180" s="196">
        <v>1.1409515831804378E-3</v>
      </c>
      <c r="CO180" s="196">
        <v>1.7196817997054514E-3</v>
      </c>
      <c r="CP180" s="196">
        <v>1.4587406251745933E-3</v>
      </c>
      <c r="CQ180" s="196">
        <v>1.2079807485021912E-3</v>
      </c>
      <c r="CR180" s="196">
        <v>1.3976961108907767E-3</v>
      </c>
      <c r="CS180" s="196">
        <v>1.339979582826181E-3</v>
      </c>
      <c r="CT180" s="196">
        <v>1.4874068849277514E-3</v>
      </c>
      <c r="CU180" s="196">
        <v>1.3155499776345823E-3</v>
      </c>
      <c r="CV180" s="196">
        <v>9.1911272805734903E-4</v>
      </c>
      <c r="CW180" s="196">
        <v>1.2251420160447424E-3</v>
      </c>
      <c r="CX180" s="196">
        <v>2.3052479945499275E-3</v>
      </c>
      <c r="CY180" s="196">
        <v>2.1472933720381895E-3</v>
      </c>
      <c r="CZ180" s="196">
        <v>1.3565659869605633E-3</v>
      </c>
      <c r="DA180" s="196">
        <v>1.1650989646752696E-3</v>
      </c>
      <c r="DB180" s="196">
        <v>2.5617918543649966E-3</v>
      </c>
      <c r="DC180" s="196">
        <v>4.3178941742961609E-3</v>
      </c>
      <c r="DD180" s="196">
        <v>8.7069025494804415E-4</v>
      </c>
      <c r="DE180" s="196">
        <v>4.995645085856137E-4</v>
      </c>
      <c r="DF180" s="196">
        <v>8.2230631132519075E-4</v>
      </c>
      <c r="DG180" s="196">
        <v>9.2745225410623925E-4</v>
      </c>
      <c r="DH180" s="196">
        <v>8.2764413913087825E-4</v>
      </c>
      <c r="DI180" s="196">
        <v>6.4986822447019217E-4</v>
      </c>
      <c r="DJ180" s="196">
        <v>9.1549877249651993E-4</v>
      </c>
      <c r="DK180" s="196">
        <v>4.0129977146498373E-4</v>
      </c>
      <c r="DL180" s="196">
        <v>7.3917289791828255E-4</v>
      </c>
      <c r="DM180" s="196">
        <v>1.0580367851855462E-3</v>
      </c>
      <c r="DN180" s="196">
        <v>0</v>
      </c>
      <c r="DO180" s="196">
        <v>5.1469808071978075E-4</v>
      </c>
      <c r="DP180" s="196">
        <v>8.5773265469755826E-4</v>
      </c>
      <c r="DQ180" s="196">
        <v>4.9969432889098591E-4</v>
      </c>
      <c r="DR180" s="196">
        <v>9.1963445828009813E-4</v>
      </c>
      <c r="DS180" s="196">
        <v>6.1495282126973699E-4</v>
      </c>
      <c r="DT180" s="196">
        <v>3.7167658889106838E-4</v>
      </c>
      <c r="DU180" s="196">
        <v>5.1243933297477357E-4</v>
      </c>
      <c r="DV180" s="196">
        <v>7.8547285347637542E-3</v>
      </c>
      <c r="DW180" s="196">
        <v>6.3138486306173842E-3</v>
      </c>
      <c r="DX180" s="196">
        <v>7.9921048837217241E-3</v>
      </c>
      <c r="DY180" s="196">
        <v>4.5037089180049216E-3</v>
      </c>
      <c r="DZ180" s="196">
        <v>4.2054275135457965E-3</v>
      </c>
      <c r="EA180" s="196">
        <v>4.101334552703239E-3</v>
      </c>
      <c r="EB180" s="196">
        <v>4.041848684330376E-3</v>
      </c>
      <c r="EC180" s="196">
        <v>3.4570148073041211E-3</v>
      </c>
      <c r="ED180" s="196">
        <v>1.2762743014191175E-3</v>
      </c>
      <c r="EE180" s="196">
        <v>1.7684243659830804E-3</v>
      </c>
      <c r="EF180" s="196">
        <v>1.6295551614174709E-3</v>
      </c>
      <c r="EG180" s="196">
        <v>2.1699125633796198E-3</v>
      </c>
      <c r="EH180" s="196">
        <v>4.213737888160052E-3</v>
      </c>
      <c r="EI180" s="196">
        <v>3.6353451988117261E-3</v>
      </c>
      <c r="EJ180" s="196">
        <v>4.0369630038242675E-3</v>
      </c>
      <c r="EK180" s="196">
        <v>2.2913970337289842E-3</v>
      </c>
      <c r="EL180" s="196">
        <v>1.6230957797067549E-3</v>
      </c>
      <c r="EM180" s="196">
        <v>2.4358931004936127E-3</v>
      </c>
      <c r="EN180" s="196">
        <v>1.7942748183032669E-3</v>
      </c>
      <c r="EO180" s="196">
        <v>3.4288461117013897E-4</v>
      </c>
      <c r="EP180" s="196">
        <v>1.2101236575132971E-3</v>
      </c>
      <c r="EQ180" s="196">
        <v>1.0710149187974013E-3</v>
      </c>
      <c r="ER180" s="196">
        <v>2.8734841663581718E-2</v>
      </c>
      <c r="ES180" s="196">
        <v>2.3223455067840525E-2</v>
      </c>
      <c r="ET180" s="196">
        <v>7.9869107557967319E-4</v>
      </c>
      <c r="EU180" s="196">
        <v>2.7618866068376139E-3</v>
      </c>
      <c r="EV180" s="196">
        <v>1.376474033038188E-3</v>
      </c>
      <c r="EW180" s="196">
        <v>1.3723936076097507E-3</v>
      </c>
      <c r="EX180" s="196">
        <v>6.1643965427192445E-3</v>
      </c>
      <c r="EY180" s="196">
        <v>1.9281376953363578E-3</v>
      </c>
      <c r="EZ180" s="196">
        <v>3.4343354924536444E-3</v>
      </c>
      <c r="FA180" s="196">
        <v>3.6519756003537684E-3</v>
      </c>
      <c r="FB180" s="196">
        <v>2.3239674771916479E-3</v>
      </c>
      <c r="FC180" s="196">
        <v>2.1331418337678064E-3</v>
      </c>
      <c r="FD180" s="196">
        <v>2.0773626282334277E-3</v>
      </c>
      <c r="FE180" s="196">
        <v>2.5433866123935936E-3</v>
      </c>
      <c r="FF180" s="196">
        <v>1.0808190523109564E-3</v>
      </c>
      <c r="FG180" s="196">
        <v>3.1240155729606528E-3</v>
      </c>
      <c r="FH180" s="196">
        <v>5.4722384741313903E-3</v>
      </c>
      <c r="FI180" s="196">
        <v>9.6295121384877835E-3</v>
      </c>
      <c r="FJ180" s="196">
        <v>2.2872350153075051E-3</v>
      </c>
      <c r="FK180" s="196">
        <v>1.1338977219214483E-2</v>
      </c>
      <c r="FL180" s="196">
        <v>2.6773884947686277E-3</v>
      </c>
      <c r="FM180" s="196">
        <v>1.6727961294235214E-3</v>
      </c>
      <c r="FN180" s="196">
        <v>1.1382285386345443E-3</v>
      </c>
      <c r="FO180" s="196">
        <v>4.8363247550722507E-3</v>
      </c>
      <c r="FP180" s="196">
        <v>5.5319032330989025E-3</v>
      </c>
      <c r="FQ180" s="196">
        <v>2.7613309043940772E-3</v>
      </c>
      <c r="FR180" s="196">
        <v>2.5032862458747472E-3</v>
      </c>
      <c r="FS180" s="196">
        <v>2.1609074121759463E-3</v>
      </c>
      <c r="FT180" s="196">
        <v>1.1684272744433271E-2</v>
      </c>
      <c r="FU180" s="196">
        <v>2.084504083673726E-3</v>
      </c>
      <c r="FV180" s="196">
        <v>1.0627188795542346</v>
      </c>
      <c r="FW180" s="196">
        <v>8.5201794345097278E-4</v>
      </c>
      <c r="FX180" s="196">
        <v>1.6317065385742003E-3</v>
      </c>
      <c r="FY180" s="196">
        <v>1.0808729938566021E-2</v>
      </c>
      <c r="FZ180" s="196">
        <v>1.8207196586761867E-3</v>
      </c>
      <c r="GA180" s="196">
        <v>4.187761758130704E-3</v>
      </c>
      <c r="GB180" s="196">
        <v>5.5047155788715066E-3</v>
      </c>
      <c r="GC180" s="196">
        <v>2.1784935302213461E-3</v>
      </c>
      <c r="GD180" s="196">
        <v>5.2393274447453068E-3</v>
      </c>
      <c r="GE180" s="196">
        <v>1.3182871254439543E-3</v>
      </c>
      <c r="GF180" s="196">
        <v>3.2764912338446917E-3</v>
      </c>
      <c r="GG180" s="197">
        <v>1.6521219211422471</v>
      </c>
      <c r="GH180" s="198">
        <v>1.2806921908800464</v>
      </c>
    </row>
    <row r="181" spans="1:190">
      <c r="A181" s="83">
        <v>177</v>
      </c>
      <c r="B181" s="4" t="s">
        <v>177</v>
      </c>
      <c r="C181" s="196">
        <v>6.5442183661139824E-2</v>
      </c>
      <c r="D181" s="196">
        <v>1.8264200195676497E-2</v>
      </c>
      <c r="E181" s="196">
        <v>1.4585714833306245E-2</v>
      </c>
      <c r="F181" s="196">
        <v>7.2828154519202996E-3</v>
      </c>
      <c r="G181" s="196">
        <v>1.6079301576329308E-2</v>
      </c>
      <c r="H181" s="196">
        <v>1.4754583017745486E-2</v>
      </c>
      <c r="I181" s="196">
        <v>9.3983993747062573E-3</v>
      </c>
      <c r="J181" s="196">
        <v>5.9508584107348404E-2</v>
      </c>
      <c r="K181" s="196">
        <v>3.4877236862782984E-3</v>
      </c>
      <c r="L181" s="196">
        <v>1.5885278624529542E-2</v>
      </c>
      <c r="M181" s="196">
        <v>8.6257779278054499E-3</v>
      </c>
      <c r="N181" s="196">
        <v>3.3450512507476175E-3</v>
      </c>
      <c r="O181" s="196">
        <v>3.8587101323085261E-3</v>
      </c>
      <c r="P181" s="196">
        <v>0</v>
      </c>
      <c r="Q181" s="196">
        <v>1.3197152804376484E-2</v>
      </c>
      <c r="R181" s="196">
        <v>1.7055838116569171E-2</v>
      </c>
      <c r="S181" s="196">
        <v>5.5288704905180957E-3</v>
      </c>
      <c r="T181" s="196">
        <v>4.744265251331866E-3</v>
      </c>
      <c r="U181" s="196">
        <v>1.578184660559084E-2</v>
      </c>
      <c r="V181" s="196">
        <v>6.1363610031017271E-3</v>
      </c>
      <c r="W181" s="196">
        <v>2.8535551353152399E-2</v>
      </c>
      <c r="X181" s="196">
        <v>7.1846496991113725E-3</v>
      </c>
      <c r="Y181" s="196">
        <v>5.0686104123657746E-3</v>
      </c>
      <c r="Z181" s="196">
        <v>5.2337882590855591E-3</v>
      </c>
      <c r="AA181" s="196">
        <v>1.3122853519283792E-2</v>
      </c>
      <c r="AB181" s="196">
        <v>3.950074975891016E-3</v>
      </c>
      <c r="AC181" s="196">
        <v>0</v>
      </c>
      <c r="AD181" s="196">
        <v>7.690555092602005E-3</v>
      </c>
      <c r="AE181" s="196">
        <v>5.4017663907732156E-3</v>
      </c>
      <c r="AF181" s="196">
        <v>3.9151382470442812E-3</v>
      </c>
      <c r="AG181" s="196">
        <v>1.5733397049411433E-2</v>
      </c>
      <c r="AH181" s="196">
        <v>1.0227573227345335E-2</v>
      </c>
      <c r="AI181" s="196">
        <v>5.7421703544822851E-3</v>
      </c>
      <c r="AJ181" s="196">
        <v>5.1027198176445297E-3</v>
      </c>
      <c r="AK181" s="196">
        <v>4.4192303364986481E-3</v>
      </c>
      <c r="AL181" s="196">
        <v>8.3432234548216043E-3</v>
      </c>
      <c r="AM181" s="196">
        <v>1.5462932844155085E-2</v>
      </c>
      <c r="AN181" s="196">
        <v>3.6917248203438531E-3</v>
      </c>
      <c r="AO181" s="196">
        <v>6.6246003740521543E-3</v>
      </c>
      <c r="AP181" s="196">
        <v>8.1307708674712553E-3</v>
      </c>
      <c r="AQ181" s="196">
        <v>9.0632814025237343E-3</v>
      </c>
      <c r="AR181" s="196">
        <v>4.9550379887182364E-3</v>
      </c>
      <c r="AS181" s="196">
        <v>6.8256531644748184E-3</v>
      </c>
      <c r="AT181" s="196">
        <v>4.3410875049307955E-3</v>
      </c>
      <c r="AU181" s="196">
        <v>1.3552613127238071E-2</v>
      </c>
      <c r="AV181" s="196">
        <v>2.2466865768778734E-2</v>
      </c>
      <c r="AW181" s="196">
        <v>1.89383696594882E-2</v>
      </c>
      <c r="AX181" s="196">
        <v>6.4554087159458002E-3</v>
      </c>
      <c r="AY181" s="196">
        <v>2.0103803908095068E-2</v>
      </c>
      <c r="AZ181" s="196">
        <v>2.6610669947147364E-2</v>
      </c>
      <c r="BA181" s="196">
        <v>1.0712712708226959E-2</v>
      </c>
      <c r="BB181" s="196">
        <v>7.2737374177422485E-3</v>
      </c>
      <c r="BC181" s="196">
        <v>8.6879165224301134E-3</v>
      </c>
      <c r="BD181" s="196">
        <v>8.2751241789240162E-3</v>
      </c>
      <c r="BE181" s="196">
        <v>5.7105129753464434E-3</v>
      </c>
      <c r="BF181" s="196">
        <v>4.9671571171170459E-3</v>
      </c>
      <c r="BG181" s="196">
        <v>4.9779037208749488E-3</v>
      </c>
      <c r="BH181" s="196">
        <v>4.0079499294422595E-3</v>
      </c>
      <c r="BI181" s="196">
        <v>6.1684747442632025E-3</v>
      </c>
      <c r="BJ181" s="196">
        <v>2.2272497405755793E-3</v>
      </c>
      <c r="BK181" s="196">
        <v>8.5126727789258082E-3</v>
      </c>
      <c r="BL181" s="196">
        <v>8.8609805998313886E-3</v>
      </c>
      <c r="BM181" s="196">
        <v>2.0369493729514285E-2</v>
      </c>
      <c r="BN181" s="196">
        <v>1.7276858391397174E-2</v>
      </c>
      <c r="BO181" s="196">
        <v>5.8189129976127778E-3</v>
      </c>
      <c r="BP181" s="196">
        <v>5.5967620223041237E-3</v>
      </c>
      <c r="BQ181" s="196">
        <v>7.3880573914316501E-3</v>
      </c>
      <c r="BR181" s="196">
        <v>1.4544864168169858E-2</v>
      </c>
      <c r="BS181" s="196">
        <v>1.1782503947671759E-2</v>
      </c>
      <c r="BT181" s="196">
        <v>1.2476810557770479E-2</v>
      </c>
      <c r="BU181" s="196">
        <v>1.5318111056214265E-2</v>
      </c>
      <c r="BV181" s="196">
        <v>9.4942465294664373E-3</v>
      </c>
      <c r="BW181" s="196">
        <v>0</v>
      </c>
      <c r="BX181" s="196">
        <v>1.2779138204813797E-2</v>
      </c>
      <c r="BY181" s="196">
        <v>9.1740065152789273E-3</v>
      </c>
      <c r="BZ181" s="196">
        <v>8.2374579811336675E-3</v>
      </c>
      <c r="CA181" s="196">
        <v>1.7507777875310465E-2</v>
      </c>
      <c r="CB181" s="196">
        <v>6.4823608278654649E-3</v>
      </c>
      <c r="CC181" s="196">
        <v>6.1286052656631118E-3</v>
      </c>
      <c r="CD181" s="196">
        <v>0</v>
      </c>
      <c r="CE181" s="196">
        <v>4.5722715544910461E-3</v>
      </c>
      <c r="CF181" s="196">
        <v>6.6340232546391988E-3</v>
      </c>
      <c r="CG181" s="196">
        <v>1.091237587245473E-2</v>
      </c>
      <c r="CH181" s="196">
        <v>7.6072186275971815E-3</v>
      </c>
      <c r="CI181" s="196">
        <v>7.7236533187115871E-3</v>
      </c>
      <c r="CJ181" s="196">
        <v>8.632738117653832E-3</v>
      </c>
      <c r="CK181" s="196">
        <v>3.1126953641646788E-3</v>
      </c>
      <c r="CL181" s="196">
        <v>9.7313843268208855E-3</v>
      </c>
      <c r="CM181" s="196">
        <v>1.9399227828764534E-2</v>
      </c>
      <c r="CN181" s="196">
        <v>9.2708186683082613E-3</v>
      </c>
      <c r="CO181" s="196">
        <v>5.6179688908373094E-3</v>
      </c>
      <c r="CP181" s="196">
        <v>5.3320631527541728E-3</v>
      </c>
      <c r="CQ181" s="196">
        <v>8.6102562048321549E-3</v>
      </c>
      <c r="CR181" s="196">
        <v>7.1663617441066561E-3</v>
      </c>
      <c r="CS181" s="196">
        <v>7.4342557453690103E-3</v>
      </c>
      <c r="CT181" s="196">
        <v>8.1709198723805138E-3</v>
      </c>
      <c r="CU181" s="196">
        <v>7.4109322714172154E-3</v>
      </c>
      <c r="CV181" s="196">
        <v>9.0770552266810373E-3</v>
      </c>
      <c r="CW181" s="196">
        <v>5.9409455135768221E-3</v>
      </c>
      <c r="CX181" s="196">
        <v>8.4693696584569513E-3</v>
      </c>
      <c r="CY181" s="196">
        <v>1.3601548304165302E-2</v>
      </c>
      <c r="CZ181" s="196">
        <v>5.1999584914709969E-3</v>
      </c>
      <c r="DA181" s="196">
        <v>5.0522612637839111E-3</v>
      </c>
      <c r="DB181" s="196">
        <v>5.8980166659447497E-3</v>
      </c>
      <c r="DC181" s="196">
        <v>4.3998803176641408E-3</v>
      </c>
      <c r="DD181" s="196">
        <v>7.8590277937186388E-3</v>
      </c>
      <c r="DE181" s="196">
        <v>1.1112958018035211E-2</v>
      </c>
      <c r="DF181" s="196">
        <v>6.969710840336759E-3</v>
      </c>
      <c r="DG181" s="196">
        <v>4.1517606936696304E-3</v>
      </c>
      <c r="DH181" s="196">
        <v>3.2480578621076248E-3</v>
      </c>
      <c r="DI181" s="196">
        <v>9.882794987053781E-3</v>
      </c>
      <c r="DJ181" s="196">
        <v>6.2455154403293703E-3</v>
      </c>
      <c r="DK181" s="196">
        <v>5.6768254681602241E-3</v>
      </c>
      <c r="DL181" s="196">
        <v>7.9984615842735567E-3</v>
      </c>
      <c r="DM181" s="196">
        <v>2.4240996521245877E-3</v>
      </c>
      <c r="DN181" s="196">
        <v>0</v>
      </c>
      <c r="DO181" s="196">
        <v>4.4714352639098594E-3</v>
      </c>
      <c r="DP181" s="196">
        <v>3.6500319242989592E-3</v>
      </c>
      <c r="DQ181" s="196">
        <v>5.7169682076994447E-3</v>
      </c>
      <c r="DR181" s="196">
        <v>5.4499827763143729E-3</v>
      </c>
      <c r="DS181" s="196">
        <v>3.8090895399512962E-3</v>
      </c>
      <c r="DT181" s="196">
        <v>7.3396662199800332E-3</v>
      </c>
      <c r="DU181" s="196">
        <v>6.6152136129401379E-3</v>
      </c>
      <c r="DV181" s="196">
        <v>5.1011415969547877E-3</v>
      </c>
      <c r="DW181" s="196">
        <v>3.7807917419554276E-3</v>
      </c>
      <c r="DX181" s="196">
        <v>8.8984447629574179E-3</v>
      </c>
      <c r="DY181" s="196">
        <v>3.665716411016472E-3</v>
      </c>
      <c r="DZ181" s="196">
        <v>5.7265168851265182E-3</v>
      </c>
      <c r="EA181" s="196">
        <v>8.8031065863370863E-3</v>
      </c>
      <c r="EB181" s="196">
        <v>1.2154322757509909E-2</v>
      </c>
      <c r="EC181" s="196">
        <v>9.7931136305226662E-3</v>
      </c>
      <c r="ED181" s="196">
        <v>2.8576786724577998E-2</v>
      </c>
      <c r="EE181" s="196">
        <v>4.2389455211553021E-3</v>
      </c>
      <c r="EF181" s="196">
        <v>3.7630899068634954E-2</v>
      </c>
      <c r="EG181" s="196">
        <v>2.841373029763343E-2</v>
      </c>
      <c r="EH181" s="196">
        <v>1.6879046096646266E-2</v>
      </c>
      <c r="EI181" s="196">
        <v>1.822917303544671E-3</v>
      </c>
      <c r="EJ181" s="196">
        <v>3.2939196843562732E-3</v>
      </c>
      <c r="EK181" s="196">
        <v>4.621660022618229E-3</v>
      </c>
      <c r="EL181" s="196">
        <v>3.7112070967894677E-3</v>
      </c>
      <c r="EM181" s="196">
        <v>1.6995832494212184E-3</v>
      </c>
      <c r="EN181" s="196">
        <v>1.5923784312283325E-3</v>
      </c>
      <c r="EO181" s="196">
        <v>4.0536291690931842E-4</v>
      </c>
      <c r="EP181" s="196">
        <v>4.8366338809209498E-3</v>
      </c>
      <c r="EQ181" s="196">
        <v>4.7153373515968653E-3</v>
      </c>
      <c r="ER181" s="196">
        <v>3.3327051210517776E-3</v>
      </c>
      <c r="ES181" s="196">
        <v>1.173963719750266E-3</v>
      </c>
      <c r="ET181" s="196">
        <v>1.3793841904460276E-3</v>
      </c>
      <c r="EU181" s="196">
        <v>2.9289582408117995E-3</v>
      </c>
      <c r="EV181" s="196">
        <v>2.54879696626473E-3</v>
      </c>
      <c r="EW181" s="196">
        <v>1.3611431966035663E-2</v>
      </c>
      <c r="EX181" s="196">
        <v>3.5273008430015398E-3</v>
      </c>
      <c r="EY181" s="196">
        <v>8.8467815914682075E-3</v>
      </c>
      <c r="EZ181" s="196">
        <v>3.5844577661635546E-3</v>
      </c>
      <c r="FA181" s="196">
        <v>9.3188527566291732E-3</v>
      </c>
      <c r="FB181" s="196">
        <v>2.8182565453072454E-3</v>
      </c>
      <c r="FC181" s="196">
        <v>1.2580727741819061E-2</v>
      </c>
      <c r="FD181" s="196">
        <v>1.3527722119036929E-2</v>
      </c>
      <c r="FE181" s="196">
        <v>1.6299325145039203E-2</v>
      </c>
      <c r="FF181" s="196">
        <v>9.062637712776064E-3</v>
      </c>
      <c r="FG181" s="196">
        <v>4.8315603258667862E-3</v>
      </c>
      <c r="FH181" s="196">
        <v>4.670795921320056E-3</v>
      </c>
      <c r="FI181" s="196">
        <v>6.8647921524254358E-3</v>
      </c>
      <c r="FJ181" s="196">
        <v>3.1902458107151478E-3</v>
      </c>
      <c r="FK181" s="196">
        <v>5.9226453917817128E-3</v>
      </c>
      <c r="FL181" s="196">
        <v>1.7805005832766816E-2</v>
      </c>
      <c r="FM181" s="196">
        <v>1.6187000841923944E-2</v>
      </c>
      <c r="FN181" s="196">
        <v>3.7557027950056764E-3</v>
      </c>
      <c r="FO181" s="196">
        <v>1.1311696324563246E-2</v>
      </c>
      <c r="FP181" s="196">
        <v>4.9984094261910812E-3</v>
      </c>
      <c r="FQ181" s="196">
        <v>2.6788283672544138E-3</v>
      </c>
      <c r="FR181" s="196">
        <v>7.2250395063215454E-3</v>
      </c>
      <c r="FS181" s="196">
        <v>0.14054266607685564</v>
      </c>
      <c r="FT181" s="196">
        <v>1.2529007255810791E-3</v>
      </c>
      <c r="FU181" s="196">
        <v>5.2399868970437399E-3</v>
      </c>
      <c r="FV181" s="196">
        <v>2.2789656966720694E-3</v>
      </c>
      <c r="FW181" s="196">
        <v>1.0026965266398602</v>
      </c>
      <c r="FX181" s="196">
        <v>4.6801761925554684E-3</v>
      </c>
      <c r="FY181" s="196">
        <v>5.5073585191635945E-3</v>
      </c>
      <c r="FZ181" s="196">
        <v>3.7351126350769529E-3</v>
      </c>
      <c r="GA181" s="196">
        <v>6.8790485911929058E-3</v>
      </c>
      <c r="GB181" s="196">
        <v>6.3278921098032341E-3</v>
      </c>
      <c r="GC181" s="196">
        <v>2.480058069489202E-3</v>
      </c>
      <c r="GD181" s="196">
        <v>2.8032670398007195E-3</v>
      </c>
      <c r="GE181" s="196">
        <v>1.0312131811401456E-3</v>
      </c>
      <c r="GF181" s="196">
        <v>1.7974781139199353E-3</v>
      </c>
      <c r="GG181" s="197">
        <v>2.7398121780597808</v>
      </c>
      <c r="GH181" s="198">
        <v>2.1238481349446978</v>
      </c>
    </row>
    <row r="182" spans="1:190">
      <c r="A182" s="83">
        <v>178</v>
      </c>
      <c r="B182" s="4" t="s">
        <v>178</v>
      </c>
      <c r="C182" s="196">
        <v>1.0985735376278449E-2</v>
      </c>
      <c r="D182" s="196">
        <v>1.4898046259060079E-2</v>
      </c>
      <c r="E182" s="196">
        <v>8.121656531724834E-3</v>
      </c>
      <c r="F182" s="196">
        <v>7.2252952503569197E-3</v>
      </c>
      <c r="G182" s="196">
        <v>7.7990592929647398E-3</v>
      </c>
      <c r="H182" s="196">
        <v>9.0037219434951476E-3</v>
      </c>
      <c r="I182" s="196">
        <v>7.0834153579876734E-3</v>
      </c>
      <c r="J182" s="196">
        <v>2.6039618245096017E-2</v>
      </c>
      <c r="K182" s="196">
        <v>3.9997583101382198E-3</v>
      </c>
      <c r="L182" s="196">
        <v>5.9770338306930756E-3</v>
      </c>
      <c r="M182" s="196">
        <v>1.4182765423053547E-2</v>
      </c>
      <c r="N182" s="196">
        <v>1.2659493527029409E-2</v>
      </c>
      <c r="O182" s="196">
        <v>6.0400191193267687E-3</v>
      </c>
      <c r="P182" s="196">
        <v>0</v>
      </c>
      <c r="Q182" s="196">
        <v>2.1550158997388096E-2</v>
      </c>
      <c r="R182" s="196">
        <v>2.5136285468954449E-2</v>
      </c>
      <c r="S182" s="196">
        <v>2.8169530878168828E-2</v>
      </c>
      <c r="T182" s="196">
        <v>1.6707480544131268E-2</v>
      </c>
      <c r="U182" s="196">
        <v>1.4274218296888077E-2</v>
      </c>
      <c r="V182" s="196">
        <v>3.2344403202148209E-2</v>
      </c>
      <c r="W182" s="196">
        <v>2.5732824068625784E-2</v>
      </c>
      <c r="X182" s="196">
        <v>3.421593054965915E-2</v>
      </c>
      <c r="Y182" s="196">
        <v>3.2014085948935435E-2</v>
      </c>
      <c r="Z182" s="196">
        <v>2.4567418161813077E-2</v>
      </c>
      <c r="AA182" s="196">
        <v>2.3524172464272543E-2</v>
      </c>
      <c r="AB182" s="196">
        <v>9.4902900314317532E-3</v>
      </c>
      <c r="AC182" s="196">
        <v>0</v>
      </c>
      <c r="AD182" s="196">
        <v>1.2327396515783689E-2</v>
      </c>
      <c r="AE182" s="196">
        <v>1.0023782676094077E-2</v>
      </c>
      <c r="AF182" s="196">
        <v>8.1709145563851095E-3</v>
      </c>
      <c r="AG182" s="196">
        <v>2.1449063954844218E-2</v>
      </c>
      <c r="AH182" s="196">
        <v>1.5050737018516292E-2</v>
      </c>
      <c r="AI182" s="196">
        <v>3.3134605599887429E-2</v>
      </c>
      <c r="AJ182" s="196">
        <v>4.0599871342685487E-2</v>
      </c>
      <c r="AK182" s="196">
        <v>2.7355817167817844E-2</v>
      </c>
      <c r="AL182" s="196">
        <v>1.128543455382899E-2</v>
      </c>
      <c r="AM182" s="196">
        <v>2.1133306183301774E-2</v>
      </c>
      <c r="AN182" s="196">
        <v>3.5441313014319194E-2</v>
      </c>
      <c r="AO182" s="196">
        <v>1.8386952380045396E-2</v>
      </c>
      <c r="AP182" s="196">
        <v>1.8722871093477533E-2</v>
      </c>
      <c r="AQ182" s="196">
        <v>1.6377783131563423E-2</v>
      </c>
      <c r="AR182" s="196">
        <v>1.7361091691051985E-2</v>
      </c>
      <c r="AS182" s="196">
        <v>1.506315774453492E-2</v>
      </c>
      <c r="AT182" s="196">
        <v>3.3517086087199631E-2</v>
      </c>
      <c r="AU182" s="196">
        <v>1.9595178670360983E-2</v>
      </c>
      <c r="AV182" s="196">
        <v>3.2394872476613254E-2</v>
      </c>
      <c r="AW182" s="196">
        <v>2.4386302977266083E-2</v>
      </c>
      <c r="AX182" s="196">
        <v>6.5940052018825671E-3</v>
      </c>
      <c r="AY182" s="196">
        <v>1.4811313144709494E-2</v>
      </c>
      <c r="AZ182" s="196">
        <v>3.9487436661854995E-2</v>
      </c>
      <c r="BA182" s="196">
        <v>1.5261327746124534E-2</v>
      </c>
      <c r="BB182" s="196">
        <v>1.3078090111810905E-2</v>
      </c>
      <c r="BC182" s="196">
        <v>1.913569647999034E-2</v>
      </c>
      <c r="BD182" s="196">
        <v>2.3210200110572735E-2</v>
      </c>
      <c r="BE182" s="196">
        <v>2.1310451899184145E-2</v>
      </c>
      <c r="BF182" s="196">
        <v>3.2078786310311712E-2</v>
      </c>
      <c r="BG182" s="196">
        <v>1.8469951610350435E-2</v>
      </c>
      <c r="BH182" s="196">
        <v>4.6589558337977378E-2</v>
      </c>
      <c r="BI182" s="196">
        <v>1.7832516368088348E-2</v>
      </c>
      <c r="BJ182" s="196">
        <v>3.9734996220185149E-3</v>
      </c>
      <c r="BK182" s="196">
        <v>8.968614585785727E-3</v>
      </c>
      <c r="BL182" s="196">
        <v>3.0296201816319104E-2</v>
      </c>
      <c r="BM182" s="196">
        <v>2.2767114226432347E-2</v>
      </c>
      <c r="BN182" s="196">
        <v>3.05185223694188E-2</v>
      </c>
      <c r="BO182" s="196">
        <v>1.4517328756359821E-2</v>
      </c>
      <c r="BP182" s="196">
        <v>2.3567852024289185E-2</v>
      </c>
      <c r="BQ182" s="196">
        <v>4.6188381930820192E-2</v>
      </c>
      <c r="BR182" s="196">
        <v>5.2325593401549034E-2</v>
      </c>
      <c r="BS182" s="196">
        <v>2.2690081772058241E-2</v>
      </c>
      <c r="BT182" s="196">
        <v>3.7366955647777103E-2</v>
      </c>
      <c r="BU182" s="196">
        <v>4.219519773776708E-2</v>
      </c>
      <c r="BV182" s="196">
        <v>1.104200947582884E-2</v>
      </c>
      <c r="BW182" s="196">
        <v>0</v>
      </c>
      <c r="BX182" s="196">
        <v>1.2987499513020286E-2</v>
      </c>
      <c r="BY182" s="196">
        <v>1.5363185007918204E-2</v>
      </c>
      <c r="BZ182" s="196">
        <v>1.4445786786426098E-2</v>
      </c>
      <c r="CA182" s="196">
        <v>3.835253842214114E-2</v>
      </c>
      <c r="CB182" s="196">
        <v>2.0142471373215513E-2</v>
      </c>
      <c r="CC182" s="196">
        <v>1.0802188795307062E-2</v>
      </c>
      <c r="CD182" s="196">
        <v>0</v>
      </c>
      <c r="CE182" s="196">
        <v>1.9524995683005322E-2</v>
      </c>
      <c r="CF182" s="196">
        <v>1.2896041630753658E-2</v>
      </c>
      <c r="CG182" s="196">
        <v>2.0257798367412427E-2</v>
      </c>
      <c r="CH182" s="196">
        <v>1.8793140762496649E-2</v>
      </c>
      <c r="CI182" s="196">
        <v>1.4863208932885952E-2</v>
      </c>
      <c r="CJ182" s="196">
        <v>2.7571529287995573E-2</v>
      </c>
      <c r="CK182" s="196">
        <v>2.7493850777210522E-2</v>
      </c>
      <c r="CL182" s="196">
        <v>2.9934117383009825E-2</v>
      </c>
      <c r="CM182" s="196">
        <v>4.496885904985843E-2</v>
      </c>
      <c r="CN182" s="196">
        <v>3.1788043244432261E-2</v>
      </c>
      <c r="CO182" s="196">
        <v>3.214484676013217E-2</v>
      </c>
      <c r="CP182" s="196">
        <v>2.4111362887359118E-2</v>
      </c>
      <c r="CQ182" s="196">
        <v>3.39333385434408E-2</v>
      </c>
      <c r="CR182" s="196">
        <v>2.1943583407336164E-2</v>
      </c>
      <c r="CS182" s="196">
        <v>2.0300496708489425E-2</v>
      </c>
      <c r="CT182" s="196">
        <v>2.7129959387895954E-2</v>
      </c>
      <c r="CU182" s="196">
        <v>2.1643407909847468E-2</v>
      </c>
      <c r="CV182" s="196">
        <v>3.3983241560872915E-2</v>
      </c>
      <c r="CW182" s="196">
        <v>2.8741349827500384E-2</v>
      </c>
      <c r="CX182" s="196">
        <v>3.1842556118848418E-2</v>
      </c>
      <c r="CY182" s="196">
        <v>1.898752732791761E-2</v>
      </c>
      <c r="CZ182" s="196">
        <v>2.4967545344804429E-2</v>
      </c>
      <c r="DA182" s="196">
        <v>3.1615761720460836E-2</v>
      </c>
      <c r="DB182" s="196">
        <v>3.0194659422614106E-2</v>
      </c>
      <c r="DC182" s="196">
        <v>4.0616430712901525E-2</v>
      </c>
      <c r="DD182" s="196">
        <v>4.8573144664398812E-2</v>
      </c>
      <c r="DE182" s="196">
        <v>3.5748847087771513E-2</v>
      </c>
      <c r="DF182" s="196">
        <v>2.8902157247187952E-2</v>
      </c>
      <c r="DG182" s="196">
        <v>2.6987034128678655E-2</v>
      </c>
      <c r="DH182" s="196">
        <v>3.1284981459118157E-2</v>
      </c>
      <c r="DI182" s="196">
        <v>2.8658402349070813E-2</v>
      </c>
      <c r="DJ182" s="196">
        <v>2.553257112088109E-2</v>
      </c>
      <c r="DK182" s="196">
        <v>3.7186019345057532E-2</v>
      </c>
      <c r="DL182" s="196">
        <v>3.2672266903306567E-2</v>
      </c>
      <c r="DM182" s="196">
        <v>2.7566412291747614E-2</v>
      </c>
      <c r="DN182" s="196">
        <v>0</v>
      </c>
      <c r="DO182" s="196">
        <v>1.7542802538062417E-2</v>
      </c>
      <c r="DP182" s="196">
        <v>2.5261284739232327E-2</v>
      </c>
      <c r="DQ182" s="196">
        <v>2.2289006498384924E-2</v>
      </c>
      <c r="DR182" s="196">
        <v>2.0719543821089648E-2</v>
      </c>
      <c r="DS182" s="196">
        <v>1.9545407641234112E-2</v>
      </c>
      <c r="DT182" s="196">
        <v>4.2460090301955938E-2</v>
      </c>
      <c r="DU182" s="196">
        <v>2.6412330581609075E-2</v>
      </c>
      <c r="DV182" s="196">
        <v>2.5493319629037958E-2</v>
      </c>
      <c r="DW182" s="196">
        <v>2.2411956836867579E-2</v>
      </c>
      <c r="DX182" s="196">
        <v>3.6698449377232205E-2</v>
      </c>
      <c r="DY182" s="196">
        <v>7.0714214292687219E-2</v>
      </c>
      <c r="DZ182" s="196">
        <v>7.4940994504770084E-2</v>
      </c>
      <c r="EA182" s="196">
        <v>3.5196355064081128E-2</v>
      </c>
      <c r="EB182" s="196">
        <v>0.11583931011633082</v>
      </c>
      <c r="EC182" s="196">
        <v>5.7606191726608802E-2</v>
      </c>
      <c r="ED182" s="196">
        <v>4.3274024668190206E-2</v>
      </c>
      <c r="EE182" s="196">
        <v>4.0450931280381082E-2</v>
      </c>
      <c r="EF182" s="196">
        <v>3.7065579159656671E-2</v>
      </c>
      <c r="EG182" s="196">
        <v>0.13141039139514449</v>
      </c>
      <c r="EH182" s="196">
        <v>4.7322678681487436E-2</v>
      </c>
      <c r="EI182" s="196">
        <v>5.2739301010559417E-2</v>
      </c>
      <c r="EJ182" s="196">
        <v>7.4416239699536937E-2</v>
      </c>
      <c r="EK182" s="196">
        <v>7.8532468659441246E-2</v>
      </c>
      <c r="EL182" s="196">
        <v>9.8154711049965815E-2</v>
      </c>
      <c r="EM182" s="196">
        <v>5.1447497840566722E-2</v>
      </c>
      <c r="EN182" s="196">
        <v>4.6941318774055094E-2</v>
      </c>
      <c r="EO182" s="196">
        <v>6.8948775557725502E-3</v>
      </c>
      <c r="EP182" s="196">
        <v>3.8576367386270807E-2</v>
      </c>
      <c r="EQ182" s="196">
        <v>1.6640308047040159E-2</v>
      </c>
      <c r="ER182" s="196">
        <v>2.7524492757065699E-2</v>
      </c>
      <c r="ES182" s="196">
        <v>2.3247453662685491E-2</v>
      </c>
      <c r="ET182" s="196">
        <v>1.6196233195408503E-2</v>
      </c>
      <c r="EU182" s="196">
        <v>3.7756234139799824E-2</v>
      </c>
      <c r="EV182" s="196">
        <v>2.1469476140460322E-2</v>
      </c>
      <c r="EW182" s="196">
        <v>5.1584103557103404E-2</v>
      </c>
      <c r="EX182" s="196">
        <v>6.440311025431518E-2</v>
      </c>
      <c r="EY182" s="196">
        <v>0.12639305277940008</v>
      </c>
      <c r="EZ182" s="196">
        <v>2.1439974848398151E-2</v>
      </c>
      <c r="FA182" s="196">
        <v>0.15936268349256541</v>
      </c>
      <c r="FB182" s="196">
        <v>1.7047990615329016E-2</v>
      </c>
      <c r="FC182" s="196">
        <v>0.1437984592201049</v>
      </c>
      <c r="FD182" s="196">
        <v>0.11242031156742867</v>
      </c>
      <c r="FE182" s="196">
        <v>0.13161995077114683</v>
      </c>
      <c r="FF182" s="196">
        <v>0.16869840674169709</v>
      </c>
      <c r="FG182" s="196">
        <v>4.7528604568584362E-2</v>
      </c>
      <c r="FH182" s="196">
        <v>0.10385640439796016</v>
      </c>
      <c r="FI182" s="196">
        <v>5.658202900692598E-2</v>
      </c>
      <c r="FJ182" s="196">
        <v>4.0403121804598804E-2</v>
      </c>
      <c r="FK182" s="196">
        <v>0.10664663970212587</v>
      </c>
      <c r="FL182" s="196">
        <v>0.13642049686213942</v>
      </c>
      <c r="FM182" s="196">
        <v>0.12005752724805656</v>
      </c>
      <c r="FN182" s="196">
        <v>3.3676059171119752E-2</v>
      </c>
      <c r="FO182" s="196">
        <v>7.8394301324493265E-2</v>
      </c>
      <c r="FP182" s="196">
        <v>5.5580206976154477E-2</v>
      </c>
      <c r="FQ182" s="196">
        <v>3.0151908495000188E-2</v>
      </c>
      <c r="FR182" s="196">
        <v>6.2626869976753319E-2</v>
      </c>
      <c r="FS182" s="196">
        <v>0.11454188975529055</v>
      </c>
      <c r="FT182" s="196">
        <v>4.064974851413302E-2</v>
      </c>
      <c r="FU182" s="196">
        <v>7.6122324231149965E-2</v>
      </c>
      <c r="FV182" s="196">
        <v>1.6671692387132623E-2</v>
      </c>
      <c r="FW182" s="196">
        <v>6.0243372768320848E-2</v>
      </c>
      <c r="FX182" s="196">
        <v>1.133254001599785</v>
      </c>
      <c r="FY182" s="196">
        <v>4.4043775318374383E-2</v>
      </c>
      <c r="FZ182" s="196">
        <v>2.5567275939063879E-2</v>
      </c>
      <c r="GA182" s="196">
        <v>4.3488254951674778E-2</v>
      </c>
      <c r="GB182" s="196">
        <v>3.4878620823083725E-2</v>
      </c>
      <c r="GC182" s="196">
        <v>2.1645326138473437E-2</v>
      </c>
      <c r="GD182" s="196">
        <v>2.5357726850335334E-2</v>
      </c>
      <c r="GE182" s="196">
        <v>8.0592709287489652E-3</v>
      </c>
      <c r="GF182" s="196">
        <v>3.8759336265196627E-2</v>
      </c>
      <c r="GG182" s="197">
        <v>7.6284164751440455</v>
      </c>
      <c r="GH182" s="198">
        <v>5.9133973609787276</v>
      </c>
    </row>
    <row r="183" spans="1:190">
      <c r="A183" s="83">
        <v>179</v>
      </c>
      <c r="B183" s="4" t="s">
        <v>179</v>
      </c>
      <c r="C183" s="196">
        <v>0</v>
      </c>
      <c r="D183" s="196">
        <v>0</v>
      </c>
      <c r="E183" s="196">
        <v>0</v>
      </c>
      <c r="F183" s="196">
        <v>0</v>
      </c>
      <c r="G183" s="196">
        <v>0</v>
      </c>
      <c r="H183" s="196">
        <v>0</v>
      </c>
      <c r="I183" s="196">
        <v>0</v>
      </c>
      <c r="J183" s="196">
        <v>0</v>
      </c>
      <c r="K183" s="196">
        <v>0</v>
      </c>
      <c r="L183" s="196">
        <v>0</v>
      </c>
      <c r="M183" s="196">
        <v>0</v>
      </c>
      <c r="N183" s="196">
        <v>0</v>
      </c>
      <c r="O183" s="196">
        <v>0</v>
      </c>
      <c r="P183" s="196">
        <v>0</v>
      </c>
      <c r="Q183" s="196">
        <v>0</v>
      </c>
      <c r="R183" s="196">
        <v>0</v>
      </c>
      <c r="S183" s="196">
        <v>0</v>
      </c>
      <c r="T183" s="196">
        <v>0</v>
      </c>
      <c r="U183" s="196">
        <v>0</v>
      </c>
      <c r="V183" s="196">
        <v>0</v>
      </c>
      <c r="W183" s="196">
        <v>0</v>
      </c>
      <c r="X183" s="196">
        <v>0</v>
      </c>
      <c r="Y183" s="196">
        <v>0</v>
      </c>
      <c r="Z183" s="196">
        <v>0</v>
      </c>
      <c r="AA183" s="196">
        <v>0</v>
      </c>
      <c r="AB183" s="196">
        <v>0</v>
      </c>
      <c r="AC183" s="196">
        <v>0</v>
      </c>
      <c r="AD183" s="196">
        <v>0</v>
      </c>
      <c r="AE183" s="196">
        <v>0</v>
      </c>
      <c r="AF183" s="196">
        <v>0</v>
      </c>
      <c r="AG183" s="196">
        <v>0</v>
      </c>
      <c r="AH183" s="196">
        <v>0</v>
      </c>
      <c r="AI183" s="196">
        <v>0</v>
      </c>
      <c r="AJ183" s="196">
        <v>0</v>
      </c>
      <c r="AK183" s="196">
        <v>0</v>
      </c>
      <c r="AL183" s="196">
        <v>0</v>
      </c>
      <c r="AM183" s="196">
        <v>0</v>
      </c>
      <c r="AN183" s="196">
        <v>0</v>
      </c>
      <c r="AO183" s="196">
        <v>0</v>
      </c>
      <c r="AP183" s="196">
        <v>0</v>
      </c>
      <c r="AQ183" s="196">
        <v>0</v>
      </c>
      <c r="AR183" s="196">
        <v>0</v>
      </c>
      <c r="AS183" s="196">
        <v>0</v>
      </c>
      <c r="AT183" s="196">
        <v>0</v>
      </c>
      <c r="AU183" s="196">
        <v>0</v>
      </c>
      <c r="AV183" s="196">
        <v>0</v>
      </c>
      <c r="AW183" s="196">
        <v>0</v>
      </c>
      <c r="AX183" s="196">
        <v>0</v>
      </c>
      <c r="AY183" s="196">
        <v>0</v>
      </c>
      <c r="AZ183" s="196">
        <v>0</v>
      </c>
      <c r="BA183" s="196">
        <v>0</v>
      </c>
      <c r="BB183" s="196">
        <v>0</v>
      </c>
      <c r="BC183" s="196">
        <v>0</v>
      </c>
      <c r="BD183" s="196">
        <v>0</v>
      </c>
      <c r="BE183" s="196">
        <v>0</v>
      </c>
      <c r="BF183" s="196">
        <v>0</v>
      </c>
      <c r="BG183" s="196">
        <v>0</v>
      </c>
      <c r="BH183" s="196">
        <v>0</v>
      </c>
      <c r="BI183" s="196">
        <v>0</v>
      </c>
      <c r="BJ183" s="196">
        <v>0</v>
      </c>
      <c r="BK183" s="196">
        <v>0</v>
      </c>
      <c r="BL183" s="196">
        <v>0</v>
      </c>
      <c r="BM183" s="196">
        <v>0</v>
      </c>
      <c r="BN183" s="196">
        <v>0</v>
      </c>
      <c r="BO183" s="196">
        <v>0</v>
      </c>
      <c r="BP183" s="196">
        <v>0</v>
      </c>
      <c r="BQ183" s="196">
        <v>0</v>
      </c>
      <c r="BR183" s="196">
        <v>0</v>
      </c>
      <c r="BS183" s="196">
        <v>0</v>
      </c>
      <c r="BT183" s="196">
        <v>0</v>
      </c>
      <c r="BU183" s="196">
        <v>0</v>
      </c>
      <c r="BV183" s="196">
        <v>0</v>
      </c>
      <c r="BW183" s="196">
        <v>0</v>
      </c>
      <c r="BX183" s="196">
        <v>0</v>
      </c>
      <c r="BY183" s="196">
        <v>0</v>
      </c>
      <c r="BZ183" s="196">
        <v>0</v>
      </c>
      <c r="CA183" s="196">
        <v>0</v>
      </c>
      <c r="CB183" s="196">
        <v>0</v>
      </c>
      <c r="CC183" s="196">
        <v>0</v>
      </c>
      <c r="CD183" s="196">
        <v>0</v>
      </c>
      <c r="CE183" s="196">
        <v>0</v>
      </c>
      <c r="CF183" s="196">
        <v>0</v>
      </c>
      <c r="CG183" s="196">
        <v>0</v>
      </c>
      <c r="CH183" s="196">
        <v>0</v>
      </c>
      <c r="CI183" s="196">
        <v>0</v>
      </c>
      <c r="CJ183" s="196">
        <v>0</v>
      </c>
      <c r="CK183" s="196">
        <v>0</v>
      </c>
      <c r="CL183" s="196">
        <v>0</v>
      </c>
      <c r="CM183" s="196">
        <v>0</v>
      </c>
      <c r="CN183" s="196">
        <v>0</v>
      </c>
      <c r="CO183" s="196">
        <v>0</v>
      </c>
      <c r="CP183" s="196">
        <v>0</v>
      </c>
      <c r="CQ183" s="196">
        <v>0</v>
      </c>
      <c r="CR183" s="196">
        <v>0</v>
      </c>
      <c r="CS183" s="196">
        <v>0</v>
      </c>
      <c r="CT183" s="196">
        <v>0</v>
      </c>
      <c r="CU183" s="196">
        <v>0</v>
      </c>
      <c r="CV183" s="196">
        <v>0</v>
      </c>
      <c r="CW183" s="196">
        <v>0</v>
      </c>
      <c r="CX183" s="196">
        <v>0</v>
      </c>
      <c r="CY183" s="196">
        <v>0</v>
      </c>
      <c r="CZ183" s="196">
        <v>0</v>
      </c>
      <c r="DA183" s="196">
        <v>0</v>
      </c>
      <c r="DB183" s="196">
        <v>0</v>
      </c>
      <c r="DC183" s="196">
        <v>0</v>
      </c>
      <c r="DD183" s="196">
        <v>0</v>
      </c>
      <c r="DE183" s="196">
        <v>0</v>
      </c>
      <c r="DF183" s="196">
        <v>0</v>
      </c>
      <c r="DG183" s="196">
        <v>0</v>
      </c>
      <c r="DH183" s="196">
        <v>0</v>
      </c>
      <c r="DI183" s="196">
        <v>0</v>
      </c>
      <c r="DJ183" s="196">
        <v>0</v>
      </c>
      <c r="DK183" s="196">
        <v>0</v>
      </c>
      <c r="DL183" s="196">
        <v>0</v>
      </c>
      <c r="DM183" s="196">
        <v>0</v>
      </c>
      <c r="DN183" s="196">
        <v>0</v>
      </c>
      <c r="DO183" s="196">
        <v>0</v>
      </c>
      <c r="DP183" s="196">
        <v>0</v>
      </c>
      <c r="DQ183" s="196">
        <v>0</v>
      </c>
      <c r="DR183" s="196">
        <v>0</v>
      </c>
      <c r="DS183" s="196">
        <v>0</v>
      </c>
      <c r="DT183" s="196">
        <v>0</v>
      </c>
      <c r="DU183" s="196">
        <v>0</v>
      </c>
      <c r="DV183" s="196">
        <v>0</v>
      </c>
      <c r="DW183" s="196">
        <v>0</v>
      </c>
      <c r="DX183" s="196">
        <v>0</v>
      </c>
      <c r="DY183" s="196">
        <v>0</v>
      </c>
      <c r="DZ183" s="196">
        <v>0</v>
      </c>
      <c r="EA183" s="196">
        <v>0</v>
      </c>
      <c r="EB183" s="196">
        <v>0</v>
      </c>
      <c r="EC183" s="196">
        <v>0</v>
      </c>
      <c r="ED183" s="196">
        <v>0</v>
      </c>
      <c r="EE183" s="196">
        <v>0</v>
      </c>
      <c r="EF183" s="196">
        <v>0</v>
      </c>
      <c r="EG183" s="196">
        <v>0</v>
      </c>
      <c r="EH183" s="196">
        <v>0</v>
      </c>
      <c r="EI183" s="196">
        <v>0</v>
      </c>
      <c r="EJ183" s="196">
        <v>0</v>
      </c>
      <c r="EK183" s="196">
        <v>0</v>
      </c>
      <c r="EL183" s="196">
        <v>0</v>
      </c>
      <c r="EM183" s="196">
        <v>0</v>
      </c>
      <c r="EN183" s="196">
        <v>0</v>
      </c>
      <c r="EO183" s="196">
        <v>0</v>
      </c>
      <c r="EP183" s="196">
        <v>0</v>
      </c>
      <c r="EQ183" s="196">
        <v>0</v>
      </c>
      <c r="ER183" s="196">
        <v>0</v>
      </c>
      <c r="ES183" s="196">
        <v>0</v>
      </c>
      <c r="ET183" s="196">
        <v>0</v>
      </c>
      <c r="EU183" s="196">
        <v>0</v>
      </c>
      <c r="EV183" s="196">
        <v>0</v>
      </c>
      <c r="EW183" s="196">
        <v>0</v>
      </c>
      <c r="EX183" s="196">
        <v>0</v>
      </c>
      <c r="EY183" s="196">
        <v>0</v>
      </c>
      <c r="EZ183" s="196">
        <v>0</v>
      </c>
      <c r="FA183" s="196">
        <v>0</v>
      </c>
      <c r="FB183" s="196">
        <v>0</v>
      </c>
      <c r="FC183" s="196">
        <v>0</v>
      </c>
      <c r="FD183" s="196">
        <v>0</v>
      </c>
      <c r="FE183" s="196">
        <v>0</v>
      </c>
      <c r="FF183" s="196">
        <v>0</v>
      </c>
      <c r="FG183" s="196">
        <v>0</v>
      </c>
      <c r="FH183" s="196">
        <v>0</v>
      </c>
      <c r="FI183" s="196">
        <v>0</v>
      </c>
      <c r="FJ183" s="196">
        <v>0</v>
      </c>
      <c r="FK183" s="196">
        <v>0</v>
      </c>
      <c r="FL183" s="196">
        <v>0</v>
      </c>
      <c r="FM183" s="196">
        <v>0</v>
      </c>
      <c r="FN183" s="196">
        <v>0</v>
      </c>
      <c r="FO183" s="196">
        <v>0</v>
      </c>
      <c r="FP183" s="196">
        <v>0</v>
      </c>
      <c r="FQ183" s="196">
        <v>0</v>
      </c>
      <c r="FR183" s="196">
        <v>0</v>
      </c>
      <c r="FS183" s="196">
        <v>0</v>
      </c>
      <c r="FT183" s="196">
        <v>0</v>
      </c>
      <c r="FU183" s="196">
        <v>0</v>
      </c>
      <c r="FV183" s="196">
        <v>0</v>
      </c>
      <c r="FW183" s="196">
        <v>0</v>
      </c>
      <c r="FX183" s="196">
        <v>0</v>
      </c>
      <c r="FY183" s="196">
        <v>1.0009592164680921</v>
      </c>
      <c r="FZ183" s="196">
        <v>0</v>
      </c>
      <c r="GA183" s="196">
        <v>0</v>
      </c>
      <c r="GB183" s="196">
        <v>0</v>
      </c>
      <c r="GC183" s="196">
        <v>0</v>
      </c>
      <c r="GD183" s="196">
        <v>0</v>
      </c>
      <c r="GE183" s="196">
        <v>0</v>
      </c>
      <c r="GF183" s="196">
        <v>0</v>
      </c>
      <c r="GG183" s="197">
        <v>1.0009592164680921</v>
      </c>
      <c r="GH183" s="198">
        <v>0.77592375932751911</v>
      </c>
    </row>
    <row r="184" spans="1:190">
      <c r="A184" s="83">
        <v>180</v>
      </c>
      <c r="B184" s="4" t="s">
        <v>180</v>
      </c>
      <c r="C184" s="196">
        <v>0</v>
      </c>
      <c r="D184" s="196">
        <v>0</v>
      </c>
      <c r="E184" s="196">
        <v>0</v>
      </c>
      <c r="F184" s="196">
        <v>0</v>
      </c>
      <c r="G184" s="196">
        <v>0</v>
      </c>
      <c r="H184" s="196">
        <v>0</v>
      </c>
      <c r="I184" s="196">
        <v>0</v>
      </c>
      <c r="J184" s="196">
        <v>0</v>
      </c>
      <c r="K184" s="196">
        <v>0</v>
      </c>
      <c r="L184" s="196">
        <v>0</v>
      </c>
      <c r="M184" s="196">
        <v>0</v>
      </c>
      <c r="N184" s="196">
        <v>0</v>
      </c>
      <c r="O184" s="196">
        <v>0</v>
      </c>
      <c r="P184" s="196">
        <v>0</v>
      </c>
      <c r="Q184" s="196">
        <v>0</v>
      </c>
      <c r="R184" s="196">
        <v>0</v>
      </c>
      <c r="S184" s="196">
        <v>0</v>
      </c>
      <c r="T184" s="196">
        <v>0</v>
      </c>
      <c r="U184" s="196">
        <v>0</v>
      </c>
      <c r="V184" s="196">
        <v>0</v>
      </c>
      <c r="W184" s="196">
        <v>0</v>
      </c>
      <c r="X184" s="196">
        <v>0</v>
      </c>
      <c r="Y184" s="196">
        <v>0</v>
      </c>
      <c r="Z184" s="196">
        <v>0</v>
      </c>
      <c r="AA184" s="196">
        <v>0</v>
      </c>
      <c r="AB184" s="196">
        <v>0</v>
      </c>
      <c r="AC184" s="196">
        <v>0</v>
      </c>
      <c r="AD184" s="196">
        <v>0</v>
      </c>
      <c r="AE184" s="196">
        <v>0</v>
      </c>
      <c r="AF184" s="196">
        <v>0</v>
      </c>
      <c r="AG184" s="196">
        <v>0</v>
      </c>
      <c r="AH184" s="196">
        <v>0</v>
      </c>
      <c r="AI184" s="196">
        <v>0</v>
      </c>
      <c r="AJ184" s="196">
        <v>0</v>
      </c>
      <c r="AK184" s="196">
        <v>0</v>
      </c>
      <c r="AL184" s="196">
        <v>0</v>
      </c>
      <c r="AM184" s="196">
        <v>0</v>
      </c>
      <c r="AN184" s="196">
        <v>0</v>
      </c>
      <c r="AO184" s="196">
        <v>0</v>
      </c>
      <c r="AP184" s="196">
        <v>0</v>
      </c>
      <c r="AQ184" s="196">
        <v>0</v>
      </c>
      <c r="AR184" s="196">
        <v>0</v>
      </c>
      <c r="AS184" s="196">
        <v>0</v>
      </c>
      <c r="AT184" s="196">
        <v>0</v>
      </c>
      <c r="AU184" s="196">
        <v>0</v>
      </c>
      <c r="AV184" s="196">
        <v>0</v>
      </c>
      <c r="AW184" s="196">
        <v>0</v>
      </c>
      <c r="AX184" s="196">
        <v>0</v>
      </c>
      <c r="AY184" s="196">
        <v>0</v>
      </c>
      <c r="AZ184" s="196">
        <v>0</v>
      </c>
      <c r="BA184" s="196">
        <v>0</v>
      </c>
      <c r="BB184" s="196">
        <v>0</v>
      </c>
      <c r="BC184" s="196">
        <v>0</v>
      </c>
      <c r="BD184" s="196">
        <v>0</v>
      </c>
      <c r="BE184" s="196">
        <v>0</v>
      </c>
      <c r="BF184" s="196">
        <v>0</v>
      </c>
      <c r="BG184" s="196">
        <v>0</v>
      </c>
      <c r="BH184" s="196">
        <v>0</v>
      </c>
      <c r="BI184" s="196">
        <v>0</v>
      </c>
      <c r="BJ184" s="196">
        <v>0</v>
      </c>
      <c r="BK184" s="196">
        <v>0</v>
      </c>
      <c r="BL184" s="196">
        <v>0</v>
      </c>
      <c r="BM184" s="196">
        <v>0</v>
      </c>
      <c r="BN184" s="196">
        <v>0</v>
      </c>
      <c r="BO184" s="196">
        <v>0</v>
      </c>
      <c r="BP184" s="196">
        <v>0</v>
      </c>
      <c r="BQ184" s="196">
        <v>0</v>
      </c>
      <c r="BR184" s="196">
        <v>0</v>
      </c>
      <c r="BS184" s="196">
        <v>0</v>
      </c>
      <c r="BT184" s="196">
        <v>0</v>
      </c>
      <c r="BU184" s="196">
        <v>0</v>
      </c>
      <c r="BV184" s="196">
        <v>0</v>
      </c>
      <c r="BW184" s="196">
        <v>0</v>
      </c>
      <c r="BX184" s="196">
        <v>0</v>
      </c>
      <c r="BY184" s="196">
        <v>0</v>
      </c>
      <c r="BZ184" s="196">
        <v>0</v>
      </c>
      <c r="CA184" s="196">
        <v>0</v>
      </c>
      <c r="CB184" s="196">
        <v>0</v>
      </c>
      <c r="CC184" s="196">
        <v>0</v>
      </c>
      <c r="CD184" s="196">
        <v>0</v>
      </c>
      <c r="CE184" s="196">
        <v>0</v>
      </c>
      <c r="CF184" s="196">
        <v>0</v>
      </c>
      <c r="CG184" s="196">
        <v>0</v>
      </c>
      <c r="CH184" s="196">
        <v>0</v>
      </c>
      <c r="CI184" s="196">
        <v>0</v>
      </c>
      <c r="CJ184" s="196">
        <v>0</v>
      </c>
      <c r="CK184" s="196">
        <v>0</v>
      </c>
      <c r="CL184" s="196">
        <v>0</v>
      </c>
      <c r="CM184" s="196">
        <v>0</v>
      </c>
      <c r="CN184" s="196">
        <v>0</v>
      </c>
      <c r="CO184" s="196">
        <v>0</v>
      </c>
      <c r="CP184" s="196">
        <v>0</v>
      </c>
      <c r="CQ184" s="196">
        <v>0</v>
      </c>
      <c r="CR184" s="196">
        <v>0</v>
      </c>
      <c r="CS184" s="196">
        <v>0</v>
      </c>
      <c r="CT184" s="196">
        <v>0</v>
      </c>
      <c r="CU184" s="196">
        <v>0</v>
      </c>
      <c r="CV184" s="196">
        <v>0</v>
      </c>
      <c r="CW184" s="196">
        <v>0</v>
      </c>
      <c r="CX184" s="196">
        <v>0</v>
      </c>
      <c r="CY184" s="196">
        <v>0</v>
      </c>
      <c r="CZ184" s="196">
        <v>0</v>
      </c>
      <c r="DA184" s="196">
        <v>0</v>
      </c>
      <c r="DB184" s="196">
        <v>0</v>
      </c>
      <c r="DC184" s="196">
        <v>0</v>
      </c>
      <c r="DD184" s="196">
        <v>0</v>
      </c>
      <c r="DE184" s="196">
        <v>0</v>
      </c>
      <c r="DF184" s="196">
        <v>0</v>
      </c>
      <c r="DG184" s="196">
        <v>0</v>
      </c>
      <c r="DH184" s="196">
        <v>0</v>
      </c>
      <c r="DI184" s="196">
        <v>0</v>
      </c>
      <c r="DJ184" s="196">
        <v>0</v>
      </c>
      <c r="DK184" s="196">
        <v>0</v>
      </c>
      <c r="DL184" s="196">
        <v>0</v>
      </c>
      <c r="DM184" s="196">
        <v>0</v>
      </c>
      <c r="DN184" s="196">
        <v>0</v>
      </c>
      <c r="DO184" s="196">
        <v>0</v>
      </c>
      <c r="DP184" s="196">
        <v>0</v>
      </c>
      <c r="DQ184" s="196">
        <v>0</v>
      </c>
      <c r="DR184" s="196">
        <v>0</v>
      </c>
      <c r="DS184" s="196">
        <v>0</v>
      </c>
      <c r="DT184" s="196">
        <v>0</v>
      </c>
      <c r="DU184" s="196">
        <v>0</v>
      </c>
      <c r="DV184" s="196">
        <v>0</v>
      </c>
      <c r="DW184" s="196">
        <v>0</v>
      </c>
      <c r="DX184" s="196">
        <v>0</v>
      </c>
      <c r="DY184" s="196">
        <v>0</v>
      </c>
      <c r="DZ184" s="196">
        <v>0</v>
      </c>
      <c r="EA184" s="196">
        <v>0</v>
      </c>
      <c r="EB184" s="196">
        <v>0</v>
      </c>
      <c r="EC184" s="196">
        <v>0</v>
      </c>
      <c r="ED184" s="196">
        <v>0</v>
      </c>
      <c r="EE184" s="196">
        <v>0</v>
      </c>
      <c r="EF184" s="196">
        <v>0</v>
      </c>
      <c r="EG184" s="196">
        <v>0</v>
      </c>
      <c r="EH184" s="196">
        <v>0</v>
      </c>
      <c r="EI184" s="196">
        <v>0</v>
      </c>
      <c r="EJ184" s="196">
        <v>0</v>
      </c>
      <c r="EK184" s="196">
        <v>0</v>
      </c>
      <c r="EL184" s="196">
        <v>0</v>
      </c>
      <c r="EM184" s="196">
        <v>0</v>
      </c>
      <c r="EN184" s="196">
        <v>0</v>
      </c>
      <c r="EO184" s="196">
        <v>0</v>
      </c>
      <c r="EP184" s="196">
        <v>0</v>
      </c>
      <c r="EQ184" s="196">
        <v>0</v>
      </c>
      <c r="ER184" s="196">
        <v>0</v>
      </c>
      <c r="ES184" s="196">
        <v>0</v>
      </c>
      <c r="ET184" s="196">
        <v>0</v>
      </c>
      <c r="EU184" s="196">
        <v>0</v>
      </c>
      <c r="EV184" s="196">
        <v>0</v>
      </c>
      <c r="EW184" s="196">
        <v>0</v>
      </c>
      <c r="EX184" s="196">
        <v>0</v>
      </c>
      <c r="EY184" s="196">
        <v>0</v>
      </c>
      <c r="EZ184" s="196">
        <v>0</v>
      </c>
      <c r="FA184" s="196">
        <v>0</v>
      </c>
      <c r="FB184" s="196">
        <v>0</v>
      </c>
      <c r="FC184" s="196">
        <v>0</v>
      </c>
      <c r="FD184" s="196">
        <v>0</v>
      </c>
      <c r="FE184" s="196">
        <v>0</v>
      </c>
      <c r="FF184" s="196">
        <v>0</v>
      </c>
      <c r="FG184" s="196">
        <v>0</v>
      </c>
      <c r="FH184" s="196">
        <v>0</v>
      </c>
      <c r="FI184" s="196">
        <v>0</v>
      </c>
      <c r="FJ184" s="196">
        <v>4.5756442463780978E-3</v>
      </c>
      <c r="FK184" s="196">
        <v>0</v>
      </c>
      <c r="FL184" s="196">
        <v>0</v>
      </c>
      <c r="FM184" s="196">
        <v>0</v>
      </c>
      <c r="FN184" s="196">
        <v>3.4846755150572321E-3</v>
      </c>
      <c r="FO184" s="196">
        <v>0</v>
      </c>
      <c r="FP184" s="196">
        <v>5.4966999828952364E-3</v>
      </c>
      <c r="FQ184" s="196">
        <v>1.2057500538625121E-2</v>
      </c>
      <c r="FR184" s="196">
        <v>0</v>
      </c>
      <c r="FS184" s="196">
        <v>0</v>
      </c>
      <c r="FT184" s="196">
        <v>0</v>
      </c>
      <c r="FU184" s="196">
        <v>0</v>
      </c>
      <c r="FV184" s="196">
        <v>0</v>
      </c>
      <c r="FW184" s="196">
        <v>0</v>
      </c>
      <c r="FX184" s="196">
        <v>0</v>
      </c>
      <c r="FY184" s="196">
        <v>9.7950204104561693E-4</v>
      </c>
      <c r="FZ184" s="196">
        <v>1.0022429451599646</v>
      </c>
      <c r="GA184" s="196">
        <v>0</v>
      </c>
      <c r="GB184" s="196">
        <v>0</v>
      </c>
      <c r="GC184" s="196">
        <v>0</v>
      </c>
      <c r="GD184" s="196">
        <v>0</v>
      </c>
      <c r="GE184" s="196">
        <v>0</v>
      </c>
      <c r="GF184" s="196">
        <v>0</v>
      </c>
      <c r="GG184" s="197">
        <v>1.0288369674839659</v>
      </c>
      <c r="GH184" s="198">
        <v>0.79753403976048121</v>
      </c>
    </row>
    <row r="185" spans="1:190">
      <c r="A185" s="83">
        <v>181</v>
      </c>
      <c r="B185" s="4" t="s">
        <v>181</v>
      </c>
      <c r="C185" s="196">
        <v>2.5687825834204704E-5</v>
      </c>
      <c r="D185" s="196">
        <v>2.8944467364398514E-5</v>
      </c>
      <c r="E185" s="196">
        <v>2.5368409554229531E-5</v>
      </c>
      <c r="F185" s="196">
        <v>2.4495114193049363E-5</v>
      </c>
      <c r="G185" s="196">
        <v>1.3934669513575933E-5</v>
      </c>
      <c r="H185" s="196">
        <v>2.3246483562196833E-5</v>
      </c>
      <c r="I185" s="196">
        <v>1.6160426353985148E-5</v>
      </c>
      <c r="J185" s="196">
        <v>3.6817899524426994E-5</v>
      </c>
      <c r="K185" s="196">
        <v>8.9742173622984288E-6</v>
      </c>
      <c r="L185" s="196">
        <v>1.3169060974891627E-5</v>
      </c>
      <c r="M185" s="196">
        <v>2.9793131767755199E-5</v>
      </c>
      <c r="N185" s="196">
        <v>6.6297129245599634E-5</v>
      </c>
      <c r="O185" s="196">
        <v>2.7657850099123053E-5</v>
      </c>
      <c r="P185" s="196">
        <v>0</v>
      </c>
      <c r="Q185" s="196">
        <v>4.0651841838855564E-5</v>
      </c>
      <c r="R185" s="196">
        <v>6.0714049803356624E-5</v>
      </c>
      <c r="S185" s="196">
        <v>2.116372340558125E-4</v>
      </c>
      <c r="T185" s="196">
        <v>5.0136149121765503E-5</v>
      </c>
      <c r="U185" s="196">
        <v>1.0361550238131879E-4</v>
      </c>
      <c r="V185" s="196">
        <v>1.2497987588472355E-4</v>
      </c>
      <c r="W185" s="196">
        <v>6.5899263139164674E-5</v>
      </c>
      <c r="X185" s="196">
        <v>1.381563487473849E-4</v>
      </c>
      <c r="Y185" s="196">
        <v>1.0259337271311452E-4</v>
      </c>
      <c r="Z185" s="196">
        <v>2.249185265329232E-4</v>
      </c>
      <c r="AA185" s="196">
        <v>1.4957529212781769E-4</v>
      </c>
      <c r="AB185" s="196">
        <v>4.1631667367422265E-5</v>
      </c>
      <c r="AC185" s="196">
        <v>0</v>
      </c>
      <c r="AD185" s="196">
        <v>2.1578759025084591E-5</v>
      </c>
      <c r="AE185" s="196">
        <v>9.2147331938022069E-5</v>
      </c>
      <c r="AF185" s="196">
        <v>1.8221845709813219E-5</v>
      </c>
      <c r="AG185" s="196">
        <v>3.1890161475526243E-5</v>
      </c>
      <c r="AH185" s="196">
        <v>1.3635442420422509E-4</v>
      </c>
      <c r="AI185" s="196">
        <v>9.1653100208079896E-5</v>
      </c>
      <c r="AJ185" s="196">
        <v>2.7977421743433404E-4</v>
      </c>
      <c r="AK185" s="196">
        <v>1.1744408992250322E-4</v>
      </c>
      <c r="AL185" s="196">
        <v>1.1017386714255471E-4</v>
      </c>
      <c r="AM185" s="196">
        <v>7.1712818773596727E-5</v>
      </c>
      <c r="AN185" s="196">
        <v>4.4062716162820168E-5</v>
      </c>
      <c r="AO185" s="196">
        <v>1.2588432641087087E-4</v>
      </c>
      <c r="AP185" s="196">
        <v>8.2851282832708626E-5</v>
      </c>
      <c r="AQ185" s="196">
        <v>7.4851440064517885E-5</v>
      </c>
      <c r="AR185" s="196">
        <v>8.1880321508182892E-5</v>
      </c>
      <c r="AS185" s="196">
        <v>4.8694266921124064E-5</v>
      </c>
      <c r="AT185" s="196">
        <v>7.6568266655241917E-5</v>
      </c>
      <c r="AU185" s="196">
        <v>3.0574565371995093E-5</v>
      </c>
      <c r="AV185" s="196">
        <v>1.4224786382649552E-4</v>
      </c>
      <c r="AW185" s="196">
        <v>2.2317693503644305E-4</v>
      </c>
      <c r="AX185" s="196">
        <v>9.2185322389583544E-6</v>
      </c>
      <c r="AY185" s="196">
        <v>2.0719344165545746E-5</v>
      </c>
      <c r="AZ185" s="196">
        <v>4.3703839052226005E-5</v>
      </c>
      <c r="BA185" s="196">
        <v>5.4588482817411709E-5</v>
      </c>
      <c r="BB185" s="196">
        <v>3.4432087289720995E-5</v>
      </c>
      <c r="BC185" s="196">
        <v>8.3260032427496275E-5</v>
      </c>
      <c r="BD185" s="196">
        <v>1.1670131264918803E-4</v>
      </c>
      <c r="BE185" s="196">
        <v>3.1433218723714401E-5</v>
      </c>
      <c r="BF185" s="196">
        <v>4.4454582881301471E-5</v>
      </c>
      <c r="BG185" s="196">
        <v>3.7277335761033942E-5</v>
      </c>
      <c r="BH185" s="196">
        <v>5.6857704132800699E-5</v>
      </c>
      <c r="BI185" s="196">
        <v>3.8602463003599044E-5</v>
      </c>
      <c r="BJ185" s="196">
        <v>6.001735495265783E-6</v>
      </c>
      <c r="BK185" s="196">
        <v>3.8369756679176949E-5</v>
      </c>
      <c r="BL185" s="196">
        <v>8.0117255811209704E-5</v>
      </c>
      <c r="BM185" s="196">
        <v>7.8841309502641302E-5</v>
      </c>
      <c r="BN185" s="196">
        <v>8.695436901142551E-5</v>
      </c>
      <c r="BO185" s="196">
        <v>2.3070675103339098E-5</v>
      </c>
      <c r="BP185" s="196">
        <v>6.5822820189844652E-5</v>
      </c>
      <c r="BQ185" s="196">
        <v>5.9078533547879942E-5</v>
      </c>
      <c r="BR185" s="196">
        <v>6.2060749727792759E-5</v>
      </c>
      <c r="BS185" s="196">
        <v>3.607151731656256E-5</v>
      </c>
      <c r="BT185" s="196">
        <v>9.3586938954524641E-5</v>
      </c>
      <c r="BU185" s="196">
        <v>7.8227669605044692E-5</v>
      </c>
      <c r="BV185" s="196">
        <v>5.5320386029579551E-5</v>
      </c>
      <c r="BW185" s="196">
        <v>0</v>
      </c>
      <c r="BX185" s="196">
        <v>6.2196354490955333E-5</v>
      </c>
      <c r="BY185" s="196">
        <v>8.2236764738735624E-5</v>
      </c>
      <c r="BZ185" s="196">
        <v>6.8443931213701563E-5</v>
      </c>
      <c r="CA185" s="196">
        <v>9.4492385855750403E-5</v>
      </c>
      <c r="CB185" s="196">
        <v>8.2184546944229027E-5</v>
      </c>
      <c r="CC185" s="196">
        <v>3.8182613097126725E-5</v>
      </c>
      <c r="CD185" s="196">
        <v>0</v>
      </c>
      <c r="CE185" s="196">
        <v>3.6177054150080168E-5</v>
      </c>
      <c r="CF185" s="196">
        <v>2.011629890624671E-5</v>
      </c>
      <c r="CG185" s="196">
        <v>8.0919427234543007E-5</v>
      </c>
      <c r="CH185" s="196">
        <v>3.1362223817354369E-5</v>
      </c>
      <c r="CI185" s="196">
        <v>7.5310207200668768E-5</v>
      </c>
      <c r="CJ185" s="196">
        <v>7.2752607046867672E-5</v>
      </c>
      <c r="CK185" s="196">
        <v>6.5568386880264525E-5</v>
      </c>
      <c r="CL185" s="196">
        <v>8.4171017903795584E-5</v>
      </c>
      <c r="CM185" s="196">
        <v>9.63328481275347E-5</v>
      </c>
      <c r="CN185" s="196">
        <v>4.0235872615342726E-5</v>
      </c>
      <c r="CO185" s="196">
        <v>8.354262016315738E-5</v>
      </c>
      <c r="CP185" s="196">
        <v>3.5074609165747532E-5</v>
      </c>
      <c r="CQ185" s="196">
        <v>7.8825337346461372E-5</v>
      </c>
      <c r="CR185" s="196">
        <v>8.5077051824428021E-5</v>
      </c>
      <c r="CS185" s="196">
        <v>5.9925889339657967E-5</v>
      </c>
      <c r="CT185" s="196">
        <v>5.5384442562418757E-5</v>
      </c>
      <c r="CU185" s="196">
        <v>3.1440305312304962E-5</v>
      </c>
      <c r="CV185" s="196">
        <v>3.7478878047059657E-5</v>
      </c>
      <c r="CW185" s="196">
        <v>5.688893124949897E-5</v>
      </c>
      <c r="CX185" s="196">
        <v>5.1098217983598766E-5</v>
      </c>
      <c r="CY185" s="196">
        <v>2.5322493706902806E-5</v>
      </c>
      <c r="CZ185" s="196">
        <v>3.318215941873581E-5</v>
      </c>
      <c r="DA185" s="196">
        <v>8.9733540459294332E-5</v>
      </c>
      <c r="DB185" s="196">
        <v>3.5168295779952349E-5</v>
      </c>
      <c r="DC185" s="196">
        <v>4.302947698803449E-5</v>
      </c>
      <c r="DD185" s="196">
        <v>7.4296571042419319E-5</v>
      </c>
      <c r="DE185" s="196">
        <v>1.1696036864887818E-4</v>
      </c>
      <c r="DF185" s="196">
        <v>4.4400784518759257E-5</v>
      </c>
      <c r="DG185" s="196">
        <v>7.514307614659048E-5</v>
      </c>
      <c r="DH185" s="196">
        <v>7.6061869348415252E-5</v>
      </c>
      <c r="DI185" s="196">
        <v>5.93668053468348E-5</v>
      </c>
      <c r="DJ185" s="196">
        <v>6.803250077493503E-5</v>
      </c>
      <c r="DK185" s="196">
        <v>7.5765230285949059E-5</v>
      </c>
      <c r="DL185" s="196">
        <v>4.0236049932660009E-5</v>
      </c>
      <c r="DM185" s="196">
        <v>1.9480221744045916E-4</v>
      </c>
      <c r="DN185" s="196">
        <v>0</v>
      </c>
      <c r="DO185" s="196">
        <v>2.4187902645308915E-5</v>
      </c>
      <c r="DP185" s="196">
        <v>5.4578069580604318E-5</v>
      </c>
      <c r="DQ185" s="196">
        <v>7.2755113002099801E-5</v>
      </c>
      <c r="DR185" s="196">
        <v>1.4487252474976213E-4</v>
      </c>
      <c r="DS185" s="196">
        <v>2.9386792781261733E-4</v>
      </c>
      <c r="DT185" s="196">
        <v>6.6388521502022869E-5</v>
      </c>
      <c r="DU185" s="196">
        <v>6.2060704384432318E-5</v>
      </c>
      <c r="DV185" s="196">
        <v>1.5703708060553509E-4</v>
      </c>
      <c r="DW185" s="196">
        <v>8.4718155041513236E-5</v>
      </c>
      <c r="DX185" s="196">
        <v>5.6288471203057361E-5</v>
      </c>
      <c r="DY185" s="196">
        <v>8.5510419757162825E-5</v>
      </c>
      <c r="DZ185" s="196">
        <v>1.0147532729178989E-4</v>
      </c>
      <c r="EA185" s="196">
        <v>7.3970381474696976E-5</v>
      </c>
      <c r="EB185" s="196">
        <v>1.817233820157965E-4</v>
      </c>
      <c r="EC185" s="196">
        <v>9.7040121624510613E-5</v>
      </c>
      <c r="ED185" s="196">
        <v>1.0773738099158495E-4</v>
      </c>
      <c r="EE185" s="196">
        <v>5.8497370670744003E-5</v>
      </c>
      <c r="EF185" s="196">
        <v>6.3401838395557878E-5</v>
      </c>
      <c r="EG185" s="196">
        <v>1.6383808120922828E-4</v>
      </c>
      <c r="EH185" s="196">
        <v>1.3238870640651176E-4</v>
      </c>
      <c r="EI185" s="196">
        <v>1.3403866287185843E-4</v>
      </c>
      <c r="EJ185" s="196">
        <v>1.4113764504384272E-4</v>
      </c>
      <c r="EK185" s="196">
        <v>1.578319579845008E-4</v>
      </c>
      <c r="EL185" s="196">
        <v>1.8605459950089002E-4</v>
      </c>
      <c r="EM185" s="196">
        <v>1.1608615343736199E-4</v>
      </c>
      <c r="EN185" s="196">
        <v>9.5658245086997637E-5</v>
      </c>
      <c r="EO185" s="196">
        <v>1.326966245286209E-5</v>
      </c>
      <c r="EP185" s="196">
        <v>1.9597558614699705E-3</v>
      </c>
      <c r="EQ185" s="196">
        <v>4.8038993879519378E-5</v>
      </c>
      <c r="ER185" s="196">
        <v>4.7445013923761418E-4</v>
      </c>
      <c r="ES185" s="196">
        <v>4.3895321760403138E-5</v>
      </c>
      <c r="ET185" s="196">
        <v>6.6750193852738532E-5</v>
      </c>
      <c r="EU185" s="196">
        <v>3.5476679399296394E-4</v>
      </c>
      <c r="EV185" s="196">
        <v>9.7423556156266919E-5</v>
      </c>
      <c r="EW185" s="196">
        <v>2.7962838623919847E-4</v>
      </c>
      <c r="EX185" s="196">
        <v>1.2550746280619242E-4</v>
      </c>
      <c r="EY185" s="196">
        <v>2.2895880128803945E-4</v>
      </c>
      <c r="EZ185" s="196">
        <v>9.5583482775156992E-5</v>
      </c>
      <c r="FA185" s="196">
        <v>1.9323914857189838E-4</v>
      </c>
      <c r="FB185" s="196">
        <v>3.0860442337925632E-4</v>
      </c>
      <c r="FC185" s="196">
        <v>6.7802404920187787E-4</v>
      </c>
      <c r="FD185" s="196">
        <v>1.3655427507696394E-3</v>
      </c>
      <c r="FE185" s="196">
        <v>1.6062105289804977E-4</v>
      </c>
      <c r="FF185" s="196">
        <v>6.3812342223038357E-4</v>
      </c>
      <c r="FG185" s="196">
        <v>8.5530220619022749E-4</v>
      </c>
      <c r="FH185" s="196">
        <v>2.6410552270355421E-4</v>
      </c>
      <c r="FI185" s="196">
        <v>1.4396108973157245E-4</v>
      </c>
      <c r="FJ185" s="196">
        <v>2.7307311451631937E-4</v>
      </c>
      <c r="FK185" s="196">
        <v>1.8702241113217359E-4</v>
      </c>
      <c r="FL185" s="196">
        <v>4.1127349639052821E-4</v>
      </c>
      <c r="FM185" s="196">
        <v>1.3895450844283804E-4</v>
      </c>
      <c r="FN185" s="196">
        <v>9.491411686457887E-3</v>
      </c>
      <c r="FO185" s="196">
        <v>8.1479608752472836E-3</v>
      </c>
      <c r="FP185" s="196">
        <v>1.0269975462776786E-2</v>
      </c>
      <c r="FQ185" s="196">
        <v>8.4985100503669614E-3</v>
      </c>
      <c r="FR185" s="196">
        <v>1.4735572100628631E-4</v>
      </c>
      <c r="FS185" s="196">
        <v>2.2827646256520478E-4</v>
      </c>
      <c r="FT185" s="196">
        <v>5.2702229633825469E-5</v>
      </c>
      <c r="FU185" s="196">
        <v>8.6472491988509191E-4</v>
      </c>
      <c r="FV185" s="196">
        <v>5.4062930765036325E-5</v>
      </c>
      <c r="FW185" s="196">
        <v>7.3885774540487047E-5</v>
      </c>
      <c r="FX185" s="196">
        <v>8.4924283600662802E-4</v>
      </c>
      <c r="FY185" s="196">
        <v>9.2779843608081902E-3</v>
      </c>
      <c r="FZ185" s="196">
        <v>1.7081247950291119E-3</v>
      </c>
      <c r="GA185" s="196">
        <v>1.0144646393530414</v>
      </c>
      <c r="GB185" s="196">
        <v>2.0979047322373945E-4</v>
      </c>
      <c r="GC185" s="196">
        <v>3.922251093525458E-4</v>
      </c>
      <c r="GD185" s="196">
        <v>2.213695119688682E-3</v>
      </c>
      <c r="GE185" s="196">
        <v>2.1174695685418975E-5</v>
      </c>
      <c r="GF185" s="196">
        <v>1.4218635719346567E-3</v>
      </c>
      <c r="GG185" s="197">
        <v>1.0882551183492357</v>
      </c>
      <c r="GH185" s="198">
        <v>0.8435938134587031</v>
      </c>
    </row>
    <row r="186" spans="1:190">
      <c r="A186" s="83">
        <v>182</v>
      </c>
      <c r="B186" s="4" t="s">
        <v>182</v>
      </c>
      <c r="C186" s="196">
        <v>8.3231204830992391E-6</v>
      </c>
      <c r="D186" s="196">
        <v>7.970076548727975E-6</v>
      </c>
      <c r="E186" s="196">
        <v>9.1688357869114229E-6</v>
      </c>
      <c r="F186" s="196">
        <v>6.0481814098217073E-6</v>
      </c>
      <c r="G186" s="196">
        <v>3.8568532279230399E-6</v>
      </c>
      <c r="H186" s="196">
        <v>1.1913534602771654E-5</v>
      </c>
      <c r="I186" s="196">
        <v>5.3584328673833774E-6</v>
      </c>
      <c r="J186" s="196">
        <v>1.3732735335426815E-5</v>
      </c>
      <c r="K186" s="196">
        <v>6.2812116145441239E-6</v>
      </c>
      <c r="L186" s="196">
        <v>9.22196335793584E-6</v>
      </c>
      <c r="M186" s="196">
        <v>8.2969013286896372E-6</v>
      </c>
      <c r="N186" s="196">
        <v>9.2929331880050281E-6</v>
      </c>
      <c r="O186" s="196">
        <v>8.1282610187958828E-6</v>
      </c>
      <c r="P186" s="196">
        <v>0</v>
      </c>
      <c r="Q186" s="196">
        <v>1.3864531476875083E-5</v>
      </c>
      <c r="R186" s="196">
        <v>9.3581101125263027E-6</v>
      </c>
      <c r="S186" s="196">
        <v>1.0198108528315776E-5</v>
      </c>
      <c r="T186" s="196">
        <v>1.0378422502424708E-5</v>
      </c>
      <c r="U186" s="196">
        <v>5.9102418788914796E-6</v>
      </c>
      <c r="V186" s="196">
        <v>2.1075927119865912E-5</v>
      </c>
      <c r="W186" s="196">
        <v>8.8683779801393655E-6</v>
      </c>
      <c r="X186" s="196">
        <v>1.1650541174330543E-5</v>
      </c>
      <c r="Y186" s="196">
        <v>7.1116111146093387E-6</v>
      </c>
      <c r="Z186" s="196">
        <v>3.9351153863892394E-5</v>
      </c>
      <c r="AA186" s="196">
        <v>5.2040954075845945E-5</v>
      </c>
      <c r="AB186" s="196">
        <v>4.101683834702262E-6</v>
      </c>
      <c r="AC186" s="196">
        <v>0</v>
      </c>
      <c r="AD186" s="196">
        <v>1.4928649914550479E-5</v>
      </c>
      <c r="AE186" s="196">
        <v>1.0490052073169698E-5</v>
      </c>
      <c r="AF186" s="196">
        <v>2.8071620880014892E-6</v>
      </c>
      <c r="AG186" s="196">
        <v>8.0551144636054674E-6</v>
      </c>
      <c r="AH186" s="196">
        <v>5.782550697861799E-6</v>
      </c>
      <c r="AI186" s="196">
        <v>1.840844341032903E-5</v>
      </c>
      <c r="AJ186" s="196">
        <v>2.390557204804235E-5</v>
      </c>
      <c r="AK186" s="196">
        <v>1.3772712995373857E-5</v>
      </c>
      <c r="AL186" s="196">
        <v>1.1068762712246738E-5</v>
      </c>
      <c r="AM186" s="196">
        <v>8.4704840667789011E-6</v>
      </c>
      <c r="AN186" s="196">
        <v>1.3690685978474878E-5</v>
      </c>
      <c r="AO186" s="196">
        <v>6.0235536583996535E-6</v>
      </c>
      <c r="AP186" s="196">
        <v>6.1092589699872726E-6</v>
      </c>
      <c r="AQ186" s="196">
        <v>1.0771368482834727E-5</v>
      </c>
      <c r="AR186" s="196">
        <v>9.2485432834555699E-6</v>
      </c>
      <c r="AS186" s="196">
        <v>1.1982122408755222E-5</v>
      </c>
      <c r="AT186" s="196">
        <v>1.0768378574523502E-5</v>
      </c>
      <c r="AU186" s="196">
        <v>2.7296887583669571E-5</v>
      </c>
      <c r="AV186" s="196">
        <v>7.8854966702123513E-6</v>
      </c>
      <c r="AW186" s="196">
        <v>1.1946497500921309E-5</v>
      </c>
      <c r="AX186" s="196">
        <v>1.2563988791312012E-6</v>
      </c>
      <c r="AY186" s="196">
        <v>5.07407874776192E-6</v>
      </c>
      <c r="AZ186" s="196">
        <v>7.7198218192614044E-6</v>
      </c>
      <c r="BA186" s="196">
        <v>4.050854240330312E-6</v>
      </c>
      <c r="BB186" s="196">
        <v>4.0315138817682709E-6</v>
      </c>
      <c r="BC186" s="196">
        <v>9.5726209261208881E-6</v>
      </c>
      <c r="BD186" s="196">
        <v>5.6556115877349266E-5</v>
      </c>
      <c r="BE186" s="196">
        <v>3.2403916949219504E-5</v>
      </c>
      <c r="BF186" s="196">
        <v>1.187041136181621E-4</v>
      </c>
      <c r="BG186" s="196">
        <v>7.9277202368926097E-6</v>
      </c>
      <c r="BH186" s="196">
        <v>1.6068749040681063E-5</v>
      </c>
      <c r="BI186" s="196">
        <v>1.0841663762815023E-5</v>
      </c>
      <c r="BJ186" s="196">
        <v>1.3327013355840593E-6</v>
      </c>
      <c r="BK186" s="196">
        <v>4.3145532494809939E-6</v>
      </c>
      <c r="BL186" s="196">
        <v>8.8855179010731425E-6</v>
      </c>
      <c r="BM186" s="196">
        <v>1.4860024035558178E-5</v>
      </c>
      <c r="BN186" s="196">
        <v>1.2113597638541044E-5</v>
      </c>
      <c r="BO186" s="196">
        <v>1.4595975451234379E-5</v>
      </c>
      <c r="BP186" s="196">
        <v>1.0371807714322743E-5</v>
      </c>
      <c r="BQ186" s="196">
        <v>8.2419069149491818E-6</v>
      </c>
      <c r="BR186" s="196">
        <v>8.503569497979392E-6</v>
      </c>
      <c r="BS186" s="196">
        <v>1.7089305349456656E-5</v>
      </c>
      <c r="BT186" s="196">
        <v>9.1896356255243109E-6</v>
      </c>
      <c r="BU186" s="196">
        <v>9.9294287454114587E-6</v>
      </c>
      <c r="BV186" s="196">
        <v>5.7626183745764318E-6</v>
      </c>
      <c r="BW186" s="196">
        <v>0</v>
      </c>
      <c r="BX186" s="196">
        <v>6.3257426768843918E-6</v>
      </c>
      <c r="BY186" s="196">
        <v>8.5180304927600864E-6</v>
      </c>
      <c r="BZ186" s="196">
        <v>5.8471344356470544E-6</v>
      </c>
      <c r="CA186" s="196">
        <v>9.4505041090316002E-6</v>
      </c>
      <c r="CB186" s="196">
        <v>8.8292310242051014E-6</v>
      </c>
      <c r="CC186" s="196">
        <v>4.7604767933531344E-6</v>
      </c>
      <c r="CD186" s="196">
        <v>0</v>
      </c>
      <c r="CE186" s="196">
        <v>7.221257907551851E-6</v>
      </c>
      <c r="CF186" s="196">
        <v>4.6335699401261382E-6</v>
      </c>
      <c r="CG186" s="196">
        <v>9.0388980091396908E-6</v>
      </c>
      <c r="CH186" s="196">
        <v>6.9303206053496091E-6</v>
      </c>
      <c r="CI186" s="196">
        <v>9.0942230260255291E-6</v>
      </c>
      <c r="CJ186" s="196">
        <v>8.380557502300319E-6</v>
      </c>
      <c r="CK186" s="196">
        <v>8.7136661158047653E-6</v>
      </c>
      <c r="CL186" s="196">
        <v>1.0106701039354354E-5</v>
      </c>
      <c r="CM186" s="196">
        <v>1.0881744935784668E-5</v>
      </c>
      <c r="CN186" s="196">
        <v>9.9410521697390591E-6</v>
      </c>
      <c r="CO186" s="196">
        <v>1.1045276068453513E-5</v>
      </c>
      <c r="CP186" s="196">
        <v>1.033952155566746E-5</v>
      </c>
      <c r="CQ186" s="196">
        <v>9.8381075502349106E-6</v>
      </c>
      <c r="CR186" s="196">
        <v>1.3550724721918257E-5</v>
      </c>
      <c r="CS186" s="196">
        <v>1.0129708610884043E-5</v>
      </c>
      <c r="CT186" s="196">
        <v>9.7809589969781756E-6</v>
      </c>
      <c r="CU186" s="196">
        <v>8.3332727342892269E-6</v>
      </c>
      <c r="CV186" s="196">
        <v>7.4551866634866499E-6</v>
      </c>
      <c r="CW186" s="196">
        <v>1.042472481081527E-5</v>
      </c>
      <c r="CX186" s="196">
        <v>1.2458685278061049E-5</v>
      </c>
      <c r="CY186" s="196">
        <v>9.5495783677252262E-6</v>
      </c>
      <c r="CZ186" s="196">
        <v>1.3625718580625478E-5</v>
      </c>
      <c r="DA186" s="196">
        <v>1.1176204695769108E-5</v>
      </c>
      <c r="DB186" s="196">
        <v>1.0195718676159389E-5</v>
      </c>
      <c r="DC186" s="196">
        <v>4.5698390508061313E-6</v>
      </c>
      <c r="DD186" s="196">
        <v>9.6422151213912715E-6</v>
      </c>
      <c r="DE186" s="196">
        <v>9.7125206916146498E-6</v>
      </c>
      <c r="DF186" s="196">
        <v>1.0382243364808867E-5</v>
      </c>
      <c r="DG186" s="196">
        <v>1.6026124507602557E-5</v>
      </c>
      <c r="DH186" s="196">
        <v>8.4766737326007332E-6</v>
      </c>
      <c r="DI186" s="196">
        <v>1.1601425224532097E-5</v>
      </c>
      <c r="DJ186" s="196">
        <v>1.1948647703702067E-5</v>
      </c>
      <c r="DK186" s="196">
        <v>1.5061756242124729E-5</v>
      </c>
      <c r="DL186" s="196">
        <v>1.5079050510437772E-5</v>
      </c>
      <c r="DM186" s="196">
        <v>9.769263294287947E-6</v>
      </c>
      <c r="DN186" s="196">
        <v>0</v>
      </c>
      <c r="DO186" s="196">
        <v>9.5533588304066027E-6</v>
      </c>
      <c r="DP186" s="196">
        <v>4.2863984097749172E-6</v>
      </c>
      <c r="DQ186" s="196">
        <v>6.5135852920743689E-6</v>
      </c>
      <c r="DR186" s="196">
        <v>9.3494360676133707E-6</v>
      </c>
      <c r="DS186" s="196">
        <v>1.5533608363910865E-5</v>
      </c>
      <c r="DT186" s="196">
        <v>6.9942958909198052E-6</v>
      </c>
      <c r="DU186" s="196">
        <v>1.2859095921676823E-5</v>
      </c>
      <c r="DV186" s="196">
        <v>2.5916087049624003E-5</v>
      </c>
      <c r="DW186" s="196">
        <v>2.5712376640541794E-5</v>
      </c>
      <c r="DX186" s="196">
        <v>1.500868236320057E-5</v>
      </c>
      <c r="DY186" s="196">
        <v>1.596616786281827E-5</v>
      </c>
      <c r="DZ186" s="196">
        <v>1.6317481730345443E-5</v>
      </c>
      <c r="EA186" s="196">
        <v>1.2388527522044421E-5</v>
      </c>
      <c r="EB186" s="196">
        <v>1.576996765759144E-5</v>
      </c>
      <c r="EC186" s="196">
        <v>1.4406153512312964E-5</v>
      </c>
      <c r="ED186" s="196">
        <v>8.2478572861482296E-6</v>
      </c>
      <c r="EE186" s="196">
        <v>1.7352287237826341E-5</v>
      </c>
      <c r="EF186" s="196">
        <v>1.0412884142167092E-5</v>
      </c>
      <c r="EG186" s="196">
        <v>2.3618462853096511E-5</v>
      </c>
      <c r="EH186" s="196">
        <v>1.4916503823050004E-5</v>
      </c>
      <c r="EI186" s="196">
        <v>1.855498160121894E-5</v>
      </c>
      <c r="EJ186" s="196">
        <v>4.8648376767365095E-5</v>
      </c>
      <c r="EK186" s="196">
        <v>5.7060991622694879E-5</v>
      </c>
      <c r="EL186" s="196">
        <v>4.1991660053150101E-5</v>
      </c>
      <c r="EM186" s="196">
        <v>3.0396870008713612E-5</v>
      </c>
      <c r="EN186" s="196">
        <v>2.6750045707608318E-5</v>
      </c>
      <c r="EO186" s="196">
        <v>3.6916267531443364E-6</v>
      </c>
      <c r="EP186" s="196">
        <v>2.9553463739500424E-5</v>
      </c>
      <c r="EQ186" s="196">
        <v>1.0324457209652728E-5</v>
      </c>
      <c r="ER186" s="196">
        <v>1.9547047466754524E-5</v>
      </c>
      <c r="ES186" s="196">
        <v>1.1010751367448917E-5</v>
      </c>
      <c r="ET186" s="196">
        <v>9.1752964373718023E-6</v>
      </c>
      <c r="EU186" s="196">
        <v>2.5261779998799908E-5</v>
      </c>
      <c r="EV186" s="196">
        <v>1.7828401436849693E-5</v>
      </c>
      <c r="EW186" s="196">
        <v>2.6745308256223487E-5</v>
      </c>
      <c r="EX186" s="196">
        <v>2.3883632139211078E-5</v>
      </c>
      <c r="EY186" s="196">
        <v>2.0224422876920538E-5</v>
      </c>
      <c r="EZ186" s="196">
        <v>1.1910374568289877E-5</v>
      </c>
      <c r="FA186" s="196">
        <v>3.7542978406322338E-5</v>
      </c>
      <c r="FB186" s="196">
        <v>1.7500590908923923E-5</v>
      </c>
      <c r="FC186" s="196">
        <v>7.1656082007565174E-5</v>
      </c>
      <c r="FD186" s="196">
        <v>1.6534892232946508E-2</v>
      </c>
      <c r="FE186" s="196">
        <v>4.3839748527543041E-5</v>
      </c>
      <c r="FF186" s="196">
        <v>2.0936750552838921E-4</v>
      </c>
      <c r="FG186" s="196">
        <v>1.3502774170591878E-2</v>
      </c>
      <c r="FH186" s="196">
        <v>1.8185790817313337E-5</v>
      </c>
      <c r="FI186" s="196">
        <v>3.4021667060342515E-5</v>
      </c>
      <c r="FJ186" s="196">
        <v>4.8860339710843823E-5</v>
      </c>
      <c r="FK186" s="196">
        <v>3.3062244427870056E-4</v>
      </c>
      <c r="FL186" s="196">
        <v>6.9056703161525694E-5</v>
      </c>
      <c r="FM186" s="196">
        <v>8.2755862523374869E-5</v>
      </c>
      <c r="FN186" s="196">
        <v>1.9892997187893632E-5</v>
      </c>
      <c r="FO186" s="196">
        <v>3.3347963945491968E-5</v>
      </c>
      <c r="FP186" s="196">
        <v>4.1342401704905591E-5</v>
      </c>
      <c r="FQ186" s="196">
        <v>1.5908764854801182E-5</v>
      </c>
      <c r="FR186" s="196">
        <v>1.0462140748229912E-4</v>
      </c>
      <c r="FS186" s="196">
        <v>4.9148984825006441E-5</v>
      </c>
      <c r="FT186" s="196">
        <v>1.41755109441405E-5</v>
      </c>
      <c r="FU186" s="196">
        <v>9.8849892667901562E-3</v>
      </c>
      <c r="FV186" s="196">
        <v>1.1811859505881228E-5</v>
      </c>
      <c r="FW186" s="196">
        <v>6.2200288422790389E-6</v>
      </c>
      <c r="FX186" s="196">
        <v>3.6033491524211535E-5</v>
      </c>
      <c r="FY186" s="196">
        <v>8.3847872835080375E-4</v>
      </c>
      <c r="FZ186" s="196">
        <v>1.4196284482879978E-4</v>
      </c>
      <c r="GA186" s="196">
        <v>1.2170671858624532E-4</v>
      </c>
      <c r="GB186" s="196">
        <v>1.0140001948923769</v>
      </c>
      <c r="GC186" s="196">
        <v>2.4060711028063789E-5</v>
      </c>
      <c r="GD186" s="196">
        <v>5.0221514041449901E-4</v>
      </c>
      <c r="GE186" s="196">
        <v>5.3542963861460106E-6</v>
      </c>
      <c r="GF186" s="196">
        <v>2.2930555695226037E-4</v>
      </c>
      <c r="GG186" s="197">
        <v>1.0591286898588328</v>
      </c>
      <c r="GH186" s="198">
        <v>0.8210155829791419</v>
      </c>
    </row>
    <row r="187" spans="1:190">
      <c r="A187" s="83">
        <v>183</v>
      </c>
      <c r="B187" s="4" t="s">
        <v>183</v>
      </c>
      <c r="C187" s="196">
        <v>6.8943949296019204E-6</v>
      </c>
      <c r="D187" s="196">
        <v>1.7769086355932915E-5</v>
      </c>
      <c r="E187" s="196">
        <v>4.945514228061973E-6</v>
      </c>
      <c r="F187" s="196">
        <v>3.0428058832491456E-6</v>
      </c>
      <c r="G187" s="196">
        <v>2.0771722186763359E-6</v>
      </c>
      <c r="H187" s="196">
        <v>8.9477956434350519E-6</v>
      </c>
      <c r="I187" s="196">
        <v>4.5935437372994475E-3</v>
      </c>
      <c r="J187" s="196">
        <v>3.1127410644360423E-5</v>
      </c>
      <c r="K187" s="196">
        <v>7.1570586287617112E-6</v>
      </c>
      <c r="L187" s="196">
        <v>4.3354117966916118E-6</v>
      </c>
      <c r="M187" s="196">
        <v>1.072650944028483E-6</v>
      </c>
      <c r="N187" s="196">
        <v>7.5400031514893484E-7</v>
      </c>
      <c r="O187" s="196">
        <v>6.9287388919131871E-7</v>
      </c>
      <c r="P187" s="196">
        <v>0</v>
      </c>
      <c r="Q187" s="196">
        <v>1.5711371298763337E-6</v>
      </c>
      <c r="R187" s="196">
        <v>7.8715866246582851E-6</v>
      </c>
      <c r="S187" s="196">
        <v>3.1015307735174184E-4</v>
      </c>
      <c r="T187" s="196">
        <v>5.3323281512525521E-6</v>
      </c>
      <c r="U187" s="196">
        <v>1.9002144716367004E-6</v>
      </c>
      <c r="V187" s="196">
        <v>1.0975641034983871E-5</v>
      </c>
      <c r="W187" s="196">
        <v>1.547028896119312E-6</v>
      </c>
      <c r="X187" s="196">
        <v>1.0817906866174079E-5</v>
      </c>
      <c r="Y187" s="196">
        <v>2.2365274040177208E-5</v>
      </c>
      <c r="Z187" s="196">
        <v>5.910228521217265E-7</v>
      </c>
      <c r="AA187" s="196">
        <v>8.610341265940102E-6</v>
      </c>
      <c r="AB187" s="196">
        <v>6.4134183991649823E-6</v>
      </c>
      <c r="AC187" s="196">
        <v>0</v>
      </c>
      <c r="AD187" s="196">
        <v>5.3832383629763245E-6</v>
      </c>
      <c r="AE187" s="196">
        <v>1.1881264910390793E-6</v>
      </c>
      <c r="AF187" s="196">
        <v>3.460627577016253E-7</v>
      </c>
      <c r="AG187" s="196">
        <v>7.6079545929557323E-7</v>
      </c>
      <c r="AH187" s="196">
        <v>9.4696891684237977E-7</v>
      </c>
      <c r="AI187" s="196">
        <v>1.2038969917186539E-6</v>
      </c>
      <c r="AJ187" s="196">
        <v>9.3917835415880934E-7</v>
      </c>
      <c r="AK187" s="196">
        <v>2.2695993114255493E-6</v>
      </c>
      <c r="AL187" s="196">
        <v>1.6666511628767798E-6</v>
      </c>
      <c r="AM187" s="196">
        <v>1.1026243886853036E-6</v>
      </c>
      <c r="AN187" s="196">
        <v>2.5204841673516496E-6</v>
      </c>
      <c r="AO187" s="196">
        <v>2.0334307997642968E-6</v>
      </c>
      <c r="AP187" s="196">
        <v>2.1384884775892939E-6</v>
      </c>
      <c r="AQ187" s="196">
        <v>6.1144742739871055E-7</v>
      </c>
      <c r="AR187" s="196">
        <v>5.3368643072929206E-7</v>
      </c>
      <c r="AS187" s="196">
        <v>1.89232036262698E-6</v>
      </c>
      <c r="AT187" s="196">
        <v>7.0383631427905347E-7</v>
      </c>
      <c r="AU187" s="196">
        <v>2.0235101899239221E-6</v>
      </c>
      <c r="AV187" s="196">
        <v>3.3533636224508489E-6</v>
      </c>
      <c r="AW187" s="196">
        <v>1.5924285581638166E-6</v>
      </c>
      <c r="AX187" s="196">
        <v>1.6997881517268644E-7</v>
      </c>
      <c r="AY187" s="196">
        <v>1.6151476104259152E-6</v>
      </c>
      <c r="AZ187" s="196">
        <v>3.039786852492079E-6</v>
      </c>
      <c r="BA187" s="196">
        <v>1.0694861172985406E-6</v>
      </c>
      <c r="BB187" s="196">
        <v>1.9989042614932228E-6</v>
      </c>
      <c r="BC187" s="196">
        <v>2.7064042212289555E-6</v>
      </c>
      <c r="BD187" s="196">
        <v>2.663201102524998E-6</v>
      </c>
      <c r="BE187" s="196">
        <v>2.4804120026015591E-6</v>
      </c>
      <c r="BF187" s="196">
        <v>1.570115167400091E-6</v>
      </c>
      <c r="BG187" s="196">
        <v>2.6205850889066425E-6</v>
      </c>
      <c r="BH187" s="196">
        <v>2.8211154666040996E-6</v>
      </c>
      <c r="BI187" s="196">
        <v>8.4948295655675578E-6</v>
      </c>
      <c r="BJ187" s="196">
        <v>9.631056726459398E-8</v>
      </c>
      <c r="BK187" s="196">
        <v>6.3014865940441495E-7</v>
      </c>
      <c r="BL187" s="196">
        <v>1.5265595372751051E-6</v>
      </c>
      <c r="BM187" s="196">
        <v>8.8372280541948135E-7</v>
      </c>
      <c r="BN187" s="196">
        <v>1.2247347252705154E-6</v>
      </c>
      <c r="BO187" s="196">
        <v>5.5363422337039081E-7</v>
      </c>
      <c r="BP187" s="196">
        <v>2.2574848660870251E-5</v>
      </c>
      <c r="BQ187" s="196">
        <v>9.0223441406421878E-7</v>
      </c>
      <c r="BR187" s="196">
        <v>3.2458506753712025E-6</v>
      </c>
      <c r="BS187" s="196">
        <v>9.5347107895027738E-6</v>
      </c>
      <c r="BT187" s="196">
        <v>4.8908565093912824E-6</v>
      </c>
      <c r="BU187" s="196">
        <v>1.8324102157170775E-6</v>
      </c>
      <c r="BV187" s="196">
        <v>6.770301950455764E-7</v>
      </c>
      <c r="BW187" s="196">
        <v>0</v>
      </c>
      <c r="BX187" s="196">
        <v>8.4289083319529912E-7</v>
      </c>
      <c r="BY187" s="196">
        <v>8.0273756133048742E-7</v>
      </c>
      <c r="BZ187" s="196">
        <v>1.6277746072061541E-6</v>
      </c>
      <c r="CA187" s="196">
        <v>2.5968515118243024E-6</v>
      </c>
      <c r="CB187" s="196">
        <v>8.6787826465397795E-7</v>
      </c>
      <c r="CC187" s="196">
        <v>4.3879386184759316E-7</v>
      </c>
      <c r="CD187" s="196">
        <v>0</v>
      </c>
      <c r="CE187" s="196">
        <v>5.1074367598076798E-7</v>
      </c>
      <c r="CF187" s="196">
        <v>5.3426740636186734E-7</v>
      </c>
      <c r="CG187" s="196">
        <v>7.8222576986441543E-6</v>
      </c>
      <c r="CH187" s="196">
        <v>4.8214751260863477E-7</v>
      </c>
      <c r="CI187" s="196">
        <v>1.2693021263726542E-6</v>
      </c>
      <c r="CJ187" s="196">
        <v>2.0583663511397127E-6</v>
      </c>
      <c r="CK187" s="196">
        <v>1.5803493442942836E-6</v>
      </c>
      <c r="CL187" s="196">
        <v>2.8169733939114911E-6</v>
      </c>
      <c r="CM187" s="196">
        <v>7.4835747717885731E-6</v>
      </c>
      <c r="CN187" s="196">
        <v>4.9809589778599358E-6</v>
      </c>
      <c r="CO187" s="196">
        <v>5.1910369354577177E-6</v>
      </c>
      <c r="CP187" s="196">
        <v>3.6450907597247333E-6</v>
      </c>
      <c r="CQ187" s="196">
        <v>5.8454415908611863E-6</v>
      </c>
      <c r="CR187" s="196">
        <v>9.0672321936388979E-7</v>
      </c>
      <c r="CS187" s="196">
        <v>3.6498101501152422E-6</v>
      </c>
      <c r="CT187" s="196">
        <v>3.8622344003855799E-6</v>
      </c>
      <c r="CU187" s="196">
        <v>2.1111436010731638E-6</v>
      </c>
      <c r="CV187" s="196">
        <v>1.8909460546342542E-6</v>
      </c>
      <c r="CW187" s="196">
        <v>2.7758666390758503E-6</v>
      </c>
      <c r="CX187" s="196">
        <v>1.9019927691434798E-6</v>
      </c>
      <c r="CY187" s="196">
        <v>2.1743594011010861E-6</v>
      </c>
      <c r="CZ187" s="196">
        <v>2.3923242479027592E-6</v>
      </c>
      <c r="DA187" s="196">
        <v>2.8480244590302276E-6</v>
      </c>
      <c r="DB187" s="196">
        <v>6.1158420166485815E-7</v>
      </c>
      <c r="DC187" s="196">
        <v>5.6499623465823247E-6</v>
      </c>
      <c r="DD187" s="196">
        <v>3.6578461497553674E-6</v>
      </c>
      <c r="DE187" s="196">
        <v>9.8266424900701172E-6</v>
      </c>
      <c r="DF187" s="196">
        <v>5.920103656882289E-6</v>
      </c>
      <c r="DG187" s="196">
        <v>1.2816989405771636E-5</v>
      </c>
      <c r="DH187" s="196">
        <v>5.3659863674814867E-6</v>
      </c>
      <c r="DI187" s="196">
        <v>6.4681272988235274E-6</v>
      </c>
      <c r="DJ187" s="196">
        <v>4.5557851229067747E-6</v>
      </c>
      <c r="DK187" s="196">
        <v>2.1219770101645615E-5</v>
      </c>
      <c r="DL187" s="196">
        <v>4.3326878755966816E-6</v>
      </c>
      <c r="DM187" s="196">
        <v>1.4503858125007342E-6</v>
      </c>
      <c r="DN187" s="196">
        <v>0</v>
      </c>
      <c r="DO187" s="196">
        <v>1.3492821312965236E-6</v>
      </c>
      <c r="DP187" s="196">
        <v>9.4329700774670357E-7</v>
      </c>
      <c r="DQ187" s="196">
        <v>1.3697758101310927E-6</v>
      </c>
      <c r="DR187" s="196">
        <v>5.326784304600627E-6</v>
      </c>
      <c r="DS187" s="196">
        <v>1.3006032815353863E-6</v>
      </c>
      <c r="DT187" s="196">
        <v>9.0996824409066807E-7</v>
      </c>
      <c r="DU187" s="196">
        <v>1.2073242706132743E-6</v>
      </c>
      <c r="DV187" s="196">
        <v>8.1006288505757709E-7</v>
      </c>
      <c r="DW187" s="196">
        <v>1.8861098510293906E-6</v>
      </c>
      <c r="DX187" s="196">
        <v>1.487424268868539E-6</v>
      </c>
      <c r="DY187" s="196">
        <v>2.2246463393636464E-6</v>
      </c>
      <c r="DZ187" s="196">
        <v>2.5958181685528881E-6</v>
      </c>
      <c r="EA187" s="196">
        <v>1.2075361063370056E-6</v>
      </c>
      <c r="EB187" s="196">
        <v>2.0210336485492796E-6</v>
      </c>
      <c r="EC187" s="196">
        <v>2.1878690531497932E-6</v>
      </c>
      <c r="ED187" s="196">
        <v>4.0828883089837016E-6</v>
      </c>
      <c r="EE187" s="196">
        <v>4.3128124508156924E-6</v>
      </c>
      <c r="EF187" s="196">
        <v>1.331870136485323E-6</v>
      </c>
      <c r="EG187" s="196">
        <v>1.9322794733497561E-6</v>
      </c>
      <c r="EH187" s="196">
        <v>2.5862046666854988E-6</v>
      </c>
      <c r="EI187" s="196">
        <v>2.2346128587366963E-6</v>
      </c>
      <c r="EJ187" s="196">
        <v>2.9410561594121323E-6</v>
      </c>
      <c r="EK187" s="196">
        <v>2.4259612660764579E-6</v>
      </c>
      <c r="EL187" s="196">
        <v>3.2791604006377656E-6</v>
      </c>
      <c r="EM187" s="196">
        <v>8.3436517759623242E-7</v>
      </c>
      <c r="EN187" s="196">
        <v>6.781917023123291E-7</v>
      </c>
      <c r="EO187" s="196">
        <v>1.7457200786440677E-7</v>
      </c>
      <c r="EP187" s="196">
        <v>3.4556931060159803E-5</v>
      </c>
      <c r="EQ187" s="196">
        <v>2.234383014862405E-5</v>
      </c>
      <c r="ER187" s="196">
        <v>2.2018190830539146E-6</v>
      </c>
      <c r="ES187" s="196">
        <v>1.4322099776325923E-6</v>
      </c>
      <c r="ET187" s="196">
        <v>8.7371550961720711E-7</v>
      </c>
      <c r="EU187" s="196">
        <v>1.8832760778764273E-6</v>
      </c>
      <c r="EV187" s="196">
        <v>2.7969189667822013E-6</v>
      </c>
      <c r="EW187" s="196">
        <v>1.4679907669471534E-6</v>
      </c>
      <c r="EX187" s="196">
        <v>3.9078502333507713E-6</v>
      </c>
      <c r="EY187" s="196">
        <v>2.8643757671644869E-6</v>
      </c>
      <c r="EZ187" s="196">
        <v>1.7869421854414526E-6</v>
      </c>
      <c r="FA187" s="196">
        <v>3.1280128603532627E-6</v>
      </c>
      <c r="FB187" s="196">
        <v>1.8094278953289457E-6</v>
      </c>
      <c r="FC187" s="196">
        <v>4.5212696756938387E-5</v>
      </c>
      <c r="FD187" s="196">
        <v>2.5877412338627228E-5</v>
      </c>
      <c r="FE187" s="196">
        <v>2.5472994301778169E-5</v>
      </c>
      <c r="FF187" s="196">
        <v>4.6848373828661693E-5</v>
      </c>
      <c r="FG187" s="196">
        <v>1.9054068091957875E-5</v>
      </c>
      <c r="FH187" s="196">
        <v>3.7498056516153791E-6</v>
      </c>
      <c r="FI187" s="196">
        <v>9.7925821365943381E-7</v>
      </c>
      <c r="FJ187" s="196">
        <v>1.1393745074100169E-6</v>
      </c>
      <c r="FK187" s="196">
        <v>2.9917189482981869E-3</v>
      </c>
      <c r="FL187" s="196">
        <v>2.5982604797275057E-6</v>
      </c>
      <c r="FM187" s="196">
        <v>3.0923122688362659E-6</v>
      </c>
      <c r="FN187" s="196">
        <v>1.479199576195529E-6</v>
      </c>
      <c r="FO187" s="196">
        <v>1.3876881768577163E-6</v>
      </c>
      <c r="FP187" s="196">
        <v>2.3480205318185013E-6</v>
      </c>
      <c r="FQ187" s="196">
        <v>1.9988605660776724E-6</v>
      </c>
      <c r="FR187" s="196">
        <v>1.4338980320524455E-6</v>
      </c>
      <c r="FS187" s="196">
        <v>5.4999540440589853E-6</v>
      </c>
      <c r="FT187" s="196">
        <v>4.4502698802138618E-6</v>
      </c>
      <c r="FU187" s="196">
        <v>1.5592507125204761E-5</v>
      </c>
      <c r="FV187" s="196">
        <v>5.4811853468439139E-7</v>
      </c>
      <c r="FW187" s="196">
        <v>1.0841558382235564E-6</v>
      </c>
      <c r="FX187" s="196">
        <v>4.5831456663301197E-6</v>
      </c>
      <c r="FY187" s="196">
        <v>8.473972892420485E-6</v>
      </c>
      <c r="FZ187" s="196">
        <v>1.5184813548923098E-5</v>
      </c>
      <c r="GA187" s="196">
        <v>7.5677755895637022E-6</v>
      </c>
      <c r="GB187" s="196">
        <v>9.7694819982998985E-4</v>
      </c>
      <c r="GC187" s="196">
        <v>1.0023404919183252</v>
      </c>
      <c r="GD187" s="196">
        <v>4.0141002010654066E-6</v>
      </c>
      <c r="GE187" s="196">
        <v>5.5312145852288399E-7</v>
      </c>
      <c r="GF187" s="196">
        <v>1.4348180527540467E-5</v>
      </c>
      <c r="GG187" s="197">
        <v>1.0120497549952081</v>
      </c>
      <c r="GH187" s="198">
        <v>0.78452092513142768</v>
      </c>
    </row>
    <row r="188" spans="1:190">
      <c r="A188" s="83">
        <v>184</v>
      </c>
      <c r="B188" s="4" t="s">
        <v>184</v>
      </c>
      <c r="C188" s="196">
        <v>2.6202081550172563E-4</v>
      </c>
      <c r="D188" s="196">
        <v>3.1847303677226427E-4</v>
      </c>
      <c r="E188" s="196">
        <v>1.123231904732278E-4</v>
      </c>
      <c r="F188" s="196">
        <v>1.2362584897037079E-4</v>
      </c>
      <c r="G188" s="196">
        <v>1.414709703625963E-4</v>
      </c>
      <c r="H188" s="196">
        <v>2.1256946703304043E-4</v>
      </c>
      <c r="I188" s="196">
        <v>1.4499597211797241E-4</v>
      </c>
      <c r="J188" s="196">
        <v>1.897243001534283E-3</v>
      </c>
      <c r="K188" s="196">
        <v>2.8187861861784644E-5</v>
      </c>
      <c r="L188" s="196">
        <v>2.3542832659354567E-4</v>
      </c>
      <c r="M188" s="196">
        <v>6.2314706959080984E-5</v>
      </c>
      <c r="N188" s="196">
        <v>8.76949351381271E-4</v>
      </c>
      <c r="O188" s="196">
        <v>4.2455590741081892E-5</v>
      </c>
      <c r="P188" s="196">
        <v>0</v>
      </c>
      <c r="Q188" s="196">
        <v>2.1497185857706266E-4</v>
      </c>
      <c r="R188" s="196">
        <v>9.8975964251355256E-5</v>
      </c>
      <c r="S188" s="196">
        <v>1.7340748988634255E-4</v>
      </c>
      <c r="T188" s="196">
        <v>2.4908596196697457E-4</v>
      </c>
      <c r="U188" s="196">
        <v>1.1928709235856326E-4</v>
      </c>
      <c r="V188" s="196">
        <v>1.7409478920625885E-4</v>
      </c>
      <c r="W188" s="196">
        <v>1.6033124573740253E-4</v>
      </c>
      <c r="X188" s="196">
        <v>5.2874950748982839E-4</v>
      </c>
      <c r="Y188" s="196">
        <v>1.948350584285718E-4</v>
      </c>
      <c r="Z188" s="196">
        <v>2.2270569762948393E-4</v>
      </c>
      <c r="AA188" s="196">
        <v>1.2491081224677786E-4</v>
      </c>
      <c r="AB188" s="196">
        <v>9.3352578918067466E-5</v>
      </c>
      <c r="AC188" s="196">
        <v>0</v>
      </c>
      <c r="AD188" s="196">
        <v>4.0579661168188828E-5</v>
      </c>
      <c r="AE188" s="196">
        <v>9.9963150170730118E-5</v>
      </c>
      <c r="AF188" s="196">
        <v>2.8637321453097102E-5</v>
      </c>
      <c r="AG188" s="196">
        <v>7.0078895101701312E-5</v>
      </c>
      <c r="AH188" s="196">
        <v>4.3635470400647604E-5</v>
      </c>
      <c r="AI188" s="196">
        <v>1.0815778285045209E-4</v>
      </c>
      <c r="AJ188" s="196">
        <v>8.1669703549568491E-5</v>
      </c>
      <c r="AK188" s="196">
        <v>5.8028703449355963E-5</v>
      </c>
      <c r="AL188" s="196">
        <v>1.2604196109274946E-4</v>
      </c>
      <c r="AM188" s="196">
        <v>6.4116932415619535E-5</v>
      </c>
      <c r="AN188" s="196">
        <v>1.2833334724035082E-4</v>
      </c>
      <c r="AO188" s="196">
        <v>7.3081709536127485E-5</v>
      </c>
      <c r="AP188" s="196">
        <v>7.8672760345271209E-5</v>
      </c>
      <c r="AQ188" s="196">
        <v>6.7924411411718273E-5</v>
      </c>
      <c r="AR188" s="196">
        <v>7.5131480462375651E-5</v>
      </c>
      <c r="AS188" s="196">
        <v>6.6553693116037775E-5</v>
      </c>
      <c r="AT188" s="196">
        <v>1.4139270433417381E-4</v>
      </c>
      <c r="AU188" s="196">
        <v>2.7282329085440599E-4</v>
      </c>
      <c r="AV188" s="196">
        <v>3.3041667063676464E-4</v>
      </c>
      <c r="AW188" s="196">
        <v>2.7730549137781012E-4</v>
      </c>
      <c r="AX188" s="196">
        <v>2.2421739797942335E-5</v>
      </c>
      <c r="AY188" s="196">
        <v>8.4747483925577663E-5</v>
      </c>
      <c r="AZ188" s="196">
        <v>1.475500384226648E-4</v>
      </c>
      <c r="BA188" s="196">
        <v>1.0735279538546579E-4</v>
      </c>
      <c r="BB188" s="196">
        <v>7.2834723639841274E-5</v>
      </c>
      <c r="BC188" s="196">
        <v>2.0124580413030975E-4</v>
      </c>
      <c r="BD188" s="196">
        <v>1.2251586974965228E-4</v>
      </c>
      <c r="BE188" s="196">
        <v>2.3619503473785541E-4</v>
      </c>
      <c r="BF188" s="196">
        <v>1.7535440143879528E-4</v>
      </c>
      <c r="BG188" s="196">
        <v>2.2029958855807069E-4</v>
      </c>
      <c r="BH188" s="196">
        <v>9.8379838744416681E-5</v>
      </c>
      <c r="BI188" s="196">
        <v>6.5199613431950437E-4</v>
      </c>
      <c r="BJ188" s="196">
        <v>4.0664723270262098E-5</v>
      </c>
      <c r="BK188" s="196">
        <v>7.8246517819104296E-5</v>
      </c>
      <c r="BL188" s="196">
        <v>8.186175642423478E-5</v>
      </c>
      <c r="BM188" s="196">
        <v>1.441252253626732E-4</v>
      </c>
      <c r="BN188" s="196">
        <v>9.7011433064140792E-5</v>
      </c>
      <c r="BO188" s="196">
        <v>4.4784980724627793E-5</v>
      </c>
      <c r="BP188" s="196">
        <v>7.5408545845764469E-5</v>
      </c>
      <c r="BQ188" s="196">
        <v>2.0949527164777483E-4</v>
      </c>
      <c r="BR188" s="196">
        <v>1.8066310560234085E-4</v>
      </c>
      <c r="BS188" s="196">
        <v>1.3201430227580773E-3</v>
      </c>
      <c r="BT188" s="196">
        <v>2.6431984504944649E-4</v>
      </c>
      <c r="BU188" s="196">
        <v>2.519033615838843E-4</v>
      </c>
      <c r="BV188" s="196">
        <v>9.1116030403545919E-5</v>
      </c>
      <c r="BW188" s="196">
        <v>0</v>
      </c>
      <c r="BX188" s="196">
        <v>1.0260966189081679E-4</v>
      </c>
      <c r="BY188" s="196">
        <v>1.2909636589599605E-4</v>
      </c>
      <c r="BZ188" s="196">
        <v>1.0332261954813385E-4</v>
      </c>
      <c r="CA188" s="196">
        <v>2.3165973153733453E-4</v>
      </c>
      <c r="CB188" s="196">
        <v>1.2213078917500917E-4</v>
      </c>
      <c r="CC188" s="196">
        <v>7.5669469757400713E-5</v>
      </c>
      <c r="CD188" s="196">
        <v>0</v>
      </c>
      <c r="CE188" s="196">
        <v>4.8458173358115917E-5</v>
      </c>
      <c r="CF188" s="196">
        <v>4.8314146501238982E-5</v>
      </c>
      <c r="CG188" s="196">
        <v>1.1846331181266928E-4</v>
      </c>
      <c r="CH188" s="196">
        <v>7.9058861874151286E-5</v>
      </c>
      <c r="CI188" s="196">
        <v>1.5148391286993492E-4</v>
      </c>
      <c r="CJ188" s="196">
        <v>9.9796193455750352E-5</v>
      </c>
      <c r="CK188" s="196">
        <v>1.0870525403332496E-4</v>
      </c>
      <c r="CL188" s="196">
        <v>1.3071800185678186E-4</v>
      </c>
      <c r="CM188" s="196">
        <v>1.0307326753694603E-4</v>
      </c>
      <c r="CN188" s="196">
        <v>1.1043406531803701E-4</v>
      </c>
      <c r="CO188" s="196">
        <v>2.1026031546882417E-4</v>
      </c>
      <c r="CP188" s="196">
        <v>9.8882333932600138E-5</v>
      </c>
      <c r="CQ188" s="196">
        <v>1.3988002825881328E-4</v>
      </c>
      <c r="CR188" s="196">
        <v>9.5587856578591807E-5</v>
      </c>
      <c r="CS188" s="196">
        <v>1.6774840060507028E-4</v>
      </c>
      <c r="CT188" s="196">
        <v>5.7797490399519628E-4</v>
      </c>
      <c r="CU188" s="196">
        <v>9.3033414786263999E-5</v>
      </c>
      <c r="CV188" s="196">
        <v>1.0299907992471608E-4</v>
      </c>
      <c r="CW188" s="196">
        <v>1.1420486040223919E-4</v>
      </c>
      <c r="CX188" s="196">
        <v>3.1144278779315633E-4</v>
      </c>
      <c r="CY188" s="196">
        <v>1.1691746201954912E-4</v>
      </c>
      <c r="CZ188" s="196">
        <v>1.2752838491344282E-4</v>
      </c>
      <c r="DA188" s="196">
        <v>9.5517821596800847E-5</v>
      </c>
      <c r="DB188" s="196">
        <v>5.9565052482492781E-5</v>
      </c>
      <c r="DC188" s="196">
        <v>8.4792116981760064E-5</v>
      </c>
      <c r="DD188" s="196">
        <v>1.644395063340469E-4</v>
      </c>
      <c r="DE188" s="196">
        <v>2.5573200682753024E-4</v>
      </c>
      <c r="DF188" s="196">
        <v>1.3324424326999012E-4</v>
      </c>
      <c r="DG188" s="196">
        <v>1.9976497637557315E-4</v>
      </c>
      <c r="DH188" s="196">
        <v>8.2234689501527839E-5</v>
      </c>
      <c r="DI188" s="196">
        <v>1.1361634325817371E-4</v>
      </c>
      <c r="DJ188" s="196">
        <v>2.1794477957949492E-4</v>
      </c>
      <c r="DK188" s="196">
        <v>2.0431503041860581E-4</v>
      </c>
      <c r="DL188" s="196">
        <v>1.0723488177345518E-4</v>
      </c>
      <c r="DM188" s="196">
        <v>7.8440457112397116E-5</v>
      </c>
      <c r="DN188" s="196">
        <v>0</v>
      </c>
      <c r="DO188" s="196">
        <v>1.0187633819700672E-4</v>
      </c>
      <c r="DP188" s="196">
        <v>7.2225888859183977E-5</v>
      </c>
      <c r="DQ188" s="196">
        <v>7.4318018430659358E-5</v>
      </c>
      <c r="DR188" s="196">
        <v>3.6370130986455607E-4</v>
      </c>
      <c r="DS188" s="196">
        <v>1.4082109819315395E-4</v>
      </c>
      <c r="DT188" s="196">
        <v>7.1992468940077509E-5</v>
      </c>
      <c r="DU188" s="196">
        <v>7.6740022656322877E-5</v>
      </c>
      <c r="DV188" s="196">
        <v>2.4500444701405679E-4</v>
      </c>
      <c r="DW188" s="196">
        <v>2.3709913613238266E-4</v>
      </c>
      <c r="DX188" s="196">
        <v>2.5343362498301056E-4</v>
      </c>
      <c r="DY188" s="196">
        <v>2.6217228771151566E-4</v>
      </c>
      <c r="DZ188" s="196">
        <v>3.2012235580337493E-4</v>
      </c>
      <c r="EA188" s="196">
        <v>1.7254090250333706E-4</v>
      </c>
      <c r="EB188" s="196">
        <v>4.5121708091510438E-4</v>
      </c>
      <c r="EC188" s="196">
        <v>4.4460456829400232E-4</v>
      </c>
      <c r="ED188" s="196">
        <v>1.0647882077493744E-4</v>
      </c>
      <c r="EE188" s="196">
        <v>1.4147985813554097E-4</v>
      </c>
      <c r="EF188" s="196">
        <v>6.97561795329112E-4</v>
      </c>
      <c r="EG188" s="196">
        <v>4.5071941967007791E-4</v>
      </c>
      <c r="EH188" s="196">
        <v>8.3253086647760931E-5</v>
      </c>
      <c r="EI188" s="196">
        <v>6.2993351873666837E-4</v>
      </c>
      <c r="EJ188" s="196">
        <v>4.6313675757684051E-4</v>
      </c>
      <c r="EK188" s="196">
        <v>2.785513534445908E-4</v>
      </c>
      <c r="EL188" s="196">
        <v>2.8173431925939188E-4</v>
      </c>
      <c r="EM188" s="196">
        <v>1.2240091636828514E-3</v>
      </c>
      <c r="EN188" s="196">
        <v>9.4814103159600804E-4</v>
      </c>
      <c r="EO188" s="196">
        <v>3.5861443701785695E-4</v>
      </c>
      <c r="EP188" s="196">
        <v>2.5067767808928284E-4</v>
      </c>
      <c r="EQ188" s="196">
        <v>4.0303473686669616E-4</v>
      </c>
      <c r="ER188" s="196">
        <v>7.5635427007416083E-4</v>
      </c>
      <c r="ES188" s="196">
        <v>3.4321456794801186E-4</v>
      </c>
      <c r="ET188" s="196">
        <v>1.9423597269946613E-4</v>
      </c>
      <c r="EU188" s="196">
        <v>4.4013883540153112E-4</v>
      </c>
      <c r="EV188" s="196">
        <v>5.4409630268705781E-4</v>
      </c>
      <c r="EW188" s="196">
        <v>2.7809019123400312E-4</v>
      </c>
      <c r="EX188" s="196">
        <v>3.1605844543672307E-4</v>
      </c>
      <c r="EY188" s="196">
        <v>4.0890465122444462E-4</v>
      </c>
      <c r="EZ188" s="196">
        <v>5.1031357755670101E-4</v>
      </c>
      <c r="FA188" s="196">
        <v>6.3374881587924801E-4</v>
      </c>
      <c r="FB188" s="196">
        <v>3.0711090673282856E-4</v>
      </c>
      <c r="FC188" s="196">
        <v>5.2445808484977163E-4</v>
      </c>
      <c r="FD188" s="196">
        <v>1.0670141275768703E-3</v>
      </c>
      <c r="FE188" s="196">
        <v>8.488750214744197E-4</v>
      </c>
      <c r="FF188" s="196">
        <v>3.2417223566511824E-4</v>
      </c>
      <c r="FG188" s="196">
        <v>2.5789982413261499E-3</v>
      </c>
      <c r="FH188" s="196">
        <v>4.5014533978586979E-4</v>
      </c>
      <c r="FI188" s="196">
        <v>2.5668793549997595E-4</v>
      </c>
      <c r="FJ188" s="196">
        <v>3.0542000474457448E-3</v>
      </c>
      <c r="FK188" s="196">
        <v>1.0551917215818926E-3</v>
      </c>
      <c r="FL188" s="196">
        <v>3.1660602633993206E-3</v>
      </c>
      <c r="FM188" s="196">
        <v>2.5299079286502562E-3</v>
      </c>
      <c r="FN188" s="196">
        <v>2.8269700218447249E-4</v>
      </c>
      <c r="FO188" s="196">
        <v>2.952227138496126E-4</v>
      </c>
      <c r="FP188" s="196">
        <v>2.4396836500242811E-4</v>
      </c>
      <c r="FQ188" s="196">
        <v>2.5275773081148071E-4</v>
      </c>
      <c r="FR188" s="196">
        <v>1.8200940554640049E-3</v>
      </c>
      <c r="FS188" s="196">
        <v>7.3745342272834961E-4</v>
      </c>
      <c r="FT188" s="196">
        <v>1.0719581660133942E-3</v>
      </c>
      <c r="FU188" s="196">
        <v>1.4962124431968221E-3</v>
      </c>
      <c r="FV188" s="196">
        <v>1.7119529905667498E-4</v>
      </c>
      <c r="FW188" s="196">
        <v>6.4240363486973257E-4</v>
      </c>
      <c r="FX188" s="196">
        <v>6.7057086941924385E-4</v>
      </c>
      <c r="FY188" s="196">
        <v>1.4181419978781566E-3</v>
      </c>
      <c r="FZ188" s="196">
        <v>4.7797510004172073E-4</v>
      </c>
      <c r="GA188" s="196">
        <v>1.3067235843274407E-3</v>
      </c>
      <c r="GB188" s="196">
        <v>1.8359100001994109E-3</v>
      </c>
      <c r="GC188" s="196">
        <v>1.1103535714795415E-3</v>
      </c>
      <c r="GD188" s="196">
        <v>1.0024035815240069</v>
      </c>
      <c r="GE188" s="196">
        <v>6.372829335877397E-5</v>
      </c>
      <c r="GF188" s="196">
        <v>1.1977760459442684E-3</v>
      </c>
      <c r="GG188" s="197">
        <v>1.0674741410002715</v>
      </c>
      <c r="GH188" s="198">
        <v>0.82748481141164276</v>
      </c>
    </row>
    <row r="189" spans="1:190">
      <c r="A189" s="83">
        <v>185</v>
      </c>
      <c r="B189" s="4" t="s">
        <v>185</v>
      </c>
      <c r="C189" s="196">
        <v>4.1132034339330138E-4</v>
      </c>
      <c r="D189" s="196">
        <v>8.1734390137160507E-4</v>
      </c>
      <c r="E189" s="196">
        <v>5.898084646140478E-4</v>
      </c>
      <c r="F189" s="196">
        <v>4.9935357429035823E-4</v>
      </c>
      <c r="G189" s="196">
        <v>2.4050734388219311E-4</v>
      </c>
      <c r="H189" s="196">
        <v>2.3411234064217691E-3</v>
      </c>
      <c r="I189" s="196">
        <v>6.5062559919227213E-4</v>
      </c>
      <c r="J189" s="196">
        <v>1.0923728246594719E-3</v>
      </c>
      <c r="K189" s="196">
        <v>2.7672048155837092E-3</v>
      </c>
      <c r="L189" s="196">
        <v>8.6234033080796798E-3</v>
      </c>
      <c r="M189" s="196">
        <v>9.9970419006183532E-4</v>
      </c>
      <c r="N189" s="196">
        <v>1.3176587499660094E-3</v>
      </c>
      <c r="O189" s="196">
        <v>1.5977005764030965E-4</v>
      </c>
      <c r="P189" s="196">
        <v>0</v>
      </c>
      <c r="Q189" s="196">
        <v>1.5367321671352729E-3</v>
      </c>
      <c r="R189" s="196">
        <v>2.9436215828097939E-3</v>
      </c>
      <c r="S189" s="196">
        <v>1.1696321658799479E-3</v>
      </c>
      <c r="T189" s="196">
        <v>6.7942793632613763E-4</v>
      </c>
      <c r="U189" s="196">
        <v>4.8381331374098007E-4</v>
      </c>
      <c r="V189" s="196">
        <v>1.4871135842911172E-3</v>
      </c>
      <c r="W189" s="196">
        <v>7.8563097058671912E-4</v>
      </c>
      <c r="X189" s="196">
        <v>1.2542212048019215E-3</v>
      </c>
      <c r="Y189" s="196">
        <v>1.5505841469482227E-3</v>
      </c>
      <c r="Z189" s="196">
        <v>9.4655163151402251E-4</v>
      </c>
      <c r="AA189" s="196">
        <v>4.7224659803228966E-4</v>
      </c>
      <c r="AB189" s="196">
        <v>2.7647587831808215E-4</v>
      </c>
      <c r="AC189" s="196">
        <v>0</v>
      </c>
      <c r="AD189" s="196">
        <v>6.9245764307796127E-4</v>
      </c>
      <c r="AE189" s="196">
        <v>9.9184415946904645E-4</v>
      </c>
      <c r="AF189" s="196">
        <v>2.1477877511719959E-4</v>
      </c>
      <c r="AG189" s="196">
        <v>2.1092841103273036E-3</v>
      </c>
      <c r="AH189" s="196">
        <v>1.1056109997994372E-3</v>
      </c>
      <c r="AI189" s="196">
        <v>1.7940169285586044E-3</v>
      </c>
      <c r="AJ189" s="196">
        <v>2.1749716350521627E-3</v>
      </c>
      <c r="AK189" s="196">
        <v>1.2582215407258388E-3</v>
      </c>
      <c r="AL189" s="196">
        <v>1.9351815603892793E-3</v>
      </c>
      <c r="AM189" s="196">
        <v>1.6695918940857904E-3</v>
      </c>
      <c r="AN189" s="196">
        <v>1.4791552709448514E-3</v>
      </c>
      <c r="AO189" s="196">
        <v>1.2373969058977296E-3</v>
      </c>
      <c r="AP189" s="196">
        <v>7.0168814210011564E-4</v>
      </c>
      <c r="AQ189" s="196">
        <v>6.1393490154442213E-4</v>
      </c>
      <c r="AR189" s="196">
        <v>9.3868458988205007E-4</v>
      </c>
      <c r="AS189" s="196">
        <v>9.5701213584142972E-4</v>
      </c>
      <c r="AT189" s="196">
        <v>1.1466720212591367E-3</v>
      </c>
      <c r="AU189" s="196">
        <v>1.2967776065590615E-3</v>
      </c>
      <c r="AV189" s="196">
        <v>1.1855207075864621E-3</v>
      </c>
      <c r="AW189" s="196">
        <v>1.2131774775504776E-3</v>
      </c>
      <c r="AX189" s="196">
        <v>4.0725412883593971E-4</v>
      </c>
      <c r="AY189" s="196">
        <v>3.4607531830449024E-4</v>
      </c>
      <c r="AZ189" s="196">
        <v>5.4173864928581126E-4</v>
      </c>
      <c r="BA189" s="196">
        <v>4.476778343967211E-4</v>
      </c>
      <c r="BB189" s="196">
        <v>6.5314234925628362E-4</v>
      </c>
      <c r="BC189" s="196">
        <v>8.2424873466536812E-4</v>
      </c>
      <c r="BD189" s="196">
        <v>1.1007038428053587E-3</v>
      </c>
      <c r="BE189" s="196">
        <v>1.2195132300541081E-3</v>
      </c>
      <c r="BF189" s="196">
        <v>4.768541003190568E-4</v>
      </c>
      <c r="BG189" s="196">
        <v>1.2065087445558623E-3</v>
      </c>
      <c r="BH189" s="196">
        <v>5.8925725062289108E-4</v>
      </c>
      <c r="BI189" s="196">
        <v>9.9140057943628707E-4</v>
      </c>
      <c r="BJ189" s="196">
        <v>8.7606223679649185E-5</v>
      </c>
      <c r="BK189" s="196">
        <v>2.7108257205496841E-4</v>
      </c>
      <c r="BL189" s="196">
        <v>3.275684557874883E-4</v>
      </c>
      <c r="BM189" s="196">
        <v>4.9652640493360895E-4</v>
      </c>
      <c r="BN189" s="196">
        <v>5.5103075393479989E-4</v>
      </c>
      <c r="BO189" s="196">
        <v>9.7397604316360668E-4</v>
      </c>
      <c r="BP189" s="196">
        <v>1.8098064967898742E-3</v>
      </c>
      <c r="BQ189" s="196">
        <v>1.9305585315330257E-3</v>
      </c>
      <c r="BR189" s="196">
        <v>1.1442222502235447E-3</v>
      </c>
      <c r="BS189" s="196">
        <v>1.548714589257824E-3</v>
      </c>
      <c r="BT189" s="196">
        <v>1.5791512684962667E-3</v>
      </c>
      <c r="BU189" s="196">
        <v>1.1424391905028889E-3</v>
      </c>
      <c r="BV189" s="196">
        <v>3.3539996808220685E-4</v>
      </c>
      <c r="BW189" s="196">
        <v>0</v>
      </c>
      <c r="BX189" s="196">
        <v>3.8352118972274788E-4</v>
      </c>
      <c r="BY189" s="196">
        <v>4.1413375276094767E-4</v>
      </c>
      <c r="BZ189" s="196">
        <v>4.2063005456561149E-4</v>
      </c>
      <c r="CA189" s="196">
        <v>7.101177601205595E-4</v>
      </c>
      <c r="CB189" s="196">
        <v>1.0531893950009327E-3</v>
      </c>
      <c r="CC189" s="196">
        <v>3.8252172032440319E-4</v>
      </c>
      <c r="CD189" s="196">
        <v>0</v>
      </c>
      <c r="CE189" s="196">
        <v>7.329334635490164E-4</v>
      </c>
      <c r="CF189" s="196">
        <v>3.4744516401604596E-4</v>
      </c>
      <c r="CG189" s="196">
        <v>1.558481181072604E-3</v>
      </c>
      <c r="CH189" s="196">
        <v>5.301996632768078E-4</v>
      </c>
      <c r="CI189" s="196">
        <v>6.5124453044322053E-4</v>
      </c>
      <c r="CJ189" s="196">
        <v>6.0778448090024356E-4</v>
      </c>
      <c r="CK189" s="196">
        <v>6.3200302918926289E-4</v>
      </c>
      <c r="CL189" s="196">
        <v>9.162652080508877E-4</v>
      </c>
      <c r="CM189" s="196">
        <v>1.8334589927300248E-3</v>
      </c>
      <c r="CN189" s="196">
        <v>1.5296039964954188E-3</v>
      </c>
      <c r="CO189" s="196">
        <v>8.6197255024875511E-4</v>
      </c>
      <c r="CP189" s="196">
        <v>1.0641748888687071E-3</v>
      </c>
      <c r="CQ189" s="196">
        <v>5.8670986388172498E-4</v>
      </c>
      <c r="CR189" s="196">
        <v>1.6692463272616742E-3</v>
      </c>
      <c r="CS189" s="196">
        <v>6.5780343054595782E-4</v>
      </c>
      <c r="CT189" s="196">
        <v>1.4574515350433579E-3</v>
      </c>
      <c r="CU189" s="196">
        <v>9.0441290927206655E-4</v>
      </c>
      <c r="CV189" s="196">
        <v>8.2457355882379181E-4</v>
      </c>
      <c r="CW189" s="196">
        <v>2.5339623011877352E-3</v>
      </c>
      <c r="CX189" s="196">
        <v>2.2617548765581619E-3</v>
      </c>
      <c r="CY189" s="196">
        <v>6.1159591048301574E-4</v>
      </c>
      <c r="CZ189" s="196">
        <v>5.9286880378486601E-4</v>
      </c>
      <c r="DA189" s="196">
        <v>2.0791268117846067E-3</v>
      </c>
      <c r="DB189" s="196">
        <v>3.2165563972209112E-4</v>
      </c>
      <c r="DC189" s="196">
        <v>3.018095710971039E-4</v>
      </c>
      <c r="DD189" s="196">
        <v>1.7889984818958129E-3</v>
      </c>
      <c r="DE189" s="196">
        <v>1.9633741509948823E-3</v>
      </c>
      <c r="DF189" s="196">
        <v>1.15145145941609E-3</v>
      </c>
      <c r="DG189" s="196">
        <v>7.6243239856859345E-4</v>
      </c>
      <c r="DH189" s="196">
        <v>5.3905990435375187E-4</v>
      </c>
      <c r="DI189" s="196">
        <v>9.411668503374437E-4</v>
      </c>
      <c r="DJ189" s="196">
        <v>1.0510377986612176E-3</v>
      </c>
      <c r="DK189" s="196">
        <v>1.1471782694779972E-3</v>
      </c>
      <c r="DL189" s="196">
        <v>1.1082918908431436E-3</v>
      </c>
      <c r="DM189" s="196">
        <v>6.824257845301177E-4</v>
      </c>
      <c r="DN189" s="196">
        <v>0</v>
      </c>
      <c r="DO189" s="196">
        <v>2.7775296532713884E-4</v>
      </c>
      <c r="DP189" s="196">
        <v>3.6659582979827534E-4</v>
      </c>
      <c r="DQ189" s="196">
        <v>4.4101075366039427E-4</v>
      </c>
      <c r="DR189" s="196">
        <v>1.0095941320240739E-3</v>
      </c>
      <c r="DS189" s="196">
        <v>2.8627702732099232E-3</v>
      </c>
      <c r="DT189" s="196">
        <v>8.7061162979648837E-4</v>
      </c>
      <c r="DU189" s="196">
        <v>1.6070910124241127E-3</v>
      </c>
      <c r="DV189" s="196">
        <v>3.3621389269655332E-3</v>
      </c>
      <c r="DW189" s="196">
        <v>1.3615877741630076E-3</v>
      </c>
      <c r="DX189" s="196">
        <v>1.217010231923105E-3</v>
      </c>
      <c r="DY189" s="196">
        <v>1.1315551150533956E-3</v>
      </c>
      <c r="DZ189" s="196">
        <v>7.4811030926550434E-4</v>
      </c>
      <c r="EA189" s="196">
        <v>3.5084892236939089E-4</v>
      </c>
      <c r="EB189" s="196">
        <v>2.7079045508646912E-3</v>
      </c>
      <c r="EC189" s="196">
        <v>7.3714178572163399E-4</v>
      </c>
      <c r="ED189" s="196">
        <v>3.6560972900522536E-4</v>
      </c>
      <c r="EE189" s="196">
        <v>4.5494447694041033E-4</v>
      </c>
      <c r="EF189" s="196">
        <v>1.4761016819054185E-3</v>
      </c>
      <c r="EG189" s="196">
        <v>1.5696111005977296E-3</v>
      </c>
      <c r="EH189" s="196">
        <v>3.2452565789277935E-3</v>
      </c>
      <c r="EI189" s="196">
        <v>2.0878699321237831E-3</v>
      </c>
      <c r="EJ189" s="196">
        <v>2.6513041479925351E-3</v>
      </c>
      <c r="EK189" s="196">
        <v>4.0690066057247169E-3</v>
      </c>
      <c r="EL189" s="196">
        <v>3.8313837506541207E-3</v>
      </c>
      <c r="EM189" s="196">
        <v>1.642246853507841E-3</v>
      </c>
      <c r="EN189" s="196">
        <v>1.0821236996558506E-3</v>
      </c>
      <c r="EO189" s="196">
        <v>2.4391060123039274E-4</v>
      </c>
      <c r="EP189" s="196">
        <v>3.5615529925972587E-3</v>
      </c>
      <c r="EQ189" s="196">
        <v>1.1483787166186863E-3</v>
      </c>
      <c r="ER189" s="196">
        <v>2.6152831162617207E-3</v>
      </c>
      <c r="ES189" s="196">
        <v>2.0304893671365971E-3</v>
      </c>
      <c r="ET189" s="196">
        <v>9.3176566160225289E-4</v>
      </c>
      <c r="EU189" s="196">
        <v>8.8917614930626322E-3</v>
      </c>
      <c r="EV189" s="196">
        <v>1.8988054834503481E-3</v>
      </c>
      <c r="EW189" s="196">
        <v>2.3962713130085745E-3</v>
      </c>
      <c r="EX189" s="196">
        <v>5.4205305265068475E-3</v>
      </c>
      <c r="EY189" s="196">
        <v>3.8251222032840253E-3</v>
      </c>
      <c r="EZ189" s="196">
        <v>5.5249707144494082E-3</v>
      </c>
      <c r="FA189" s="196">
        <v>3.9176755943029712E-3</v>
      </c>
      <c r="FB189" s="196">
        <v>3.5673336463048102E-3</v>
      </c>
      <c r="FC189" s="196">
        <v>3.9937851239820882E-3</v>
      </c>
      <c r="FD189" s="196">
        <v>3.4579675910309483E-3</v>
      </c>
      <c r="FE189" s="196">
        <v>1.1045847577944795E-3</v>
      </c>
      <c r="FF189" s="196">
        <v>2.5853477735391346E-3</v>
      </c>
      <c r="FG189" s="196">
        <v>2.4903649053906107E-3</v>
      </c>
      <c r="FH189" s="196">
        <v>2.1758697098344976E-3</v>
      </c>
      <c r="FI189" s="196">
        <v>3.5363627194086823E-3</v>
      </c>
      <c r="FJ189" s="196">
        <v>1.8510491371624333E-3</v>
      </c>
      <c r="FK189" s="196">
        <v>3.509883455625491E-3</v>
      </c>
      <c r="FL189" s="196">
        <v>6.179362074351857E-3</v>
      </c>
      <c r="FM189" s="196">
        <v>7.8785504752177504E-3</v>
      </c>
      <c r="FN189" s="196">
        <v>1.5865666549993566E-3</v>
      </c>
      <c r="FO189" s="196">
        <v>5.6931506453529856E-3</v>
      </c>
      <c r="FP189" s="196">
        <v>4.8407150261801412E-3</v>
      </c>
      <c r="FQ189" s="196">
        <v>5.2217894344354625E-3</v>
      </c>
      <c r="FR189" s="196">
        <v>4.8335627455638932E-3</v>
      </c>
      <c r="FS189" s="196">
        <v>1.7926829410250553E-3</v>
      </c>
      <c r="FT189" s="196">
        <v>2.6983392294073509E-3</v>
      </c>
      <c r="FU189" s="196">
        <v>2.1322132193861728E-3</v>
      </c>
      <c r="FV189" s="196">
        <v>2.5234792383628897E-3</v>
      </c>
      <c r="FW189" s="196">
        <v>7.095948720957691E-4</v>
      </c>
      <c r="FX189" s="196">
        <v>2.0415591918836939E-3</v>
      </c>
      <c r="FY189" s="196">
        <v>3.0468761377569539E-3</v>
      </c>
      <c r="FZ189" s="196">
        <v>1.0988342983698901E-3</v>
      </c>
      <c r="GA189" s="196">
        <v>4.3995900988332212E-3</v>
      </c>
      <c r="GB189" s="196">
        <v>2.7475625097915317E-3</v>
      </c>
      <c r="GC189" s="196">
        <v>3.2577552491338943E-3</v>
      </c>
      <c r="GD189" s="196">
        <v>3.09596982550789E-3</v>
      </c>
      <c r="GE189" s="196">
        <v>1.0003725005866289</v>
      </c>
      <c r="GF189" s="196">
        <v>8.3473609197110791E-4</v>
      </c>
      <c r="GG189" s="197">
        <v>1.2995743937455915</v>
      </c>
      <c r="GH189" s="198">
        <v>1.0074043302972127</v>
      </c>
    </row>
    <row r="190" spans="1:190">
      <c r="A190" s="83">
        <v>186</v>
      </c>
      <c r="B190" s="4" t="s">
        <v>186</v>
      </c>
      <c r="C190" s="196">
        <v>6.918980918912584E-3</v>
      </c>
      <c r="D190" s="196">
        <v>4.2867530373487863E-3</v>
      </c>
      <c r="E190" s="196">
        <v>7.1614490875704382E-3</v>
      </c>
      <c r="F190" s="196">
        <v>8.676084391496957E-3</v>
      </c>
      <c r="G190" s="196">
        <v>5.4933251679017687E-4</v>
      </c>
      <c r="H190" s="196">
        <v>3.5547042114775539E-3</v>
      </c>
      <c r="I190" s="196">
        <v>6.4331428516475116E-4</v>
      </c>
      <c r="J190" s="196">
        <v>1.4942461397928807E-3</v>
      </c>
      <c r="K190" s="196">
        <v>1.2062069940565055E-3</v>
      </c>
      <c r="L190" s="196">
        <v>9.1152501131979997E-4</v>
      </c>
      <c r="M190" s="196">
        <v>8.9922347284725136E-4</v>
      </c>
      <c r="N190" s="196">
        <v>6.3260063796515293E-3</v>
      </c>
      <c r="O190" s="196">
        <v>1.0241863318092776E-2</v>
      </c>
      <c r="P190" s="196">
        <v>0</v>
      </c>
      <c r="Q190" s="196">
        <v>4.0654866024281309E-3</v>
      </c>
      <c r="R190" s="196">
        <v>8.9106273071663609E-3</v>
      </c>
      <c r="S190" s="196">
        <v>5.7950924602206714E-3</v>
      </c>
      <c r="T190" s="196">
        <v>1.9680181172848274E-3</v>
      </c>
      <c r="U190" s="196">
        <v>7.0237634390058921E-3</v>
      </c>
      <c r="V190" s="196">
        <v>2.286518924242119E-3</v>
      </c>
      <c r="W190" s="196">
        <v>1.2365595932959685E-3</v>
      </c>
      <c r="X190" s="196">
        <v>1.6113526923470921E-3</v>
      </c>
      <c r="Y190" s="196">
        <v>1.4372001746733127E-3</v>
      </c>
      <c r="Z190" s="196">
        <v>6.7888262248297906E-3</v>
      </c>
      <c r="AA190" s="196">
        <v>3.608492876923686E-3</v>
      </c>
      <c r="AB190" s="196">
        <v>2.2042614706159498E-3</v>
      </c>
      <c r="AC190" s="196">
        <v>0</v>
      </c>
      <c r="AD190" s="196">
        <v>1.3723783818778629E-3</v>
      </c>
      <c r="AE190" s="196">
        <v>2.1380833844748437E-3</v>
      </c>
      <c r="AF190" s="196">
        <v>2.4478947416500499E-3</v>
      </c>
      <c r="AG190" s="196">
        <v>1.5859023408324169E-3</v>
      </c>
      <c r="AH190" s="196">
        <v>1.8733125443899893E-3</v>
      </c>
      <c r="AI190" s="196">
        <v>2.5754213781964286E-3</v>
      </c>
      <c r="AJ190" s="196">
        <v>3.1035028306023627E-3</v>
      </c>
      <c r="AK190" s="196">
        <v>2.8447331209642676E-3</v>
      </c>
      <c r="AL190" s="196">
        <v>1.1232492714206148E-2</v>
      </c>
      <c r="AM190" s="196">
        <v>2.8260007214147738E-3</v>
      </c>
      <c r="AN190" s="196">
        <v>2.4669321105052441E-3</v>
      </c>
      <c r="AO190" s="196">
        <v>3.1328750130483309E-3</v>
      </c>
      <c r="AP190" s="196">
        <v>2.2185592304641388E-3</v>
      </c>
      <c r="AQ190" s="196">
        <v>1.7257014309388253E-3</v>
      </c>
      <c r="AR190" s="196">
        <v>2.206669055441706E-3</v>
      </c>
      <c r="AS190" s="196">
        <v>2.5733297185633972E-3</v>
      </c>
      <c r="AT190" s="196">
        <v>1.8661731009731652E-3</v>
      </c>
      <c r="AU190" s="196">
        <v>9.3167713699696879E-4</v>
      </c>
      <c r="AV190" s="196">
        <v>1.9428821653062411E-3</v>
      </c>
      <c r="AW190" s="196">
        <v>1.7611118032310144E-3</v>
      </c>
      <c r="AX190" s="196">
        <v>2.2543907956509379E-4</v>
      </c>
      <c r="AY190" s="196">
        <v>6.3720022966386571E-4</v>
      </c>
      <c r="AZ190" s="196">
        <v>1.0572758793810442E-3</v>
      </c>
      <c r="BA190" s="196">
        <v>8.1669527306700758E-4</v>
      </c>
      <c r="BB190" s="196">
        <v>1.1092289835749377E-3</v>
      </c>
      <c r="BC190" s="196">
        <v>5.599126496756552E-3</v>
      </c>
      <c r="BD190" s="196">
        <v>9.0379515176180873E-4</v>
      </c>
      <c r="BE190" s="196">
        <v>1.235941011057434E-3</v>
      </c>
      <c r="BF190" s="196">
        <v>7.5475870319862933E-4</v>
      </c>
      <c r="BG190" s="196">
        <v>1.2963530472934527E-3</v>
      </c>
      <c r="BH190" s="196">
        <v>5.0026675039334277E-3</v>
      </c>
      <c r="BI190" s="196">
        <v>1.2469453723542789E-3</v>
      </c>
      <c r="BJ190" s="196">
        <v>3.0370287889880008E-4</v>
      </c>
      <c r="BK190" s="196">
        <v>4.471256434118949E-3</v>
      </c>
      <c r="BL190" s="196">
        <v>1.4478107074652332E-3</v>
      </c>
      <c r="BM190" s="196">
        <v>3.8481004018799604E-3</v>
      </c>
      <c r="BN190" s="196">
        <v>4.1349494180736059E-3</v>
      </c>
      <c r="BO190" s="196">
        <v>3.1839866647160268E-3</v>
      </c>
      <c r="BP190" s="196">
        <v>3.2503448458811733E-3</v>
      </c>
      <c r="BQ190" s="196">
        <v>8.0836353809581787E-3</v>
      </c>
      <c r="BR190" s="196">
        <v>7.2400459332893708E-3</v>
      </c>
      <c r="BS190" s="196">
        <v>1.5742869972036103E-3</v>
      </c>
      <c r="BT190" s="196">
        <v>1.343777786824805E-2</v>
      </c>
      <c r="BU190" s="196">
        <v>6.05019107674175E-3</v>
      </c>
      <c r="BV190" s="196">
        <v>5.4056059297328991E-3</v>
      </c>
      <c r="BW190" s="196">
        <v>0</v>
      </c>
      <c r="BX190" s="196">
        <v>5.2390361766733451E-3</v>
      </c>
      <c r="BY190" s="196">
        <v>1.8257137350571117E-2</v>
      </c>
      <c r="BZ190" s="196">
        <v>5.3685927678250953E-3</v>
      </c>
      <c r="CA190" s="196">
        <v>1.391167363739289E-2</v>
      </c>
      <c r="CB190" s="196">
        <v>9.4462726925254852E-3</v>
      </c>
      <c r="CC190" s="196">
        <v>3.0277918330964097E-3</v>
      </c>
      <c r="CD190" s="196">
        <v>0</v>
      </c>
      <c r="CE190" s="196">
        <v>1.0060078007743034E-2</v>
      </c>
      <c r="CF190" s="196">
        <v>3.2613972083699438E-3</v>
      </c>
      <c r="CG190" s="196">
        <v>3.2325290983664097E-3</v>
      </c>
      <c r="CH190" s="196">
        <v>4.1342487151876505E-3</v>
      </c>
      <c r="CI190" s="196">
        <v>5.6827679721434899E-3</v>
      </c>
      <c r="CJ190" s="196">
        <v>5.8215727560569875E-3</v>
      </c>
      <c r="CK190" s="196">
        <v>5.4405060678485388E-3</v>
      </c>
      <c r="CL190" s="196">
        <v>6.2167513366590066E-3</v>
      </c>
      <c r="CM190" s="196">
        <v>6.7865521538403436E-3</v>
      </c>
      <c r="CN190" s="196">
        <v>5.1543748779981921E-3</v>
      </c>
      <c r="CO190" s="196">
        <v>6.1575718357521946E-3</v>
      </c>
      <c r="CP190" s="196">
        <v>5.6087655059906087E-3</v>
      </c>
      <c r="CQ190" s="196">
        <v>7.1576878178984185E-3</v>
      </c>
      <c r="CR190" s="196">
        <v>6.1610491604353673E-3</v>
      </c>
      <c r="CS190" s="196">
        <v>5.0061815615734997E-3</v>
      </c>
      <c r="CT190" s="196">
        <v>4.6988341808070306E-3</v>
      </c>
      <c r="CU190" s="196">
        <v>4.2819351551044733E-3</v>
      </c>
      <c r="CV190" s="196">
        <v>3.2739552445028553E-3</v>
      </c>
      <c r="CW190" s="196">
        <v>4.2052003052824877E-3</v>
      </c>
      <c r="CX190" s="196">
        <v>3.1811094358984659E-3</v>
      </c>
      <c r="CY190" s="196">
        <v>2.5201214323243128E-3</v>
      </c>
      <c r="CZ190" s="196">
        <v>1.8832947755492351E-3</v>
      </c>
      <c r="DA190" s="196">
        <v>1.8653236008861517E-3</v>
      </c>
      <c r="DB190" s="196">
        <v>2.742811128353481E-3</v>
      </c>
      <c r="DC190" s="196">
        <v>1.7992726225560655E-3</v>
      </c>
      <c r="DD190" s="196">
        <v>1.5963622065225842E-3</v>
      </c>
      <c r="DE190" s="196">
        <v>9.1872259709906742E-4</v>
      </c>
      <c r="DF190" s="196">
        <v>3.1911532048202284E-3</v>
      </c>
      <c r="DG190" s="196">
        <v>9.1266289170872277E-4</v>
      </c>
      <c r="DH190" s="196">
        <v>1.2735037585547041E-3</v>
      </c>
      <c r="DI190" s="196">
        <v>7.2742292966986922E-4</v>
      </c>
      <c r="DJ190" s="196">
        <v>4.426038973747346E-3</v>
      </c>
      <c r="DK190" s="196">
        <v>1.9147539699243658E-3</v>
      </c>
      <c r="DL190" s="196">
        <v>1.7595145387907171E-3</v>
      </c>
      <c r="DM190" s="196">
        <v>1.6277691075185523E-3</v>
      </c>
      <c r="DN190" s="196">
        <v>0</v>
      </c>
      <c r="DO190" s="196">
        <v>1.0036306019593447E-3</v>
      </c>
      <c r="DP190" s="196">
        <v>1.6936201645522759E-3</v>
      </c>
      <c r="DQ190" s="196">
        <v>7.5356661803222826E-4</v>
      </c>
      <c r="DR190" s="196">
        <v>3.7915588503552636E-3</v>
      </c>
      <c r="DS190" s="196">
        <v>1.2365082680395927E-2</v>
      </c>
      <c r="DT190" s="196">
        <v>3.4496280622194667E-3</v>
      </c>
      <c r="DU190" s="196">
        <v>4.3121760162703297E-3</v>
      </c>
      <c r="DV190" s="196">
        <v>2.0191147317444509E-3</v>
      </c>
      <c r="DW190" s="196">
        <v>1.2384265154893725E-3</v>
      </c>
      <c r="DX190" s="196">
        <v>3.1284099256373536E-3</v>
      </c>
      <c r="DY190" s="196">
        <v>8.5457483269826343E-3</v>
      </c>
      <c r="DZ190" s="196">
        <v>1.2279414385690676E-2</v>
      </c>
      <c r="EA190" s="196">
        <v>1.2153426627294005E-2</v>
      </c>
      <c r="EB190" s="196">
        <v>9.2113156976598044E-3</v>
      </c>
      <c r="EC190" s="196">
        <v>1.0382683356173665E-2</v>
      </c>
      <c r="ED190" s="196">
        <v>3.3014384543550894E-3</v>
      </c>
      <c r="EE190" s="196">
        <v>2.5365510981593155E-3</v>
      </c>
      <c r="EF190" s="196">
        <v>1.1541083294384365E-2</v>
      </c>
      <c r="EG190" s="196">
        <v>6.6228611039793831E-3</v>
      </c>
      <c r="EH190" s="196">
        <v>5.6602103175715651E-3</v>
      </c>
      <c r="EI190" s="196">
        <v>4.3791865070886542E-3</v>
      </c>
      <c r="EJ190" s="196">
        <v>3.0905291901144267E-3</v>
      </c>
      <c r="EK190" s="196">
        <v>6.5064784480660422E-3</v>
      </c>
      <c r="EL190" s="196">
        <v>8.8887856820313877E-3</v>
      </c>
      <c r="EM190" s="196">
        <v>7.5972695057964041E-3</v>
      </c>
      <c r="EN190" s="196">
        <v>6.2809915041227979E-3</v>
      </c>
      <c r="EO190" s="196">
        <v>7.408946077691142E-4</v>
      </c>
      <c r="EP190" s="196">
        <v>5.3175449540721707E-3</v>
      </c>
      <c r="EQ190" s="196">
        <v>1.9832326560102558E-3</v>
      </c>
      <c r="ER190" s="196">
        <v>3.1155837506049865E-3</v>
      </c>
      <c r="ES190" s="196">
        <v>1.485791776717065E-3</v>
      </c>
      <c r="ET190" s="196">
        <v>8.0564241033734829E-3</v>
      </c>
      <c r="EU190" s="196">
        <v>5.3550587624257885E-3</v>
      </c>
      <c r="EV190" s="196">
        <v>1.4638341198449912E-2</v>
      </c>
      <c r="EW190" s="196">
        <v>3.2394700936544197E-3</v>
      </c>
      <c r="EX190" s="196">
        <v>5.1735727332347034E-3</v>
      </c>
      <c r="EY190" s="196">
        <v>3.280984420237948E-3</v>
      </c>
      <c r="EZ190" s="196">
        <v>8.8767476355655212E-3</v>
      </c>
      <c r="FA190" s="196">
        <v>2.854694277604557E-3</v>
      </c>
      <c r="FB190" s="196">
        <v>1.0221770700032126E-3</v>
      </c>
      <c r="FC190" s="196">
        <v>6.333960702695764E-3</v>
      </c>
      <c r="FD190" s="196">
        <v>5.848573978988564E-3</v>
      </c>
      <c r="FE190" s="196">
        <v>1.4387781224269316E-3</v>
      </c>
      <c r="FF190" s="196">
        <v>8.8700763057298227E-3</v>
      </c>
      <c r="FG190" s="196">
        <v>2.6332113765411566E-3</v>
      </c>
      <c r="FH190" s="196">
        <v>1.3204517473228358E-3</v>
      </c>
      <c r="FI190" s="196">
        <v>8.8001821844836626E-4</v>
      </c>
      <c r="FJ190" s="196">
        <v>6.5463525277890304E-3</v>
      </c>
      <c r="FK190" s="196">
        <v>3.0143105121752407E-3</v>
      </c>
      <c r="FL190" s="196">
        <v>3.9391285239003919E-3</v>
      </c>
      <c r="FM190" s="196">
        <v>1.156114812141785E-3</v>
      </c>
      <c r="FN190" s="196">
        <v>1.5676286406621676E-3</v>
      </c>
      <c r="FO190" s="196">
        <v>1.2932459875855267E-2</v>
      </c>
      <c r="FP190" s="196">
        <v>4.7335333315564531E-3</v>
      </c>
      <c r="FQ190" s="196">
        <v>2.5972692733997734E-3</v>
      </c>
      <c r="FR190" s="196">
        <v>8.6578033390953268E-3</v>
      </c>
      <c r="FS190" s="196">
        <v>3.369942339910208E-3</v>
      </c>
      <c r="FT190" s="196">
        <v>4.0456284836628718E-3</v>
      </c>
      <c r="FU190" s="196">
        <v>2.0235086614211651E-3</v>
      </c>
      <c r="FV190" s="196">
        <v>4.7679490412151264E-3</v>
      </c>
      <c r="FW190" s="196">
        <v>3.4975677990662997E-3</v>
      </c>
      <c r="FX190" s="196">
        <v>2.5388597173221067E-3</v>
      </c>
      <c r="FY190" s="196">
        <v>1.3933751069364746E-2</v>
      </c>
      <c r="FZ190" s="196">
        <v>2.2304991458018193E-3</v>
      </c>
      <c r="GA190" s="196">
        <v>6.7342001656665925E-3</v>
      </c>
      <c r="GB190" s="196">
        <v>1.5577376344402241E-3</v>
      </c>
      <c r="GC190" s="196">
        <v>1.5510845909609951E-3</v>
      </c>
      <c r="GD190" s="196">
        <v>3.8760926411032771E-3</v>
      </c>
      <c r="GE190" s="196">
        <v>7.8711479564848687E-4</v>
      </c>
      <c r="GF190" s="196">
        <v>1.001024340147864</v>
      </c>
      <c r="GG190" s="197">
        <v>1.7671625976620446</v>
      </c>
      <c r="GH190" s="198">
        <v>1.3698694447903388</v>
      </c>
    </row>
    <row r="191" spans="1:190">
      <c r="A191" s="191"/>
      <c r="B191" s="5" t="s">
        <v>226</v>
      </c>
      <c r="C191" s="199">
        <v>1.3334742319182933</v>
      </c>
      <c r="D191" s="199">
        <v>1.4566520953241848</v>
      </c>
      <c r="E191" s="199">
        <v>1.257232567141926</v>
      </c>
      <c r="F191" s="199">
        <v>1.2254783088658756</v>
      </c>
      <c r="G191" s="199">
        <v>1.2529208588137284</v>
      </c>
      <c r="H191" s="199">
        <v>1.2404144404020763</v>
      </c>
      <c r="I191" s="199">
        <v>1.2845821468918301</v>
      </c>
      <c r="J191" s="199">
        <v>1.281350218165878</v>
      </c>
      <c r="K191" s="199">
        <v>1.111083831388846</v>
      </c>
      <c r="L191" s="199">
        <v>1.5135660981572359</v>
      </c>
      <c r="M191" s="199">
        <v>1.3407986926881637</v>
      </c>
      <c r="N191" s="199">
        <v>1.1961253196136161</v>
      </c>
      <c r="O191" s="199">
        <v>1.1775349290879347</v>
      </c>
      <c r="P191" s="199">
        <v>1</v>
      </c>
      <c r="Q191" s="199">
        <v>1.2662175598450216</v>
      </c>
      <c r="R191" s="199">
        <v>1.2971261016277977</v>
      </c>
      <c r="S191" s="199">
        <v>1.2921390659764915</v>
      </c>
      <c r="T191" s="199">
        <v>1.2017828296787261</v>
      </c>
      <c r="U191" s="199">
        <v>1.3699755271321632</v>
      </c>
      <c r="V191" s="199">
        <v>1.2619960221978903</v>
      </c>
      <c r="W191" s="199">
        <v>1.2164786289541107</v>
      </c>
      <c r="X191" s="199">
        <v>1.2479770889730282</v>
      </c>
      <c r="Y191" s="199">
        <v>1.2641402980968757</v>
      </c>
      <c r="Z191" s="199">
        <v>1.1851948894960989</v>
      </c>
      <c r="AA191" s="199">
        <v>1.3095422411073616</v>
      </c>
      <c r="AB191" s="199">
        <v>1.2131174060141112</v>
      </c>
      <c r="AC191" s="199">
        <v>1</v>
      </c>
      <c r="AD191" s="199">
        <v>1.1955638803831086</v>
      </c>
      <c r="AE191" s="199">
        <v>1.1983497921007178</v>
      </c>
      <c r="AF191" s="199">
        <v>1.1369391690535555</v>
      </c>
      <c r="AG191" s="199">
        <v>1.2880131010751894</v>
      </c>
      <c r="AH191" s="199">
        <v>1.2206641496482911</v>
      </c>
      <c r="AI191" s="199">
        <v>1.2403339702103142</v>
      </c>
      <c r="AJ191" s="199">
        <v>1.289707202618972</v>
      </c>
      <c r="AK191" s="199">
        <v>1.1861369248128517</v>
      </c>
      <c r="AL191" s="199">
        <v>1.3671341597592523</v>
      </c>
      <c r="AM191" s="199">
        <v>1.2817309074416559</v>
      </c>
      <c r="AN191" s="199">
        <v>1.2829940365106971</v>
      </c>
      <c r="AO191" s="199">
        <v>1.5055824634538018</v>
      </c>
      <c r="AP191" s="199">
        <v>1.3067631495219214</v>
      </c>
      <c r="AQ191" s="199">
        <v>1.2394857992473454</v>
      </c>
      <c r="AR191" s="199">
        <v>1.4373271406117669</v>
      </c>
      <c r="AS191" s="199">
        <v>1.1987842144542595</v>
      </c>
      <c r="AT191" s="199">
        <v>1.2052363714785634</v>
      </c>
      <c r="AU191" s="199">
        <v>1.2966206146993631</v>
      </c>
      <c r="AV191" s="199">
        <v>1.561027078485336</v>
      </c>
      <c r="AW191" s="199">
        <v>1.2898534501053878</v>
      </c>
      <c r="AX191" s="199">
        <v>1.0739940064866353</v>
      </c>
      <c r="AY191" s="199">
        <v>1.2405045647777304</v>
      </c>
      <c r="AZ191" s="199">
        <v>1.2935318405746266</v>
      </c>
      <c r="BA191" s="199">
        <v>1.2416547103164881</v>
      </c>
      <c r="BB191" s="199">
        <v>1.2110292903028113</v>
      </c>
      <c r="BC191" s="199">
        <v>1.3110726592405564</v>
      </c>
      <c r="BD191" s="199">
        <v>1.243094709231092</v>
      </c>
      <c r="BE191" s="199">
        <v>1.2506132563894083</v>
      </c>
      <c r="BF191" s="199">
        <v>1.2523082277055535</v>
      </c>
      <c r="BG191" s="199">
        <v>1.2232282502377945</v>
      </c>
      <c r="BH191" s="199">
        <v>1.314802776885067</v>
      </c>
      <c r="BI191" s="199">
        <v>1.3073996379815251</v>
      </c>
      <c r="BJ191" s="199">
        <v>1.0377785163520763</v>
      </c>
      <c r="BK191" s="199">
        <v>1.1740214460358238</v>
      </c>
      <c r="BL191" s="199">
        <v>1.2518000240111802</v>
      </c>
      <c r="BM191" s="199">
        <v>1.3267314254682285</v>
      </c>
      <c r="BN191" s="199">
        <v>1.2499505414285099</v>
      </c>
      <c r="BO191" s="199">
        <v>1.141017789043886</v>
      </c>
      <c r="BP191" s="199">
        <v>1.1759497329916992</v>
      </c>
      <c r="BQ191" s="199">
        <v>1.2937831298272773</v>
      </c>
      <c r="BR191" s="199">
        <v>1.3740637395440964</v>
      </c>
      <c r="BS191" s="199">
        <v>1.2650208849072146</v>
      </c>
      <c r="BT191" s="199">
        <v>1.2687744385853681</v>
      </c>
      <c r="BU191" s="199">
        <v>1.2662824290855434</v>
      </c>
      <c r="BV191" s="199">
        <v>1.7927878734273994</v>
      </c>
      <c r="BW191" s="199">
        <v>1</v>
      </c>
      <c r="BX191" s="199">
        <v>2.3659470647645375</v>
      </c>
      <c r="BY191" s="199">
        <v>2.0124726282581422</v>
      </c>
      <c r="BZ191" s="199">
        <v>1.8854095226346852</v>
      </c>
      <c r="CA191" s="199">
        <v>1.7732110539269648</v>
      </c>
      <c r="CB191" s="199">
        <v>1.8039205154720352</v>
      </c>
      <c r="CC191" s="199">
        <v>0.42812906206829876</v>
      </c>
      <c r="CD191" s="199">
        <v>1</v>
      </c>
      <c r="CE191" s="199">
        <v>1.1259418935349315</v>
      </c>
      <c r="CF191" s="199">
        <v>1.0903321871379188</v>
      </c>
      <c r="CG191" s="199">
        <v>1.4668494056461059</v>
      </c>
      <c r="CH191" s="199">
        <v>1.3552632949796501</v>
      </c>
      <c r="CI191" s="199">
        <v>1.3750951489795937</v>
      </c>
      <c r="CJ191" s="199">
        <v>1.3585983364535275</v>
      </c>
      <c r="CK191" s="199">
        <v>1.3471642180627714</v>
      </c>
      <c r="CL191" s="199">
        <v>1.289840741281197</v>
      </c>
      <c r="CM191" s="199">
        <v>1.2941479282584032</v>
      </c>
      <c r="CN191" s="199">
        <v>1.2048863278900945</v>
      </c>
      <c r="CO191" s="199">
        <v>1.3065900568365463</v>
      </c>
      <c r="CP191" s="199">
        <v>1.2446129554102028</v>
      </c>
      <c r="CQ191" s="199">
        <v>1.5508456107958215</v>
      </c>
      <c r="CR191" s="199">
        <v>1.2324188327336159</v>
      </c>
      <c r="CS191" s="199">
        <v>1.2567458723041753</v>
      </c>
      <c r="CT191" s="199">
        <v>1.2473217074442902</v>
      </c>
      <c r="CU191" s="199">
        <v>1.2454768418294035</v>
      </c>
      <c r="CV191" s="199">
        <v>1.1885032489811655</v>
      </c>
      <c r="CW191" s="199">
        <v>1.2794326082563015</v>
      </c>
      <c r="CX191" s="199">
        <v>1.1935991519487859</v>
      </c>
      <c r="CY191" s="199">
        <v>1.2001245161554808</v>
      </c>
      <c r="CZ191" s="199">
        <v>1.1812871737983268</v>
      </c>
      <c r="DA191" s="199">
        <v>1.200641642206419</v>
      </c>
      <c r="DB191" s="199">
        <v>1.2468188132632276</v>
      </c>
      <c r="DC191" s="199">
        <v>1.2598952138528126</v>
      </c>
      <c r="DD191" s="199">
        <v>1.3602971976587586</v>
      </c>
      <c r="DE191" s="199">
        <v>1.2427062173356238</v>
      </c>
      <c r="DF191" s="199">
        <v>1.2627996112814384</v>
      </c>
      <c r="DG191" s="199">
        <v>1.2244255105169239</v>
      </c>
      <c r="DH191" s="199">
        <v>1.1937058645095184</v>
      </c>
      <c r="DI191" s="199">
        <v>1.1722651412905776</v>
      </c>
      <c r="DJ191" s="199">
        <v>1.2113166042381256</v>
      </c>
      <c r="DK191" s="199">
        <v>1.2060211032848318</v>
      </c>
      <c r="DL191" s="199">
        <v>1.2461902069610797</v>
      </c>
      <c r="DM191" s="199">
        <v>1.1707760079416618</v>
      </c>
      <c r="DN191" s="199">
        <v>1</v>
      </c>
      <c r="DO191" s="199">
        <v>1.2502530890844541</v>
      </c>
      <c r="DP191" s="199">
        <v>1.2715921509221029</v>
      </c>
      <c r="DQ191" s="199">
        <v>1.2235849313716687</v>
      </c>
      <c r="DR191" s="199">
        <v>1.4490942093895276</v>
      </c>
      <c r="DS191" s="199">
        <v>1.4152389457311398</v>
      </c>
      <c r="DT191" s="199">
        <v>1.33004085389598</v>
      </c>
      <c r="DU191" s="199">
        <v>1.2825164353679117</v>
      </c>
      <c r="DV191" s="199">
        <v>1.2740890021142981</v>
      </c>
      <c r="DW191" s="199">
        <v>1.2750634337438032</v>
      </c>
      <c r="DX191" s="199">
        <v>1.551566335103401</v>
      </c>
      <c r="DY191" s="199">
        <v>1.3042077246448693</v>
      </c>
      <c r="DZ191" s="199">
        <v>1.3076709755101197</v>
      </c>
      <c r="EA191" s="199">
        <v>1.2711126326888851</v>
      </c>
      <c r="EB191" s="199">
        <v>1.3836644589779525</v>
      </c>
      <c r="EC191" s="199">
        <v>1.3203337945067908</v>
      </c>
      <c r="ED191" s="199">
        <v>1.3497248165319362</v>
      </c>
      <c r="EE191" s="199">
        <v>1.2629241426620617</v>
      </c>
      <c r="EF191" s="199">
        <v>1.475471066090412</v>
      </c>
      <c r="EG191" s="199">
        <v>1.4881803348243128</v>
      </c>
      <c r="EH191" s="199">
        <v>1.2787080013373713</v>
      </c>
      <c r="EI191" s="199">
        <v>1.2096979681613826</v>
      </c>
      <c r="EJ191" s="199">
        <v>1.2780064824158213</v>
      </c>
      <c r="EK191" s="199">
        <v>1.2693494091940478</v>
      </c>
      <c r="EL191" s="199">
        <v>1.335546851811487</v>
      </c>
      <c r="EM191" s="199">
        <v>1.2546146668636289</v>
      </c>
      <c r="EN191" s="199">
        <v>1.3634965094317029</v>
      </c>
      <c r="EO191" s="199">
        <v>1.1100722436209611</v>
      </c>
      <c r="EP191" s="199">
        <v>1.3279022397900206</v>
      </c>
      <c r="EQ191" s="199">
        <v>1.339799707801101</v>
      </c>
      <c r="ER191" s="199">
        <v>1.1540951942603137</v>
      </c>
      <c r="ES191" s="199">
        <v>1.1396873340263025</v>
      </c>
      <c r="ET191" s="199">
        <v>1.3466315445031252</v>
      </c>
      <c r="EU191" s="199">
        <v>1.3930409742141887</v>
      </c>
      <c r="EV191" s="199">
        <v>1.3901115960896389</v>
      </c>
      <c r="EW191" s="199">
        <v>1.4792983981097272</v>
      </c>
      <c r="EX191" s="199">
        <v>1.2917061950774553</v>
      </c>
      <c r="EY191" s="199">
        <v>1.4140519227498813</v>
      </c>
      <c r="EZ191" s="199">
        <v>1.2960055184064567</v>
      </c>
      <c r="FA191" s="199">
        <v>1.351866908034933</v>
      </c>
      <c r="FB191" s="199">
        <v>1.1474121832059831</v>
      </c>
      <c r="FC191" s="199">
        <v>1.6112783263933477</v>
      </c>
      <c r="FD191" s="199">
        <v>1.367479464713161</v>
      </c>
      <c r="FE191" s="199">
        <v>1.2903397788308137</v>
      </c>
      <c r="FF191" s="199">
        <v>1.4627931534725498</v>
      </c>
      <c r="FG191" s="199">
        <v>1.2568395825809868</v>
      </c>
      <c r="FH191" s="199">
        <v>1.2665460478489978</v>
      </c>
      <c r="FI191" s="199">
        <v>1.2226142628167516</v>
      </c>
      <c r="FJ191" s="199">
        <v>1.1491095650722121</v>
      </c>
      <c r="FK191" s="199">
        <v>1.3128237407253729</v>
      </c>
      <c r="FL191" s="199">
        <v>1.3452782422323639</v>
      </c>
      <c r="FM191" s="199">
        <v>1.3425519252693845</v>
      </c>
      <c r="FN191" s="199">
        <v>1.2004877839560915</v>
      </c>
      <c r="FO191" s="199">
        <v>1.3508071167629983</v>
      </c>
      <c r="FP191" s="199">
        <v>1.2292641924398322</v>
      </c>
      <c r="FQ191" s="199">
        <v>1.1694456958985995</v>
      </c>
      <c r="FR191" s="199">
        <v>1.2321948539865839</v>
      </c>
      <c r="FS191" s="199">
        <v>1.4294822007706607</v>
      </c>
      <c r="FT191" s="199">
        <v>1.2191593653918511</v>
      </c>
      <c r="FU191" s="199">
        <v>1.4876912579084363</v>
      </c>
      <c r="FV191" s="199">
        <v>1.2773446990711022</v>
      </c>
      <c r="FW191" s="199">
        <v>1.2465357947252178</v>
      </c>
      <c r="FX191" s="199">
        <v>1.2195952471064833</v>
      </c>
      <c r="FY191" s="199">
        <v>1.4176667738041102</v>
      </c>
      <c r="FZ191" s="199">
        <v>1.3313764243166732</v>
      </c>
      <c r="GA191" s="199">
        <v>1.2647471659459768</v>
      </c>
      <c r="GB191" s="199">
        <v>1.2238437342117914</v>
      </c>
      <c r="GC191" s="199">
        <v>1.1534482029575059</v>
      </c>
      <c r="GD191" s="199">
        <v>1.1912134054841963</v>
      </c>
      <c r="GE191" s="199">
        <v>1.2780195145912607</v>
      </c>
      <c r="GF191" s="199">
        <v>1.3284304293918183</v>
      </c>
      <c r="GG191" s="200"/>
      <c r="GH191" s="201"/>
    </row>
    <row r="192" spans="1:190">
      <c r="A192" s="84"/>
      <c r="B192" s="5" t="s">
        <v>227</v>
      </c>
      <c r="C192" s="199">
        <v>1.0336828134190019</v>
      </c>
      <c r="D192" s="199">
        <v>1.1291678534359921</v>
      </c>
      <c r="E192" s="199">
        <v>0.97458178494812508</v>
      </c>
      <c r="F192" s="199">
        <v>0.94996651286626255</v>
      </c>
      <c r="G192" s="199">
        <v>0.97123943405100888</v>
      </c>
      <c r="H192" s="199">
        <v>0.96154470620392141</v>
      </c>
      <c r="I192" s="199">
        <v>0.99578263747681528</v>
      </c>
      <c r="J192" s="199">
        <v>0.99327731034094269</v>
      </c>
      <c r="K192" s="199">
        <v>0.86129017965512478</v>
      </c>
      <c r="L192" s="199">
        <v>1.1732864611774951</v>
      </c>
      <c r="M192" s="199">
        <v>1.0393605903374843</v>
      </c>
      <c r="N192" s="199">
        <v>0.92721265697143607</v>
      </c>
      <c r="O192" s="199">
        <v>0.91280175444240852</v>
      </c>
      <c r="P192" s="199">
        <v>0.77518019371996338</v>
      </c>
      <c r="Q192" s="199">
        <v>0.98154677333228313</v>
      </c>
      <c r="R192" s="199">
        <v>1.0055064627390571</v>
      </c>
      <c r="S192" s="199">
        <v>1.0016406114767893</v>
      </c>
      <c r="T192" s="199">
        <v>0.93159824671968061</v>
      </c>
      <c r="U192" s="199">
        <v>1.0619778945139191</v>
      </c>
      <c r="V192" s="199">
        <v>0.97827432096118383</v>
      </c>
      <c r="W192" s="199">
        <v>0.94299013924884301</v>
      </c>
      <c r="X192" s="199">
        <v>0.96740712158818798</v>
      </c>
      <c r="Y192" s="199">
        <v>0.97993652116794827</v>
      </c>
      <c r="Z192" s="199">
        <v>0.91873960403549648</v>
      </c>
      <c r="AA192" s="199">
        <v>1.0151312081460795</v>
      </c>
      <c r="AB192" s="199">
        <v>0.94038458579907813</v>
      </c>
      <c r="AC192" s="199">
        <v>0.77518019371996338</v>
      </c>
      <c r="AD192" s="199">
        <v>0.92677744039996923</v>
      </c>
      <c r="AE192" s="199">
        <v>0.92893702398491218</v>
      </c>
      <c r="AF192" s="199">
        <v>0.88133272531474938</v>
      </c>
      <c r="AG192" s="199">
        <v>0.9984422452053161</v>
      </c>
      <c r="AH192" s="199">
        <v>0.94623467199137656</v>
      </c>
      <c r="AI192" s="199">
        <v>0.96148232730508265</v>
      </c>
      <c r="AJ192" s="199">
        <v>0.99975547916820673</v>
      </c>
      <c r="AK192" s="199">
        <v>0.91946985115482804</v>
      </c>
      <c r="AL192" s="199">
        <v>1.0597753228033566</v>
      </c>
      <c r="AM192" s="199">
        <v>0.99357241312748723</v>
      </c>
      <c r="AN192" s="199">
        <v>0.9945515657639199</v>
      </c>
      <c r="AO192" s="199">
        <v>1.1670977056814977</v>
      </c>
      <c r="AP192" s="199">
        <v>1.0129769113925124</v>
      </c>
      <c r="AQ192" s="199">
        <v>0.96082484197370077</v>
      </c>
      <c r="AR192" s="199">
        <v>1.1141875312983904</v>
      </c>
      <c r="AS192" s="199">
        <v>0.92927377958908697</v>
      </c>
      <c r="AT192" s="199">
        <v>0.93427536392109856</v>
      </c>
      <c r="AU192" s="199">
        <v>1.0051146192839502</v>
      </c>
      <c r="AV192" s="199">
        <v>1.2100772731023712</v>
      </c>
      <c r="AW192" s="199">
        <v>0.99986884732305759</v>
      </c>
      <c r="AX192" s="199">
        <v>0.83253888200238957</v>
      </c>
      <c r="AY192" s="199">
        <v>0.96161456883489993</v>
      </c>
      <c r="AZ192" s="199">
        <v>1.0027202627595797</v>
      </c>
      <c r="BA192" s="199">
        <v>0.96250613887644021</v>
      </c>
      <c r="BB192" s="199">
        <v>0.93876591985748292</v>
      </c>
      <c r="BC192" s="199">
        <v>1.016317557971042</v>
      </c>
      <c r="BD192" s="199">
        <v>0.96362239751401946</v>
      </c>
      <c r="BE192" s="199">
        <v>0.96945062635669577</v>
      </c>
      <c r="BF192" s="199">
        <v>0.97076453454989498</v>
      </c>
      <c r="BG192" s="199">
        <v>0.94822231198306528</v>
      </c>
      <c r="BH192" s="199">
        <v>1.019209071289312</v>
      </c>
      <c r="BI192" s="199">
        <v>1.0134703046399287</v>
      </c>
      <c r="BJ192" s="199">
        <v>0.8044653513442187</v>
      </c>
      <c r="BK192" s="199">
        <v>0.91007817196944141</v>
      </c>
      <c r="BL192" s="199">
        <v>0.97037058511164143</v>
      </c>
      <c r="BM192" s="199">
        <v>1.0284559234088244</v>
      </c>
      <c r="BN192" s="199">
        <v>0.9689369028449254</v>
      </c>
      <c r="BO192" s="199">
        <v>0.88449439074896385</v>
      </c>
      <c r="BP192" s="199">
        <v>0.91157294182544457</v>
      </c>
      <c r="BQ192" s="199">
        <v>1.0029150572111294</v>
      </c>
      <c r="BR192" s="199">
        <v>1.0651469958033699</v>
      </c>
      <c r="BS192" s="199">
        <v>0.98061913462217409</v>
      </c>
      <c r="BT192" s="199">
        <v>0.98352881508954337</v>
      </c>
      <c r="BU192" s="199">
        <v>0.98159705868271729</v>
      </c>
      <c r="BV192" s="199">
        <v>1.3897336510222527</v>
      </c>
      <c r="BW192" s="199">
        <v>0.77518019371996338</v>
      </c>
      <c r="BX192" s="199">
        <v>1.834035303995353</v>
      </c>
      <c r="BY192" s="199">
        <v>1.5600289218292704</v>
      </c>
      <c r="BZ192" s="199">
        <v>1.4615321189974189</v>
      </c>
      <c r="CA192" s="199">
        <v>1.374558088289485</v>
      </c>
      <c r="CB192" s="199">
        <v>1.3983634546390284</v>
      </c>
      <c r="CC192" s="199">
        <v>0.33187716927125005</v>
      </c>
      <c r="CD192" s="199">
        <v>0.77518019371996338</v>
      </c>
      <c r="CE192" s="199">
        <v>0.87280785514783055</v>
      </c>
      <c r="CF192" s="199">
        <v>0.84520391604468326</v>
      </c>
      <c r="CG192" s="199">
        <v>1.1370726064267616</v>
      </c>
      <c r="CH192" s="199">
        <v>1.0505732635438811</v>
      </c>
      <c r="CI192" s="199">
        <v>1.0659465239693833</v>
      </c>
      <c r="CJ192" s="199">
        <v>1.0531585216396653</v>
      </c>
      <c r="CK192" s="199">
        <v>1.0442950195305021</v>
      </c>
      <c r="CL192" s="199">
        <v>0.9998589956942594</v>
      </c>
      <c r="CM192" s="199">
        <v>1.0031978417296383</v>
      </c>
      <c r="CN192" s="199">
        <v>0.93400401706437874</v>
      </c>
      <c r="CO192" s="199">
        <v>1.0128427333711318</v>
      </c>
      <c r="CP192" s="199">
        <v>0.96479931188125712</v>
      </c>
      <c r="CQ192" s="199">
        <v>1.2021848010064597</v>
      </c>
      <c r="CR192" s="199">
        <v>0.95534666950257541</v>
      </c>
      <c r="CS192" s="199">
        <v>0.97420450874951492</v>
      </c>
      <c r="CT192" s="199">
        <v>0.96689908280778036</v>
      </c>
      <c r="CU192" s="199">
        <v>0.96546897952304522</v>
      </c>
      <c r="CV192" s="199">
        <v>0.92130417878202575</v>
      </c>
      <c r="CW192" s="199">
        <v>0.99179081711975781</v>
      </c>
      <c r="CX192" s="199">
        <v>0.92525442183164375</v>
      </c>
      <c r="CY192" s="199">
        <v>0.93031275492148291</v>
      </c>
      <c r="CZ192" s="199">
        <v>0.91571042022389504</v>
      </c>
      <c r="DA192" s="199">
        <v>0.9307136207938268</v>
      </c>
      <c r="DB192" s="199">
        <v>0.96650924919908365</v>
      </c>
      <c r="DC192" s="199">
        <v>0.97664581594127786</v>
      </c>
      <c r="DD192" s="199">
        <v>1.0544754451978398</v>
      </c>
      <c r="DE192" s="199">
        <v>0.96332124629123173</v>
      </c>
      <c r="DF192" s="199">
        <v>0.97889724730263983</v>
      </c>
      <c r="DG192" s="199">
        <v>0.94915040443817411</v>
      </c>
      <c r="DH192" s="199">
        <v>0.92533714329514483</v>
      </c>
      <c r="DI192" s="199">
        <v>0.9087167193167901</v>
      </c>
      <c r="DJ192" s="199">
        <v>0.93898863992951842</v>
      </c>
      <c r="DK192" s="199">
        <v>0.93488367247469983</v>
      </c>
      <c r="DL192" s="199">
        <v>0.96602196604401103</v>
      </c>
      <c r="DM192" s="199">
        <v>0.90756237263890271</v>
      </c>
      <c r="DN192" s="199">
        <v>0.77518019371996338</v>
      </c>
      <c r="DO192" s="199">
        <v>0.96917143179546972</v>
      </c>
      <c r="DP192" s="199">
        <v>0.98571304988458064</v>
      </c>
      <c r="DQ192" s="199">
        <v>0.94849880413351817</v>
      </c>
      <c r="DR192" s="199">
        <v>1.1233091299530511</v>
      </c>
      <c r="DS192" s="199">
        <v>1.0970652001119017</v>
      </c>
      <c r="DT192" s="199">
        <v>1.0310213267785513</v>
      </c>
      <c r="DU192" s="199">
        <v>0.99418133881753468</v>
      </c>
      <c r="DV192" s="199">
        <v>0.98764855947543639</v>
      </c>
      <c r="DW192" s="199">
        <v>0.98840391957476303</v>
      </c>
      <c r="DX192" s="199">
        <v>1.2027434922148279</v>
      </c>
      <c r="DY192" s="199">
        <v>1.0109959966412825</v>
      </c>
      <c r="DZ192" s="199">
        <v>1.0136806401179079</v>
      </c>
      <c r="EA192" s="199">
        <v>0.98534133684766256</v>
      </c>
      <c r="EB192" s="199">
        <v>1.0725892833539576</v>
      </c>
      <c r="EC192" s="199">
        <v>1.0234966066007884</v>
      </c>
      <c r="ED192" s="199">
        <v>1.0462799447478683</v>
      </c>
      <c r="EE192" s="199">
        <v>0.97899378156239558</v>
      </c>
      <c r="EF192" s="199">
        <v>1.1437559468401663</v>
      </c>
      <c r="EG192" s="199">
        <v>1.1536079202393508</v>
      </c>
      <c r="EH192" s="199">
        <v>0.9912291161879706</v>
      </c>
      <c r="EI192" s="199">
        <v>0.93773390530198664</v>
      </c>
      <c r="EJ192" s="199">
        <v>0.99068531261446524</v>
      </c>
      <c r="EK192" s="199">
        <v>0.98397452091736304</v>
      </c>
      <c r="EL192" s="199">
        <v>1.0352894673093158</v>
      </c>
      <c r="EM192" s="199">
        <v>0.97255244050325518</v>
      </c>
      <c r="EN192" s="199">
        <v>1.0569554883177612</v>
      </c>
      <c r="EO192" s="199">
        <v>0.86050601685325101</v>
      </c>
      <c r="EP192" s="199">
        <v>1.0293635154816014</v>
      </c>
      <c r="EQ192" s="199">
        <v>1.0385861970392078</v>
      </c>
      <c r="ER192" s="199">
        <v>0.89463173625798875</v>
      </c>
      <c r="ES192" s="199">
        <v>0.88346304837069778</v>
      </c>
      <c r="ET192" s="199">
        <v>1.0438821015373461</v>
      </c>
      <c r="EU192" s="199">
        <v>1.0798577722512013</v>
      </c>
      <c r="EV192" s="199">
        <v>1.0775869763491337</v>
      </c>
      <c r="EW192" s="199">
        <v>1.1467228188163299</v>
      </c>
      <c r="EX192" s="199">
        <v>1.0013050585294185</v>
      </c>
      <c r="EY192" s="199">
        <v>1.0961450434073396</v>
      </c>
      <c r="EZ192" s="199">
        <v>1.0046378088204586</v>
      </c>
      <c r="FA192" s="199">
        <v>1.0479404516541273</v>
      </c>
      <c r="FB192" s="199">
        <v>0.88945119845426013</v>
      </c>
      <c r="FC192" s="199">
        <v>1.2490310451903737</v>
      </c>
      <c r="FD192" s="199">
        <v>1.06004299636442</v>
      </c>
      <c r="FE192" s="199">
        <v>1.0002458397186449</v>
      </c>
      <c r="FF192" s="199">
        <v>1.1339282800810873</v>
      </c>
      <c r="FG192" s="199">
        <v>0.9742771511000472</v>
      </c>
      <c r="FH192" s="199">
        <v>0.98180141072684013</v>
      </c>
      <c r="FI192" s="199">
        <v>0.9477463610950797</v>
      </c>
      <c r="FJ192" s="199">
        <v>0.89076697525814019</v>
      </c>
      <c r="FK192" s="199">
        <v>1.0176749616556615</v>
      </c>
      <c r="FL192" s="199">
        <v>1.0428330484209356</v>
      </c>
      <c r="FM192" s="199">
        <v>1.0407196615094312</v>
      </c>
      <c r="FN192" s="199">
        <v>0.9305943529255325</v>
      </c>
      <c r="FO192" s="199">
        <v>1.0471189224506461</v>
      </c>
      <c r="FP192" s="199">
        <v>0.95290125482852339</v>
      </c>
      <c r="FQ192" s="199">
        <v>0.90653114109165367</v>
      </c>
      <c r="FR192" s="199">
        <v>0.95517304561406202</v>
      </c>
      <c r="FS192" s="199">
        <v>1.1081062893126403</v>
      </c>
      <c r="FT192" s="199">
        <v>0.9450681930399627</v>
      </c>
      <c r="FU192" s="199">
        <v>1.1532287975009576</v>
      </c>
      <c r="FV192" s="199">
        <v>0.99017231127310523</v>
      </c>
      <c r="FW192" s="199">
        <v>0.96628985883396279</v>
      </c>
      <c r="FX192" s="199">
        <v>0.94540607991195025</v>
      </c>
      <c r="FY192" s="199">
        <v>1.0989472043478257</v>
      </c>
      <c r="FZ192" s="199">
        <v>1.0320566345159909</v>
      </c>
      <c r="GA192" s="199">
        <v>0.98040695310477699</v>
      </c>
      <c r="GB192" s="199">
        <v>0.9486994229692598</v>
      </c>
      <c r="GC192" s="199">
        <v>0.89413020141454302</v>
      </c>
      <c r="GD192" s="199">
        <v>0.9234050384250565</v>
      </c>
      <c r="GE192" s="199">
        <v>0.99069541489874702</v>
      </c>
      <c r="GF192" s="199">
        <v>1.0297729575994439</v>
      </c>
      <c r="GG192" s="202"/>
      <c r="GH192" s="196"/>
    </row>
    <row r="193" spans="1:1">
      <c r="A193" s="187" t="s">
        <v>262</v>
      </c>
    </row>
  </sheetData>
  <phoneticPr fontId="3"/>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30AF-A328-46BE-8300-CD86936D7F97}">
  <sheetPr codeName="Sheet9"/>
  <dimension ref="A1:L195"/>
  <sheetViews>
    <sheetView workbookViewId="0">
      <pane xSplit="2" ySplit="7" topLeftCell="C8" activePane="bottomRight" state="frozen"/>
      <selection sqref="A1:XFD1048576"/>
      <selection pane="topRight" sqref="A1:XFD1048576"/>
      <selection pane="bottomLeft" sqref="A1:XFD1048576"/>
      <selection pane="bottomRight" activeCell="C8" sqref="C8"/>
    </sheetView>
  </sheetViews>
  <sheetFormatPr defaultRowHeight="12"/>
  <cols>
    <col min="1" max="1" width="4.1640625" style="187" customWidth="1"/>
    <col min="2" max="2" width="21.58203125" style="187" customWidth="1"/>
    <col min="3" max="12" width="10.58203125" style="187" customWidth="1"/>
    <col min="13" max="16384" width="8.6640625" style="187"/>
  </cols>
  <sheetData>
    <row r="1" spans="1:12">
      <c r="A1" s="187" t="s">
        <v>0</v>
      </c>
    </row>
    <row r="2" spans="1:12">
      <c r="A2" s="187" t="s">
        <v>266</v>
      </c>
    </row>
    <row r="3" spans="1:12" ht="9.5" customHeight="1">
      <c r="A3" s="87"/>
      <c r="B3" s="88"/>
      <c r="C3" s="280" t="s">
        <v>252</v>
      </c>
      <c r="D3" s="15"/>
      <c r="E3" s="15"/>
      <c r="F3" s="15"/>
      <c r="G3" s="15"/>
      <c r="H3" s="15"/>
      <c r="I3" s="15"/>
      <c r="J3" s="15"/>
      <c r="K3" s="15"/>
      <c r="L3" s="16"/>
    </row>
    <row r="4" spans="1:12" ht="9.5" customHeight="1">
      <c r="A4" s="83"/>
      <c r="B4" s="23"/>
      <c r="C4" s="281"/>
      <c r="D4" s="278" t="s">
        <v>253</v>
      </c>
      <c r="E4" s="278" t="s">
        <v>254</v>
      </c>
      <c r="F4" s="284" t="s">
        <v>259</v>
      </c>
      <c r="G4" s="15"/>
      <c r="H4" s="15"/>
      <c r="I4" s="15"/>
      <c r="J4" s="15"/>
      <c r="K4" s="15"/>
      <c r="L4" s="16"/>
    </row>
    <row r="5" spans="1:12" ht="9.5" customHeight="1">
      <c r="A5" s="83"/>
      <c r="B5" s="23" t="s">
        <v>225</v>
      </c>
      <c r="C5" s="281"/>
      <c r="D5" s="283"/>
      <c r="E5" s="283"/>
      <c r="F5" s="285"/>
      <c r="G5" s="278" t="s">
        <v>255</v>
      </c>
      <c r="H5" s="280" t="s">
        <v>256</v>
      </c>
      <c r="I5" s="15"/>
      <c r="J5" s="15"/>
      <c r="K5" s="15"/>
      <c r="L5" s="16"/>
    </row>
    <row r="6" spans="1:12" ht="9.5" customHeight="1">
      <c r="A6" s="83"/>
      <c r="B6" s="23"/>
      <c r="C6" s="281"/>
      <c r="D6" s="283"/>
      <c r="E6" s="283"/>
      <c r="F6" s="285"/>
      <c r="G6" s="283"/>
      <c r="H6" s="281"/>
      <c r="I6" s="280" t="s">
        <v>257</v>
      </c>
      <c r="J6" s="15"/>
      <c r="K6" s="15"/>
      <c r="L6" s="278" t="s">
        <v>258</v>
      </c>
    </row>
    <row r="7" spans="1:12" ht="30" customHeight="1">
      <c r="A7" s="84"/>
      <c r="B7" s="85"/>
      <c r="C7" s="282"/>
      <c r="D7" s="279"/>
      <c r="E7" s="279"/>
      <c r="F7" s="286"/>
      <c r="G7" s="279"/>
      <c r="H7" s="282"/>
      <c r="I7" s="282"/>
      <c r="J7" s="17" t="s">
        <v>260</v>
      </c>
      <c r="K7" s="17" t="s">
        <v>261</v>
      </c>
      <c r="L7" s="279"/>
    </row>
    <row r="8" spans="1:12">
      <c r="A8" s="83">
        <v>1</v>
      </c>
      <c r="B8" s="4" t="s">
        <v>1</v>
      </c>
      <c r="C8" s="188">
        <v>28640</v>
      </c>
      <c r="D8" s="189">
        <v>15964</v>
      </c>
      <c r="E8" s="189">
        <v>6047</v>
      </c>
      <c r="F8" s="188">
        <v>6629</v>
      </c>
      <c r="G8" s="190">
        <v>495</v>
      </c>
      <c r="H8" s="189">
        <v>6134</v>
      </c>
      <c r="I8" s="189">
        <v>2967</v>
      </c>
      <c r="J8" s="188">
        <v>2217</v>
      </c>
      <c r="K8" s="189">
        <v>750</v>
      </c>
      <c r="L8" s="189">
        <v>3167</v>
      </c>
    </row>
    <row r="9" spans="1:12">
      <c r="A9" s="83">
        <v>2</v>
      </c>
      <c r="B9" s="4" t="s">
        <v>2</v>
      </c>
      <c r="C9" s="188">
        <v>3565</v>
      </c>
      <c r="D9" s="189">
        <v>1949</v>
      </c>
      <c r="E9" s="189">
        <v>878</v>
      </c>
      <c r="F9" s="188">
        <v>738</v>
      </c>
      <c r="G9" s="189">
        <v>113</v>
      </c>
      <c r="H9" s="189">
        <v>625</v>
      </c>
      <c r="I9" s="189">
        <v>348</v>
      </c>
      <c r="J9" s="188">
        <v>266</v>
      </c>
      <c r="K9" s="189">
        <v>82</v>
      </c>
      <c r="L9" s="189">
        <v>277</v>
      </c>
    </row>
    <row r="10" spans="1:12">
      <c r="A10" s="83">
        <v>3</v>
      </c>
      <c r="B10" s="4" t="s">
        <v>3</v>
      </c>
      <c r="C10" s="188">
        <v>12066</v>
      </c>
      <c r="D10" s="189">
        <v>3299</v>
      </c>
      <c r="E10" s="189">
        <v>1288</v>
      </c>
      <c r="F10" s="188">
        <v>7479</v>
      </c>
      <c r="G10" s="189">
        <v>632</v>
      </c>
      <c r="H10" s="189">
        <v>6847</v>
      </c>
      <c r="I10" s="189">
        <v>3403</v>
      </c>
      <c r="J10" s="188">
        <v>2170</v>
      </c>
      <c r="K10" s="189">
        <v>1233</v>
      </c>
      <c r="L10" s="189">
        <v>3444</v>
      </c>
    </row>
    <row r="11" spans="1:12">
      <c r="A11" s="83">
        <v>4</v>
      </c>
      <c r="B11" s="4" t="s">
        <v>4</v>
      </c>
      <c r="C11" s="188">
        <v>2068</v>
      </c>
      <c r="D11" s="189">
        <v>652</v>
      </c>
      <c r="E11" s="189">
        <v>308</v>
      </c>
      <c r="F11" s="188">
        <v>1108</v>
      </c>
      <c r="G11" s="189">
        <v>36</v>
      </c>
      <c r="H11" s="189">
        <v>1072</v>
      </c>
      <c r="I11" s="189">
        <v>386</v>
      </c>
      <c r="J11" s="188">
        <v>199</v>
      </c>
      <c r="K11" s="189">
        <v>187</v>
      </c>
      <c r="L11" s="189">
        <v>686</v>
      </c>
    </row>
    <row r="12" spans="1:12">
      <c r="A12" s="83">
        <v>5</v>
      </c>
      <c r="B12" s="4" t="s">
        <v>5</v>
      </c>
      <c r="C12" s="188">
        <v>31</v>
      </c>
      <c r="D12" s="189">
        <v>8</v>
      </c>
      <c r="E12" s="189">
        <v>5</v>
      </c>
      <c r="F12" s="188">
        <v>18</v>
      </c>
      <c r="G12" s="189">
        <v>2</v>
      </c>
      <c r="H12" s="189">
        <v>16</v>
      </c>
      <c r="I12" s="189">
        <v>9</v>
      </c>
      <c r="J12" s="188">
        <v>6</v>
      </c>
      <c r="K12" s="189">
        <v>3</v>
      </c>
      <c r="L12" s="189">
        <v>7</v>
      </c>
    </row>
    <row r="13" spans="1:12">
      <c r="A13" s="83">
        <v>6</v>
      </c>
      <c r="B13" s="4" t="s">
        <v>6</v>
      </c>
      <c r="C13" s="188">
        <v>1725</v>
      </c>
      <c r="D13" s="189">
        <v>542</v>
      </c>
      <c r="E13" s="189">
        <v>228</v>
      </c>
      <c r="F13" s="188">
        <v>955</v>
      </c>
      <c r="G13" s="189">
        <v>137</v>
      </c>
      <c r="H13" s="189">
        <v>818</v>
      </c>
      <c r="I13" s="189">
        <v>453</v>
      </c>
      <c r="J13" s="188">
        <v>312</v>
      </c>
      <c r="K13" s="189">
        <v>141</v>
      </c>
      <c r="L13" s="189">
        <v>365</v>
      </c>
    </row>
    <row r="14" spans="1:12">
      <c r="A14" s="83">
        <v>7</v>
      </c>
      <c r="B14" s="4" t="s">
        <v>7</v>
      </c>
      <c r="C14" s="188">
        <v>3598</v>
      </c>
      <c r="D14" s="189">
        <v>933</v>
      </c>
      <c r="E14" s="189">
        <v>463</v>
      </c>
      <c r="F14" s="188">
        <v>2202</v>
      </c>
      <c r="G14" s="189">
        <v>526</v>
      </c>
      <c r="H14" s="189">
        <v>1676</v>
      </c>
      <c r="I14" s="189">
        <v>1208</v>
      </c>
      <c r="J14" s="188">
        <v>1031</v>
      </c>
      <c r="K14" s="189">
        <v>177</v>
      </c>
      <c r="L14" s="189">
        <v>468</v>
      </c>
    </row>
    <row r="15" spans="1:12">
      <c r="A15" s="83">
        <v>8</v>
      </c>
      <c r="B15" s="4" t="s">
        <v>8</v>
      </c>
      <c r="C15" s="188">
        <v>820</v>
      </c>
      <c r="D15" s="189">
        <v>5</v>
      </c>
      <c r="E15" s="189">
        <v>2</v>
      </c>
      <c r="F15" s="188">
        <v>813</v>
      </c>
      <c r="G15" s="189">
        <v>97</v>
      </c>
      <c r="H15" s="189">
        <v>716</v>
      </c>
      <c r="I15" s="189">
        <v>274</v>
      </c>
      <c r="J15" s="188">
        <v>99</v>
      </c>
      <c r="K15" s="189">
        <v>175</v>
      </c>
      <c r="L15" s="189">
        <v>442</v>
      </c>
    </row>
    <row r="16" spans="1:12">
      <c r="A16" s="83">
        <v>9</v>
      </c>
      <c r="B16" s="4" t="s">
        <v>9</v>
      </c>
      <c r="C16" s="188">
        <v>1389</v>
      </c>
      <c r="D16" s="189">
        <v>116</v>
      </c>
      <c r="E16" s="189">
        <v>25</v>
      </c>
      <c r="F16" s="188">
        <v>1248</v>
      </c>
      <c r="G16" s="189">
        <v>360</v>
      </c>
      <c r="H16" s="189">
        <v>888</v>
      </c>
      <c r="I16" s="189">
        <v>654</v>
      </c>
      <c r="J16" s="188">
        <v>543</v>
      </c>
      <c r="K16" s="189">
        <v>111</v>
      </c>
      <c r="L16" s="189">
        <v>234</v>
      </c>
    </row>
    <row r="17" spans="1:12">
      <c r="A17" s="83">
        <v>10</v>
      </c>
      <c r="B17" s="4" t="s">
        <v>10</v>
      </c>
      <c r="C17" s="188">
        <v>1015</v>
      </c>
      <c r="D17" s="189">
        <v>46</v>
      </c>
      <c r="E17" s="189">
        <v>10</v>
      </c>
      <c r="F17" s="188">
        <v>959</v>
      </c>
      <c r="G17" s="189">
        <v>210</v>
      </c>
      <c r="H17" s="189">
        <v>749</v>
      </c>
      <c r="I17" s="189">
        <v>635</v>
      </c>
      <c r="J17" s="188">
        <v>511</v>
      </c>
      <c r="K17" s="189">
        <v>124</v>
      </c>
      <c r="L17" s="189">
        <v>114</v>
      </c>
    </row>
    <row r="18" spans="1:12">
      <c r="A18" s="83">
        <v>11</v>
      </c>
      <c r="B18" s="4" t="s">
        <v>11</v>
      </c>
      <c r="C18" s="188">
        <v>411</v>
      </c>
      <c r="D18" s="189">
        <v>21</v>
      </c>
      <c r="E18" s="189">
        <v>40</v>
      </c>
      <c r="F18" s="188">
        <v>350</v>
      </c>
      <c r="G18" s="189">
        <v>27</v>
      </c>
      <c r="H18" s="189">
        <v>323</v>
      </c>
      <c r="I18" s="189">
        <v>100</v>
      </c>
      <c r="J18" s="188">
        <v>83</v>
      </c>
      <c r="K18" s="189">
        <v>17</v>
      </c>
      <c r="L18" s="189">
        <v>223</v>
      </c>
    </row>
    <row r="19" spans="1:12">
      <c r="A19" s="83">
        <v>12</v>
      </c>
      <c r="B19" s="4" t="s">
        <v>12</v>
      </c>
      <c r="C19" s="188">
        <v>4731</v>
      </c>
      <c r="D19" s="189">
        <v>2515</v>
      </c>
      <c r="E19" s="189">
        <v>140</v>
      </c>
      <c r="F19" s="188">
        <v>2076</v>
      </c>
      <c r="G19" s="189">
        <v>271</v>
      </c>
      <c r="H19" s="189">
        <v>1805</v>
      </c>
      <c r="I19" s="189">
        <v>1709</v>
      </c>
      <c r="J19" s="188">
        <v>1109</v>
      </c>
      <c r="K19" s="189">
        <v>600</v>
      </c>
      <c r="L19" s="189">
        <v>96</v>
      </c>
    </row>
    <row r="20" spans="1:12">
      <c r="A20" s="83">
        <v>13</v>
      </c>
      <c r="B20" s="4" t="s">
        <v>13</v>
      </c>
      <c r="C20" s="188">
        <v>109</v>
      </c>
      <c r="D20" s="189">
        <v>27</v>
      </c>
      <c r="E20" s="189">
        <v>5</v>
      </c>
      <c r="F20" s="188">
        <v>77</v>
      </c>
      <c r="G20" s="189">
        <v>10</v>
      </c>
      <c r="H20" s="189">
        <v>67</v>
      </c>
      <c r="I20" s="189">
        <v>63</v>
      </c>
      <c r="J20" s="188">
        <v>38</v>
      </c>
      <c r="K20" s="189">
        <v>25</v>
      </c>
      <c r="L20" s="189">
        <v>4</v>
      </c>
    </row>
    <row r="21" spans="1:12">
      <c r="A21" s="83">
        <v>14</v>
      </c>
      <c r="B21" s="4" t="s">
        <v>14</v>
      </c>
      <c r="C21" s="188">
        <v>0</v>
      </c>
      <c r="D21" s="189">
        <v>0</v>
      </c>
      <c r="E21" s="189">
        <v>0</v>
      </c>
      <c r="F21" s="188">
        <v>0</v>
      </c>
      <c r="G21" s="189">
        <v>0</v>
      </c>
      <c r="H21" s="189">
        <v>0</v>
      </c>
      <c r="I21" s="189">
        <v>0</v>
      </c>
      <c r="J21" s="188">
        <v>0</v>
      </c>
      <c r="K21" s="189">
        <v>0</v>
      </c>
      <c r="L21" s="189">
        <v>0</v>
      </c>
    </row>
    <row r="22" spans="1:12">
      <c r="A22" s="83">
        <v>15</v>
      </c>
      <c r="B22" s="4" t="s">
        <v>15</v>
      </c>
      <c r="C22" s="188">
        <v>254</v>
      </c>
      <c r="D22" s="189">
        <v>7</v>
      </c>
      <c r="E22" s="189">
        <v>3</v>
      </c>
      <c r="F22" s="188">
        <v>244</v>
      </c>
      <c r="G22" s="189">
        <v>37</v>
      </c>
      <c r="H22" s="189">
        <v>207</v>
      </c>
      <c r="I22" s="189">
        <v>205</v>
      </c>
      <c r="J22" s="188">
        <v>180</v>
      </c>
      <c r="K22" s="189">
        <v>25</v>
      </c>
      <c r="L22" s="189">
        <v>2</v>
      </c>
    </row>
    <row r="23" spans="1:12">
      <c r="A23" s="83">
        <v>16</v>
      </c>
      <c r="B23" s="4" t="s">
        <v>16</v>
      </c>
      <c r="C23" s="188">
        <v>14</v>
      </c>
      <c r="D23" s="189">
        <v>0</v>
      </c>
      <c r="E23" s="189">
        <v>0</v>
      </c>
      <c r="F23" s="188">
        <v>14</v>
      </c>
      <c r="G23" s="189">
        <v>1</v>
      </c>
      <c r="H23" s="189">
        <v>13</v>
      </c>
      <c r="I23" s="189">
        <v>13</v>
      </c>
      <c r="J23" s="188">
        <v>11</v>
      </c>
      <c r="K23" s="189">
        <v>2</v>
      </c>
      <c r="L23" s="189">
        <v>0</v>
      </c>
    </row>
    <row r="24" spans="1:12">
      <c r="A24" s="83">
        <v>17</v>
      </c>
      <c r="B24" s="4" t="s">
        <v>17</v>
      </c>
      <c r="C24" s="188">
        <v>8981</v>
      </c>
      <c r="D24" s="189">
        <v>53</v>
      </c>
      <c r="E24" s="189">
        <v>18</v>
      </c>
      <c r="F24" s="188">
        <v>8910</v>
      </c>
      <c r="G24" s="189">
        <v>207</v>
      </c>
      <c r="H24" s="189">
        <v>8703</v>
      </c>
      <c r="I24" s="189">
        <v>8602</v>
      </c>
      <c r="J24" s="188">
        <v>3923</v>
      </c>
      <c r="K24" s="189">
        <v>4679</v>
      </c>
      <c r="L24" s="189">
        <v>101</v>
      </c>
    </row>
    <row r="25" spans="1:12">
      <c r="A25" s="83">
        <v>18</v>
      </c>
      <c r="B25" s="4" t="s">
        <v>18</v>
      </c>
      <c r="C25" s="188">
        <v>6006</v>
      </c>
      <c r="D25" s="189">
        <v>268</v>
      </c>
      <c r="E25" s="189">
        <v>89</v>
      </c>
      <c r="F25" s="188">
        <v>5649</v>
      </c>
      <c r="G25" s="189">
        <v>326</v>
      </c>
      <c r="H25" s="189">
        <v>5323</v>
      </c>
      <c r="I25" s="189">
        <v>5201</v>
      </c>
      <c r="J25" s="188">
        <v>2237</v>
      </c>
      <c r="K25" s="189">
        <v>2964</v>
      </c>
      <c r="L25" s="189">
        <v>122</v>
      </c>
    </row>
    <row r="26" spans="1:12">
      <c r="A26" s="83">
        <v>19</v>
      </c>
      <c r="B26" s="4" t="s">
        <v>19</v>
      </c>
      <c r="C26" s="188">
        <v>1554</v>
      </c>
      <c r="D26" s="189">
        <v>90</v>
      </c>
      <c r="E26" s="189">
        <v>33</v>
      </c>
      <c r="F26" s="188">
        <v>1431</v>
      </c>
      <c r="G26" s="189">
        <v>117</v>
      </c>
      <c r="H26" s="189">
        <v>1314</v>
      </c>
      <c r="I26" s="189">
        <v>1289</v>
      </c>
      <c r="J26" s="188">
        <v>637</v>
      </c>
      <c r="K26" s="189">
        <v>652</v>
      </c>
      <c r="L26" s="189">
        <v>25</v>
      </c>
    </row>
    <row r="27" spans="1:12">
      <c r="A27" s="83">
        <v>20</v>
      </c>
      <c r="B27" s="4" t="s">
        <v>20</v>
      </c>
      <c r="C27" s="188">
        <v>18486</v>
      </c>
      <c r="D27" s="189">
        <v>605</v>
      </c>
      <c r="E27" s="189">
        <v>292</v>
      </c>
      <c r="F27" s="188">
        <v>17589</v>
      </c>
      <c r="G27" s="189">
        <v>569</v>
      </c>
      <c r="H27" s="189">
        <v>17020</v>
      </c>
      <c r="I27" s="189">
        <v>16819</v>
      </c>
      <c r="J27" s="188">
        <v>7680</v>
      </c>
      <c r="K27" s="189">
        <v>9139</v>
      </c>
      <c r="L27" s="189">
        <v>201</v>
      </c>
    </row>
    <row r="28" spans="1:12">
      <c r="A28" s="83">
        <v>21</v>
      </c>
      <c r="B28" s="4" t="s">
        <v>21</v>
      </c>
      <c r="C28" s="188">
        <v>2859</v>
      </c>
      <c r="D28" s="189">
        <v>95</v>
      </c>
      <c r="E28" s="189">
        <v>36</v>
      </c>
      <c r="F28" s="188">
        <v>2728</v>
      </c>
      <c r="G28" s="189">
        <v>159</v>
      </c>
      <c r="H28" s="189">
        <v>2569</v>
      </c>
      <c r="I28" s="189">
        <v>2452</v>
      </c>
      <c r="J28" s="188">
        <v>1074</v>
      </c>
      <c r="K28" s="189">
        <v>1378</v>
      </c>
      <c r="L28" s="189">
        <v>117</v>
      </c>
    </row>
    <row r="29" spans="1:12">
      <c r="A29" s="83">
        <v>22</v>
      </c>
      <c r="B29" s="4" t="s">
        <v>22</v>
      </c>
      <c r="C29" s="188">
        <v>6796</v>
      </c>
      <c r="D29" s="189">
        <v>95</v>
      </c>
      <c r="E29" s="189">
        <v>43</v>
      </c>
      <c r="F29" s="188">
        <v>6658</v>
      </c>
      <c r="G29" s="189">
        <v>273</v>
      </c>
      <c r="H29" s="189">
        <v>6385</v>
      </c>
      <c r="I29" s="189">
        <v>6306</v>
      </c>
      <c r="J29" s="188">
        <v>3627</v>
      </c>
      <c r="K29" s="189">
        <v>2679</v>
      </c>
      <c r="L29" s="189">
        <v>79</v>
      </c>
    </row>
    <row r="30" spans="1:12">
      <c r="A30" s="83">
        <v>23</v>
      </c>
      <c r="B30" s="4" t="s">
        <v>23</v>
      </c>
      <c r="C30" s="188">
        <v>21643</v>
      </c>
      <c r="D30" s="189">
        <v>607</v>
      </c>
      <c r="E30" s="189">
        <v>224</v>
      </c>
      <c r="F30" s="188">
        <v>20812</v>
      </c>
      <c r="G30" s="189">
        <v>518</v>
      </c>
      <c r="H30" s="189">
        <v>20294</v>
      </c>
      <c r="I30" s="189">
        <v>19940</v>
      </c>
      <c r="J30" s="188">
        <v>8387</v>
      </c>
      <c r="K30" s="189">
        <v>11553</v>
      </c>
      <c r="L30" s="189">
        <v>354</v>
      </c>
    </row>
    <row r="31" spans="1:12">
      <c r="A31" s="83">
        <v>24</v>
      </c>
      <c r="B31" s="4" t="s">
        <v>24</v>
      </c>
      <c r="C31" s="188">
        <v>1658</v>
      </c>
      <c r="D31" s="189">
        <v>2</v>
      </c>
      <c r="E31" s="189">
        <v>1</v>
      </c>
      <c r="F31" s="188">
        <v>1655</v>
      </c>
      <c r="G31" s="189">
        <v>106</v>
      </c>
      <c r="H31" s="189">
        <v>1549</v>
      </c>
      <c r="I31" s="189">
        <v>1528</v>
      </c>
      <c r="J31" s="188">
        <v>1144</v>
      </c>
      <c r="K31" s="189">
        <v>384</v>
      </c>
      <c r="L31" s="189">
        <v>21</v>
      </c>
    </row>
    <row r="32" spans="1:12">
      <c r="A32" s="83">
        <v>25</v>
      </c>
      <c r="B32" s="4" t="s">
        <v>25</v>
      </c>
      <c r="C32" s="188">
        <v>3994</v>
      </c>
      <c r="D32" s="189">
        <v>15</v>
      </c>
      <c r="E32" s="189">
        <v>11</v>
      </c>
      <c r="F32" s="188">
        <v>3968</v>
      </c>
      <c r="G32" s="189">
        <v>150</v>
      </c>
      <c r="H32" s="189">
        <v>3818</v>
      </c>
      <c r="I32" s="189">
        <v>3633</v>
      </c>
      <c r="J32" s="188">
        <v>2751</v>
      </c>
      <c r="K32" s="189">
        <v>882</v>
      </c>
      <c r="L32" s="189">
        <v>185</v>
      </c>
    </row>
    <row r="33" spans="1:12">
      <c r="A33" s="83">
        <v>26</v>
      </c>
      <c r="B33" s="4" t="s">
        <v>26</v>
      </c>
      <c r="C33" s="188">
        <v>1087</v>
      </c>
      <c r="D33" s="189">
        <v>5</v>
      </c>
      <c r="E33" s="189">
        <v>2</v>
      </c>
      <c r="F33" s="188">
        <v>1080</v>
      </c>
      <c r="G33" s="189">
        <v>60</v>
      </c>
      <c r="H33" s="189">
        <v>1020</v>
      </c>
      <c r="I33" s="189">
        <v>1000</v>
      </c>
      <c r="J33" s="188">
        <v>725</v>
      </c>
      <c r="K33" s="189">
        <v>275</v>
      </c>
      <c r="L33" s="189">
        <v>20</v>
      </c>
    </row>
    <row r="34" spans="1:12">
      <c r="A34" s="83">
        <v>27</v>
      </c>
      <c r="B34" s="4" t="s">
        <v>27</v>
      </c>
      <c r="C34" s="188">
        <v>0</v>
      </c>
      <c r="D34" s="189">
        <v>0</v>
      </c>
      <c r="E34" s="189">
        <v>0</v>
      </c>
      <c r="F34" s="188">
        <v>0</v>
      </c>
      <c r="G34" s="189">
        <v>0</v>
      </c>
      <c r="H34" s="189">
        <v>0</v>
      </c>
      <c r="I34" s="189">
        <v>0</v>
      </c>
      <c r="J34" s="188">
        <v>0</v>
      </c>
      <c r="K34" s="189">
        <v>0</v>
      </c>
      <c r="L34" s="189">
        <v>0</v>
      </c>
    </row>
    <row r="35" spans="1:12">
      <c r="A35" s="83">
        <v>28</v>
      </c>
      <c r="B35" s="4" t="s">
        <v>28</v>
      </c>
      <c r="C35" s="188">
        <v>1023</v>
      </c>
      <c r="D35" s="189">
        <v>255</v>
      </c>
      <c r="E35" s="189">
        <v>108</v>
      </c>
      <c r="F35" s="188">
        <v>660</v>
      </c>
      <c r="G35" s="189">
        <v>90</v>
      </c>
      <c r="H35" s="189">
        <v>570</v>
      </c>
      <c r="I35" s="189">
        <v>560</v>
      </c>
      <c r="J35" s="188">
        <v>391</v>
      </c>
      <c r="K35" s="189">
        <v>169</v>
      </c>
      <c r="L35" s="189">
        <v>10</v>
      </c>
    </row>
    <row r="36" spans="1:12">
      <c r="A36" s="83">
        <v>29</v>
      </c>
      <c r="B36" s="4" t="s">
        <v>29</v>
      </c>
      <c r="C36" s="188">
        <v>1011</v>
      </c>
      <c r="D36" s="189">
        <v>276</v>
      </c>
      <c r="E36" s="189">
        <v>97</v>
      </c>
      <c r="F36" s="188">
        <v>638</v>
      </c>
      <c r="G36" s="189">
        <v>105</v>
      </c>
      <c r="H36" s="189">
        <v>533</v>
      </c>
      <c r="I36" s="189">
        <v>522</v>
      </c>
      <c r="J36" s="188">
        <v>316</v>
      </c>
      <c r="K36" s="189">
        <v>206</v>
      </c>
      <c r="L36" s="189">
        <v>11</v>
      </c>
    </row>
    <row r="37" spans="1:12">
      <c r="A37" s="83">
        <v>30</v>
      </c>
      <c r="B37" s="4" t="s">
        <v>30</v>
      </c>
      <c r="C37" s="188">
        <v>64</v>
      </c>
      <c r="D37" s="189">
        <v>6</v>
      </c>
      <c r="E37" s="189">
        <v>3</v>
      </c>
      <c r="F37" s="188">
        <v>55</v>
      </c>
      <c r="G37" s="189">
        <v>7</v>
      </c>
      <c r="H37" s="189">
        <v>48</v>
      </c>
      <c r="I37" s="189">
        <v>47</v>
      </c>
      <c r="J37" s="188">
        <v>28</v>
      </c>
      <c r="K37" s="189">
        <v>19</v>
      </c>
      <c r="L37" s="189">
        <v>1</v>
      </c>
    </row>
    <row r="38" spans="1:12">
      <c r="A38" s="83">
        <v>31</v>
      </c>
      <c r="B38" s="4" t="s">
        <v>31</v>
      </c>
      <c r="C38" s="188">
        <v>645</v>
      </c>
      <c r="D38" s="189">
        <v>80</v>
      </c>
      <c r="E38" s="189">
        <v>35</v>
      </c>
      <c r="F38" s="188">
        <v>530</v>
      </c>
      <c r="G38" s="189">
        <v>59</v>
      </c>
      <c r="H38" s="189">
        <v>471</v>
      </c>
      <c r="I38" s="189">
        <v>465</v>
      </c>
      <c r="J38" s="188">
        <v>279</v>
      </c>
      <c r="K38" s="189">
        <v>186</v>
      </c>
      <c r="L38" s="189">
        <v>6</v>
      </c>
    </row>
    <row r="39" spans="1:12">
      <c r="A39" s="83">
        <v>32</v>
      </c>
      <c r="B39" s="4" t="s">
        <v>32</v>
      </c>
      <c r="C39" s="188">
        <v>800</v>
      </c>
      <c r="D39" s="189">
        <v>70</v>
      </c>
      <c r="E39" s="189">
        <v>39</v>
      </c>
      <c r="F39" s="188">
        <v>691</v>
      </c>
      <c r="G39" s="189">
        <v>57</v>
      </c>
      <c r="H39" s="189">
        <v>634</v>
      </c>
      <c r="I39" s="189">
        <v>622</v>
      </c>
      <c r="J39" s="188">
        <v>371</v>
      </c>
      <c r="K39" s="189">
        <v>251</v>
      </c>
      <c r="L39" s="189">
        <v>12</v>
      </c>
    </row>
    <row r="40" spans="1:12">
      <c r="A40" s="83">
        <v>33</v>
      </c>
      <c r="B40" s="4" t="s">
        <v>33</v>
      </c>
      <c r="C40" s="188">
        <v>2935</v>
      </c>
      <c r="D40" s="189">
        <v>459</v>
      </c>
      <c r="E40" s="189">
        <v>152</v>
      </c>
      <c r="F40" s="188">
        <v>2324</v>
      </c>
      <c r="G40" s="189">
        <v>206</v>
      </c>
      <c r="H40" s="189">
        <v>2118</v>
      </c>
      <c r="I40" s="189">
        <v>2079</v>
      </c>
      <c r="J40" s="188">
        <v>1187</v>
      </c>
      <c r="K40" s="189">
        <v>892</v>
      </c>
      <c r="L40" s="189">
        <v>39</v>
      </c>
    </row>
    <row r="41" spans="1:12">
      <c r="A41" s="83">
        <v>34</v>
      </c>
      <c r="B41" s="4" t="s">
        <v>34</v>
      </c>
      <c r="C41" s="188">
        <v>1761</v>
      </c>
      <c r="D41" s="189">
        <v>369</v>
      </c>
      <c r="E41" s="189">
        <v>129</v>
      </c>
      <c r="F41" s="188">
        <v>1263</v>
      </c>
      <c r="G41" s="189">
        <v>153</v>
      </c>
      <c r="H41" s="189">
        <v>1110</v>
      </c>
      <c r="I41" s="189">
        <v>1089</v>
      </c>
      <c r="J41" s="188">
        <v>622</v>
      </c>
      <c r="K41" s="189">
        <v>467</v>
      </c>
      <c r="L41" s="189">
        <v>21</v>
      </c>
    </row>
    <row r="42" spans="1:12">
      <c r="A42" s="83">
        <v>35</v>
      </c>
      <c r="B42" s="4" t="s">
        <v>35</v>
      </c>
      <c r="C42" s="188">
        <v>2342</v>
      </c>
      <c r="D42" s="189">
        <v>429</v>
      </c>
      <c r="E42" s="189">
        <v>131</v>
      </c>
      <c r="F42" s="188">
        <v>1782</v>
      </c>
      <c r="G42" s="189">
        <v>195</v>
      </c>
      <c r="H42" s="189">
        <v>1587</v>
      </c>
      <c r="I42" s="189">
        <v>1557</v>
      </c>
      <c r="J42" s="188">
        <v>908</v>
      </c>
      <c r="K42" s="189">
        <v>649</v>
      </c>
      <c r="L42" s="189">
        <v>30</v>
      </c>
    </row>
    <row r="43" spans="1:12">
      <c r="A43" s="83">
        <v>36</v>
      </c>
      <c r="B43" s="4" t="s">
        <v>36</v>
      </c>
      <c r="C43" s="188">
        <v>1903</v>
      </c>
      <c r="D43" s="189">
        <v>221</v>
      </c>
      <c r="E43" s="189">
        <v>61</v>
      </c>
      <c r="F43" s="188">
        <v>1621</v>
      </c>
      <c r="G43" s="189">
        <v>275</v>
      </c>
      <c r="H43" s="189">
        <v>1346</v>
      </c>
      <c r="I43" s="189">
        <v>1335</v>
      </c>
      <c r="J43" s="188">
        <v>957</v>
      </c>
      <c r="K43" s="189">
        <v>378</v>
      </c>
      <c r="L43" s="189">
        <v>11</v>
      </c>
    </row>
    <row r="44" spans="1:12">
      <c r="A44" s="83">
        <v>37</v>
      </c>
      <c r="B44" s="4" t="s">
        <v>37</v>
      </c>
      <c r="C44" s="188">
        <v>1747</v>
      </c>
      <c r="D44" s="189">
        <v>174</v>
      </c>
      <c r="E44" s="189">
        <v>100</v>
      </c>
      <c r="F44" s="188">
        <v>1473</v>
      </c>
      <c r="G44" s="189">
        <v>146</v>
      </c>
      <c r="H44" s="189">
        <v>1327</v>
      </c>
      <c r="I44" s="189">
        <v>1320</v>
      </c>
      <c r="J44" s="188">
        <v>865</v>
      </c>
      <c r="K44" s="189">
        <v>455</v>
      </c>
      <c r="L44" s="189">
        <v>7</v>
      </c>
    </row>
    <row r="45" spans="1:12">
      <c r="A45" s="83">
        <v>38</v>
      </c>
      <c r="B45" s="4" t="s">
        <v>38</v>
      </c>
      <c r="C45" s="188">
        <v>3628</v>
      </c>
      <c r="D45" s="189">
        <v>753</v>
      </c>
      <c r="E45" s="189">
        <v>236</v>
      </c>
      <c r="F45" s="188">
        <v>2639</v>
      </c>
      <c r="G45" s="189">
        <v>365</v>
      </c>
      <c r="H45" s="189">
        <v>2274</v>
      </c>
      <c r="I45" s="189">
        <v>2237</v>
      </c>
      <c r="J45" s="188">
        <v>1694</v>
      </c>
      <c r="K45" s="189">
        <v>543</v>
      </c>
      <c r="L45" s="189">
        <v>37</v>
      </c>
    </row>
    <row r="46" spans="1:12">
      <c r="A46" s="83">
        <v>39</v>
      </c>
      <c r="B46" s="4" t="s">
        <v>39</v>
      </c>
      <c r="C46" s="188">
        <v>95</v>
      </c>
      <c r="D46" s="189">
        <v>0</v>
      </c>
      <c r="E46" s="189">
        <v>0</v>
      </c>
      <c r="F46" s="188">
        <v>95</v>
      </c>
      <c r="G46" s="189">
        <v>2</v>
      </c>
      <c r="H46" s="189">
        <v>93</v>
      </c>
      <c r="I46" s="189">
        <v>92</v>
      </c>
      <c r="J46" s="188">
        <v>74</v>
      </c>
      <c r="K46" s="189">
        <v>18</v>
      </c>
      <c r="L46" s="189">
        <v>1</v>
      </c>
    </row>
    <row r="47" spans="1:12">
      <c r="A47" s="83">
        <v>40</v>
      </c>
      <c r="B47" s="4" t="s">
        <v>40</v>
      </c>
      <c r="C47" s="188">
        <v>1016</v>
      </c>
      <c r="D47" s="189">
        <v>10</v>
      </c>
      <c r="E47" s="189">
        <v>4</v>
      </c>
      <c r="F47" s="188">
        <v>1002</v>
      </c>
      <c r="G47" s="189">
        <v>20</v>
      </c>
      <c r="H47" s="189">
        <v>982</v>
      </c>
      <c r="I47" s="189">
        <v>974</v>
      </c>
      <c r="J47" s="188">
        <v>780</v>
      </c>
      <c r="K47" s="189">
        <v>194</v>
      </c>
      <c r="L47" s="189">
        <v>8</v>
      </c>
    </row>
    <row r="48" spans="1:12">
      <c r="A48" s="83">
        <v>41</v>
      </c>
      <c r="B48" s="4" t="s">
        <v>41</v>
      </c>
      <c r="C48" s="188">
        <v>1233</v>
      </c>
      <c r="D48" s="189">
        <v>28</v>
      </c>
      <c r="E48" s="189">
        <v>9</v>
      </c>
      <c r="F48" s="188">
        <v>1196</v>
      </c>
      <c r="G48" s="189">
        <v>36</v>
      </c>
      <c r="H48" s="189">
        <v>1160</v>
      </c>
      <c r="I48" s="189">
        <v>1159</v>
      </c>
      <c r="J48" s="188">
        <v>870</v>
      </c>
      <c r="K48" s="189">
        <v>289</v>
      </c>
      <c r="L48" s="189">
        <v>1</v>
      </c>
    </row>
    <row r="49" spans="1:12">
      <c r="A49" s="83">
        <v>42</v>
      </c>
      <c r="B49" s="4" t="s">
        <v>42</v>
      </c>
      <c r="C49" s="188">
        <v>4878</v>
      </c>
      <c r="D49" s="189">
        <v>171</v>
      </c>
      <c r="E49" s="189">
        <v>54</v>
      </c>
      <c r="F49" s="188">
        <v>4653</v>
      </c>
      <c r="G49" s="189">
        <v>277</v>
      </c>
      <c r="H49" s="189">
        <v>4376</v>
      </c>
      <c r="I49" s="189">
        <v>4352</v>
      </c>
      <c r="J49" s="188">
        <v>3091</v>
      </c>
      <c r="K49" s="189">
        <v>1261</v>
      </c>
      <c r="L49" s="189">
        <v>24</v>
      </c>
    </row>
    <row r="50" spans="1:12">
      <c r="A50" s="83">
        <v>43</v>
      </c>
      <c r="B50" s="4" t="s">
        <v>43</v>
      </c>
      <c r="C50" s="188">
        <v>1873</v>
      </c>
      <c r="D50" s="189">
        <v>59</v>
      </c>
      <c r="E50" s="189">
        <v>16</v>
      </c>
      <c r="F50" s="188">
        <v>1798</v>
      </c>
      <c r="G50" s="189">
        <v>109</v>
      </c>
      <c r="H50" s="189">
        <v>1689</v>
      </c>
      <c r="I50" s="189">
        <v>1677</v>
      </c>
      <c r="J50" s="188">
        <v>1244</v>
      </c>
      <c r="K50" s="189">
        <v>433</v>
      </c>
      <c r="L50" s="189">
        <v>12</v>
      </c>
    </row>
    <row r="51" spans="1:12">
      <c r="A51" s="83">
        <v>44</v>
      </c>
      <c r="B51" s="4" t="s">
        <v>44</v>
      </c>
      <c r="C51" s="188">
        <v>9337</v>
      </c>
      <c r="D51" s="189">
        <v>449</v>
      </c>
      <c r="E51" s="189">
        <v>192</v>
      </c>
      <c r="F51" s="188">
        <v>8696</v>
      </c>
      <c r="G51" s="189">
        <v>750</v>
      </c>
      <c r="H51" s="189">
        <v>7946</v>
      </c>
      <c r="I51" s="189">
        <v>7892</v>
      </c>
      <c r="J51" s="188">
        <v>6053</v>
      </c>
      <c r="K51" s="189">
        <v>1839</v>
      </c>
      <c r="L51" s="189">
        <v>54</v>
      </c>
    </row>
    <row r="52" spans="1:12">
      <c r="A52" s="83">
        <v>45</v>
      </c>
      <c r="B52" s="4" t="s">
        <v>45</v>
      </c>
      <c r="C52" s="188">
        <v>364</v>
      </c>
      <c r="D52" s="189">
        <v>1</v>
      </c>
      <c r="E52" s="189">
        <v>0</v>
      </c>
      <c r="F52" s="188">
        <v>363</v>
      </c>
      <c r="G52" s="189">
        <v>19</v>
      </c>
      <c r="H52" s="189">
        <v>344</v>
      </c>
      <c r="I52" s="189">
        <v>340</v>
      </c>
      <c r="J52" s="188">
        <v>275</v>
      </c>
      <c r="K52" s="189">
        <v>65</v>
      </c>
      <c r="L52" s="189">
        <v>4</v>
      </c>
    </row>
    <row r="53" spans="1:12">
      <c r="A53" s="83">
        <v>46</v>
      </c>
      <c r="B53" s="4" t="s">
        <v>46</v>
      </c>
      <c r="C53" s="188">
        <v>194</v>
      </c>
      <c r="D53" s="189">
        <v>0</v>
      </c>
      <c r="E53" s="189">
        <v>0</v>
      </c>
      <c r="F53" s="188">
        <v>194</v>
      </c>
      <c r="G53" s="189">
        <v>1</v>
      </c>
      <c r="H53" s="189">
        <v>193</v>
      </c>
      <c r="I53" s="189">
        <v>192</v>
      </c>
      <c r="J53" s="188">
        <v>160</v>
      </c>
      <c r="K53" s="189">
        <v>32</v>
      </c>
      <c r="L53" s="189">
        <v>1</v>
      </c>
    </row>
    <row r="54" spans="1:12">
      <c r="A54" s="83">
        <v>47</v>
      </c>
      <c r="B54" s="4" t="s">
        <v>47</v>
      </c>
      <c r="C54" s="188">
        <v>2147</v>
      </c>
      <c r="D54" s="189">
        <v>9</v>
      </c>
      <c r="E54" s="189">
        <v>4</v>
      </c>
      <c r="F54" s="188">
        <v>2134</v>
      </c>
      <c r="G54" s="189">
        <v>70</v>
      </c>
      <c r="H54" s="189">
        <v>2064</v>
      </c>
      <c r="I54" s="189">
        <v>2056</v>
      </c>
      <c r="J54" s="188">
        <v>1715</v>
      </c>
      <c r="K54" s="189">
        <v>341</v>
      </c>
      <c r="L54" s="189">
        <v>8</v>
      </c>
    </row>
    <row r="55" spans="1:12">
      <c r="A55" s="83">
        <v>48</v>
      </c>
      <c r="B55" s="4" t="s">
        <v>48</v>
      </c>
      <c r="C55" s="188">
        <v>265</v>
      </c>
      <c r="D55" s="189">
        <v>0</v>
      </c>
      <c r="E55" s="189">
        <v>0</v>
      </c>
      <c r="F55" s="188">
        <v>265</v>
      </c>
      <c r="G55" s="189">
        <v>1</v>
      </c>
      <c r="H55" s="189">
        <v>264</v>
      </c>
      <c r="I55" s="189">
        <v>263</v>
      </c>
      <c r="J55" s="188">
        <v>222</v>
      </c>
      <c r="K55" s="189">
        <v>41</v>
      </c>
      <c r="L55" s="189">
        <v>1</v>
      </c>
    </row>
    <row r="56" spans="1:12">
      <c r="A56" s="83">
        <v>49</v>
      </c>
      <c r="B56" s="4" t="s">
        <v>49</v>
      </c>
      <c r="C56" s="188">
        <v>1180</v>
      </c>
      <c r="D56" s="189">
        <v>2</v>
      </c>
      <c r="E56" s="189">
        <v>0</v>
      </c>
      <c r="F56" s="188">
        <v>1178</v>
      </c>
      <c r="G56" s="189">
        <v>13</v>
      </c>
      <c r="H56" s="189">
        <v>1165</v>
      </c>
      <c r="I56" s="189">
        <v>1165</v>
      </c>
      <c r="J56" s="188">
        <v>971</v>
      </c>
      <c r="K56" s="189">
        <v>194</v>
      </c>
      <c r="L56" s="189">
        <v>0</v>
      </c>
    </row>
    <row r="57" spans="1:12">
      <c r="A57" s="83">
        <v>50</v>
      </c>
      <c r="B57" s="4" t="s">
        <v>50</v>
      </c>
      <c r="C57" s="188">
        <v>147</v>
      </c>
      <c r="D57" s="189">
        <v>0</v>
      </c>
      <c r="E57" s="189">
        <v>0</v>
      </c>
      <c r="F57" s="188">
        <v>147</v>
      </c>
      <c r="G57" s="189">
        <v>0</v>
      </c>
      <c r="H57" s="189">
        <v>147</v>
      </c>
      <c r="I57" s="189">
        <v>147</v>
      </c>
      <c r="J57" s="188">
        <v>123</v>
      </c>
      <c r="K57" s="189">
        <v>24</v>
      </c>
      <c r="L57" s="189">
        <v>0</v>
      </c>
    </row>
    <row r="58" spans="1:12">
      <c r="A58" s="83">
        <v>51</v>
      </c>
      <c r="B58" s="4" t="s">
        <v>51</v>
      </c>
      <c r="C58" s="188">
        <v>2169</v>
      </c>
      <c r="D58" s="189">
        <v>8</v>
      </c>
      <c r="E58" s="189">
        <v>4</v>
      </c>
      <c r="F58" s="188">
        <v>2157</v>
      </c>
      <c r="G58" s="189">
        <v>36</v>
      </c>
      <c r="H58" s="189">
        <v>2121</v>
      </c>
      <c r="I58" s="189">
        <v>2117</v>
      </c>
      <c r="J58" s="188">
        <v>1765</v>
      </c>
      <c r="K58" s="189">
        <v>352</v>
      </c>
      <c r="L58" s="189">
        <v>4</v>
      </c>
    </row>
    <row r="59" spans="1:12">
      <c r="A59" s="83">
        <v>52</v>
      </c>
      <c r="B59" s="4" t="s">
        <v>52</v>
      </c>
      <c r="C59" s="188">
        <v>1230</v>
      </c>
      <c r="D59" s="189">
        <v>2</v>
      </c>
      <c r="E59" s="189">
        <v>1</v>
      </c>
      <c r="F59" s="188">
        <v>1227</v>
      </c>
      <c r="G59" s="189">
        <v>13</v>
      </c>
      <c r="H59" s="189">
        <v>1214</v>
      </c>
      <c r="I59" s="189">
        <v>1213</v>
      </c>
      <c r="J59" s="188">
        <v>1036</v>
      </c>
      <c r="K59" s="189">
        <v>177</v>
      </c>
      <c r="L59" s="189">
        <v>1</v>
      </c>
    </row>
    <row r="60" spans="1:12">
      <c r="A60" s="83">
        <v>53</v>
      </c>
      <c r="B60" s="4" t="s">
        <v>53</v>
      </c>
      <c r="C60" s="188">
        <v>721</v>
      </c>
      <c r="D60" s="189">
        <v>0</v>
      </c>
      <c r="E60" s="189">
        <v>0</v>
      </c>
      <c r="F60" s="188">
        <v>721</v>
      </c>
      <c r="G60" s="189">
        <v>10</v>
      </c>
      <c r="H60" s="189">
        <v>711</v>
      </c>
      <c r="I60" s="189">
        <v>707</v>
      </c>
      <c r="J60" s="188">
        <v>529</v>
      </c>
      <c r="K60" s="189">
        <v>178</v>
      </c>
      <c r="L60" s="189">
        <v>4</v>
      </c>
    </row>
    <row r="61" spans="1:12">
      <c r="A61" s="83">
        <v>54</v>
      </c>
      <c r="B61" s="4" t="s">
        <v>54</v>
      </c>
      <c r="C61" s="188">
        <v>8463</v>
      </c>
      <c r="D61" s="189">
        <v>5</v>
      </c>
      <c r="E61" s="189">
        <v>3</v>
      </c>
      <c r="F61" s="188">
        <v>8455</v>
      </c>
      <c r="G61" s="189">
        <v>175</v>
      </c>
      <c r="H61" s="189">
        <v>8280</v>
      </c>
      <c r="I61" s="189">
        <v>8251</v>
      </c>
      <c r="J61" s="188">
        <v>7058</v>
      </c>
      <c r="K61" s="189">
        <v>1193</v>
      </c>
      <c r="L61" s="189">
        <v>29</v>
      </c>
    </row>
    <row r="62" spans="1:12">
      <c r="A62" s="83">
        <v>55</v>
      </c>
      <c r="B62" s="4" t="s">
        <v>55</v>
      </c>
      <c r="C62" s="188">
        <v>687</v>
      </c>
      <c r="D62" s="189">
        <v>3</v>
      </c>
      <c r="E62" s="189">
        <v>1</v>
      </c>
      <c r="F62" s="188">
        <v>683</v>
      </c>
      <c r="G62" s="189">
        <v>21</v>
      </c>
      <c r="H62" s="189">
        <v>662</v>
      </c>
      <c r="I62" s="189">
        <v>656</v>
      </c>
      <c r="J62" s="188">
        <v>539</v>
      </c>
      <c r="K62" s="189">
        <v>117</v>
      </c>
      <c r="L62" s="189">
        <v>6</v>
      </c>
    </row>
    <row r="63" spans="1:12">
      <c r="A63" s="83">
        <v>56</v>
      </c>
      <c r="B63" s="4" t="s">
        <v>56</v>
      </c>
      <c r="C63" s="188">
        <v>3228</v>
      </c>
      <c r="D63" s="189">
        <v>4</v>
      </c>
      <c r="E63" s="189">
        <v>1</v>
      </c>
      <c r="F63" s="188">
        <v>3223</v>
      </c>
      <c r="G63" s="189">
        <v>111</v>
      </c>
      <c r="H63" s="189">
        <v>3112</v>
      </c>
      <c r="I63" s="189">
        <v>3057</v>
      </c>
      <c r="J63" s="188">
        <v>2180</v>
      </c>
      <c r="K63" s="189">
        <v>877</v>
      </c>
      <c r="L63" s="189">
        <v>55</v>
      </c>
    </row>
    <row r="64" spans="1:12">
      <c r="A64" s="83">
        <v>57</v>
      </c>
      <c r="B64" s="4" t="s">
        <v>57</v>
      </c>
      <c r="C64" s="188">
        <v>2461</v>
      </c>
      <c r="D64" s="189">
        <v>8</v>
      </c>
      <c r="E64" s="189">
        <v>3</v>
      </c>
      <c r="F64" s="188">
        <v>2450</v>
      </c>
      <c r="G64" s="189">
        <v>83</v>
      </c>
      <c r="H64" s="189">
        <v>2367</v>
      </c>
      <c r="I64" s="189">
        <v>2351</v>
      </c>
      <c r="J64" s="188">
        <v>1932</v>
      </c>
      <c r="K64" s="189">
        <v>419</v>
      </c>
      <c r="L64" s="189">
        <v>16</v>
      </c>
    </row>
    <row r="65" spans="1:12">
      <c r="A65" s="83">
        <v>58</v>
      </c>
      <c r="B65" s="4" t="s">
        <v>58</v>
      </c>
      <c r="C65" s="188">
        <v>75</v>
      </c>
      <c r="D65" s="189">
        <v>0</v>
      </c>
      <c r="E65" s="189">
        <v>0</v>
      </c>
      <c r="F65" s="188">
        <v>75</v>
      </c>
      <c r="G65" s="189">
        <v>2</v>
      </c>
      <c r="H65" s="189">
        <v>73</v>
      </c>
      <c r="I65" s="189">
        <v>72</v>
      </c>
      <c r="J65" s="188">
        <v>60</v>
      </c>
      <c r="K65" s="189">
        <v>12</v>
      </c>
      <c r="L65" s="189">
        <v>1</v>
      </c>
    </row>
    <row r="66" spans="1:12">
      <c r="A66" s="83">
        <v>59</v>
      </c>
      <c r="B66" s="4" t="s">
        <v>59</v>
      </c>
      <c r="C66" s="188">
        <v>3449</v>
      </c>
      <c r="D66" s="189">
        <v>12</v>
      </c>
      <c r="E66" s="189">
        <v>4</v>
      </c>
      <c r="F66" s="188">
        <v>3433</v>
      </c>
      <c r="G66" s="189">
        <v>110</v>
      </c>
      <c r="H66" s="189">
        <v>3323</v>
      </c>
      <c r="I66" s="189">
        <v>3307</v>
      </c>
      <c r="J66" s="188">
        <v>2736</v>
      </c>
      <c r="K66" s="189">
        <v>571</v>
      </c>
      <c r="L66" s="189">
        <v>16</v>
      </c>
    </row>
    <row r="67" spans="1:12">
      <c r="A67" s="83">
        <v>60</v>
      </c>
      <c r="B67" s="4" t="s">
        <v>60</v>
      </c>
      <c r="C67" s="188">
        <v>959</v>
      </c>
      <c r="D67" s="189">
        <v>0</v>
      </c>
      <c r="E67" s="189">
        <v>0</v>
      </c>
      <c r="F67" s="188">
        <v>959</v>
      </c>
      <c r="G67" s="189">
        <v>29</v>
      </c>
      <c r="H67" s="189">
        <v>930</v>
      </c>
      <c r="I67" s="189">
        <v>929</v>
      </c>
      <c r="J67" s="188">
        <v>836</v>
      </c>
      <c r="K67" s="189">
        <v>93</v>
      </c>
      <c r="L67" s="189">
        <v>1</v>
      </c>
    </row>
    <row r="68" spans="1:12">
      <c r="A68" s="83">
        <v>61</v>
      </c>
      <c r="B68" s="4" t="s">
        <v>61</v>
      </c>
      <c r="C68" s="188">
        <v>460</v>
      </c>
      <c r="D68" s="189">
        <v>0</v>
      </c>
      <c r="E68" s="189">
        <v>0</v>
      </c>
      <c r="F68" s="188">
        <v>460</v>
      </c>
      <c r="G68" s="189">
        <v>32</v>
      </c>
      <c r="H68" s="189">
        <v>428</v>
      </c>
      <c r="I68" s="189">
        <v>426</v>
      </c>
      <c r="J68" s="188">
        <v>375</v>
      </c>
      <c r="K68" s="189">
        <v>51</v>
      </c>
      <c r="L68" s="189">
        <v>2</v>
      </c>
    </row>
    <row r="69" spans="1:12">
      <c r="A69" s="83">
        <v>62</v>
      </c>
      <c r="B69" s="4" t="s">
        <v>62</v>
      </c>
      <c r="C69" s="188">
        <v>16868</v>
      </c>
      <c r="D69" s="189">
        <v>530</v>
      </c>
      <c r="E69" s="189">
        <v>228</v>
      </c>
      <c r="F69" s="188">
        <v>16110</v>
      </c>
      <c r="G69" s="189">
        <v>836</v>
      </c>
      <c r="H69" s="189">
        <v>15274</v>
      </c>
      <c r="I69" s="189">
        <v>15145</v>
      </c>
      <c r="J69" s="188">
        <v>10232</v>
      </c>
      <c r="K69" s="189">
        <v>4913</v>
      </c>
      <c r="L69" s="189">
        <v>129</v>
      </c>
    </row>
    <row r="70" spans="1:12">
      <c r="A70" s="83">
        <v>63</v>
      </c>
      <c r="B70" s="4" t="s">
        <v>63</v>
      </c>
      <c r="C70" s="188">
        <v>740</v>
      </c>
      <c r="D70" s="189">
        <v>1</v>
      </c>
      <c r="E70" s="189">
        <v>0</v>
      </c>
      <c r="F70" s="188">
        <v>739</v>
      </c>
      <c r="G70" s="189">
        <v>3</v>
      </c>
      <c r="H70" s="189">
        <v>736</v>
      </c>
      <c r="I70" s="189">
        <v>736</v>
      </c>
      <c r="J70" s="188">
        <v>587</v>
      </c>
      <c r="K70" s="189">
        <v>149</v>
      </c>
      <c r="L70" s="189">
        <v>0</v>
      </c>
    </row>
    <row r="71" spans="1:12">
      <c r="A71" s="83">
        <v>64</v>
      </c>
      <c r="B71" s="4" t="s">
        <v>64</v>
      </c>
      <c r="C71" s="188">
        <v>8742</v>
      </c>
      <c r="D71" s="189">
        <v>417</v>
      </c>
      <c r="E71" s="189">
        <v>128</v>
      </c>
      <c r="F71" s="188">
        <v>8197</v>
      </c>
      <c r="G71" s="189">
        <v>428</v>
      </c>
      <c r="H71" s="189">
        <v>7769</v>
      </c>
      <c r="I71" s="189">
        <v>7613</v>
      </c>
      <c r="J71" s="188">
        <v>5648</v>
      </c>
      <c r="K71" s="189">
        <v>1965</v>
      </c>
      <c r="L71" s="189">
        <v>156</v>
      </c>
    </row>
    <row r="72" spans="1:12">
      <c r="A72" s="83">
        <v>65</v>
      </c>
      <c r="B72" s="4" t="s">
        <v>65</v>
      </c>
      <c r="C72" s="188">
        <v>1622</v>
      </c>
      <c r="D72" s="189">
        <v>236</v>
      </c>
      <c r="E72" s="189">
        <v>84</v>
      </c>
      <c r="F72" s="188">
        <v>1302</v>
      </c>
      <c r="G72" s="189">
        <v>118</v>
      </c>
      <c r="H72" s="189">
        <v>1184</v>
      </c>
      <c r="I72" s="189">
        <v>1163</v>
      </c>
      <c r="J72" s="188">
        <v>904</v>
      </c>
      <c r="K72" s="189">
        <v>259</v>
      </c>
      <c r="L72" s="189">
        <v>21</v>
      </c>
    </row>
    <row r="73" spans="1:12">
      <c r="A73" s="83">
        <v>66</v>
      </c>
      <c r="B73" s="4" t="s">
        <v>66</v>
      </c>
      <c r="C73" s="188">
        <v>3918</v>
      </c>
      <c r="D73" s="189">
        <v>897</v>
      </c>
      <c r="E73" s="189">
        <v>325</v>
      </c>
      <c r="F73" s="188">
        <v>2696</v>
      </c>
      <c r="G73" s="189">
        <v>313</v>
      </c>
      <c r="H73" s="189">
        <v>2383</v>
      </c>
      <c r="I73" s="189">
        <v>2298</v>
      </c>
      <c r="J73" s="188">
        <v>1767</v>
      </c>
      <c r="K73" s="189">
        <v>531</v>
      </c>
      <c r="L73" s="189">
        <v>85</v>
      </c>
    </row>
    <row r="74" spans="1:12">
      <c r="A74" s="83">
        <v>67</v>
      </c>
      <c r="B74" s="4" t="s">
        <v>67</v>
      </c>
      <c r="C74" s="188">
        <v>1976</v>
      </c>
      <c r="D74" s="189">
        <v>51</v>
      </c>
      <c r="E74" s="189">
        <v>15</v>
      </c>
      <c r="F74" s="188">
        <v>1910</v>
      </c>
      <c r="G74" s="189">
        <v>71</v>
      </c>
      <c r="H74" s="189">
        <v>1839</v>
      </c>
      <c r="I74" s="189">
        <v>1822</v>
      </c>
      <c r="J74" s="188">
        <v>1552</v>
      </c>
      <c r="K74" s="189">
        <v>270</v>
      </c>
      <c r="L74" s="189">
        <v>17</v>
      </c>
    </row>
    <row r="75" spans="1:12">
      <c r="A75" s="83">
        <v>68</v>
      </c>
      <c r="B75" s="4" t="s">
        <v>68</v>
      </c>
      <c r="C75" s="188">
        <v>3782</v>
      </c>
      <c r="D75" s="189">
        <v>26</v>
      </c>
      <c r="E75" s="189">
        <v>9</v>
      </c>
      <c r="F75" s="188">
        <v>3747</v>
      </c>
      <c r="G75" s="189">
        <v>350</v>
      </c>
      <c r="H75" s="189">
        <v>3397</v>
      </c>
      <c r="I75" s="189">
        <v>3241</v>
      </c>
      <c r="J75" s="188">
        <v>2725</v>
      </c>
      <c r="K75" s="189">
        <v>516</v>
      </c>
      <c r="L75" s="189">
        <v>156</v>
      </c>
    </row>
    <row r="76" spans="1:12">
      <c r="A76" s="83">
        <v>69</v>
      </c>
      <c r="B76" s="4" t="s">
        <v>69</v>
      </c>
      <c r="C76" s="188">
        <v>1679</v>
      </c>
      <c r="D76" s="189">
        <v>178</v>
      </c>
      <c r="E76" s="189">
        <v>79</v>
      </c>
      <c r="F76" s="188">
        <v>1422</v>
      </c>
      <c r="G76" s="189">
        <v>110</v>
      </c>
      <c r="H76" s="189">
        <v>1312</v>
      </c>
      <c r="I76" s="189">
        <v>1287</v>
      </c>
      <c r="J76" s="188">
        <v>1089</v>
      </c>
      <c r="K76" s="189">
        <v>198</v>
      </c>
      <c r="L76" s="189">
        <v>25</v>
      </c>
    </row>
    <row r="77" spans="1:12">
      <c r="A77" s="83">
        <v>70</v>
      </c>
      <c r="B77" s="4" t="s">
        <v>70</v>
      </c>
      <c r="C77" s="188">
        <v>1650</v>
      </c>
      <c r="D77" s="189">
        <v>53</v>
      </c>
      <c r="E77" s="189">
        <v>19</v>
      </c>
      <c r="F77" s="188">
        <v>1578</v>
      </c>
      <c r="G77" s="189">
        <v>117</v>
      </c>
      <c r="H77" s="189">
        <v>1461</v>
      </c>
      <c r="I77" s="189">
        <v>1445</v>
      </c>
      <c r="J77" s="188">
        <v>1204</v>
      </c>
      <c r="K77" s="189">
        <v>241</v>
      </c>
      <c r="L77" s="189">
        <v>16</v>
      </c>
    </row>
    <row r="78" spans="1:12">
      <c r="A78" s="83">
        <v>71</v>
      </c>
      <c r="B78" s="4" t="s">
        <v>71</v>
      </c>
      <c r="C78" s="188">
        <v>1733</v>
      </c>
      <c r="D78" s="189">
        <v>102</v>
      </c>
      <c r="E78" s="189">
        <v>26</v>
      </c>
      <c r="F78" s="188">
        <v>1605</v>
      </c>
      <c r="G78" s="189">
        <v>206</v>
      </c>
      <c r="H78" s="189">
        <v>1399</v>
      </c>
      <c r="I78" s="189">
        <v>1363</v>
      </c>
      <c r="J78" s="188">
        <v>1127</v>
      </c>
      <c r="K78" s="189">
        <v>236</v>
      </c>
      <c r="L78" s="189">
        <v>36</v>
      </c>
    </row>
    <row r="79" spans="1:12">
      <c r="A79" s="83">
        <v>72</v>
      </c>
      <c r="B79" s="4" t="s">
        <v>72</v>
      </c>
      <c r="C79" s="188">
        <v>2587</v>
      </c>
      <c r="D79" s="189">
        <v>0</v>
      </c>
      <c r="E79" s="189">
        <v>0</v>
      </c>
      <c r="F79" s="188">
        <v>2587</v>
      </c>
      <c r="G79" s="189">
        <v>18</v>
      </c>
      <c r="H79" s="189">
        <v>2569</v>
      </c>
      <c r="I79" s="189">
        <v>2541</v>
      </c>
      <c r="J79" s="188">
        <v>2382</v>
      </c>
      <c r="K79" s="189">
        <v>159</v>
      </c>
      <c r="L79" s="189">
        <v>28</v>
      </c>
    </row>
    <row r="80" spans="1:12">
      <c r="A80" s="83">
        <v>73</v>
      </c>
      <c r="B80" s="4" t="s">
        <v>73</v>
      </c>
      <c r="C80" s="188">
        <v>0</v>
      </c>
      <c r="D80" s="189">
        <v>0</v>
      </c>
      <c r="E80" s="189">
        <v>0</v>
      </c>
      <c r="F80" s="188">
        <v>0</v>
      </c>
      <c r="G80" s="189">
        <v>0</v>
      </c>
      <c r="H80" s="189">
        <v>0</v>
      </c>
      <c r="I80" s="189">
        <v>0</v>
      </c>
      <c r="J80" s="188">
        <v>0</v>
      </c>
      <c r="K80" s="189">
        <v>0</v>
      </c>
      <c r="L80" s="189">
        <v>0</v>
      </c>
    </row>
    <row r="81" spans="1:12">
      <c r="A81" s="83">
        <v>74</v>
      </c>
      <c r="B81" s="4" t="s">
        <v>74</v>
      </c>
      <c r="C81" s="188">
        <v>5083</v>
      </c>
      <c r="D81" s="189">
        <v>1</v>
      </c>
      <c r="E81" s="189">
        <v>0</v>
      </c>
      <c r="F81" s="188">
        <v>5082</v>
      </c>
      <c r="G81" s="189">
        <v>18</v>
      </c>
      <c r="H81" s="189">
        <v>5064</v>
      </c>
      <c r="I81" s="189">
        <v>5064</v>
      </c>
      <c r="J81" s="188">
        <v>4575</v>
      </c>
      <c r="K81" s="189">
        <v>489</v>
      </c>
      <c r="L81" s="189">
        <v>0</v>
      </c>
    </row>
    <row r="82" spans="1:12">
      <c r="A82" s="83">
        <v>75</v>
      </c>
      <c r="B82" s="4" t="s">
        <v>75</v>
      </c>
      <c r="C82" s="188">
        <v>2037</v>
      </c>
      <c r="D82" s="189">
        <v>1</v>
      </c>
      <c r="E82" s="189">
        <v>0</v>
      </c>
      <c r="F82" s="188">
        <v>2036</v>
      </c>
      <c r="G82" s="189">
        <v>15</v>
      </c>
      <c r="H82" s="189">
        <v>2021</v>
      </c>
      <c r="I82" s="189">
        <v>2016</v>
      </c>
      <c r="J82" s="188">
        <v>1821</v>
      </c>
      <c r="K82" s="189">
        <v>195</v>
      </c>
      <c r="L82" s="189">
        <v>5</v>
      </c>
    </row>
    <row r="83" spans="1:12">
      <c r="A83" s="83">
        <v>76</v>
      </c>
      <c r="B83" s="4" t="s">
        <v>76</v>
      </c>
      <c r="C83" s="188">
        <v>5146</v>
      </c>
      <c r="D83" s="189">
        <v>21</v>
      </c>
      <c r="E83" s="189">
        <v>4</v>
      </c>
      <c r="F83" s="188">
        <v>5121</v>
      </c>
      <c r="G83" s="189">
        <v>42</v>
      </c>
      <c r="H83" s="189">
        <v>5079</v>
      </c>
      <c r="I83" s="189">
        <v>5075</v>
      </c>
      <c r="J83" s="188">
        <v>4585</v>
      </c>
      <c r="K83" s="189">
        <v>490</v>
      </c>
      <c r="L83" s="189">
        <v>4</v>
      </c>
    </row>
    <row r="84" spans="1:12">
      <c r="A84" s="83">
        <v>77</v>
      </c>
      <c r="B84" s="4" t="s">
        <v>77</v>
      </c>
      <c r="C84" s="188">
        <v>6544</v>
      </c>
      <c r="D84" s="189">
        <v>162</v>
      </c>
      <c r="E84" s="189">
        <v>25</v>
      </c>
      <c r="F84" s="188">
        <v>6357</v>
      </c>
      <c r="G84" s="189">
        <v>244</v>
      </c>
      <c r="H84" s="189">
        <v>6113</v>
      </c>
      <c r="I84" s="189">
        <v>6076</v>
      </c>
      <c r="J84" s="188">
        <v>5489</v>
      </c>
      <c r="K84" s="189">
        <v>587</v>
      </c>
      <c r="L84" s="189">
        <v>37</v>
      </c>
    </row>
    <row r="85" spans="1:12">
      <c r="A85" s="83">
        <v>78</v>
      </c>
      <c r="B85" s="4" t="s">
        <v>78</v>
      </c>
      <c r="C85" s="188">
        <v>6175</v>
      </c>
      <c r="D85" s="189">
        <v>206</v>
      </c>
      <c r="E85" s="189">
        <v>40</v>
      </c>
      <c r="F85" s="188">
        <v>5929</v>
      </c>
      <c r="G85" s="189">
        <v>395</v>
      </c>
      <c r="H85" s="189">
        <v>5534</v>
      </c>
      <c r="I85" s="189">
        <v>5480</v>
      </c>
      <c r="J85" s="188">
        <v>4941</v>
      </c>
      <c r="K85" s="189">
        <v>539</v>
      </c>
      <c r="L85" s="189">
        <v>54</v>
      </c>
    </row>
    <row r="86" spans="1:12">
      <c r="A86" s="83">
        <v>79</v>
      </c>
      <c r="B86" s="4" t="s">
        <v>79</v>
      </c>
      <c r="C86" s="188">
        <v>1279</v>
      </c>
      <c r="D86" s="189">
        <v>15</v>
      </c>
      <c r="E86" s="189">
        <v>4</v>
      </c>
      <c r="F86" s="188">
        <v>1260</v>
      </c>
      <c r="G86" s="189">
        <v>51</v>
      </c>
      <c r="H86" s="189">
        <v>1209</v>
      </c>
      <c r="I86" s="189">
        <v>1195</v>
      </c>
      <c r="J86" s="188">
        <v>961</v>
      </c>
      <c r="K86" s="189">
        <v>234</v>
      </c>
      <c r="L86" s="189">
        <v>14</v>
      </c>
    </row>
    <row r="87" spans="1:12">
      <c r="A87" s="83">
        <v>80</v>
      </c>
      <c r="B87" s="4" t="s">
        <v>80</v>
      </c>
      <c r="C87" s="188">
        <v>0</v>
      </c>
      <c r="D87" s="189">
        <v>0</v>
      </c>
      <c r="E87" s="189">
        <v>0</v>
      </c>
      <c r="F87" s="188">
        <v>0</v>
      </c>
      <c r="G87" s="189">
        <v>0</v>
      </c>
      <c r="H87" s="189">
        <v>0</v>
      </c>
      <c r="I87" s="189">
        <v>0</v>
      </c>
      <c r="J87" s="188">
        <v>0</v>
      </c>
      <c r="K87" s="189">
        <v>0</v>
      </c>
      <c r="L87" s="189">
        <v>0</v>
      </c>
    </row>
    <row r="88" spans="1:12">
      <c r="A88" s="83">
        <v>81</v>
      </c>
      <c r="B88" s="4" t="s">
        <v>81</v>
      </c>
      <c r="C88" s="188">
        <v>490</v>
      </c>
      <c r="D88" s="189">
        <v>12</v>
      </c>
      <c r="E88" s="189">
        <v>3</v>
      </c>
      <c r="F88" s="188">
        <v>475</v>
      </c>
      <c r="G88" s="189">
        <v>11</v>
      </c>
      <c r="H88" s="189">
        <v>464</v>
      </c>
      <c r="I88" s="189">
        <v>461</v>
      </c>
      <c r="J88" s="188">
        <v>371</v>
      </c>
      <c r="K88" s="189">
        <v>90</v>
      </c>
      <c r="L88" s="189">
        <v>3</v>
      </c>
    </row>
    <row r="89" spans="1:12">
      <c r="A89" s="83">
        <v>82</v>
      </c>
      <c r="B89" s="4" t="s">
        <v>82</v>
      </c>
      <c r="C89" s="188">
        <v>5922</v>
      </c>
      <c r="D89" s="189">
        <v>135</v>
      </c>
      <c r="E89" s="189">
        <v>37</v>
      </c>
      <c r="F89" s="188">
        <v>5750</v>
      </c>
      <c r="G89" s="189">
        <v>269</v>
      </c>
      <c r="H89" s="189">
        <v>5481</v>
      </c>
      <c r="I89" s="189">
        <v>5429</v>
      </c>
      <c r="J89" s="188">
        <v>4384</v>
      </c>
      <c r="K89" s="189">
        <v>1045</v>
      </c>
      <c r="L89" s="189">
        <v>52</v>
      </c>
    </row>
    <row r="90" spans="1:12">
      <c r="A90" s="83">
        <v>83</v>
      </c>
      <c r="B90" s="4" t="s">
        <v>83</v>
      </c>
      <c r="C90" s="188">
        <v>6982</v>
      </c>
      <c r="D90" s="189">
        <v>540</v>
      </c>
      <c r="E90" s="189">
        <v>90</v>
      </c>
      <c r="F90" s="188">
        <v>6352</v>
      </c>
      <c r="G90" s="189">
        <v>725</v>
      </c>
      <c r="H90" s="189">
        <v>5627</v>
      </c>
      <c r="I90" s="189">
        <v>5555</v>
      </c>
      <c r="J90" s="188">
        <v>4339</v>
      </c>
      <c r="K90" s="189">
        <v>1216</v>
      </c>
      <c r="L90" s="189">
        <v>72</v>
      </c>
    </row>
    <row r="91" spans="1:12">
      <c r="A91" s="83">
        <v>84</v>
      </c>
      <c r="B91" s="4" t="s">
        <v>84</v>
      </c>
      <c r="C91" s="188">
        <v>3166</v>
      </c>
      <c r="D91" s="189">
        <v>184</v>
      </c>
      <c r="E91" s="189">
        <v>29</v>
      </c>
      <c r="F91" s="188">
        <v>2953</v>
      </c>
      <c r="G91" s="189">
        <v>216</v>
      </c>
      <c r="H91" s="189">
        <v>2737</v>
      </c>
      <c r="I91" s="189">
        <v>2720</v>
      </c>
      <c r="J91" s="188">
        <v>2124</v>
      </c>
      <c r="K91" s="189">
        <v>596</v>
      </c>
      <c r="L91" s="189">
        <v>17</v>
      </c>
    </row>
    <row r="92" spans="1:12">
      <c r="A92" s="83">
        <v>85</v>
      </c>
      <c r="B92" s="4" t="s">
        <v>85</v>
      </c>
      <c r="C92" s="188">
        <v>4059</v>
      </c>
      <c r="D92" s="189">
        <v>93</v>
      </c>
      <c r="E92" s="189">
        <v>16</v>
      </c>
      <c r="F92" s="188">
        <v>3950</v>
      </c>
      <c r="G92" s="189">
        <v>161</v>
      </c>
      <c r="H92" s="189">
        <v>3789</v>
      </c>
      <c r="I92" s="189">
        <v>3759</v>
      </c>
      <c r="J92" s="188">
        <v>2936</v>
      </c>
      <c r="K92" s="189">
        <v>823</v>
      </c>
      <c r="L92" s="189">
        <v>30</v>
      </c>
    </row>
    <row r="93" spans="1:12">
      <c r="A93" s="83">
        <v>86</v>
      </c>
      <c r="B93" s="4" t="s">
        <v>86</v>
      </c>
      <c r="C93" s="188">
        <v>24605</v>
      </c>
      <c r="D93" s="189">
        <v>1980</v>
      </c>
      <c r="E93" s="189">
        <v>353</v>
      </c>
      <c r="F93" s="188">
        <v>22272</v>
      </c>
      <c r="G93" s="189">
        <v>2414</v>
      </c>
      <c r="H93" s="189">
        <v>19858</v>
      </c>
      <c r="I93" s="189">
        <v>19608</v>
      </c>
      <c r="J93" s="188">
        <v>15314</v>
      </c>
      <c r="K93" s="189">
        <v>4294</v>
      </c>
      <c r="L93" s="189">
        <v>250</v>
      </c>
    </row>
    <row r="94" spans="1:12">
      <c r="A94" s="83">
        <v>87</v>
      </c>
      <c r="B94" s="4" t="s">
        <v>87</v>
      </c>
      <c r="C94" s="188">
        <v>12692</v>
      </c>
      <c r="D94" s="189">
        <v>76</v>
      </c>
      <c r="E94" s="189">
        <v>19</v>
      </c>
      <c r="F94" s="188">
        <v>12597</v>
      </c>
      <c r="G94" s="189">
        <v>248</v>
      </c>
      <c r="H94" s="189">
        <v>12349</v>
      </c>
      <c r="I94" s="189">
        <v>12334</v>
      </c>
      <c r="J94" s="188">
        <v>10746</v>
      </c>
      <c r="K94" s="189">
        <v>1588</v>
      </c>
      <c r="L94" s="189">
        <v>15</v>
      </c>
    </row>
    <row r="95" spans="1:12">
      <c r="A95" s="83">
        <v>88</v>
      </c>
      <c r="B95" s="4" t="s">
        <v>88</v>
      </c>
      <c r="C95" s="188">
        <v>7585</v>
      </c>
      <c r="D95" s="189">
        <v>188</v>
      </c>
      <c r="E95" s="189">
        <v>43</v>
      </c>
      <c r="F95" s="188">
        <v>7354</v>
      </c>
      <c r="G95" s="189">
        <v>333</v>
      </c>
      <c r="H95" s="189">
        <v>7021</v>
      </c>
      <c r="I95" s="189">
        <v>6991</v>
      </c>
      <c r="J95" s="188">
        <v>6097</v>
      </c>
      <c r="K95" s="189">
        <v>894</v>
      </c>
      <c r="L95" s="189">
        <v>30</v>
      </c>
    </row>
    <row r="96" spans="1:12">
      <c r="A96" s="83">
        <v>89</v>
      </c>
      <c r="B96" s="4" t="s">
        <v>89</v>
      </c>
      <c r="C96" s="188">
        <v>3085</v>
      </c>
      <c r="D96" s="189">
        <v>74</v>
      </c>
      <c r="E96" s="189">
        <v>28</v>
      </c>
      <c r="F96" s="188">
        <v>2983</v>
      </c>
      <c r="G96" s="189">
        <v>208</v>
      </c>
      <c r="H96" s="189">
        <v>2775</v>
      </c>
      <c r="I96" s="189">
        <v>2764</v>
      </c>
      <c r="J96" s="188">
        <v>2463</v>
      </c>
      <c r="K96" s="189">
        <v>301</v>
      </c>
      <c r="L96" s="189">
        <v>11</v>
      </c>
    </row>
    <row r="97" spans="1:12">
      <c r="A97" s="83">
        <v>90</v>
      </c>
      <c r="B97" s="4" t="s">
        <v>90</v>
      </c>
      <c r="C97" s="188">
        <v>239</v>
      </c>
      <c r="D97" s="189">
        <v>2</v>
      </c>
      <c r="E97" s="189">
        <v>0</v>
      </c>
      <c r="F97" s="188">
        <v>237</v>
      </c>
      <c r="G97" s="189">
        <v>6</v>
      </c>
      <c r="H97" s="189">
        <v>231</v>
      </c>
      <c r="I97" s="189">
        <v>231</v>
      </c>
      <c r="J97" s="188">
        <v>206</v>
      </c>
      <c r="K97" s="189">
        <v>25</v>
      </c>
      <c r="L97" s="189">
        <v>0</v>
      </c>
    </row>
    <row r="98" spans="1:12">
      <c r="A98" s="83">
        <v>91</v>
      </c>
      <c r="B98" s="4" t="s">
        <v>91</v>
      </c>
      <c r="C98" s="188">
        <v>6561</v>
      </c>
      <c r="D98" s="189">
        <v>435</v>
      </c>
      <c r="E98" s="189">
        <v>128</v>
      </c>
      <c r="F98" s="188">
        <v>5998</v>
      </c>
      <c r="G98" s="189">
        <v>488</v>
      </c>
      <c r="H98" s="189">
        <v>5510</v>
      </c>
      <c r="I98" s="189">
        <v>5475</v>
      </c>
      <c r="J98" s="188">
        <v>4770</v>
      </c>
      <c r="K98" s="189">
        <v>705</v>
      </c>
      <c r="L98" s="189">
        <v>35</v>
      </c>
    </row>
    <row r="99" spans="1:12">
      <c r="A99" s="83">
        <v>92</v>
      </c>
      <c r="B99" s="4" t="s">
        <v>92</v>
      </c>
      <c r="C99" s="188">
        <v>524</v>
      </c>
      <c r="D99" s="189">
        <v>11</v>
      </c>
      <c r="E99" s="189">
        <v>3</v>
      </c>
      <c r="F99" s="188">
        <v>510</v>
      </c>
      <c r="G99" s="189">
        <v>28</v>
      </c>
      <c r="H99" s="189">
        <v>482</v>
      </c>
      <c r="I99" s="189">
        <v>478</v>
      </c>
      <c r="J99" s="188">
        <v>393</v>
      </c>
      <c r="K99" s="189">
        <v>85</v>
      </c>
      <c r="L99" s="189">
        <v>4</v>
      </c>
    </row>
    <row r="100" spans="1:12">
      <c r="A100" s="83">
        <v>93</v>
      </c>
      <c r="B100" s="4" t="s">
        <v>93</v>
      </c>
      <c r="C100" s="188">
        <v>8267</v>
      </c>
      <c r="D100" s="189">
        <v>78</v>
      </c>
      <c r="E100" s="189">
        <v>24</v>
      </c>
      <c r="F100" s="188">
        <v>8165</v>
      </c>
      <c r="G100" s="189">
        <v>352</v>
      </c>
      <c r="H100" s="189">
        <v>7813</v>
      </c>
      <c r="I100" s="189">
        <v>7783</v>
      </c>
      <c r="J100" s="188">
        <v>6394</v>
      </c>
      <c r="K100" s="189">
        <v>1389</v>
      </c>
      <c r="L100" s="189">
        <v>30</v>
      </c>
    </row>
    <row r="101" spans="1:12">
      <c r="A101" s="83">
        <v>94</v>
      </c>
      <c r="B101" s="4" t="s">
        <v>94</v>
      </c>
      <c r="C101" s="188">
        <v>726</v>
      </c>
      <c r="D101" s="189">
        <v>24</v>
      </c>
      <c r="E101" s="189">
        <v>9</v>
      </c>
      <c r="F101" s="188">
        <v>693</v>
      </c>
      <c r="G101" s="189">
        <v>48</v>
      </c>
      <c r="H101" s="189">
        <v>645</v>
      </c>
      <c r="I101" s="189">
        <v>641</v>
      </c>
      <c r="J101" s="188">
        <v>522</v>
      </c>
      <c r="K101" s="189">
        <v>119</v>
      </c>
      <c r="L101" s="189">
        <v>4</v>
      </c>
    </row>
    <row r="102" spans="1:12">
      <c r="A102" s="83">
        <v>95</v>
      </c>
      <c r="B102" s="4" t="s">
        <v>95</v>
      </c>
      <c r="C102" s="188">
        <v>1464</v>
      </c>
      <c r="D102" s="189">
        <v>28</v>
      </c>
      <c r="E102" s="189">
        <v>8</v>
      </c>
      <c r="F102" s="188">
        <v>1428</v>
      </c>
      <c r="G102" s="189">
        <v>132</v>
      </c>
      <c r="H102" s="189">
        <v>1296</v>
      </c>
      <c r="I102" s="189">
        <v>1286</v>
      </c>
      <c r="J102" s="188">
        <v>1057</v>
      </c>
      <c r="K102" s="189">
        <v>229</v>
      </c>
      <c r="L102" s="189">
        <v>10</v>
      </c>
    </row>
    <row r="103" spans="1:12">
      <c r="A103" s="83">
        <v>96</v>
      </c>
      <c r="B103" s="4" t="s">
        <v>96</v>
      </c>
      <c r="C103" s="188">
        <v>6213</v>
      </c>
      <c r="D103" s="189">
        <v>133</v>
      </c>
      <c r="E103" s="189">
        <v>15</v>
      </c>
      <c r="F103" s="188">
        <v>6065</v>
      </c>
      <c r="G103" s="189">
        <v>398</v>
      </c>
      <c r="H103" s="189">
        <v>5667</v>
      </c>
      <c r="I103" s="189">
        <v>5623</v>
      </c>
      <c r="J103" s="188">
        <v>4527</v>
      </c>
      <c r="K103" s="189">
        <v>1096</v>
      </c>
      <c r="L103" s="189">
        <v>44</v>
      </c>
    </row>
    <row r="104" spans="1:12">
      <c r="A104" s="83">
        <v>97</v>
      </c>
      <c r="B104" s="4" t="s">
        <v>97</v>
      </c>
      <c r="C104" s="188">
        <v>7190</v>
      </c>
      <c r="D104" s="189">
        <v>333</v>
      </c>
      <c r="E104" s="189">
        <v>46</v>
      </c>
      <c r="F104" s="188">
        <v>6811</v>
      </c>
      <c r="G104" s="189">
        <v>565</v>
      </c>
      <c r="H104" s="189">
        <v>6246</v>
      </c>
      <c r="I104" s="189">
        <v>6192</v>
      </c>
      <c r="J104" s="188">
        <v>4995</v>
      </c>
      <c r="K104" s="189">
        <v>1197</v>
      </c>
      <c r="L104" s="189">
        <v>54</v>
      </c>
    </row>
    <row r="105" spans="1:12">
      <c r="A105" s="83">
        <v>98</v>
      </c>
      <c r="B105" s="4" t="s">
        <v>98</v>
      </c>
      <c r="C105" s="188">
        <v>966</v>
      </c>
      <c r="D105" s="189">
        <v>4</v>
      </c>
      <c r="E105" s="189">
        <v>1</v>
      </c>
      <c r="F105" s="188">
        <v>961</v>
      </c>
      <c r="G105" s="189">
        <v>39</v>
      </c>
      <c r="H105" s="189">
        <v>922</v>
      </c>
      <c r="I105" s="189">
        <v>918</v>
      </c>
      <c r="J105" s="188">
        <v>747</v>
      </c>
      <c r="K105" s="189">
        <v>171</v>
      </c>
      <c r="L105" s="189">
        <v>4</v>
      </c>
    </row>
    <row r="106" spans="1:12">
      <c r="A106" s="83">
        <v>99</v>
      </c>
      <c r="B106" s="4" t="s">
        <v>99</v>
      </c>
      <c r="C106" s="188">
        <v>8953</v>
      </c>
      <c r="D106" s="189">
        <v>384</v>
      </c>
      <c r="E106" s="189">
        <v>50</v>
      </c>
      <c r="F106" s="188">
        <v>8519</v>
      </c>
      <c r="G106" s="189">
        <v>658</v>
      </c>
      <c r="H106" s="189">
        <v>7861</v>
      </c>
      <c r="I106" s="189">
        <v>7801</v>
      </c>
      <c r="J106" s="188">
        <v>6280</v>
      </c>
      <c r="K106" s="189">
        <v>1521</v>
      </c>
      <c r="L106" s="189">
        <v>60</v>
      </c>
    </row>
    <row r="107" spans="1:12">
      <c r="A107" s="83">
        <v>100</v>
      </c>
      <c r="B107" s="4" t="s">
        <v>100</v>
      </c>
      <c r="C107" s="188">
        <v>4008</v>
      </c>
      <c r="D107" s="189">
        <v>42</v>
      </c>
      <c r="E107" s="189">
        <v>7</v>
      </c>
      <c r="F107" s="188">
        <v>3959</v>
      </c>
      <c r="G107" s="189">
        <v>81</v>
      </c>
      <c r="H107" s="189">
        <v>3878</v>
      </c>
      <c r="I107" s="189">
        <v>3874</v>
      </c>
      <c r="J107" s="188">
        <v>3014</v>
      </c>
      <c r="K107" s="189">
        <v>860</v>
      </c>
      <c r="L107" s="189">
        <v>4</v>
      </c>
    </row>
    <row r="108" spans="1:12">
      <c r="A108" s="83">
        <v>101</v>
      </c>
      <c r="B108" s="4" t="s">
        <v>101</v>
      </c>
      <c r="C108" s="188">
        <v>1732</v>
      </c>
      <c r="D108" s="189">
        <v>27</v>
      </c>
      <c r="E108" s="189">
        <v>6</v>
      </c>
      <c r="F108" s="188">
        <v>1699</v>
      </c>
      <c r="G108" s="189">
        <v>90</v>
      </c>
      <c r="H108" s="189">
        <v>1609</v>
      </c>
      <c r="I108" s="189">
        <v>1601</v>
      </c>
      <c r="J108" s="188">
        <v>1289</v>
      </c>
      <c r="K108" s="189">
        <v>312</v>
      </c>
      <c r="L108" s="189">
        <v>8</v>
      </c>
    </row>
    <row r="109" spans="1:12">
      <c r="A109" s="83">
        <v>102</v>
      </c>
      <c r="B109" s="4" t="s">
        <v>102</v>
      </c>
      <c r="C109" s="188">
        <v>1946</v>
      </c>
      <c r="D109" s="189">
        <v>49</v>
      </c>
      <c r="E109" s="189">
        <v>16</v>
      </c>
      <c r="F109" s="188">
        <v>1881</v>
      </c>
      <c r="G109" s="189">
        <v>133</v>
      </c>
      <c r="H109" s="189">
        <v>1748</v>
      </c>
      <c r="I109" s="189">
        <v>1744</v>
      </c>
      <c r="J109" s="188">
        <v>1372</v>
      </c>
      <c r="K109" s="189">
        <v>372</v>
      </c>
      <c r="L109" s="189">
        <v>4</v>
      </c>
    </row>
    <row r="110" spans="1:12">
      <c r="A110" s="83">
        <v>103</v>
      </c>
      <c r="B110" s="4" t="s">
        <v>103</v>
      </c>
      <c r="C110" s="188">
        <v>897</v>
      </c>
      <c r="D110" s="189">
        <v>12</v>
      </c>
      <c r="E110" s="189">
        <v>5</v>
      </c>
      <c r="F110" s="188">
        <v>880</v>
      </c>
      <c r="G110" s="189">
        <v>39</v>
      </c>
      <c r="H110" s="189">
        <v>841</v>
      </c>
      <c r="I110" s="189">
        <v>840</v>
      </c>
      <c r="J110" s="188">
        <v>699</v>
      </c>
      <c r="K110" s="189">
        <v>141</v>
      </c>
      <c r="L110" s="189">
        <v>1</v>
      </c>
    </row>
    <row r="111" spans="1:12">
      <c r="A111" s="83">
        <v>104</v>
      </c>
      <c r="B111" s="4" t="s">
        <v>104</v>
      </c>
      <c r="C111" s="188">
        <v>92</v>
      </c>
      <c r="D111" s="189">
        <v>2</v>
      </c>
      <c r="E111" s="189">
        <v>1</v>
      </c>
      <c r="F111" s="188">
        <v>89</v>
      </c>
      <c r="G111" s="189">
        <v>4</v>
      </c>
      <c r="H111" s="189">
        <v>85</v>
      </c>
      <c r="I111" s="189">
        <v>85</v>
      </c>
      <c r="J111" s="188">
        <v>71</v>
      </c>
      <c r="K111" s="189">
        <v>14</v>
      </c>
      <c r="L111" s="189">
        <v>0</v>
      </c>
    </row>
    <row r="112" spans="1:12">
      <c r="A112" s="83">
        <v>105</v>
      </c>
      <c r="B112" s="4" t="s">
        <v>105</v>
      </c>
      <c r="C112" s="188">
        <v>28</v>
      </c>
      <c r="D112" s="189">
        <v>0</v>
      </c>
      <c r="E112" s="189">
        <v>1</v>
      </c>
      <c r="F112" s="188">
        <v>27</v>
      </c>
      <c r="G112" s="189">
        <v>0</v>
      </c>
      <c r="H112" s="189">
        <v>27</v>
      </c>
      <c r="I112" s="189">
        <v>27</v>
      </c>
      <c r="J112" s="188">
        <v>20</v>
      </c>
      <c r="K112" s="189">
        <v>7</v>
      </c>
      <c r="L112" s="189">
        <v>0</v>
      </c>
    </row>
    <row r="113" spans="1:12">
      <c r="A113" s="83">
        <v>106</v>
      </c>
      <c r="B113" s="4" t="s">
        <v>106</v>
      </c>
      <c r="C113" s="188">
        <v>3063</v>
      </c>
      <c r="D113" s="189">
        <v>1</v>
      </c>
      <c r="E113" s="189">
        <v>0</v>
      </c>
      <c r="F113" s="188">
        <v>3062</v>
      </c>
      <c r="G113" s="189">
        <v>14</v>
      </c>
      <c r="H113" s="189">
        <v>3048</v>
      </c>
      <c r="I113" s="189">
        <v>3047</v>
      </c>
      <c r="J113" s="188">
        <v>2149</v>
      </c>
      <c r="K113" s="189">
        <v>898</v>
      </c>
      <c r="L113" s="189">
        <v>1</v>
      </c>
    </row>
    <row r="114" spans="1:12">
      <c r="A114" s="83">
        <v>107</v>
      </c>
      <c r="B114" s="4" t="s">
        <v>107</v>
      </c>
      <c r="C114" s="188">
        <v>8732</v>
      </c>
      <c r="D114" s="189">
        <v>83</v>
      </c>
      <c r="E114" s="189">
        <v>10</v>
      </c>
      <c r="F114" s="188">
        <v>8639</v>
      </c>
      <c r="G114" s="189">
        <v>284</v>
      </c>
      <c r="H114" s="189">
        <v>8355</v>
      </c>
      <c r="I114" s="189">
        <v>8322</v>
      </c>
      <c r="J114" s="188">
        <v>5891</v>
      </c>
      <c r="K114" s="189">
        <v>2431</v>
      </c>
      <c r="L114" s="189">
        <v>33</v>
      </c>
    </row>
    <row r="115" spans="1:12">
      <c r="A115" s="83">
        <v>108</v>
      </c>
      <c r="B115" s="4" t="s">
        <v>108</v>
      </c>
      <c r="C115" s="188">
        <v>24791</v>
      </c>
      <c r="D115" s="189">
        <v>297</v>
      </c>
      <c r="E115" s="189">
        <v>53</v>
      </c>
      <c r="F115" s="188">
        <v>24441</v>
      </c>
      <c r="G115" s="189">
        <v>773</v>
      </c>
      <c r="H115" s="189">
        <v>23668</v>
      </c>
      <c r="I115" s="189">
        <v>23551</v>
      </c>
      <c r="J115" s="188">
        <v>17617</v>
      </c>
      <c r="K115" s="189">
        <v>5934</v>
      </c>
      <c r="L115" s="189">
        <v>117</v>
      </c>
    </row>
    <row r="116" spans="1:12">
      <c r="A116" s="83">
        <v>109</v>
      </c>
      <c r="B116" s="4" t="s">
        <v>109</v>
      </c>
      <c r="C116" s="188">
        <v>4764</v>
      </c>
      <c r="D116" s="189">
        <v>34</v>
      </c>
      <c r="E116" s="189">
        <v>6</v>
      </c>
      <c r="F116" s="188">
        <v>4724</v>
      </c>
      <c r="G116" s="189">
        <v>124</v>
      </c>
      <c r="H116" s="189">
        <v>4600</v>
      </c>
      <c r="I116" s="189">
        <v>4558</v>
      </c>
      <c r="J116" s="188">
        <v>3629</v>
      </c>
      <c r="K116" s="189">
        <v>929</v>
      </c>
      <c r="L116" s="189">
        <v>42</v>
      </c>
    </row>
    <row r="117" spans="1:12">
      <c r="A117" s="83">
        <v>110</v>
      </c>
      <c r="B117" s="4" t="s">
        <v>110</v>
      </c>
      <c r="C117" s="188">
        <v>1283</v>
      </c>
      <c r="D117" s="189">
        <v>6</v>
      </c>
      <c r="E117" s="189">
        <v>1</v>
      </c>
      <c r="F117" s="188">
        <v>1276</v>
      </c>
      <c r="G117" s="189">
        <v>48</v>
      </c>
      <c r="H117" s="189">
        <v>1228</v>
      </c>
      <c r="I117" s="189">
        <v>1226</v>
      </c>
      <c r="J117" s="188">
        <v>943</v>
      </c>
      <c r="K117" s="189">
        <v>283</v>
      </c>
      <c r="L117" s="189">
        <v>2</v>
      </c>
    </row>
    <row r="118" spans="1:12">
      <c r="A118" s="83">
        <v>111</v>
      </c>
      <c r="B118" s="4" t="s">
        <v>111</v>
      </c>
      <c r="C118" s="188">
        <v>3927</v>
      </c>
      <c r="D118" s="189">
        <v>21</v>
      </c>
      <c r="E118" s="189">
        <v>3</v>
      </c>
      <c r="F118" s="188">
        <v>3903</v>
      </c>
      <c r="G118" s="189">
        <v>136</v>
      </c>
      <c r="H118" s="189">
        <v>3767</v>
      </c>
      <c r="I118" s="189">
        <v>3758</v>
      </c>
      <c r="J118" s="188">
        <v>2873</v>
      </c>
      <c r="K118" s="189">
        <v>885</v>
      </c>
      <c r="L118" s="189">
        <v>9</v>
      </c>
    </row>
    <row r="119" spans="1:12">
      <c r="A119" s="83">
        <v>112</v>
      </c>
      <c r="B119" s="4" t="s">
        <v>112</v>
      </c>
      <c r="C119" s="188">
        <v>6437</v>
      </c>
      <c r="D119" s="189">
        <v>51</v>
      </c>
      <c r="E119" s="189">
        <v>11</v>
      </c>
      <c r="F119" s="188">
        <v>6375</v>
      </c>
      <c r="G119" s="189">
        <v>137</v>
      </c>
      <c r="H119" s="189">
        <v>6238</v>
      </c>
      <c r="I119" s="189">
        <v>6218</v>
      </c>
      <c r="J119" s="188">
        <v>4914</v>
      </c>
      <c r="K119" s="189">
        <v>1304</v>
      </c>
      <c r="L119" s="189">
        <v>20</v>
      </c>
    </row>
    <row r="120" spans="1:12">
      <c r="A120" s="83">
        <v>113</v>
      </c>
      <c r="B120" s="4" t="s">
        <v>113</v>
      </c>
      <c r="C120" s="188">
        <v>5214</v>
      </c>
      <c r="D120" s="189">
        <v>9</v>
      </c>
      <c r="E120" s="189">
        <v>2</v>
      </c>
      <c r="F120" s="188">
        <v>5203</v>
      </c>
      <c r="G120" s="189">
        <v>54</v>
      </c>
      <c r="H120" s="189">
        <v>5149</v>
      </c>
      <c r="I120" s="189">
        <v>4850</v>
      </c>
      <c r="J120" s="188">
        <v>3870</v>
      </c>
      <c r="K120" s="189">
        <v>980</v>
      </c>
      <c r="L120" s="189">
        <v>299</v>
      </c>
    </row>
    <row r="121" spans="1:12">
      <c r="A121" s="83">
        <v>114</v>
      </c>
      <c r="B121" s="4" t="s">
        <v>114</v>
      </c>
      <c r="C121" s="188">
        <v>503</v>
      </c>
      <c r="D121" s="189">
        <v>9</v>
      </c>
      <c r="E121" s="189">
        <v>2</v>
      </c>
      <c r="F121" s="188">
        <v>492</v>
      </c>
      <c r="G121" s="189">
        <v>21</v>
      </c>
      <c r="H121" s="189">
        <v>471</v>
      </c>
      <c r="I121" s="189">
        <v>453</v>
      </c>
      <c r="J121" s="188">
        <v>355</v>
      </c>
      <c r="K121" s="189">
        <v>98</v>
      </c>
      <c r="L121" s="189">
        <v>18</v>
      </c>
    </row>
    <row r="122" spans="1:12">
      <c r="A122" s="83">
        <v>115</v>
      </c>
      <c r="B122" s="4" t="s">
        <v>115</v>
      </c>
      <c r="C122" s="188">
        <v>2811</v>
      </c>
      <c r="D122" s="189">
        <v>7</v>
      </c>
      <c r="E122" s="189">
        <v>3</v>
      </c>
      <c r="F122" s="188">
        <v>2801</v>
      </c>
      <c r="G122" s="189">
        <v>35</v>
      </c>
      <c r="H122" s="189">
        <v>2766</v>
      </c>
      <c r="I122" s="189">
        <v>2677</v>
      </c>
      <c r="J122" s="188">
        <v>2123</v>
      </c>
      <c r="K122" s="189">
        <v>554</v>
      </c>
      <c r="L122" s="189">
        <v>89</v>
      </c>
    </row>
    <row r="123" spans="1:12">
      <c r="A123" s="83">
        <v>116</v>
      </c>
      <c r="B123" s="4" t="s">
        <v>116</v>
      </c>
      <c r="C123" s="188">
        <v>0</v>
      </c>
      <c r="D123" s="189">
        <v>0</v>
      </c>
      <c r="E123" s="189">
        <v>0</v>
      </c>
      <c r="F123" s="188">
        <v>0</v>
      </c>
      <c r="G123" s="189">
        <v>0</v>
      </c>
      <c r="H123" s="189">
        <v>0</v>
      </c>
      <c r="I123" s="189">
        <v>0</v>
      </c>
      <c r="J123" s="188">
        <v>0</v>
      </c>
      <c r="K123" s="189">
        <v>0</v>
      </c>
      <c r="L123" s="189">
        <v>0</v>
      </c>
    </row>
    <row r="124" spans="1:12">
      <c r="A124" s="83">
        <v>117</v>
      </c>
      <c r="B124" s="4" t="s">
        <v>117</v>
      </c>
      <c r="C124" s="188">
        <v>829</v>
      </c>
      <c r="D124" s="189">
        <v>0</v>
      </c>
      <c r="E124" s="189">
        <v>0</v>
      </c>
      <c r="F124" s="188">
        <v>829</v>
      </c>
      <c r="G124" s="189">
        <v>35</v>
      </c>
      <c r="H124" s="189">
        <v>794</v>
      </c>
      <c r="I124" s="189">
        <v>794</v>
      </c>
      <c r="J124" s="188">
        <v>687</v>
      </c>
      <c r="K124" s="189">
        <v>107</v>
      </c>
      <c r="L124" s="189">
        <v>0</v>
      </c>
    </row>
    <row r="125" spans="1:12">
      <c r="A125" s="83">
        <v>118</v>
      </c>
      <c r="B125" s="4" t="s">
        <v>118</v>
      </c>
      <c r="C125" s="188">
        <v>1704</v>
      </c>
      <c r="D125" s="189">
        <v>0</v>
      </c>
      <c r="E125" s="189">
        <v>0</v>
      </c>
      <c r="F125" s="188">
        <v>1704</v>
      </c>
      <c r="G125" s="189">
        <v>7</v>
      </c>
      <c r="H125" s="189">
        <v>1697</v>
      </c>
      <c r="I125" s="189">
        <v>1687</v>
      </c>
      <c r="J125" s="188">
        <v>1460</v>
      </c>
      <c r="K125" s="189">
        <v>227</v>
      </c>
      <c r="L125" s="189">
        <v>10</v>
      </c>
    </row>
    <row r="126" spans="1:12">
      <c r="A126" s="83">
        <v>119</v>
      </c>
      <c r="B126" s="4" t="s">
        <v>119</v>
      </c>
      <c r="C126" s="188">
        <v>24650</v>
      </c>
      <c r="D126" s="189">
        <v>233</v>
      </c>
      <c r="E126" s="189">
        <v>67</v>
      </c>
      <c r="F126" s="188">
        <v>24350</v>
      </c>
      <c r="G126" s="189">
        <v>792</v>
      </c>
      <c r="H126" s="189">
        <v>23558</v>
      </c>
      <c r="I126" s="189">
        <v>23350</v>
      </c>
      <c r="J126" s="188">
        <v>20210</v>
      </c>
      <c r="K126" s="189">
        <v>3140</v>
      </c>
      <c r="L126" s="189">
        <v>208</v>
      </c>
    </row>
    <row r="127" spans="1:12">
      <c r="A127" s="83">
        <v>120</v>
      </c>
      <c r="B127" s="4" t="s">
        <v>120</v>
      </c>
      <c r="C127" s="188">
        <v>3748</v>
      </c>
      <c r="D127" s="189">
        <v>63</v>
      </c>
      <c r="E127" s="189">
        <v>18</v>
      </c>
      <c r="F127" s="188">
        <v>3667</v>
      </c>
      <c r="G127" s="189">
        <v>236</v>
      </c>
      <c r="H127" s="189">
        <v>3431</v>
      </c>
      <c r="I127" s="189">
        <v>3380</v>
      </c>
      <c r="J127" s="188">
        <v>2951</v>
      </c>
      <c r="K127" s="189">
        <v>429</v>
      </c>
      <c r="L127" s="189">
        <v>51</v>
      </c>
    </row>
    <row r="128" spans="1:12">
      <c r="A128" s="83">
        <v>121</v>
      </c>
      <c r="B128" s="4" t="s">
        <v>121</v>
      </c>
      <c r="C128" s="188">
        <v>2320</v>
      </c>
      <c r="D128" s="189">
        <v>30</v>
      </c>
      <c r="E128" s="189">
        <v>7</v>
      </c>
      <c r="F128" s="188">
        <v>2283</v>
      </c>
      <c r="G128" s="189">
        <v>136</v>
      </c>
      <c r="H128" s="189">
        <v>2147</v>
      </c>
      <c r="I128" s="189">
        <v>2111</v>
      </c>
      <c r="J128" s="188">
        <v>1826</v>
      </c>
      <c r="K128" s="189">
        <v>285</v>
      </c>
      <c r="L128" s="189">
        <v>36</v>
      </c>
    </row>
    <row r="129" spans="1:12">
      <c r="A129" s="83">
        <v>122</v>
      </c>
      <c r="B129" s="4" t="s">
        <v>122</v>
      </c>
      <c r="C129" s="188">
        <v>2746</v>
      </c>
      <c r="D129" s="189">
        <v>2</v>
      </c>
      <c r="E129" s="189">
        <v>1</v>
      </c>
      <c r="F129" s="188">
        <v>2743</v>
      </c>
      <c r="G129" s="189">
        <v>59</v>
      </c>
      <c r="H129" s="189">
        <v>2684</v>
      </c>
      <c r="I129" s="189">
        <v>2680</v>
      </c>
      <c r="J129" s="188">
        <v>2333</v>
      </c>
      <c r="K129" s="189">
        <v>347</v>
      </c>
      <c r="L129" s="189">
        <v>4</v>
      </c>
    </row>
    <row r="130" spans="1:12">
      <c r="A130" s="83">
        <v>123</v>
      </c>
      <c r="B130" s="4" t="s">
        <v>123</v>
      </c>
      <c r="C130" s="188">
        <v>508</v>
      </c>
      <c r="D130" s="189">
        <v>12</v>
      </c>
      <c r="E130" s="189">
        <v>5</v>
      </c>
      <c r="F130" s="188">
        <v>491</v>
      </c>
      <c r="G130" s="189">
        <v>34</v>
      </c>
      <c r="H130" s="189">
        <v>457</v>
      </c>
      <c r="I130" s="189">
        <v>452</v>
      </c>
      <c r="J130" s="188">
        <v>387</v>
      </c>
      <c r="K130" s="189">
        <v>65</v>
      </c>
      <c r="L130" s="189">
        <v>5</v>
      </c>
    </row>
    <row r="131" spans="1:12">
      <c r="A131" s="83">
        <v>124</v>
      </c>
      <c r="B131" s="4" t="s">
        <v>124</v>
      </c>
      <c r="C131" s="188">
        <v>2609</v>
      </c>
      <c r="D131" s="189">
        <v>149</v>
      </c>
      <c r="E131" s="189">
        <v>40</v>
      </c>
      <c r="F131" s="188">
        <v>2420</v>
      </c>
      <c r="G131" s="189">
        <v>155</v>
      </c>
      <c r="H131" s="189">
        <v>2265</v>
      </c>
      <c r="I131" s="189">
        <v>2256</v>
      </c>
      <c r="J131" s="188">
        <v>1431</v>
      </c>
      <c r="K131" s="189">
        <v>825</v>
      </c>
      <c r="L131" s="189">
        <v>9</v>
      </c>
    </row>
    <row r="132" spans="1:12">
      <c r="A132" s="83">
        <v>125</v>
      </c>
      <c r="B132" s="4" t="s">
        <v>125</v>
      </c>
      <c r="C132" s="188">
        <v>9618</v>
      </c>
      <c r="D132" s="189">
        <v>1771</v>
      </c>
      <c r="E132" s="189">
        <v>437</v>
      </c>
      <c r="F132" s="188">
        <v>7410</v>
      </c>
      <c r="G132" s="189">
        <v>843</v>
      </c>
      <c r="H132" s="189">
        <v>6567</v>
      </c>
      <c r="I132" s="189">
        <v>6494</v>
      </c>
      <c r="J132" s="188">
        <v>4329</v>
      </c>
      <c r="K132" s="189">
        <v>2165</v>
      </c>
      <c r="L132" s="189">
        <v>73</v>
      </c>
    </row>
    <row r="133" spans="1:12">
      <c r="A133" s="83">
        <v>126</v>
      </c>
      <c r="B133" s="4" t="s">
        <v>126</v>
      </c>
      <c r="C133" s="188">
        <v>2673</v>
      </c>
      <c r="D133" s="189">
        <v>297</v>
      </c>
      <c r="E133" s="189">
        <v>105</v>
      </c>
      <c r="F133" s="188">
        <v>2271</v>
      </c>
      <c r="G133" s="189">
        <v>319</v>
      </c>
      <c r="H133" s="189">
        <v>1952</v>
      </c>
      <c r="I133" s="189">
        <v>1922</v>
      </c>
      <c r="J133" s="188">
        <v>1518</v>
      </c>
      <c r="K133" s="189">
        <v>404</v>
      </c>
      <c r="L133" s="189">
        <v>30</v>
      </c>
    </row>
    <row r="134" spans="1:12">
      <c r="A134" s="83">
        <v>127</v>
      </c>
      <c r="B134" s="4" t="s">
        <v>127</v>
      </c>
      <c r="C134" s="188">
        <v>35186</v>
      </c>
      <c r="D134" s="189">
        <v>6630</v>
      </c>
      <c r="E134" s="189">
        <v>1542</v>
      </c>
      <c r="F134" s="188">
        <v>27014</v>
      </c>
      <c r="G134" s="189">
        <v>5162</v>
      </c>
      <c r="H134" s="189">
        <v>21852</v>
      </c>
      <c r="I134" s="189">
        <v>21001</v>
      </c>
      <c r="J134" s="188">
        <v>17857</v>
      </c>
      <c r="K134" s="189">
        <v>3144</v>
      </c>
      <c r="L134" s="189">
        <v>851</v>
      </c>
    </row>
    <row r="135" spans="1:12">
      <c r="A135" s="83">
        <v>128</v>
      </c>
      <c r="B135" s="4" t="s">
        <v>128</v>
      </c>
      <c r="C135" s="188">
        <v>31686</v>
      </c>
      <c r="D135" s="189">
        <v>5023</v>
      </c>
      <c r="E135" s="189">
        <v>1121</v>
      </c>
      <c r="F135" s="188">
        <v>25542</v>
      </c>
      <c r="G135" s="189">
        <v>5074</v>
      </c>
      <c r="H135" s="189">
        <v>20468</v>
      </c>
      <c r="I135" s="189">
        <v>19639</v>
      </c>
      <c r="J135" s="188">
        <v>17272</v>
      </c>
      <c r="K135" s="189">
        <v>2367</v>
      </c>
      <c r="L135" s="189">
        <v>829</v>
      </c>
    </row>
    <row r="136" spans="1:12">
      <c r="A136" s="83">
        <v>129</v>
      </c>
      <c r="B136" s="4" t="s">
        <v>129</v>
      </c>
      <c r="C136" s="188">
        <v>37058</v>
      </c>
      <c r="D136" s="189">
        <v>7524</v>
      </c>
      <c r="E136" s="189">
        <v>1658</v>
      </c>
      <c r="F136" s="188">
        <v>27876</v>
      </c>
      <c r="G136" s="189">
        <v>5502</v>
      </c>
      <c r="H136" s="189">
        <v>22374</v>
      </c>
      <c r="I136" s="189">
        <v>21479</v>
      </c>
      <c r="J136" s="188">
        <v>17237</v>
      </c>
      <c r="K136" s="189">
        <v>4242</v>
      </c>
      <c r="L136" s="189">
        <v>895</v>
      </c>
    </row>
    <row r="137" spans="1:12">
      <c r="A137" s="83">
        <v>130</v>
      </c>
      <c r="B137" s="4" t="s">
        <v>130</v>
      </c>
      <c r="C137" s="188">
        <v>32015</v>
      </c>
      <c r="D137" s="189">
        <v>6930</v>
      </c>
      <c r="E137" s="189">
        <v>1400</v>
      </c>
      <c r="F137" s="188">
        <v>23685</v>
      </c>
      <c r="G137" s="189">
        <v>4603</v>
      </c>
      <c r="H137" s="189">
        <v>19082</v>
      </c>
      <c r="I137" s="189">
        <v>18331</v>
      </c>
      <c r="J137" s="188">
        <v>15226</v>
      </c>
      <c r="K137" s="189">
        <v>3105</v>
      </c>
      <c r="L137" s="189">
        <v>751</v>
      </c>
    </row>
    <row r="138" spans="1:12">
      <c r="A138" s="83">
        <v>131</v>
      </c>
      <c r="B138" s="4" t="s">
        <v>131</v>
      </c>
      <c r="C138" s="188">
        <v>25915</v>
      </c>
      <c r="D138" s="189">
        <v>4230</v>
      </c>
      <c r="E138" s="189">
        <v>941</v>
      </c>
      <c r="F138" s="188">
        <v>20744</v>
      </c>
      <c r="G138" s="189">
        <v>4036</v>
      </c>
      <c r="H138" s="189">
        <v>16708</v>
      </c>
      <c r="I138" s="189">
        <v>16041</v>
      </c>
      <c r="J138" s="188">
        <v>13811</v>
      </c>
      <c r="K138" s="189">
        <v>2230</v>
      </c>
      <c r="L138" s="189">
        <v>667</v>
      </c>
    </row>
    <row r="139" spans="1:12">
      <c r="A139" s="83">
        <v>132</v>
      </c>
      <c r="B139" s="4" t="s">
        <v>132</v>
      </c>
      <c r="C139" s="188">
        <v>3373</v>
      </c>
      <c r="D139" s="189">
        <v>0</v>
      </c>
      <c r="E139" s="189">
        <v>0</v>
      </c>
      <c r="F139" s="188">
        <v>3373</v>
      </c>
      <c r="G139" s="189">
        <v>101</v>
      </c>
      <c r="H139" s="189">
        <v>3272</v>
      </c>
      <c r="I139" s="189">
        <v>3262</v>
      </c>
      <c r="J139" s="188">
        <v>3061</v>
      </c>
      <c r="K139" s="189">
        <v>201</v>
      </c>
      <c r="L139" s="189">
        <v>10</v>
      </c>
    </row>
    <row r="140" spans="1:12">
      <c r="A140" s="83">
        <v>133</v>
      </c>
      <c r="B140" s="4" t="s">
        <v>133</v>
      </c>
      <c r="C140" s="188">
        <v>647</v>
      </c>
      <c r="D140" s="189">
        <v>0</v>
      </c>
      <c r="E140" s="189">
        <v>0</v>
      </c>
      <c r="F140" s="188">
        <v>647</v>
      </c>
      <c r="G140" s="189">
        <v>9</v>
      </c>
      <c r="H140" s="189">
        <v>638</v>
      </c>
      <c r="I140" s="189">
        <v>635</v>
      </c>
      <c r="J140" s="188">
        <v>488</v>
      </c>
      <c r="K140" s="189">
        <v>147</v>
      </c>
      <c r="L140" s="189">
        <v>3</v>
      </c>
    </row>
    <row r="141" spans="1:12">
      <c r="A141" s="83">
        <v>134</v>
      </c>
      <c r="B141" s="4" t="s">
        <v>134</v>
      </c>
      <c r="C141" s="188">
        <v>15</v>
      </c>
      <c r="D141" s="189">
        <v>0</v>
      </c>
      <c r="E141" s="189">
        <v>0</v>
      </c>
      <c r="F141" s="188">
        <v>15</v>
      </c>
      <c r="G141" s="189">
        <v>1</v>
      </c>
      <c r="H141" s="189">
        <v>14</v>
      </c>
      <c r="I141" s="189">
        <v>13</v>
      </c>
      <c r="J141" s="188">
        <v>11</v>
      </c>
      <c r="K141" s="189">
        <v>2</v>
      </c>
      <c r="L141" s="189">
        <v>1</v>
      </c>
    </row>
    <row r="142" spans="1:12">
      <c r="A142" s="83">
        <v>135</v>
      </c>
      <c r="B142" s="4" t="s">
        <v>135</v>
      </c>
      <c r="C142" s="188">
        <v>4011</v>
      </c>
      <c r="D142" s="189">
        <v>0</v>
      </c>
      <c r="E142" s="189">
        <v>0</v>
      </c>
      <c r="F142" s="188">
        <v>4011</v>
      </c>
      <c r="G142" s="189">
        <v>6</v>
      </c>
      <c r="H142" s="189">
        <v>4005</v>
      </c>
      <c r="I142" s="189">
        <v>4004</v>
      </c>
      <c r="J142" s="188">
        <v>3078</v>
      </c>
      <c r="K142" s="189">
        <v>926</v>
      </c>
      <c r="L142" s="189">
        <v>1</v>
      </c>
    </row>
    <row r="143" spans="1:12">
      <c r="A143" s="83">
        <v>136</v>
      </c>
      <c r="B143" s="4" t="s">
        <v>136</v>
      </c>
      <c r="C143" s="188">
        <v>19565</v>
      </c>
      <c r="D143" s="189">
        <v>581</v>
      </c>
      <c r="E143" s="189">
        <v>170</v>
      </c>
      <c r="F143" s="188">
        <v>18814</v>
      </c>
      <c r="G143" s="189">
        <v>1085</v>
      </c>
      <c r="H143" s="189">
        <v>17729</v>
      </c>
      <c r="I143" s="189">
        <v>17566</v>
      </c>
      <c r="J143" s="188">
        <v>13409</v>
      </c>
      <c r="K143" s="189">
        <v>4157</v>
      </c>
      <c r="L143" s="189">
        <v>163</v>
      </c>
    </row>
    <row r="144" spans="1:12">
      <c r="A144" s="83">
        <v>137</v>
      </c>
      <c r="B144" s="4" t="s">
        <v>137</v>
      </c>
      <c r="C144" s="188">
        <v>105721</v>
      </c>
      <c r="D144" s="189">
        <v>2059</v>
      </c>
      <c r="E144" s="189">
        <v>681</v>
      </c>
      <c r="F144" s="188">
        <v>102981</v>
      </c>
      <c r="G144" s="189">
        <v>11052</v>
      </c>
      <c r="H144" s="189">
        <v>91929</v>
      </c>
      <c r="I144" s="189">
        <v>91021</v>
      </c>
      <c r="J144" s="188">
        <v>68307</v>
      </c>
      <c r="K144" s="189">
        <v>22714</v>
      </c>
      <c r="L144" s="189">
        <v>908</v>
      </c>
    </row>
    <row r="145" spans="1:12">
      <c r="A145" s="83">
        <v>138</v>
      </c>
      <c r="B145" s="4" t="s">
        <v>138</v>
      </c>
      <c r="C145" s="188">
        <v>344725</v>
      </c>
      <c r="D145" s="189">
        <v>20414</v>
      </c>
      <c r="E145" s="189">
        <v>7750</v>
      </c>
      <c r="F145" s="188">
        <v>316561</v>
      </c>
      <c r="G145" s="189">
        <v>19452</v>
      </c>
      <c r="H145" s="189">
        <v>297109</v>
      </c>
      <c r="I145" s="189">
        <v>291516</v>
      </c>
      <c r="J145" s="188">
        <v>105769</v>
      </c>
      <c r="K145" s="189">
        <v>185747</v>
      </c>
      <c r="L145" s="189">
        <v>5593</v>
      </c>
    </row>
    <row r="146" spans="1:12">
      <c r="A146" s="83">
        <v>139</v>
      </c>
      <c r="B146" s="4" t="s">
        <v>139</v>
      </c>
      <c r="C146" s="188">
        <v>26169</v>
      </c>
      <c r="D146" s="189">
        <v>30</v>
      </c>
      <c r="E146" s="189">
        <v>7</v>
      </c>
      <c r="F146" s="188">
        <v>26132</v>
      </c>
      <c r="G146" s="189">
        <v>511</v>
      </c>
      <c r="H146" s="189">
        <v>25621</v>
      </c>
      <c r="I146" s="189">
        <v>25540</v>
      </c>
      <c r="J146" s="188">
        <v>22139</v>
      </c>
      <c r="K146" s="189">
        <v>3401</v>
      </c>
      <c r="L146" s="189">
        <v>81</v>
      </c>
    </row>
    <row r="147" spans="1:12">
      <c r="A147" s="83">
        <v>140</v>
      </c>
      <c r="B147" s="4" t="s">
        <v>140</v>
      </c>
      <c r="C147" s="188">
        <v>21800</v>
      </c>
      <c r="D147" s="189">
        <v>1268</v>
      </c>
      <c r="E147" s="189">
        <v>132</v>
      </c>
      <c r="F147" s="188">
        <v>20400</v>
      </c>
      <c r="G147" s="189">
        <v>1323</v>
      </c>
      <c r="H147" s="189">
        <v>19077</v>
      </c>
      <c r="I147" s="189">
        <v>19044</v>
      </c>
      <c r="J147" s="188">
        <v>14806</v>
      </c>
      <c r="K147" s="189">
        <v>4238</v>
      </c>
      <c r="L147" s="189">
        <v>33</v>
      </c>
    </row>
    <row r="148" spans="1:12">
      <c r="A148" s="83">
        <v>141</v>
      </c>
      <c r="B148" s="4" t="s">
        <v>141</v>
      </c>
      <c r="C148" s="188">
        <v>36143</v>
      </c>
      <c r="D148" s="189">
        <v>2284</v>
      </c>
      <c r="E148" s="189">
        <v>713</v>
      </c>
      <c r="F148" s="188">
        <v>33146</v>
      </c>
      <c r="G148" s="189">
        <v>10167</v>
      </c>
      <c r="H148" s="189">
        <v>22979</v>
      </c>
      <c r="I148" s="189">
        <v>22397</v>
      </c>
      <c r="J148" s="188">
        <v>13943</v>
      </c>
      <c r="K148" s="189">
        <v>8454</v>
      </c>
      <c r="L148" s="189">
        <v>582</v>
      </c>
    </row>
    <row r="149" spans="1:12">
      <c r="A149" s="83">
        <v>142</v>
      </c>
      <c r="B149" s="4" t="s">
        <v>142</v>
      </c>
      <c r="C149" s="188">
        <v>19251</v>
      </c>
      <c r="D149" s="189">
        <v>4691</v>
      </c>
      <c r="E149" s="189">
        <v>1248</v>
      </c>
      <c r="F149" s="188">
        <v>13312</v>
      </c>
      <c r="G149" s="189">
        <v>5924</v>
      </c>
      <c r="H149" s="189">
        <v>7388</v>
      </c>
      <c r="I149" s="189">
        <v>7123</v>
      </c>
      <c r="J149" s="188">
        <v>3575</v>
      </c>
      <c r="K149" s="189">
        <v>3548</v>
      </c>
      <c r="L149" s="189">
        <v>265</v>
      </c>
    </row>
    <row r="150" spans="1:12">
      <c r="A150" s="83">
        <v>143</v>
      </c>
      <c r="B150" s="4" t="s">
        <v>143</v>
      </c>
      <c r="C150" s="188">
        <v>0</v>
      </c>
      <c r="D150" s="189">
        <v>0</v>
      </c>
      <c r="E150" s="189">
        <v>0</v>
      </c>
      <c r="F150" s="188">
        <v>0</v>
      </c>
      <c r="G150" s="189">
        <v>0</v>
      </c>
      <c r="H150" s="189">
        <v>0</v>
      </c>
      <c r="I150" s="189">
        <v>0</v>
      </c>
      <c r="J150" s="188">
        <v>0</v>
      </c>
      <c r="K150" s="189">
        <v>0</v>
      </c>
      <c r="L150" s="189">
        <v>0</v>
      </c>
    </row>
    <row r="151" spans="1:12">
      <c r="A151" s="83">
        <v>144</v>
      </c>
      <c r="B151" s="4" t="s">
        <v>144</v>
      </c>
      <c r="C151" s="188">
        <v>6399</v>
      </c>
      <c r="D151" s="189">
        <v>0</v>
      </c>
      <c r="E151" s="189">
        <v>0</v>
      </c>
      <c r="F151" s="188">
        <v>6399</v>
      </c>
      <c r="G151" s="189">
        <v>34</v>
      </c>
      <c r="H151" s="189">
        <v>6365</v>
      </c>
      <c r="I151" s="189">
        <v>6348</v>
      </c>
      <c r="J151" s="188">
        <v>5910</v>
      </c>
      <c r="K151" s="189">
        <v>438</v>
      </c>
      <c r="L151" s="189">
        <v>17</v>
      </c>
    </row>
    <row r="152" spans="1:12">
      <c r="A152" s="83">
        <v>145</v>
      </c>
      <c r="B152" s="4" t="s">
        <v>145</v>
      </c>
      <c r="C152" s="188">
        <v>75</v>
      </c>
      <c r="D152" s="189">
        <v>0</v>
      </c>
      <c r="E152" s="189">
        <v>0</v>
      </c>
      <c r="F152" s="188">
        <v>75</v>
      </c>
      <c r="G152" s="189">
        <v>0</v>
      </c>
      <c r="H152" s="189">
        <v>75</v>
      </c>
      <c r="I152" s="189">
        <v>75</v>
      </c>
      <c r="J152" s="188">
        <v>70</v>
      </c>
      <c r="K152" s="189">
        <v>5</v>
      </c>
      <c r="L152" s="189">
        <v>0</v>
      </c>
    </row>
    <row r="153" spans="1:12">
      <c r="A153" s="83">
        <v>146</v>
      </c>
      <c r="B153" s="4" t="s">
        <v>146</v>
      </c>
      <c r="C153" s="188">
        <v>17383</v>
      </c>
      <c r="D153" s="189">
        <v>997</v>
      </c>
      <c r="E153" s="189">
        <v>58</v>
      </c>
      <c r="F153" s="188">
        <v>16328</v>
      </c>
      <c r="G153" s="189">
        <v>455</v>
      </c>
      <c r="H153" s="189">
        <v>15873</v>
      </c>
      <c r="I153" s="189">
        <v>15654</v>
      </c>
      <c r="J153" s="188">
        <v>10588</v>
      </c>
      <c r="K153" s="189">
        <v>5066</v>
      </c>
      <c r="L153" s="189">
        <v>219</v>
      </c>
    </row>
    <row r="154" spans="1:12">
      <c r="A154" s="83">
        <v>147</v>
      </c>
      <c r="B154" s="4" t="s">
        <v>147</v>
      </c>
      <c r="C154" s="188">
        <v>68626</v>
      </c>
      <c r="D154" s="189">
        <v>3406</v>
      </c>
      <c r="E154" s="189">
        <v>399</v>
      </c>
      <c r="F154" s="188">
        <v>64821</v>
      </c>
      <c r="G154" s="189">
        <v>2684</v>
      </c>
      <c r="H154" s="189">
        <v>62137</v>
      </c>
      <c r="I154" s="189">
        <v>60898</v>
      </c>
      <c r="J154" s="188">
        <v>42815</v>
      </c>
      <c r="K154" s="189">
        <v>18083</v>
      </c>
      <c r="L154" s="189">
        <v>1239</v>
      </c>
    </row>
    <row r="155" spans="1:12">
      <c r="A155" s="83">
        <v>148</v>
      </c>
      <c r="B155" s="4" t="s">
        <v>148</v>
      </c>
      <c r="C155" s="188">
        <v>592</v>
      </c>
      <c r="D155" s="189">
        <v>0</v>
      </c>
      <c r="E155" s="189">
        <v>0</v>
      </c>
      <c r="F155" s="188">
        <v>592</v>
      </c>
      <c r="G155" s="189">
        <v>79</v>
      </c>
      <c r="H155" s="189">
        <v>513</v>
      </c>
      <c r="I155" s="189">
        <v>512</v>
      </c>
      <c r="J155" s="188">
        <v>473</v>
      </c>
      <c r="K155" s="189">
        <v>39</v>
      </c>
      <c r="L155" s="189">
        <v>1</v>
      </c>
    </row>
    <row r="156" spans="1:12">
      <c r="A156" s="83">
        <v>149</v>
      </c>
      <c r="B156" s="4" t="s">
        <v>149</v>
      </c>
      <c r="C156" s="188">
        <v>2500</v>
      </c>
      <c r="D156" s="189">
        <v>90</v>
      </c>
      <c r="E156" s="189">
        <v>0</v>
      </c>
      <c r="F156" s="188">
        <v>2410</v>
      </c>
      <c r="G156" s="189">
        <v>349</v>
      </c>
      <c r="H156" s="189">
        <v>2061</v>
      </c>
      <c r="I156" s="189">
        <v>2048</v>
      </c>
      <c r="J156" s="188">
        <v>1871</v>
      </c>
      <c r="K156" s="189">
        <v>177</v>
      </c>
      <c r="L156" s="189">
        <v>13</v>
      </c>
    </row>
    <row r="157" spans="1:12">
      <c r="A157" s="83">
        <v>150</v>
      </c>
      <c r="B157" s="4" t="s">
        <v>150</v>
      </c>
      <c r="C157" s="188">
        <v>4741</v>
      </c>
      <c r="D157" s="189">
        <v>15</v>
      </c>
      <c r="E157" s="189">
        <v>0</v>
      </c>
      <c r="F157" s="188">
        <v>4726</v>
      </c>
      <c r="G157" s="189">
        <v>242</v>
      </c>
      <c r="H157" s="189">
        <v>4484</v>
      </c>
      <c r="I157" s="189">
        <v>4458</v>
      </c>
      <c r="J157" s="188">
        <v>3355</v>
      </c>
      <c r="K157" s="189">
        <v>1103</v>
      </c>
      <c r="L157" s="189">
        <v>26</v>
      </c>
    </row>
    <row r="158" spans="1:12">
      <c r="A158" s="83">
        <v>151</v>
      </c>
      <c r="B158" s="4" t="s">
        <v>151</v>
      </c>
      <c r="C158" s="188">
        <v>381</v>
      </c>
      <c r="D158" s="189">
        <v>0</v>
      </c>
      <c r="E158" s="189">
        <v>0</v>
      </c>
      <c r="F158" s="188">
        <v>381</v>
      </c>
      <c r="G158" s="189">
        <v>2</v>
      </c>
      <c r="H158" s="189">
        <v>379</v>
      </c>
      <c r="I158" s="189">
        <v>372</v>
      </c>
      <c r="J158" s="188">
        <v>357</v>
      </c>
      <c r="K158" s="189">
        <v>15</v>
      </c>
      <c r="L158" s="189">
        <v>7</v>
      </c>
    </row>
    <row r="159" spans="1:12">
      <c r="A159" s="83">
        <v>152</v>
      </c>
      <c r="B159" s="4" t="s">
        <v>152</v>
      </c>
      <c r="C159" s="188">
        <v>3193</v>
      </c>
      <c r="D159" s="189">
        <v>48</v>
      </c>
      <c r="E159" s="189">
        <v>11</v>
      </c>
      <c r="F159" s="188">
        <v>3134</v>
      </c>
      <c r="G159" s="189">
        <v>97</v>
      </c>
      <c r="H159" s="189">
        <v>3037</v>
      </c>
      <c r="I159" s="189">
        <v>2955</v>
      </c>
      <c r="J159" s="188">
        <v>1952</v>
      </c>
      <c r="K159" s="189">
        <v>1003</v>
      </c>
      <c r="L159" s="189">
        <v>82</v>
      </c>
    </row>
    <row r="160" spans="1:12">
      <c r="A160" s="83">
        <v>153</v>
      </c>
      <c r="B160" s="4" t="s">
        <v>153</v>
      </c>
      <c r="C160" s="188">
        <v>9527</v>
      </c>
      <c r="D160" s="189">
        <v>31</v>
      </c>
      <c r="E160" s="189">
        <v>0</v>
      </c>
      <c r="F160" s="188">
        <v>9496</v>
      </c>
      <c r="G160" s="189">
        <v>235</v>
      </c>
      <c r="H160" s="189">
        <v>9261</v>
      </c>
      <c r="I160" s="189">
        <v>9003</v>
      </c>
      <c r="J160" s="188">
        <v>5945</v>
      </c>
      <c r="K160" s="189">
        <v>3058</v>
      </c>
      <c r="L160" s="189">
        <v>258</v>
      </c>
    </row>
    <row r="161" spans="1:12">
      <c r="A161" s="83">
        <v>154</v>
      </c>
      <c r="B161" s="4" t="s">
        <v>154</v>
      </c>
      <c r="C161" s="188">
        <v>3728</v>
      </c>
      <c r="D161" s="189">
        <v>6</v>
      </c>
      <c r="E161" s="189">
        <v>2</v>
      </c>
      <c r="F161" s="188">
        <v>3720</v>
      </c>
      <c r="G161" s="189">
        <v>142</v>
      </c>
      <c r="H161" s="189">
        <v>3578</v>
      </c>
      <c r="I161" s="189">
        <v>3458</v>
      </c>
      <c r="J161" s="188">
        <v>2348</v>
      </c>
      <c r="K161" s="189">
        <v>1110</v>
      </c>
      <c r="L161" s="189">
        <v>120</v>
      </c>
    </row>
    <row r="162" spans="1:12">
      <c r="A162" s="83">
        <v>155</v>
      </c>
      <c r="B162" s="4" t="s">
        <v>155</v>
      </c>
      <c r="C162" s="188">
        <v>18131</v>
      </c>
      <c r="D162" s="189">
        <v>3966</v>
      </c>
      <c r="E162" s="189">
        <v>966</v>
      </c>
      <c r="F162" s="188">
        <v>13199</v>
      </c>
      <c r="G162" s="189">
        <v>1002</v>
      </c>
      <c r="H162" s="189">
        <v>12197</v>
      </c>
      <c r="I162" s="189">
        <v>12010</v>
      </c>
      <c r="J162" s="188">
        <v>7864</v>
      </c>
      <c r="K162" s="189">
        <v>4146</v>
      </c>
      <c r="L162" s="189">
        <v>187</v>
      </c>
    </row>
    <row r="163" spans="1:12">
      <c r="A163" s="83">
        <v>156</v>
      </c>
      <c r="B163" s="4" t="s">
        <v>156</v>
      </c>
      <c r="C163" s="188">
        <v>7218</v>
      </c>
      <c r="D163" s="189">
        <v>69</v>
      </c>
      <c r="E163" s="189">
        <v>11</v>
      </c>
      <c r="F163" s="188">
        <v>7138</v>
      </c>
      <c r="G163" s="189">
        <v>3</v>
      </c>
      <c r="H163" s="189">
        <v>7135</v>
      </c>
      <c r="I163" s="189">
        <v>6954</v>
      </c>
      <c r="J163" s="188">
        <v>3962</v>
      </c>
      <c r="K163" s="189">
        <v>2992</v>
      </c>
      <c r="L163" s="189">
        <v>181</v>
      </c>
    </row>
    <row r="164" spans="1:12">
      <c r="A164" s="83">
        <v>157</v>
      </c>
      <c r="B164" s="4" t="s">
        <v>157</v>
      </c>
      <c r="C164" s="188">
        <v>2491</v>
      </c>
      <c r="D164" s="189">
        <v>154</v>
      </c>
      <c r="E164" s="189">
        <v>0</v>
      </c>
      <c r="F164" s="188">
        <v>2337</v>
      </c>
      <c r="G164" s="189">
        <v>78</v>
      </c>
      <c r="H164" s="189">
        <v>2259</v>
      </c>
      <c r="I164" s="189">
        <v>2259</v>
      </c>
      <c r="J164" s="188">
        <v>1908</v>
      </c>
      <c r="K164" s="189">
        <v>351</v>
      </c>
      <c r="L164" s="189">
        <v>0</v>
      </c>
    </row>
    <row r="165" spans="1:12">
      <c r="A165" s="83">
        <v>158</v>
      </c>
      <c r="B165" s="4" t="s">
        <v>158</v>
      </c>
      <c r="C165" s="188">
        <v>1481</v>
      </c>
      <c r="D165" s="189">
        <v>0</v>
      </c>
      <c r="E165" s="189">
        <v>0</v>
      </c>
      <c r="F165" s="188">
        <v>1481</v>
      </c>
      <c r="G165" s="189">
        <v>54</v>
      </c>
      <c r="H165" s="189">
        <v>1427</v>
      </c>
      <c r="I165" s="189">
        <v>1427</v>
      </c>
      <c r="J165" s="188">
        <v>1056</v>
      </c>
      <c r="K165" s="189">
        <v>371</v>
      </c>
      <c r="L165" s="189">
        <v>0</v>
      </c>
    </row>
    <row r="166" spans="1:12">
      <c r="A166" s="83">
        <v>159</v>
      </c>
      <c r="B166" s="4" t="s">
        <v>159</v>
      </c>
      <c r="C166" s="188">
        <v>26307</v>
      </c>
      <c r="D166" s="189">
        <v>2286</v>
      </c>
      <c r="E166" s="189">
        <v>55</v>
      </c>
      <c r="F166" s="188">
        <v>23966</v>
      </c>
      <c r="G166" s="189">
        <v>2251</v>
      </c>
      <c r="H166" s="189">
        <v>21715</v>
      </c>
      <c r="I166" s="189">
        <v>21598</v>
      </c>
      <c r="J166" s="188">
        <v>18008</v>
      </c>
      <c r="K166" s="189">
        <v>3590</v>
      </c>
      <c r="L166" s="189">
        <v>117</v>
      </c>
    </row>
    <row r="167" spans="1:12">
      <c r="A167" s="83">
        <v>160</v>
      </c>
      <c r="B167" s="4" t="s">
        <v>160</v>
      </c>
      <c r="C167" s="188">
        <v>3658</v>
      </c>
      <c r="D167" s="189">
        <v>1401</v>
      </c>
      <c r="E167" s="189">
        <v>53</v>
      </c>
      <c r="F167" s="188">
        <v>2204</v>
      </c>
      <c r="G167" s="189">
        <v>485</v>
      </c>
      <c r="H167" s="189">
        <v>1719</v>
      </c>
      <c r="I167" s="189">
        <v>1679</v>
      </c>
      <c r="J167" s="188">
        <v>1047</v>
      </c>
      <c r="K167" s="189">
        <v>632</v>
      </c>
      <c r="L167" s="189">
        <v>40</v>
      </c>
    </row>
    <row r="168" spans="1:12">
      <c r="A168" s="83">
        <v>161</v>
      </c>
      <c r="B168" s="4" t="s">
        <v>161</v>
      </c>
      <c r="C168" s="188">
        <v>4003</v>
      </c>
      <c r="D168" s="189">
        <v>855</v>
      </c>
      <c r="E168" s="189">
        <v>26</v>
      </c>
      <c r="F168" s="188">
        <v>3122</v>
      </c>
      <c r="G168" s="189">
        <v>403</v>
      </c>
      <c r="H168" s="189">
        <v>2719</v>
      </c>
      <c r="I168" s="189">
        <v>2679</v>
      </c>
      <c r="J168" s="188">
        <v>1868</v>
      </c>
      <c r="K168" s="189">
        <v>811</v>
      </c>
      <c r="L168" s="189">
        <v>40</v>
      </c>
    </row>
    <row r="169" spans="1:12">
      <c r="A169" s="83">
        <v>162</v>
      </c>
      <c r="B169" s="4" t="s">
        <v>162</v>
      </c>
      <c r="C169" s="188">
        <v>15176</v>
      </c>
      <c r="D169" s="189">
        <v>0</v>
      </c>
      <c r="E169" s="189">
        <v>0</v>
      </c>
      <c r="F169" s="188">
        <v>15176</v>
      </c>
      <c r="G169" s="189">
        <v>0</v>
      </c>
      <c r="H169" s="189">
        <v>15176</v>
      </c>
      <c r="I169" s="189">
        <v>15155</v>
      </c>
      <c r="J169" s="188">
        <v>13151</v>
      </c>
      <c r="K169" s="189">
        <v>2004</v>
      </c>
      <c r="L169" s="189">
        <v>21</v>
      </c>
    </row>
    <row r="170" spans="1:12">
      <c r="A170" s="83">
        <v>163</v>
      </c>
      <c r="B170" s="4" t="s">
        <v>163</v>
      </c>
      <c r="C170" s="188">
        <v>53919</v>
      </c>
      <c r="D170" s="189">
        <v>0</v>
      </c>
      <c r="E170" s="189">
        <v>0</v>
      </c>
      <c r="F170" s="188">
        <v>53919</v>
      </c>
      <c r="G170" s="189">
        <v>0</v>
      </c>
      <c r="H170" s="189">
        <v>53919</v>
      </c>
      <c r="I170" s="189">
        <v>53607</v>
      </c>
      <c r="J170" s="188">
        <v>43846</v>
      </c>
      <c r="K170" s="189">
        <v>9761</v>
      </c>
      <c r="L170" s="189">
        <v>312</v>
      </c>
    </row>
    <row r="171" spans="1:12">
      <c r="A171" s="83">
        <v>164</v>
      </c>
      <c r="B171" s="4" t="s">
        <v>164</v>
      </c>
      <c r="C171" s="188">
        <v>104563</v>
      </c>
      <c r="D171" s="189">
        <v>32</v>
      </c>
      <c r="E171" s="189">
        <v>12</v>
      </c>
      <c r="F171" s="188">
        <v>104519</v>
      </c>
      <c r="G171" s="189">
        <v>568</v>
      </c>
      <c r="H171" s="189">
        <v>103951</v>
      </c>
      <c r="I171" s="189">
        <v>101184</v>
      </c>
      <c r="J171" s="188">
        <v>69505</v>
      </c>
      <c r="K171" s="189">
        <v>31679</v>
      </c>
      <c r="L171" s="189">
        <v>2767</v>
      </c>
    </row>
    <row r="172" spans="1:12">
      <c r="A172" s="83">
        <v>165</v>
      </c>
      <c r="B172" s="4" t="s">
        <v>165</v>
      </c>
      <c r="C172" s="188">
        <v>10590</v>
      </c>
      <c r="D172" s="189">
        <v>158</v>
      </c>
      <c r="E172" s="189">
        <v>26</v>
      </c>
      <c r="F172" s="188">
        <v>10406</v>
      </c>
      <c r="G172" s="189">
        <v>364</v>
      </c>
      <c r="H172" s="189">
        <v>10042</v>
      </c>
      <c r="I172" s="189">
        <v>9572</v>
      </c>
      <c r="J172" s="188">
        <v>5537</v>
      </c>
      <c r="K172" s="189">
        <v>4035</v>
      </c>
      <c r="L172" s="189">
        <v>470</v>
      </c>
    </row>
    <row r="173" spans="1:12">
      <c r="A173" s="83">
        <v>166</v>
      </c>
      <c r="B173" s="4" t="s">
        <v>166</v>
      </c>
      <c r="C173" s="188">
        <v>13008</v>
      </c>
      <c r="D173" s="189">
        <v>4</v>
      </c>
      <c r="E173" s="189">
        <v>0</v>
      </c>
      <c r="F173" s="188">
        <v>13004</v>
      </c>
      <c r="G173" s="189">
        <v>68</v>
      </c>
      <c r="H173" s="189">
        <v>12936</v>
      </c>
      <c r="I173" s="189">
        <v>12873</v>
      </c>
      <c r="J173" s="188">
        <v>10461</v>
      </c>
      <c r="K173" s="189">
        <v>2412</v>
      </c>
      <c r="L173" s="189">
        <v>63</v>
      </c>
    </row>
    <row r="174" spans="1:12">
      <c r="A174" s="83">
        <v>167</v>
      </c>
      <c r="B174" s="4" t="s">
        <v>167</v>
      </c>
      <c r="C174" s="188">
        <v>27973</v>
      </c>
      <c r="D174" s="189">
        <v>0</v>
      </c>
      <c r="E174" s="189">
        <v>0</v>
      </c>
      <c r="F174" s="188">
        <v>27973</v>
      </c>
      <c r="G174" s="189">
        <v>338</v>
      </c>
      <c r="H174" s="189">
        <v>27635</v>
      </c>
      <c r="I174" s="189">
        <v>27583</v>
      </c>
      <c r="J174" s="188">
        <v>21013</v>
      </c>
      <c r="K174" s="189">
        <v>6570</v>
      </c>
      <c r="L174" s="189">
        <v>52</v>
      </c>
    </row>
    <row r="175" spans="1:12">
      <c r="A175" s="83">
        <v>168</v>
      </c>
      <c r="B175" s="4" t="s">
        <v>168</v>
      </c>
      <c r="C175" s="188">
        <v>207711</v>
      </c>
      <c r="D175" s="189">
        <v>8497</v>
      </c>
      <c r="E175" s="189">
        <v>3187</v>
      </c>
      <c r="F175" s="188">
        <v>196027</v>
      </c>
      <c r="G175" s="189">
        <v>8495</v>
      </c>
      <c r="H175" s="189">
        <v>187532</v>
      </c>
      <c r="I175" s="189">
        <v>183346</v>
      </c>
      <c r="J175" s="188">
        <v>124371</v>
      </c>
      <c r="K175" s="189">
        <v>58975</v>
      </c>
      <c r="L175" s="189">
        <v>4186</v>
      </c>
    </row>
    <row r="176" spans="1:12">
      <c r="A176" s="83">
        <v>169</v>
      </c>
      <c r="B176" s="4" t="s">
        <v>169</v>
      </c>
      <c r="C176" s="188">
        <v>5904</v>
      </c>
      <c r="D176" s="189">
        <v>224</v>
      </c>
      <c r="E176" s="189">
        <v>11</v>
      </c>
      <c r="F176" s="188">
        <v>5669</v>
      </c>
      <c r="G176" s="189">
        <v>88</v>
      </c>
      <c r="H176" s="189">
        <v>5581</v>
      </c>
      <c r="I176" s="189">
        <v>5118</v>
      </c>
      <c r="J176" s="188">
        <v>3146</v>
      </c>
      <c r="K176" s="189">
        <v>1972</v>
      </c>
      <c r="L176" s="189">
        <v>463</v>
      </c>
    </row>
    <row r="177" spans="1:12">
      <c r="A177" s="83">
        <v>170</v>
      </c>
      <c r="B177" s="4" t="s">
        <v>170</v>
      </c>
      <c r="C177" s="188">
        <v>81570</v>
      </c>
      <c r="D177" s="189">
        <v>156</v>
      </c>
      <c r="E177" s="189">
        <v>45</v>
      </c>
      <c r="F177" s="188">
        <v>81369</v>
      </c>
      <c r="G177" s="189">
        <v>1902</v>
      </c>
      <c r="H177" s="189">
        <v>79467</v>
      </c>
      <c r="I177" s="189">
        <v>77225</v>
      </c>
      <c r="J177" s="188">
        <v>39046</v>
      </c>
      <c r="K177" s="189">
        <v>38179</v>
      </c>
      <c r="L177" s="189">
        <v>2242</v>
      </c>
    </row>
    <row r="178" spans="1:12">
      <c r="A178" s="83">
        <v>171</v>
      </c>
      <c r="B178" s="4" t="s">
        <v>171</v>
      </c>
      <c r="C178" s="188">
        <v>79140</v>
      </c>
      <c r="D178" s="189">
        <v>0</v>
      </c>
      <c r="E178" s="189">
        <v>0</v>
      </c>
      <c r="F178" s="188">
        <v>79140</v>
      </c>
      <c r="G178" s="189">
        <v>2273</v>
      </c>
      <c r="H178" s="189">
        <v>76867</v>
      </c>
      <c r="I178" s="189">
        <v>75080</v>
      </c>
      <c r="J178" s="188">
        <v>41247</v>
      </c>
      <c r="K178" s="189">
        <v>33833</v>
      </c>
      <c r="L178" s="189">
        <v>1787</v>
      </c>
    </row>
    <row r="179" spans="1:12">
      <c r="A179" s="83">
        <v>172</v>
      </c>
      <c r="B179" s="4" t="s">
        <v>172</v>
      </c>
      <c r="C179" s="188">
        <v>23838</v>
      </c>
      <c r="D179" s="189">
        <v>793</v>
      </c>
      <c r="E179" s="189">
        <v>665</v>
      </c>
      <c r="F179" s="188">
        <v>22380</v>
      </c>
      <c r="G179" s="189">
        <v>6574</v>
      </c>
      <c r="H179" s="189">
        <v>15806</v>
      </c>
      <c r="I179" s="189">
        <v>15217</v>
      </c>
      <c r="J179" s="188">
        <v>9798</v>
      </c>
      <c r="K179" s="189">
        <v>5419</v>
      </c>
      <c r="L179" s="189">
        <v>589</v>
      </c>
    </row>
    <row r="180" spans="1:12">
      <c r="A180" s="83">
        <v>173</v>
      </c>
      <c r="B180" s="4" t="s">
        <v>173</v>
      </c>
      <c r="C180" s="188">
        <v>8692</v>
      </c>
      <c r="D180" s="189">
        <v>153</v>
      </c>
      <c r="E180" s="189">
        <v>49</v>
      </c>
      <c r="F180" s="188">
        <v>8490</v>
      </c>
      <c r="G180" s="189">
        <v>736</v>
      </c>
      <c r="H180" s="189">
        <v>7754</v>
      </c>
      <c r="I180" s="189">
        <v>7602</v>
      </c>
      <c r="J180" s="188">
        <v>4783</v>
      </c>
      <c r="K180" s="189">
        <v>2819</v>
      </c>
      <c r="L180" s="189">
        <v>152</v>
      </c>
    </row>
    <row r="181" spans="1:12">
      <c r="A181" s="83">
        <v>174</v>
      </c>
      <c r="B181" s="4" t="s">
        <v>174</v>
      </c>
      <c r="C181" s="188">
        <v>1279</v>
      </c>
      <c r="D181" s="189">
        <v>13</v>
      </c>
      <c r="E181" s="189">
        <v>4</v>
      </c>
      <c r="F181" s="188">
        <v>1262</v>
      </c>
      <c r="G181" s="189">
        <v>75</v>
      </c>
      <c r="H181" s="189">
        <v>1187</v>
      </c>
      <c r="I181" s="189">
        <v>1154</v>
      </c>
      <c r="J181" s="188">
        <v>726</v>
      </c>
      <c r="K181" s="189">
        <v>428</v>
      </c>
      <c r="L181" s="189">
        <v>33</v>
      </c>
    </row>
    <row r="182" spans="1:12">
      <c r="A182" s="83">
        <v>175</v>
      </c>
      <c r="B182" s="4" t="s">
        <v>175</v>
      </c>
      <c r="C182" s="188">
        <v>2655</v>
      </c>
      <c r="D182" s="189">
        <v>442</v>
      </c>
      <c r="E182" s="189">
        <v>0</v>
      </c>
      <c r="F182" s="188">
        <v>2213</v>
      </c>
      <c r="G182" s="189">
        <v>521</v>
      </c>
      <c r="H182" s="189">
        <v>1692</v>
      </c>
      <c r="I182" s="189">
        <v>1629</v>
      </c>
      <c r="J182" s="188">
        <v>1152</v>
      </c>
      <c r="K182" s="189">
        <v>477</v>
      </c>
      <c r="L182" s="189">
        <v>63</v>
      </c>
    </row>
    <row r="183" spans="1:12">
      <c r="A183" s="83">
        <v>176</v>
      </c>
      <c r="B183" s="4" t="s">
        <v>176</v>
      </c>
      <c r="C183" s="188">
        <v>18775</v>
      </c>
      <c r="D183" s="189">
        <v>1975</v>
      </c>
      <c r="E183" s="189">
        <v>848</v>
      </c>
      <c r="F183" s="188">
        <v>15952</v>
      </c>
      <c r="G183" s="189">
        <v>2703</v>
      </c>
      <c r="H183" s="189">
        <v>13249</v>
      </c>
      <c r="I183" s="189">
        <v>13106</v>
      </c>
      <c r="J183" s="188">
        <v>11190</v>
      </c>
      <c r="K183" s="189">
        <v>1916</v>
      </c>
      <c r="L183" s="189">
        <v>143</v>
      </c>
    </row>
    <row r="184" spans="1:12">
      <c r="A184" s="83">
        <v>177</v>
      </c>
      <c r="B184" s="4" t="s">
        <v>177</v>
      </c>
      <c r="C184" s="188">
        <v>8571</v>
      </c>
      <c r="D184" s="189">
        <v>1178</v>
      </c>
      <c r="E184" s="189">
        <v>207</v>
      </c>
      <c r="F184" s="188">
        <v>7186</v>
      </c>
      <c r="G184" s="189">
        <v>739</v>
      </c>
      <c r="H184" s="189">
        <v>6447</v>
      </c>
      <c r="I184" s="189">
        <v>6343</v>
      </c>
      <c r="J184" s="188">
        <v>5086</v>
      </c>
      <c r="K184" s="189">
        <v>1257</v>
      </c>
      <c r="L184" s="189">
        <v>104</v>
      </c>
    </row>
    <row r="185" spans="1:12">
      <c r="A185" s="83">
        <v>178</v>
      </c>
      <c r="B185" s="4" t="s">
        <v>178</v>
      </c>
      <c r="C185" s="188">
        <v>247309</v>
      </c>
      <c r="D185" s="189">
        <v>31147</v>
      </c>
      <c r="E185" s="189">
        <v>2669</v>
      </c>
      <c r="F185" s="188">
        <v>213493</v>
      </c>
      <c r="G185" s="189">
        <v>9329</v>
      </c>
      <c r="H185" s="189">
        <v>204164</v>
      </c>
      <c r="I185" s="189">
        <v>193896</v>
      </c>
      <c r="J185" s="188">
        <v>84146</v>
      </c>
      <c r="K185" s="189">
        <v>109750</v>
      </c>
      <c r="L185" s="189">
        <v>10268</v>
      </c>
    </row>
    <row r="186" spans="1:12">
      <c r="A186" s="83">
        <v>179</v>
      </c>
      <c r="B186" s="4" t="s">
        <v>179</v>
      </c>
      <c r="C186" s="188">
        <v>16717</v>
      </c>
      <c r="D186" s="189">
        <v>455</v>
      </c>
      <c r="E186" s="189">
        <v>322</v>
      </c>
      <c r="F186" s="188">
        <v>15940</v>
      </c>
      <c r="G186" s="189">
        <v>626</v>
      </c>
      <c r="H186" s="189">
        <v>15314</v>
      </c>
      <c r="I186" s="189">
        <v>14243</v>
      </c>
      <c r="J186" s="188">
        <v>6693</v>
      </c>
      <c r="K186" s="189">
        <v>7550</v>
      </c>
      <c r="L186" s="189">
        <v>1071</v>
      </c>
    </row>
    <row r="187" spans="1:12">
      <c r="A187" s="83">
        <v>180</v>
      </c>
      <c r="B187" s="4" t="s">
        <v>180</v>
      </c>
      <c r="C187" s="188">
        <v>156034</v>
      </c>
      <c r="D187" s="189">
        <v>12696</v>
      </c>
      <c r="E187" s="189">
        <v>5440</v>
      </c>
      <c r="F187" s="188">
        <v>137898</v>
      </c>
      <c r="G187" s="189">
        <v>3518</v>
      </c>
      <c r="H187" s="189">
        <v>134380</v>
      </c>
      <c r="I187" s="189">
        <v>128171</v>
      </c>
      <c r="J187" s="188">
        <v>23250</v>
      </c>
      <c r="K187" s="189">
        <v>104921</v>
      </c>
      <c r="L187" s="189">
        <v>6209</v>
      </c>
    </row>
    <row r="188" spans="1:12">
      <c r="A188" s="83">
        <v>181</v>
      </c>
      <c r="B188" s="4" t="s">
        <v>181</v>
      </c>
      <c r="C188" s="188">
        <v>40581</v>
      </c>
      <c r="D188" s="189">
        <v>12330</v>
      </c>
      <c r="E188" s="189">
        <v>3439</v>
      </c>
      <c r="F188" s="188">
        <v>24812</v>
      </c>
      <c r="G188" s="189">
        <v>1601</v>
      </c>
      <c r="H188" s="189">
        <v>23211</v>
      </c>
      <c r="I188" s="189">
        <v>22300</v>
      </c>
      <c r="J188" s="188">
        <v>14533</v>
      </c>
      <c r="K188" s="189">
        <v>7767</v>
      </c>
      <c r="L188" s="189">
        <v>911</v>
      </c>
    </row>
    <row r="189" spans="1:12">
      <c r="A189" s="83">
        <v>182</v>
      </c>
      <c r="B189" s="4" t="s">
        <v>182</v>
      </c>
      <c r="C189" s="188">
        <v>33854</v>
      </c>
      <c r="D189" s="189">
        <v>3746</v>
      </c>
      <c r="E189" s="189">
        <v>304</v>
      </c>
      <c r="F189" s="188">
        <v>29804</v>
      </c>
      <c r="G189" s="189">
        <v>1120</v>
      </c>
      <c r="H189" s="189">
        <v>28684</v>
      </c>
      <c r="I189" s="189">
        <v>27141</v>
      </c>
      <c r="J189" s="188">
        <v>9860</v>
      </c>
      <c r="K189" s="189">
        <v>17281</v>
      </c>
      <c r="L189" s="189">
        <v>1543</v>
      </c>
    </row>
    <row r="190" spans="1:12">
      <c r="A190" s="83">
        <v>183</v>
      </c>
      <c r="B190" s="4" t="s">
        <v>183</v>
      </c>
      <c r="C190" s="188">
        <v>2410</v>
      </c>
      <c r="D190" s="189">
        <v>401</v>
      </c>
      <c r="E190" s="189">
        <v>177</v>
      </c>
      <c r="F190" s="188">
        <v>1832</v>
      </c>
      <c r="G190" s="189">
        <v>267</v>
      </c>
      <c r="H190" s="189">
        <v>1565</v>
      </c>
      <c r="I190" s="189">
        <v>1532</v>
      </c>
      <c r="J190" s="188">
        <v>1090</v>
      </c>
      <c r="K190" s="189">
        <v>442</v>
      </c>
      <c r="L190" s="189">
        <v>33</v>
      </c>
    </row>
    <row r="191" spans="1:12">
      <c r="A191" s="83">
        <v>184</v>
      </c>
      <c r="B191" s="4" t="s">
        <v>184</v>
      </c>
      <c r="C191" s="188">
        <v>48030</v>
      </c>
      <c r="D191" s="189">
        <v>13764</v>
      </c>
      <c r="E191" s="189">
        <v>1031</v>
      </c>
      <c r="F191" s="188">
        <v>33235</v>
      </c>
      <c r="G191" s="189">
        <v>2001</v>
      </c>
      <c r="H191" s="189">
        <v>31234</v>
      </c>
      <c r="I191" s="189">
        <v>28430</v>
      </c>
      <c r="J191" s="188">
        <v>10127</v>
      </c>
      <c r="K191" s="189">
        <v>18303</v>
      </c>
      <c r="L191" s="189">
        <v>2804</v>
      </c>
    </row>
    <row r="192" spans="1:12">
      <c r="A192" s="83">
        <v>185</v>
      </c>
      <c r="B192" s="4" t="s">
        <v>185</v>
      </c>
      <c r="C192" s="188">
        <v>0</v>
      </c>
      <c r="D192" s="189">
        <v>0</v>
      </c>
      <c r="E192" s="189">
        <v>0</v>
      </c>
      <c r="F192" s="188">
        <v>0</v>
      </c>
      <c r="G192" s="189">
        <v>0</v>
      </c>
      <c r="H192" s="189">
        <v>0</v>
      </c>
      <c r="I192" s="189">
        <v>0</v>
      </c>
      <c r="J192" s="188">
        <v>0</v>
      </c>
      <c r="K192" s="189">
        <v>0</v>
      </c>
      <c r="L192" s="189">
        <v>0</v>
      </c>
    </row>
    <row r="193" spans="1:12">
      <c r="A193" s="83">
        <v>186</v>
      </c>
      <c r="B193" s="4" t="s">
        <v>186</v>
      </c>
      <c r="C193" s="188">
        <v>700</v>
      </c>
      <c r="D193" s="189">
        <v>14</v>
      </c>
      <c r="E193" s="189">
        <v>2</v>
      </c>
      <c r="F193" s="188">
        <v>684</v>
      </c>
      <c r="G193" s="189">
        <v>15</v>
      </c>
      <c r="H193" s="189">
        <v>669</v>
      </c>
      <c r="I193" s="189">
        <v>655</v>
      </c>
      <c r="J193" s="188">
        <v>224</v>
      </c>
      <c r="K193" s="189">
        <v>431</v>
      </c>
      <c r="L193" s="189">
        <v>14</v>
      </c>
    </row>
    <row r="194" spans="1:12">
      <c r="A194" s="191"/>
      <c r="B194" s="5" t="s">
        <v>230</v>
      </c>
      <c r="C194" s="192">
        <v>2633586</v>
      </c>
      <c r="D194" s="193">
        <v>205766</v>
      </c>
      <c r="E194" s="193">
        <v>51655</v>
      </c>
      <c r="F194" s="192">
        <v>2376165</v>
      </c>
      <c r="G194" s="193">
        <v>150764</v>
      </c>
      <c r="H194" s="193">
        <v>2225401</v>
      </c>
      <c r="I194" s="193">
        <v>2161152</v>
      </c>
      <c r="J194" s="192">
        <v>1296784</v>
      </c>
      <c r="K194" s="193">
        <v>864368</v>
      </c>
      <c r="L194" s="193">
        <v>64249</v>
      </c>
    </row>
    <row r="195" spans="1:12">
      <c r="A195" s="187" t="s">
        <v>262</v>
      </c>
    </row>
  </sheetData>
  <mergeCells count="8">
    <mergeCell ref="L6:L7"/>
    <mergeCell ref="C3:C7"/>
    <mergeCell ref="D4:D7"/>
    <mergeCell ref="E4:E7"/>
    <mergeCell ref="F4:F7"/>
    <mergeCell ref="G5:G7"/>
    <mergeCell ref="H5:H7"/>
    <mergeCell ref="I6:I7"/>
  </mergeCells>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CB046-DC26-4FBF-B901-CD059F33520C}">
  <sheetPr codeName="Sheet2">
    <pageSetUpPr fitToPage="1"/>
  </sheetPr>
  <dimension ref="A1:E37"/>
  <sheetViews>
    <sheetView workbookViewId="0"/>
  </sheetViews>
  <sheetFormatPr defaultRowHeight="13"/>
  <cols>
    <col min="1" max="2" width="2.4140625" style="104" customWidth="1"/>
    <col min="3" max="3" width="4.58203125" style="104" customWidth="1"/>
    <col min="4" max="4" width="143.4140625" style="104" customWidth="1"/>
    <col min="5" max="5" width="2.5" style="104" customWidth="1"/>
    <col min="6" max="16384" width="8.6640625" style="104"/>
  </cols>
  <sheetData>
    <row r="1" spans="1:5" ht="14">
      <c r="A1" s="175" t="s">
        <v>313</v>
      </c>
      <c r="B1" s="175"/>
      <c r="C1" s="175"/>
      <c r="D1" s="175"/>
    </row>
    <row r="2" spans="1:5">
      <c r="A2" s="176"/>
      <c r="B2" s="177" t="s">
        <v>314</v>
      </c>
      <c r="C2" s="178"/>
      <c r="D2" s="178"/>
      <c r="E2" s="179"/>
    </row>
    <row r="3" spans="1:5">
      <c r="A3" s="98"/>
      <c r="B3" s="99"/>
      <c r="C3" s="99"/>
      <c r="D3" s="99"/>
      <c r="E3" s="180"/>
    </row>
    <row r="4" spans="1:5">
      <c r="A4" s="98"/>
      <c r="B4" s="100" t="s">
        <v>321</v>
      </c>
      <c r="C4" s="100"/>
      <c r="D4" s="100"/>
      <c r="E4" s="180"/>
    </row>
    <row r="5" spans="1:5">
      <c r="A5" s="98"/>
      <c r="B5" s="99"/>
      <c r="C5" s="181" t="s">
        <v>315</v>
      </c>
      <c r="D5" s="182"/>
      <c r="E5" s="180"/>
    </row>
    <row r="6" spans="1:5">
      <c r="A6" s="98"/>
      <c r="B6" s="99"/>
      <c r="C6" s="181" t="s">
        <v>316</v>
      </c>
      <c r="D6" s="182"/>
      <c r="E6" s="180"/>
    </row>
    <row r="7" spans="1:5">
      <c r="A7" s="98"/>
      <c r="B7" s="99"/>
      <c r="C7" s="181" t="s">
        <v>317</v>
      </c>
      <c r="D7" s="182"/>
      <c r="E7" s="180"/>
    </row>
    <row r="8" spans="1:5">
      <c r="A8" s="98"/>
      <c r="B8" s="99"/>
      <c r="C8" s="181" t="s">
        <v>318</v>
      </c>
      <c r="D8" s="182"/>
      <c r="E8" s="180"/>
    </row>
    <row r="9" spans="1:5">
      <c r="A9" s="98"/>
      <c r="B9" s="99"/>
      <c r="C9" s="181" t="s">
        <v>319</v>
      </c>
      <c r="D9" s="182"/>
      <c r="E9" s="180"/>
    </row>
    <row r="10" spans="1:5">
      <c r="A10" s="98"/>
      <c r="B10" s="99"/>
      <c r="C10" s="181" t="s">
        <v>320</v>
      </c>
      <c r="D10" s="182"/>
      <c r="E10" s="180"/>
    </row>
    <row r="11" spans="1:5">
      <c r="A11" s="98"/>
      <c r="B11" s="99"/>
      <c r="C11" s="181" t="s">
        <v>352</v>
      </c>
      <c r="D11" s="182"/>
      <c r="E11" s="180"/>
    </row>
    <row r="12" spans="1:5">
      <c r="A12" s="98"/>
      <c r="B12" s="99"/>
      <c r="C12" s="99"/>
      <c r="D12" s="99"/>
      <c r="E12" s="180"/>
    </row>
    <row r="13" spans="1:5">
      <c r="A13" s="98"/>
      <c r="B13" s="100" t="s">
        <v>322</v>
      </c>
      <c r="C13" s="100"/>
      <c r="D13" s="100"/>
      <c r="E13" s="180"/>
    </row>
    <row r="14" spans="1:5">
      <c r="A14" s="98"/>
      <c r="B14" s="99"/>
      <c r="C14" s="183" t="s">
        <v>325</v>
      </c>
      <c r="D14" s="184" t="s">
        <v>339</v>
      </c>
      <c r="E14" s="180"/>
    </row>
    <row r="15" spans="1:5">
      <c r="A15" s="98"/>
      <c r="B15" s="99"/>
      <c r="C15" s="183" t="s">
        <v>326</v>
      </c>
      <c r="D15" s="184" t="s">
        <v>340</v>
      </c>
      <c r="E15" s="180"/>
    </row>
    <row r="16" spans="1:5">
      <c r="A16" s="98"/>
      <c r="B16" s="99"/>
      <c r="C16" s="183" t="s">
        <v>327</v>
      </c>
      <c r="D16" s="184" t="s">
        <v>333</v>
      </c>
      <c r="E16" s="180"/>
    </row>
    <row r="17" spans="1:5">
      <c r="A17" s="98"/>
      <c r="B17" s="99"/>
      <c r="C17" s="183" t="s">
        <v>328</v>
      </c>
      <c r="D17" s="184" t="s">
        <v>334</v>
      </c>
      <c r="E17" s="180"/>
    </row>
    <row r="18" spans="1:5">
      <c r="A18" s="98"/>
      <c r="B18" s="99"/>
      <c r="C18" s="183" t="s">
        <v>329</v>
      </c>
      <c r="D18" s="184" t="s">
        <v>335</v>
      </c>
      <c r="E18" s="180"/>
    </row>
    <row r="19" spans="1:5">
      <c r="A19" s="98"/>
      <c r="B19" s="99"/>
      <c r="C19" s="183" t="s">
        <v>330</v>
      </c>
      <c r="D19" s="184" t="s">
        <v>336</v>
      </c>
      <c r="E19" s="180"/>
    </row>
    <row r="20" spans="1:5">
      <c r="A20" s="98"/>
      <c r="B20" s="99"/>
      <c r="C20" s="183" t="s">
        <v>331</v>
      </c>
      <c r="D20" s="184" t="s">
        <v>337</v>
      </c>
      <c r="E20" s="180"/>
    </row>
    <row r="21" spans="1:5">
      <c r="A21" s="98"/>
      <c r="B21" s="99"/>
      <c r="C21" s="183" t="s">
        <v>332</v>
      </c>
      <c r="D21" s="184" t="s">
        <v>338</v>
      </c>
      <c r="E21" s="180"/>
    </row>
    <row r="22" spans="1:5">
      <c r="A22" s="98"/>
      <c r="B22" s="99"/>
      <c r="C22" s="99"/>
      <c r="D22" s="99"/>
      <c r="E22" s="180"/>
    </row>
    <row r="23" spans="1:5">
      <c r="A23" s="98"/>
      <c r="B23" s="101" t="s">
        <v>323</v>
      </c>
      <c r="C23" s="101"/>
      <c r="D23" s="101"/>
      <c r="E23" s="180"/>
    </row>
    <row r="24" spans="1:5">
      <c r="A24" s="98"/>
      <c r="B24" s="99"/>
      <c r="C24" s="183" t="s">
        <v>325</v>
      </c>
      <c r="D24" s="184" t="s">
        <v>341</v>
      </c>
      <c r="E24" s="180"/>
    </row>
    <row r="25" spans="1:5">
      <c r="A25" s="98"/>
      <c r="B25" s="99"/>
      <c r="C25" s="183" t="s">
        <v>326</v>
      </c>
      <c r="D25" s="184" t="s">
        <v>627</v>
      </c>
      <c r="E25" s="180"/>
    </row>
    <row r="26" spans="1:5">
      <c r="A26" s="98"/>
      <c r="B26" s="99"/>
      <c r="C26" s="183" t="s">
        <v>327</v>
      </c>
      <c r="D26" s="184" t="s">
        <v>342</v>
      </c>
      <c r="E26" s="180"/>
    </row>
    <row r="27" spans="1:5">
      <c r="A27" s="98"/>
      <c r="B27" s="99"/>
      <c r="C27" s="183" t="s">
        <v>328</v>
      </c>
      <c r="D27" s="184" t="s">
        <v>343</v>
      </c>
      <c r="E27" s="180"/>
    </row>
    <row r="28" spans="1:5">
      <c r="A28" s="98"/>
      <c r="B28" s="99"/>
      <c r="C28" s="182"/>
      <c r="D28" s="184" t="s">
        <v>351</v>
      </c>
      <c r="E28" s="180"/>
    </row>
    <row r="29" spans="1:5">
      <c r="A29" s="98"/>
      <c r="B29" s="99"/>
      <c r="C29" s="182" t="s">
        <v>350</v>
      </c>
      <c r="D29" s="184" t="s">
        <v>344</v>
      </c>
      <c r="E29" s="180"/>
    </row>
    <row r="30" spans="1:5">
      <c r="A30" s="98"/>
      <c r="B30" s="99"/>
      <c r="C30" s="99"/>
      <c r="D30" s="99"/>
      <c r="E30" s="180"/>
    </row>
    <row r="31" spans="1:5">
      <c r="A31" s="98"/>
      <c r="B31" s="101" t="s">
        <v>324</v>
      </c>
      <c r="C31" s="101"/>
      <c r="D31" s="101"/>
      <c r="E31" s="180"/>
    </row>
    <row r="32" spans="1:5">
      <c r="A32" s="98"/>
      <c r="B32" s="99"/>
      <c r="C32" s="183" t="s">
        <v>325</v>
      </c>
      <c r="D32" s="182" t="s">
        <v>345</v>
      </c>
      <c r="E32" s="180"/>
    </row>
    <row r="33" spans="1:5">
      <c r="A33" s="98"/>
      <c r="B33" s="99"/>
      <c r="C33" s="182"/>
      <c r="D33" s="182" t="s">
        <v>346</v>
      </c>
      <c r="E33" s="180"/>
    </row>
    <row r="34" spans="1:5">
      <c r="A34" s="98"/>
      <c r="B34" s="99"/>
      <c r="C34" s="182"/>
      <c r="D34" s="184" t="s">
        <v>347</v>
      </c>
      <c r="E34" s="180"/>
    </row>
    <row r="35" spans="1:5">
      <c r="A35" s="98"/>
      <c r="B35" s="99"/>
      <c r="C35" s="183" t="s">
        <v>326</v>
      </c>
      <c r="D35" s="182" t="s">
        <v>348</v>
      </c>
      <c r="E35" s="180"/>
    </row>
    <row r="36" spans="1:5">
      <c r="A36" s="98"/>
      <c r="B36" s="99"/>
      <c r="C36" s="182"/>
      <c r="D36" s="182" t="s">
        <v>349</v>
      </c>
      <c r="E36" s="180"/>
    </row>
    <row r="37" spans="1:5">
      <c r="A37" s="102"/>
      <c r="B37" s="103"/>
      <c r="C37" s="185"/>
      <c r="D37" s="185"/>
      <c r="E37" s="186"/>
    </row>
  </sheetData>
  <phoneticPr fontId="3"/>
  <pageMargins left="0.74803149606299213" right="0.74803149606299213" top="0.98425196850393704" bottom="0.98425196850393704" header="0.51181102362204722" footer="0.51181102362204722"/>
  <pageSetup paperSize="9" scale="7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B183C-7326-43B0-A90F-17CDA8F1F3A1}">
  <sheetPr codeName="Sheet3"/>
  <dimension ref="A1:I196"/>
  <sheetViews>
    <sheetView workbookViewId="0">
      <pane xSplit="3" ySplit="5" topLeftCell="D6" activePane="bottomRight" state="frozen"/>
      <selection activeCell="A5" sqref="A5:B191"/>
      <selection pane="topRight" activeCell="A5" sqref="A5:B191"/>
      <selection pane="bottomLeft" activeCell="A5" sqref="A5:B191"/>
      <selection pane="bottomRight" activeCell="D6" sqref="D6"/>
    </sheetView>
  </sheetViews>
  <sheetFormatPr defaultRowHeight="13"/>
  <cols>
    <col min="1" max="1" width="6.6640625" style="26" customWidth="1"/>
    <col min="2" max="2" width="6.33203125" style="26" customWidth="1"/>
    <col min="3" max="3" width="20.5" style="26" customWidth="1"/>
    <col min="4" max="4" width="10.4140625" style="26" customWidth="1"/>
    <col min="5" max="5" width="22.6640625" style="26" bestFit="1" customWidth="1"/>
    <col min="6" max="6" width="4.5" style="26" customWidth="1"/>
    <col min="7" max="7" width="11.6640625" style="26" customWidth="1"/>
    <col min="8" max="9" width="10.75" style="26" customWidth="1"/>
    <col min="10" max="16384" width="8.6640625" style="26"/>
  </cols>
  <sheetData>
    <row r="1" spans="1:9">
      <c r="A1" s="25" t="s">
        <v>632</v>
      </c>
      <c r="B1" s="25"/>
      <c r="C1" s="135"/>
      <c r="D1" s="135"/>
      <c r="E1" s="135"/>
    </row>
    <row r="2" spans="1:9">
      <c r="A2" s="136" t="s">
        <v>628</v>
      </c>
      <c r="B2" s="137"/>
      <c r="C2" s="138"/>
      <c r="D2" s="138"/>
      <c r="E2" s="139"/>
    </row>
    <row r="3" spans="1:9">
      <c r="A3" s="140" t="s">
        <v>353</v>
      </c>
      <c r="B3" s="140"/>
      <c r="D3" s="141" t="s">
        <v>633</v>
      </c>
      <c r="G3" s="140" t="s">
        <v>357</v>
      </c>
    </row>
    <row r="4" spans="1:9">
      <c r="A4" s="264" t="s">
        <v>354</v>
      </c>
      <c r="B4" s="266" t="s">
        <v>355</v>
      </c>
      <c r="C4" s="268" t="s">
        <v>509</v>
      </c>
      <c r="D4" s="142" t="s">
        <v>300</v>
      </c>
      <c r="E4" s="270" t="s">
        <v>356</v>
      </c>
      <c r="G4" s="30"/>
      <c r="H4" s="143" t="s">
        <v>359</v>
      </c>
      <c r="I4" s="31"/>
    </row>
    <row r="5" spans="1:9">
      <c r="A5" s="265"/>
      <c r="B5" s="267"/>
      <c r="C5" s="269"/>
      <c r="D5" s="144" t="s">
        <v>358</v>
      </c>
      <c r="E5" s="271"/>
      <c r="G5" s="145"/>
      <c r="H5" s="27" t="s">
        <v>360</v>
      </c>
      <c r="I5" s="29" t="s">
        <v>361</v>
      </c>
    </row>
    <row r="6" spans="1:9">
      <c r="A6" s="143">
        <v>1</v>
      </c>
      <c r="B6" s="255">
        <v>1</v>
      </c>
      <c r="C6" s="110" t="s">
        <v>592</v>
      </c>
      <c r="D6" s="146">
        <v>100</v>
      </c>
      <c r="E6" s="147" t="s">
        <v>621</v>
      </c>
      <c r="G6" s="148" t="s">
        <v>510</v>
      </c>
      <c r="H6" s="149">
        <v>0.86799999999999999</v>
      </c>
      <c r="I6" s="150">
        <v>0.74</v>
      </c>
    </row>
    <row r="7" spans="1:9">
      <c r="A7" s="107">
        <v>2</v>
      </c>
      <c r="B7" s="89">
        <v>1</v>
      </c>
      <c r="C7" s="94" t="s">
        <v>2</v>
      </c>
      <c r="D7" s="151">
        <v>100</v>
      </c>
      <c r="E7" s="121"/>
      <c r="G7" s="152" t="s">
        <v>511</v>
      </c>
      <c r="H7" s="153">
        <v>0.82200000000000006</v>
      </c>
      <c r="I7" s="154">
        <v>0.7340000000000001</v>
      </c>
    </row>
    <row r="8" spans="1:9">
      <c r="A8" s="107">
        <v>3</v>
      </c>
      <c r="B8" s="89">
        <v>1</v>
      </c>
      <c r="C8" s="94" t="s">
        <v>3</v>
      </c>
      <c r="D8" s="151">
        <v>100</v>
      </c>
      <c r="E8" s="121"/>
      <c r="G8" s="152" t="s">
        <v>512</v>
      </c>
      <c r="H8" s="153">
        <v>0.91</v>
      </c>
      <c r="I8" s="154">
        <v>0.7659999999999999</v>
      </c>
    </row>
    <row r="9" spans="1:9">
      <c r="A9" s="107">
        <v>4</v>
      </c>
      <c r="B9" s="89">
        <v>1</v>
      </c>
      <c r="C9" s="94" t="s">
        <v>4</v>
      </c>
      <c r="D9" s="151">
        <v>100</v>
      </c>
      <c r="E9" s="155"/>
      <c r="G9" s="152" t="s">
        <v>513</v>
      </c>
      <c r="H9" s="153">
        <v>0.80200000000000005</v>
      </c>
      <c r="I9" s="154">
        <v>0.752</v>
      </c>
    </row>
    <row r="10" spans="1:9">
      <c r="A10" s="107">
        <v>5</v>
      </c>
      <c r="B10" s="89">
        <v>1</v>
      </c>
      <c r="C10" s="94" t="s">
        <v>5</v>
      </c>
      <c r="D10" s="151">
        <v>100</v>
      </c>
      <c r="E10" s="155"/>
      <c r="G10" s="152" t="s">
        <v>514</v>
      </c>
      <c r="H10" s="153">
        <v>0.78599999999999992</v>
      </c>
      <c r="I10" s="154">
        <v>0.73599999999999999</v>
      </c>
    </row>
    <row r="11" spans="1:9">
      <c r="A11" s="107">
        <v>6</v>
      </c>
      <c r="B11" s="89">
        <v>1</v>
      </c>
      <c r="C11" s="94" t="s">
        <v>6</v>
      </c>
      <c r="D11" s="151">
        <v>100</v>
      </c>
      <c r="E11" s="155"/>
      <c r="G11" s="152" t="s">
        <v>515</v>
      </c>
      <c r="H11" s="153">
        <v>0.69400000000000006</v>
      </c>
      <c r="I11" s="154">
        <v>0.75099999999999989</v>
      </c>
    </row>
    <row r="12" spans="1:9">
      <c r="A12" s="107">
        <v>7</v>
      </c>
      <c r="B12" s="89">
        <v>1</v>
      </c>
      <c r="C12" s="94" t="s">
        <v>7</v>
      </c>
      <c r="D12" s="151">
        <v>100</v>
      </c>
      <c r="E12" s="121"/>
      <c r="G12" s="152" t="s">
        <v>516</v>
      </c>
      <c r="H12" s="153">
        <v>0.66299999999999992</v>
      </c>
      <c r="I12" s="154">
        <v>0.73499999999999999</v>
      </c>
    </row>
    <row r="13" spans="1:9">
      <c r="A13" s="107">
        <v>8</v>
      </c>
      <c r="B13" s="89">
        <v>1</v>
      </c>
      <c r="C13" s="94" t="s">
        <v>8</v>
      </c>
      <c r="D13" s="151">
        <v>100</v>
      </c>
      <c r="E13" s="121"/>
      <c r="G13" s="152" t="s">
        <v>517</v>
      </c>
      <c r="H13" s="156">
        <v>0.66</v>
      </c>
      <c r="I13" s="157">
        <v>0.72199999999999998</v>
      </c>
    </row>
    <row r="14" spans="1:9">
      <c r="A14" s="143">
        <v>9</v>
      </c>
      <c r="B14" s="255">
        <v>2</v>
      </c>
      <c r="C14" s="110" t="s">
        <v>9</v>
      </c>
      <c r="D14" s="146">
        <v>100</v>
      </c>
      <c r="E14" s="73" t="s">
        <v>494</v>
      </c>
      <c r="G14" s="152" t="s">
        <v>518</v>
      </c>
      <c r="H14" s="156">
        <v>0.69299999999999995</v>
      </c>
      <c r="I14" s="157">
        <v>0.7390000000000001</v>
      </c>
    </row>
    <row r="15" spans="1:9">
      <c r="A15" s="107">
        <v>10</v>
      </c>
      <c r="B15" s="89">
        <v>2</v>
      </c>
      <c r="C15" s="94" t="s">
        <v>10</v>
      </c>
      <c r="D15" s="151">
        <v>100</v>
      </c>
      <c r="E15" s="155"/>
      <c r="G15" s="152" t="s">
        <v>519</v>
      </c>
      <c r="H15" s="156">
        <v>0.75800000000000001</v>
      </c>
      <c r="I15" s="157">
        <v>0.74199999999999999</v>
      </c>
    </row>
    <row r="16" spans="1:9">
      <c r="A16" s="164">
        <v>11</v>
      </c>
      <c r="B16" s="256">
        <v>2</v>
      </c>
      <c r="C16" s="158" t="s">
        <v>11</v>
      </c>
      <c r="D16" s="159">
        <v>100</v>
      </c>
      <c r="E16" s="115"/>
      <c r="G16" s="152" t="s">
        <v>520</v>
      </c>
      <c r="H16" s="156">
        <v>0.752</v>
      </c>
      <c r="I16" s="157">
        <v>0.72199999999999998</v>
      </c>
    </row>
    <row r="17" spans="1:9">
      <c r="A17" s="107">
        <v>12</v>
      </c>
      <c r="B17" s="89">
        <v>3</v>
      </c>
      <c r="C17" s="94" t="s">
        <v>12</v>
      </c>
      <c r="D17" s="151">
        <v>100</v>
      </c>
      <c r="E17" s="121" t="s">
        <v>495</v>
      </c>
      <c r="G17" s="152" t="s">
        <v>521</v>
      </c>
      <c r="H17" s="156">
        <v>0.71900000000000008</v>
      </c>
      <c r="I17" s="157">
        <v>0.74400000000000011</v>
      </c>
    </row>
    <row r="18" spans="1:9">
      <c r="A18" s="107">
        <v>13</v>
      </c>
      <c r="B18" s="89">
        <v>3</v>
      </c>
      <c r="C18" s="94" t="s">
        <v>13</v>
      </c>
      <c r="D18" s="151">
        <v>100</v>
      </c>
      <c r="E18" s="121"/>
      <c r="G18" s="152" t="s">
        <v>522</v>
      </c>
      <c r="H18" s="160">
        <v>0.82599999999999996</v>
      </c>
      <c r="I18" s="161">
        <v>0.75</v>
      </c>
    </row>
    <row r="19" spans="1:9">
      <c r="A19" s="143">
        <v>14</v>
      </c>
      <c r="B19" s="255">
        <v>4</v>
      </c>
      <c r="C19" s="110" t="s">
        <v>14</v>
      </c>
      <c r="D19" s="146">
        <v>100</v>
      </c>
      <c r="E19" s="147" t="s">
        <v>496</v>
      </c>
      <c r="G19" s="152" t="s">
        <v>523</v>
      </c>
      <c r="H19" s="160">
        <v>0.84400000000000008</v>
      </c>
      <c r="I19" s="161">
        <v>0.76200000000000001</v>
      </c>
    </row>
    <row r="20" spans="1:9">
      <c r="A20" s="107">
        <v>15</v>
      </c>
      <c r="B20" s="89">
        <v>4</v>
      </c>
      <c r="C20" s="94" t="s">
        <v>433</v>
      </c>
      <c r="D20" s="151">
        <v>100</v>
      </c>
      <c r="E20" s="121"/>
      <c r="G20" s="152" t="s">
        <v>524</v>
      </c>
      <c r="H20" s="160">
        <v>0.94499999999999995</v>
      </c>
      <c r="I20" s="161">
        <v>0.77200000000000002</v>
      </c>
    </row>
    <row r="21" spans="1:9">
      <c r="A21" s="107">
        <v>16</v>
      </c>
      <c r="B21" s="89">
        <v>4</v>
      </c>
      <c r="C21" s="94" t="s">
        <v>434</v>
      </c>
      <c r="D21" s="151">
        <v>100</v>
      </c>
      <c r="E21" s="155"/>
      <c r="G21" s="152" t="s">
        <v>525</v>
      </c>
      <c r="H21" s="156">
        <v>0.80799999999999994</v>
      </c>
      <c r="I21" s="157">
        <v>0.74199999999999999</v>
      </c>
    </row>
    <row r="22" spans="1:9">
      <c r="A22" s="143">
        <v>17</v>
      </c>
      <c r="B22" s="255">
        <v>5</v>
      </c>
      <c r="C22" s="110" t="s">
        <v>17</v>
      </c>
      <c r="D22" s="146">
        <v>100</v>
      </c>
      <c r="E22" s="73" t="s">
        <v>622</v>
      </c>
      <c r="G22" s="152" t="s">
        <v>526</v>
      </c>
      <c r="H22" s="160">
        <v>0.82700000000000007</v>
      </c>
      <c r="I22" s="161">
        <v>0.69599999999999995</v>
      </c>
    </row>
    <row r="23" spans="1:9">
      <c r="A23" s="107">
        <v>18</v>
      </c>
      <c r="B23" s="89">
        <v>5</v>
      </c>
      <c r="C23" s="94" t="s">
        <v>18</v>
      </c>
      <c r="D23" s="151">
        <v>100</v>
      </c>
      <c r="E23" s="74"/>
      <c r="G23" s="152" t="s">
        <v>527</v>
      </c>
      <c r="H23" s="160">
        <v>0.78</v>
      </c>
      <c r="I23" s="161">
        <v>0.71400000000000008</v>
      </c>
    </row>
    <row r="24" spans="1:9">
      <c r="A24" s="107">
        <v>19</v>
      </c>
      <c r="B24" s="89">
        <v>5</v>
      </c>
      <c r="C24" s="94" t="s">
        <v>19</v>
      </c>
      <c r="D24" s="151">
        <v>100</v>
      </c>
      <c r="E24" s="121"/>
      <c r="G24" s="152" t="s">
        <v>528</v>
      </c>
      <c r="H24" s="160">
        <v>0.82799999999999996</v>
      </c>
      <c r="I24" s="161">
        <v>0.68200000000000005</v>
      </c>
    </row>
    <row r="25" spans="1:9">
      <c r="A25" s="107">
        <v>20</v>
      </c>
      <c r="B25" s="89">
        <v>5</v>
      </c>
      <c r="C25" s="94" t="s">
        <v>20</v>
      </c>
      <c r="D25" s="151">
        <v>100</v>
      </c>
      <c r="E25" s="155"/>
      <c r="G25" s="152" t="s">
        <v>529</v>
      </c>
      <c r="H25" s="160">
        <v>0.67200000000000004</v>
      </c>
      <c r="I25" s="161">
        <v>0.67900000000000005</v>
      </c>
    </row>
    <row r="26" spans="1:9">
      <c r="A26" s="107">
        <v>21</v>
      </c>
      <c r="B26" s="89">
        <v>5</v>
      </c>
      <c r="C26" s="94" t="s">
        <v>21</v>
      </c>
      <c r="D26" s="151">
        <v>100</v>
      </c>
      <c r="E26" s="155"/>
      <c r="G26" s="152" t="s">
        <v>530</v>
      </c>
      <c r="H26" s="160">
        <v>0.59799999999999998</v>
      </c>
      <c r="I26" s="161">
        <v>0.61099999999999999</v>
      </c>
    </row>
    <row r="27" spans="1:9">
      <c r="A27" s="107">
        <v>22</v>
      </c>
      <c r="B27" s="89">
        <v>5</v>
      </c>
      <c r="C27" s="94" t="s">
        <v>22</v>
      </c>
      <c r="D27" s="151">
        <v>100</v>
      </c>
      <c r="E27" s="121"/>
      <c r="G27" s="152" t="s">
        <v>531</v>
      </c>
      <c r="H27" s="160">
        <v>0.71299999999999997</v>
      </c>
      <c r="I27" s="161">
        <v>0.622</v>
      </c>
    </row>
    <row r="28" spans="1:9">
      <c r="A28" s="107">
        <v>23</v>
      </c>
      <c r="B28" s="89">
        <v>5</v>
      </c>
      <c r="C28" s="94" t="s">
        <v>23</v>
      </c>
      <c r="D28" s="151">
        <v>100</v>
      </c>
      <c r="E28" s="121"/>
      <c r="G28" s="107" t="s">
        <v>532</v>
      </c>
      <c r="H28" s="162">
        <v>0.70900000000000007</v>
      </c>
      <c r="I28" s="163">
        <v>0.64900000000000002</v>
      </c>
    </row>
    <row r="29" spans="1:9">
      <c r="A29" s="107">
        <v>24</v>
      </c>
      <c r="B29" s="89">
        <v>5</v>
      </c>
      <c r="C29" s="94" t="s">
        <v>435</v>
      </c>
      <c r="D29" s="151">
        <v>100</v>
      </c>
      <c r="E29" s="121"/>
      <c r="G29" s="107" t="s">
        <v>533</v>
      </c>
      <c r="H29" s="162">
        <v>0.72499999999999998</v>
      </c>
      <c r="I29" s="163">
        <v>0.66599999999999993</v>
      </c>
    </row>
    <row r="30" spans="1:9">
      <c r="A30" s="107">
        <v>25</v>
      </c>
      <c r="B30" s="89">
        <v>5</v>
      </c>
      <c r="C30" s="94" t="s">
        <v>25</v>
      </c>
      <c r="D30" s="151">
        <v>100</v>
      </c>
      <c r="E30" s="121"/>
      <c r="G30" s="164" t="s">
        <v>534</v>
      </c>
      <c r="H30" s="165">
        <v>0.68</v>
      </c>
      <c r="I30" s="166">
        <v>0.60499999999999998</v>
      </c>
    </row>
    <row r="31" spans="1:9">
      <c r="A31" s="107">
        <v>26</v>
      </c>
      <c r="B31" s="89">
        <v>5</v>
      </c>
      <c r="C31" s="94" t="s">
        <v>26</v>
      </c>
      <c r="D31" s="151">
        <v>100</v>
      </c>
      <c r="E31" s="121"/>
      <c r="G31" s="26" t="s">
        <v>365</v>
      </c>
    </row>
    <row r="32" spans="1:9">
      <c r="A32" s="164">
        <v>27</v>
      </c>
      <c r="B32" s="256">
        <v>5</v>
      </c>
      <c r="C32" s="158" t="s">
        <v>27</v>
      </c>
      <c r="D32" s="159">
        <v>100</v>
      </c>
      <c r="E32" s="167"/>
      <c r="I32" s="141" t="s">
        <v>633</v>
      </c>
    </row>
    <row r="33" spans="1:9">
      <c r="A33" s="107">
        <v>28</v>
      </c>
      <c r="B33" s="89">
        <v>6</v>
      </c>
      <c r="C33" s="94" t="s">
        <v>436</v>
      </c>
      <c r="D33" s="151">
        <v>100</v>
      </c>
      <c r="E33" s="121" t="s">
        <v>609</v>
      </c>
      <c r="G33" s="109" t="s">
        <v>366</v>
      </c>
      <c r="I33" s="168">
        <f>I30</f>
        <v>0.60499999999999998</v>
      </c>
    </row>
    <row r="34" spans="1:9">
      <c r="A34" s="107">
        <v>29</v>
      </c>
      <c r="B34" s="89">
        <v>6</v>
      </c>
      <c r="C34" s="94" t="s">
        <v>29</v>
      </c>
      <c r="D34" s="151">
        <v>100</v>
      </c>
      <c r="E34" s="155"/>
    </row>
    <row r="35" spans="1:9">
      <c r="A35" s="107">
        <v>30</v>
      </c>
      <c r="B35" s="89">
        <v>6</v>
      </c>
      <c r="C35" s="94" t="s">
        <v>30</v>
      </c>
      <c r="D35" s="151">
        <v>100</v>
      </c>
      <c r="E35" s="155"/>
    </row>
    <row r="36" spans="1:9">
      <c r="A36" s="107">
        <v>31</v>
      </c>
      <c r="B36" s="89">
        <v>6</v>
      </c>
      <c r="C36" s="94" t="s">
        <v>31</v>
      </c>
      <c r="D36" s="151">
        <v>100</v>
      </c>
      <c r="E36" s="155"/>
    </row>
    <row r="37" spans="1:9">
      <c r="A37" s="107">
        <v>32</v>
      </c>
      <c r="B37" s="89">
        <v>6</v>
      </c>
      <c r="C37" s="94" t="s">
        <v>437</v>
      </c>
      <c r="D37" s="151">
        <v>100</v>
      </c>
      <c r="E37" s="155"/>
    </row>
    <row r="38" spans="1:9">
      <c r="A38" s="107">
        <v>33</v>
      </c>
      <c r="B38" s="89">
        <v>6</v>
      </c>
      <c r="C38" s="94" t="s">
        <v>438</v>
      </c>
      <c r="D38" s="151">
        <v>100</v>
      </c>
      <c r="E38" s="121"/>
    </row>
    <row r="39" spans="1:9">
      <c r="A39" s="107">
        <v>34</v>
      </c>
      <c r="B39" s="89">
        <v>6</v>
      </c>
      <c r="C39" s="94" t="s">
        <v>34</v>
      </c>
      <c r="D39" s="151">
        <v>100</v>
      </c>
      <c r="E39" s="121"/>
    </row>
    <row r="40" spans="1:9">
      <c r="A40" s="107">
        <v>35</v>
      </c>
      <c r="B40" s="89">
        <v>6</v>
      </c>
      <c r="C40" s="94" t="s">
        <v>35</v>
      </c>
      <c r="D40" s="151">
        <v>100</v>
      </c>
      <c r="E40" s="121"/>
    </row>
    <row r="41" spans="1:9">
      <c r="A41" s="143">
        <v>36</v>
      </c>
      <c r="B41" s="255">
        <v>7</v>
      </c>
      <c r="C41" s="110" t="s">
        <v>439</v>
      </c>
      <c r="D41" s="146">
        <v>100</v>
      </c>
      <c r="E41" s="73" t="s">
        <v>372</v>
      </c>
    </row>
    <row r="42" spans="1:9">
      <c r="A42" s="107">
        <v>37</v>
      </c>
      <c r="B42" s="89">
        <v>7</v>
      </c>
      <c r="C42" s="94" t="s">
        <v>37</v>
      </c>
      <c r="D42" s="151">
        <v>100</v>
      </c>
      <c r="E42" s="121"/>
    </row>
    <row r="43" spans="1:9">
      <c r="A43" s="107">
        <v>38</v>
      </c>
      <c r="B43" s="89">
        <v>7</v>
      </c>
      <c r="C43" s="94" t="s">
        <v>38</v>
      </c>
      <c r="D43" s="151">
        <v>100</v>
      </c>
      <c r="E43" s="74"/>
    </row>
    <row r="44" spans="1:9">
      <c r="A44" s="107">
        <v>39</v>
      </c>
      <c r="B44" s="89">
        <v>7</v>
      </c>
      <c r="C44" s="94" t="s">
        <v>39</v>
      </c>
      <c r="D44" s="151">
        <v>100</v>
      </c>
      <c r="E44" s="155"/>
    </row>
    <row r="45" spans="1:9">
      <c r="A45" s="107">
        <v>40</v>
      </c>
      <c r="B45" s="89">
        <v>7</v>
      </c>
      <c r="C45" s="94" t="s">
        <v>40</v>
      </c>
      <c r="D45" s="151">
        <v>100</v>
      </c>
      <c r="E45" s="121"/>
    </row>
    <row r="46" spans="1:9">
      <c r="A46" s="107">
        <v>41</v>
      </c>
      <c r="B46" s="89">
        <v>7</v>
      </c>
      <c r="C46" s="94" t="s">
        <v>41</v>
      </c>
      <c r="D46" s="151">
        <v>100</v>
      </c>
      <c r="E46" s="155"/>
    </row>
    <row r="47" spans="1:9">
      <c r="A47" s="107">
        <v>42</v>
      </c>
      <c r="B47" s="89">
        <v>7</v>
      </c>
      <c r="C47" s="94" t="s">
        <v>42</v>
      </c>
      <c r="D47" s="151">
        <v>100</v>
      </c>
      <c r="E47" s="121"/>
    </row>
    <row r="48" spans="1:9">
      <c r="A48" s="107">
        <v>43</v>
      </c>
      <c r="B48" s="89">
        <v>7</v>
      </c>
      <c r="C48" s="94" t="s">
        <v>43</v>
      </c>
      <c r="D48" s="151">
        <v>100</v>
      </c>
      <c r="E48" s="155"/>
    </row>
    <row r="49" spans="1:5">
      <c r="A49" s="262">
        <v>44</v>
      </c>
      <c r="B49" s="92">
        <v>22</v>
      </c>
      <c r="C49" s="169" t="s">
        <v>440</v>
      </c>
      <c r="D49" s="170">
        <v>100</v>
      </c>
      <c r="E49" s="105" t="s">
        <v>374</v>
      </c>
    </row>
    <row r="50" spans="1:5">
      <c r="A50" s="107">
        <v>45</v>
      </c>
      <c r="B50" s="89">
        <v>8</v>
      </c>
      <c r="C50" s="94" t="s">
        <v>45</v>
      </c>
      <c r="D50" s="151">
        <v>100</v>
      </c>
      <c r="E50" s="121" t="s">
        <v>610</v>
      </c>
    </row>
    <row r="51" spans="1:5">
      <c r="A51" s="107">
        <v>46</v>
      </c>
      <c r="B51" s="89">
        <v>8</v>
      </c>
      <c r="C51" s="94" t="s">
        <v>46</v>
      </c>
      <c r="D51" s="151">
        <v>100</v>
      </c>
      <c r="E51" s="74"/>
    </row>
    <row r="52" spans="1:5">
      <c r="A52" s="107">
        <v>47</v>
      </c>
      <c r="B52" s="89">
        <v>8</v>
      </c>
      <c r="C52" s="94" t="s">
        <v>441</v>
      </c>
      <c r="D52" s="151">
        <v>100</v>
      </c>
      <c r="E52" s="74"/>
    </row>
    <row r="53" spans="1:5">
      <c r="A53" s="107">
        <v>48</v>
      </c>
      <c r="B53" s="89">
        <v>8</v>
      </c>
      <c r="C53" s="94" t="s">
        <v>442</v>
      </c>
      <c r="D53" s="151">
        <v>100</v>
      </c>
      <c r="E53" s="121"/>
    </row>
    <row r="54" spans="1:5">
      <c r="A54" s="107">
        <v>49</v>
      </c>
      <c r="B54" s="89">
        <v>8</v>
      </c>
      <c r="C54" s="94" t="s">
        <v>443</v>
      </c>
      <c r="D54" s="151">
        <v>100</v>
      </c>
      <c r="E54" s="121"/>
    </row>
    <row r="55" spans="1:5">
      <c r="A55" s="107">
        <v>50</v>
      </c>
      <c r="B55" s="89">
        <v>8</v>
      </c>
      <c r="C55" s="94" t="s">
        <v>50</v>
      </c>
      <c r="D55" s="151">
        <v>100</v>
      </c>
      <c r="E55" s="121"/>
    </row>
    <row r="56" spans="1:5">
      <c r="A56" s="107">
        <v>51</v>
      </c>
      <c r="B56" s="89">
        <v>8</v>
      </c>
      <c r="C56" s="94" t="s">
        <v>444</v>
      </c>
      <c r="D56" s="151">
        <v>100</v>
      </c>
      <c r="E56" s="155"/>
    </row>
    <row r="57" spans="1:5">
      <c r="A57" s="107">
        <v>52</v>
      </c>
      <c r="B57" s="89">
        <v>8</v>
      </c>
      <c r="C57" s="94" t="s">
        <v>52</v>
      </c>
      <c r="D57" s="151">
        <v>100</v>
      </c>
      <c r="E57" s="121"/>
    </row>
    <row r="58" spans="1:5">
      <c r="A58" s="107">
        <v>53</v>
      </c>
      <c r="B58" s="89">
        <v>8</v>
      </c>
      <c r="C58" s="94" t="s">
        <v>53</v>
      </c>
      <c r="D58" s="151">
        <v>100</v>
      </c>
      <c r="E58" s="121"/>
    </row>
    <row r="59" spans="1:5">
      <c r="A59" s="107">
        <v>54</v>
      </c>
      <c r="B59" s="89">
        <v>8</v>
      </c>
      <c r="C59" s="94" t="s">
        <v>445</v>
      </c>
      <c r="D59" s="151">
        <v>100</v>
      </c>
      <c r="E59" s="155"/>
    </row>
    <row r="60" spans="1:5">
      <c r="A60" s="107">
        <v>55</v>
      </c>
      <c r="B60" s="89">
        <v>8</v>
      </c>
      <c r="C60" s="94" t="s">
        <v>55</v>
      </c>
      <c r="D60" s="151">
        <v>100</v>
      </c>
      <c r="E60" s="155"/>
    </row>
    <row r="61" spans="1:5">
      <c r="A61" s="107">
        <v>56</v>
      </c>
      <c r="B61" s="89">
        <v>8</v>
      </c>
      <c r="C61" s="94" t="s">
        <v>446</v>
      </c>
      <c r="D61" s="151">
        <v>100</v>
      </c>
      <c r="E61" s="155"/>
    </row>
    <row r="62" spans="1:5">
      <c r="A62" s="107">
        <v>57</v>
      </c>
      <c r="B62" s="89">
        <v>8</v>
      </c>
      <c r="C62" s="94" t="s">
        <v>57</v>
      </c>
      <c r="D62" s="151">
        <v>100</v>
      </c>
      <c r="E62" s="121"/>
    </row>
    <row r="63" spans="1:5">
      <c r="A63" s="107">
        <v>58</v>
      </c>
      <c r="B63" s="89">
        <v>8</v>
      </c>
      <c r="C63" s="94" t="s">
        <v>58</v>
      </c>
      <c r="D63" s="151">
        <v>100</v>
      </c>
      <c r="E63" s="121"/>
    </row>
    <row r="64" spans="1:5">
      <c r="A64" s="164">
        <v>59</v>
      </c>
      <c r="B64" s="256">
        <v>8</v>
      </c>
      <c r="C64" s="158" t="s">
        <v>59</v>
      </c>
      <c r="D64" s="159">
        <v>100</v>
      </c>
      <c r="E64" s="115"/>
    </row>
    <row r="65" spans="1:5">
      <c r="A65" s="107">
        <v>60</v>
      </c>
      <c r="B65" s="89">
        <v>9</v>
      </c>
      <c r="C65" s="94" t="s">
        <v>60</v>
      </c>
      <c r="D65" s="151">
        <v>100</v>
      </c>
      <c r="E65" s="155" t="s">
        <v>611</v>
      </c>
    </row>
    <row r="66" spans="1:5">
      <c r="A66" s="107">
        <v>61</v>
      </c>
      <c r="B66" s="256">
        <v>9</v>
      </c>
      <c r="C66" s="94" t="s">
        <v>61</v>
      </c>
      <c r="D66" s="151">
        <v>100</v>
      </c>
      <c r="E66" s="121"/>
    </row>
    <row r="67" spans="1:5">
      <c r="A67" s="143">
        <v>62</v>
      </c>
      <c r="B67" s="89">
        <v>10</v>
      </c>
      <c r="C67" s="110" t="s">
        <v>62</v>
      </c>
      <c r="D67" s="146">
        <v>100</v>
      </c>
      <c r="E67" s="73" t="s">
        <v>497</v>
      </c>
    </row>
    <row r="68" spans="1:5">
      <c r="A68" s="107">
        <v>63</v>
      </c>
      <c r="B68" s="89">
        <v>10</v>
      </c>
      <c r="C68" s="94" t="s">
        <v>63</v>
      </c>
      <c r="D68" s="151">
        <v>100</v>
      </c>
      <c r="E68" s="121"/>
    </row>
    <row r="69" spans="1:5">
      <c r="A69" s="164">
        <v>64</v>
      </c>
      <c r="B69" s="256">
        <v>10</v>
      </c>
      <c r="C69" s="158" t="s">
        <v>64</v>
      </c>
      <c r="D69" s="159">
        <v>100</v>
      </c>
      <c r="E69" s="167"/>
    </row>
    <row r="70" spans="1:5">
      <c r="A70" s="107">
        <v>65</v>
      </c>
      <c r="B70" s="89">
        <v>22</v>
      </c>
      <c r="C70" s="94" t="s">
        <v>65</v>
      </c>
      <c r="D70" s="151">
        <v>100</v>
      </c>
      <c r="E70" s="155" t="s">
        <v>381</v>
      </c>
    </row>
    <row r="71" spans="1:5">
      <c r="A71" s="164">
        <v>66</v>
      </c>
      <c r="B71" s="256">
        <v>22</v>
      </c>
      <c r="C71" s="158" t="s">
        <v>447</v>
      </c>
      <c r="D71" s="159">
        <v>100</v>
      </c>
      <c r="E71" s="167"/>
    </row>
    <row r="72" spans="1:5">
      <c r="A72" s="107">
        <v>67</v>
      </c>
      <c r="B72" s="89">
        <v>11</v>
      </c>
      <c r="C72" s="94" t="s">
        <v>67</v>
      </c>
      <c r="D72" s="151">
        <v>100</v>
      </c>
      <c r="E72" s="121" t="s">
        <v>612</v>
      </c>
    </row>
    <row r="73" spans="1:5">
      <c r="A73" s="107">
        <v>68</v>
      </c>
      <c r="B73" s="89">
        <v>11</v>
      </c>
      <c r="C73" s="94" t="s">
        <v>68</v>
      </c>
      <c r="D73" s="151">
        <v>100</v>
      </c>
      <c r="E73" s="155"/>
    </row>
    <row r="74" spans="1:5">
      <c r="A74" s="107">
        <v>69</v>
      </c>
      <c r="B74" s="89">
        <v>11</v>
      </c>
      <c r="C74" s="94" t="s">
        <v>69</v>
      </c>
      <c r="D74" s="151">
        <v>100</v>
      </c>
      <c r="E74" s="121"/>
    </row>
    <row r="75" spans="1:5">
      <c r="A75" s="107">
        <v>70</v>
      </c>
      <c r="B75" s="89">
        <v>11</v>
      </c>
      <c r="C75" s="94" t="s">
        <v>70</v>
      </c>
      <c r="D75" s="151">
        <v>100</v>
      </c>
      <c r="E75" s="155"/>
    </row>
    <row r="76" spans="1:5">
      <c r="A76" s="164">
        <v>71</v>
      </c>
      <c r="B76" s="256">
        <v>11</v>
      </c>
      <c r="C76" s="158" t="s">
        <v>71</v>
      </c>
      <c r="D76" s="159">
        <v>100</v>
      </c>
      <c r="E76" s="115"/>
    </row>
    <row r="77" spans="1:5">
      <c r="A77" s="107">
        <v>72</v>
      </c>
      <c r="B77" s="89">
        <v>12</v>
      </c>
      <c r="C77" s="94" t="s">
        <v>72</v>
      </c>
      <c r="D77" s="151">
        <v>100</v>
      </c>
      <c r="E77" s="121" t="s">
        <v>613</v>
      </c>
    </row>
    <row r="78" spans="1:5">
      <c r="A78" s="107">
        <v>73</v>
      </c>
      <c r="B78" s="89">
        <v>12</v>
      </c>
      <c r="C78" s="94" t="s">
        <v>73</v>
      </c>
      <c r="D78" s="151">
        <v>100</v>
      </c>
      <c r="E78" s="121"/>
    </row>
    <row r="79" spans="1:5">
      <c r="A79" s="107">
        <v>74</v>
      </c>
      <c r="B79" s="89">
        <v>12</v>
      </c>
      <c r="C79" s="94" t="s">
        <v>74</v>
      </c>
      <c r="D79" s="151">
        <v>100</v>
      </c>
      <c r="E79" s="121"/>
    </row>
    <row r="80" spans="1:5">
      <c r="A80" s="107">
        <v>75</v>
      </c>
      <c r="B80" s="89">
        <v>12</v>
      </c>
      <c r="C80" s="94" t="s">
        <v>75</v>
      </c>
      <c r="D80" s="151">
        <v>100</v>
      </c>
      <c r="E80" s="121"/>
    </row>
    <row r="81" spans="1:5">
      <c r="A81" s="107">
        <v>76</v>
      </c>
      <c r="B81" s="89">
        <v>12</v>
      </c>
      <c r="C81" s="94" t="s">
        <v>76</v>
      </c>
      <c r="D81" s="151">
        <v>100</v>
      </c>
      <c r="E81" s="121"/>
    </row>
    <row r="82" spans="1:5">
      <c r="A82" s="107">
        <v>77</v>
      </c>
      <c r="B82" s="89">
        <v>12</v>
      </c>
      <c r="C82" s="94" t="s">
        <v>448</v>
      </c>
      <c r="D82" s="151">
        <v>100</v>
      </c>
      <c r="E82" s="155"/>
    </row>
    <row r="83" spans="1:5">
      <c r="A83" s="164">
        <v>78</v>
      </c>
      <c r="B83" s="256">
        <v>12</v>
      </c>
      <c r="C83" s="158" t="s">
        <v>78</v>
      </c>
      <c r="D83" s="159">
        <v>100</v>
      </c>
      <c r="E83" s="115"/>
    </row>
    <row r="84" spans="1:5">
      <c r="A84" s="107">
        <v>79</v>
      </c>
      <c r="B84" s="89">
        <v>13</v>
      </c>
      <c r="C84" s="94" t="s">
        <v>79</v>
      </c>
      <c r="D84" s="151">
        <v>100</v>
      </c>
      <c r="E84" s="155" t="s">
        <v>614</v>
      </c>
    </row>
    <row r="85" spans="1:5">
      <c r="A85" s="107">
        <v>80</v>
      </c>
      <c r="B85" s="89">
        <v>13</v>
      </c>
      <c r="C85" s="94" t="s">
        <v>80</v>
      </c>
      <c r="D85" s="151">
        <v>100</v>
      </c>
      <c r="E85" s="155"/>
    </row>
    <row r="86" spans="1:5">
      <c r="A86" s="107">
        <v>81</v>
      </c>
      <c r="B86" s="89">
        <v>13</v>
      </c>
      <c r="C86" s="94" t="s">
        <v>81</v>
      </c>
      <c r="D86" s="151">
        <v>100</v>
      </c>
      <c r="E86" s="121"/>
    </row>
    <row r="87" spans="1:5">
      <c r="A87" s="164">
        <v>82</v>
      </c>
      <c r="B87" s="256">
        <v>13</v>
      </c>
      <c r="C87" s="158" t="s">
        <v>82</v>
      </c>
      <c r="D87" s="159">
        <v>100</v>
      </c>
      <c r="E87" s="167"/>
    </row>
    <row r="88" spans="1:5">
      <c r="A88" s="107">
        <v>83</v>
      </c>
      <c r="B88" s="89">
        <v>14</v>
      </c>
      <c r="C88" s="94" t="s">
        <v>83</v>
      </c>
      <c r="D88" s="151">
        <v>100</v>
      </c>
      <c r="E88" s="121" t="s">
        <v>615</v>
      </c>
    </row>
    <row r="89" spans="1:5">
      <c r="A89" s="107">
        <v>84</v>
      </c>
      <c r="B89" s="89">
        <v>14</v>
      </c>
      <c r="C89" s="94" t="s">
        <v>84</v>
      </c>
      <c r="D89" s="151">
        <v>100</v>
      </c>
      <c r="E89" s="155"/>
    </row>
    <row r="90" spans="1:5">
      <c r="A90" s="107">
        <v>85</v>
      </c>
      <c r="B90" s="89">
        <v>14</v>
      </c>
      <c r="C90" s="94" t="s">
        <v>449</v>
      </c>
      <c r="D90" s="151">
        <v>100</v>
      </c>
      <c r="E90" s="121"/>
    </row>
    <row r="91" spans="1:5">
      <c r="A91" s="164">
        <v>86</v>
      </c>
      <c r="B91" s="256">
        <v>14</v>
      </c>
      <c r="C91" s="158" t="s">
        <v>86</v>
      </c>
      <c r="D91" s="159">
        <v>100</v>
      </c>
      <c r="E91" s="115"/>
    </row>
    <row r="92" spans="1:5">
      <c r="A92" s="107">
        <v>87</v>
      </c>
      <c r="B92" s="89">
        <v>15</v>
      </c>
      <c r="C92" s="94" t="s">
        <v>87</v>
      </c>
      <c r="D92" s="151">
        <v>100</v>
      </c>
      <c r="E92" s="121" t="s">
        <v>498</v>
      </c>
    </row>
    <row r="93" spans="1:5">
      <c r="A93" s="107">
        <v>88</v>
      </c>
      <c r="B93" s="89">
        <v>15</v>
      </c>
      <c r="C93" s="94" t="s">
        <v>88</v>
      </c>
      <c r="D93" s="151">
        <v>100</v>
      </c>
      <c r="E93" s="121"/>
    </row>
    <row r="94" spans="1:5">
      <c r="A94" s="107">
        <v>89</v>
      </c>
      <c r="B94" s="89">
        <v>15</v>
      </c>
      <c r="C94" s="94" t="s">
        <v>89</v>
      </c>
      <c r="D94" s="151">
        <v>100</v>
      </c>
      <c r="E94" s="155"/>
    </row>
    <row r="95" spans="1:5">
      <c r="A95" s="107">
        <v>90</v>
      </c>
      <c r="B95" s="89">
        <v>15</v>
      </c>
      <c r="C95" s="94" t="s">
        <v>90</v>
      </c>
      <c r="D95" s="151">
        <v>100</v>
      </c>
      <c r="E95" s="121"/>
    </row>
    <row r="96" spans="1:5">
      <c r="A96" s="164">
        <v>91</v>
      </c>
      <c r="B96" s="256">
        <v>15</v>
      </c>
      <c r="C96" s="158" t="s">
        <v>450</v>
      </c>
      <c r="D96" s="159">
        <v>100</v>
      </c>
      <c r="E96" s="115"/>
    </row>
    <row r="97" spans="1:5">
      <c r="A97" s="107">
        <v>92</v>
      </c>
      <c r="B97" s="89">
        <v>16</v>
      </c>
      <c r="C97" s="94" t="s">
        <v>451</v>
      </c>
      <c r="D97" s="151">
        <v>100</v>
      </c>
      <c r="E97" s="121" t="s">
        <v>499</v>
      </c>
    </row>
    <row r="98" spans="1:5">
      <c r="A98" s="107">
        <v>93</v>
      </c>
      <c r="B98" s="89">
        <v>16</v>
      </c>
      <c r="C98" s="94" t="s">
        <v>452</v>
      </c>
      <c r="D98" s="151">
        <v>100</v>
      </c>
      <c r="E98" s="155"/>
    </row>
    <row r="99" spans="1:5">
      <c r="A99" s="107">
        <v>94</v>
      </c>
      <c r="B99" s="89">
        <v>16</v>
      </c>
      <c r="C99" s="94" t="s">
        <v>94</v>
      </c>
      <c r="D99" s="151">
        <v>100</v>
      </c>
      <c r="E99" s="155"/>
    </row>
    <row r="100" spans="1:5">
      <c r="A100" s="107">
        <v>95</v>
      </c>
      <c r="B100" s="89">
        <v>16</v>
      </c>
      <c r="C100" s="94" t="s">
        <v>453</v>
      </c>
      <c r="D100" s="151">
        <v>100</v>
      </c>
      <c r="E100" s="155"/>
    </row>
    <row r="101" spans="1:5">
      <c r="A101" s="107">
        <v>96</v>
      </c>
      <c r="B101" s="89">
        <v>16</v>
      </c>
      <c r="C101" s="94" t="s">
        <v>96</v>
      </c>
      <c r="D101" s="151">
        <v>100</v>
      </c>
      <c r="E101" s="155"/>
    </row>
    <row r="102" spans="1:5">
      <c r="A102" s="107">
        <v>97</v>
      </c>
      <c r="B102" s="89">
        <v>16</v>
      </c>
      <c r="C102" s="94" t="s">
        <v>454</v>
      </c>
      <c r="D102" s="151">
        <v>100</v>
      </c>
      <c r="E102" s="155"/>
    </row>
    <row r="103" spans="1:5">
      <c r="A103" s="107">
        <v>98</v>
      </c>
      <c r="B103" s="89">
        <v>16</v>
      </c>
      <c r="C103" s="94" t="s">
        <v>98</v>
      </c>
      <c r="D103" s="151">
        <v>100</v>
      </c>
      <c r="E103" s="155"/>
    </row>
    <row r="104" spans="1:5">
      <c r="A104" s="164">
        <v>99</v>
      </c>
      <c r="B104" s="256">
        <v>16</v>
      </c>
      <c r="C104" s="158" t="s">
        <v>99</v>
      </c>
      <c r="D104" s="159">
        <v>100</v>
      </c>
      <c r="E104" s="167"/>
    </row>
    <row r="105" spans="1:5">
      <c r="A105" s="107">
        <v>100</v>
      </c>
      <c r="B105" s="89">
        <v>17</v>
      </c>
      <c r="C105" s="94" t="s">
        <v>100</v>
      </c>
      <c r="D105" s="151">
        <v>100</v>
      </c>
      <c r="E105" s="155" t="s">
        <v>500</v>
      </c>
    </row>
    <row r="106" spans="1:5">
      <c r="A106" s="107">
        <v>101</v>
      </c>
      <c r="B106" s="89">
        <v>17</v>
      </c>
      <c r="C106" s="94" t="s">
        <v>455</v>
      </c>
      <c r="D106" s="151">
        <v>100</v>
      </c>
      <c r="E106" s="155"/>
    </row>
    <row r="107" spans="1:5">
      <c r="A107" s="107">
        <v>102</v>
      </c>
      <c r="B107" s="89">
        <v>17</v>
      </c>
      <c r="C107" s="94" t="s">
        <v>456</v>
      </c>
      <c r="D107" s="151">
        <v>100</v>
      </c>
      <c r="E107" s="155"/>
    </row>
    <row r="108" spans="1:5">
      <c r="A108" s="107">
        <v>103</v>
      </c>
      <c r="B108" s="89">
        <v>17</v>
      </c>
      <c r="C108" s="94" t="s">
        <v>103</v>
      </c>
      <c r="D108" s="151">
        <v>100</v>
      </c>
      <c r="E108" s="155"/>
    </row>
    <row r="109" spans="1:5">
      <c r="A109" s="107">
        <v>104</v>
      </c>
      <c r="B109" s="89">
        <v>17</v>
      </c>
      <c r="C109" s="94" t="s">
        <v>457</v>
      </c>
      <c r="D109" s="151">
        <v>100</v>
      </c>
      <c r="E109" s="155"/>
    </row>
    <row r="110" spans="1:5">
      <c r="A110" s="164">
        <v>105</v>
      </c>
      <c r="B110" s="256">
        <v>17</v>
      </c>
      <c r="C110" s="158" t="s">
        <v>105</v>
      </c>
      <c r="D110" s="159">
        <v>100</v>
      </c>
      <c r="E110" s="167"/>
    </row>
    <row r="111" spans="1:5">
      <c r="A111" s="107">
        <v>106</v>
      </c>
      <c r="B111" s="89">
        <v>18</v>
      </c>
      <c r="C111" s="94" t="s">
        <v>458</v>
      </c>
      <c r="D111" s="151">
        <v>100</v>
      </c>
      <c r="E111" s="155" t="s">
        <v>501</v>
      </c>
    </row>
    <row r="112" spans="1:5">
      <c r="A112" s="164">
        <v>107</v>
      </c>
      <c r="B112" s="256">
        <v>18</v>
      </c>
      <c r="C112" s="158" t="s">
        <v>459</v>
      </c>
      <c r="D112" s="159">
        <v>100</v>
      </c>
      <c r="E112" s="167"/>
    </row>
    <row r="113" spans="1:5">
      <c r="A113" s="143">
        <v>108</v>
      </c>
      <c r="B113" s="255">
        <v>19</v>
      </c>
      <c r="C113" s="110" t="s">
        <v>460</v>
      </c>
      <c r="D113" s="146">
        <v>100</v>
      </c>
      <c r="E113" s="147" t="s">
        <v>397</v>
      </c>
    </row>
    <row r="114" spans="1:5">
      <c r="A114" s="107">
        <v>109</v>
      </c>
      <c r="B114" s="89">
        <v>19</v>
      </c>
      <c r="C114" s="94" t="s">
        <v>461</v>
      </c>
      <c r="D114" s="151">
        <v>100</v>
      </c>
      <c r="E114" s="155"/>
    </row>
    <row r="115" spans="1:5">
      <c r="A115" s="107">
        <v>110</v>
      </c>
      <c r="B115" s="89">
        <v>19</v>
      </c>
      <c r="C115" s="94" t="s">
        <v>462</v>
      </c>
      <c r="D115" s="151">
        <v>100</v>
      </c>
      <c r="E115" s="155"/>
    </row>
    <row r="116" spans="1:5">
      <c r="A116" s="107">
        <v>111</v>
      </c>
      <c r="B116" s="89">
        <v>19</v>
      </c>
      <c r="C116" s="94" t="s">
        <v>463</v>
      </c>
      <c r="D116" s="151">
        <v>100</v>
      </c>
      <c r="E116" s="155"/>
    </row>
    <row r="117" spans="1:5">
      <c r="A117" s="164">
        <v>112</v>
      </c>
      <c r="B117" s="256">
        <v>19</v>
      </c>
      <c r="C117" s="158" t="s">
        <v>464</v>
      </c>
      <c r="D117" s="159">
        <v>100</v>
      </c>
      <c r="E117" s="167"/>
    </row>
    <row r="118" spans="1:5">
      <c r="A118" s="107">
        <v>113</v>
      </c>
      <c r="B118" s="89">
        <v>20</v>
      </c>
      <c r="C118" s="94" t="s">
        <v>113</v>
      </c>
      <c r="D118" s="151">
        <v>100</v>
      </c>
      <c r="E118" s="155" t="s">
        <v>502</v>
      </c>
    </row>
    <row r="119" spans="1:5">
      <c r="A119" s="107">
        <v>114</v>
      </c>
      <c r="B119" s="89">
        <v>20</v>
      </c>
      <c r="C119" s="94" t="s">
        <v>465</v>
      </c>
      <c r="D119" s="151">
        <v>100</v>
      </c>
      <c r="E119" s="155"/>
    </row>
    <row r="120" spans="1:5">
      <c r="A120" s="164">
        <v>115</v>
      </c>
      <c r="B120" s="256">
        <v>20</v>
      </c>
      <c r="C120" s="158" t="s">
        <v>466</v>
      </c>
      <c r="D120" s="159">
        <v>100</v>
      </c>
      <c r="E120" s="167"/>
    </row>
    <row r="121" spans="1:5">
      <c r="A121" s="107">
        <v>116</v>
      </c>
      <c r="B121" s="89">
        <v>21</v>
      </c>
      <c r="C121" s="94" t="s">
        <v>116</v>
      </c>
      <c r="D121" s="151">
        <v>100</v>
      </c>
      <c r="E121" s="155" t="s">
        <v>623</v>
      </c>
    </row>
    <row r="122" spans="1:5">
      <c r="A122" s="107">
        <v>117</v>
      </c>
      <c r="B122" s="89">
        <v>21</v>
      </c>
      <c r="C122" s="94" t="s">
        <v>117</v>
      </c>
      <c r="D122" s="151">
        <v>100</v>
      </c>
      <c r="E122" s="155"/>
    </row>
    <row r="123" spans="1:5">
      <c r="A123" s="107">
        <v>118</v>
      </c>
      <c r="B123" s="89">
        <v>21</v>
      </c>
      <c r="C123" s="94" t="s">
        <v>118</v>
      </c>
      <c r="D123" s="151">
        <v>100</v>
      </c>
      <c r="E123" s="155"/>
    </row>
    <row r="124" spans="1:5">
      <c r="A124" s="107">
        <v>119</v>
      </c>
      <c r="B124" s="89">
        <v>21</v>
      </c>
      <c r="C124" s="94" t="s">
        <v>119</v>
      </c>
      <c r="D124" s="151">
        <v>100</v>
      </c>
      <c r="E124" s="155"/>
    </row>
    <row r="125" spans="1:5">
      <c r="A125" s="107">
        <v>120</v>
      </c>
      <c r="B125" s="89">
        <v>21</v>
      </c>
      <c r="C125" s="94" t="s">
        <v>120</v>
      </c>
      <c r="D125" s="151">
        <v>100</v>
      </c>
      <c r="E125" s="155"/>
    </row>
    <row r="126" spans="1:5">
      <c r="A126" s="107">
        <v>121</v>
      </c>
      <c r="B126" s="89">
        <v>21</v>
      </c>
      <c r="C126" s="94" t="s">
        <v>121</v>
      </c>
      <c r="D126" s="151">
        <v>100</v>
      </c>
      <c r="E126" s="155"/>
    </row>
    <row r="127" spans="1:5">
      <c r="A127" s="107">
        <v>122</v>
      </c>
      <c r="B127" s="89">
        <v>21</v>
      </c>
      <c r="C127" s="94" t="s">
        <v>122</v>
      </c>
      <c r="D127" s="151">
        <v>100</v>
      </c>
      <c r="E127" s="155"/>
    </row>
    <row r="128" spans="1:5">
      <c r="A128" s="164">
        <v>123</v>
      </c>
      <c r="B128" s="256">
        <v>21</v>
      </c>
      <c r="C128" s="158" t="s">
        <v>123</v>
      </c>
      <c r="D128" s="159">
        <v>100</v>
      </c>
      <c r="E128" s="167"/>
    </row>
    <row r="129" spans="1:5">
      <c r="A129" s="107">
        <v>124</v>
      </c>
      <c r="B129" s="89">
        <v>22</v>
      </c>
      <c r="C129" s="94" t="s">
        <v>467</v>
      </c>
      <c r="D129" s="151">
        <v>100</v>
      </c>
      <c r="E129" s="155" t="s">
        <v>503</v>
      </c>
    </row>
    <row r="130" spans="1:5">
      <c r="A130" s="107">
        <v>125</v>
      </c>
      <c r="B130" s="89">
        <v>22</v>
      </c>
      <c r="C130" s="94" t="s">
        <v>468</v>
      </c>
      <c r="D130" s="151">
        <v>100</v>
      </c>
      <c r="E130" s="155"/>
    </row>
    <row r="131" spans="1:5">
      <c r="A131" s="164">
        <v>126</v>
      </c>
      <c r="B131" s="256">
        <v>22</v>
      </c>
      <c r="C131" s="158" t="s">
        <v>469</v>
      </c>
      <c r="D131" s="159">
        <v>100</v>
      </c>
      <c r="E131" s="167"/>
    </row>
    <row r="132" spans="1:5">
      <c r="A132" s="107">
        <v>127</v>
      </c>
      <c r="B132" s="89">
        <v>23</v>
      </c>
      <c r="C132" s="94" t="s">
        <v>127</v>
      </c>
      <c r="D132" s="151">
        <v>100</v>
      </c>
      <c r="E132" s="155" t="s">
        <v>616</v>
      </c>
    </row>
    <row r="133" spans="1:5">
      <c r="A133" s="107">
        <v>128</v>
      </c>
      <c r="B133" s="89">
        <v>23</v>
      </c>
      <c r="C133" s="94" t="s">
        <v>128</v>
      </c>
      <c r="D133" s="151">
        <v>100</v>
      </c>
      <c r="E133" s="155"/>
    </row>
    <row r="134" spans="1:5">
      <c r="A134" s="107">
        <v>129</v>
      </c>
      <c r="B134" s="89">
        <v>23</v>
      </c>
      <c r="C134" s="94" t="s">
        <v>129</v>
      </c>
      <c r="D134" s="151">
        <v>100</v>
      </c>
      <c r="E134" s="155"/>
    </row>
    <row r="135" spans="1:5">
      <c r="A135" s="107">
        <v>130</v>
      </c>
      <c r="B135" s="89">
        <v>23</v>
      </c>
      <c r="C135" s="94" t="s">
        <v>130</v>
      </c>
      <c r="D135" s="151">
        <v>100</v>
      </c>
      <c r="E135" s="155"/>
    </row>
    <row r="136" spans="1:5">
      <c r="A136" s="164">
        <v>131</v>
      </c>
      <c r="B136" s="256">
        <v>23</v>
      </c>
      <c r="C136" s="158" t="s">
        <v>131</v>
      </c>
      <c r="D136" s="159">
        <v>100</v>
      </c>
      <c r="E136" s="167"/>
    </row>
    <row r="137" spans="1:5">
      <c r="A137" s="107">
        <v>132</v>
      </c>
      <c r="B137" s="89">
        <v>24</v>
      </c>
      <c r="C137" s="94" t="s">
        <v>470</v>
      </c>
      <c r="D137" s="151">
        <v>100</v>
      </c>
      <c r="E137" s="155" t="s">
        <v>504</v>
      </c>
    </row>
    <row r="138" spans="1:5">
      <c r="A138" s="107">
        <v>133</v>
      </c>
      <c r="B138" s="89">
        <v>24</v>
      </c>
      <c r="C138" s="94" t="s">
        <v>133</v>
      </c>
      <c r="D138" s="151">
        <v>100</v>
      </c>
      <c r="E138" s="155"/>
    </row>
    <row r="139" spans="1:5">
      <c r="A139" s="164">
        <v>134</v>
      </c>
      <c r="B139" s="256">
        <v>24</v>
      </c>
      <c r="C139" s="158" t="s">
        <v>134</v>
      </c>
      <c r="D139" s="159">
        <v>100</v>
      </c>
      <c r="E139" s="167"/>
    </row>
    <row r="140" spans="1:5">
      <c r="A140" s="262">
        <v>135</v>
      </c>
      <c r="B140" s="92">
        <v>25</v>
      </c>
      <c r="C140" s="169" t="s">
        <v>135</v>
      </c>
      <c r="D140" s="170">
        <v>100</v>
      </c>
      <c r="E140" s="171" t="s">
        <v>135</v>
      </c>
    </row>
    <row r="141" spans="1:5">
      <c r="A141" s="164">
        <v>136</v>
      </c>
      <c r="B141" s="256">
        <v>26</v>
      </c>
      <c r="C141" s="158" t="s">
        <v>136</v>
      </c>
      <c r="D141" s="159">
        <v>100</v>
      </c>
      <c r="E141" s="167" t="s">
        <v>136</v>
      </c>
    </row>
    <row r="142" spans="1:5">
      <c r="A142" s="107">
        <v>137</v>
      </c>
      <c r="B142" s="89">
        <v>27</v>
      </c>
      <c r="C142" s="94" t="s">
        <v>137</v>
      </c>
      <c r="D142" s="151">
        <v>100</v>
      </c>
      <c r="E142" s="155" t="s">
        <v>624</v>
      </c>
    </row>
    <row r="143" spans="1:5">
      <c r="A143" s="164">
        <v>138</v>
      </c>
      <c r="B143" s="256">
        <v>27</v>
      </c>
      <c r="C143" s="158" t="s">
        <v>138</v>
      </c>
      <c r="D143" s="159">
        <v>100</v>
      </c>
      <c r="E143" s="167"/>
    </row>
    <row r="144" spans="1:5">
      <c r="A144" s="143">
        <v>139</v>
      </c>
      <c r="B144" s="255">
        <v>28</v>
      </c>
      <c r="C144" s="110" t="s">
        <v>139</v>
      </c>
      <c r="D144" s="146">
        <v>100</v>
      </c>
      <c r="E144" s="147" t="s">
        <v>617</v>
      </c>
    </row>
    <row r="145" spans="1:5">
      <c r="A145" s="164">
        <v>140</v>
      </c>
      <c r="B145" s="256">
        <v>28</v>
      </c>
      <c r="C145" s="158" t="s">
        <v>140</v>
      </c>
      <c r="D145" s="159">
        <v>100</v>
      </c>
      <c r="E145" s="167"/>
    </row>
    <row r="146" spans="1:5">
      <c r="A146" s="143">
        <v>141</v>
      </c>
      <c r="B146" s="255">
        <v>29</v>
      </c>
      <c r="C146" s="110" t="s">
        <v>141</v>
      </c>
      <c r="D146" s="146">
        <v>100</v>
      </c>
      <c r="E146" s="147" t="s">
        <v>618</v>
      </c>
    </row>
    <row r="147" spans="1:5">
      <c r="A147" s="107">
        <v>142</v>
      </c>
      <c r="B147" s="89">
        <v>29</v>
      </c>
      <c r="C147" s="94" t="s">
        <v>142</v>
      </c>
      <c r="D147" s="151">
        <v>100</v>
      </c>
      <c r="E147" s="155"/>
    </row>
    <row r="148" spans="1:5">
      <c r="A148" s="164">
        <v>143</v>
      </c>
      <c r="B148" s="256">
        <v>29</v>
      </c>
      <c r="C148" s="158" t="s">
        <v>471</v>
      </c>
      <c r="D148" s="159">
        <v>100</v>
      </c>
      <c r="E148" s="167"/>
    </row>
    <row r="149" spans="1:5">
      <c r="A149" s="107">
        <v>144</v>
      </c>
      <c r="B149" s="89">
        <v>30</v>
      </c>
      <c r="C149" s="94" t="s">
        <v>144</v>
      </c>
      <c r="D149" s="151">
        <v>100</v>
      </c>
      <c r="E149" s="155" t="s">
        <v>625</v>
      </c>
    </row>
    <row r="150" spans="1:5">
      <c r="A150" s="107">
        <v>145</v>
      </c>
      <c r="B150" s="89">
        <v>30</v>
      </c>
      <c r="C150" s="94" t="s">
        <v>145</v>
      </c>
      <c r="D150" s="151">
        <v>100</v>
      </c>
      <c r="E150" s="155"/>
    </row>
    <row r="151" spans="1:5">
      <c r="A151" s="107">
        <v>146</v>
      </c>
      <c r="B151" s="89">
        <v>30</v>
      </c>
      <c r="C151" s="94" t="s">
        <v>146</v>
      </c>
      <c r="D151" s="151">
        <v>100</v>
      </c>
      <c r="E151" s="155"/>
    </row>
    <row r="152" spans="1:5">
      <c r="A152" s="107">
        <v>147</v>
      </c>
      <c r="B152" s="89">
        <v>30</v>
      </c>
      <c r="C152" s="94" t="s">
        <v>472</v>
      </c>
      <c r="D152" s="151">
        <v>100</v>
      </c>
      <c r="E152" s="155"/>
    </row>
    <row r="153" spans="1:5">
      <c r="A153" s="107">
        <v>148</v>
      </c>
      <c r="B153" s="89">
        <v>30</v>
      </c>
      <c r="C153" s="94" t="s">
        <v>148</v>
      </c>
      <c r="D153" s="151">
        <v>100</v>
      </c>
      <c r="E153" s="155"/>
    </row>
    <row r="154" spans="1:5">
      <c r="A154" s="107">
        <v>149</v>
      </c>
      <c r="B154" s="89">
        <v>30</v>
      </c>
      <c r="C154" s="94" t="s">
        <v>149</v>
      </c>
      <c r="D154" s="151">
        <v>100</v>
      </c>
      <c r="E154" s="155"/>
    </row>
    <row r="155" spans="1:5">
      <c r="A155" s="107">
        <v>150</v>
      </c>
      <c r="B155" s="89">
        <v>30</v>
      </c>
      <c r="C155" s="94" t="s">
        <v>150</v>
      </c>
      <c r="D155" s="151">
        <v>100</v>
      </c>
      <c r="E155" s="155"/>
    </row>
    <row r="156" spans="1:5">
      <c r="A156" s="107">
        <v>151</v>
      </c>
      <c r="B156" s="89">
        <v>30</v>
      </c>
      <c r="C156" s="94" t="s">
        <v>151</v>
      </c>
      <c r="D156" s="151">
        <v>100</v>
      </c>
      <c r="E156" s="155"/>
    </row>
    <row r="157" spans="1:5">
      <c r="A157" s="107">
        <v>152</v>
      </c>
      <c r="B157" s="89">
        <v>30</v>
      </c>
      <c r="C157" s="94" t="s">
        <v>473</v>
      </c>
      <c r="D157" s="151">
        <v>100</v>
      </c>
      <c r="E157" s="155"/>
    </row>
    <row r="158" spans="1:5">
      <c r="A158" s="107">
        <v>153</v>
      </c>
      <c r="B158" s="89">
        <v>30</v>
      </c>
      <c r="C158" s="94" t="s">
        <v>153</v>
      </c>
      <c r="D158" s="151">
        <v>100</v>
      </c>
      <c r="E158" s="155"/>
    </row>
    <row r="159" spans="1:5">
      <c r="A159" s="107">
        <v>154</v>
      </c>
      <c r="B159" s="89">
        <v>30</v>
      </c>
      <c r="C159" s="94" t="s">
        <v>154</v>
      </c>
      <c r="D159" s="151">
        <v>100</v>
      </c>
      <c r="E159" s="155"/>
    </row>
    <row r="160" spans="1:5">
      <c r="A160" s="107">
        <v>155</v>
      </c>
      <c r="B160" s="89">
        <v>30</v>
      </c>
      <c r="C160" s="94" t="s">
        <v>474</v>
      </c>
      <c r="D160" s="151">
        <v>100</v>
      </c>
      <c r="E160" s="155"/>
    </row>
    <row r="161" spans="1:5">
      <c r="A161" s="164">
        <v>156</v>
      </c>
      <c r="B161" s="256">
        <v>30</v>
      </c>
      <c r="C161" s="158" t="s">
        <v>475</v>
      </c>
      <c r="D161" s="159">
        <v>100</v>
      </c>
      <c r="E161" s="167"/>
    </row>
    <row r="162" spans="1:5">
      <c r="A162" s="107">
        <v>157</v>
      </c>
      <c r="B162" s="89">
        <v>31</v>
      </c>
      <c r="C162" s="94" t="s">
        <v>157</v>
      </c>
      <c r="D162" s="151">
        <v>100</v>
      </c>
      <c r="E162" s="155" t="s">
        <v>505</v>
      </c>
    </row>
    <row r="163" spans="1:5">
      <c r="A163" s="107">
        <v>158</v>
      </c>
      <c r="B163" s="89">
        <v>31</v>
      </c>
      <c r="C163" s="94" t="s">
        <v>158</v>
      </c>
      <c r="D163" s="151">
        <v>100</v>
      </c>
      <c r="E163" s="155"/>
    </row>
    <row r="164" spans="1:5">
      <c r="A164" s="107">
        <v>159</v>
      </c>
      <c r="B164" s="89">
        <v>31</v>
      </c>
      <c r="C164" s="94" t="s">
        <v>476</v>
      </c>
      <c r="D164" s="151">
        <v>100</v>
      </c>
      <c r="E164" s="155"/>
    </row>
    <row r="165" spans="1:5">
      <c r="A165" s="107">
        <v>160</v>
      </c>
      <c r="B165" s="89">
        <v>31</v>
      </c>
      <c r="C165" s="94" t="s">
        <v>477</v>
      </c>
      <c r="D165" s="151">
        <v>100</v>
      </c>
      <c r="E165" s="155"/>
    </row>
    <row r="166" spans="1:5">
      <c r="A166" s="164">
        <v>161</v>
      </c>
      <c r="B166" s="256">
        <v>31</v>
      </c>
      <c r="C166" s="158" t="s">
        <v>478</v>
      </c>
      <c r="D166" s="159">
        <v>100</v>
      </c>
      <c r="E166" s="167"/>
    </row>
    <row r="167" spans="1:5">
      <c r="A167" s="107">
        <v>162</v>
      </c>
      <c r="B167" s="89">
        <v>32</v>
      </c>
      <c r="C167" s="94" t="s">
        <v>162</v>
      </c>
      <c r="D167" s="151">
        <v>100</v>
      </c>
      <c r="E167" s="155" t="s">
        <v>619</v>
      </c>
    </row>
    <row r="168" spans="1:5">
      <c r="A168" s="164">
        <v>163</v>
      </c>
      <c r="B168" s="256">
        <v>32</v>
      </c>
      <c r="C168" s="158" t="s">
        <v>163</v>
      </c>
      <c r="D168" s="159">
        <v>100</v>
      </c>
      <c r="E168" s="167"/>
    </row>
    <row r="169" spans="1:5">
      <c r="A169" s="107">
        <v>164</v>
      </c>
      <c r="B169" s="89">
        <v>33</v>
      </c>
      <c r="C169" s="94" t="s">
        <v>164</v>
      </c>
      <c r="D169" s="151">
        <v>100</v>
      </c>
      <c r="E169" s="155" t="s">
        <v>620</v>
      </c>
    </row>
    <row r="170" spans="1:5">
      <c r="A170" s="107">
        <v>165</v>
      </c>
      <c r="B170" s="89">
        <v>33</v>
      </c>
      <c r="C170" s="94" t="s">
        <v>165</v>
      </c>
      <c r="D170" s="151">
        <v>100</v>
      </c>
      <c r="E170" s="155"/>
    </row>
    <row r="171" spans="1:5">
      <c r="A171" s="107">
        <v>166</v>
      </c>
      <c r="B171" s="89">
        <v>33</v>
      </c>
      <c r="C171" s="94" t="s">
        <v>166</v>
      </c>
      <c r="D171" s="151">
        <v>100</v>
      </c>
      <c r="E171" s="155"/>
    </row>
    <row r="172" spans="1:5">
      <c r="A172" s="164">
        <v>167</v>
      </c>
      <c r="B172" s="256">
        <v>33</v>
      </c>
      <c r="C172" s="158" t="s">
        <v>167</v>
      </c>
      <c r="D172" s="159">
        <v>100</v>
      </c>
      <c r="E172" s="167"/>
    </row>
    <row r="173" spans="1:5">
      <c r="A173" s="107">
        <v>168</v>
      </c>
      <c r="B173" s="89">
        <v>34</v>
      </c>
      <c r="C173" s="94" t="s">
        <v>479</v>
      </c>
      <c r="D173" s="151">
        <v>100</v>
      </c>
      <c r="E173" s="155" t="s">
        <v>506</v>
      </c>
    </row>
    <row r="174" spans="1:5">
      <c r="A174" s="107">
        <v>169</v>
      </c>
      <c r="B174" s="89">
        <v>34</v>
      </c>
      <c r="C174" s="94" t="s">
        <v>480</v>
      </c>
      <c r="D174" s="151">
        <v>100</v>
      </c>
      <c r="E174" s="155"/>
    </row>
    <row r="175" spans="1:5">
      <c r="A175" s="107">
        <v>170</v>
      </c>
      <c r="B175" s="89">
        <v>34</v>
      </c>
      <c r="C175" s="94" t="s">
        <v>481</v>
      </c>
      <c r="D175" s="151">
        <v>100</v>
      </c>
      <c r="E175" s="155"/>
    </row>
    <row r="176" spans="1:5">
      <c r="A176" s="164">
        <v>171</v>
      </c>
      <c r="B176" s="256">
        <v>34</v>
      </c>
      <c r="C176" s="158" t="s">
        <v>482</v>
      </c>
      <c r="D176" s="159">
        <v>100</v>
      </c>
      <c r="E176" s="167"/>
    </row>
    <row r="177" spans="1:5">
      <c r="A177" s="262">
        <v>172</v>
      </c>
      <c r="B177" s="92">
        <v>35</v>
      </c>
      <c r="C177" s="169" t="s">
        <v>483</v>
      </c>
      <c r="D177" s="170">
        <v>100</v>
      </c>
      <c r="E177" s="171" t="s">
        <v>483</v>
      </c>
    </row>
    <row r="178" spans="1:5">
      <c r="A178" s="107">
        <v>173</v>
      </c>
      <c r="B178" s="89">
        <v>36</v>
      </c>
      <c r="C178" s="94" t="s">
        <v>173</v>
      </c>
      <c r="D178" s="151">
        <v>100</v>
      </c>
      <c r="E178" s="155" t="s">
        <v>507</v>
      </c>
    </row>
    <row r="179" spans="1:5">
      <c r="A179" s="107">
        <v>174</v>
      </c>
      <c r="B179" s="89">
        <v>36</v>
      </c>
      <c r="C179" s="94" t="s">
        <v>484</v>
      </c>
      <c r="D179" s="151">
        <v>100</v>
      </c>
      <c r="E179" s="155"/>
    </row>
    <row r="180" spans="1:5">
      <c r="A180" s="107">
        <v>175</v>
      </c>
      <c r="B180" s="89">
        <v>36</v>
      </c>
      <c r="C180" s="94" t="s">
        <v>175</v>
      </c>
      <c r="D180" s="151">
        <v>100</v>
      </c>
      <c r="E180" s="155"/>
    </row>
    <row r="181" spans="1:5">
      <c r="A181" s="107">
        <v>176</v>
      </c>
      <c r="B181" s="89">
        <v>36</v>
      </c>
      <c r="C181" s="94" t="s">
        <v>485</v>
      </c>
      <c r="D181" s="151">
        <v>100</v>
      </c>
      <c r="E181" s="155"/>
    </row>
    <row r="182" spans="1:5">
      <c r="A182" s="107">
        <v>177</v>
      </c>
      <c r="B182" s="89">
        <v>36</v>
      </c>
      <c r="C182" s="94" t="s">
        <v>177</v>
      </c>
      <c r="D182" s="151">
        <v>100</v>
      </c>
      <c r="E182" s="155"/>
    </row>
    <row r="183" spans="1:5">
      <c r="A183" s="164">
        <v>178</v>
      </c>
      <c r="B183" s="256">
        <v>36</v>
      </c>
      <c r="C183" s="158" t="s">
        <v>486</v>
      </c>
      <c r="D183" s="159">
        <v>100</v>
      </c>
      <c r="E183" s="167"/>
    </row>
    <row r="184" spans="1:5">
      <c r="A184" s="107">
        <v>179</v>
      </c>
      <c r="B184" s="89">
        <v>37</v>
      </c>
      <c r="C184" s="94" t="s">
        <v>487</v>
      </c>
      <c r="D184" s="151">
        <v>100</v>
      </c>
      <c r="E184" s="155" t="s">
        <v>508</v>
      </c>
    </row>
    <row r="185" spans="1:5">
      <c r="A185" s="107">
        <v>180</v>
      </c>
      <c r="B185" s="89">
        <v>37</v>
      </c>
      <c r="C185" s="94" t="s">
        <v>488</v>
      </c>
      <c r="D185" s="151">
        <v>100</v>
      </c>
      <c r="E185" s="155"/>
    </row>
    <row r="186" spans="1:5">
      <c r="A186" s="107">
        <v>181</v>
      </c>
      <c r="B186" s="89">
        <v>37</v>
      </c>
      <c r="C186" s="94" t="s">
        <v>489</v>
      </c>
      <c r="D186" s="151">
        <v>100</v>
      </c>
      <c r="E186" s="155"/>
    </row>
    <row r="187" spans="1:5">
      <c r="A187" s="107">
        <v>182</v>
      </c>
      <c r="B187" s="89">
        <v>37</v>
      </c>
      <c r="C187" s="94" t="s">
        <v>490</v>
      </c>
      <c r="D187" s="151">
        <v>100</v>
      </c>
      <c r="E187" s="155"/>
    </row>
    <row r="188" spans="1:5">
      <c r="A188" s="107">
        <v>183</v>
      </c>
      <c r="B188" s="263">
        <v>37</v>
      </c>
      <c r="C188" s="172" t="s">
        <v>491</v>
      </c>
      <c r="D188" s="151">
        <v>100</v>
      </c>
      <c r="E188" s="155"/>
    </row>
    <row r="189" spans="1:5">
      <c r="A189" s="164">
        <v>184</v>
      </c>
      <c r="B189" s="256">
        <v>37</v>
      </c>
      <c r="C189" s="158" t="s">
        <v>184</v>
      </c>
      <c r="D189" s="159">
        <v>100</v>
      </c>
      <c r="E189" s="167"/>
    </row>
    <row r="190" spans="1:5">
      <c r="A190" s="262">
        <v>185</v>
      </c>
      <c r="B190" s="92">
        <v>38</v>
      </c>
      <c r="C190" s="169" t="s">
        <v>492</v>
      </c>
      <c r="D190" s="170">
        <v>100</v>
      </c>
      <c r="E190" s="171" t="s">
        <v>492</v>
      </c>
    </row>
    <row r="191" spans="1:5">
      <c r="A191" s="107">
        <v>186</v>
      </c>
      <c r="B191" s="89">
        <v>39</v>
      </c>
      <c r="C191" s="94" t="s">
        <v>493</v>
      </c>
      <c r="D191" s="151">
        <v>100</v>
      </c>
      <c r="E191" s="155" t="s">
        <v>493</v>
      </c>
    </row>
    <row r="192" spans="1:5">
      <c r="A192" s="262">
        <v>187</v>
      </c>
      <c r="B192" s="92">
        <v>40</v>
      </c>
      <c r="C192" s="173" t="s">
        <v>431</v>
      </c>
      <c r="D192" s="174">
        <f>SUM(D6:D191)</f>
        <v>18600</v>
      </c>
      <c r="E192" s="105"/>
    </row>
    <row r="193" spans="1:2">
      <c r="A193" s="89" t="s">
        <v>535</v>
      </c>
      <c r="B193" s="89"/>
    </row>
    <row r="194" spans="1:2">
      <c r="A194" s="89" t="s">
        <v>536</v>
      </c>
      <c r="B194" s="89"/>
    </row>
    <row r="195" spans="1:2">
      <c r="A195" s="89" t="s">
        <v>537</v>
      </c>
      <c r="B195" s="89"/>
    </row>
    <row r="196" spans="1:2">
      <c r="A196" s="89" t="s">
        <v>432</v>
      </c>
      <c r="B196" s="89"/>
    </row>
  </sheetData>
  <mergeCells count="4">
    <mergeCell ref="A4:A5"/>
    <mergeCell ref="B4:B5"/>
    <mergeCell ref="C4:C5"/>
    <mergeCell ref="E4:E5"/>
  </mergeCells>
  <phoneticPr fontId="3"/>
  <pageMargins left="0.75" right="0.28000000000000003"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CDBF8-749E-4ADE-8196-D9BA7834C698}">
  <sheetPr codeName="Sheet11"/>
  <dimension ref="A1:L43"/>
  <sheetViews>
    <sheetView workbookViewId="0">
      <pane xSplit="2" ySplit="3" topLeftCell="C4" activePane="bottomRight" state="frozen"/>
      <selection sqref="A1:XFD1048576"/>
      <selection pane="topRight" sqref="A1:XFD1048576"/>
      <selection pane="bottomLeft" sqref="A1:XFD1048576"/>
      <selection pane="bottomRight" activeCell="C4" sqref="C4"/>
    </sheetView>
  </sheetViews>
  <sheetFormatPr defaultColWidth="8.25" defaultRowHeight="12"/>
  <cols>
    <col min="1" max="1" width="3.1640625" style="93" customWidth="1"/>
    <col min="2" max="2" width="18.08203125" style="89" bestFit="1" customWidth="1"/>
    <col min="3" max="4" width="9.58203125" style="89" customWidth="1"/>
    <col min="5" max="6" width="9.75" style="89" customWidth="1"/>
    <col min="7" max="7" width="4" style="89" customWidth="1"/>
    <col min="8" max="8" width="17.9140625" style="89" customWidth="1"/>
    <col min="9" max="12" width="11.25" style="89" customWidth="1"/>
    <col min="13" max="16384" width="8.25" style="89"/>
  </cols>
  <sheetData>
    <row r="1" spans="1:12">
      <c r="B1" s="108" t="s">
        <v>593</v>
      </c>
    </row>
    <row r="2" spans="1:12">
      <c r="H2" s="109" t="s">
        <v>594</v>
      </c>
    </row>
    <row r="3" spans="1:12" ht="36">
      <c r="A3" s="64"/>
      <c r="B3" s="65" t="s">
        <v>595</v>
      </c>
      <c r="C3" s="66" t="s">
        <v>596</v>
      </c>
      <c r="D3" s="67" t="s">
        <v>597</v>
      </c>
      <c r="E3" s="66" t="s">
        <v>598</v>
      </c>
      <c r="F3" s="68" t="s">
        <v>599</v>
      </c>
      <c r="H3" s="73"/>
      <c r="I3" s="69" t="s">
        <v>600</v>
      </c>
      <c r="J3" s="69" t="s">
        <v>597</v>
      </c>
      <c r="K3" s="70" t="s">
        <v>601</v>
      </c>
      <c r="L3" s="71" t="s">
        <v>602</v>
      </c>
    </row>
    <row r="4" spans="1:12">
      <c r="A4" s="89">
        <v>1</v>
      </c>
      <c r="B4" s="110" t="s">
        <v>621</v>
      </c>
      <c r="C4" s="111">
        <f>SUMIF(経済波及効果WS!$B$5:$B$190,'経済効果集計(39部門)'!$A4,経済波及効果WS!$T$5:$T$190)</f>
        <v>898.66128685408432</v>
      </c>
      <c r="D4" s="112">
        <f>SUMIF(経済波及効果WS!$B$5:$B$190,'経済効果集計(39部門)'!$A4,経済波及効果WS!$V$5:$V$190)</f>
        <v>405.94726665112461</v>
      </c>
      <c r="E4" s="113">
        <f>SUMIF(経済波及効果WS!$B$5:$B$190,'経済効果集計(39部門)'!$A4,経済波及効果WS!$X$5:$X$190)</f>
        <v>377.21829369723832</v>
      </c>
      <c r="F4" s="114">
        <f>SUMIF(経済波及効果WS!$B$5:$B$190,'経済効果集計(39部門)'!$A4,経済波及効果WS!$Z$5:$Z$190)</f>
        <v>153.11117515756723</v>
      </c>
      <c r="H4" s="115"/>
      <c r="I4" s="97" t="s">
        <v>358</v>
      </c>
      <c r="J4" s="97" t="s">
        <v>358</v>
      </c>
      <c r="K4" s="96" t="s">
        <v>603</v>
      </c>
      <c r="L4" s="116" t="s">
        <v>603</v>
      </c>
    </row>
    <row r="5" spans="1:12">
      <c r="A5" s="89">
        <v>2</v>
      </c>
      <c r="B5" s="94" t="s">
        <v>494</v>
      </c>
      <c r="C5" s="117">
        <f>SUMIF(経済波及効果WS!$B$5:$B$190,'経済効果集計(39部門)'!$A5,経済波及効果WS!$T$5:$T$190)</f>
        <v>380.8976171168141</v>
      </c>
      <c r="D5" s="118">
        <f>SUMIF(経済波及効果WS!$B$5:$B$190,'経済効果集計(39部門)'!$A5,経済波及効果WS!$V$5:$V$190)</f>
        <v>225.1946901664943</v>
      </c>
      <c r="E5" s="119">
        <f>SUMIF(経済波及効果WS!$B$5:$B$190,'経済効果集計(39部門)'!$A5,経済波及効果WS!$X$5:$X$190)</f>
        <v>124.4569734893627</v>
      </c>
      <c r="F5" s="120">
        <f>SUMIF(経済波及効果WS!$B$5:$B$190,'経済効果集計(39部門)'!$A5,経済波及効果WS!$Z$5:$Z$190)</f>
        <v>111.19215935253501</v>
      </c>
      <c r="H5" s="121" t="s">
        <v>604</v>
      </c>
      <c r="I5" s="122">
        <f>C43</f>
        <v>26721.492787160882</v>
      </c>
      <c r="J5" s="122">
        <f>D43</f>
        <v>12269.859255087324</v>
      </c>
      <c r="K5" s="123">
        <f>E43</f>
        <v>1981.9040434690355</v>
      </c>
      <c r="L5" s="124">
        <f>F43</f>
        <v>1577.9890488288656</v>
      </c>
    </row>
    <row r="6" spans="1:12">
      <c r="A6" s="89">
        <v>3</v>
      </c>
      <c r="B6" s="94" t="s">
        <v>495</v>
      </c>
      <c r="C6" s="117">
        <f>SUMIF(経済波及効果WS!$B$5:$B$190,'経済効果集計(39部門)'!$A6,経済波及効果WS!$T$5:$T$190)</f>
        <v>204.59821602994288</v>
      </c>
      <c r="D6" s="118">
        <f>SUMIF(経済波及効果WS!$B$5:$B$190,'経済効果集計(39部門)'!$A6,経済波及効果WS!$V$5:$V$190)</f>
        <v>100.64234329713143</v>
      </c>
      <c r="E6" s="119">
        <f>SUMIF(経済波及効果WS!$B$5:$B$190,'経済効果集計(39部門)'!$A6,経済波及効果WS!$X$5:$X$190)</f>
        <v>18.755424789452022</v>
      </c>
      <c r="F6" s="120">
        <f>SUMIF(経済波及効果WS!$B$5:$B$190,'経済効果集計(39部門)'!$A6,経済波及効果WS!$Z$5:$Z$190)</f>
        <v>10.590913008548503</v>
      </c>
      <c r="H6" s="121" t="s">
        <v>605</v>
      </c>
      <c r="I6" s="122">
        <f>最終需要額!D192</f>
        <v>18600</v>
      </c>
      <c r="J6" s="125">
        <v>23462649</v>
      </c>
      <c r="K6" s="126" t="s">
        <v>606</v>
      </c>
      <c r="L6" s="127" t="s">
        <v>606</v>
      </c>
    </row>
    <row r="7" spans="1:12">
      <c r="A7" s="89">
        <v>4</v>
      </c>
      <c r="B7" s="94" t="s">
        <v>496</v>
      </c>
      <c r="C7" s="117">
        <f>SUMIF(経済波及効果WS!$B$5:$B$190,'経済効果集計(39部門)'!$A7,経済波及効果WS!$T$5:$T$190)</f>
        <v>304.44634105765743</v>
      </c>
      <c r="D7" s="118">
        <f>SUMIF(経済波及効果WS!$B$5:$B$190,'経済効果集計(39部門)'!$A7,経済波及効果WS!$V$5:$V$190)</f>
        <v>109.692260040644</v>
      </c>
      <c r="E7" s="119">
        <f>SUMIF(経済波及効果WS!$B$5:$B$190,'経済効果集計(39部門)'!$A7,経済波及効果WS!$X$5:$X$190)</f>
        <v>6.3373965658392795</v>
      </c>
      <c r="F7" s="120">
        <f>SUMIF(経済波及効果WS!$B$5:$B$190,'経済効果集計(39部門)'!$A7,経済波及効果WS!$Z$5:$Z$190)</f>
        <v>6.1564326994764533</v>
      </c>
      <c r="H7" s="121" t="s">
        <v>607</v>
      </c>
      <c r="I7" s="125">
        <f>I5/I6</f>
        <v>1.4366393971591871</v>
      </c>
      <c r="J7" s="128">
        <f>J5/J6</f>
        <v>5.2295285392060049E-4</v>
      </c>
      <c r="K7" s="126" t="s">
        <v>606</v>
      </c>
      <c r="L7" s="127" t="s">
        <v>606</v>
      </c>
    </row>
    <row r="8" spans="1:12">
      <c r="A8" s="89">
        <v>5</v>
      </c>
      <c r="B8" s="94" t="s">
        <v>622</v>
      </c>
      <c r="C8" s="117">
        <f>SUMIF(経済波及効果WS!$B$5:$B$190,'経済効果集計(39部門)'!$A8,経済波及効果WS!$T$5:$T$190)</f>
        <v>1287.9498518079927</v>
      </c>
      <c r="D8" s="118">
        <f>SUMIF(経済波及効果WS!$B$5:$B$190,'経済効果集計(39部門)'!$A8,経済波及効果WS!$V$5:$V$190)</f>
        <v>399.54894965292635</v>
      </c>
      <c r="E8" s="119">
        <f>SUMIF(経済波及効果WS!$B$5:$B$190,'経済効果集計(39部門)'!$A8,経済波及効果WS!$X$5:$X$190)</f>
        <v>39.511780726483671</v>
      </c>
      <c r="F8" s="120">
        <f>SUMIF(経済波及効果WS!$B$5:$B$190,'経済効果集計(39部門)'!$A8,経済波及効果WS!$Z$5:$Z$190)</f>
        <v>38.061686277909907</v>
      </c>
      <c r="H8" s="105" t="s">
        <v>608</v>
      </c>
      <c r="I8" s="272" t="s">
        <v>626</v>
      </c>
      <c r="J8" s="273"/>
      <c r="K8" s="129"/>
      <c r="L8" s="130"/>
    </row>
    <row r="9" spans="1:12">
      <c r="A9" s="89">
        <v>6</v>
      </c>
      <c r="B9" s="94" t="s">
        <v>609</v>
      </c>
      <c r="C9" s="117">
        <f>SUMIF(経済波及効果WS!$B$5:$B$190,'経済効果集計(39部門)'!$A9,経済波及効果WS!$T$5:$T$190)</f>
        <v>839.36634509537089</v>
      </c>
      <c r="D9" s="118">
        <f>SUMIF(経済波及効果WS!$B$5:$B$190,'経済効果集計(39部門)'!$A9,経済波及効果WS!$V$5:$V$190)</f>
        <v>337.33094450793863</v>
      </c>
      <c r="E9" s="119">
        <f>SUMIF(経済波及効果WS!$B$5:$B$190,'経済効果集計(39部門)'!$A9,経済波及効果WS!$X$5:$X$190)</f>
        <v>109.71966945662422</v>
      </c>
      <c r="F9" s="120">
        <f>SUMIF(経済波及効果WS!$B$5:$B$190,'経済効果集計(39部門)'!$A9,経済波及効果WS!$Z$5:$Z$190)</f>
        <v>82.331244099935176</v>
      </c>
    </row>
    <row r="10" spans="1:12">
      <c r="A10" s="89">
        <v>7</v>
      </c>
      <c r="B10" s="94" t="s">
        <v>372</v>
      </c>
      <c r="C10" s="117">
        <f>SUMIF(経済波及効果WS!$B$5:$B$190,'経済効果集計(39部門)'!$A10,経済波及効果WS!$T$5:$T$190)</f>
        <v>978.12100978620924</v>
      </c>
      <c r="D10" s="118">
        <f>SUMIF(経済波及効果WS!$B$5:$B$190,'経済効果集計(39部門)'!$A10,経済波及効果WS!$V$5:$V$190)</f>
        <v>343.60227634643832</v>
      </c>
      <c r="E10" s="119">
        <f>SUMIF(経済波及効果WS!$B$5:$B$190,'経済効果集計(39部門)'!$A10,経済波及効果WS!$X$5:$X$190)</f>
        <v>48.694742508794143</v>
      </c>
      <c r="F10" s="120">
        <f>SUMIF(経済波及効果WS!$B$5:$B$190,'経済効果集計(39部門)'!$A10,経済波及効果WS!$Z$5:$Z$190)</f>
        <v>42.158649835576817</v>
      </c>
    </row>
    <row r="11" spans="1:12">
      <c r="A11" s="89">
        <v>8</v>
      </c>
      <c r="B11" s="94" t="s">
        <v>610</v>
      </c>
      <c r="C11" s="117">
        <f>SUMIF(経済波及効果WS!$B$5:$B$190,'経済効果集計(39部門)'!$A11,経済波及効果WS!$T$5:$T$190)</f>
        <v>1792.6269906536968</v>
      </c>
      <c r="D11" s="118">
        <f>SUMIF(経済波及効果WS!$B$5:$B$190,'経済効果集計(39部門)'!$A11,経済波及効果WS!$V$5:$V$190)</f>
        <v>623.8851038808366</v>
      </c>
      <c r="E11" s="119">
        <f>SUMIF(経済波及効果WS!$B$5:$B$190,'経済効果集計(39部門)'!$A11,経済波及効果WS!$X$5:$X$190)</f>
        <v>33.024697352595695</v>
      </c>
      <c r="F11" s="120">
        <f>SUMIF(経済波及効果WS!$B$5:$B$190,'経済効果集計(39部門)'!$A11,経済波及効果WS!$Z$5:$Z$190)</f>
        <v>32.957695995038236</v>
      </c>
    </row>
    <row r="12" spans="1:12">
      <c r="A12" s="89">
        <v>9</v>
      </c>
      <c r="B12" s="94" t="s">
        <v>611</v>
      </c>
      <c r="C12" s="117">
        <f>SUMIF(経済波及効果WS!$B$5:$B$190,'経済効果集計(39部門)'!$A12,経済波及効果WS!$T$5:$T$190)</f>
        <v>257.06359330454507</v>
      </c>
      <c r="D12" s="118">
        <f>SUMIF(経済波及効果WS!$B$5:$B$190,'経済効果集計(39部門)'!$A12,経済波及効果WS!$V$5:$V$190)</f>
        <v>69.239906181477849</v>
      </c>
      <c r="E12" s="119">
        <f>SUMIF(経済波及効果WS!$B$5:$B$190,'経済効果集計(39部門)'!$A12,経済波及効果WS!$X$5:$X$190)</f>
        <v>2.8130465520964858</v>
      </c>
      <c r="F12" s="120">
        <f>SUMIF(経済波及効果WS!$B$5:$B$190,'経済効果集計(39部門)'!$A12,経済波及効果WS!$Z$5:$Z$190)</f>
        <v>2.8130465520964858</v>
      </c>
    </row>
    <row r="13" spans="1:12">
      <c r="A13" s="107">
        <v>10</v>
      </c>
      <c r="B13" s="94" t="s">
        <v>497</v>
      </c>
      <c r="C13" s="117">
        <f>SUMIF(経済波及効果WS!$B$5:$B$190,'経済効果集計(39部門)'!$A13,経済波及効果WS!$T$5:$T$190)</f>
        <v>395.69541508631403</v>
      </c>
      <c r="D13" s="118">
        <f>SUMIF(経済波及効果WS!$B$5:$B$190,'経済効果集計(39部門)'!$A13,経済波及効果WS!$V$5:$V$190)</f>
        <v>181.45822058798819</v>
      </c>
      <c r="E13" s="119">
        <f>SUMIF(経済波及効果WS!$B$5:$B$190,'経済効果集計(39部門)'!$A13,経済波及効果WS!$X$5:$X$190)</f>
        <v>22.404445951537703</v>
      </c>
      <c r="F13" s="120">
        <f>SUMIF(経済波及効果WS!$B$5:$B$190,'経済効果集計(39部門)'!$A13,経済波及効果WS!$Z$5:$Z$190)</f>
        <v>21.418773449853798</v>
      </c>
    </row>
    <row r="14" spans="1:12">
      <c r="A14" s="107">
        <v>11</v>
      </c>
      <c r="B14" s="94" t="s">
        <v>612</v>
      </c>
      <c r="C14" s="117">
        <f>SUMIF(経済波及効果WS!$B$5:$B$190,'経済効果集計(39部門)'!$A14,経済波及効果WS!$T$5:$T$190)</f>
        <v>556.52993473200547</v>
      </c>
      <c r="D14" s="118">
        <f>SUMIF(経済波及効果WS!$B$5:$B$190,'経済効果集計(39部門)'!$A14,経済波及効果WS!$V$5:$V$190)</f>
        <v>273.85087364582716</v>
      </c>
      <c r="E14" s="119">
        <f>SUMIF(経済波及効果WS!$B$5:$B$190,'経済効果集計(39部門)'!$A14,経済波及効果WS!$X$5:$X$190)</f>
        <v>42.251162277692202</v>
      </c>
      <c r="F14" s="120">
        <f>SUMIF(経済波及効果WS!$B$5:$B$190,'経済効果集計(39部門)'!$A14,経済波及効果WS!$Z$5:$Z$190)</f>
        <v>37.561799426563176</v>
      </c>
    </row>
    <row r="15" spans="1:12">
      <c r="A15" s="107">
        <v>12</v>
      </c>
      <c r="B15" s="94" t="s">
        <v>613</v>
      </c>
      <c r="C15" s="117">
        <f>SUMIF(経済波及効果WS!$B$5:$B$190,'経済効果集計(39部門)'!$A15,経済波及効果WS!$T$5:$T$190)</f>
        <v>1403.0890432195513</v>
      </c>
      <c r="D15" s="118">
        <f>SUMIF(経済波及効果WS!$B$5:$B$190,'経済効果集計(39部門)'!$A15,経済波及効果WS!$V$5:$V$190)</f>
        <v>303.91633116474878</v>
      </c>
      <c r="E15" s="119">
        <f>SUMIF(経済波及効果WS!$B$5:$B$190,'経済効果集計(39部門)'!$A15,経済波及効果WS!$X$5:$X$190)</f>
        <v>22.571334634930679</v>
      </c>
      <c r="F15" s="120">
        <f>SUMIF(経済波及効果WS!$B$5:$B$190,'経済効果集計(39部門)'!$A15,経済波及効果WS!$Z$5:$Z$190)</f>
        <v>22.039767750044337</v>
      </c>
    </row>
    <row r="16" spans="1:12">
      <c r="A16" s="107">
        <v>13</v>
      </c>
      <c r="B16" s="94" t="s">
        <v>614</v>
      </c>
      <c r="C16" s="117">
        <f>SUMIF(経済波及効果WS!$B$5:$B$190,'経済効果集計(39部門)'!$A16,経済波及効果WS!$T$5:$T$190)</f>
        <v>415.97082645535511</v>
      </c>
      <c r="D16" s="118">
        <f>SUMIF(経済波及効果WS!$B$5:$B$190,'経済効果集計(39部門)'!$A16,経済波及効果WS!$V$5:$V$190)</f>
        <v>66.953516555032266</v>
      </c>
      <c r="E16" s="119">
        <f>SUMIF(経済波及効果WS!$B$5:$B$190,'経済効果集計(39部門)'!$A16,経済波及効果WS!$X$5:$X$190)</f>
        <v>9.8940520719591944</v>
      </c>
      <c r="F16" s="120">
        <f>SUMIF(経済波及効果WS!$B$5:$B$190,'経済効果集計(39部門)'!$A16,経済波及効果WS!$Z$5:$Z$190)</f>
        <v>9.6209611569888693</v>
      </c>
    </row>
    <row r="17" spans="1:6">
      <c r="A17" s="107">
        <v>14</v>
      </c>
      <c r="B17" s="94" t="s">
        <v>615</v>
      </c>
      <c r="C17" s="117">
        <f>SUMIF(経済波及効果WS!$B$5:$B$190,'経済効果集計(39部門)'!$A17,経済波及効果WS!$T$5:$T$190)</f>
        <v>489.83559950954447</v>
      </c>
      <c r="D17" s="118">
        <f>SUMIF(経済波及効果WS!$B$5:$B$190,'経済効果集計(39部門)'!$A17,経済波及効果WS!$V$5:$V$190)</f>
        <v>220.38536193538852</v>
      </c>
      <c r="E17" s="119">
        <f>SUMIF(経済波及効果WS!$B$5:$B$190,'経済効果集計(39部門)'!$A17,経済波及効果WS!$X$5:$X$190)</f>
        <v>29.029513184112393</v>
      </c>
      <c r="F17" s="120">
        <f>SUMIF(経済波及効果WS!$B$5:$B$190,'経済効果集計(39部門)'!$A17,経済波及効果WS!$Z$5:$Z$190)</f>
        <v>26.697962203680074</v>
      </c>
    </row>
    <row r="18" spans="1:6">
      <c r="A18" s="107">
        <v>15</v>
      </c>
      <c r="B18" s="94" t="s">
        <v>498</v>
      </c>
      <c r="C18" s="117">
        <f>SUMIF(経済波及効果WS!$B$5:$B$190,'経済効果集計(39部門)'!$A18,経済波及効果WS!$T$5:$T$190)</f>
        <v>543.47322210310551</v>
      </c>
      <c r="D18" s="118">
        <f>SUMIF(経済波及効果WS!$B$5:$B$190,'経済効果集計(39部門)'!$A18,経済波及効果WS!$V$5:$V$190)</f>
        <v>238.34834980245307</v>
      </c>
      <c r="E18" s="119">
        <f>SUMIF(経済波及効果WS!$B$5:$B$190,'経済効果集計(39部門)'!$A18,経済波及効果WS!$X$5:$X$190)</f>
        <v>14.276354402316759</v>
      </c>
      <c r="F18" s="120">
        <f>SUMIF(経済波及効果WS!$B$5:$B$190,'経済効果集計(39部門)'!$A18,経済波及効果WS!$Z$5:$Z$190)</f>
        <v>13.629895048596039</v>
      </c>
    </row>
    <row r="19" spans="1:6">
      <c r="A19" s="107">
        <v>16</v>
      </c>
      <c r="B19" s="94" t="s">
        <v>499</v>
      </c>
      <c r="C19" s="117">
        <f>SUMIF(経済波及効果WS!$B$5:$B$190,'経済効果集計(39部門)'!$A19,経済波及効果WS!$T$5:$T$190)</f>
        <v>849.21186911964776</v>
      </c>
      <c r="D19" s="118">
        <f>SUMIF(経済波及効果WS!$B$5:$B$190,'経済効果集計(39部門)'!$A19,経済波及効果WS!$V$5:$V$190)</f>
        <v>398.90874155579172</v>
      </c>
      <c r="E19" s="119">
        <f>SUMIF(経済波及効果WS!$B$5:$B$190,'経済効果集計(39部門)'!$A19,経済波及効果WS!$X$5:$X$190)</f>
        <v>33.056022476803712</v>
      </c>
      <c r="F19" s="120">
        <f>SUMIF(経済波及効果WS!$B$5:$B$190,'経済効果集計(39部門)'!$A19,経済波及効果WS!$Z$5:$Z$190)</f>
        <v>31.947622718936472</v>
      </c>
    </row>
    <row r="20" spans="1:6">
      <c r="A20" s="107">
        <v>17</v>
      </c>
      <c r="B20" s="94" t="s">
        <v>500</v>
      </c>
      <c r="C20" s="117">
        <f>SUMIF(経済波及効果WS!$B$5:$B$190,'経済効果集計(39部門)'!$A20,経済波及効果WS!$T$5:$T$190)</f>
        <v>605.15654277078499</v>
      </c>
      <c r="D20" s="118">
        <f>SUMIF(経済波及効果WS!$B$5:$B$190,'経済効果集計(39部門)'!$A20,経済波及効果WS!$V$5:$V$190)</f>
        <v>236.10350333428551</v>
      </c>
      <c r="E20" s="119">
        <f>SUMIF(経済波及効果WS!$B$5:$B$190,'経済効果集計(39部門)'!$A20,経済波及効果WS!$X$5:$X$190)</f>
        <v>28.452236572042288</v>
      </c>
      <c r="F20" s="120">
        <f>SUMIF(経済波及効果WS!$B$5:$B$190,'経済効果集計(39部門)'!$A20,経済波及効果WS!$Z$5:$Z$190)</f>
        <v>27.714760474512925</v>
      </c>
    </row>
    <row r="21" spans="1:6">
      <c r="A21" s="107">
        <v>18</v>
      </c>
      <c r="B21" s="94" t="s">
        <v>501</v>
      </c>
      <c r="C21" s="117">
        <f>SUMIF(経済波及効果WS!$B$5:$B$190,'経済効果集計(39部門)'!$A21,経済波及効果WS!$T$5:$T$190)</f>
        <v>259.11728546510471</v>
      </c>
      <c r="D21" s="118">
        <f>SUMIF(経済波及効果WS!$B$5:$B$190,'経済効果集計(39部門)'!$A21,経済波及効果WS!$V$5:$V$190)</f>
        <v>85.607835023589246</v>
      </c>
      <c r="E21" s="119">
        <f>SUMIF(経済波及効果WS!$B$5:$B$190,'経済効果集計(39部門)'!$A21,経済波及効果WS!$X$5:$X$190)</f>
        <v>12.742923447045182</v>
      </c>
      <c r="F21" s="120">
        <f>SUMIF(経済波及効果WS!$B$5:$B$190,'経済効果集計(39部門)'!$A21,経済波及効果WS!$Z$5:$Z$190)</f>
        <v>12.630211313503906</v>
      </c>
    </row>
    <row r="22" spans="1:6">
      <c r="A22" s="107">
        <v>19</v>
      </c>
      <c r="B22" s="94" t="s">
        <v>397</v>
      </c>
      <c r="C22" s="117">
        <f>SUMIF(経済波及効果WS!$B$5:$B$190,'経済効果集計(39部門)'!$A22,経済波及効果WS!$T$5:$T$190)</f>
        <v>525.06380412426051</v>
      </c>
      <c r="D22" s="118">
        <f>SUMIF(経済波及効果WS!$B$5:$B$190,'経済効果集計(39部門)'!$A22,経済波及効果WS!$V$5:$V$190)</f>
        <v>182.63521051817861</v>
      </c>
      <c r="E22" s="119">
        <f>SUMIF(経済波及効果WS!$B$5:$B$190,'経済効果集計(39部門)'!$A22,経済波及効果WS!$X$5:$X$190)</f>
        <v>28.993123617429703</v>
      </c>
      <c r="F22" s="120">
        <f>SUMIF(経済波及効果WS!$B$5:$B$190,'経済効果集計(39部門)'!$A22,経済波及効果WS!$Z$5:$Z$190)</f>
        <v>28.758652117324115</v>
      </c>
    </row>
    <row r="23" spans="1:6">
      <c r="A23" s="107">
        <v>20</v>
      </c>
      <c r="B23" s="94" t="s">
        <v>502</v>
      </c>
      <c r="C23" s="117">
        <f>SUMIF(経済波及効果WS!$B$5:$B$190,'経済効果集計(39部門)'!$A23,経済波及効果WS!$T$5:$T$190)</f>
        <v>318.37785568104044</v>
      </c>
      <c r="D23" s="118">
        <f>SUMIF(経済波及効果WS!$B$5:$B$190,'経済効果集計(39部門)'!$A23,経済波及効果WS!$V$5:$V$190)</f>
        <v>92.508185611819172</v>
      </c>
      <c r="E23" s="119">
        <f>SUMIF(経済波及効果WS!$B$5:$B$190,'経済効果集計(39部門)'!$A23,経済波及効果WS!$X$5:$X$190)</f>
        <v>8.1839321912192453</v>
      </c>
      <c r="F23" s="120">
        <f>SUMIF(経済波及効果WS!$B$5:$B$190,'経済効果集計(39部門)'!$A23,経済波及効果WS!$Z$5:$Z$190)</f>
        <v>8.104505189558413</v>
      </c>
    </row>
    <row r="24" spans="1:6">
      <c r="A24" s="107">
        <v>21</v>
      </c>
      <c r="B24" s="94" t="s">
        <v>623</v>
      </c>
      <c r="C24" s="117">
        <f>SUMIF(経済波及効果WS!$B$5:$B$190,'経済効果集計(39部門)'!$A24,経済波及効果WS!$T$5:$T$190)</f>
        <v>907.40393177416331</v>
      </c>
      <c r="D24" s="118">
        <f>SUMIF(経済波及効果WS!$B$5:$B$190,'経済効果集計(39部門)'!$A24,経済波及効果WS!$V$5:$V$190)</f>
        <v>226.0181526083619</v>
      </c>
      <c r="E24" s="119">
        <f>SUMIF(経済波及効果WS!$B$5:$B$190,'経済効果集計(39部門)'!$A24,経済波及効果WS!$X$5:$X$190)</f>
        <v>20.066471373830456</v>
      </c>
      <c r="F24" s="120">
        <f>SUMIF(経済波及効果WS!$B$5:$B$190,'経済効果集計(39部門)'!$A24,経済波及効果WS!$Z$5:$Z$190)</f>
        <v>19.831179464753419</v>
      </c>
    </row>
    <row r="25" spans="1:6">
      <c r="A25" s="107">
        <v>22</v>
      </c>
      <c r="B25" s="94" t="s">
        <v>406</v>
      </c>
      <c r="C25" s="117">
        <f>SUMIF(経済波及効果WS!$B$5:$B$190,'経済効果集計(39部門)'!$A25,経済波及効果WS!$T$5:$T$190)</f>
        <v>704.27377164992686</v>
      </c>
      <c r="D25" s="118">
        <f>SUMIF(経済波及効果WS!$B$5:$B$190,'経済効果集計(39部門)'!$A25,経済波及効果WS!$V$5:$V$190)</f>
        <v>268.60444657333824</v>
      </c>
      <c r="E25" s="119">
        <f>SUMIF(経済波及効果WS!$B$5:$B$190,'経済効果集計(39部門)'!$A25,経済波及効果WS!$X$5:$X$190)</f>
        <v>65.982792656471574</v>
      </c>
      <c r="F25" s="120">
        <f>SUMIF(経済波及効果WS!$B$5:$B$190,'経済効果集計(39部門)'!$A25,経済波及効果WS!$Z$5:$Z$190)</f>
        <v>53.519540555216835</v>
      </c>
    </row>
    <row r="26" spans="1:6">
      <c r="A26" s="107">
        <v>23</v>
      </c>
      <c r="B26" s="94" t="s">
        <v>616</v>
      </c>
      <c r="C26" s="117">
        <f>SUMIF(経済波及効果WS!$B$5:$B$190,'経済効果集計(39部門)'!$A26,経済波及効果WS!$T$5:$T$190)</f>
        <v>646.57978701134368</v>
      </c>
      <c r="D26" s="118">
        <f>SUMIF(経済波及効果WS!$B$5:$B$190,'経済効果集計(39部門)'!$A26,経済波及効果WS!$V$5:$V$190)</f>
        <v>302.21411124296884</v>
      </c>
      <c r="E26" s="119">
        <f>SUMIF(経済波及効果WS!$B$5:$B$190,'経済効果集計(39部門)'!$A26,経済波及効果WS!$X$5:$X$190)</f>
        <v>53.385248175224454</v>
      </c>
      <c r="F26" s="120">
        <f>SUMIF(経済波及効果WS!$B$5:$B$190,'経済効果集計(39部門)'!$A26,経済波及効果WS!$Z$5:$Z$190)</f>
        <v>40.949215724528614</v>
      </c>
    </row>
    <row r="27" spans="1:6">
      <c r="A27" s="107">
        <v>24</v>
      </c>
      <c r="B27" s="94" t="s">
        <v>504</v>
      </c>
      <c r="C27" s="117">
        <f>SUMIF(経済波及効果WS!$B$5:$B$190,'経済効果集計(39部門)'!$A27,経済波及効果WS!$T$5:$T$190)</f>
        <v>1043.885789166437</v>
      </c>
      <c r="D27" s="118">
        <f>SUMIF(経済波及効果WS!$B$5:$B$190,'経済効果集計(39部門)'!$A27,経済波及効果WS!$V$5:$V$190)</f>
        <v>436.9312246686377</v>
      </c>
      <c r="E27" s="119">
        <f>SUMIF(経済波及効果WS!$B$5:$B$190,'経済効果集計(39部門)'!$A27,経済波及効果WS!$X$5:$X$190)</f>
        <v>3.0555104214460576</v>
      </c>
      <c r="F27" s="120">
        <f>SUMIF(経済波及効果WS!$B$5:$B$190,'経済効果集計(39部門)'!$A27,経済波及効果WS!$Z$5:$Z$190)</f>
        <v>3.0555104214460576</v>
      </c>
    </row>
    <row r="28" spans="1:6">
      <c r="A28" s="107">
        <v>25</v>
      </c>
      <c r="B28" s="94" t="s">
        <v>135</v>
      </c>
      <c r="C28" s="117">
        <f>SUMIF(経済波及効果WS!$B$5:$B$190,'経済効果集計(39部門)'!$A28,経済波及効果WS!$T$5:$T$190)</f>
        <v>190.08836507016275</v>
      </c>
      <c r="D28" s="118">
        <f>SUMIF(経済波及効果WS!$B$5:$B$190,'経済効果集計(39部門)'!$A28,経済波及効果WS!$V$5:$V$190)</f>
        <v>84.157196073482126</v>
      </c>
      <c r="E28" s="119">
        <f>SUMIF(経済波及効果WS!$B$5:$B$190,'経済効果集計(39部門)'!$A28,経済波及効果WS!$X$5:$X$190)</f>
        <v>4.0146826052656612</v>
      </c>
      <c r="F28" s="120">
        <f>SUMIF(経済波及効果WS!$B$5:$B$190,'経済効果集計(39部門)'!$A28,経済波及効果WS!$Z$5:$Z$190)</f>
        <v>4.0146826052656612</v>
      </c>
    </row>
    <row r="29" spans="1:6">
      <c r="A29" s="107">
        <v>26</v>
      </c>
      <c r="B29" s="94" t="s">
        <v>136</v>
      </c>
      <c r="C29" s="117">
        <f>SUMIF(経済波及効果WS!$B$5:$B$190,'経済効果集計(39部門)'!$A29,経済波及効果WS!$T$5:$T$190)</f>
        <v>201.07763483711705</v>
      </c>
      <c r="D29" s="118">
        <f>SUMIF(経済波及効果WS!$B$5:$B$190,'経済効果集計(39部門)'!$A29,経済波及効果WS!$V$5:$V$190)</f>
        <v>127.23929319646405</v>
      </c>
      <c r="E29" s="119">
        <f>SUMIF(経済波及効果WS!$B$5:$B$190,'経済効果集計(39部門)'!$A29,経済波及効果WS!$X$5:$X$190)</f>
        <v>17.635068228364307</v>
      </c>
      <c r="F29" s="120">
        <f>SUMIF(経済波及効果WS!$B$5:$B$190,'経済効果集計(39部門)'!$A29,経済波及効果WS!$Z$5:$Z$190)</f>
        <v>16.958148410347359</v>
      </c>
    </row>
    <row r="30" spans="1:6">
      <c r="A30" s="107">
        <v>27</v>
      </c>
      <c r="B30" s="94" t="s">
        <v>624</v>
      </c>
      <c r="C30" s="117">
        <f>SUMIF(経済波及効果WS!$B$5:$B$190,'経済効果集計(39部門)'!$A30,経済波及効果WS!$T$5:$T$190)</f>
        <v>469.86919051764539</v>
      </c>
      <c r="D30" s="118">
        <f>SUMIF(経済波及効果WS!$B$5:$B$190,'経済効果集計(39部門)'!$A30,経済波及効果WS!$V$5:$V$190)</f>
        <v>315.52352165004652</v>
      </c>
      <c r="E30" s="119">
        <f>SUMIF(経済波及効果WS!$B$5:$B$190,'経済効果集計(39部門)'!$A30,経済波及効果WS!$X$5:$X$190)</f>
        <v>78.450877508695527</v>
      </c>
      <c r="F30" s="120">
        <f>SUMIF(経済波及効果WS!$B$5:$B$190,'経済効果集計(39部門)'!$A30,経済波及効果WS!$Z$5:$Z$190)</f>
        <v>72.73162395503266</v>
      </c>
    </row>
    <row r="31" spans="1:6">
      <c r="A31" s="107">
        <v>28</v>
      </c>
      <c r="B31" s="94" t="s">
        <v>617</v>
      </c>
      <c r="C31" s="117">
        <f>SUMIF(経済波及効果WS!$B$5:$B$190,'経済効果集計(39部門)'!$A31,経済波及効果WS!$T$5:$T$190)</f>
        <v>709.45462795194817</v>
      </c>
      <c r="D31" s="118">
        <f>SUMIF(経済波及効果WS!$B$5:$B$190,'経済効果集計(39部門)'!$A31,経済波及効果WS!$V$5:$V$190)</f>
        <v>429.08106620820899</v>
      </c>
      <c r="E31" s="119">
        <f>SUMIF(経済波及効果WS!$B$5:$B$190,'経済効果集計(39部門)'!$A31,経済波及効果WS!$X$5:$X$190)</f>
        <v>28.831869917581013</v>
      </c>
      <c r="F31" s="120">
        <f>SUMIF(経済波及効果WS!$B$5:$B$190,'経済効果集計(39部門)'!$A31,経済波及効果WS!$Z$5:$Z$190)</f>
        <v>27.927119702381017</v>
      </c>
    </row>
    <row r="32" spans="1:6">
      <c r="A32" s="107">
        <v>29</v>
      </c>
      <c r="B32" s="94" t="s">
        <v>618</v>
      </c>
      <c r="C32" s="117">
        <f>SUMIF(経済波及効果WS!$B$5:$B$190,'経済効果集計(39部門)'!$A32,経済波及効果WS!$T$5:$T$190)</f>
        <v>1392.6929258077755</v>
      </c>
      <c r="D32" s="118">
        <f>SUMIF(経済波及効果WS!$B$5:$B$190,'経済効果集計(39部門)'!$A32,経済波及効果WS!$V$5:$V$190)</f>
        <v>1106.0081658138342</v>
      </c>
      <c r="E32" s="119">
        <f>SUMIF(経済波及効果WS!$B$5:$B$190,'経済効果集計(39部門)'!$A32,経済波及効果WS!$X$5:$X$190)</f>
        <v>27.375022543495163</v>
      </c>
      <c r="F32" s="120">
        <f>SUMIF(経済波及効果WS!$B$5:$B$190,'経済効果集計(39部門)'!$A32,経済波及効果WS!$Z$5:$Z$190)</f>
        <v>22.990249477567566</v>
      </c>
    </row>
    <row r="33" spans="1:6">
      <c r="A33" s="107">
        <v>30</v>
      </c>
      <c r="B33" s="94" t="s">
        <v>625</v>
      </c>
      <c r="C33" s="117">
        <f>SUMIF(経済波及効果WS!$B$5:$B$190,'経済効果集計(39部門)'!$A33,経済波及効果WS!$T$5:$T$190)</f>
        <v>1855.2119889570447</v>
      </c>
      <c r="D33" s="118">
        <f>SUMIF(経済波及効果WS!$B$5:$B$190,'経済効果集計(39部門)'!$A33,経済波及効果WS!$V$5:$V$190)</f>
        <v>1097.9845474057502</v>
      </c>
      <c r="E33" s="119">
        <f>SUMIF(経済波及効果WS!$B$5:$B$190,'経済効果集計(39部門)'!$A33,経済波及効果WS!$X$5:$X$190)</f>
        <v>136.42563301757977</v>
      </c>
      <c r="F33" s="120">
        <f>SUMIF(経済波及効果WS!$B$5:$B$190,'経済効果集計(39部門)'!$A33,経済波及効果WS!$Z$5:$Z$190)</f>
        <v>129.53080379618683</v>
      </c>
    </row>
    <row r="34" spans="1:6">
      <c r="A34" s="107">
        <v>31</v>
      </c>
      <c r="B34" s="94" t="s">
        <v>505</v>
      </c>
      <c r="C34" s="117">
        <f>SUMIF(経済波及効果WS!$B$5:$B$190,'経済効果集計(39部門)'!$A34,経済波及効果WS!$T$5:$T$190)</f>
        <v>872.37133809921454</v>
      </c>
      <c r="D34" s="118">
        <f>SUMIF(経済波及効果WS!$B$5:$B$190,'経済効果集計(39部門)'!$A34,経済波及効果WS!$V$5:$V$190)</f>
        <v>420.41760064261769</v>
      </c>
      <c r="E34" s="119">
        <f>SUMIF(経済波及効果WS!$B$5:$B$190,'経済効果集計(39部門)'!$A34,経済波及効果WS!$X$5:$X$190)</f>
        <v>32.649203454288511</v>
      </c>
      <c r="F34" s="120">
        <f>SUMIF(経済波及効果WS!$B$5:$B$190,'経済効果集計(39部門)'!$A34,経済波及効果WS!$Z$5:$Z$190)</f>
        <v>26.369174081376055</v>
      </c>
    </row>
    <row r="35" spans="1:6">
      <c r="A35" s="107">
        <v>32</v>
      </c>
      <c r="B35" s="94" t="s">
        <v>619</v>
      </c>
      <c r="C35" s="117">
        <f>SUMIF(経済波及効果WS!$B$5:$B$190,'経済効果集計(39部門)'!$A35,経済波及効果WS!$T$5:$T$190)</f>
        <v>235.46614814199049</v>
      </c>
      <c r="D35" s="118">
        <f>SUMIF(経済波及効果WS!$B$5:$B$190,'経済効果集計(39部門)'!$A35,経済波及効果WS!$V$5:$V$190)</f>
        <v>161.83040297910009</v>
      </c>
      <c r="E35" s="119">
        <f>SUMIF(経済波及効果WS!$B$5:$B$190,'経済効果集計(39部門)'!$A35,経済波及効果WS!$X$5:$X$190)</f>
        <v>10.69323075535382</v>
      </c>
      <c r="F35" s="120">
        <f>SUMIF(経済波及効果WS!$B$5:$B$190,'経済効果集計(39部門)'!$A35,経済波及効果WS!$Z$5:$Z$190)</f>
        <v>10.69323075535382</v>
      </c>
    </row>
    <row r="36" spans="1:6">
      <c r="A36" s="107">
        <v>33</v>
      </c>
      <c r="B36" s="94" t="s">
        <v>620</v>
      </c>
      <c r="C36" s="117">
        <f>SUMIF(経済波及効果WS!$B$5:$B$190,'経済効果集計(39部門)'!$A36,経済波及効果WS!$T$5:$T$190)</f>
        <v>532.03760639510119</v>
      </c>
      <c r="D36" s="118">
        <f>SUMIF(経済波及効果WS!$B$5:$B$190,'経済効果集計(39部門)'!$A36,経済波及効果WS!$V$5:$V$190)</f>
        <v>354.2963207432299</v>
      </c>
      <c r="E36" s="119">
        <f>SUMIF(経済波及効果WS!$B$5:$B$190,'経済効果集計(39部門)'!$A36,経済波及効果WS!$X$5:$X$190)</f>
        <v>48.362221319212082</v>
      </c>
      <c r="F36" s="120">
        <f>SUMIF(経済波及効果WS!$B$5:$B$190,'経済効果集計(39部門)'!$A36,経済波及効果WS!$Z$5:$Z$190)</f>
        <v>48.123675926661079</v>
      </c>
    </row>
    <row r="37" spans="1:6">
      <c r="A37" s="107">
        <v>34</v>
      </c>
      <c r="B37" s="94" t="s">
        <v>506</v>
      </c>
      <c r="C37" s="117">
        <f>SUMIF(経済波及効果WS!$B$5:$B$190,'経済効果集計(39部門)'!$A37,経済波及効果WS!$T$5:$T$190)</f>
        <v>592.03792621539424</v>
      </c>
      <c r="D37" s="118">
        <f>SUMIF(経済波及効果WS!$B$5:$B$190,'経済効果集計(39部門)'!$A37,経済波及効果WS!$V$5:$V$190)</f>
        <v>363.79496473660623</v>
      </c>
      <c r="E37" s="119">
        <f>SUMIF(経済波及効果WS!$B$5:$B$190,'経済効果集計(39部門)'!$A37,経済波及効果WS!$X$5:$X$190)</f>
        <v>78.919102274157837</v>
      </c>
      <c r="F37" s="120">
        <f>SUMIF(経済波及効果WS!$B$5:$B$190,'経済効果集計(39部門)'!$A37,経済波及効果WS!$Z$5:$Z$190)</f>
        <v>77.337554133189286</v>
      </c>
    </row>
    <row r="38" spans="1:6">
      <c r="A38" s="107">
        <v>35</v>
      </c>
      <c r="B38" s="94" t="s">
        <v>483</v>
      </c>
      <c r="C38" s="117">
        <f>SUMIF(経済波及効果WS!$B$5:$B$190,'経済効果集計(39部門)'!$A38,経済波及効果WS!$T$5:$T$190)</f>
        <v>173.25953011504424</v>
      </c>
      <c r="D38" s="118">
        <f>SUMIF(経済波及効果WS!$B$5:$B$190,'経済効果集計(39部門)'!$A38,経済波及効果WS!$V$5:$V$190)</f>
        <v>101.71524362270524</v>
      </c>
      <c r="E38" s="119">
        <f>SUMIF(経済波及効果WS!$B$5:$B$190,'経済効果集計(39部門)'!$A38,経済波及効果WS!$X$5:$X$190)</f>
        <v>21.721339617458572</v>
      </c>
      <c r="F38" s="120">
        <f>SUMIF(経済波及効果WS!$B$5:$B$190,'経済効果集計(39部門)'!$A38,経済波及効果WS!$Z$5:$Z$190)</f>
        <v>20.392800597311972</v>
      </c>
    </row>
    <row r="39" spans="1:6">
      <c r="A39" s="107">
        <v>36</v>
      </c>
      <c r="B39" s="94" t="s">
        <v>507</v>
      </c>
      <c r="C39" s="117">
        <f>SUMIF(経済波及効果WS!$B$5:$B$190,'経済効果集計(39部門)'!$A39,経済波及効果WS!$T$5:$T$190)</f>
        <v>1728.557543128517</v>
      </c>
      <c r="D39" s="118">
        <f>SUMIF(経済波及効果WS!$B$5:$B$190,'経済効果集計(39部門)'!$A39,経済波及効果WS!$V$5:$V$190)</f>
        <v>969.80215838632103</v>
      </c>
      <c r="E39" s="119">
        <f>SUMIF(経済波及効果WS!$B$5:$B$190,'経済効果集計(39部門)'!$A39,経済波及効果WS!$X$5:$X$190)</f>
        <v>191.26815818459067</v>
      </c>
      <c r="F39" s="120">
        <f>SUMIF(経済波及効果WS!$B$5:$B$190,'経済効果集計(39部門)'!$A39,経済波及効果WS!$Z$5:$Z$190)</f>
        <v>165.46529993601291</v>
      </c>
    </row>
    <row r="40" spans="1:6">
      <c r="A40" s="107">
        <v>37</v>
      </c>
      <c r="B40" s="94" t="s">
        <v>508</v>
      </c>
      <c r="C40" s="117">
        <f>SUMIF(経済波及効果WS!$B$5:$B$190,'経済効果集計(39部門)'!$A40,経済波及効果WS!$T$5:$T$190)</f>
        <v>843.75175123547911</v>
      </c>
      <c r="D40" s="118">
        <f>SUMIF(経済波及効果WS!$B$5:$B$190,'経済効果集計(39部門)'!$A40,経済波及効果WS!$V$5:$V$190)</f>
        <v>489.1294242813251</v>
      </c>
      <c r="E40" s="119">
        <f>SUMIF(経済波及効果WS!$B$5:$B$190,'経済効果集計(39部門)'!$A40,経済波及効果WS!$X$5:$X$190)</f>
        <v>150.0008180137286</v>
      </c>
      <c r="F40" s="120">
        <f>SUMIF(経済波及効果WS!$B$5:$B$190,'経済効果集計(39部門)'!$A40,経済波及効果WS!$Z$5:$Z$190)</f>
        <v>117.93719327696984</v>
      </c>
    </row>
    <row r="41" spans="1:6">
      <c r="A41" s="107">
        <v>38</v>
      </c>
      <c r="B41" s="94" t="s">
        <v>492</v>
      </c>
      <c r="C41" s="117">
        <f>SUMIF(経済波及効果WS!$B$5:$B$190,'経済効果集計(39部門)'!$A41,経済波及効果WS!$T$5:$T$190)</f>
        <v>133.86631462534172</v>
      </c>
      <c r="D41" s="118">
        <f>SUMIF(経済波及効果WS!$B$5:$B$190,'経済効果集計(39部門)'!$A41,経済波及効果WS!$V$5:$V$190)</f>
        <v>0</v>
      </c>
      <c r="E41" s="119">
        <f>SUMIF(経済波及効果WS!$B$5:$B$190,'経済効果集計(39部門)'!$A41,経済波及効果WS!$X$5:$X$190)</f>
        <v>0</v>
      </c>
      <c r="F41" s="120">
        <f>SUMIF(経済波及効果WS!$B$5:$B$190,'経済効果集計(39部門)'!$A41,経済波及効果WS!$Z$5:$Z$190)</f>
        <v>0</v>
      </c>
    </row>
    <row r="42" spans="1:6">
      <c r="A42" s="107">
        <v>39</v>
      </c>
      <c r="B42" s="94" t="s">
        <v>493</v>
      </c>
      <c r="C42" s="117">
        <f>SUMIF(経済波及効果WS!$B$5:$B$190,'経済効果集計(39部門)'!$A42,経済波及効果WS!$T$5:$T$190)</f>
        <v>184.35396648820614</v>
      </c>
      <c r="D42" s="118">
        <f>SUMIF(経済波及効果WS!$B$5:$B$190,'経済効果集計(39部門)'!$A42,経済波及効果WS!$V$5:$V$190)</f>
        <v>119.3515437942122</v>
      </c>
      <c r="E42" s="119">
        <f>SUMIF(経済波及効果WS!$B$5:$B$190,'経済効果集計(39部門)'!$A42,経済波及効果WS!$X$5:$X$190)</f>
        <v>0.67966743671554752</v>
      </c>
      <c r="F42" s="120">
        <f>SUMIF(経済波及効果WS!$B$5:$B$190,'経済効果集計(39部門)'!$A42,経済波及効果WS!$Z$5:$Z$190)</f>
        <v>0.66413218101919225</v>
      </c>
    </row>
    <row r="43" spans="1:6">
      <c r="A43" s="64"/>
      <c r="B43" s="92" t="s">
        <v>582</v>
      </c>
      <c r="C43" s="131">
        <f>SUM(C4:C42)</f>
        <v>26721.492787160882</v>
      </c>
      <c r="D43" s="132">
        <f>SUM(D4:D42)</f>
        <v>12269.859255087324</v>
      </c>
      <c r="E43" s="133">
        <f>SUM(E4:E42)</f>
        <v>1981.9040434690355</v>
      </c>
      <c r="F43" s="134">
        <f>SUM(F4:F42)</f>
        <v>1577.9890488288656</v>
      </c>
    </row>
  </sheetData>
  <mergeCells count="1">
    <mergeCell ref="I8:J8"/>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BE8C-0685-465C-AD54-84FFEC77CA2A}">
  <sheetPr codeName="Sheet10"/>
  <dimension ref="A1:GG191"/>
  <sheetViews>
    <sheetView workbookViewId="0">
      <pane xSplit="2" ySplit="4" topLeftCell="C5" activePane="bottomRight" state="frozen"/>
      <selection sqref="A1:XFD1048576"/>
      <selection pane="topRight" sqref="A1:XFD1048576"/>
      <selection pane="bottomLeft" sqref="A1:XFD1048576"/>
      <selection pane="bottomRight" activeCell="C5" sqref="C5"/>
    </sheetView>
  </sheetViews>
  <sheetFormatPr defaultRowHeight="13"/>
  <cols>
    <col min="1" max="1" width="5" style="93" bestFit="1" customWidth="1"/>
    <col min="2" max="2" width="23" style="89" bestFit="1" customWidth="1"/>
    <col min="3" max="186" width="8.6640625" style="26"/>
    <col min="187" max="187" width="8.33203125" style="26" customWidth="1"/>
    <col min="188" max="16384" width="8.6640625" style="26"/>
  </cols>
  <sheetData>
    <row r="1" spans="1:189">
      <c r="B1" s="109" t="s">
        <v>591</v>
      </c>
    </row>
    <row r="2" spans="1:189" s="89" customFormat="1" ht="12">
      <c r="A2" s="95"/>
      <c r="B2" s="255"/>
      <c r="C2" s="255">
        <v>1</v>
      </c>
      <c r="D2" s="255">
        <v>2</v>
      </c>
      <c r="E2" s="255">
        <v>3</v>
      </c>
      <c r="F2" s="255">
        <v>4</v>
      </c>
      <c r="G2" s="255">
        <v>5</v>
      </c>
      <c r="H2" s="255">
        <v>6</v>
      </c>
      <c r="I2" s="255">
        <v>7</v>
      </c>
      <c r="J2" s="255">
        <v>8</v>
      </c>
      <c r="K2" s="255">
        <v>9</v>
      </c>
      <c r="L2" s="255">
        <v>10</v>
      </c>
      <c r="M2" s="255">
        <v>11</v>
      </c>
      <c r="N2" s="255">
        <v>12</v>
      </c>
      <c r="O2" s="255">
        <v>13</v>
      </c>
      <c r="P2" s="255">
        <v>14</v>
      </c>
      <c r="Q2" s="255">
        <v>15</v>
      </c>
      <c r="R2" s="255">
        <v>16</v>
      </c>
      <c r="S2" s="255">
        <v>17</v>
      </c>
      <c r="T2" s="255">
        <v>18</v>
      </c>
      <c r="U2" s="255">
        <v>19</v>
      </c>
      <c r="V2" s="255">
        <v>20</v>
      </c>
      <c r="W2" s="255">
        <v>21</v>
      </c>
      <c r="X2" s="255">
        <v>22</v>
      </c>
      <c r="Y2" s="255">
        <v>23</v>
      </c>
      <c r="Z2" s="255">
        <v>24</v>
      </c>
      <c r="AA2" s="255">
        <v>25</v>
      </c>
      <c r="AB2" s="255">
        <v>26</v>
      </c>
      <c r="AC2" s="255">
        <v>27</v>
      </c>
      <c r="AD2" s="255">
        <v>28</v>
      </c>
      <c r="AE2" s="255">
        <v>29</v>
      </c>
      <c r="AF2" s="255">
        <v>30</v>
      </c>
      <c r="AG2" s="255">
        <v>31</v>
      </c>
      <c r="AH2" s="255">
        <v>32</v>
      </c>
      <c r="AI2" s="255">
        <v>33</v>
      </c>
      <c r="AJ2" s="255">
        <v>34</v>
      </c>
      <c r="AK2" s="255">
        <v>35</v>
      </c>
      <c r="AL2" s="255">
        <v>36</v>
      </c>
      <c r="AM2" s="255">
        <v>37</v>
      </c>
      <c r="AN2" s="255">
        <v>38</v>
      </c>
      <c r="AO2" s="255">
        <v>39</v>
      </c>
      <c r="AP2" s="255">
        <v>40</v>
      </c>
      <c r="AQ2" s="255">
        <v>41</v>
      </c>
      <c r="AR2" s="255">
        <v>42</v>
      </c>
      <c r="AS2" s="255">
        <v>43</v>
      </c>
      <c r="AT2" s="255">
        <v>44</v>
      </c>
      <c r="AU2" s="255">
        <v>45</v>
      </c>
      <c r="AV2" s="255">
        <v>46</v>
      </c>
      <c r="AW2" s="255">
        <v>47</v>
      </c>
      <c r="AX2" s="255">
        <v>48</v>
      </c>
      <c r="AY2" s="255">
        <v>49</v>
      </c>
      <c r="AZ2" s="255">
        <v>50</v>
      </c>
      <c r="BA2" s="255">
        <v>51</v>
      </c>
      <c r="BB2" s="255">
        <v>52</v>
      </c>
      <c r="BC2" s="255">
        <v>53</v>
      </c>
      <c r="BD2" s="255">
        <v>54</v>
      </c>
      <c r="BE2" s="255">
        <v>55</v>
      </c>
      <c r="BF2" s="255">
        <v>56</v>
      </c>
      <c r="BG2" s="255">
        <v>57</v>
      </c>
      <c r="BH2" s="255">
        <v>58</v>
      </c>
      <c r="BI2" s="255">
        <v>59</v>
      </c>
      <c r="BJ2" s="255">
        <v>60</v>
      </c>
      <c r="BK2" s="255">
        <v>61</v>
      </c>
      <c r="BL2" s="255">
        <v>62</v>
      </c>
      <c r="BM2" s="255">
        <v>63</v>
      </c>
      <c r="BN2" s="255">
        <v>64</v>
      </c>
      <c r="BO2" s="255">
        <v>65</v>
      </c>
      <c r="BP2" s="255">
        <v>66</v>
      </c>
      <c r="BQ2" s="255">
        <v>67</v>
      </c>
      <c r="BR2" s="255">
        <v>68</v>
      </c>
      <c r="BS2" s="255">
        <v>69</v>
      </c>
      <c r="BT2" s="255">
        <v>70</v>
      </c>
      <c r="BU2" s="255">
        <v>71</v>
      </c>
      <c r="BV2" s="255">
        <v>72</v>
      </c>
      <c r="BW2" s="255">
        <v>73</v>
      </c>
      <c r="BX2" s="255">
        <v>74</v>
      </c>
      <c r="BY2" s="255">
        <v>75</v>
      </c>
      <c r="BZ2" s="255">
        <v>76</v>
      </c>
      <c r="CA2" s="255">
        <v>77</v>
      </c>
      <c r="CB2" s="255">
        <v>78</v>
      </c>
      <c r="CC2" s="255">
        <v>79</v>
      </c>
      <c r="CD2" s="255">
        <v>80</v>
      </c>
      <c r="CE2" s="255">
        <v>81</v>
      </c>
      <c r="CF2" s="255">
        <v>82</v>
      </c>
      <c r="CG2" s="255">
        <v>83</v>
      </c>
      <c r="CH2" s="255">
        <v>84</v>
      </c>
      <c r="CI2" s="255">
        <v>85</v>
      </c>
      <c r="CJ2" s="255">
        <v>86</v>
      </c>
      <c r="CK2" s="255">
        <v>87</v>
      </c>
      <c r="CL2" s="255">
        <v>88</v>
      </c>
      <c r="CM2" s="255">
        <v>89</v>
      </c>
      <c r="CN2" s="255">
        <v>90</v>
      </c>
      <c r="CO2" s="255">
        <v>91</v>
      </c>
      <c r="CP2" s="255">
        <v>92</v>
      </c>
      <c r="CQ2" s="255">
        <v>93</v>
      </c>
      <c r="CR2" s="255">
        <v>94</v>
      </c>
      <c r="CS2" s="255">
        <v>95</v>
      </c>
      <c r="CT2" s="255">
        <v>96</v>
      </c>
      <c r="CU2" s="255">
        <v>97</v>
      </c>
      <c r="CV2" s="255">
        <v>98</v>
      </c>
      <c r="CW2" s="255">
        <v>99</v>
      </c>
      <c r="CX2" s="255">
        <v>100</v>
      </c>
      <c r="CY2" s="255">
        <v>101</v>
      </c>
      <c r="CZ2" s="255">
        <v>102</v>
      </c>
      <c r="DA2" s="255">
        <v>103</v>
      </c>
      <c r="DB2" s="255">
        <v>104</v>
      </c>
      <c r="DC2" s="255">
        <v>105</v>
      </c>
      <c r="DD2" s="255">
        <v>106</v>
      </c>
      <c r="DE2" s="255">
        <v>107</v>
      </c>
      <c r="DF2" s="255">
        <v>108</v>
      </c>
      <c r="DG2" s="255">
        <v>109</v>
      </c>
      <c r="DH2" s="255">
        <v>110</v>
      </c>
      <c r="DI2" s="255">
        <v>111</v>
      </c>
      <c r="DJ2" s="255">
        <v>112</v>
      </c>
      <c r="DK2" s="255">
        <v>113</v>
      </c>
      <c r="DL2" s="255">
        <v>114</v>
      </c>
      <c r="DM2" s="255">
        <v>115</v>
      </c>
      <c r="DN2" s="255">
        <v>116</v>
      </c>
      <c r="DO2" s="255">
        <v>117</v>
      </c>
      <c r="DP2" s="255">
        <v>118</v>
      </c>
      <c r="DQ2" s="255">
        <v>119</v>
      </c>
      <c r="DR2" s="255">
        <v>120</v>
      </c>
      <c r="DS2" s="255">
        <v>121</v>
      </c>
      <c r="DT2" s="255">
        <v>122</v>
      </c>
      <c r="DU2" s="255">
        <v>123</v>
      </c>
      <c r="DV2" s="255">
        <v>124</v>
      </c>
      <c r="DW2" s="255">
        <v>125</v>
      </c>
      <c r="DX2" s="255">
        <v>126</v>
      </c>
      <c r="DY2" s="255">
        <v>127</v>
      </c>
      <c r="DZ2" s="255">
        <v>128</v>
      </c>
      <c r="EA2" s="255">
        <v>129</v>
      </c>
      <c r="EB2" s="255">
        <v>130</v>
      </c>
      <c r="EC2" s="255">
        <v>131</v>
      </c>
      <c r="ED2" s="255">
        <v>132</v>
      </c>
      <c r="EE2" s="255">
        <v>133</v>
      </c>
      <c r="EF2" s="255">
        <v>134</v>
      </c>
      <c r="EG2" s="255">
        <v>135</v>
      </c>
      <c r="EH2" s="255">
        <v>136</v>
      </c>
      <c r="EI2" s="255">
        <v>137</v>
      </c>
      <c r="EJ2" s="255">
        <v>138</v>
      </c>
      <c r="EK2" s="255">
        <v>139</v>
      </c>
      <c r="EL2" s="255">
        <v>140</v>
      </c>
      <c r="EM2" s="255">
        <v>141</v>
      </c>
      <c r="EN2" s="255">
        <v>142</v>
      </c>
      <c r="EO2" s="255">
        <v>143</v>
      </c>
      <c r="EP2" s="255">
        <v>144</v>
      </c>
      <c r="EQ2" s="255">
        <v>145</v>
      </c>
      <c r="ER2" s="255">
        <v>146</v>
      </c>
      <c r="ES2" s="255">
        <v>147</v>
      </c>
      <c r="ET2" s="255">
        <v>148</v>
      </c>
      <c r="EU2" s="255">
        <v>149</v>
      </c>
      <c r="EV2" s="255">
        <v>150</v>
      </c>
      <c r="EW2" s="255">
        <v>151</v>
      </c>
      <c r="EX2" s="255">
        <v>152</v>
      </c>
      <c r="EY2" s="255">
        <v>153</v>
      </c>
      <c r="EZ2" s="255">
        <v>154</v>
      </c>
      <c r="FA2" s="255">
        <v>155</v>
      </c>
      <c r="FB2" s="255">
        <v>156</v>
      </c>
      <c r="FC2" s="255">
        <v>157</v>
      </c>
      <c r="FD2" s="255">
        <v>158</v>
      </c>
      <c r="FE2" s="255">
        <v>159</v>
      </c>
      <c r="FF2" s="255">
        <v>160</v>
      </c>
      <c r="FG2" s="255">
        <v>161</v>
      </c>
      <c r="FH2" s="255">
        <v>162</v>
      </c>
      <c r="FI2" s="255">
        <v>163</v>
      </c>
      <c r="FJ2" s="255">
        <v>164</v>
      </c>
      <c r="FK2" s="255">
        <v>165</v>
      </c>
      <c r="FL2" s="255">
        <v>166</v>
      </c>
      <c r="FM2" s="255">
        <v>167</v>
      </c>
      <c r="FN2" s="255">
        <v>168</v>
      </c>
      <c r="FO2" s="255">
        <v>169</v>
      </c>
      <c r="FP2" s="255">
        <v>170</v>
      </c>
      <c r="FQ2" s="255">
        <v>171</v>
      </c>
      <c r="FR2" s="255">
        <v>172</v>
      </c>
      <c r="FS2" s="255">
        <v>173</v>
      </c>
      <c r="FT2" s="255">
        <v>174</v>
      </c>
      <c r="FU2" s="255">
        <v>175</v>
      </c>
      <c r="FV2" s="255">
        <v>176</v>
      </c>
      <c r="FW2" s="255">
        <v>177</v>
      </c>
      <c r="FX2" s="255">
        <v>178</v>
      </c>
      <c r="FY2" s="255">
        <v>179</v>
      </c>
      <c r="FZ2" s="255">
        <v>180</v>
      </c>
      <c r="GA2" s="255">
        <v>181</v>
      </c>
      <c r="GB2" s="255">
        <v>182</v>
      </c>
      <c r="GC2" s="255">
        <v>183</v>
      </c>
      <c r="GD2" s="255">
        <v>184</v>
      </c>
      <c r="GE2" s="255">
        <v>185</v>
      </c>
      <c r="GF2" s="255">
        <v>186</v>
      </c>
      <c r="GG2" s="73">
        <v>187</v>
      </c>
    </row>
    <row r="3" spans="1:189" s="89" customFormat="1" ht="12">
      <c r="A3" s="96"/>
      <c r="B3" s="256"/>
      <c r="C3" s="256" t="s">
        <v>1</v>
      </c>
      <c r="D3" s="256" t="s">
        <v>2</v>
      </c>
      <c r="E3" s="256" t="s">
        <v>3</v>
      </c>
      <c r="F3" s="256" t="s">
        <v>4</v>
      </c>
      <c r="G3" s="256" t="s">
        <v>5</v>
      </c>
      <c r="H3" s="256" t="s">
        <v>6</v>
      </c>
      <c r="I3" s="256" t="s">
        <v>7</v>
      </c>
      <c r="J3" s="256" t="s">
        <v>8</v>
      </c>
      <c r="K3" s="256" t="s">
        <v>9</v>
      </c>
      <c r="L3" s="256" t="s">
        <v>10</v>
      </c>
      <c r="M3" s="256" t="s">
        <v>11</v>
      </c>
      <c r="N3" s="256" t="s">
        <v>12</v>
      </c>
      <c r="O3" s="256" t="s">
        <v>13</v>
      </c>
      <c r="P3" s="256" t="s">
        <v>14</v>
      </c>
      <c r="Q3" s="256" t="s">
        <v>362</v>
      </c>
      <c r="R3" s="256" t="s">
        <v>363</v>
      </c>
      <c r="S3" s="256" t="s">
        <v>17</v>
      </c>
      <c r="T3" s="256" t="s">
        <v>18</v>
      </c>
      <c r="U3" s="256" t="s">
        <v>19</v>
      </c>
      <c r="V3" s="256" t="s">
        <v>20</v>
      </c>
      <c r="W3" s="256" t="s">
        <v>21</v>
      </c>
      <c r="X3" s="256" t="s">
        <v>22</v>
      </c>
      <c r="Y3" s="256" t="s">
        <v>23</v>
      </c>
      <c r="Z3" s="256" t="s">
        <v>364</v>
      </c>
      <c r="AA3" s="256" t="s">
        <v>25</v>
      </c>
      <c r="AB3" s="256" t="s">
        <v>26</v>
      </c>
      <c r="AC3" s="256" t="s">
        <v>27</v>
      </c>
      <c r="AD3" s="256" t="s">
        <v>367</v>
      </c>
      <c r="AE3" s="256" t="s">
        <v>29</v>
      </c>
      <c r="AF3" s="256" t="s">
        <v>30</v>
      </c>
      <c r="AG3" s="256" t="s">
        <v>31</v>
      </c>
      <c r="AH3" s="256" t="s">
        <v>369</v>
      </c>
      <c r="AI3" s="256" t="s">
        <v>370</v>
      </c>
      <c r="AJ3" s="256" t="s">
        <v>34</v>
      </c>
      <c r="AK3" s="256" t="s">
        <v>35</v>
      </c>
      <c r="AL3" s="256" t="s">
        <v>371</v>
      </c>
      <c r="AM3" s="256" t="s">
        <v>37</v>
      </c>
      <c r="AN3" s="256" t="s">
        <v>38</v>
      </c>
      <c r="AO3" s="256" t="s">
        <v>39</v>
      </c>
      <c r="AP3" s="256" t="s">
        <v>40</v>
      </c>
      <c r="AQ3" s="256" t="s">
        <v>41</v>
      </c>
      <c r="AR3" s="256" t="s">
        <v>42</v>
      </c>
      <c r="AS3" s="256" t="s">
        <v>43</v>
      </c>
      <c r="AT3" s="256" t="s">
        <v>373</v>
      </c>
      <c r="AU3" s="256" t="s">
        <v>45</v>
      </c>
      <c r="AV3" s="256" t="s">
        <v>46</v>
      </c>
      <c r="AW3" s="256" t="s">
        <v>375</v>
      </c>
      <c r="AX3" s="256" t="s">
        <v>376</v>
      </c>
      <c r="AY3" s="256" t="s">
        <v>377</v>
      </c>
      <c r="AZ3" s="256" t="s">
        <v>50</v>
      </c>
      <c r="BA3" s="256" t="s">
        <v>378</v>
      </c>
      <c r="BB3" s="256" t="s">
        <v>52</v>
      </c>
      <c r="BC3" s="256" t="s">
        <v>53</v>
      </c>
      <c r="BD3" s="256" t="s">
        <v>379</v>
      </c>
      <c r="BE3" s="256" t="s">
        <v>55</v>
      </c>
      <c r="BF3" s="256" t="s">
        <v>380</v>
      </c>
      <c r="BG3" s="256" t="s">
        <v>57</v>
      </c>
      <c r="BH3" s="256" t="s">
        <v>58</v>
      </c>
      <c r="BI3" s="256" t="s">
        <v>59</v>
      </c>
      <c r="BJ3" s="256" t="s">
        <v>60</v>
      </c>
      <c r="BK3" s="256" t="s">
        <v>61</v>
      </c>
      <c r="BL3" s="256" t="s">
        <v>62</v>
      </c>
      <c r="BM3" s="256" t="s">
        <v>63</v>
      </c>
      <c r="BN3" s="256" t="s">
        <v>64</v>
      </c>
      <c r="BO3" s="256" t="s">
        <v>65</v>
      </c>
      <c r="BP3" s="256" t="s">
        <v>382</v>
      </c>
      <c r="BQ3" s="256" t="s">
        <v>67</v>
      </c>
      <c r="BR3" s="256" t="s">
        <v>68</v>
      </c>
      <c r="BS3" s="256" t="s">
        <v>69</v>
      </c>
      <c r="BT3" s="256" t="s">
        <v>70</v>
      </c>
      <c r="BU3" s="256" t="s">
        <v>383</v>
      </c>
      <c r="BV3" s="256" t="s">
        <v>72</v>
      </c>
      <c r="BW3" s="256" t="s">
        <v>73</v>
      </c>
      <c r="BX3" s="256" t="s">
        <v>74</v>
      </c>
      <c r="BY3" s="256" t="s">
        <v>75</v>
      </c>
      <c r="BZ3" s="256" t="s">
        <v>76</v>
      </c>
      <c r="CA3" s="256" t="s">
        <v>384</v>
      </c>
      <c r="CB3" s="256" t="s">
        <v>78</v>
      </c>
      <c r="CC3" s="256" t="s">
        <v>79</v>
      </c>
      <c r="CD3" s="256" t="s">
        <v>80</v>
      </c>
      <c r="CE3" s="256" t="s">
        <v>81</v>
      </c>
      <c r="CF3" s="256" t="s">
        <v>82</v>
      </c>
      <c r="CG3" s="256" t="s">
        <v>83</v>
      </c>
      <c r="CH3" s="256" t="s">
        <v>84</v>
      </c>
      <c r="CI3" s="256" t="s">
        <v>385</v>
      </c>
      <c r="CJ3" s="256" t="s">
        <v>86</v>
      </c>
      <c r="CK3" s="256" t="s">
        <v>87</v>
      </c>
      <c r="CL3" s="256" t="s">
        <v>88</v>
      </c>
      <c r="CM3" s="256" t="s">
        <v>89</v>
      </c>
      <c r="CN3" s="256" t="s">
        <v>90</v>
      </c>
      <c r="CO3" s="256" t="s">
        <v>386</v>
      </c>
      <c r="CP3" s="256" t="s">
        <v>387</v>
      </c>
      <c r="CQ3" s="256" t="s">
        <v>388</v>
      </c>
      <c r="CR3" s="256" t="s">
        <v>94</v>
      </c>
      <c r="CS3" s="256" t="s">
        <v>389</v>
      </c>
      <c r="CT3" s="256" t="s">
        <v>96</v>
      </c>
      <c r="CU3" s="256" t="s">
        <v>390</v>
      </c>
      <c r="CV3" s="256" t="s">
        <v>98</v>
      </c>
      <c r="CW3" s="256" t="s">
        <v>99</v>
      </c>
      <c r="CX3" s="256" t="s">
        <v>100</v>
      </c>
      <c r="CY3" s="256" t="s">
        <v>391</v>
      </c>
      <c r="CZ3" s="256" t="s">
        <v>392</v>
      </c>
      <c r="DA3" s="256" t="s">
        <v>103</v>
      </c>
      <c r="DB3" s="256" t="s">
        <v>393</v>
      </c>
      <c r="DC3" s="256" t="s">
        <v>105</v>
      </c>
      <c r="DD3" s="256" t="s">
        <v>394</v>
      </c>
      <c r="DE3" s="256" t="s">
        <v>395</v>
      </c>
      <c r="DF3" s="256" t="s">
        <v>396</v>
      </c>
      <c r="DG3" s="256" t="s">
        <v>398</v>
      </c>
      <c r="DH3" s="256" t="s">
        <v>399</v>
      </c>
      <c r="DI3" s="256" t="s">
        <v>400</v>
      </c>
      <c r="DJ3" s="256" t="s">
        <v>401</v>
      </c>
      <c r="DK3" s="256" t="s">
        <v>402</v>
      </c>
      <c r="DL3" s="256" t="s">
        <v>403</v>
      </c>
      <c r="DM3" s="256" t="s">
        <v>404</v>
      </c>
      <c r="DN3" s="256" t="s">
        <v>116</v>
      </c>
      <c r="DO3" s="256" t="s">
        <v>117</v>
      </c>
      <c r="DP3" s="256" t="s">
        <v>118</v>
      </c>
      <c r="DQ3" s="256" t="s">
        <v>119</v>
      </c>
      <c r="DR3" s="256" t="s">
        <v>120</v>
      </c>
      <c r="DS3" s="256" t="s">
        <v>121</v>
      </c>
      <c r="DT3" s="256" t="s">
        <v>122</v>
      </c>
      <c r="DU3" s="256" t="s">
        <v>123</v>
      </c>
      <c r="DV3" s="256" t="s">
        <v>405</v>
      </c>
      <c r="DW3" s="256" t="s">
        <v>406</v>
      </c>
      <c r="DX3" s="256" t="s">
        <v>407</v>
      </c>
      <c r="DY3" s="256" t="s">
        <v>127</v>
      </c>
      <c r="DZ3" s="256" t="s">
        <v>128</v>
      </c>
      <c r="EA3" s="256" t="s">
        <v>129</v>
      </c>
      <c r="EB3" s="256" t="s">
        <v>130</v>
      </c>
      <c r="EC3" s="256" t="s">
        <v>131</v>
      </c>
      <c r="ED3" s="256" t="s">
        <v>408</v>
      </c>
      <c r="EE3" s="256" t="s">
        <v>133</v>
      </c>
      <c r="EF3" s="256" t="s">
        <v>134</v>
      </c>
      <c r="EG3" s="256" t="s">
        <v>135</v>
      </c>
      <c r="EH3" s="256" t="s">
        <v>136</v>
      </c>
      <c r="EI3" s="256" t="s">
        <v>137</v>
      </c>
      <c r="EJ3" s="256" t="s">
        <v>138</v>
      </c>
      <c r="EK3" s="256" t="s">
        <v>139</v>
      </c>
      <c r="EL3" s="256" t="s">
        <v>140</v>
      </c>
      <c r="EM3" s="256" t="s">
        <v>141</v>
      </c>
      <c r="EN3" s="256" t="s">
        <v>142</v>
      </c>
      <c r="EO3" s="256" t="s">
        <v>409</v>
      </c>
      <c r="EP3" s="256" t="s">
        <v>144</v>
      </c>
      <c r="EQ3" s="256" t="s">
        <v>145</v>
      </c>
      <c r="ER3" s="256" t="s">
        <v>146</v>
      </c>
      <c r="ES3" s="256" t="s">
        <v>410</v>
      </c>
      <c r="ET3" s="256" t="s">
        <v>148</v>
      </c>
      <c r="EU3" s="256" t="s">
        <v>149</v>
      </c>
      <c r="EV3" s="256" t="s">
        <v>150</v>
      </c>
      <c r="EW3" s="256" t="s">
        <v>151</v>
      </c>
      <c r="EX3" s="256" t="s">
        <v>411</v>
      </c>
      <c r="EY3" s="256" t="s">
        <v>153</v>
      </c>
      <c r="EZ3" s="256" t="s">
        <v>154</v>
      </c>
      <c r="FA3" s="256" t="s">
        <v>412</v>
      </c>
      <c r="FB3" s="256" t="s">
        <v>413</v>
      </c>
      <c r="FC3" s="256" t="s">
        <v>157</v>
      </c>
      <c r="FD3" s="256" t="s">
        <v>158</v>
      </c>
      <c r="FE3" s="256" t="s">
        <v>414</v>
      </c>
      <c r="FF3" s="256" t="s">
        <v>415</v>
      </c>
      <c r="FG3" s="256" t="s">
        <v>416</v>
      </c>
      <c r="FH3" s="256" t="s">
        <v>162</v>
      </c>
      <c r="FI3" s="256" t="s">
        <v>163</v>
      </c>
      <c r="FJ3" s="256" t="s">
        <v>164</v>
      </c>
      <c r="FK3" s="256" t="s">
        <v>165</v>
      </c>
      <c r="FL3" s="256" t="s">
        <v>166</v>
      </c>
      <c r="FM3" s="256" t="s">
        <v>167</v>
      </c>
      <c r="FN3" s="256" t="s">
        <v>417</v>
      </c>
      <c r="FO3" s="256" t="s">
        <v>418</v>
      </c>
      <c r="FP3" s="256" t="s">
        <v>419</v>
      </c>
      <c r="FQ3" s="256" t="s">
        <v>420</v>
      </c>
      <c r="FR3" s="256" t="s">
        <v>421</v>
      </c>
      <c r="FS3" s="256" t="s">
        <v>173</v>
      </c>
      <c r="FT3" s="256" t="s">
        <v>422</v>
      </c>
      <c r="FU3" s="256" t="s">
        <v>175</v>
      </c>
      <c r="FV3" s="256" t="s">
        <v>423</v>
      </c>
      <c r="FW3" s="256" t="s">
        <v>177</v>
      </c>
      <c r="FX3" s="256" t="s">
        <v>424</v>
      </c>
      <c r="FY3" s="256" t="s">
        <v>425</v>
      </c>
      <c r="FZ3" s="256" t="s">
        <v>426</v>
      </c>
      <c r="GA3" s="256" t="s">
        <v>427</v>
      </c>
      <c r="GB3" s="256" t="s">
        <v>428</v>
      </c>
      <c r="GC3" s="256" t="s">
        <v>491</v>
      </c>
      <c r="GD3" s="256" t="s">
        <v>184</v>
      </c>
      <c r="GE3" s="256" t="s">
        <v>429</v>
      </c>
      <c r="GF3" s="256" t="s">
        <v>430</v>
      </c>
      <c r="GG3" s="115" t="s">
        <v>187</v>
      </c>
    </row>
    <row r="4" spans="1:189" s="89" customFormat="1" ht="12">
      <c r="A4" s="64"/>
      <c r="B4" s="64" t="s">
        <v>300</v>
      </c>
      <c r="C4" s="257">
        <f t="array" ref="C4:GF4">TRANSPOSE(最終需要額!D6:D191)</f>
        <v>100</v>
      </c>
      <c r="D4" s="257">
        <v>100</v>
      </c>
      <c r="E4" s="257">
        <v>100</v>
      </c>
      <c r="F4" s="257">
        <v>100</v>
      </c>
      <c r="G4" s="257">
        <v>100</v>
      </c>
      <c r="H4" s="257">
        <v>100</v>
      </c>
      <c r="I4" s="257">
        <v>100</v>
      </c>
      <c r="J4" s="257">
        <v>100</v>
      </c>
      <c r="K4" s="257">
        <v>100</v>
      </c>
      <c r="L4" s="257">
        <v>100</v>
      </c>
      <c r="M4" s="257">
        <v>100</v>
      </c>
      <c r="N4" s="257">
        <v>100</v>
      </c>
      <c r="O4" s="257">
        <v>100</v>
      </c>
      <c r="P4" s="257">
        <v>100</v>
      </c>
      <c r="Q4" s="257">
        <v>100</v>
      </c>
      <c r="R4" s="257">
        <v>100</v>
      </c>
      <c r="S4" s="257">
        <v>100</v>
      </c>
      <c r="T4" s="257">
        <v>100</v>
      </c>
      <c r="U4" s="257">
        <v>100</v>
      </c>
      <c r="V4" s="257">
        <v>100</v>
      </c>
      <c r="W4" s="257">
        <v>100</v>
      </c>
      <c r="X4" s="257">
        <v>100</v>
      </c>
      <c r="Y4" s="257">
        <v>100</v>
      </c>
      <c r="Z4" s="257">
        <v>100</v>
      </c>
      <c r="AA4" s="257">
        <v>100</v>
      </c>
      <c r="AB4" s="257">
        <v>100</v>
      </c>
      <c r="AC4" s="257">
        <v>100</v>
      </c>
      <c r="AD4" s="257">
        <v>100</v>
      </c>
      <c r="AE4" s="257">
        <v>100</v>
      </c>
      <c r="AF4" s="257">
        <v>100</v>
      </c>
      <c r="AG4" s="257">
        <v>100</v>
      </c>
      <c r="AH4" s="257">
        <v>100</v>
      </c>
      <c r="AI4" s="257">
        <v>100</v>
      </c>
      <c r="AJ4" s="257">
        <v>100</v>
      </c>
      <c r="AK4" s="257">
        <v>100</v>
      </c>
      <c r="AL4" s="257">
        <v>100</v>
      </c>
      <c r="AM4" s="257">
        <v>100</v>
      </c>
      <c r="AN4" s="257">
        <v>100</v>
      </c>
      <c r="AO4" s="257">
        <v>100</v>
      </c>
      <c r="AP4" s="257">
        <v>100</v>
      </c>
      <c r="AQ4" s="257">
        <v>100</v>
      </c>
      <c r="AR4" s="257">
        <v>100</v>
      </c>
      <c r="AS4" s="257">
        <v>100</v>
      </c>
      <c r="AT4" s="257">
        <v>100</v>
      </c>
      <c r="AU4" s="257">
        <v>100</v>
      </c>
      <c r="AV4" s="257">
        <v>100</v>
      </c>
      <c r="AW4" s="257">
        <v>100</v>
      </c>
      <c r="AX4" s="257">
        <v>100</v>
      </c>
      <c r="AY4" s="257">
        <v>100</v>
      </c>
      <c r="AZ4" s="257">
        <v>100</v>
      </c>
      <c r="BA4" s="257">
        <v>100</v>
      </c>
      <c r="BB4" s="257">
        <v>100</v>
      </c>
      <c r="BC4" s="257">
        <v>100</v>
      </c>
      <c r="BD4" s="257">
        <v>100</v>
      </c>
      <c r="BE4" s="257">
        <v>100</v>
      </c>
      <c r="BF4" s="257">
        <v>100</v>
      </c>
      <c r="BG4" s="257">
        <v>100</v>
      </c>
      <c r="BH4" s="257">
        <v>100</v>
      </c>
      <c r="BI4" s="257">
        <v>100</v>
      </c>
      <c r="BJ4" s="257">
        <v>100</v>
      </c>
      <c r="BK4" s="257">
        <v>100</v>
      </c>
      <c r="BL4" s="257">
        <v>100</v>
      </c>
      <c r="BM4" s="257">
        <v>100</v>
      </c>
      <c r="BN4" s="257">
        <v>100</v>
      </c>
      <c r="BO4" s="257">
        <v>100</v>
      </c>
      <c r="BP4" s="257">
        <v>100</v>
      </c>
      <c r="BQ4" s="257">
        <v>100</v>
      </c>
      <c r="BR4" s="257">
        <v>100</v>
      </c>
      <c r="BS4" s="257">
        <v>100</v>
      </c>
      <c r="BT4" s="257">
        <v>100</v>
      </c>
      <c r="BU4" s="257">
        <v>100</v>
      </c>
      <c r="BV4" s="257">
        <v>100</v>
      </c>
      <c r="BW4" s="257">
        <v>100</v>
      </c>
      <c r="BX4" s="257">
        <v>100</v>
      </c>
      <c r="BY4" s="257">
        <v>100</v>
      </c>
      <c r="BZ4" s="257">
        <v>100</v>
      </c>
      <c r="CA4" s="257">
        <v>100</v>
      </c>
      <c r="CB4" s="257">
        <v>100</v>
      </c>
      <c r="CC4" s="257">
        <v>100</v>
      </c>
      <c r="CD4" s="257">
        <v>100</v>
      </c>
      <c r="CE4" s="257">
        <v>100</v>
      </c>
      <c r="CF4" s="257">
        <v>100</v>
      </c>
      <c r="CG4" s="257">
        <v>100</v>
      </c>
      <c r="CH4" s="257">
        <v>100</v>
      </c>
      <c r="CI4" s="257">
        <v>100</v>
      </c>
      <c r="CJ4" s="257">
        <v>100</v>
      </c>
      <c r="CK4" s="257">
        <v>100</v>
      </c>
      <c r="CL4" s="257">
        <v>100</v>
      </c>
      <c r="CM4" s="257">
        <v>100</v>
      </c>
      <c r="CN4" s="257">
        <v>100</v>
      </c>
      <c r="CO4" s="257">
        <v>100</v>
      </c>
      <c r="CP4" s="257">
        <v>100</v>
      </c>
      <c r="CQ4" s="257">
        <v>100</v>
      </c>
      <c r="CR4" s="257">
        <v>100</v>
      </c>
      <c r="CS4" s="258">
        <v>100</v>
      </c>
      <c r="CT4" s="258">
        <v>100</v>
      </c>
      <c r="CU4" s="258">
        <v>100</v>
      </c>
      <c r="CV4" s="258">
        <v>100</v>
      </c>
      <c r="CW4" s="258">
        <v>100</v>
      </c>
      <c r="CX4" s="258">
        <v>100</v>
      </c>
      <c r="CY4" s="258">
        <v>100</v>
      </c>
      <c r="CZ4" s="258">
        <v>100</v>
      </c>
      <c r="DA4" s="258">
        <v>100</v>
      </c>
      <c r="DB4" s="258">
        <v>100</v>
      </c>
      <c r="DC4" s="258">
        <v>100</v>
      </c>
      <c r="DD4" s="258">
        <v>100</v>
      </c>
      <c r="DE4" s="258">
        <v>100</v>
      </c>
      <c r="DF4" s="258">
        <v>100</v>
      </c>
      <c r="DG4" s="258">
        <v>100</v>
      </c>
      <c r="DH4" s="258">
        <v>100</v>
      </c>
      <c r="DI4" s="258">
        <v>100</v>
      </c>
      <c r="DJ4" s="258">
        <v>100</v>
      </c>
      <c r="DK4" s="258">
        <v>100</v>
      </c>
      <c r="DL4" s="258">
        <v>100</v>
      </c>
      <c r="DM4" s="258">
        <v>100</v>
      </c>
      <c r="DN4" s="258">
        <v>100</v>
      </c>
      <c r="DO4" s="258">
        <v>100</v>
      </c>
      <c r="DP4" s="258">
        <v>100</v>
      </c>
      <c r="DQ4" s="258">
        <v>100</v>
      </c>
      <c r="DR4" s="258">
        <v>100</v>
      </c>
      <c r="DS4" s="258">
        <v>100</v>
      </c>
      <c r="DT4" s="258">
        <v>100</v>
      </c>
      <c r="DU4" s="258">
        <v>100</v>
      </c>
      <c r="DV4" s="258">
        <v>100</v>
      </c>
      <c r="DW4" s="258">
        <v>100</v>
      </c>
      <c r="DX4" s="258">
        <v>100</v>
      </c>
      <c r="DY4" s="258">
        <v>100</v>
      </c>
      <c r="DZ4" s="258">
        <v>100</v>
      </c>
      <c r="EA4" s="258">
        <v>100</v>
      </c>
      <c r="EB4" s="258">
        <v>100</v>
      </c>
      <c r="EC4" s="258">
        <v>100</v>
      </c>
      <c r="ED4" s="258">
        <v>100</v>
      </c>
      <c r="EE4" s="258">
        <v>100</v>
      </c>
      <c r="EF4" s="258">
        <v>100</v>
      </c>
      <c r="EG4" s="258">
        <v>100</v>
      </c>
      <c r="EH4" s="258">
        <v>100</v>
      </c>
      <c r="EI4" s="258">
        <v>100</v>
      </c>
      <c r="EJ4" s="258">
        <v>100</v>
      </c>
      <c r="EK4" s="258">
        <v>100</v>
      </c>
      <c r="EL4" s="258">
        <v>100</v>
      </c>
      <c r="EM4" s="258">
        <v>100</v>
      </c>
      <c r="EN4" s="258">
        <v>100</v>
      </c>
      <c r="EO4" s="258">
        <v>100</v>
      </c>
      <c r="EP4" s="258">
        <v>100</v>
      </c>
      <c r="EQ4" s="258">
        <v>100</v>
      </c>
      <c r="ER4" s="258">
        <v>100</v>
      </c>
      <c r="ES4" s="258">
        <v>100</v>
      </c>
      <c r="ET4" s="258">
        <v>100</v>
      </c>
      <c r="EU4" s="258">
        <v>100</v>
      </c>
      <c r="EV4" s="258">
        <v>100</v>
      </c>
      <c r="EW4" s="258">
        <v>100</v>
      </c>
      <c r="EX4" s="258">
        <v>100</v>
      </c>
      <c r="EY4" s="258">
        <v>100</v>
      </c>
      <c r="EZ4" s="258">
        <v>100</v>
      </c>
      <c r="FA4" s="258">
        <v>100</v>
      </c>
      <c r="FB4" s="258">
        <v>100</v>
      </c>
      <c r="FC4" s="258">
        <v>100</v>
      </c>
      <c r="FD4" s="258">
        <v>100</v>
      </c>
      <c r="FE4" s="258">
        <v>100</v>
      </c>
      <c r="FF4" s="258">
        <v>100</v>
      </c>
      <c r="FG4" s="258">
        <v>100</v>
      </c>
      <c r="FH4" s="258">
        <v>100</v>
      </c>
      <c r="FI4" s="258">
        <v>100</v>
      </c>
      <c r="FJ4" s="258">
        <v>100</v>
      </c>
      <c r="FK4" s="258">
        <v>100</v>
      </c>
      <c r="FL4" s="258">
        <v>100</v>
      </c>
      <c r="FM4" s="258">
        <v>100</v>
      </c>
      <c r="FN4" s="258">
        <v>100</v>
      </c>
      <c r="FO4" s="258">
        <v>100</v>
      </c>
      <c r="FP4" s="258">
        <v>100</v>
      </c>
      <c r="FQ4" s="258">
        <v>100</v>
      </c>
      <c r="FR4" s="258">
        <v>100</v>
      </c>
      <c r="FS4" s="258">
        <v>100</v>
      </c>
      <c r="FT4" s="258">
        <v>100</v>
      </c>
      <c r="FU4" s="258">
        <v>100</v>
      </c>
      <c r="FV4" s="258">
        <v>100</v>
      </c>
      <c r="FW4" s="258">
        <v>100</v>
      </c>
      <c r="FX4" s="258">
        <v>100</v>
      </c>
      <c r="FY4" s="258">
        <v>100</v>
      </c>
      <c r="FZ4" s="258">
        <v>100</v>
      </c>
      <c r="GA4" s="258">
        <v>100</v>
      </c>
      <c r="GB4" s="258">
        <v>100</v>
      </c>
      <c r="GC4" s="258">
        <v>100</v>
      </c>
      <c r="GD4" s="258">
        <v>100</v>
      </c>
      <c r="GE4" s="258">
        <v>100</v>
      </c>
      <c r="GF4" s="258">
        <v>100</v>
      </c>
      <c r="GG4" s="259">
        <f t="shared" ref="GG4:GG35" si="0">SUM(C4:GF4)</f>
        <v>18600</v>
      </c>
    </row>
    <row r="5" spans="1:189" s="89" customFormat="1" ht="12">
      <c r="A5" s="106">
        <v>1</v>
      </c>
      <c r="B5" s="91" t="s">
        <v>1</v>
      </c>
      <c r="C5" s="60">
        <f>C$4*投入係数表!C5</f>
        <v>1.1638069828418969</v>
      </c>
      <c r="D5" s="60">
        <f>D$4*投入係数表!D5</f>
        <v>0.30432136335970783</v>
      </c>
      <c r="E5" s="60">
        <f>E$4*投入係数表!E5</f>
        <v>0.27731401567673108</v>
      </c>
      <c r="F5" s="60">
        <f>F$4*投入係数表!F5</f>
        <v>0.2552974214960429</v>
      </c>
      <c r="G5" s="60">
        <f>G$4*投入係数表!G5</f>
        <v>0</v>
      </c>
      <c r="H5" s="60">
        <f>H$4*投入係数表!H5</f>
        <v>0.90737240075614356</v>
      </c>
      <c r="I5" s="60">
        <f>I$4*投入係数表!I5</f>
        <v>0.9598758948337992</v>
      </c>
      <c r="J5" s="60">
        <f>J$4*投入係数表!J5</f>
        <v>0.94430732911256576</v>
      </c>
      <c r="K5" s="60">
        <f>K$4*投入係数表!K5</f>
        <v>2.1137180300147961E-2</v>
      </c>
      <c r="L5" s="60">
        <f>L$4*投入係数表!L5</f>
        <v>0</v>
      </c>
      <c r="M5" s="60">
        <f>M$4*投入係数表!M5</f>
        <v>0.33707865168539325</v>
      </c>
      <c r="N5" s="60">
        <f>N$4*投入係数表!N5</f>
        <v>0</v>
      </c>
      <c r="O5" s="60">
        <f>O$4*投入係数表!O5</f>
        <v>0</v>
      </c>
      <c r="P5" s="60">
        <f>P$4*投入係数表!P5</f>
        <v>0</v>
      </c>
      <c r="Q5" s="60">
        <f>Q$4*投入係数表!Q5</f>
        <v>0</v>
      </c>
      <c r="R5" s="60">
        <f>R$4*投入係数表!R5</f>
        <v>0</v>
      </c>
      <c r="S5" s="60">
        <f>S$4*投入係数表!S5</f>
        <v>0</v>
      </c>
      <c r="T5" s="60">
        <f>T$4*投入係数表!T5</f>
        <v>0</v>
      </c>
      <c r="U5" s="60">
        <f>U$4*投入係数表!U5</f>
        <v>49.698768944892862</v>
      </c>
      <c r="V5" s="60">
        <f>V$4*投入係数表!V5</f>
        <v>0</v>
      </c>
      <c r="W5" s="60">
        <f>W$4*投入係数表!W5</f>
        <v>0</v>
      </c>
      <c r="X5" s="60">
        <f>X$4*投入係数表!X5</f>
        <v>8.3241597695057151E-2</v>
      </c>
      <c r="Y5" s="60">
        <f>Y$4*投入係数表!Y5</f>
        <v>5.7499612441337708E-2</v>
      </c>
      <c r="Z5" s="60">
        <f>Z$4*投入係数表!Z5</f>
        <v>0.10271587743732591</v>
      </c>
      <c r="AA5" s="60">
        <f>AA$4*投入係数表!AA5</f>
        <v>3.5815817160253394E-2</v>
      </c>
      <c r="AB5" s="60">
        <f>AB$4*投入係数表!AB5</f>
        <v>3.103676440180307</v>
      </c>
      <c r="AC5" s="60">
        <f>AC$4*投入係数表!AC5</f>
        <v>0</v>
      </c>
      <c r="AD5" s="60">
        <f>AD$4*投入係数表!AD5</f>
        <v>0</v>
      </c>
      <c r="AE5" s="60">
        <f>AE$4*投入係数表!AE5</f>
        <v>0</v>
      </c>
      <c r="AF5" s="60">
        <f>AF$4*投入係数表!AF5</f>
        <v>0</v>
      </c>
      <c r="AG5" s="60">
        <f>AG$4*投入係数表!AG5</f>
        <v>0</v>
      </c>
      <c r="AH5" s="60">
        <f>AH$4*投入係数表!AH5</f>
        <v>0</v>
      </c>
      <c r="AI5" s="60">
        <f>AI$4*投入係数表!AI5</f>
        <v>0</v>
      </c>
      <c r="AJ5" s="60">
        <f>AJ$4*投入係数表!AJ5</f>
        <v>0</v>
      </c>
      <c r="AK5" s="60">
        <f>AK$4*投入係数表!AK5</f>
        <v>0</v>
      </c>
      <c r="AL5" s="60">
        <f>AL$4*投入係数表!AL5</f>
        <v>0</v>
      </c>
      <c r="AM5" s="60">
        <f>AM$4*投入係数表!AM5</f>
        <v>0</v>
      </c>
      <c r="AN5" s="60">
        <f>AN$4*投入係数表!AN5</f>
        <v>0</v>
      </c>
      <c r="AO5" s="60">
        <f>AO$4*投入係数表!AO5</f>
        <v>0</v>
      </c>
      <c r="AP5" s="60">
        <f>AP$4*投入係数表!AP5</f>
        <v>0</v>
      </c>
      <c r="AQ5" s="60">
        <f>AQ$4*投入係数表!AQ5</f>
        <v>0</v>
      </c>
      <c r="AR5" s="60">
        <f>AR$4*投入係数表!AR5</f>
        <v>0</v>
      </c>
      <c r="AS5" s="60">
        <f>AS$4*投入係数表!AS5</f>
        <v>0</v>
      </c>
      <c r="AT5" s="60">
        <f>AT$4*投入係数表!AT5</f>
        <v>0</v>
      </c>
      <c r="AU5" s="60">
        <f>AU$4*投入係数表!AU5</f>
        <v>0</v>
      </c>
      <c r="AV5" s="60">
        <f>AV$4*投入係数表!AV5</f>
        <v>0</v>
      </c>
      <c r="AW5" s="60">
        <f>AW$4*投入係数表!AW5</f>
        <v>0</v>
      </c>
      <c r="AX5" s="60">
        <f>AX$4*投入係数表!AX5</f>
        <v>0</v>
      </c>
      <c r="AY5" s="60">
        <f>AY$4*投入係数表!AY5</f>
        <v>0</v>
      </c>
      <c r="AZ5" s="60">
        <f>AZ$4*投入係数表!AZ5</f>
        <v>0</v>
      </c>
      <c r="BA5" s="60">
        <f>BA$4*投入係数表!BA5</f>
        <v>0</v>
      </c>
      <c r="BB5" s="60">
        <f>BB$4*投入係数表!BB5</f>
        <v>0</v>
      </c>
      <c r="BC5" s="60">
        <f>BC$4*投入係数表!BC5</f>
        <v>0</v>
      </c>
      <c r="BD5" s="60">
        <f>BD$4*投入係数表!BD5</f>
        <v>0</v>
      </c>
      <c r="BE5" s="60">
        <f>BE$4*投入係数表!BE5</f>
        <v>0</v>
      </c>
      <c r="BF5" s="60">
        <f>BF$4*投入係数表!BF5</f>
        <v>0</v>
      </c>
      <c r="BG5" s="60">
        <f>BG$4*投入係数表!BG5</f>
        <v>0</v>
      </c>
      <c r="BH5" s="60">
        <f>BH$4*投入係数表!BH5</f>
        <v>0</v>
      </c>
      <c r="BI5" s="60">
        <f>BI$4*投入係数表!BI5</f>
        <v>0</v>
      </c>
      <c r="BJ5" s="60">
        <f>BJ$4*投入係数表!BJ5</f>
        <v>0</v>
      </c>
      <c r="BK5" s="60">
        <f>BK$4*投入係数表!BK5</f>
        <v>0</v>
      </c>
      <c r="BL5" s="60">
        <f>BL$4*投入係数表!BL5</f>
        <v>0</v>
      </c>
      <c r="BM5" s="60">
        <f>BM$4*投入係数表!BM5</f>
        <v>0</v>
      </c>
      <c r="BN5" s="60">
        <f>BN$4*投入係数表!BN5</f>
        <v>0</v>
      </c>
      <c r="BO5" s="60">
        <f>BO$4*投入係数表!BO5</f>
        <v>0</v>
      </c>
      <c r="BP5" s="60">
        <f>BP$4*投入係数表!BP5</f>
        <v>0</v>
      </c>
      <c r="BQ5" s="60">
        <f>BQ$4*投入係数表!BQ5</f>
        <v>0</v>
      </c>
      <c r="BR5" s="60">
        <f>BR$4*投入係数表!BR5</f>
        <v>0</v>
      </c>
      <c r="BS5" s="60">
        <f>BS$4*投入係数表!BS5</f>
        <v>0</v>
      </c>
      <c r="BT5" s="60">
        <f>BT$4*投入係数表!BT5</f>
        <v>0</v>
      </c>
      <c r="BU5" s="60">
        <f>BU$4*投入係数表!BU5</f>
        <v>0</v>
      </c>
      <c r="BV5" s="60">
        <f>BV$4*投入係数表!BV5</f>
        <v>0</v>
      </c>
      <c r="BW5" s="60">
        <f>BW$4*投入係数表!BW5</f>
        <v>0</v>
      </c>
      <c r="BX5" s="60">
        <f>BX$4*投入係数表!BX5</f>
        <v>0</v>
      </c>
      <c r="BY5" s="60">
        <f>BY$4*投入係数表!BY5</f>
        <v>0</v>
      </c>
      <c r="BZ5" s="60">
        <f>BZ$4*投入係数表!BZ5</f>
        <v>0</v>
      </c>
      <c r="CA5" s="60">
        <f>CA$4*投入係数表!CA5</f>
        <v>0</v>
      </c>
      <c r="CB5" s="60">
        <f>CB$4*投入係数表!CB5</f>
        <v>0</v>
      </c>
      <c r="CC5" s="60">
        <f>CC$4*投入係数表!CC5</f>
        <v>0</v>
      </c>
      <c r="CD5" s="60">
        <f>CD$4*投入係数表!CD5</f>
        <v>0</v>
      </c>
      <c r="CE5" s="60">
        <f>CE$4*投入係数表!CE5</f>
        <v>0</v>
      </c>
      <c r="CF5" s="60">
        <f>CF$4*投入係数表!CF5</f>
        <v>0</v>
      </c>
      <c r="CG5" s="60">
        <f>CG$4*投入係数表!CG5</f>
        <v>0</v>
      </c>
      <c r="CH5" s="60">
        <f>CH$4*投入係数表!CH5</f>
        <v>0</v>
      </c>
      <c r="CI5" s="60">
        <f>CI$4*投入係数表!CI5</f>
        <v>0</v>
      </c>
      <c r="CJ5" s="60">
        <f>CJ$4*投入係数表!CJ5</f>
        <v>0</v>
      </c>
      <c r="CK5" s="60">
        <f>CK$4*投入係数表!CK5</f>
        <v>0</v>
      </c>
      <c r="CL5" s="60">
        <f>CL$4*投入係数表!CL5</f>
        <v>0</v>
      </c>
      <c r="CM5" s="60">
        <f>CM$4*投入係数表!CM5</f>
        <v>0</v>
      </c>
      <c r="CN5" s="60">
        <f>CN$4*投入係数表!CN5</f>
        <v>0</v>
      </c>
      <c r="CO5" s="60">
        <f>CO$4*投入係数表!CO5</f>
        <v>0</v>
      </c>
      <c r="CP5" s="60">
        <f>CP$4*投入係数表!CP5</f>
        <v>0</v>
      </c>
      <c r="CQ5" s="60">
        <f>CQ$4*投入係数表!CQ5</f>
        <v>0</v>
      </c>
      <c r="CR5" s="60">
        <f>CR$4*投入係数表!CR5</f>
        <v>0</v>
      </c>
      <c r="CS5" s="60">
        <f>CS$4*投入係数表!CS5</f>
        <v>0</v>
      </c>
      <c r="CT5" s="60">
        <f>CT$4*投入係数表!CT5</f>
        <v>0</v>
      </c>
      <c r="CU5" s="60">
        <f>CU$4*投入係数表!CU5</f>
        <v>0</v>
      </c>
      <c r="CV5" s="60">
        <f>CV$4*投入係数表!CV5</f>
        <v>0</v>
      </c>
      <c r="CW5" s="60">
        <f>CW$4*投入係数表!CW5</f>
        <v>0</v>
      </c>
      <c r="CX5" s="60">
        <f>CX$4*投入係数表!CX5</f>
        <v>0</v>
      </c>
      <c r="CY5" s="60">
        <f>CY$4*投入係数表!CY5</f>
        <v>0</v>
      </c>
      <c r="CZ5" s="60">
        <f>CZ$4*投入係数表!CZ5</f>
        <v>0</v>
      </c>
      <c r="DA5" s="60">
        <f>DA$4*投入係数表!DA5</f>
        <v>0</v>
      </c>
      <c r="DB5" s="60">
        <f>DB$4*投入係数表!DB5</f>
        <v>0</v>
      </c>
      <c r="DC5" s="60">
        <f>DC$4*投入係数表!DC5</f>
        <v>0</v>
      </c>
      <c r="DD5" s="60">
        <f>DD$4*投入係数表!DD5</f>
        <v>0</v>
      </c>
      <c r="DE5" s="60">
        <f>DE$4*投入係数表!DE5</f>
        <v>0</v>
      </c>
      <c r="DF5" s="60">
        <f>DF$4*投入係数表!DF5</f>
        <v>0</v>
      </c>
      <c r="DG5" s="60">
        <f>DG$4*投入係数表!DG5</f>
        <v>0</v>
      </c>
      <c r="DH5" s="60">
        <f>DH$4*投入係数表!DH5</f>
        <v>0</v>
      </c>
      <c r="DI5" s="60">
        <f>DI$4*投入係数表!DI5</f>
        <v>0</v>
      </c>
      <c r="DJ5" s="60">
        <f>DJ$4*投入係数表!DJ5</f>
        <v>0</v>
      </c>
      <c r="DK5" s="60">
        <f>DK$4*投入係数表!DK5</f>
        <v>0</v>
      </c>
      <c r="DL5" s="60">
        <f>DL$4*投入係数表!DL5</f>
        <v>0</v>
      </c>
      <c r="DM5" s="60">
        <f>DM$4*投入係数表!DM5</f>
        <v>0</v>
      </c>
      <c r="DN5" s="60">
        <f>DN$4*投入係数表!DN5</f>
        <v>0</v>
      </c>
      <c r="DO5" s="60">
        <f>DO$4*投入係数表!DO5</f>
        <v>0</v>
      </c>
      <c r="DP5" s="60">
        <f>DP$4*投入係数表!DP5</f>
        <v>0</v>
      </c>
      <c r="DQ5" s="60">
        <f>DQ$4*投入係数表!DQ5</f>
        <v>0</v>
      </c>
      <c r="DR5" s="60">
        <f>DR$4*投入係数表!DR5</f>
        <v>0</v>
      </c>
      <c r="DS5" s="60">
        <f>DS$4*投入係数表!DS5</f>
        <v>0</v>
      </c>
      <c r="DT5" s="60">
        <f>DT$4*投入係数表!DT5</f>
        <v>0</v>
      </c>
      <c r="DU5" s="60">
        <f>DU$4*投入係数表!DU5</f>
        <v>0</v>
      </c>
      <c r="DV5" s="60">
        <f>DV$4*投入係数表!DV5</f>
        <v>0</v>
      </c>
      <c r="DW5" s="60">
        <f>DW$4*投入係数表!DW5</f>
        <v>0.4936231942457639</v>
      </c>
      <c r="DX5" s="60">
        <f>DX$4*投入係数表!DX5</f>
        <v>0</v>
      </c>
      <c r="DY5" s="60">
        <f>DY$4*投入係数表!DY5</f>
        <v>0</v>
      </c>
      <c r="DZ5" s="60">
        <f>DZ$4*投入係数表!DZ5</f>
        <v>0</v>
      </c>
      <c r="EA5" s="60">
        <f>EA$4*投入係数表!EA5</f>
        <v>1.5393140816452188E-3</v>
      </c>
      <c r="EB5" s="60">
        <f>EB$4*投入係数表!EB5</f>
        <v>0</v>
      </c>
      <c r="EC5" s="60">
        <f>EC$4*投入係数表!EC5</f>
        <v>0</v>
      </c>
      <c r="ED5" s="60">
        <f>ED$4*投入係数表!ED5</f>
        <v>0</v>
      </c>
      <c r="EE5" s="60">
        <f>EE$4*投入係数表!EE5</f>
        <v>0</v>
      </c>
      <c r="EF5" s="60">
        <f>EF$4*投入係数表!EF5</f>
        <v>0</v>
      </c>
      <c r="EG5" s="60">
        <f>EG$4*投入係数表!EG5</f>
        <v>0</v>
      </c>
      <c r="EH5" s="60">
        <f>EH$4*投入係数表!EH5</f>
        <v>0</v>
      </c>
      <c r="EI5" s="60">
        <f>EI$4*投入係数表!EI5</f>
        <v>0</v>
      </c>
      <c r="EJ5" s="60">
        <f>EJ$4*投入係数表!EJ5</f>
        <v>0</v>
      </c>
      <c r="EK5" s="60">
        <f>EK$4*投入係数表!EK5</f>
        <v>0</v>
      </c>
      <c r="EL5" s="60">
        <f>EL$4*投入係数表!EL5</f>
        <v>0</v>
      </c>
      <c r="EM5" s="60">
        <f>EM$4*投入係数表!EM5</f>
        <v>0</v>
      </c>
      <c r="EN5" s="60">
        <f>EN$4*投入係数表!EN5</f>
        <v>0</v>
      </c>
      <c r="EO5" s="60">
        <f>EO$4*投入係数表!EO5</f>
        <v>0</v>
      </c>
      <c r="EP5" s="60">
        <f>EP$4*投入係数表!EP5</f>
        <v>0</v>
      </c>
      <c r="EQ5" s="60">
        <f>EQ$4*投入係数表!EQ5</f>
        <v>0</v>
      </c>
      <c r="ER5" s="60">
        <f>ER$4*投入係数表!ER5</f>
        <v>0</v>
      </c>
      <c r="ES5" s="60">
        <f>ES$4*投入係数表!ES5</f>
        <v>0</v>
      </c>
      <c r="ET5" s="60">
        <f>ET$4*投入係数表!ET5</f>
        <v>0</v>
      </c>
      <c r="EU5" s="60">
        <f>EU$4*投入係数表!EU5</f>
        <v>0</v>
      </c>
      <c r="EV5" s="60">
        <f>EV$4*投入係数表!EV5</f>
        <v>0</v>
      </c>
      <c r="EW5" s="60">
        <f>EW$4*投入係数表!EW5</f>
        <v>0</v>
      </c>
      <c r="EX5" s="60">
        <f>EX$4*投入係数表!EX5</f>
        <v>0</v>
      </c>
      <c r="EY5" s="60">
        <f>EY$4*投入係数表!EY5</f>
        <v>0</v>
      </c>
      <c r="EZ5" s="60">
        <f>EZ$4*投入係数表!EZ5</f>
        <v>0</v>
      </c>
      <c r="FA5" s="60">
        <f>FA$4*投入係数表!FA5</f>
        <v>0</v>
      </c>
      <c r="FB5" s="60">
        <f>FB$4*投入係数表!FB5</f>
        <v>0</v>
      </c>
      <c r="FC5" s="60">
        <f>FC$4*投入係数表!FC5</f>
        <v>0</v>
      </c>
      <c r="FD5" s="60">
        <f>FD$4*投入係数表!FD5</f>
        <v>0</v>
      </c>
      <c r="FE5" s="60">
        <f>FE$4*投入係数表!FE5</f>
        <v>0</v>
      </c>
      <c r="FF5" s="60">
        <f>FF$4*投入係数表!FF5</f>
        <v>0</v>
      </c>
      <c r="FG5" s="60">
        <f>FG$4*投入係数表!FG5</f>
        <v>0</v>
      </c>
      <c r="FH5" s="60">
        <f>FH$4*投入係数表!FH5</f>
        <v>0</v>
      </c>
      <c r="FI5" s="60">
        <f>FI$4*投入係数表!FI5</f>
        <v>0</v>
      </c>
      <c r="FJ5" s="60">
        <f>FJ$4*投入係数表!FJ5</f>
        <v>0</v>
      </c>
      <c r="FK5" s="60">
        <f>FK$4*投入係数表!FK5</f>
        <v>2.4213778608579428E-2</v>
      </c>
      <c r="FL5" s="60">
        <f>FL$4*投入係数表!FL5</f>
        <v>0</v>
      </c>
      <c r="FM5" s="60">
        <f>FM$4*投入係数表!FM5</f>
        <v>0</v>
      </c>
      <c r="FN5" s="60">
        <f>FN$4*投入係数表!FN5</f>
        <v>0</v>
      </c>
      <c r="FO5" s="60">
        <f>FO$4*投入係数表!FO5</f>
        <v>0</v>
      </c>
      <c r="FP5" s="60">
        <f>FP$4*投入係数表!FP5</f>
        <v>0</v>
      </c>
      <c r="FQ5" s="60">
        <f>FQ$4*投入係数表!FQ5</f>
        <v>0</v>
      </c>
      <c r="FR5" s="60">
        <f>FR$4*投入係数表!FR5</f>
        <v>0</v>
      </c>
      <c r="FS5" s="60">
        <f>FS$4*投入係数表!FS5</f>
        <v>0</v>
      </c>
      <c r="FT5" s="60">
        <f>FT$4*投入係数表!FT5</f>
        <v>0</v>
      </c>
      <c r="FU5" s="60">
        <f>FU$4*投入係数表!FU5</f>
        <v>0</v>
      </c>
      <c r="FV5" s="60">
        <f>FV$4*投入係数表!FV5</f>
        <v>0</v>
      </c>
      <c r="FW5" s="60">
        <f>FW$4*投入係数表!FW5</f>
        <v>0</v>
      </c>
      <c r="FX5" s="60">
        <f>FX$4*投入係数表!FX5</f>
        <v>0</v>
      </c>
      <c r="FY5" s="60">
        <f>FY$4*投入係数表!FY5</f>
        <v>0</v>
      </c>
      <c r="FZ5" s="60">
        <f>FZ$4*投入係数表!FZ5</f>
        <v>0</v>
      </c>
      <c r="GA5" s="60">
        <f>GA$4*投入係数表!GA5</f>
        <v>0</v>
      </c>
      <c r="GB5" s="60">
        <f>GB$4*投入係数表!GB5</f>
        <v>3.8073191904116474E-3</v>
      </c>
      <c r="GC5" s="60">
        <f>GC$4*投入係数表!GC5</f>
        <v>0</v>
      </c>
      <c r="GD5" s="60">
        <f>GD$4*投入係数表!GD5</f>
        <v>0</v>
      </c>
      <c r="GE5" s="60">
        <f>GE$4*投入係数表!GE5</f>
        <v>0</v>
      </c>
      <c r="GF5" s="60">
        <f>GF$4*投入係数表!GF5</f>
        <v>0</v>
      </c>
      <c r="GG5" s="259">
        <f t="shared" si="0"/>
        <v>58.775413135995983</v>
      </c>
    </row>
    <row r="6" spans="1:189" s="89" customFormat="1" ht="12">
      <c r="A6" s="106">
        <v>2</v>
      </c>
      <c r="B6" s="91" t="s">
        <v>2</v>
      </c>
      <c r="C6" s="60">
        <f>C$4*投入係数表!C6</f>
        <v>0</v>
      </c>
      <c r="D6" s="60">
        <f>D$4*投入係数表!D6</f>
        <v>7.3037127206329888</v>
      </c>
      <c r="E6" s="60">
        <f>E$4*投入係数表!E6</f>
        <v>0.40465208409971987</v>
      </c>
      <c r="F6" s="60">
        <f>F$4*投入係数表!F6</f>
        <v>0</v>
      </c>
      <c r="G6" s="60">
        <f>G$4*投入係数表!G6</f>
        <v>0</v>
      </c>
      <c r="H6" s="60">
        <f>H$4*投入係数表!H6</f>
        <v>0</v>
      </c>
      <c r="I6" s="60">
        <f>I$4*投入係数表!I6</f>
        <v>3.0703101013202335E-2</v>
      </c>
      <c r="J6" s="60">
        <f>J$4*投入係数表!J6</f>
        <v>0</v>
      </c>
      <c r="K6" s="60">
        <f>K$4*投入係数表!K6</f>
        <v>0</v>
      </c>
      <c r="L6" s="60">
        <f>L$4*投入係数表!L6</f>
        <v>0</v>
      </c>
      <c r="M6" s="60">
        <f>M$4*投入係数表!M6</f>
        <v>0</v>
      </c>
      <c r="N6" s="60">
        <f>N$4*投入係数表!N6</f>
        <v>0</v>
      </c>
      <c r="O6" s="60">
        <f>O$4*投入係数表!O6</f>
        <v>0</v>
      </c>
      <c r="P6" s="60">
        <f>P$4*投入係数表!P6</f>
        <v>0</v>
      </c>
      <c r="Q6" s="60">
        <f>Q$4*投入係数表!Q6</f>
        <v>0</v>
      </c>
      <c r="R6" s="60">
        <f>R$4*投入係数表!R6</f>
        <v>0</v>
      </c>
      <c r="S6" s="60">
        <f>S$4*投入係数表!S6</f>
        <v>3.0707249367430665E-4</v>
      </c>
      <c r="T6" s="60">
        <f>T$4*投入係数表!T6</f>
        <v>0</v>
      </c>
      <c r="U6" s="60">
        <f>U$4*投入係数表!U6</f>
        <v>0.11831484815051391</v>
      </c>
      <c r="V6" s="60">
        <f>V$4*投入係数表!V6</f>
        <v>0.40887423107444154</v>
      </c>
      <c r="W6" s="60">
        <f>W$4*投入係数表!W6</f>
        <v>0.41465685030041466</v>
      </c>
      <c r="X6" s="60">
        <f>X$4*投入係数表!X6</f>
        <v>6.743588698169364</v>
      </c>
      <c r="Y6" s="60">
        <f>Y$4*投入係数表!Y6</f>
        <v>1.6559324661414658</v>
      </c>
      <c r="Z6" s="60">
        <f>Z$4*投入係数表!Z6</f>
        <v>0.24199164345403901</v>
      </c>
      <c r="AA6" s="60">
        <f>AA$4*投入係数表!AA6</f>
        <v>0.12535536006088691</v>
      </c>
      <c r="AB6" s="60">
        <f>AB$4*投入係数表!AB6</f>
        <v>0.46110582688887969</v>
      </c>
      <c r="AC6" s="60">
        <f>AC$4*投入係数表!AC6</f>
        <v>0</v>
      </c>
      <c r="AD6" s="60">
        <f>AD$4*投入係数表!AD6</f>
        <v>0</v>
      </c>
      <c r="AE6" s="60">
        <f>AE$4*投入係数表!AE6</f>
        <v>0</v>
      </c>
      <c r="AF6" s="60">
        <f>AF$4*投入係数表!AF6</f>
        <v>0</v>
      </c>
      <c r="AG6" s="60">
        <f>AG$4*投入係数表!AG6</f>
        <v>0</v>
      </c>
      <c r="AH6" s="60">
        <f>AH$4*投入係数表!AH6</f>
        <v>0</v>
      </c>
      <c r="AI6" s="60">
        <f>AI$4*投入係数表!AI6</f>
        <v>0</v>
      </c>
      <c r="AJ6" s="60">
        <f>AJ$4*投入係数表!AJ6</f>
        <v>0</v>
      </c>
      <c r="AK6" s="60">
        <f>AK$4*投入係数表!AK6</f>
        <v>0</v>
      </c>
      <c r="AL6" s="60">
        <f>AL$4*投入係数表!AL6</f>
        <v>0</v>
      </c>
      <c r="AM6" s="60">
        <f>AM$4*投入係数表!AM6</f>
        <v>0</v>
      </c>
      <c r="AN6" s="60">
        <f>AN$4*投入係数表!AN6</f>
        <v>0</v>
      </c>
      <c r="AO6" s="60">
        <f>AO$4*投入係数表!AO6</f>
        <v>0</v>
      </c>
      <c r="AP6" s="60">
        <f>AP$4*投入係数表!AP6</f>
        <v>0</v>
      </c>
      <c r="AQ6" s="60">
        <f>AQ$4*投入係数表!AQ6</f>
        <v>0</v>
      </c>
      <c r="AR6" s="60">
        <f>AR$4*投入係数表!AR6</f>
        <v>0</v>
      </c>
      <c r="AS6" s="60">
        <f>AS$4*投入係数表!AS6</f>
        <v>0</v>
      </c>
      <c r="AT6" s="60">
        <f>AT$4*投入係数表!AT6</f>
        <v>0</v>
      </c>
      <c r="AU6" s="60">
        <f>AU$4*投入係数表!AU6</f>
        <v>0</v>
      </c>
      <c r="AV6" s="60">
        <f>AV$4*投入係数表!AV6</f>
        <v>0</v>
      </c>
      <c r="AW6" s="60">
        <f>AW$4*投入係数表!AW6</f>
        <v>0</v>
      </c>
      <c r="AX6" s="60">
        <f>AX$4*投入係数表!AX6</f>
        <v>0</v>
      </c>
      <c r="AY6" s="60">
        <f>AY$4*投入係数表!AY6</f>
        <v>0</v>
      </c>
      <c r="AZ6" s="60">
        <f>AZ$4*投入係数表!AZ6</f>
        <v>0</v>
      </c>
      <c r="BA6" s="60">
        <f>BA$4*投入係数表!BA6</f>
        <v>9.1213412020103434E-4</v>
      </c>
      <c r="BB6" s="60">
        <f>BB$4*投入係数表!BB6</f>
        <v>0</v>
      </c>
      <c r="BC6" s="60">
        <f>BC$4*投入係数表!BC6</f>
        <v>0</v>
      </c>
      <c r="BD6" s="60">
        <f>BD$4*投入係数表!BD6</f>
        <v>0</v>
      </c>
      <c r="BE6" s="60">
        <f>BE$4*投入係数表!BE6</f>
        <v>0</v>
      </c>
      <c r="BF6" s="60">
        <f>BF$4*投入係数表!BF6</f>
        <v>0</v>
      </c>
      <c r="BG6" s="60">
        <f>BG$4*投入係数表!BG6</f>
        <v>0</v>
      </c>
      <c r="BH6" s="60">
        <f>BH$4*投入係数表!BH6</f>
        <v>0</v>
      </c>
      <c r="BI6" s="60">
        <f>BI$4*投入係数表!BI6</f>
        <v>2.3148416069630434E-3</v>
      </c>
      <c r="BJ6" s="60">
        <f>BJ$4*投入係数表!BJ6</f>
        <v>0</v>
      </c>
      <c r="BK6" s="60">
        <f>BK$4*投入係数表!BK6</f>
        <v>0</v>
      </c>
      <c r="BL6" s="60">
        <f>BL$4*投入係数表!BL6</f>
        <v>0</v>
      </c>
      <c r="BM6" s="60">
        <f>BM$4*投入係数表!BM6</f>
        <v>0</v>
      </c>
      <c r="BN6" s="60">
        <f>BN$4*投入係数表!BN6</f>
        <v>0</v>
      </c>
      <c r="BO6" s="60">
        <f>BO$4*投入係数表!BO6</f>
        <v>0</v>
      </c>
      <c r="BP6" s="60">
        <f>BP$4*投入係数表!BP6</f>
        <v>0</v>
      </c>
      <c r="BQ6" s="60">
        <f>BQ$4*投入係数表!BQ6</f>
        <v>0</v>
      </c>
      <c r="BR6" s="60">
        <f>BR$4*投入係数表!BR6</f>
        <v>0</v>
      </c>
      <c r="BS6" s="60">
        <f>BS$4*投入係数表!BS6</f>
        <v>0</v>
      </c>
      <c r="BT6" s="60">
        <f>BT$4*投入係数表!BT6</f>
        <v>0</v>
      </c>
      <c r="BU6" s="60">
        <f>BU$4*投入係数表!BU6</f>
        <v>0</v>
      </c>
      <c r="BV6" s="60">
        <f>BV$4*投入係数表!BV6</f>
        <v>0</v>
      </c>
      <c r="BW6" s="60">
        <f>BW$4*投入係数表!BW6</f>
        <v>0</v>
      </c>
      <c r="BX6" s="60">
        <f>BX$4*投入係数表!BX6</f>
        <v>0</v>
      </c>
      <c r="BY6" s="60">
        <f>BY$4*投入係数表!BY6</f>
        <v>0</v>
      </c>
      <c r="BZ6" s="60">
        <f>BZ$4*投入係数表!BZ6</f>
        <v>0</v>
      </c>
      <c r="CA6" s="60">
        <f>CA$4*投入係数表!CA6</f>
        <v>0</v>
      </c>
      <c r="CB6" s="60">
        <f>CB$4*投入係数表!CB6</f>
        <v>0</v>
      </c>
      <c r="CC6" s="60">
        <f>CC$4*投入係数表!CC6</f>
        <v>0</v>
      </c>
      <c r="CD6" s="60">
        <f>CD$4*投入係数表!CD6</f>
        <v>0</v>
      </c>
      <c r="CE6" s="60">
        <f>CE$4*投入係数表!CE6</f>
        <v>0</v>
      </c>
      <c r="CF6" s="60">
        <f>CF$4*投入係数表!CF6</f>
        <v>0</v>
      </c>
      <c r="CG6" s="60">
        <f>CG$4*投入係数表!CG6</f>
        <v>0</v>
      </c>
      <c r="CH6" s="60">
        <f>CH$4*投入係数表!CH6</f>
        <v>0</v>
      </c>
      <c r="CI6" s="60">
        <f>CI$4*投入係数表!CI6</f>
        <v>0</v>
      </c>
      <c r="CJ6" s="60">
        <f>CJ$4*投入係数表!CJ6</f>
        <v>0</v>
      </c>
      <c r="CK6" s="60">
        <f>CK$4*投入係数表!CK6</f>
        <v>0</v>
      </c>
      <c r="CL6" s="60">
        <f>CL$4*投入係数表!CL6</f>
        <v>0</v>
      </c>
      <c r="CM6" s="60">
        <f>CM$4*投入係数表!CM6</f>
        <v>0</v>
      </c>
      <c r="CN6" s="60">
        <f>CN$4*投入係数表!CN6</f>
        <v>0</v>
      </c>
      <c r="CO6" s="60">
        <f>CO$4*投入係数表!CO6</f>
        <v>0</v>
      </c>
      <c r="CP6" s="60">
        <f>CP$4*投入係数表!CP6</f>
        <v>0</v>
      </c>
      <c r="CQ6" s="60">
        <f>CQ$4*投入係数表!CQ6</f>
        <v>0</v>
      </c>
      <c r="CR6" s="60">
        <f>CR$4*投入係数表!CR6</f>
        <v>0</v>
      </c>
      <c r="CS6" s="60">
        <f>CS$4*投入係数表!CS6</f>
        <v>0</v>
      </c>
      <c r="CT6" s="60">
        <f>CT$4*投入係数表!CT6</f>
        <v>0</v>
      </c>
      <c r="CU6" s="60">
        <f>CU$4*投入係数表!CU6</f>
        <v>0</v>
      </c>
      <c r="CV6" s="60">
        <f>CV$4*投入係数表!CV6</f>
        <v>0</v>
      </c>
      <c r="CW6" s="60">
        <f>CW$4*投入係数表!CW6</f>
        <v>0</v>
      </c>
      <c r="CX6" s="60">
        <f>CX$4*投入係数表!CX6</f>
        <v>0</v>
      </c>
      <c r="CY6" s="60">
        <f>CY$4*投入係数表!CY6</f>
        <v>0</v>
      </c>
      <c r="CZ6" s="60">
        <f>CZ$4*投入係数表!CZ6</f>
        <v>0</v>
      </c>
      <c r="DA6" s="60">
        <f>DA$4*投入係数表!DA6</f>
        <v>0</v>
      </c>
      <c r="DB6" s="60">
        <f>DB$4*投入係数表!DB6</f>
        <v>0</v>
      </c>
      <c r="DC6" s="60">
        <f>DC$4*投入係数表!DC6</f>
        <v>0</v>
      </c>
      <c r="DD6" s="60">
        <f>DD$4*投入係数表!DD6</f>
        <v>0</v>
      </c>
      <c r="DE6" s="60">
        <f>DE$4*投入係数表!DE6</f>
        <v>0</v>
      </c>
      <c r="DF6" s="60">
        <f>DF$4*投入係数表!DF6</f>
        <v>0</v>
      </c>
      <c r="DG6" s="60">
        <f>DG$4*投入係数表!DG6</f>
        <v>0</v>
      </c>
      <c r="DH6" s="60">
        <f>DH$4*投入係数表!DH6</f>
        <v>0</v>
      </c>
      <c r="DI6" s="60">
        <f>DI$4*投入係数表!DI6</f>
        <v>0</v>
      </c>
      <c r="DJ6" s="60">
        <f>DJ$4*投入係数表!DJ6</f>
        <v>0</v>
      </c>
      <c r="DK6" s="60">
        <f>DK$4*投入係数表!DK6</f>
        <v>0</v>
      </c>
      <c r="DL6" s="60">
        <f>DL$4*投入係数表!DL6</f>
        <v>0</v>
      </c>
      <c r="DM6" s="60">
        <f>DM$4*投入係数表!DM6</f>
        <v>0</v>
      </c>
      <c r="DN6" s="60">
        <f>DN$4*投入係数表!DN6</f>
        <v>0</v>
      </c>
      <c r="DO6" s="60">
        <f>DO$4*投入係数表!DO6</f>
        <v>0</v>
      </c>
      <c r="DP6" s="60">
        <f>DP$4*投入係数表!DP6</f>
        <v>0</v>
      </c>
      <c r="DQ6" s="60">
        <f>DQ$4*投入係数表!DQ6</f>
        <v>0</v>
      </c>
      <c r="DR6" s="60">
        <f>DR$4*投入係数表!DR6</f>
        <v>0</v>
      </c>
      <c r="DS6" s="60">
        <f>DS$4*投入係数表!DS6</f>
        <v>0</v>
      </c>
      <c r="DT6" s="60">
        <f>DT$4*投入係数表!DT6</f>
        <v>0</v>
      </c>
      <c r="DU6" s="60">
        <f>DU$4*投入係数表!DU6</f>
        <v>0</v>
      </c>
      <c r="DV6" s="60">
        <f>DV$4*投入係数表!DV6</f>
        <v>0</v>
      </c>
      <c r="DW6" s="60">
        <f>DW$4*投入係数表!DW6</f>
        <v>0</v>
      </c>
      <c r="DX6" s="60">
        <f>DX$4*投入係数表!DX6</f>
        <v>0</v>
      </c>
      <c r="DY6" s="60">
        <f>DY$4*投入係数表!DY6</f>
        <v>0</v>
      </c>
      <c r="DZ6" s="60">
        <f>DZ$4*投入係数表!DZ6</f>
        <v>0</v>
      </c>
      <c r="EA6" s="60">
        <f>EA$4*投入係数表!EA6</f>
        <v>0</v>
      </c>
      <c r="EB6" s="60">
        <f>EB$4*投入係数表!EB6</f>
        <v>0</v>
      </c>
      <c r="EC6" s="60">
        <f>EC$4*投入係数表!EC6</f>
        <v>0</v>
      </c>
      <c r="ED6" s="60">
        <f>ED$4*投入係数表!ED6</f>
        <v>0</v>
      </c>
      <c r="EE6" s="60">
        <f>EE$4*投入係数表!EE6</f>
        <v>0</v>
      </c>
      <c r="EF6" s="60">
        <f>EF$4*投入係数表!EF6</f>
        <v>0</v>
      </c>
      <c r="EG6" s="60">
        <f>EG$4*投入係数表!EG6</f>
        <v>0</v>
      </c>
      <c r="EH6" s="60">
        <f>EH$4*投入係数表!EH6</f>
        <v>0</v>
      </c>
      <c r="EI6" s="60">
        <f>EI$4*投入係数表!EI6</f>
        <v>0</v>
      </c>
      <c r="EJ6" s="60">
        <f>EJ$4*投入係数表!EJ6</f>
        <v>0</v>
      </c>
      <c r="EK6" s="60">
        <f>EK$4*投入係数表!EK6</f>
        <v>0</v>
      </c>
      <c r="EL6" s="60">
        <f>EL$4*投入係数表!EL6</f>
        <v>0</v>
      </c>
      <c r="EM6" s="60">
        <f>EM$4*投入係数表!EM6</f>
        <v>0</v>
      </c>
      <c r="EN6" s="60">
        <f>EN$4*投入係数表!EN6</f>
        <v>0</v>
      </c>
      <c r="EO6" s="60">
        <f>EO$4*投入係数表!EO6</f>
        <v>0</v>
      </c>
      <c r="EP6" s="60">
        <f>EP$4*投入係数表!EP6</f>
        <v>0</v>
      </c>
      <c r="EQ6" s="60">
        <f>EQ$4*投入係数表!EQ6</f>
        <v>0</v>
      </c>
      <c r="ER6" s="60">
        <f>ER$4*投入係数表!ER6</f>
        <v>0</v>
      </c>
      <c r="ES6" s="60">
        <f>ES$4*投入係数表!ES6</f>
        <v>0</v>
      </c>
      <c r="ET6" s="60">
        <f>ET$4*投入係数表!ET6</f>
        <v>0</v>
      </c>
      <c r="EU6" s="60">
        <f>EU$4*投入係数表!EU6</f>
        <v>0</v>
      </c>
      <c r="EV6" s="60">
        <f>EV$4*投入係数表!EV6</f>
        <v>0</v>
      </c>
      <c r="EW6" s="60">
        <f>EW$4*投入係数表!EW6</f>
        <v>0</v>
      </c>
      <c r="EX6" s="60">
        <f>EX$4*投入係数表!EX6</f>
        <v>0</v>
      </c>
      <c r="EY6" s="60">
        <f>EY$4*投入係数表!EY6</f>
        <v>0</v>
      </c>
      <c r="EZ6" s="60">
        <f>EZ$4*投入係数表!EZ6</f>
        <v>0</v>
      </c>
      <c r="FA6" s="60">
        <f>FA$4*投入係数表!FA6</f>
        <v>0</v>
      </c>
      <c r="FB6" s="60">
        <f>FB$4*投入係数表!FB6</f>
        <v>0</v>
      </c>
      <c r="FC6" s="60">
        <f>FC$4*投入係数表!FC6</f>
        <v>0</v>
      </c>
      <c r="FD6" s="60">
        <f>FD$4*投入係数表!FD6</f>
        <v>0</v>
      </c>
      <c r="FE6" s="60">
        <f>FE$4*投入係数表!FE6</f>
        <v>0</v>
      </c>
      <c r="FF6" s="60">
        <f>FF$4*投入係数表!FF6</f>
        <v>0</v>
      </c>
      <c r="FG6" s="60">
        <f>FG$4*投入係数表!FG6</f>
        <v>0</v>
      </c>
      <c r="FH6" s="60">
        <f>FH$4*投入係数表!FH6</f>
        <v>2.4503257708112297E-4</v>
      </c>
      <c r="FI6" s="60">
        <f>FI$4*投入係数表!FI6</f>
        <v>0</v>
      </c>
      <c r="FJ6" s="60">
        <f>FJ$4*投入係数表!FJ6</f>
        <v>6.4083857177786368E-3</v>
      </c>
      <c r="FK6" s="60">
        <f>FK$4*投入係数表!FK6</f>
        <v>0</v>
      </c>
      <c r="FL6" s="60">
        <f>FL$4*投入係数表!FL6</f>
        <v>0</v>
      </c>
      <c r="FM6" s="60">
        <f>FM$4*投入係数表!FM6</f>
        <v>3.4161717013446052E-3</v>
      </c>
      <c r="FN6" s="60">
        <f>FN$4*投入係数表!FN6</f>
        <v>1.7856082867667607E-3</v>
      </c>
      <c r="FO6" s="60">
        <f>FO$4*投入係数表!FO6</f>
        <v>0</v>
      </c>
      <c r="FP6" s="60">
        <f>FP$4*投入係数表!FP6</f>
        <v>1.3481277019678094E-2</v>
      </c>
      <c r="FQ6" s="60">
        <f>FQ$4*投入係数表!FQ6</f>
        <v>2.703309765507755E-2</v>
      </c>
      <c r="FR6" s="60">
        <f>FR$4*投入係数表!FR6</f>
        <v>0</v>
      </c>
      <c r="FS6" s="60">
        <f>FS$4*投入係数表!FS6</f>
        <v>0</v>
      </c>
      <c r="FT6" s="60">
        <f>FT$4*投入係数表!FT6</f>
        <v>0</v>
      </c>
      <c r="FU6" s="60">
        <f>FU$4*投入係数表!FU6</f>
        <v>0</v>
      </c>
      <c r="FV6" s="60">
        <f>FV$4*投入係数表!FV6</f>
        <v>0</v>
      </c>
      <c r="FW6" s="60">
        <f>FW$4*投入係数表!FW6</f>
        <v>0</v>
      </c>
      <c r="FX6" s="60">
        <f>FX$4*投入係数表!FX6</f>
        <v>0</v>
      </c>
      <c r="FY6" s="60">
        <f>FY$4*投入係数表!FY6</f>
        <v>0.15760906209965614</v>
      </c>
      <c r="FZ6" s="60">
        <f>FZ$4*投入係数表!FZ6</f>
        <v>0.11034399589978595</v>
      </c>
      <c r="GA6" s="60">
        <f>GA$4*投入係数表!GA6</f>
        <v>0</v>
      </c>
      <c r="GB6" s="60">
        <f>GB$4*投入係数表!GB6</f>
        <v>0</v>
      </c>
      <c r="GC6" s="60">
        <f>GC$4*投入係数表!GC6</f>
        <v>0</v>
      </c>
      <c r="GD6" s="60">
        <f>GD$4*投入係数表!GD6</f>
        <v>5.4710581026370499E-3</v>
      </c>
      <c r="GE6" s="60">
        <f>GE$4*投入係数表!GE6</f>
        <v>0</v>
      </c>
      <c r="GF6" s="60">
        <f>GF$4*投入係数表!GF6</f>
        <v>0</v>
      </c>
      <c r="GG6" s="259">
        <f t="shared" si="0"/>
        <v>18.238215567266561</v>
      </c>
    </row>
    <row r="7" spans="1:189" s="89" customFormat="1" ht="12">
      <c r="A7" s="106">
        <v>3</v>
      </c>
      <c r="B7" s="91" t="s">
        <v>3</v>
      </c>
      <c r="C7" s="60">
        <f>C$4*投入係数表!C7</f>
        <v>0</v>
      </c>
      <c r="D7" s="60">
        <f>D$4*投入係数表!D7</f>
        <v>0</v>
      </c>
      <c r="E7" s="60">
        <f>E$4*投入係数表!E7</f>
        <v>3.6786553099974528E-2</v>
      </c>
      <c r="F7" s="60">
        <f>F$4*投入係数表!F7</f>
        <v>0</v>
      </c>
      <c r="G7" s="60">
        <f>G$4*投入係数表!G7</f>
        <v>0</v>
      </c>
      <c r="H7" s="60">
        <f>H$4*投入係数表!H7</f>
        <v>0</v>
      </c>
      <c r="I7" s="60">
        <f>I$4*投入係数表!I7</f>
        <v>0</v>
      </c>
      <c r="J7" s="60">
        <f>J$4*投入係数表!J7</f>
        <v>0</v>
      </c>
      <c r="K7" s="60">
        <f>K$4*投入係数表!K7</f>
        <v>0</v>
      </c>
      <c r="L7" s="60">
        <f>L$4*投入係数表!L7</f>
        <v>0</v>
      </c>
      <c r="M7" s="60">
        <f>M$4*投入係数表!M7</f>
        <v>0</v>
      </c>
      <c r="N7" s="60">
        <f>N$4*投入係数表!N7</f>
        <v>0</v>
      </c>
      <c r="O7" s="60">
        <f>O$4*投入係数表!O7</f>
        <v>0</v>
      </c>
      <c r="P7" s="60">
        <f>P$4*投入係数表!P7</f>
        <v>0</v>
      </c>
      <c r="Q7" s="60">
        <f>Q$4*投入係数表!Q7</f>
        <v>0</v>
      </c>
      <c r="R7" s="60">
        <f>R$4*投入係数表!R7</f>
        <v>0</v>
      </c>
      <c r="S7" s="60">
        <f>S$4*投入係数表!S7</f>
        <v>7.3083253494484982E-2</v>
      </c>
      <c r="T7" s="60">
        <f>T$4*投入係数表!T7</f>
        <v>0.28956025327358864</v>
      </c>
      <c r="U7" s="60">
        <f>U$4*投入係数表!U7</f>
        <v>0</v>
      </c>
      <c r="V7" s="60">
        <f>V$4*投入係数表!V7</f>
        <v>0.24369241852062379</v>
      </c>
      <c r="W7" s="60">
        <f>W$4*投入係数表!W7</f>
        <v>12.465092663112465</v>
      </c>
      <c r="X7" s="60">
        <f>X$4*投入係数表!X7</f>
        <v>0.85959690681018197</v>
      </c>
      <c r="Y7" s="60">
        <f>Y$4*投入係数表!Y7</f>
        <v>2.0138957396733232</v>
      </c>
      <c r="Z7" s="60">
        <f>Z$4*投入係数表!Z7</f>
        <v>0</v>
      </c>
      <c r="AA7" s="60">
        <f>AA$4*投入係数表!AA7</f>
        <v>0.12759384863340273</v>
      </c>
      <c r="AB7" s="60">
        <f>AB$4*投入係数表!AB7</f>
        <v>0</v>
      </c>
      <c r="AC7" s="60">
        <f>AC$4*投入係数表!AC7</f>
        <v>0</v>
      </c>
      <c r="AD7" s="60">
        <f>AD$4*投入係数表!AD7</f>
        <v>0</v>
      </c>
      <c r="AE7" s="60">
        <f>AE$4*投入係数表!AE7</f>
        <v>0</v>
      </c>
      <c r="AF7" s="60">
        <f>AF$4*投入係数表!AF7</f>
        <v>0</v>
      </c>
      <c r="AG7" s="60">
        <f>AG$4*投入係数表!AG7</f>
        <v>0</v>
      </c>
      <c r="AH7" s="60">
        <f>AH$4*投入係数表!AH7</f>
        <v>0</v>
      </c>
      <c r="AI7" s="60">
        <f>AI$4*投入係数表!AI7</f>
        <v>0</v>
      </c>
      <c r="AJ7" s="60">
        <f>AJ$4*投入係数表!AJ7</f>
        <v>0</v>
      </c>
      <c r="AK7" s="60">
        <f>AK$4*投入係数表!AK7</f>
        <v>0</v>
      </c>
      <c r="AL7" s="60">
        <f>AL$4*投入係数表!AL7</f>
        <v>0</v>
      </c>
      <c r="AM7" s="60">
        <f>AM$4*投入係数表!AM7</f>
        <v>0</v>
      </c>
      <c r="AN7" s="60">
        <f>AN$4*投入係数表!AN7</f>
        <v>0</v>
      </c>
      <c r="AO7" s="60">
        <f>AO$4*投入係数表!AO7</f>
        <v>0</v>
      </c>
      <c r="AP7" s="60">
        <f>AP$4*投入係数表!AP7</f>
        <v>0</v>
      </c>
      <c r="AQ7" s="60">
        <f>AQ$4*投入係数表!AQ7</f>
        <v>0</v>
      </c>
      <c r="AR7" s="60">
        <f>AR$4*投入係数表!AR7</f>
        <v>0</v>
      </c>
      <c r="AS7" s="60">
        <f>AS$4*投入係数表!AS7</f>
        <v>0</v>
      </c>
      <c r="AT7" s="60">
        <f>AT$4*投入係数表!AT7</f>
        <v>0</v>
      </c>
      <c r="AU7" s="60">
        <f>AU$4*投入係数表!AU7</f>
        <v>0</v>
      </c>
      <c r="AV7" s="60">
        <f>AV$4*投入係数表!AV7</f>
        <v>0</v>
      </c>
      <c r="AW7" s="60">
        <f>AW$4*投入係数表!AW7</f>
        <v>0</v>
      </c>
      <c r="AX7" s="60">
        <f>AX$4*投入係数表!AX7</f>
        <v>0</v>
      </c>
      <c r="AY7" s="60">
        <f>AY$4*投入係数表!AY7</f>
        <v>0</v>
      </c>
      <c r="AZ7" s="60">
        <f>AZ$4*投入係数表!AZ7</f>
        <v>0</v>
      </c>
      <c r="BA7" s="60">
        <f>BA$4*投入係数表!BA7</f>
        <v>0</v>
      </c>
      <c r="BB7" s="60">
        <f>BB$4*投入係数表!BB7</f>
        <v>0</v>
      </c>
      <c r="BC7" s="60">
        <f>BC$4*投入係数表!BC7</f>
        <v>0</v>
      </c>
      <c r="BD7" s="60">
        <f>BD$4*投入係数表!BD7</f>
        <v>0</v>
      </c>
      <c r="BE7" s="60">
        <f>BE$4*投入係数表!BE7</f>
        <v>0</v>
      </c>
      <c r="BF7" s="60">
        <f>BF$4*投入係数表!BF7</f>
        <v>0</v>
      </c>
      <c r="BG7" s="60">
        <f>BG$4*投入係数表!BG7</f>
        <v>0</v>
      </c>
      <c r="BH7" s="60">
        <f>BH$4*投入係数表!BH7</f>
        <v>0</v>
      </c>
      <c r="BI7" s="60">
        <f>BI$4*投入係数表!BI7</f>
        <v>0</v>
      </c>
      <c r="BJ7" s="60">
        <f>BJ$4*投入係数表!BJ7</f>
        <v>0</v>
      </c>
      <c r="BK7" s="60">
        <f>BK$4*投入係数表!BK7</f>
        <v>0</v>
      </c>
      <c r="BL7" s="60">
        <f>BL$4*投入係数表!BL7</f>
        <v>0</v>
      </c>
      <c r="BM7" s="60">
        <f>BM$4*投入係数表!BM7</f>
        <v>0</v>
      </c>
      <c r="BN7" s="60">
        <f>BN$4*投入係数表!BN7</f>
        <v>0</v>
      </c>
      <c r="BO7" s="60">
        <f>BO$4*投入係数表!BO7</f>
        <v>0</v>
      </c>
      <c r="BP7" s="60">
        <f>BP$4*投入係数表!BP7</f>
        <v>0</v>
      </c>
      <c r="BQ7" s="60">
        <f>BQ$4*投入係数表!BQ7</f>
        <v>0</v>
      </c>
      <c r="BR7" s="60">
        <f>BR$4*投入係数表!BR7</f>
        <v>0</v>
      </c>
      <c r="BS7" s="60">
        <f>BS$4*投入係数表!BS7</f>
        <v>0</v>
      </c>
      <c r="BT7" s="60">
        <f>BT$4*投入係数表!BT7</f>
        <v>0</v>
      </c>
      <c r="BU7" s="60">
        <f>BU$4*投入係数表!BU7</f>
        <v>0</v>
      </c>
      <c r="BV7" s="60">
        <f>BV$4*投入係数表!BV7</f>
        <v>0</v>
      </c>
      <c r="BW7" s="60">
        <f>BW$4*投入係数表!BW7</f>
        <v>0</v>
      </c>
      <c r="BX7" s="60">
        <f>BX$4*投入係数表!BX7</f>
        <v>0</v>
      </c>
      <c r="BY7" s="60">
        <f>BY$4*投入係数表!BY7</f>
        <v>0</v>
      </c>
      <c r="BZ7" s="60">
        <f>BZ$4*投入係数表!BZ7</f>
        <v>0</v>
      </c>
      <c r="CA7" s="60">
        <f>CA$4*投入係数表!CA7</f>
        <v>0</v>
      </c>
      <c r="CB7" s="60">
        <f>CB$4*投入係数表!CB7</f>
        <v>0</v>
      </c>
      <c r="CC7" s="60">
        <f>CC$4*投入係数表!CC7</f>
        <v>0</v>
      </c>
      <c r="CD7" s="60">
        <f>CD$4*投入係数表!CD7</f>
        <v>0</v>
      </c>
      <c r="CE7" s="60">
        <f>CE$4*投入係数表!CE7</f>
        <v>0</v>
      </c>
      <c r="CF7" s="60">
        <f>CF$4*投入係数表!CF7</f>
        <v>0</v>
      </c>
      <c r="CG7" s="60">
        <f>CG$4*投入係数表!CG7</f>
        <v>0</v>
      </c>
      <c r="CH7" s="60">
        <f>CH$4*投入係数表!CH7</f>
        <v>0</v>
      </c>
      <c r="CI7" s="60">
        <f>CI$4*投入係数表!CI7</f>
        <v>0</v>
      </c>
      <c r="CJ7" s="60">
        <f>CJ$4*投入係数表!CJ7</f>
        <v>0</v>
      </c>
      <c r="CK7" s="60">
        <f>CK$4*投入係数表!CK7</f>
        <v>0</v>
      </c>
      <c r="CL7" s="60">
        <f>CL$4*投入係数表!CL7</f>
        <v>0</v>
      </c>
      <c r="CM7" s="60">
        <f>CM$4*投入係数表!CM7</f>
        <v>0</v>
      </c>
      <c r="CN7" s="60">
        <f>CN$4*投入係数表!CN7</f>
        <v>0</v>
      </c>
      <c r="CO7" s="60">
        <f>CO$4*投入係数表!CO7</f>
        <v>0</v>
      </c>
      <c r="CP7" s="60">
        <f>CP$4*投入係数表!CP7</f>
        <v>0</v>
      </c>
      <c r="CQ7" s="60">
        <f>CQ$4*投入係数表!CQ7</f>
        <v>0</v>
      </c>
      <c r="CR7" s="60">
        <f>CR$4*投入係数表!CR7</f>
        <v>0</v>
      </c>
      <c r="CS7" s="60">
        <f>CS$4*投入係数表!CS7</f>
        <v>0</v>
      </c>
      <c r="CT7" s="60">
        <f>CT$4*投入係数表!CT7</f>
        <v>0</v>
      </c>
      <c r="CU7" s="60">
        <f>CU$4*投入係数表!CU7</f>
        <v>0</v>
      </c>
      <c r="CV7" s="60">
        <f>CV$4*投入係数表!CV7</f>
        <v>0</v>
      </c>
      <c r="CW7" s="60">
        <f>CW$4*投入係数表!CW7</f>
        <v>0</v>
      </c>
      <c r="CX7" s="60">
        <f>CX$4*投入係数表!CX7</f>
        <v>0</v>
      </c>
      <c r="CY7" s="60">
        <f>CY$4*投入係数表!CY7</f>
        <v>0</v>
      </c>
      <c r="CZ7" s="60">
        <f>CZ$4*投入係数表!CZ7</f>
        <v>0</v>
      </c>
      <c r="DA7" s="60">
        <f>DA$4*投入係数表!DA7</f>
        <v>0</v>
      </c>
      <c r="DB7" s="60">
        <f>DB$4*投入係数表!DB7</f>
        <v>0</v>
      </c>
      <c r="DC7" s="60">
        <f>DC$4*投入係数表!DC7</f>
        <v>0</v>
      </c>
      <c r="DD7" s="60">
        <f>DD$4*投入係数表!DD7</f>
        <v>0</v>
      </c>
      <c r="DE7" s="60">
        <f>DE$4*投入係数表!DE7</f>
        <v>0</v>
      </c>
      <c r="DF7" s="60">
        <f>DF$4*投入係数表!DF7</f>
        <v>0</v>
      </c>
      <c r="DG7" s="60">
        <f>DG$4*投入係数表!DG7</f>
        <v>0</v>
      </c>
      <c r="DH7" s="60">
        <f>DH$4*投入係数表!DH7</f>
        <v>0</v>
      </c>
      <c r="DI7" s="60">
        <f>DI$4*投入係数表!DI7</f>
        <v>0</v>
      </c>
      <c r="DJ7" s="60">
        <f>DJ$4*投入係数表!DJ7</f>
        <v>0</v>
      </c>
      <c r="DK7" s="60">
        <f>DK$4*投入係数表!DK7</f>
        <v>0</v>
      </c>
      <c r="DL7" s="60">
        <f>DL$4*投入係数表!DL7</f>
        <v>0</v>
      </c>
      <c r="DM7" s="60">
        <f>DM$4*投入係数表!DM7</f>
        <v>0</v>
      </c>
      <c r="DN7" s="60">
        <f>DN$4*投入係数表!DN7</f>
        <v>0</v>
      </c>
      <c r="DO7" s="60">
        <f>DO$4*投入係数表!DO7</f>
        <v>0</v>
      </c>
      <c r="DP7" s="60">
        <f>DP$4*投入係数表!DP7</f>
        <v>0</v>
      </c>
      <c r="DQ7" s="60">
        <f>DQ$4*投入係数表!DQ7</f>
        <v>0</v>
      </c>
      <c r="DR7" s="60">
        <f>DR$4*投入係数表!DR7</f>
        <v>0</v>
      </c>
      <c r="DS7" s="60">
        <f>DS$4*投入係数表!DS7</f>
        <v>0</v>
      </c>
      <c r="DT7" s="60">
        <f>DT$4*投入係数表!DT7</f>
        <v>0</v>
      </c>
      <c r="DU7" s="60">
        <f>DU$4*投入係数表!DU7</f>
        <v>0</v>
      </c>
      <c r="DV7" s="60">
        <f>DV$4*投入係数表!DV7</f>
        <v>0</v>
      </c>
      <c r="DW7" s="60">
        <f>DW$4*投入係数表!DW7</f>
        <v>0</v>
      </c>
      <c r="DX7" s="60">
        <f>DX$4*投入係数表!DX7</f>
        <v>0</v>
      </c>
      <c r="DY7" s="60">
        <f>DY$4*投入係数表!DY7</f>
        <v>0</v>
      </c>
      <c r="DZ7" s="60">
        <f>DZ$4*投入係数表!DZ7</f>
        <v>0</v>
      </c>
      <c r="EA7" s="60">
        <f>EA$4*投入係数表!EA7</f>
        <v>0</v>
      </c>
      <c r="EB7" s="60">
        <f>EB$4*投入係数表!EB7</f>
        <v>0</v>
      </c>
      <c r="EC7" s="60">
        <f>EC$4*投入係数表!EC7</f>
        <v>0</v>
      </c>
      <c r="ED7" s="60">
        <f>ED$4*投入係数表!ED7</f>
        <v>0</v>
      </c>
      <c r="EE7" s="60">
        <f>EE$4*投入係数表!EE7</f>
        <v>0</v>
      </c>
      <c r="EF7" s="60">
        <f>EF$4*投入係数表!EF7</f>
        <v>0</v>
      </c>
      <c r="EG7" s="60">
        <f>EG$4*投入係数表!EG7</f>
        <v>0</v>
      </c>
      <c r="EH7" s="60">
        <f>EH$4*投入係数表!EH7</f>
        <v>0</v>
      </c>
      <c r="EI7" s="60">
        <f>EI$4*投入係数表!EI7</f>
        <v>0</v>
      </c>
      <c r="EJ7" s="60">
        <f>EJ$4*投入係数表!EJ7</f>
        <v>0</v>
      </c>
      <c r="EK7" s="60">
        <f>EK$4*投入係数表!EK7</f>
        <v>0</v>
      </c>
      <c r="EL7" s="60">
        <f>EL$4*投入係数表!EL7</f>
        <v>0</v>
      </c>
      <c r="EM7" s="60">
        <f>EM$4*投入係数表!EM7</f>
        <v>0</v>
      </c>
      <c r="EN7" s="60">
        <f>EN$4*投入係数表!EN7</f>
        <v>0</v>
      </c>
      <c r="EO7" s="60">
        <f>EO$4*投入係数表!EO7</f>
        <v>0</v>
      </c>
      <c r="EP7" s="60">
        <f>EP$4*投入係数表!EP7</f>
        <v>0</v>
      </c>
      <c r="EQ7" s="60">
        <f>EQ$4*投入係数表!EQ7</f>
        <v>0</v>
      </c>
      <c r="ER7" s="60">
        <f>ER$4*投入係数表!ER7</f>
        <v>0</v>
      </c>
      <c r="ES7" s="60">
        <f>ES$4*投入係数表!ES7</f>
        <v>0</v>
      </c>
      <c r="ET7" s="60">
        <f>ET$4*投入係数表!ET7</f>
        <v>0</v>
      </c>
      <c r="EU7" s="60">
        <f>EU$4*投入係数表!EU7</f>
        <v>0</v>
      </c>
      <c r="EV7" s="60">
        <f>EV$4*投入係数表!EV7</f>
        <v>0</v>
      </c>
      <c r="EW7" s="60">
        <f>EW$4*投入係数表!EW7</f>
        <v>0</v>
      </c>
      <c r="EX7" s="60">
        <f>EX$4*投入係数表!EX7</f>
        <v>0</v>
      </c>
      <c r="EY7" s="60">
        <f>EY$4*投入係数表!EY7</f>
        <v>0</v>
      </c>
      <c r="EZ7" s="60">
        <f>EZ$4*投入係数表!EZ7</f>
        <v>0</v>
      </c>
      <c r="FA7" s="60">
        <f>FA$4*投入係数表!FA7</f>
        <v>8.5458398851439125E-3</v>
      </c>
      <c r="FB7" s="60">
        <f>FB$4*投入係数表!FB7</f>
        <v>0</v>
      </c>
      <c r="FC7" s="60">
        <f>FC$4*投入係数表!FC7</f>
        <v>0</v>
      </c>
      <c r="FD7" s="60">
        <f>FD$4*投入係数表!FD7</f>
        <v>0</v>
      </c>
      <c r="FE7" s="60">
        <f>FE$4*投入係数表!FE7</f>
        <v>0</v>
      </c>
      <c r="FF7" s="60">
        <f>FF$4*投入係数表!FF7</f>
        <v>0</v>
      </c>
      <c r="FG7" s="60">
        <f>FG$4*投入係数表!FG7</f>
        <v>0</v>
      </c>
      <c r="FH7" s="60">
        <f>FH$4*投入係数表!FH7</f>
        <v>3.1854235020545981E-3</v>
      </c>
      <c r="FI7" s="60">
        <f>FI$4*投入係数表!FI7</f>
        <v>0</v>
      </c>
      <c r="FJ7" s="60">
        <f>FJ$4*投入係数表!FJ7</f>
        <v>6.2309227286709207E-2</v>
      </c>
      <c r="FK7" s="60">
        <f>FK$4*投入係数表!FK7</f>
        <v>0</v>
      </c>
      <c r="FL7" s="60">
        <f>FL$4*投入係数表!FL7</f>
        <v>0</v>
      </c>
      <c r="FM7" s="60">
        <f>FM$4*投入係数表!FM7</f>
        <v>2.8240352731115401E-2</v>
      </c>
      <c r="FN7" s="60">
        <f>FN$4*投入係数表!FN7</f>
        <v>3.8752525791181318E-2</v>
      </c>
      <c r="FO7" s="60">
        <f>FO$4*投入係数表!FO7</f>
        <v>0</v>
      </c>
      <c r="FP7" s="60">
        <f>FP$4*投入係数表!FP7</f>
        <v>0.10967818592280483</v>
      </c>
      <c r="FQ7" s="60">
        <f>FQ$4*投入係数表!FQ7</f>
        <v>0.20771755183497087</v>
      </c>
      <c r="FR7" s="60">
        <f>FR$4*投入係数表!FR7</f>
        <v>3.5762557653976221E-2</v>
      </c>
      <c r="FS7" s="60">
        <f>FS$4*投入係数表!FS7</f>
        <v>0</v>
      </c>
      <c r="FT7" s="60">
        <f>FT$4*投入係数表!FT7</f>
        <v>0</v>
      </c>
      <c r="FU7" s="60">
        <f>FU$4*投入係数表!FU7</f>
        <v>0</v>
      </c>
      <c r="FV7" s="60">
        <f>FV$4*投入係数表!FV7</f>
        <v>0</v>
      </c>
      <c r="FW7" s="60">
        <f>FW$4*投入係数表!FW7</f>
        <v>0</v>
      </c>
      <c r="FX7" s="60">
        <f>FX$4*投入係数表!FX7</f>
        <v>0</v>
      </c>
      <c r="FY7" s="60">
        <f>FY$4*投入係数表!FY7</f>
        <v>0.93975456813431335</v>
      </c>
      <c r="FZ7" s="60">
        <f>FZ$4*投入係数表!FZ7</f>
        <v>0.98812143869275537</v>
      </c>
      <c r="GA7" s="60">
        <f>GA$4*投入係数表!GA7</f>
        <v>0</v>
      </c>
      <c r="GB7" s="60">
        <f>GB$4*投入係数表!GB7</f>
        <v>1.4467812923564258E-2</v>
      </c>
      <c r="GC7" s="60">
        <f>GC$4*投入係数表!GC7</f>
        <v>0</v>
      </c>
      <c r="GD7" s="60">
        <f>GD$4*投入係数表!GD7</f>
        <v>5.9790849264533479E-2</v>
      </c>
      <c r="GE7" s="60">
        <f>GE$4*投入係数表!GE7</f>
        <v>0</v>
      </c>
      <c r="GF7" s="60">
        <f>GF$4*投入係数表!GF7</f>
        <v>0</v>
      </c>
      <c r="GG7" s="259">
        <f t="shared" si="0"/>
        <v>18.605627970241159</v>
      </c>
    </row>
    <row r="8" spans="1:189" s="89" customFormat="1" ht="12">
      <c r="A8" s="106">
        <v>4</v>
      </c>
      <c r="B8" s="91" t="s">
        <v>4</v>
      </c>
      <c r="C8" s="60">
        <f>C$4*投入係数表!C8</f>
        <v>0</v>
      </c>
      <c r="D8" s="60">
        <f>D$4*投入係数表!D8</f>
        <v>0</v>
      </c>
      <c r="E8" s="60">
        <f>E$4*投入係数表!E8</f>
        <v>0</v>
      </c>
      <c r="F8" s="60">
        <f>F$4*投入係数表!F8</f>
        <v>0</v>
      </c>
      <c r="G8" s="60">
        <f>G$4*投入係数表!G8</f>
        <v>0</v>
      </c>
      <c r="H8" s="60">
        <f>H$4*投入係数表!H8</f>
        <v>0</v>
      </c>
      <c r="I8" s="60">
        <f>I$4*投入係数表!I8</f>
        <v>0</v>
      </c>
      <c r="J8" s="60">
        <f>J$4*投入係数表!J8</f>
        <v>0</v>
      </c>
      <c r="K8" s="60">
        <f>K$4*投入係数表!K8</f>
        <v>0</v>
      </c>
      <c r="L8" s="60">
        <f>L$4*投入係数表!L8</f>
        <v>0</v>
      </c>
      <c r="M8" s="60">
        <f>M$4*投入係数表!M8</f>
        <v>0</v>
      </c>
      <c r="N8" s="60">
        <f>N$4*投入係数表!N8</f>
        <v>0</v>
      </c>
      <c r="O8" s="60">
        <f>O$4*投入係数表!O8</f>
        <v>0</v>
      </c>
      <c r="P8" s="60">
        <f>P$4*投入係数表!P8</f>
        <v>0</v>
      </c>
      <c r="Q8" s="60">
        <f>Q$4*投入係数表!Q8</f>
        <v>0</v>
      </c>
      <c r="R8" s="60">
        <f>R$4*投入係数表!R8</f>
        <v>0</v>
      </c>
      <c r="S8" s="60">
        <f>S$4*投入係数表!S8</f>
        <v>5.8343773798118261E-3</v>
      </c>
      <c r="T8" s="60">
        <f>T$4*投入係数表!T8</f>
        <v>8.9800331711429385E-2</v>
      </c>
      <c r="U8" s="60">
        <f>U$4*投入係数表!U8</f>
        <v>0</v>
      </c>
      <c r="V8" s="60">
        <f>V$4*投入係数表!V8</f>
        <v>0.23074801753684934</v>
      </c>
      <c r="W8" s="60">
        <f>W$4*投入係数表!W8</f>
        <v>3.9434712702039438</v>
      </c>
      <c r="X8" s="60">
        <f>X$4*投入係数表!X8</f>
        <v>5.0624481863524549E-2</v>
      </c>
      <c r="Y8" s="60">
        <f>Y$4*投入係数表!Y8</f>
        <v>1.5305043899826656</v>
      </c>
      <c r="Z8" s="60">
        <f>Z$4*投入係数表!Z8</f>
        <v>0.14449860724233984</v>
      </c>
      <c r="AA8" s="60">
        <f>AA$4*投入係数表!AA8</f>
        <v>0.89688775472134552</v>
      </c>
      <c r="AB8" s="60">
        <f>AB$4*投入係数表!AB8</f>
        <v>0</v>
      </c>
      <c r="AC8" s="60">
        <f>AC$4*投入係数表!AC8</f>
        <v>0</v>
      </c>
      <c r="AD8" s="60">
        <f>AD$4*投入係数表!AD8</f>
        <v>0</v>
      </c>
      <c r="AE8" s="60">
        <f>AE$4*投入係数表!AE8</f>
        <v>0</v>
      </c>
      <c r="AF8" s="60">
        <f>AF$4*投入係数表!AF8</f>
        <v>0</v>
      </c>
      <c r="AG8" s="60">
        <f>AG$4*投入係数表!AG8</f>
        <v>0</v>
      </c>
      <c r="AH8" s="60">
        <f>AH$4*投入係数表!AH8</f>
        <v>0</v>
      </c>
      <c r="AI8" s="60">
        <f>AI$4*投入係数表!AI8</f>
        <v>0</v>
      </c>
      <c r="AJ8" s="60">
        <f>AJ$4*投入係数表!AJ8</f>
        <v>0</v>
      </c>
      <c r="AK8" s="60">
        <f>AK$4*投入係数表!AK8</f>
        <v>0</v>
      </c>
      <c r="AL8" s="60">
        <f>AL$4*投入係数表!AL8</f>
        <v>0</v>
      </c>
      <c r="AM8" s="60">
        <f>AM$4*投入係数表!AM8</f>
        <v>0</v>
      </c>
      <c r="AN8" s="60">
        <f>AN$4*投入係数表!AN8</f>
        <v>0</v>
      </c>
      <c r="AO8" s="60">
        <f>AO$4*投入係数表!AO8</f>
        <v>0</v>
      </c>
      <c r="AP8" s="60">
        <f>AP$4*投入係数表!AP8</f>
        <v>0</v>
      </c>
      <c r="AQ8" s="60">
        <f>AQ$4*投入係数表!AQ8</f>
        <v>0</v>
      </c>
      <c r="AR8" s="60">
        <f>AR$4*投入係数表!AR8</f>
        <v>0</v>
      </c>
      <c r="AS8" s="60">
        <f>AS$4*投入係数表!AS8</f>
        <v>0</v>
      </c>
      <c r="AT8" s="60">
        <f>AT$4*投入係数表!AT8</f>
        <v>0</v>
      </c>
      <c r="AU8" s="60">
        <f>AU$4*投入係数表!AU8</f>
        <v>0</v>
      </c>
      <c r="AV8" s="60">
        <f>AV$4*投入係数表!AV8</f>
        <v>0</v>
      </c>
      <c r="AW8" s="60">
        <f>AW$4*投入係数表!AW8</f>
        <v>0</v>
      </c>
      <c r="AX8" s="60">
        <f>AX$4*投入係数表!AX8</f>
        <v>0</v>
      </c>
      <c r="AY8" s="60">
        <f>AY$4*投入係数表!AY8</f>
        <v>0</v>
      </c>
      <c r="AZ8" s="60">
        <f>AZ$4*投入係数表!AZ8</f>
        <v>0</v>
      </c>
      <c r="BA8" s="60">
        <f>BA$4*投入係数表!BA8</f>
        <v>0</v>
      </c>
      <c r="BB8" s="60">
        <f>BB$4*投入係数表!BB8</f>
        <v>0</v>
      </c>
      <c r="BC8" s="60">
        <f>BC$4*投入係数表!BC8</f>
        <v>0</v>
      </c>
      <c r="BD8" s="60">
        <f>BD$4*投入係数表!BD8</f>
        <v>0</v>
      </c>
      <c r="BE8" s="60">
        <f>BE$4*投入係数表!BE8</f>
        <v>0</v>
      </c>
      <c r="BF8" s="60">
        <f>BF$4*投入係数表!BF8</f>
        <v>0</v>
      </c>
      <c r="BG8" s="60">
        <f>BG$4*投入係数表!BG8</f>
        <v>0</v>
      </c>
      <c r="BH8" s="60">
        <f>BH$4*投入係数表!BH8</f>
        <v>0</v>
      </c>
      <c r="BI8" s="60">
        <f>BI$4*投入係数表!BI8</f>
        <v>0</v>
      </c>
      <c r="BJ8" s="60">
        <f>BJ$4*投入係数表!BJ8</f>
        <v>0</v>
      </c>
      <c r="BK8" s="60">
        <f>BK$4*投入係数表!BK8</f>
        <v>0</v>
      </c>
      <c r="BL8" s="60">
        <f>BL$4*投入係数表!BL8</f>
        <v>0</v>
      </c>
      <c r="BM8" s="60">
        <f>BM$4*投入係数表!BM8</f>
        <v>0</v>
      </c>
      <c r="BN8" s="60">
        <f>BN$4*投入係数表!BN8</f>
        <v>0</v>
      </c>
      <c r="BO8" s="60">
        <f>BO$4*投入係数表!BO8</f>
        <v>0</v>
      </c>
      <c r="BP8" s="60">
        <f>BP$4*投入係数表!BP8</f>
        <v>0</v>
      </c>
      <c r="BQ8" s="60">
        <f>BQ$4*投入係数表!BQ8</f>
        <v>0</v>
      </c>
      <c r="BR8" s="60">
        <f>BR$4*投入係数表!BR8</f>
        <v>0</v>
      </c>
      <c r="BS8" s="60">
        <f>BS$4*投入係数表!BS8</f>
        <v>0</v>
      </c>
      <c r="BT8" s="60">
        <f>BT$4*投入係数表!BT8</f>
        <v>0</v>
      </c>
      <c r="BU8" s="60">
        <f>BU$4*投入係数表!BU8</f>
        <v>0</v>
      </c>
      <c r="BV8" s="60">
        <f>BV$4*投入係数表!BV8</f>
        <v>0</v>
      </c>
      <c r="BW8" s="60">
        <f>BW$4*投入係数表!BW8</f>
        <v>0</v>
      </c>
      <c r="BX8" s="60">
        <f>BX$4*投入係数表!BX8</f>
        <v>0</v>
      </c>
      <c r="BY8" s="60">
        <f>BY$4*投入係数表!BY8</f>
        <v>0</v>
      </c>
      <c r="BZ8" s="60">
        <f>BZ$4*投入係数表!BZ8</f>
        <v>0</v>
      </c>
      <c r="CA8" s="60">
        <f>CA$4*投入係数表!CA8</f>
        <v>0</v>
      </c>
      <c r="CB8" s="60">
        <f>CB$4*投入係数表!CB8</f>
        <v>0</v>
      </c>
      <c r="CC8" s="60">
        <f>CC$4*投入係数表!CC8</f>
        <v>0</v>
      </c>
      <c r="CD8" s="60">
        <f>CD$4*投入係数表!CD8</f>
        <v>0</v>
      </c>
      <c r="CE8" s="60">
        <f>CE$4*投入係数表!CE8</f>
        <v>0</v>
      </c>
      <c r="CF8" s="60">
        <f>CF$4*投入係数表!CF8</f>
        <v>0</v>
      </c>
      <c r="CG8" s="60">
        <f>CG$4*投入係数表!CG8</f>
        <v>0</v>
      </c>
      <c r="CH8" s="60">
        <f>CH$4*投入係数表!CH8</f>
        <v>0</v>
      </c>
      <c r="CI8" s="60">
        <f>CI$4*投入係数表!CI8</f>
        <v>0</v>
      </c>
      <c r="CJ8" s="60">
        <f>CJ$4*投入係数表!CJ8</f>
        <v>0</v>
      </c>
      <c r="CK8" s="60">
        <f>CK$4*投入係数表!CK8</f>
        <v>0</v>
      </c>
      <c r="CL8" s="60">
        <f>CL$4*投入係数表!CL8</f>
        <v>0</v>
      </c>
      <c r="CM8" s="60">
        <f>CM$4*投入係数表!CM8</f>
        <v>0</v>
      </c>
      <c r="CN8" s="60">
        <f>CN$4*投入係数表!CN8</f>
        <v>0</v>
      </c>
      <c r="CO8" s="60">
        <f>CO$4*投入係数表!CO8</f>
        <v>0</v>
      </c>
      <c r="CP8" s="60">
        <f>CP$4*投入係数表!CP8</f>
        <v>0</v>
      </c>
      <c r="CQ8" s="60">
        <f>CQ$4*投入係数表!CQ8</f>
        <v>0</v>
      </c>
      <c r="CR8" s="60">
        <f>CR$4*投入係数表!CR8</f>
        <v>0</v>
      </c>
      <c r="CS8" s="60">
        <f>CS$4*投入係数表!CS8</f>
        <v>0</v>
      </c>
      <c r="CT8" s="60">
        <f>CT$4*投入係数表!CT8</f>
        <v>0</v>
      </c>
      <c r="CU8" s="60">
        <f>CU$4*投入係数表!CU8</f>
        <v>0</v>
      </c>
      <c r="CV8" s="60">
        <f>CV$4*投入係数表!CV8</f>
        <v>0</v>
      </c>
      <c r="CW8" s="60">
        <f>CW$4*投入係数表!CW8</f>
        <v>0</v>
      </c>
      <c r="CX8" s="60">
        <f>CX$4*投入係数表!CX8</f>
        <v>0</v>
      </c>
      <c r="CY8" s="60">
        <f>CY$4*投入係数表!CY8</f>
        <v>0</v>
      </c>
      <c r="CZ8" s="60">
        <f>CZ$4*投入係数表!CZ8</f>
        <v>0</v>
      </c>
      <c r="DA8" s="60">
        <f>DA$4*投入係数表!DA8</f>
        <v>0</v>
      </c>
      <c r="DB8" s="60">
        <f>DB$4*投入係数表!DB8</f>
        <v>0</v>
      </c>
      <c r="DC8" s="60">
        <f>DC$4*投入係数表!DC8</f>
        <v>0</v>
      </c>
      <c r="DD8" s="60">
        <f>DD$4*投入係数表!DD8</f>
        <v>0</v>
      </c>
      <c r="DE8" s="60">
        <f>DE$4*投入係数表!DE8</f>
        <v>0</v>
      </c>
      <c r="DF8" s="60">
        <f>DF$4*投入係数表!DF8</f>
        <v>0</v>
      </c>
      <c r="DG8" s="60">
        <f>DG$4*投入係数表!DG8</f>
        <v>0</v>
      </c>
      <c r="DH8" s="60">
        <f>DH$4*投入係数表!DH8</f>
        <v>0</v>
      </c>
      <c r="DI8" s="60">
        <f>DI$4*投入係数表!DI8</f>
        <v>0</v>
      </c>
      <c r="DJ8" s="60">
        <f>DJ$4*投入係数表!DJ8</f>
        <v>0</v>
      </c>
      <c r="DK8" s="60">
        <f>DK$4*投入係数表!DK8</f>
        <v>0</v>
      </c>
      <c r="DL8" s="60">
        <f>DL$4*投入係数表!DL8</f>
        <v>0</v>
      </c>
      <c r="DM8" s="60">
        <f>DM$4*投入係数表!DM8</f>
        <v>0</v>
      </c>
      <c r="DN8" s="60">
        <f>DN$4*投入係数表!DN8</f>
        <v>0</v>
      </c>
      <c r="DO8" s="60">
        <f>DO$4*投入係数表!DO8</f>
        <v>0</v>
      </c>
      <c r="DP8" s="60">
        <f>DP$4*投入係数表!DP8</f>
        <v>0</v>
      </c>
      <c r="DQ8" s="60">
        <f>DQ$4*投入係数表!DQ8</f>
        <v>0</v>
      </c>
      <c r="DR8" s="60">
        <f>DR$4*投入係数表!DR8</f>
        <v>0</v>
      </c>
      <c r="DS8" s="60">
        <f>DS$4*投入係数表!DS8</f>
        <v>0</v>
      </c>
      <c r="DT8" s="60">
        <f>DT$4*投入係数表!DT8</f>
        <v>0</v>
      </c>
      <c r="DU8" s="60">
        <f>DU$4*投入係数表!DU8</f>
        <v>0</v>
      </c>
      <c r="DV8" s="60">
        <f>DV$4*投入係数表!DV8</f>
        <v>0</v>
      </c>
      <c r="DW8" s="60">
        <f>DW$4*投入係数表!DW8</f>
        <v>0</v>
      </c>
      <c r="DX8" s="60">
        <f>DX$4*投入係数表!DX8</f>
        <v>0</v>
      </c>
      <c r="DY8" s="60">
        <f>DY$4*投入係数表!DY8</f>
        <v>0</v>
      </c>
      <c r="DZ8" s="60">
        <f>DZ$4*投入係数表!DZ8</f>
        <v>0</v>
      </c>
      <c r="EA8" s="60">
        <f>EA$4*投入係数表!EA8</f>
        <v>0</v>
      </c>
      <c r="EB8" s="60">
        <f>EB$4*投入係数表!EB8</f>
        <v>0</v>
      </c>
      <c r="EC8" s="60">
        <f>EC$4*投入係数表!EC8</f>
        <v>0</v>
      </c>
      <c r="ED8" s="60">
        <f>ED$4*投入係数表!ED8</f>
        <v>0</v>
      </c>
      <c r="EE8" s="60">
        <f>EE$4*投入係数表!EE8</f>
        <v>0</v>
      </c>
      <c r="EF8" s="60">
        <f>EF$4*投入係数表!EF8</f>
        <v>0</v>
      </c>
      <c r="EG8" s="60">
        <f>EG$4*投入係数表!EG8</f>
        <v>0</v>
      </c>
      <c r="EH8" s="60">
        <f>EH$4*投入係数表!EH8</f>
        <v>0</v>
      </c>
      <c r="EI8" s="60">
        <f>EI$4*投入係数表!EI8</f>
        <v>0</v>
      </c>
      <c r="EJ8" s="60">
        <f>EJ$4*投入係数表!EJ8</f>
        <v>0</v>
      </c>
      <c r="EK8" s="60">
        <f>EK$4*投入係数表!EK8</f>
        <v>0</v>
      </c>
      <c r="EL8" s="60">
        <f>EL$4*投入係数表!EL8</f>
        <v>0</v>
      </c>
      <c r="EM8" s="60">
        <f>EM$4*投入係数表!EM8</f>
        <v>0</v>
      </c>
      <c r="EN8" s="60">
        <f>EN$4*投入係数表!EN8</f>
        <v>0</v>
      </c>
      <c r="EO8" s="60">
        <f>EO$4*投入係数表!EO8</f>
        <v>0</v>
      </c>
      <c r="EP8" s="60">
        <f>EP$4*投入係数表!EP8</f>
        <v>0</v>
      </c>
      <c r="EQ8" s="60">
        <f>EQ$4*投入係数表!EQ8</f>
        <v>0</v>
      </c>
      <c r="ER8" s="60">
        <f>ER$4*投入係数表!ER8</f>
        <v>0</v>
      </c>
      <c r="ES8" s="60">
        <f>ES$4*投入係数表!ES8</f>
        <v>0</v>
      </c>
      <c r="ET8" s="60">
        <f>ET$4*投入係数表!ET8</f>
        <v>0</v>
      </c>
      <c r="EU8" s="60">
        <f>EU$4*投入係数表!EU8</f>
        <v>0</v>
      </c>
      <c r="EV8" s="60">
        <f>EV$4*投入係数表!EV8</f>
        <v>0</v>
      </c>
      <c r="EW8" s="60">
        <f>EW$4*投入係数表!EW8</f>
        <v>0</v>
      </c>
      <c r="EX8" s="60">
        <f>EX$4*投入係数表!EX8</f>
        <v>0</v>
      </c>
      <c r="EY8" s="60">
        <f>EY$4*投入係数表!EY8</f>
        <v>0</v>
      </c>
      <c r="EZ8" s="60">
        <f>EZ$4*投入係数表!EZ8</f>
        <v>0</v>
      </c>
      <c r="FA8" s="60">
        <f>FA$4*投入係数表!FA8</f>
        <v>6.1530047173036159E-3</v>
      </c>
      <c r="FB8" s="60">
        <f>FB$4*投入係数表!FB8</f>
        <v>0</v>
      </c>
      <c r="FC8" s="60">
        <f>FC$4*投入係数表!FC8</f>
        <v>0</v>
      </c>
      <c r="FD8" s="60">
        <f>FD$4*投入係数表!FD8</f>
        <v>0</v>
      </c>
      <c r="FE8" s="60">
        <f>FE$4*投入係数表!FE8</f>
        <v>0</v>
      </c>
      <c r="FF8" s="60">
        <f>FF$4*投入係数表!FF8</f>
        <v>0</v>
      </c>
      <c r="FG8" s="60">
        <f>FG$4*投入係数表!FG8</f>
        <v>0</v>
      </c>
      <c r="FH8" s="60">
        <f>FH$4*投入係数表!FH8</f>
        <v>1.2251628854056146E-3</v>
      </c>
      <c r="FI8" s="60">
        <f>FI$4*投入係数表!FI8</f>
        <v>0</v>
      </c>
      <c r="FJ8" s="60">
        <f>FJ$4*投入係数表!FJ8</f>
        <v>3.056307034632888E-2</v>
      </c>
      <c r="FK8" s="60">
        <f>FK$4*投入係数表!FK8</f>
        <v>0</v>
      </c>
      <c r="FL8" s="60">
        <f>FL$4*投入係数表!FL8</f>
        <v>0</v>
      </c>
      <c r="FM8" s="60">
        <f>FM$4*投入係数表!FM8</f>
        <v>1.4575665925736982E-2</v>
      </c>
      <c r="FN8" s="60">
        <f>FN$4*投入係数表!FN8</f>
        <v>1.7856082867667607E-2</v>
      </c>
      <c r="FO8" s="60">
        <f>FO$4*投入係数表!FO8</f>
        <v>0</v>
      </c>
      <c r="FP8" s="60">
        <f>FP$4*投入係数表!FP8</f>
        <v>6.7406385098390462E-2</v>
      </c>
      <c r="FQ8" s="60">
        <f>FQ$4*投入係数表!FQ8</f>
        <v>0.12781089553099165</v>
      </c>
      <c r="FR8" s="60">
        <f>FR$4*投入係数表!FR8</f>
        <v>8.8880474169440893E-2</v>
      </c>
      <c r="FS8" s="60">
        <f>FS$4*投入係数表!FS8</f>
        <v>0</v>
      </c>
      <c r="FT8" s="60">
        <f>FT$4*投入係数表!FT8</f>
        <v>0</v>
      </c>
      <c r="FU8" s="60">
        <f>FU$4*投入係数表!FU8</f>
        <v>0</v>
      </c>
      <c r="FV8" s="60">
        <f>FV$4*投入係数表!FV8</f>
        <v>0</v>
      </c>
      <c r="FW8" s="60">
        <f>FW$4*投入係数表!FW8</f>
        <v>0</v>
      </c>
      <c r="FX8" s="60">
        <f>FX$4*投入係数表!FX8</f>
        <v>0</v>
      </c>
      <c r="FY8" s="60">
        <f>FY$4*投入係数表!FY8</f>
        <v>0.5394106938170049</v>
      </c>
      <c r="FZ8" s="60">
        <f>FZ$4*投入係数表!FZ8</f>
        <v>0.4956435225662516</v>
      </c>
      <c r="GA8" s="60">
        <f>GA$4*投入係数表!GA8</f>
        <v>0</v>
      </c>
      <c r="GB8" s="60">
        <f>GB$4*投入係数表!GB8</f>
        <v>0</v>
      </c>
      <c r="GC8" s="60">
        <f>GC$4*投入係数表!GC8</f>
        <v>0</v>
      </c>
      <c r="GD8" s="60">
        <f>GD$4*投入係数表!GD8</f>
        <v>3.243555875134823E-2</v>
      </c>
      <c r="GE8" s="60">
        <f>GE$4*投入係数表!GE8</f>
        <v>0</v>
      </c>
      <c r="GF8" s="60">
        <f>GF$4*投入係数表!GF8</f>
        <v>0</v>
      </c>
      <c r="GG8" s="259">
        <f t="shared" si="0"/>
        <v>8.3143297473177782</v>
      </c>
    </row>
    <row r="9" spans="1:189" s="89" customFormat="1" ht="12">
      <c r="A9" s="106">
        <v>5</v>
      </c>
      <c r="B9" s="91" t="s">
        <v>5</v>
      </c>
      <c r="C9" s="60">
        <f>C$4*投入係数表!C9</f>
        <v>0</v>
      </c>
      <c r="D9" s="60">
        <f>D$4*投入係数表!D9</f>
        <v>0</v>
      </c>
      <c r="E9" s="60">
        <f>E$4*投入係数表!E9</f>
        <v>0</v>
      </c>
      <c r="F9" s="60">
        <f>F$4*投入係数表!F9</f>
        <v>0</v>
      </c>
      <c r="G9" s="60">
        <f>G$4*投入係数表!G9</f>
        <v>12.328767123287671</v>
      </c>
      <c r="H9" s="60">
        <f>H$4*投入係数表!H9</f>
        <v>5.6710775047258973E-2</v>
      </c>
      <c r="I9" s="60">
        <f>I$4*投入係数表!I9</f>
        <v>0.15674741043582244</v>
      </c>
      <c r="J9" s="60">
        <f>J$4*投入係数表!J9</f>
        <v>0</v>
      </c>
      <c r="K9" s="60">
        <f>K$4*投入係数表!K9</f>
        <v>0</v>
      </c>
      <c r="L9" s="60">
        <f>L$4*投入係数表!L9</f>
        <v>0</v>
      </c>
      <c r="M9" s="60">
        <f>M$4*投入係数表!M9</f>
        <v>0</v>
      </c>
      <c r="N9" s="60">
        <f>N$4*投入係数表!N9</f>
        <v>0</v>
      </c>
      <c r="O9" s="60">
        <f>O$4*投入係数表!O9</f>
        <v>0</v>
      </c>
      <c r="P9" s="60">
        <f>P$4*投入係数表!P9</f>
        <v>0</v>
      </c>
      <c r="Q9" s="60">
        <f>Q$4*投入係数表!Q9</f>
        <v>0</v>
      </c>
      <c r="R9" s="60">
        <f>R$4*投入係数表!R9</f>
        <v>0</v>
      </c>
      <c r="S9" s="60">
        <f>S$4*投入係数表!S9</f>
        <v>0</v>
      </c>
      <c r="T9" s="60">
        <f>T$4*投入係数表!T9</f>
        <v>9.163299154227488E-4</v>
      </c>
      <c r="U9" s="60">
        <f>U$4*投入係数表!U9</f>
        <v>2.4279948899599324</v>
      </c>
      <c r="V9" s="60">
        <f>V$4*投入係数表!V9</f>
        <v>0.24256681843507821</v>
      </c>
      <c r="W9" s="60">
        <f>W$4*投入係数表!W9</f>
        <v>4.2311923500042313E-3</v>
      </c>
      <c r="X9" s="60">
        <f>X$4*投入係数表!X9</f>
        <v>10.649828080618638</v>
      </c>
      <c r="Y9" s="60">
        <f>Y$4*投入係数表!Y9</f>
        <v>0.10682526036895584</v>
      </c>
      <c r="Z9" s="60">
        <f>Z$4*投入係数表!Z9</f>
        <v>0.37198235840297122</v>
      </c>
      <c r="AA9" s="60">
        <f>AA$4*投入係数表!AA9</f>
        <v>5.7383654556443489</v>
      </c>
      <c r="AB9" s="60">
        <f>AB$4*投入係数表!AB9</f>
        <v>19.848227947562137</v>
      </c>
      <c r="AC9" s="60">
        <f>AC$4*投入係数表!AC9</f>
        <v>0</v>
      </c>
      <c r="AD9" s="60">
        <f>AD$4*投入係数表!AD9</f>
        <v>0</v>
      </c>
      <c r="AE9" s="60">
        <f>AE$4*投入係数表!AE9</f>
        <v>0</v>
      </c>
      <c r="AF9" s="60">
        <f>AF$4*投入係数表!AF9</f>
        <v>0</v>
      </c>
      <c r="AG9" s="60">
        <f>AG$4*投入係数表!AG9</f>
        <v>0</v>
      </c>
      <c r="AH9" s="60">
        <f>AH$4*投入係数表!AH9</f>
        <v>0</v>
      </c>
      <c r="AI9" s="60">
        <f>AI$4*投入係数表!AI9</f>
        <v>0</v>
      </c>
      <c r="AJ9" s="60">
        <f>AJ$4*投入係数表!AJ9</f>
        <v>0</v>
      </c>
      <c r="AK9" s="60">
        <f>AK$4*投入係数表!AK9</f>
        <v>0</v>
      </c>
      <c r="AL9" s="60">
        <f>AL$4*投入係数表!AL9</f>
        <v>0</v>
      </c>
      <c r="AM9" s="60">
        <f>AM$4*投入係数表!AM9</f>
        <v>0</v>
      </c>
      <c r="AN9" s="60">
        <f>AN$4*投入係数表!AN9</f>
        <v>0</v>
      </c>
      <c r="AO9" s="60">
        <f>AO$4*投入係数表!AO9</f>
        <v>0</v>
      </c>
      <c r="AP9" s="60">
        <f>AP$4*投入係数表!AP9</f>
        <v>0</v>
      </c>
      <c r="AQ9" s="60">
        <f>AQ$4*投入係数表!AQ9</f>
        <v>0</v>
      </c>
      <c r="AR9" s="60">
        <f>AR$4*投入係数表!AR9</f>
        <v>0</v>
      </c>
      <c r="AS9" s="60">
        <f>AS$4*投入係数表!AS9</f>
        <v>0</v>
      </c>
      <c r="AT9" s="60">
        <f>AT$4*投入係数表!AT9</f>
        <v>0</v>
      </c>
      <c r="AU9" s="60">
        <f>AU$4*投入係数表!AU9</f>
        <v>0</v>
      </c>
      <c r="AV9" s="60">
        <f>AV$4*投入係数表!AV9</f>
        <v>0</v>
      </c>
      <c r="AW9" s="60">
        <f>AW$4*投入係数表!AW9</f>
        <v>0</v>
      </c>
      <c r="AX9" s="60">
        <f>AX$4*投入係数表!AX9</f>
        <v>0</v>
      </c>
      <c r="AY9" s="60">
        <f>AY$4*投入係数表!AY9</f>
        <v>0</v>
      </c>
      <c r="AZ9" s="60">
        <f>AZ$4*投入係数表!AZ9</f>
        <v>0</v>
      </c>
      <c r="BA9" s="60">
        <f>BA$4*投入係数表!BA9</f>
        <v>9.121341202010344E-3</v>
      </c>
      <c r="BB9" s="60">
        <f>BB$4*投入係数表!BB9</f>
        <v>0</v>
      </c>
      <c r="BC9" s="60">
        <f>BC$4*投入係数表!BC9</f>
        <v>0</v>
      </c>
      <c r="BD9" s="60">
        <f>BD$4*投入係数表!BD9</f>
        <v>0</v>
      </c>
      <c r="BE9" s="60">
        <f>BE$4*投入係数表!BE9</f>
        <v>0</v>
      </c>
      <c r="BF9" s="60">
        <f>BF$4*投入係数表!BF9</f>
        <v>0</v>
      </c>
      <c r="BG9" s="60">
        <f>BG$4*投入係数表!BG9</f>
        <v>0</v>
      </c>
      <c r="BH9" s="60">
        <f>BH$4*投入係数表!BH9</f>
        <v>0</v>
      </c>
      <c r="BI9" s="60">
        <f>BI$4*投入係数表!BI9</f>
        <v>0</v>
      </c>
      <c r="BJ9" s="60">
        <f>BJ$4*投入係数表!BJ9</f>
        <v>0</v>
      </c>
      <c r="BK9" s="60">
        <f>BK$4*投入係数表!BK9</f>
        <v>0</v>
      </c>
      <c r="BL9" s="60">
        <f>BL$4*投入係数表!BL9</f>
        <v>0</v>
      </c>
      <c r="BM9" s="60">
        <f>BM$4*投入係数表!BM9</f>
        <v>0</v>
      </c>
      <c r="BN9" s="60">
        <f>BN$4*投入係数表!BN9</f>
        <v>0</v>
      </c>
      <c r="BO9" s="60">
        <f>BO$4*投入係数表!BO9</f>
        <v>0</v>
      </c>
      <c r="BP9" s="60">
        <f>BP$4*投入係数表!BP9</f>
        <v>0</v>
      </c>
      <c r="BQ9" s="60">
        <f>BQ$4*投入係数表!BQ9</f>
        <v>0</v>
      </c>
      <c r="BR9" s="60">
        <f>BR$4*投入係数表!BR9</f>
        <v>0</v>
      </c>
      <c r="BS9" s="60">
        <f>BS$4*投入係数表!BS9</f>
        <v>0</v>
      </c>
      <c r="BT9" s="60">
        <f>BT$4*投入係数表!BT9</f>
        <v>0</v>
      </c>
      <c r="BU9" s="60">
        <f>BU$4*投入係数表!BU9</f>
        <v>0</v>
      </c>
      <c r="BV9" s="60">
        <f>BV$4*投入係数表!BV9</f>
        <v>0</v>
      </c>
      <c r="BW9" s="60">
        <f>BW$4*投入係数表!BW9</f>
        <v>0</v>
      </c>
      <c r="BX9" s="60">
        <f>BX$4*投入係数表!BX9</f>
        <v>0</v>
      </c>
      <c r="BY9" s="60">
        <f>BY$4*投入係数表!BY9</f>
        <v>0</v>
      </c>
      <c r="BZ9" s="60">
        <f>BZ$4*投入係数表!BZ9</f>
        <v>0</v>
      </c>
      <c r="CA9" s="60">
        <f>CA$4*投入係数表!CA9</f>
        <v>0</v>
      </c>
      <c r="CB9" s="60">
        <f>CB$4*投入係数表!CB9</f>
        <v>0</v>
      </c>
      <c r="CC9" s="60">
        <f>CC$4*投入係数表!CC9</f>
        <v>0</v>
      </c>
      <c r="CD9" s="60">
        <f>CD$4*投入係数表!CD9</f>
        <v>0</v>
      </c>
      <c r="CE9" s="60">
        <f>CE$4*投入係数表!CE9</f>
        <v>0</v>
      </c>
      <c r="CF9" s="60">
        <f>CF$4*投入係数表!CF9</f>
        <v>0</v>
      </c>
      <c r="CG9" s="60">
        <f>CG$4*投入係数表!CG9</f>
        <v>0</v>
      </c>
      <c r="CH9" s="60">
        <f>CH$4*投入係数表!CH9</f>
        <v>0</v>
      </c>
      <c r="CI9" s="60">
        <f>CI$4*投入係数表!CI9</f>
        <v>0</v>
      </c>
      <c r="CJ9" s="60">
        <f>CJ$4*投入係数表!CJ9</f>
        <v>0</v>
      </c>
      <c r="CK9" s="60">
        <f>CK$4*投入係数表!CK9</f>
        <v>0</v>
      </c>
      <c r="CL9" s="60">
        <f>CL$4*投入係数表!CL9</f>
        <v>0</v>
      </c>
      <c r="CM9" s="60">
        <f>CM$4*投入係数表!CM9</f>
        <v>0</v>
      </c>
      <c r="CN9" s="60">
        <f>CN$4*投入係数表!CN9</f>
        <v>0</v>
      </c>
      <c r="CO9" s="60">
        <f>CO$4*投入係数表!CO9</f>
        <v>0</v>
      </c>
      <c r="CP9" s="60">
        <f>CP$4*投入係数表!CP9</f>
        <v>0</v>
      </c>
      <c r="CQ9" s="60">
        <f>CQ$4*投入係数表!CQ9</f>
        <v>0</v>
      </c>
      <c r="CR9" s="60">
        <f>CR$4*投入係数表!CR9</f>
        <v>0</v>
      </c>
      <c r="CS9" s="60">
        <f>CS$4*投入係数表!CS9</f>
        <v>0</v>
      </c>
      <c r="CT9" s="60">
        <f>CT$4*投入係数表!CT9</f>
        <v>0</v>
      </c>
      <c r="CU9" s="60">
        <f>CU$4*投入係数表!CU9</f>
        <v>0</v>
      </c>
      <c r="CV9" s="60">
        <f>CV$4*投入係数表!CV9</f>
        <v>0</v>
      </c>
      <c r="CW9" s="60">
        <f>CW$4*投入係数表!CW9</f>
        <v>0</v>
      </c>
      <c r="CX9" s="60">
        <f>CX$4*投入係数表!CX9</f>
        <v>0</v>
      </c>
      <c r="CY9" s="60">
        <f>CY$4*投入係数表!CY9</f>
        <v>0</v>
      </c>
      <c r="CZ9" s="60">
        <f>CZ$4*投入係数表!CZ9</f>
        <v>0</v>
      </c>
      <c r="DA9" s="60">
        <f>DA$4*投入係数表!DA9</f>
        <v>0</v>
      </c>
      <c r="DB9" s="60">
        <f>DB$4*投入係数表!DB9</f>
        <v>0</v>
      </c>
      <c r="DC9" s="60">
        <f>DC$4*投入係数表!DC9</f>
        <v>0</v>
      </c>
      <c r="DD9" s="60">
        <f>DD$4*投入係数表!DD9</f>
        <v>0</v>
      </c>
      <c r="DE9" s="60">
        <f>DE$4*投入係数表!DE9</f>
        <v>0</v>
      </c>
      <c r="DF9" s="60">
        <f>DF$4*投入係数表!DF9</f>
        <v>0</v>
      </c>
      <c r="DG9" s="60">
        <f>DG$4*投入係数表!DG9</f>
        <v>0</v>
      </c>
      <c r="DH9" s="60">
        <f>DH$4*投入係数表!DH9</f>
        <v>0</v>
      </c>
      <c r="DI9" s="60">
        <f>DI$4*投入係数表!DI9</f>
        <v>0</v>
      </c>
      <c r="DJ9" s="60">
        <f>DJ$4*投入係数表!DJ9</f>
        <v>0</v>
      </c>
      <c r="DK9" s="60">
        <f>DK$4*投入係数表!DK9</f>
        <v>0</v>
      </c>
      <c r="DL9" s="60">
        <f>DL$4*投入係数表!DL9</f>
        <v>0</v>
      </c>
      <c r="DM9" s="60">
        <f>DM$4*投入係数表!DM9</f>
        <v>0</v>
      </c>
      <c r="DN9" s="60">
        <f>DN$4*投入係数表!DN9</f>
        <v>0</v>
      </c>
      <c r="DO9" s="60">
        <f>DO$4*投入係数表!DO9</f>
        <v>0</v>
      </c>
      <c r="DP9" s="60">
        <f>DP$4*投入係数表!DP9</f>
        <v>0</v>
      </c>
      <c r="DQ9" s="60">
        <f>DQ$4*投入係数表!DQ9</f>
        <v>0</v>
      </c>
      <c r="DR9" s="60">
        <f>DR$4*投入係数表!DR9</f>
        <v>0</v>
      </c>
      <c r="DS9" s="60">
        <f>DS$4*投入係数表!DS9</f>
        <v>0</v>
      </c>
      <c r="DT9" s="60">
        <f>DT$4*投入係数表!DT9</f>
        <v>0</v>
      </c>
      <c r="DU9" s="60">
        <f>DU$4*投入係数表!DU9</f>
        <v>0</v>
      </c>
      <c r="DV9" s="60">
        <f>DV$4*投入係数表!DV9</f>
        <v>0</v>
      </c>
      <c r="DW9" s="60">
        <f>DW$4*投入係数表!DW9</f>
        <v>0</v>
      </c>
      <c r="DX9" s="60">
        <f>DX$4*投入係数表!DX9</f>
        <v>0</v>
      </c>
      <c r="DY9" s="60">
        <f>DY$4*投入係数表!DY9</f>
        <v>0</v>
      </c>
      <c r="DZ9" s="60">
        <f>DZ$4*投入係数表!DZ9</f>
        <v>0</v>
      </c>
      <c r="EA9" s="60">
        <f>EA$4*投入係数表!EA9</f>
        <v>0</v>
      </c>
      <c r="EB9" s="60">
        <f>EB$4*投入係数表!EB9</f>
        <v>0</v>
      </c>
      <c r="EC9" s="60">
        <f>EC$4*投入係数表!EC9</f>
        <v>0</v>
      </c>
      <c r="ED9" s="60">
        <f>ED$4*投入係数表!ED9</f>
        <v>0</v>
      </c>
      <c r="EE9" s="60">
        <f>EE$4*投入係数表!EE9</f>
        <v>0</v>
      </c>
      <c r="EF9" s="60">
        <f>EF$4*投入係数表!EF9</f>
        <v>0</v>
      </c>
      <c r="EG9" s="60">
        <f>EG$4*投入係数表!EG9</f>
        <v>0</v>
      </c>
      <c r="EH9" s="60">
        <f>EH$4*投入係数表!EH9</f>
        <v>0</v>
      </c>
      <c r="EI9" s="60">
        <f>EI$4*投入係数表!EI9</f>
        <v>0</v>
      </c>
      <c r="EJ9" s="60">
        <f>EJ$4*投入係数表!EJ9</f>
        <v>0</v>
      </c>
      <c r="EK9" s="60">
        <f>EK$4*投入係数表!EK9</f>
        <v>0</v>
      </c>
      <c r="EL9" s="60">
        <f>EL$4*投入係数表!EL9</f>
        <v>0</v>
      </c>
      <c r="EM9" s="60">
        <f>EM$4*投入係数表!EM9</f>
        <v>0</v>
      </c>
      <c r="EN9" s="60">
        <f>EN$4*投入係数表!EN9</f>
        <v>0</v>
      </c>
      <c r="EO9" s="60">
        <f>EO$4*投入係数表!EO9</f>
        <v>0</v>
      </c>
      <c r="EP9" s="60">
        <f>EP$4*投入係数表!EP9</f>
        <v>0</v>
      </c>
      <c r="EQ9" s="60">
        <f>EQ$4*投入係数表!EQ9</f>
        <v>0</v>
      </c>
      <c r="ER9" s="60">
        <f>ER$4*投入係数表!ER9</f>
        <v>0</v>
      </c>
      <c r="ES9" s="60">
        <f>ES$4*投入係数表!ES9</f>
        <v>0</v>
      </c>
      <c r="ET9" s="60">
        <f>ET$4*投入係数表!ET9</f>
        <v>0</v>
      </c>
      <c r="EU9" s="60">
        <f>EU$4*投入係数表!EU9</f>
        <v>0</v>
      </c>
      <c r="EV9" s="60">
        <f>EV$4*投入係数表!EV9</f>
        <v>0</v>
      </c>
      <c r="EW9" s="60">
        <f>EW$4*投入係数表!EW9</f>
        <v>0</v>
      </c>
      <c r="EX9" s="60">
        <f>EX$4*投入係数表!EX9</f>
        <v>0</v>
      </c>
      <c r="EY9" s="60">
        <f>EY$4*投入係数表!EY9</f>
        <v>0</v>
      </c>
      <c r="EZ9" s="60">
        <f>EZ$4*投入係数表!EZ9</f>
        <v>0</v>
      </c>
      <c r="FA9" s="60">
        <f>FA$4*投入係数表!FA9</f>
        <v>0</v>
      </c>
      <c r="FB9" s="60">
        <f>FB$4*投入係数表!FB9</f>
        <v>0</v>
      </c>
      <c r="FC9" s="60">
        <f>FC$4*投入係数表!FC9</f>
        <v>0</v>
      </c>
      <c r="FD9" s="60">
        <f>FD$4*投入係数表!FD9</f>
        <v>0</v>
      </c>
      <c r="FE9" s="60">
        <f>FE$4*投入係数表!FE9</f>
        <v>0</v>
      </c>
      <c r="FF9" s="60">
        <f>FF$4*投入係数表!FF9</f>
        <v>0</v>
      </c>
      <c r="FG9" s="60">
        <f>FG$4*投入係数表!FG9</f>
        <v>0</v>
      </c>
      <c r="FH9" s="60">
        <f>FH$4*投入係数表!FH9</f>
        <v>0</v>
      </c>
      <c r="FI9" s="60">
        <f>FI$4*投入係数表!FI9</f>
        <v>0</v>
      </c>
      <c r="FJ9" s="60">
        <f>FJ$4*投入係数表!FJ9</f>
        <v>0</v>
      </c>
      <c r="FK9" s="60">
        <f>FK$4*投入係数表!FK9</f>
        <v>0</v>
      </c>
      <c r="FL9" s="60">
        <f>FL$4*投入係数表!FL9</f>
        <v>0</v>
      </c>
      <c r="FM9" s="60">
        <f>FM$4*投入係数表!FM9</f>
        <v>0</v>
      </c>
      <c r="FN9" s="60">
        <f>FN$4*投入係数表!FN9</f>
        <v>0</v>
      </c>
      <c r="FO9" s="60">
        <f>FO$4*投入係数表!FO9</f>
        <v>0</v>
      </c>
      <c r="FP9" s="60">
        <f>FP$4*投入係数表!FP9</f>
        <v>0</v>
      </c>
      <c r="FQ9" s="60">
        <f>FQ$4*投入係数表!FQ9</f>
        <v>0</v>
      </c>
      <c r="FR9" s="60">
        <f>FR$4*投入係数表!FR9</f>
        <v>0</v>
      </c>
      <c r="FS9" s="60">
        <f>FS$4*投入係数表!FS9</f>
        <v>0</v>
      </c>
      <c r="FT9" s="60">
        <f>FT$4*投入係数表!FT9</f>
        <v>0</v>
      </c>
      <c r="FU9" s="60">
        <f>FU$4*投入係数表!FU9</f>
        <v>0</v>
      </c>
      <c r="FV9" s="60">
        <f>FV$4*投入係数表!FV9</f>
        <v>0</v>
      </c>
      <c r="FW9" s="60">
        <f>FW$4*投入係数表!FW9</f>
        <v>0</v>
      </c>
      <c r="FX9" s="60">
        <f>FX$4*投入係数表!FX9</f>
        <v>0</v>
      </c>
      <c r="FY9" s="60">
        <f>FY$4*投入係数表!FY9</f>
        <v>0</v>
      </c>
      <c r="FZ9" s="60">
        <f>FZ$4*投入係数表!FZ9</f>
        <v>1.8692152310892701E-2</v>
      </c>
      <c r="GA9" s="60">
        <f>GA$4*投入係数表!GA9</f>
        <v>0</v>
      </c>
      <c r="GB9" s="60">
        <f>GB$4*投入係数表!GB9</f>
        <v>0</v>
      </c>
      <c r="GC9" s="60">
        <f>GC$4*投入係数表!GC9</f>
        <v>0</v>
      </c>
      <c r="GD9" s="60">
        <f>GD$4*投入係数表!GD9</f>
        <v>0</v>
      </c>
      <c r="GE9" s="60">
        <f>GE$4*投入係数表!GE9</f>
        <v>0</v>
      </c>
      <c r="GF9" s="60">
        <f>GF$4*投入係数表!GF9</f>
        <v>0</v>
      </c>
      <c r="GG9" s="259">
        <f t="shared" si="0"/>
        <v>51.96097713554115</v>
      </c>
    </row>
    <row r="10" spans="1:189" s="89" customFormat="1" ht="12">
      <c r="A10" s="106">
        <v>6</v>
      </c>
      <c r="B10" s="91" t="s">
        <v>6</v>
      </c>
      <c r="C10" s="60">
        <f>C$4*投入係数表!C10</f>
        <v>0</v>
      </c>
      <c r="D10" s="60">
        <f>D$4*投入係数表!D10</f>
        <v>0.85209981740718199</v>
      </c>
      <c r="E10" s="60">
        <f>E$4*投入係数表!E10</f>
        <v>2.2496392088061352</v>
      </c>
      <c r="F10" s="60">
        <f>F$4*投入係数表!F10</f>
        <v>0.66377329588971146</v>
      </c>
      <c r="G10" s="60">
        <f>G$4*投入係数表!G10</f>
        <v>1.3698630136986301</v>
      </c>
      <c r="H10" s="60">
        <f>H$4*投入係数表!H10</f>
        <v>11.512287334593573</v>
      </c>
      <c r="I10" s="60">
        <f>I$4*投入係数表!I10</f>
        <v>5.7641032270575119</v>
      </c>
      <c r="J10" s="60">
        <f>J$4*投入係数表!J10</f>
        <v>0</v>
      </c>
      <c r="K10" s="60">
        <f>K$4*投入係数表!K10</f>
        <v>0</v>
      </c>
      <c r="L10" s="60">
        <f>L$4*投入係数表!L10</f>
        <v>0</v>
      </c>
      <c r="M10" s="60">
        <f>M$4*投入係数表!M10</f>
        <v>0</v>
      </c>
      <c r="N10" s="60">
        <f>N$4*投入係数表!N10</f>
        <v>0</v>
      </c>
      <c r="O10" s="60">
        <f>O$4*投入係数表!O10</f>
        <v>0</v>
      </c>
      <c r="P10" s="60">
        <f>P$4*投入係数表!P10</f>
        <v>0</v>
      </c>
      <c r="Q10" s="60">
        <f>Q$4*投入係数表!Q10</f>
        <v>0</v>
      </c>
      <c r="R10" s="60">
        <f>R$4*投入係数表!R10</f>
        <v>0</v>
      </c>
      <c r="S10" s="60">
        <f>S$4*投入係数表!S10</f>
        <v>0</v>
      </c>
      <c r="T10" s="60">
        <f>T$4*投入係数表!T10</f>
        <v>0</v>
      </c>
      <c r="U10" s="60">
        <f>U$4*投入係数表!U10</f>
        <v>0</v>
      </c>
      <c r="V10" s="60">
        <f>V$4*投入係数表!V10</f>
        <v>5.9094004491144344E-3</v>
      </c>
      <c r="W10" s="60">
        <f>W$4*投入係数表!W10</f>
        <v>0</v>
      </c>
      <c r="X10" s="60">
        <f>X$4*投入係数表!X10</f>
        <v>0</v>
      </c>
      <c r="Y10" s="60">
        <f>Y$4*投入係数表!Y10</f>
        <v>0</v>
      </c>
      <c r="Z10" s="60">
        <f>Z$4*投入係数表!Z10</f>
        <v>0</v>
      </c>
      <c r="AA10" s="60">
        <f>AA$4*投入係数表!AA10</f>
        <v>0</v>
      </c>
      <c r="AB10" s="60">
        <f>AB$4*投入係数表!AB10</f>
        <v>1.5962946114718168</v>
      </c>
      <c r="AC10" s="60">
        <f>AC$4*投入係数表!AC10</f>
        <v>0</v>
      </c>
      <c r="AD10" s="60">
        <f>AD$4*投入係数表!AD10</f>
        <v>10.155125539740924</v>
      </c>
      <c r="AE10" s="60">
        <f>AE$4*投入係数表!AE10</f>
        <v>0.10357327809425168</v>
      </c>
      <c r="AF10" s="60">
        <f>AF$4*投入係数表!AF10</f>
        <v>0</v>
      </c>
      <c r="AG10" s="60">
        <f>AG$4*投入係数表!AG10</f>
        <v>0.32967032967032966</v>
      </c>
      <c r="AH10" s="60">
        <f>AH$4*投入係数表!AH10</f>
        <v>0.93830160658836237</v>
      </c>
      <c r="AI10" s="60">
        <f>AI$4*投入係数表!AI10</f>
        <v>0</v>
      </c>
      <c r="AJ10" s="60">
        <f>AJ$4*投入係数表!AJ10</f>
        <v>0</v>
      </c>
      <c r="AK10" s="60">
        <f>AK$4*投入係数表!AK10</f>
        <v>0.2068659803969857</v>
      </c>
      <c r="AL10" s="60">
        <f>AL$4*投入係数表!AL10</f>
        <v>0</v>
      </c>
      <c r="AM10" s="60">
        <f>AM$4*投入係数表!AM10</f>
        <v>4.394638540980004E-3</v>
      </c>
      <c r="AN10" s="60">
        <f>AN$4*投入係数表!AN10</f>
        <v>0</v>
      </c>
      <c r="AO10" s="60">
        <f>AO$4*投入係数表!AO10</f>
        <v>2.0316868592730661</v>
      </c>
      <c r="AP10" s="60">
        <f>AP$4*投入係数表!AP10</f>
        <v>0.33172955178526209</v>
      </c>
      <c r="AQ10" s="60">
        <f>AQ$4*投入係数表!AQ10</f>
        <v>0</v>
      </c>
      <c r="AR10" s="60">
        <f>AR$4*投入係数表!AR10</f>
        <v>0</v>
      </c>
      <c r="AS10" s="60">
        <f>AS$4*投入係数表!AS10</f>
        <v>0</v>
      </c>
      <c r="AT10" s="60">
        <f>AT$4*投入係数表!AT10</f>
        <v>0</v>
      </c>
      <c r="AU10" s="60">
        <f>AU$4*投入係数表!AU10</f>
        <v>0</v>
      </c>
      <c r="AV10" s="60">
        <f>AV$4*投入係数表!AV10</f>
        <v>0</v>
      </c>
      <c r="AW10" s="60">
        <f>AW$4*投入係数表!AW10</f>
        <v>0</v>
      </c>
      <c r="AX10" s="60">
        <f>AX$4*投入係数表!AX10</f>
        <v>0</v>
      </c>
      <c r="AY10" s="60">
        <f>AY$4*投入係数表!AY10</f>
        <v>1.7317066835219452E-3</v>
      </c>
      <c r="AZ10" s="60">
        <f>AZ$4*投入係数表!AZ10</f>
        <v>0</v>
      </c>
      <c r="BA10" s="60">
        <f>BA$4*投入係数表!BA10</f>
        <v>8.2092070818093089E-3</v>
      </c>
      <c r="BB10" s="60">
        <f>BB$4*投入係数表!BB10</f>
        <v>0</v>
      </c>
      <c r="BC10" s="60">
        <f>BC$4*投入係数表!BC10</f>
        <v>0.11989284576909387</v>
      </c>
      <c r="BD10" s="60">
        <f>BD$4*投入係数表!BD10</f>
        <v>0.29497189224571796</v>
      </c>
      <c r="BE10" s="60">
        <f>BE$4*投入係数表!BE10</f>
        <v>0</v>
      </c>
      <c r="BF10" s="60">
        <f>BF$4*投入係数表!BF10</f>
        <v>0</v>
      </c>
      <c r="BG10" s="60">
        <f>BG$4*投入係数表!BG10</f>
        <v>0</v>
      </c>
      <c r="BH10" s="60">
        <f>BH$4*投入係数表!BH10</f>
        <v>0</v>
      </c>
      <c r="BI10" s="60">
        <f>BI$4*投入係数表!BI10</f>
        <v>0.1415911449592395</v>
      </c>
      <c r="BJ10" s="60">
        <f>BJ$4*投入係数表!BJ10</f>
        <v>0</v>
      </c>
      <c r="BK10" s="60">
        <f>BK$4*投入係数表!BK10</f>
        <v>0</v>
      </c>
      <c r="BL10" s="60">
        <f>BL$4*投入係数表!BL10</f>
        <v>0</v>
      </c>
      <c r="BM10" s="60">
        <f>BM$4*投入係数表!BM10</f>
        <v>8.0488065931713582</v>
      </c>
      <c r="BN10" s="60">
        <f>BN$4*投入係数表!BN10</f>
        <v>1.3082083434364429</v>
      </c>
      <c r="BO10" s="60">
        <f>BO$4*投入係数表!BO10</f>
        <v>0</v>
      </c>
      <c r="BP10" s="60">
        <f>BP$4*投入係数表!BP10</f>
        <v>0</v>
      </c>
      <c r="BQ10" s="60">
        <f>BQ$4*投入係数表!BQ10</f>
        <v>0</v>
      </c>
      <c r="BR10" s="60">
        <f>BR$4*投入係数表!BR10</f>
        <v>0</v>
      </c>
      <c r="BS10" s="60">
        <f>BS$4*投入係数表!BS10</f>
        <v>0</v>
      </c>
      <c r="BT10" s="60">
        <f>BT$4*投入係数表!BT10</f>
        <v>0</v>
      </c>
      <c r="BU10" s="60">
        <f>BU$4*投入係数表!BU10</f>
        <v>3.9904229848363927E-2</v>
      </c>
      <c r="BV10" s="60">
        <f>BV$4*投入係数表!BV10</f>
        <v>0</v>
      </c>
      <c r="BW10" s="60">
        <f>BW$4*投入係数表!BW10</f>
        <v>0</v>
      </c>
      <c r="BX10" s="60">
        <f>BX$4*投入係数表!BX10</f>
        <v>0</v>
      </c>
      <c r="BY10" s="60">
        <f>BY$4*投入係数表!BY10</f>
        <v>0</v>
      </c>
      <c r="BZ10" s="60">
        <f>BZ$4*投入係数表!BZ10</f>
        <v>0</v>
      </c>
      <c r="CA10" s="60">
        <f>CA$4*投入係数表!CA10</f>
        <v>0</v>
      </c>
      <c r="CB10" s="60">
        <f>CB$4*投入係数表!CB10</f>
        <v>0</v>
      </c>
      <c r="CC10" s="60">
        <f>CC$4*投入係数表!CC10</f>
        <v>0</v>
      </c>
      <c r="CD10" s="60">
        <f>CD$4*投入係数表!CD10</f>
        <v>0</v>
      </c>
      <c r="CE10" s="60">
        <f>CE$4*投入係数表!CE10</f>
        <v>0</v>
      </c>
      <c r="CF10" s="60">
        <f>CF$4*投入係数表!CF10</f>
        <v>0</v>
      </c>
      <c r="CG10" s="60">
        <f>CG$4*投入係数表!CG10</f>
        <v>0</v>
      </c>
      <c r="CH10" s="60">
        <f>CH$4*投入係数表!CH10</f>
        <v>0</v>
      </c>
      <c r="CI10" s="60">
        <f>CI$4*投入係数表!CI10</f>
        <v>0</v>
      </c>
      <c r="CJ10" s="60">
        <f>CJ$4*投入係数表!CJ10</f>
        <v>0</v>
      </c>
      <c r="CK10" s="60">
        <f>CK$4*投入係数表!CK10</f>
        <v>0</v>
      </c>
      <c r="CL10" s="60">
        <f>CL$4*投入係数表!CL10</f>
        <v>0</v>
      </c>
      <c r="CM10" s="60">
        <f>CM$4*投入係数表!CM10</f>
        <v>0</v>
      </c>
      <c r="CN10" s="60">
        <f>CN$4*投入係数表!CN10</f>
        <v>0</v>
      </c>
      <c r="CO10" s="60">
        <f>CO$4*投入係数表!CO10</f>
        <v>0</v>
      </c>
      <c r="CP10" s="60">
        <f>CP$4*投入係数表!CP10</f>
        <v>0</v>
      </c>
      <c r="CQ10" s="60">
        <f>CQ$4*投入係数表!CQ10</f>
        <v>0</v>
      </c>
      <c r="CR10" s="60">
        <f>CR$4*投入係数表!CR10</f>
        <v>0</v>
      </c>
      <c r="CS10" s="60">
        <f>CS$4*投入係数表!CS10</f>
        <v>0</v>
      </c>
      <c r="CT10" s="60">
        <f>CT$4*投入係数表!CT10</f>
        <v>0</v>
      </c>
      <c r="CU10" s="60">
        <f>CU$4*投入係数表!CU10</f>
        <v>0</v>
      </c>
      <c r="CV10" s="60">
        <f>CV$4*投入係数表!CV10</f>
        <v>0</v>
      </c>
      <c r="CW10" s="60">
        <f>CW$4*投入係数表!CW10</f>
        <v>0</v>
      </c>
      <c r="CX10" s="60">
        <f>CX$4*投入係数表!CX10</f>
        <v>0</v>
      </c>
      <c r="CY10" s="60">
        <f>CY$4*投入係数表!CY10</f>
        <v>0</v>
      </c>
      <c r="CZ10" s="60">
        <f>CZ$4*投入係数表!CZ10</f>
        <v>0</v>
      </c>
      <c r="DA10" s="60">
        <f>DA$4*投入係数表!DA10</f>
        <v>0</v>
      </c>
      <c r="DB10" s="60">
        <f>DB$4*投入係数表!DB10</f>
        <v>0</v>
      </c>
      <c r="DC10" s="60">
        <f>DC$4*投入係数表!DC10</f>
        <v>0</v>
      </c>
      <c r="DD10" s="60">
        <f>DD$4*投入係数表!DD10</f>
        <v>0</v>
      </c>
      <c r="DE10" s="60">
        <f>DE$4*投入係数表!DE10</f>
        <v>0</v>
      </c>
      <c r="DF10" s="60">
        <f>DF$4*投入係数表!DF10</f>
        <v>0</v>
      </c>
      <c r="DG10" s="60">
        <f>DG$4*投入係数表!DG10</f>
        <v>0</v>
      </c>
      <c r="DH10" s="60">
        <f>DH$4*投入係数表!DH10</f>
        <v>0</v>
      </c>
      <c r="DI10" s="60">
        <f>DI$4*投入係数表!DI10</f>
        <v>0</v>
      </c>
      <c r="DJ10" s="60">
        <f>DJ$4*投入係数表!DJ10</f>
        <v>0</v>
      </c>
      <c r="DK10" s="60">
        <f>DK$4*投入係数表!DK10</f>
        <v>0</v>
      </c>
      <c r="DL10" s="60">
        <f>DL$4*投入係数表!DL10</f>
        <v>0</v>
      </c>
      <c r="DM10" s="60">
        <f>DM$4*投入係数表!DM10</f>
        <v>0</v>
      </c>
      <c r="DN10" s="60">
        <f>DN$4*投入係数表!DN10</f>
        <v>0</v>
      </c>
      <c r="DO10" s="60">
        <f>DO$4*投入係数表!DO10</f>
        <v>0</v>
      </c>
      <c r="DP10" s="60">
        <f>DP$4*投入係数表!DP10</f>
        <v>0</v>
      </c>
      <c r="DQ10" s="60">
        <f>DQ$4*投入係数表!DQ10</f>
        <v>0</v>
      </c>
      <c r="DR10" s="60">
        <f>DR$4*投入係数表!DR10</f>
        <v>0</v>
      </c>
      <c r="DS10" s="60">
        <f>DS$4*投入係数表!DS10</f>
        <v>0</v>
      </c>
      <c r="DT10" s="60">
        <f>DT$4*投入係数表!DT10</f>
        <v>0</v>
      </c>
      <c r="DU10" s="60">
        <f>DU$4*投入係数表!DU10</f>
        <v>0</v>
      </c>
      <c r="DV10" s="60">
        <f>DV$4*投入係数表!DV10</f>
        <v>2.7766208524226017E-2</v>
      </c>
      <c r="DW10" s="60">
        <f>DW$4*投入係数表!DW10</f>
        <v>0.12693167852033929</v>
      </c>
      <c r="DX10" s="60">
        <f>DX$4*投入係数表!DX10</f>
        <v>0</v>
      </c>
      <c r="DY10" s="60">
        <f>DY$4*投入係数表!DY10</f>
        <v>6.5881969395448034E-2</v>
      </c>
      <c r="DZ10" s="60">
        <f>DZ$4*投入係数表!DZ10</f>
        <v>7.9996318753473294E-2</v>
      </c>
      <c r="EA10" s="60">
        <f>EA$4*投入係数表!EA10</f>
        <v>0</v>
      </c>
      <c r="EB10" s="60">
        <f>EB$4*投入係数表!EB10</f>
        <v>0.16696803179192207</v>
      </c>
      <c r="EC10" s="60">
        <f>EC$4*投入係数表!EC10</f>
        <v>0.19072443497886138</v>
      </c>
      <c r="ED10" s="60">
        <f>ED$4*投入係数表!ED10</f>
        <v>0</v>
      </c>
      <c r="EE10" s="60">
        <f>EE$4*投入係数表!EE10</f>
        <v>0</v>
      </c>
      <c r="EF10" s="60">
        <f>EF$4*投入係数表!EF10</f>
        <v>0</v>
      </c>
      <c r="EG10" s="60">
        <f>EG$4*投入係数表!EG10</f>
        <v>0</v>
      </c>
      <c r="EH10" s="60">
        <f>EH$4*投入係数表!EH10</f>
        <v>0</v>
      </c>
      <c r="EI10" s="60">
        <f>EI$4*投入係数表!EI10</f>
        <v>0</v>
      </c>
      <c r="EJ10" s="60">
        <f>EJ$4*投入係数表!EJ10</f>
        <v>2.6211013316602066E-2</v>
      </c>
      <c r="EK10" s="60">
        <f>EK$4*投入係数表!EK10</f>
        <v>0</v>
      </c>
      <c r="EL10" s="60">
        <f>EL$4*投入係数表!EL10</f>
        <v>0</v>
      </c>
      <c r="EM10" s="60">
        <f>EM$4*投入係数表!EM10</f>
        <v>1.1951700786780463E-4</v>
      </c>
      <c r="EN10" s="60">
        <f>EN$4*投入係数表!EN10</f>
        <v>0</v>
      </c>
      <c r="EO10" s="60">
        <f>EO$4*投入係数表!EO10</f>
        <v>6.9175939317021342E-4</v>
      </c>
      <c r="EP10" s="60">
        <f>EP$4*投入係数表!EP10</f>
        <v>0</v>
      </c>
      <c r="EQ10" s="60">
        <f>EQ$4*投入係数表!EQ10</f>
        <v>0</v>
      </c>
      <c r="ER10" s="60">
        <f>ER$4*投入係数表!ER10</f>
        <v>0</v>
      </c>
      <c r="ES10" s="60">
        <f>ES$4*投入係数表!ES10</f>
        <v>0</v>
      </c>
      <c r="ET10" s="60">
        <f>ET$4*投入係数表!ET10</f>
        <v>0</v>
      </c>
      <c r="EU10" s="60">
        <f>EU$4*投入係数表!EU10</f>
        <v>0</v>
      </c>
      <c r="EV10" s="60">
        <f>EV$4*投入係数表!EV10</f>
        <v>0</v>
      </c>
      <c r="EW10" s="60">
        <f>EW$4*投入係数表!EW10</f>
        <v>0</v>
      </c>
      <c r="EX10" s="60">
        <f>EX$4*投入係数表!EX10</f>
        <v>0</v>
      </c>
      <c r="EY10" s="60">
        <f>EY$4*投入係数表!EY10</f>
        <v>0</v>
      </c>
      <c r="EZ10" s="60">
        <f>EZ$4*投入係数表!EZ10</f>
        <v>0</v>
      </c>
      <c r="FA10" s="60">
        <f>FA$4*投入係数表!FA10</f>
        <v>0</v>
      </c>
      <c r="FB10" s="60">
        <f>FB$4*投入係数表!FB10</f>
        <v>0</v>
      </c>
      <c r="FC10" s="60">
        <f>FC$4*投入係数表!FC10</f>
        <v>0</v>
      </c>
      <c r="FD10" s="60">
        <f>FD$4*投入係数表!FD10</f>
        <v>0</v>
      </c>
      <c r="FE10" s="60">
        <f>FE$4*投入係数表!FE10</f>
        <v>0</v>
      </c>
      <c r="FF10" s="60">
        <f>FF$4*投入係数表!FF10</f>
        <v>0</v>
      </c>
      <c r="FG10" s="60">
        <f>FG$4*投入係数表!FG10</f>
        <v>0</v>
      </c>
      <c r="FH10" s="60">
        <f>FH$4*投入係数表!FH10</f>
        <v>4.9006515416224593E-4</v>
      </c>
      <c r="FI10" s="60">
        <f>FI$4*投入係数表!FI10</f>
        <v>0</v>
      </c>
      <c r="FJ10" s="60">
        <f>FJ$4*投入係数表!FJ10</f>
        <v>0</v>
      </c>
      <c r="FK10" s="60">
        <f>FK$4*投入係数表!FK10</f>
        <v>6.4892926670992862E-2</v>
      </c>
      <c r="FL10" s="60">
        <f>FL$4*投入係数表!FL10</f>
        <v>0</v>
      </c>
      <c r="FM10" s="60">
        <f>FM$4*投入係数表!FM10</f>
        <v>0</v>
      </c>
      <c r="FN10" s="60">
        <f>FN$4*投入係数表!FN10</f>
        <v>5.8876813779876963E-3</v>
      </c>
      <c r="FO10" s="60">
        <f>FO$4*投入係数表!FO10</f>
        <v>0</v>
      </c>
      <c r="FP10" s="60">
        <f>FP$4*投入係数表!FP10</f>
        <v>1.0053833709590444E-2</v>
      </c>
      <c r="FQ10" s="60">
        <f>FQ$4*投入係数表!FQ10</f>
        <v>3.7766827606358347E-3</v>
      </c>
      <c r="FR10" s="60">
        <f>FR$4*投入係数表!FR10</f>
        <v>0.1046580731344304</v>
      </c>
      <c r="FS10" s="60">
        <f>FS$4*投入係数表!FS10</f>
        <v>8.4110577372385562E-3</v>
      </c>
      <c r="FT10" s="60">
        <f>FT$4*投入係数表!FT10</f>
        <v>0</v>
      </c>
      <c r="FU10" s="60">
        <f>FU$4*投入係数表!FU10</f>
        <v>0</v>
      </c>
      <c r="FV10" s="60">
        <f>FV$4*投入係数表!FV10</f>
        <v>0</v>
      </c>
      <c r="FW10" s="60">
        <f>FW$4*投入係数表!FW10</f>
        <v>0</v>
      </c>
      <c r="FX10" s="60">
        <f>FX$4*投入係数表!FX10</f>
        <v>1.9473488792358084E-4</v>
      </c>
      <c r="FY10" s="60">
        <f>FY$4*投入係数表!FY10</f>
        <v>1.3485267345425125E-2</v>
      </c>
      <c r="FZ10" s="60">
        <f>FZ$4*投入係数表!FZ10</f>
        <v>3.9946938406343273E-2</v>
      </c>
      <c r="GA10" s="60">
        <f>GA$4*投入係数表!GA10</f>
        <v>1.63753917388972E-2</v>
      </c>
      <c r="GB10" s="60">
        <f>GB$4*投入係数表!GB10</f>
        <v>0.28212235200950309</v>
      </c>
      <c r="GC10" s="60">
        <f>GC$4*投入係数表!GC10</f>
        <v>0.27263532826172993</v>
      </c>
      <c r="GD10" s="60">
        <f>GD$4*投入係数表!GD10</f>
        <v>0.2411173463805043</v>
      </c>
      <c r="GE10" s="60">
        <f>GE$4*投入係数表!GE10</f>
        <v>0</v>
      </c>
      <c r="GF10" s="60">
        <f>GF$4*投入係数表!GF10</f>
        <v>0</v>
      </c>
      <c r="GG10" s="259">
        <f t="shared" si="0"/>
        <v>49.82797226791665</v>
      </c>
    </row>
    <row r="11" spans="1:189" s="89" customFormat="1" ht="12">
      <c r="A11" s="106">
        <v>7</v>
      </c>
      <c r="B11" s="91" t="s">
        <v>7</v>
      </c>
      <c r="C11" s="60">
        <f>C$4*投入係数表!C11</f>
        <v>0.35190211141266847</v>
      </c>
      <c r="D11" s="60">
        <f>D$4*投入係数表!D11</f>
        <v>1.4607425441265978</v>
      </c>
      <c r="E11" s="60">
        <f>E$4*投入係数表!E11</f>
        <v>0.36503579614590115</v>
      </c>
      <c r="F11" s="60">
        <f>F$4*投入係数表!F11</f>
        <v>0.15317845289762574</v>
      </c>
      <c r="G11" s="60">
        <f>G$4*投入係数表!G11</f>
        <v>0</v>
      </c>
      <c r="H11" s="60">
        <f>H$4*投入係数表!H11</f>
        <v>0.90737240075614356</v>
      </c>
      <c r="I11" s="60">
        <f>I$4*投入係数表!I11</f>
        <v>11.739896255837628</v>
      </c>
      <c r="J11" s="60">
        <f>J$4*投入係数表!J11</f>
        <v>3.4231140680330507</v>
      </c>
      <c r="K11" s="60">
        <f>K$4*投入係数表!K11</f>
        <v>4.2274360600295921E-2</v>
      </c>
      <c r="L11" s="60">
        <f>L$4*投入係数表!L11</f>
        <v>0</v>
      </c>
      <c r="M11" s="60">
        <f>M$4*投入係数表!M11</f>
        <v>0</v>
      </c>
      <c r="N11" s="60">
        <f>N$4*投入係数表!N11</f>
        <v>0</v>
      </c>
      <c r="O11" s="60">
        <f>O$4*投入係数表!O11</f>
        <v>0</v>
      </c>
      <c r="P11" s="60">
        <f>P$4*投入係数表!P11</f>
        <v>0</v>
      </c>
      <c r="Q11" s="60">
        <f>Q$4*投入係数表!Q11</f>
        <v>0</v>
      </c>
      <c r="R11" s="60">
        <f>R$4*投入係数表!R11</f>
        <v>0</v>
      </c>
      <c r="S11" s="60">
        <f>S$4*投入係数表!S11</f>
        <v>32.235856240941359</v>
      </c>
      <c r="T11" s="60">
        <f>T$4*投入係数表!T11</f>
        <v>0.19426194206962275</v>
      </c>
      <c r="U11" s="60">
        <f>U$4*投入係数表!U11</f>
        <v>0</v>
      </c>
      <c r="V11" s="60">
        <f>V$4*投入係数表!V11</f>
        <v>0.3421824260058644</v>
      </c>
      <c r="W11" s="60">
        <f>W$4*投入係数表!W11</f>
        <v>0</v>
      </c>
      <c r="X11" s="60">
        <f>X$4*投入係数表!X11</f>
        <v>0.51813647544882513</v>
      </c>
      <c r="Y11" s="60">
        <f>Y$4*投入係数表!Y11</f>
        <v>1.2052369745056866</v>
      </c>
      <c r="Z11" s="60">
        <f>Z$4*投入係数表!Z11</f>
        <v>0</v>
      </c>
      <c r="AA11" s="60">
        <f>AA$4*投入係数表!AA11</f>
        <v>0</v>
      </c>
      <c r="AB11" s="60">
        <f>AB$4*投入係数表!AB11</f>
        <v>0.24606095694967123</v>
      </c>
      <c r="AC11" s="60">
        <f>AC$4*投入係数表!AC11</f>
        <v>0</v>
      </c>
      <c r="AD11" s="60">
        <f>AD$4*投入係数表!AD11</f>
        <v>0.54373900527746677</v>
      </c>
      <c r="AE11" s="60">
        <f>AE$4*投入係数表!AE11</f>
        <v>8.6311065078543067E-2</v>
      </c>
      <c r="AF11" s="60">
        <f>AF$4*投入係数表!AF11</f>
        <v>0</v>
      </c>
      <c r="AG11" s="60">
        <f>AG$4*投入係数表!AG11</f>
        <v>0</v>
      </c>
      <c r="AH11" s="60">
        <f>AH$4*投入係数表!AH11</f>
        <v>5.4002970163358976E-2</v>
      </c>
      <c r="AI11" s="60">
        <f>AI$4*投入係数表!AI11</f>
        <v>0</v>
      </c>
      <c r="AJ11" s="60">
        <f>AJ$4*投入係数表!AJ11</f>
        <v>0</v>
      </c>
      <c r="AK11" s="60">
        <f>AK$4*投入係数表!AK11</f>
        <v>4.4328424370782646E-2</v>
      </c>
      <c r="AL11" s="60">
        <f>AL$4*投入係数表!AL11</f>
        <v>0</v>
      </c>
      <c r="AM11" s="60">
        <f>AM$4*投入係数表!AM11</f>
        <v>0</v>
      </c>
      <c r="AN11" s="60">
        <f>AN$4*投入係数表!AN11</f>
        <v>0</v>
      </c>
      <c r="AO11" s="60">
        <f>AO$4*投入係数表!AO11</f>
        <v>0</v>
      </c>
      <c r="AP11" s="60">
        <f>AP$4*投入係数表!AP11</f>
        <v>0</v>
      </c>
      <c r="AQ11" s="60">
        <f>AQ$4*投入係数表!AQ11</f>
        <v>0</v>
      </c>
      <c r="AR11" s="60">
        <f>AR$4*投入係数表!AR11</f>
        <v>0</v>
      </c>
      <c r="AS11" s="60">
        <f>AS$4*投入係数表!AS11</f>
        <v>0</v>
      </c>
      <c r="AT11" s="60">
        <f>AT$4*投入係数表!AT11</f>
        <v>0</v>
      </c>
      <c r="AU11" s="60">
        <f>AU$4*投入係数表!AU11</f>
        <v>6.3038453456608523E-2</v>
      </c>
      <c r="AV11" s="60">
        <f>AV$4*投入係数表!AV11</f>
        <v>0</v>
      </c>
      <c r="AW11" s="60">
        <f>AW$4*投入係数表!AW11</f>
        <v>0</v>
      </c>
      <c r="AX11" s="60">
        <f>AX$4*投入係数表!AX11</f>
        <v>0</v>
      </c>
      <c r="AY11" s="60">
        <f>AY$4*投入係数表!AY11</f>
        <v>0</v>
      </c>
      <c r="AZ11" s="60">
        <f>AZ$4*投入係数表!AZ11</f>
        <v>0</v>
      </c>
      <c r="BA11" s="60">
        <f>BA$4*投入係数表!BA11</f>
        <v>0</v>
      </c>
      <c r="BB11" s="60">
        <f>BB$4*投入係数表!BB11</f>
        <v>0</v>
      </c>
      <c r="BC11" s="60">
        <f>BC$4*投入係数表!BC11</f>
        <v>0</v>
      </c>
      <c r="BD11" s="60">
        <f>BD$4*投入係数表!BD11</f>
        <v>1.8525799233855282E-3</v>
      </c>
      <c r="BE11" s="60">
        <f>BE$4*投入係数表!BE11</f>
        <v>0</v>
      </c>
      <c r="BF11" s="60">
        <f>BF$4*投入係数表!BF11</f>
        <v>0</v>
      </c>
      <c r="BG11" s="60">
        <f>BG$4*投入係数表!BG11</f>
        <v>0</v>
      </c>
      <c r="BH11" s="60">
        <f>BH$4*投入係数表!BH11</f>
        <v>0</v>
      </c>
      <c r="BI11" s="60">
        <f>BI$4*投入係数表!BI11</f>
        <v>0</v>
      </c>
      <c r="BJ11" s="60">
        <f>BJ$4*投入係数表!BJ11</f>
        <v>0</v>
      </c>
      <c r="BK11" s="60">
        <f>BK$4*投入係数表!BK11</f>
        <v>0</v>
      </c>
      <c r="BL11" s="60">
        <f>BL$4*投入係数表!BL11</f>
        <v>0</v>
      </c>
      <c r="BM11" s="60">
        <f>BM$4*投入係数表!BM11</f>
        <v>0</v>
      </c>
      <c r="BN11" s="60">
        <f>BN$4*投入係数表!BN11</f>
        <v>0</v>
      </c>
      <c r="BO11" s="60">
        <f>BO$4*投入係数表!BO11</f>
        <v>0</v>
      </c>
      <c r="BP11" s="60">
        <f>BP$4*投入係数表!BP11</f>
        <v>2.2058532335353056</v>
      </c>
      <c r="BQ11" s="60">
        <f>BQ$4*投入係数表!BQ11</f>
        <v>0</v>
      </c>
      <c r="BR11" s="60">
        <f>BR$4*投入係数表!BR11</f>
        <v>0</v>
      </c>
      <c r="BS11" s="60">
        <f>BS$4*投入係数表!BS11</f>
        <v>0</v>
      </c>
      <c r="BT11" s="60">
        <f>BT$4*投入係数表!BT11</f>
        <v>0</v>
      </c>
      <c r="BU11" s="60">
        <f>BU$4*投入係数表!BU11</f>
        <v>0</v>
      </c>
      <c r="BV11" s="60">
        <f>BV$4*投入係数表!BV11</f>
        <v>0</v>
      </c>
      <c r="BW11" s="60">
        <f>BW$4*投入係数表!BW11</f>
        <v>0</v>
      </c>
      <c r="BX11" s="60">
        <f>BX$4*投入係数表!BX11</f>
        <v>0</v>
      </c>
      <c r="BY11" s="60">
        <f>BY$4*投入係数表!BY11</f>
        <v>0</v>
      </c>
      <c r="BZ11" s="60">
        <f>BZ$4*投入係数表!BZ11</f>
        <v>0</v>
      </c>
      <c r="CA11" s="60">
        <f>CA$4*投入係数表!CA11</f>
        <v>0</v>
      </c>
      <c r="CB11" s="60">
        <f>CB$4*投入係数表!CB11</f>
        <v>0</v>
      </c>
      <c r="CC11" s="60">
        <f>CC$4*投入係数表!CC11</f>
        <v>0</v>
      </c>
      <c r="CD11" s="60">
        <f>CD$4*投入係数表!CD11</f>
        <v>0</v>
      </c>
      <c r="CE11" s="60">
        <f>CE$4*投入係数表!CE11</f>
        <v>0</v>
      </c>
      <c r="CF11" s="60">
        <f>CF$4*投入係数表!CF11</f>
        <v>0</v>
      </c>
      <c r="CG11" s="60">
        <f>CG$4*投入係数表!CG11</f>
        <v>0</v>
      </c>
      <c r="CH11" s="60">
        <f>CH$4*投入係数表!CH11</f>
        <v>0</v>
      </c>
      <c r="CI11" s="60">
        <f>CI$4*投入係数表!CI11</f>
        <v>0</v>
      </c>
      <c r="CJ11" s="60">
        <f>CJ$4*投入係数表!CJ11</f>
        <v>0</v>
      </c>
      <c r="CK11" s="60">
        <f>CK$4*投入係数表!CK11</f>
        <v>0</v>
      </c>
      <c r="CL11" s="60">
        <f>CL$4*投入係数表!CL11</f>
        <v>0</v>
      </c>
      <c r="CM11" s="60">
        <f>CM$4*投入係数表!CM11</f>
        <v>0</v>
      </c>
      <c r="CN11" s="60">
        <f>CN$4*投入係数表!CN11</f>
        <v>0</v>
      </c>
      <c r="CO11" s="60">
        <f>CO$4*投入係数表!CO11</f>
        <v>0</v>
      </c>
      <c r="CP11" s="60">
        <f>CP$4*投入係数表!CP11</f>
        <v>0</v>
      </c>
      <c r="CQ11" s="60">
        <f>CQ$4*投入係数表!CQ11</f>
        <v>0</v>
      </c>
      <c r="CR11" s="60">
        <f>CR$4*投入係数表!CR11</f>
        <v>0</v>
      </c>
      <c r="CS11" s="60">
        <f>CS$4*投入係数表!CS11</f>
        <v>0</v>
      </c>
      <c r="CT11" s="60">
        <f>CT$4*投入係数表!CT11</f>
        <v>0</v>
      </c>
      <c r="CU11" s="60">
        <f>CU$4*投入係数表!CU11</f>
        <v>0</v>
      </c>
      <c r="CV11" s="60">
        <f>CV$4*投入係数表!CV11</f>
        <v>0</v>
      </c>
      <c r="CW11" s="60">
        <f>CW$4*投入係数表!CW11</f>
        <v>0</v>
      </c>
      <c r="CX11" s="60">
        <f>CX$4*投入係数表!CX11</f>
        <v>0</v>
      </c>
      <c r="CY11" s="60">
        <f>CY$4*投入係数表!CY11</f>
        <v>0</v>
      </c>
      <c r="CZ11" s="60">
        <f>CZ$4*投入係数表!CZ11</f>
        <v>0</v>
      </c>
      <c r="DA11" s="60">
        <f>DA$4*投入係数表!DA11</f>
        <v>0</v>
      </c>
      <c r="DB11" s="60">
        <f>DB$4*投入係数表!DB11</f>
        <v>0</v>
      </c>
      <c r="DC11" s="60">
        <f>DC$4*投入係数表!DC11</f>
        <v>0</v>
      </c>
      <c r="DD11" s="60">
        <f>DD$4*投入係数表!DD11</f>
        <v>0</v>
      </c>
      <c r="DE11" s="60">
        <f>DE$4*投入係数表!DE11</f>
        <v>0</v>
      </c>
      <c r="DF11" s="60">
        <f>DF$4*投入係数表!DF11</f>
        <v>0</v>
      </c>
      <c r="DG11" s="60">
        <f>DG$4*投入係数表!DG11</f>
        <v>0</v>
      </c>
      <c r="DH11" s="60">
        <f>DH$4*投入係数表!DH11</f>
        <v>0</v>
      </c>
      <c r="DI11" s="60">
        <f>DI$4*投入係数表!DI11</f>
        <v>0</v>
      </c>
      <c r="DJ11" s="60">
        <f>DJ$4*投入係数表!DJ11</f>
        <v>0</v>
      </c>
      <c r="DK11" s="60">
        <f>DK$4*投入係数表!DK11</f>
        <v>0</v>
      </c>
      <c r="DL11" s="60">
        <f>DL$4*投入係数表!DL11</f>
        <v>0</v>
      </c>
      <c r="DM11" s="60">
        <f>DM$4*投入係数表!DM11</f>
        <v>0</v>
      </c>
      <c r="DN11" s="60">
        <f>DN$4*投入係数表!DN11</f>
        <v>0</v>
      </c>
      <c r="DO11" s="60">
        <f>DO$4*投入係数表!DO11</f>
        <v>0</v>
      </c>
      <c r="DP11" s="60">
        <f>DP$4*投入係数表!DP11</f>
        <v>0</v>
      </c>
      <c r="DQ11" s="60">
        <f>DQ$4*投入係数表!DQ11</f>
        <v>0</v>
      </c>
      <c r="DR11" s="60">
        <f>DR$4*投入係数表!DR11</f>
        <v>0</v>
      </c>
      <c r="DS11" s="60">
        <f>DS$4*投入係数表!DS11</f>
        <v>0</v>
      </c>
      <c r="DT11" s="60">
        <f>DT$4*投入係数表!DT11</f>
        <v>0</v>
      </c>
      <c r="DU11" s="60">
        <f>DU$4*投入係数表!DU11</f>
        <v>0</v>
      </c>
      <c r="DV11" s="60">
        <f>DV$4*投入係数表!DV11</f>
        <v>0</v>
      </c>
      <c r="DW11" s="60">
        <f>DW$4*投入係数表!DW11</f>
        <v>8.059154191767573E-3</v>
      </c>
      <c r="DX11" s="60">
        <f>DX$4*投入係数表!DX11</f>
        <v>0</v>
      </c>
      <c r="DY11" s="60">
        <f>DY$4*投入係数表!DY11</f>
        <v>0</v>
      </c>
      <c r="DZ11" s="60">
        <f>DZ$4*投入係数表!DZ11</f>
        <v>0</v>
      </c>
      <c r="EA11" s="60">
        <f>EA$4*投入係数表!EA11</f>
        <v>0</v>
      </c>
      <c r="EB11" s="60">
        <f>EB$4*投入係数表!EB11</f>
        <v>0</v>
      </c>
      <c r="EC11" s="60">
        <f>EC$4*投入係数表!EC11</f>
        <v>0</v>
      </c>
      <c r="ED11" s="60">
        <f>ED$4*投入係数表!ED11</f>
        <v>0</v>
      </c>
      <c r="EE11" s="60">
        <f>EE$4*投入係数表!EE11</f>
        <v>0</v>
      </c>
      <c r="EF11" s="60">
        <f>EF$4*投入係数表!EF11</f>
        <v>0</v>
      </c>
      <c r="EG11" s="60">
        <f>EG$4*投入係数表!EG11</f>
        <v>0</v>
      </c>
      <c r="EH11" s="60">
        <f>EH$4*投入係数表!EH11</f>
        <v>0</v>
      </c>
      <c r="EI11" s="60">
        <f>EI$4*投入係数表!EI11</f>
        <v>0</v>
      </c>
      <c r="EJ11" s="60">
        <f>EJ$4*投入係数表!EJ11</f>
        <v>0</v>
      </c>
      <c r="EK11" s="60">
        <f>EK$4*投入係数表!EK11</f>
        <v>0</v>
      </c>
      <c r="EL11" s="60">
        <f>EL$4*投入係数表!EL11</f>
        <v>0</v>
      </c>
      <c r="EM11" s="60">
        <f>EM$4*投入係数表!EM11</f>
        <v>0</v>
      </c>
      <c r="EN11" s="60">
        <f>EN$4*投入係数表!EN11</f>
        <v>0</v>
      </c>
      <c r="EO11" s="60">
        <f>EO$4*投入係数表!EO11</f>
        <v>0</v>
      </c>
      <c r="EP11" s="60">
        <f>EP$4*投入係数表!EP11</f>
        <v>0</v>
      </c>
      <c r="EQ11" s="60">
        <f>EQ$4*投入係数表!EQ11</f>
        <v>0</v>
      </c>
      <c r="ER11" s="60">
        <f>ER$4*投入係数表!ER11</f>
        <v>0</v>
      </c>
      <c r="ES11" s="60">
        <f>ES$4*投入係数表!ES11</f>
        <v>0</v>
      </c>
      <c r="ET11" s="60">
        <f>ET$4*投入係数表!ET11</f>
        <v>0</v>
      </c>
      <c r="EU11" s="60">
        <f>EU$4*投入係数表!EU11</f>
        <v>0</v>
      </c>
      <c r="EV11" s="60">
        <f>EV$4*投入係数表!EV11</f>
        <v>0</v>
      </c>
      <c r="EW11" s="60">
        <f>EW$4*投入係数表!EW11</f>
        <v>0</v>
      </c>
      <c r="EX11" s="60">
        <f>EX$4*投入係数表!EX11</f>
        <v>0</v>
      </c>
      <c r="EY11" s="60">
        <f>EY$4*投入係数表!EY11</f>
        <v>0</v>
      </c>
      <c r="EZ11" s="60">
        <f>EZ$4*投入係数表!EZ11</f>
        <v>0</v>
      </c>
      <c r="FA11" s="60">
        <f>FA$4*投入係数表!FA11</f>
        <v>1.0255007862172694E-3</v>
      </c>
      <c r="FB11" s="60">
        <f>FB$4*投入係数表!FB11</f>
        <v>0</v>
      </c>
      <c r="FC11" s="60">
        <f>FC$4*投入係数表!FC11</f>
        <v>0</v>
      </c>
      <c r="FD11" s="60">
        <f>FD$4*投入係数表!FD11</f>
        <v>0</v>
      </c>
      <c r="FE11" s="60">
        <f>FE$4*投入係数表!FE11</f>
        <v>0</v>
      </c>
      <c r="FF11" s="60">
        <f>FF$4*投入係数表!FF11</f>
        <v>0</v>
      </c>
      <c r="FG11" s="60">
        <f>FG$4*投入係数表!FG11</f>
        <v>0</v>
      </c>
      <c r="FH11" s="60">
        <f>FH$4*投入係数表!FH11</f>
        <v>7.3509773124336879E-4</v>
      </c>
      <c r="FI11" s="60">
        <f>FI$4*投入係数表!FI11</f>
        <v>0</v>
      </c>
      <c r="FJ11" s="60">
        <f>FJ$4*投入係数表!FJ11</f>
        <v>1.3408314732582994E-2</v>
      </c>
      <c r="FK11" s="60">
        <f>FK$4*投入係数表!FK11</f>
        <v>0</v>
      </c>
      <c r="FL11" s="60">
        <f>FL$4*投入係数表!FL11</f>
        <v>9.6450734299458302E-2</v>
      </c>
      <c r="FM11" s="60">
        <f>FM$4*投入係数表!FM11</f>
        <v>0.10316838538060707</v>
      </c>
      <c r="FN11" s="60">
        <f>FN$4*投入係数表!FN11</f>
        <v>8.3489252327202581E-3</v>
      </c>
      <c r="FO11" s="60">
        <f>FO$4*投入係数表!FO11</f>
        <v>0</v>
      </c>
      <c r="FP11" s="60">
        <f>FP$4*投入係数表!FP11</f>
        <v>3.4045936880203999E-2</v>
      </c>
      <c r="FQ11" s="60">
        <f>FQ$4*投入係数表!FQ11</f>
        <v>6.7980289691445026E-2</v>
      </c>
      <c r="FR11" s="60">
        <f>FR$4*投入係数表!FR11</f>
        <v>0</v>
      </c>
      <c r="FS11" s="60">
        <f>FS$4*投入係数表!FS11</f>
        <v>0</v>
      </c>
      <c r="FT11" s="60">
        <f>FT$4*投入係数表!FT11</f>
        <v>0</v>
      </c>
      <c r="FU11" s="60">
        <f>FU$4*投入係数表!FU11</f>
        <v>0</v>
      </c>
      <c r="FV11" s="60">
        <f>FV$4*投入係数表!FV11</f>
        <v>0</v>
      </c>
      <c r="FW11" s="60">
        <f>FW$4*投入係数表!FW11</f>
        <v>0</v>
      </c>
      <c r="FX11" s="60">
        <f>FX$4*投入係数表!FX11</f>
        <v>0</v>
      </c>
      <c r="FY11" s="60">
        <f>FY$4*投入係数表!FY11</f>
        <v>0.19553637650866429</v>
      </c>
      <c r="FZ11" s="60">
        <f>FZ$4*投入係数表!FZ11</f>
        <v>0.39796195242545751</v>
      </c>
      <c r="GA11" s="60">
        <f>GA$4*投入係数表!GA11</f>
        <v>0</v>
      </c>
      <c r="GB11" s="60">
        <f>GB$4*投入係数表!GB11</f>
        <v>3.8073191904116472E-4</v>
      </c>
      <c r="GC11" s="60">
        <f>GC$4*投入係数表!GC11</f>
        <v>0</v>
      </c>
      <c r="GD11" s="60">
        <f>GD$4*投入係数表!GD11</f>
        <v>1.1332906069748174E-2</v>
      </c>
      <c r="GE11" s="60">
        <f>GE$4*投入係数表!GE11</f>
        <v>0</v>
      </c>
      <c r="GF11" s="60">
        <f>GF$4*投入係数表!GF11</f>
        <v>0</v>
      </c>
      <c r="GG11" s="259">
        <f t="shared" si="0"/>
        <v>57.122811043385546</v>
      </c>
    </row>
    <row r="12" spans="1:189" s="89" customFormat="1" ht="12">
      <c r="A12" s="106">
        <v>8</v>
      </c>
      <c r="B12" s="91" t="s">
        <v>8</v>
      </c>
      <c r="C12" s="60">
        <f>C$4*投入係数表!C12</f>
        <v>9.9268595611573662</v>
      </c>
      <c r="D12" s="60">
        <f>D$4*投入係数表!D12</f>
        <v>13.20754716981132</v>
      </c>
      <c r="E12" s="60">
        <f>E$4*投入係数表!E12</f>
        <v>3.1240272786439909</v>
      </c>
      <c r="F12" s="60">
        <f>F$4*投入係数表!F12</f>
        <v>4.237937196834312</v>
      </c>
      <c r="G12" s="60">
        <f>G$4*投入係数表!G12</f>
        <v>5.4794520547945202</v>
      </c>
      <c r="H12" s="60">
        <f>H$4*投入係数表!H12</f>
        <v>0.86956521739130432</v>
      </c>
      <c r="I12" s="60">
        <f>I$4*投入係数表!I12</f>
        <v>5.2502302732575989</v>
      </c>
      <c r="J12" s="60">
        <f>J$4*投入係数表!J12</f>
        <v>0</v>
      </c>
      <c r="K12" s="60">
        <f>K$4*投入係数表!K12</f>
        <v>0</v>
      </c>
      <c r="L12" s="60">
        <f>L$4*投入係数表!L12</f>
        <v>0</v>
      </c>
      <c r="M12" s="60">
        <f>M$4*投入係数表!M12</f>
        <v>0</v>
      </c>
      <c r="N12" s="60">
        <f>N$4*投入係数表!N12</f>
        <v>0</v>
      </c>
      <c r="O12" s="60">
        <f>O$4*投入係数表!O12</f>
        <v>0</v>
      </c>
      <c r="P12" s="60">
        <f>P$4*投入係数表!P12</f>
        <v>0</v>
      </c>
      <c r="Q12" s="60">
        <f>Q$4*投入係数表!Q12</f>
        <v>0</v>
      </c>
      <c r="R12" s="60">
        <f>R$4*投入係数表!R12</f>
        <v>0</v>
      </c>
      <c r="S12" s="60">
        <f>S$4*投入係数表!S12</f>
        <v>0</v>
      </c>
      <c r="T12" s="60">
        <f>T$4*投入係数表!T12</f>
        <v>0</v>
      </c>
      <c r="U12" s="60">
        <f>U$4*投入係数表!U12</f>
        <v>0</v>
      </c>
      <c r="V12" s="60">
        <f>V$4*投入係数表!V12</f>
        <v>0</v>
      </c>
      <c r="W12" s="60">
        <f>W$4*投入係数表!W12</f>
        <v>0</v>
      </c>
      <c r="X12" s="60">
        <f>X$4*投入係数表!X12</f>
        <v>0</v>
      </c>
      <c r="Y12" s="60">
        <f>Y$4*投入係数表!Y12</f>
        <v>0</v>
      </c>
      <c r="Z12" s="60">
        <f>Z$4*投入係数表!Z12</f>
        <v>0</v>
      </c>
      <c r="AA12" s="60">
        <f>AA$4*投入係数表!AA12</f>
        <v>0</v>
      </c>
      <c r="AB12" s="60">
        <f>AB$4*投入係数表!AB12</f>
        <v>0</v>
      </c>
      <c r="AC12" s="60">
        <f>AC$4*投入係数表!AC12</f>
        <v>0</v>
      </c>
      <c r="AD12" s="60">
        <f>AD$4*投入係数表!AD12</f>
        <v>0</v>
      </c>
      <c r="AE12" s="60">
        <f>AE$4*投入係数表!AE12</f>
        <v>0</v>
      </c>
      <c r="AF12" s="60">
        <f>AF$4*投入係数表!AF12</f>
        <v>0</v>
      </c>
      <c r="AG12" s="60">
        <f>AG$4*投入係数表!AG12</f>
        <v>0</v>
      </c>
      <c r="AH12" s="60">
        <f>AH$4*投入係数表!AH12</f>
        <v>0</v>
      </c>
      <c r="AI12" s="60">
        <f>AI$4*投入係数表!AI12</f>
        <v>0</v>
      </c>
      <c r="AJ12" s="60">
        <f>AJ$4*投入係数表!AJ12</f>
        <v>0</v>
      </c>
      <c r="AK12" s="60">
        <f>AK$4*投入係数表!AK12</f>
        <v>0</v>
      </c>
      <c r="AL12" s="60">
        <f>AL$4*投入係数表!AL12</f>
        <v>0</v>
      </c>
      <c r="AM12" s="60">
        <f>AM$4*投入係数表!AM12</f>
        <v>0</v>
      </c>
      <c r="AN12" s="60">
        <f>AN$4*投入係数表!AN12</f>
        <v>0</v>
      </c>
      <c r="AO12" s="60">
        <f>AO$4*投入係数表!AO12</f>
        <v>0</v>
      </c>
      <c r="AP12" s="60">
        <f>AP$4*投入係数表!AP12</f>
        <v>0</v>
      </c>
      <c r="AQ12" s="60">
        <f>AQ$4*投入係数表!AQ12</f>
        <v>0</v>
      </c>
      <c r="AR12" s="60">
        <f>AR$4*投入係数表!AR12</f>
        <v>0</v>
      </c>
      <c r="AS12" s="60">
        <f>AS$4*投入係数表!AS12</f>
        <v>0</v>
      </c>
      <c r="AT12" s="60">
        <f>AT$4*投入係数表!AT12</f>
        <v>0</v>
      </c>
      <c r="AU12" s="60">
        <f>AU$4*投入係数表!AU12</f>
        <v>0</v>
      </c>
      <c r="AV12" s="60">
        <f>AV$4*投入係数表!AV12</f>
        <v>0</v>
      </c>
      <c r="AW12" s="60">
        <f>AW$4*投入係数表!AW12</f>
        <v>0</v>
      </c>
      <c r="AX12" s="60">
        <f>AX$4*投入係数表!AX12</f>
        <v>0</v>
      </c>
      <c r="AY12" s="60">
        <f>AY$4*投入係数表!AY12</f>
        <v>0</v>
      </c>
      <c r="AZ12" s="60">
        <f>AZ$4*投入係数表!AZ12</f>
        <v>0</v>
      </c>
      <c r="BA12" s="60">
        <f>BA$4*投入係数表!BA12</f>
        <v>0</v>
      </c>
      <c r="BB12" s="60">
        <f>BB$4*投入係数表!BB12</f>
        <v>0</v>
      </c>
      <c r="BC12" s="60">
        <f>BC$4*投入係数表!BC12</f>
        <v>0</v>
      </c>
      <c r="BD12" s="60">
        <f>BD$4*投入係数表!BD12</f>
        <v>0</v>
      </c>
      <c r="BE12" s="60">
        <f>BE$4*投入係数表!BE12</f>
        <v>0</v>
      </c>
      <c r="BF12" s="60">
        <f>BF$4*投入係数表!BF12</f>
        <v>0</v>
      </c>
      <c r="BG12" s="60">
        <f>BG$4*投入係数表!BG12</f>
        <v>0</v>
      </c>
      <c r="BH12" s="60">
        <f>BH$4*投入係数表!BH12</f>
        <v>0</v>
      </c>
      <c r="BI12" s="60">
        <f>BI$4*投入係数表!BI12</f>
        <v>0</v>
      </c>
      <c r="BJ12" s="60">
        <f>BJ$4*投入係数表!BJ12</f>
        <v>0</v>
      </c>
      <c r="BK12" s="60">
        <f>BK$4*投入係数表!BK12</f>
        <v>0</v>
      </c>
      <c r="BL12" s="60">
        <f>BL$4*投入係数表!BL12</f>
        <v>0</v>
      </c>
      <c r="BM12" s="60">
        <f>BM$4*投入係数表!BM12</f>
        <v>0</v>
      </c>
      <c r="BN12" s="60">
        <f>BN$4*投入係数表!BN12</f>
        <v>0</v>
      </c>
      <c r="BO12" s="60">
        <f>BO$4*投入係数表!BO12</f>
        <v>0</v>
      </c>
      <c r="BP12" s="60">
        <f>BP$4*投入係数表!BP12</f>
        <v>0</v>
      </c>
      <c r="BQ12" s="60">
        <f>BQ$4*投入係数表!BQ12</f>
        <v>0</v>
      </c>
      <c r="BR12" s="60">
        <f>BR$4*投入係数表!BR12</f>
        <v>0</v>
      </c>
      <c r="BS12" s="60">
        <f>BS$4*投入係数表!BS12</f>
        <v>0</v>
      </c>
      <c r="BT12" s="60">
        <f>BT$4*投入係数表!BT12</f>
        <v>0</v>
      </c>
      <c r="BU12" s="60">
        <f>BU$4*投入係数表!BU12</f>
        <v>0</v>
      </c>
      <c r="BV12" s="60">
        <f>BV$4*投入係数表!BV12</f>
        <v>0</v>
      </c>
      <c r="BW12" s="60">
        <f>BW$4*投入係数表!BW12</f>
        <v>0</v>
      </c>
      <c r="BX12" s="60">
        <f>BX$4*投入係数表!BX12</f>
        <v>0</v>
      </c>
      <c r="BY12" s="60">
        <f>BY$4*投入係数表!BY12</f>
        <v>0</v>
      </c>
      <c r="BZ12" s="60">
        <f>BZ$4*投入係数表!BZ12</f>
        <v>0</v>
      </c>
      <c r="CA12" s="60">
        <f>CA$4*投入係数表!CA12</f>
        <v>0</v>
      </c>
      <c r="CB12" s="60">
        <f>CB$4*投入係数表!CB12</f>
        <v>0</v>
      </c>
      <c r="CC12" s="60">
        <f>CC$4*投入係数表!CC12</f>
        <v>0</v>
      </c>
      <c r="CD12" s="60">
        <f>CD$4*投入係数表!CD12</f>
        <v>0</v>
      </c>
      <c r="CE12" s="60">
        <f>CE$4*投入係数表!CE12</f>
        <v>0</v>
      </c>
      <c r="CF12" s="60">
        <f>CF$4*投入係数表!CF12</f>
        <v>0</v>
      </c>
      <c r="CG12" s="60">
        <f>CG$4*投入係数表!CG12</f>
        <v>0</v>
      </c>
      <c r="CH12" s="60">
        <f>CH$4*投入係数表!CH12</f>
        <v>0</v>
      </c>
      <c r="CI12" s="60">
        <f>CI$4*投入係数表!CI12</f>
        <v>0</v>
      </c>
      <c r="CJ12" s="60">
        <f>CJ$4*投入係数表!CJ12</f>
        <v>0</v>
      </c>
      <c r="CK12" s="60">
        <f>CK$4*投入係数表!CK12</f>
        <v>0</v>
      </c>
      <c r="CL12" s="60">
        <f>CL$4*投入係数表!CL12</f>
        <v>0</v>
      </c>
      <c r="CM12" s="60">
        <f>CM$4*投入係数表!CM12</f>
        <v>0</v>
      </c>
      <c r="CN12" s="60">
        <f>CN$4*投入係数表!CN12</f>
        <v>0</v>
      </c>
      <c r="CO12" s="60">
        <f>CO$4*投入係数表!CO12</f>
        <v>0</v>
      </c>
      <c r="CP12" s="60">
        <f>CP$4*投入係数表!CP12</f>
        <v>0</v>
      </c>
      <c r="CQ12" s="60">
        <f>CQ$4*投入係数表!CQ12</f>
        <v>0</v>
      </c>
      <c r="CR12" s="60">
        <f>CR$4*投入係数表!CR12</f>
        <v>0</v>
      </c>
      <c r="CS12" s="60">
        <f>CS$4*投入係数表!CS12</f>
        <v>0</v>
      </c>
      <c r="CT12" s="60">
        <f>CT$4*投入係数表!CT12</f>
        <v>0</v>
      </c>
      <c r="CU12" s="60">
        <f>CU$4*投入係数表!CU12</f>
        <v>0</v>
      </c>
      <c r="CV12" s="60">
        <f>CV$4*投入係数表!CV12</f>
        <v>0</v>
      </c>
      <c r="CW12" s="60">
        <f>CW$4*投入係数表!CW12</f>
        <v>0</v>
      </c>
      <c r="CX12" s="60">
        <f>CX$4*投入係数表!CX12</f>
        <v>0</v>
      </c>
      <c r="CY12" s="60">
        <f>CY$4*投入係数表!CY12</f>
        <v>0</v>
      </c>
      <c r="CZ12" s="60">
        <f>CZ$4*投入係数表!CZ12</f>
        <v>0</v>
      </c>
      <c r="DA12" s="60">
        <f>DA$4*投入係数表!DA12</f>
        <v>0</v>
      </c>
      <c r="DB12" s="60">
        <f>DB$4*投入係数表!DB12</f>
        <v>0</v>
      </c>
      <c r="DC12" s="60">
        <f>DC$4*投入係数表!DC12</f>
        <v>0</v>
      </c>
      <c r="DD12" s="60">
        <f>DD$4*投入係数表!DD12</f>
        <v>0</v>
      </c>
      <c r="DE12" s="60">
        <f>DE$4*投入係数表!DE12</f>
        <v>0</v>
      </c>
      <c r="DF12" s="60">
        <f>DF$4*投入係数表!DF12</f>
        <v>0</v>
      </c>
      <c r="DG12" s="60">
        <f>DG$4*投入係数表!DG12</f>
        <v>0</v>
      </c>
      <c r="DH12" s="60">
        <f>DH$4*投入係数表!DH12</f>
        <v>0</v>
      </c>
      <c r="DI12" s="60">
        <f>DI$4*投入係数表!DI12</f>
        <v>0</v>
      </c>
      <c r="DJ12" s="60">
        <f>DJ$4*投入係数表!DJ12</f>
        <v>0</v>
      </c>
      <c r="DK12" s="60">
        <f>DK$4*投入係数表!DK12</f>
        <v>0</v>
      </c>
      <c r="DL12" s="60">
        <f>DL$4*投入係数表!DL12</f>
        <v>0</v>
      </c>
      <c r="DM12" s="60">
        <f>DM$4*投入係数表!DM12</f>
        <v>0</v>
      </c>
      <c r="DN12" s="60">
        <f>DN$4*投入係数表!DN12</f>
        <v>0</v>
      </c>
      <c r="DO12" s="60">
        <f>DO$4*投入係数表!DO12</f>
        <v>0</v>
      </c>
      <c r="DP12" s="60">
        <f>DP$4*投入係数表!DP12</f>
        <v>0</v>
      </c>
      <c r="DQ12" s="60">
        <f>DQ$4*投入係数表!DQ12</f>
        <v>0</v>
      </c>
      <c r="DR12" s="60">
        <f>DR$4*投入係数表!DR12</f>
        <v>0</v>
      </c>
      <c r="DS12" s="60">
        <f>DS$4*投入係数表!DS12</f>
        <v>0</v>
      </c>
      <c r="DT12" s="60">
        <f>DT$4*投入係数表!DT12</f>
        <v>0</v>
      </c>
      <c r="DU12" s="60">
        <f>DU$4*投入係数表!DU12</f>
        <v>0</v>
      </c>
      <c r="DV12" s="60">
        <f>DV$4*投入係数表!DV12</f>
        <v>0</v>
      </c>
      <c r="DW12" s="60">
        <f>DW$4*投入係数表!DW12</f>
        <v>0</v>
      </c>
      <c r="DX12" s="60">
        <f>DX$4*投入係数表!DX12</f>
        <v>0</v>
      </c>
      <c r="DY12" s="60">
        <f>DY$4*投入係数表!DY12</f>
        <v>0</v>
      </c>
      <c r="DZ12" s="60">
        <f>DZ$4*投入係数表!DZ12</f>
        <v>0</v>
      </c>
      <c r="EA12" s="60">
        <f>EA$4*投入係数表!EA12</f>
        <v>0</v>
      </c>
      <c r="EB12" s="60">
        <f>EB$4*投入係数表!EB12</f>
        <v>0</v>
      </c>
      <c r="EC12" s="60">
        <f>EC$4*投入係数表!EC12</f>
        <v>0</v>
      </c>
      <c r="ED12" s="60">
        <f>ED$4*投入係数表!ED12</f>
        <v>0</v>
      </c>
      <c r="EE12" s="60">
        <f>EE$4*投入係数表!EE12</f>
        <v>0</v>
      </c>
      <c r="EF12" s="60">
        <f>EF$4*投入係数表!EF12</f>
        <v>0</v>
      </c>
      <c r="EG12" s="60">
        <f>EG$4*投入係数表!EG12</f>
        <v>0</v>
      </c>
      <c r="EH12" s="60">
        <f>EH$4*投入係数表!EH12</f>
        <v>0</v>
      </c>
      <c r="EI12" s="60">
        <f>EI$4*投入係数表!EI12</f>
        <v>0</v>
      </c>
      <c r="EJ12" s="60">
        <f>EJ$4*投入係数表!EJ12</f>
        <v>0</v>
      </c>
      <c r="EK12" s="60">
        <f>EK$4*投入係数表!EK12</f>
        <v>0</v>
      </c>
      <c r="EL12" s="60">
        <f>EL$4*投入係数表!EL12</f>
        <v>0</v>
      </c>
      <c r="EM12" s="60">
        <f>EM$4*投入係数表!EM12</f>
        <v>0</v>
      </c>
      <c r="EN12" s="60">
        <f>EN$4*投入係数表!EN12</f>
        <v>0</v>
      </c>
      <c r="EO12" s="60">
        <f>EO$4*投入係数表!EO12</f>
        <v>0</v>
      </c>
      <c r="EP12" s="60">
        <f>EP$4*投入係数表!EP12</f>
        <v>0</v>
      </c>
      <c r="EQ12" s="60">
        <f>EQ$4*投入係数表!EQ12</f>
        <v>0</v>
      </c>
      <c r="ER12" s="60">
        <f>ER$4*投入係数表!ER12</f>
        <v>0</v>
      </c>
      <c r="ES12" s="60">
        <f>ES$4*投入係数表!ES12</f>
        <v>0</v>
      </c>
      <c r="ET12" s="60">
        <f>ET$4*投入係数表!ET12</f>
        <v>0</v>
      </c>
      <c r="EU12" s="60">
        <f>EU$4*投入係数表!EU12</f>
        <v>0</v>
      </c>
      <c r="EV12" s="60">
        <f>EV$4*投入係数表!EV12</f>
        <v>0</v>
      </c>
      <c r="EW12" s="60">
        <f>EW$4*投入係数表!EW12</f>
        <v>0</v>
      </c>
      <c r="EX12" s="60">
        <f>EX$4*投入係数表!EX12</f>
        <v>0</v>
      </c>
      <c r="EY12" s="60">
        <f>EY$4*投入係数表!EY12</f>
        <v>0</v>
      </c>
      <c r="EZ12" s="60">
        <f>EZ$4*投入係数表!EZ12</f>
        <v>0</v>
      </c>
      <c r="FA12" s="60">
        <f>FA$4*投入係数表!FA12</f>
        <v>0</v>
      </c>
      <c r="FB12" s="60">
        <f>FB$4*投入係数表!FB12</f>
        <v>0</v>
      </c>
      <c r="FC12" s="60">
        <f>FC$4*投入係数表!FC12</f>
        <v>0</v>
      </c>
      <c r="FD12" s="60">
        <f>FD$4*投入係数表!FD12</f>
        <v>0</v>
      </c>
      <c r="FE12" s="60">
        <f>FE$4*投入係数表!FE12</f>
        <v>0</v>
      </c>
      <c r="FF12" s="60">
        <f>FF$4*投入係数表!FF12</f>
        <v>0</v>
      </c>
      <c r="FG12" s="60">
        <f>FG$4*投入係数表!FG12</f>
        <v>0</v>
      </c>
      <c r="FH12" s="60">
        <f>FH$4*投入係数表!FH12</f>
        <v>0</v>
      </c>
      <c r="FI12" s="60">
        <f>FI$4*投入係数表!FI12</f>
        <v>0</v>
      </c>
      <c r="FJ12" s="60">
        <f>FJ$4*投入係数表!FJ12</f>
        <v>0</v>
      </c>
      <c r="FK12" s="60">
        <f>FK$4*投入係数表!FK12</f>
        <v>0</v>
      </c>
      <c r="FL12" s="60">
        <f>FL$4*投入係数表!FL12</f>
        <v>0</v>
      </c>
      <c r="FM12" s="60">
        <f>FM$4*投入係数表!FM12</f>
        <v>0</v>
      </c>
      <c r="FN12" s="60">
        <f>FN$4*投入係数表!FN12</f>
        <v>0</v>
      </c>
      <c r="FO12" s="60">
        <f>FO$4*投入係数表!FO12</f>
        <v>0</v>
      </c>
      <c r="FP12" s="60">
        <f>FP$4*投入係数表!FP12</f>
        <v>0</v>
      </c>
      <c r="FQ12" s="60">
        <f>FQ$4*投入係数表!FQ12</f>
        <v>0</v>
      </c>
      <c r="FR12" s="60">
        <f>FR$4*投入係数表!FR12</f>
        <v>0</v>
      </c>
      <c r="FS12" s="60">
        <f>FS$4*投入係数表!FS12</f>
        <v>0</v>
      </c>
      <c r="FT12" s="60">
        <f>FT$4*投入係数表!FT12</f>
        <v>0</v>
      </c>
      <c r="FU12" s="60">
        <f>FU$4*投入係数表!FU12</f>
        <v>0</v>
      </c>
      <c r="FV12" s="60">
        <f>FV$4*投入係数表!FV12</f>
        <v>0</v>
      </c>
      <c r="FW12" s="60">
        <f>FW$4*投入係数表!FW12</f>
        <v>0</v>
      </c>
      <c r="FX12" s="60">
        <f>FX$4*投入係数表!FX12</f>
        <v>0</v>
      </c>
      <c r="FY12" s="60">
        <f>FY$4*投入係数表!FY12</f>
        <v>0</v>
      </c>
      <c r="FZ12" s="60">
        <f>FZ$4*投入係数表!FZ12</f>
        <v>0</v>
      </c>
      <c r="GA12" s="60">
        <f>GA$4*投入係数表!GA12</f>
        <v>0</v>
      </c>
      <c r="GB12" s="60">
        <f>GB$4*投入係数表!GB12</f>
        <v>0</v>
      </c>
      <c r="GC12" s="60">
        <f>GC$4*投入係数表!GC12</f>
        <v>0</v>
      </c>
      <c r="GD12" s="60">
        <f>GD$4*投入係数表!GD12</f>
        <v>0</v>
      </c>
      <c r="GE12" s="60">
        <f>GE$4*投入係数表!GE12</f>
        <v>0</v>
      </c>
      <c r="GF12" s="60">
        <f>GF$4*投入係数表!GF12</f>
        <v>0</v>
      </c>
      <c r="GG12" s="259">
        <f t="shared" si="0"/>
        <v>42.095618751890413</v>
      </c>
    </row>
    <row r="13" spans="1:189" s="89" customFormat="1" ht="12">
      <c r="A13" s="106">
        <v>9</v>
      </c>
      <c r="B13" s="91" t="s">
        <v>9</v>
      </c>
      <c r="C13" s="60">
        <f>C$4*投入係数表!C13</f>
        <v>0</v>
      </c>
      <c r="D13" s="60">
        <f>D$4*投入係数表!D13</f>
        <v>0</v>
      </c>
      <c r="E13" s="60">
        <f>E$4*投入係数表!E13</f>
        <v>0</v>
      </c>
      <c r="F13" s="60">
        <f>F$4*投入係数表!F13</f>
        <v>0</v>
      </c>
      <c r="G13" s="60">
        <f>G$4*投入係数表!G13</f>
        <v>0</v>
      </c>
      <c r="H13" s="60">
        <f>H$4*投入係数表!H13</f>
        <v>0</v>
      </c>
      <c r="I13" s="60">
        <f>I$4*投入係数表!I13</f>
        <v>0</v>
      </c>
      <c r="J13" s="60">
        <f>J$4*投入係数表!J13</f>
        <v>0</v>
      </c>
      <c r="K13" s="60">
        <f>K$4*投入係数表!K13</f>
        <v>3.4030860283238216</v>
      </c>
      <c r="L13" s="60">
        <f>L$4*投入係数表!L13</f>
        <v>37.301180092355054</v>
      </c>
      <c r="M13" s="60">
        <f>M$4*投入係数表!M13</f>
        <v>0</v>
      </c>
      <c r="N13" s="60">
        <f>N$4*投入係数表!N13</f>
        <v>0</v>
      </c>
      <c r="O13" s="60">
        <f>O$4*投入係数表!O13</f>
        <v>0</v>
      </c>
      <c r="P13" s="60">
        <f>P$4*投入係数表!P13</f>
        <v>0</v>
      </c>
      <c r="Q13" s="60">
        <f>Q$4*投入係数表!Q13</f>
        <v>0</v>
      </c>
      <c r="R13" s="60">
        <f>R$4*投入係数表!R13</f>
        <v>0</v>
      </c>
      <c r="S13" s="60">
        <f>S$4*投入係数表!S13</f>
        <v>0</v>
      </c>
      <c r="T13" s="60">
        <f>T$4*投入係数表!T13</f>
        <v>0</v>
      </c>
      <c r="U13" s="60">
        <f>U$4*投入係数表!U13</f>
        <v>0</v>
      </c>
      <c r="V13" s="60">
        <f>V$4*投入係数表!V13</f>
        <v>0</v>
      </c>
      <c r="W13" s="60">
        <f>W$4*投入係数表!W13</f>
        <v>0</v>
      </c>
      <c r="X13" s="60">
        <f>X$4*投入係数表!X13</f>
        <v>0</v>
      </c>
      <c r="Y13" s="60">
        <f>Y$4*投入係数表!Y13</f>
        <v>0</v>
      </c>
      <c r="Z13" s="60">
        <f>Z$4*投入係数表!Z13</f>
        <v>0</v>
      </c>
      <c r="AA13" s="60">
        <f>AA$4*投入係数表!AA13</f>
        <v>0</v>
      </c>
      <c r="AB13" s="60">
        <f>AB$4*投入係数表!AB13</f>
        <v>0</v>
      </c>
      <c r="AC13" s="60">
        <f>AC$4*投入係数表!AC13</f>
        <v>0</v>
      </c>
      <c r="AD13" s="60">
        <f>AD$4*投入係数表!AD13</f>
        <v>0</v>
      </c>
      <c r="AE13" s="60">
        <f>AE$4*投入係数表!AE13</f>
        <v>0</v>
      </c>
      <c r="AF13" s="60">
        <f>AF$4*投入係数表!AF13</f>
        <v>0</v>
      </c>
      <c r="AG13" s="60">
        <f>AG$4*投入係数表!AG13</f>
        <v>0</v>
      </c>
      <c r="AH13" s="60">
        <f>AH$4*投入係数表!AH13</f>
        <v>0</v>
      </c>
      <c r="AI13" s="60">
        <f>AI$4*投入係数表!AI13</f>
        <v>0</v>
      </c>
      <c r="AJ13" s="60">
        <f>AJ$4*投入係数表!AJ13</f>
        <v>0</v>
      </c>
      <c r="AK13" s="60">
        <f>AK$4*投入係数表!AK13</f>
        <v>0</v>
      </c>
      <c r="AL13" s="60">
        <f>AL$4*投入係数表!AL13</f>
        <v>0</v>
      </c>
      <c r="AM13" s="60">
        <f>AM$4*投入係数表!AM13</f>
        <v>0</v>
      </c>
      <c r="AN13" s="60">
        <f>AN$4*投入係数表!AN13</f>
        <v>0</v>
      </c>
      <c r="AO13" s="60">
        <f>AO$4*投入係数表!AO13</f>
        <v>0</v>
      </c>
      <c r="AP13" s="60">
        <f>AP$4*投入係数表!AP13</f>
        <v>0</v>
      </c>
      <c r="AQ13" s="60">
        <f>AQ$4*投入係数表!AQ13</f>
        <v>0</v>
      </c>
      <c r="AR13" s="60">
        <f>AR$4*投入係数表!AR13</f>
        <v>0</v>
      </c>
      <c r="AS13" s="60">
        <f>AS$4*投入係数表!AS13</f>
        <v>0</v>
      </c>
      <c r="AT13" s="60">
        <f>AT$4*投入係数表!AT13</f>
        <v>0</v>
      </c>
      <c r="AU13" s="60">
        <f>AU$4*投入係数表!AU13</f>
        <v>0</v>
      </c>
      <c r="AV13" s="60">
        <f>AV$4*投入係数表!AV13</f>
        <v>0</v>
      </c>
      <c r="AW13" s="60">
        <f>AW$4*投入係数表!AW13</f>
        <v>0</v>
      </c>
      <c r="AX13" s="60">
        <f>AX$4*投入係数表!AX13</f>
        <v>0</v>
      </c>
      <c r="AY13" s="60">
        <f>AY$4*投入係数表!AY13</f>
        <v>0</v>
      </c>
      <c r="AZ13" s="60">
        <f>AZ$4*投入係数表!AZ13</f>
        <v>0</v>
      </c>
      <c r="BA13" s="60">
        <f>BA$4*投入係数表!BA13</f>
        <v>0</v>
      </c>
      <c r="BB13" s="60">
        <f>BB$4*投入係数表!BB13</f>
        <v>0</v>
      </c>
      <c r="BC13" s="60">
        <f>BC$4*投入係数表!BC13</f>
        <v>0</v>
      </c>
      <c r="BD13" s="60">
        <f>BD$4*投入係数表!BD13</f>
        <v>0</v>
      </c>
      <c r="BE13" s="60">
        <f>BE$4*投入係数表!BE13</f>
        <v>0</v>
      </c>
      <c r="BF13" s="60">
        <f>BF$4*投入係数表!BF13</f>
        <v>0</v>
      </c>
      <c r="BG13" s="60">
        <f>BG$4*投入係数表!BG13</f>
        <v>0</v>
      </c>
      <c r="BH13" s="60">
        <f>BH$4*投入係数表!BH13</f>
        <v>0</v>
      </c>
      <c r="BI13" s="60">
        <f>BI$4*投入係数表!BI13</f>
        <v>0</v>
      </c>
      <c r="BJ13" s="60">
        <f>BJ$4*投入係数表!BJ13</f>
        <v>0</v>
      </c>
      <c r="BK13" s="60">
        <f>BK$4*投入係数表!BK13</f>
        <v>0</v>
      </c>
      <c r="BL13" s="60">
        <f>BL$4*投入係数表!BL13</f>
        <v>0</v>
      </c>
      <c r="BM13" s="60">
        <f>BM$4*投入係数表!BM13</f>
        <v>0</v>
      </c>
      <c r="BN13" s="60">
        <f>BN$4*投入係数表!BN13</f>
        <v>0</v>
      </c>
      <c r="BO13" s="60">
        <f>BO$4*投入係数表!BO13</f>
        <v>0</v>
      </c>
      <c r="BP13" s="60">
        <f>BP$4*投入係数表!BP13</f>
        <v>0</v>
      </c>
      <c r="BQ13" s="60">
        <f>BQ$4*投入係数表!BQ13</f>
        <v>0</v>
      </c>
      <c r="BR13" s="60">
        <f>BR$4*投入係数表!BR13</f>
        <v>0</v>
      </c>
      <c r="BS13" s="60">
        <f>BS$4*投入係数表!BS13</f>
        <v>0</v>
      </c>
      <c r="BT13" s="60">
        <f>BT$4*投入係数表!BT13</f>
        <v>0</v>
      </c>
      <c r="BU13" s="60">
        <f>BU$4*投入係数表!BU13</f>
        <v>0</v>
      </c>
      <c r="BV13" s="60">
        <f>BV$4*投入係数表!BV13</f>
        <v>0</v>
      </c>
      <c r="BW13" s="60">
        <f>BW$4*投入係数表!BW13</f>
        <v>0</v>
      </c>
      <c r="BX13" s="60">
        <f>BX$4*投入係数表!BX13</f>
        <v>0</v>
      </c>
      <c r="BY13" s="60">
        <f>BY$4*投入係数表!BY13</f>
        <v>0</v>
      </c>
      <c r="BZ13" s="60">
        <f>BZ$4*投入係数表!BZ13</f>
        <v>0</v>
      </c>
      <c r="CA13" s="60">
        <f>CA$4*投入係数表!CA13</f>
        <v>0</v>
      </c>
      <c r="CB13" s="60">
        <f>CB$4*投入係数表!CB13</f>
        <v>0</v>
      </c>
      <c r="CC13" s="60">
        <f>CC$4*投入係数表!CC13</f>
        <v>0</v>
      </c>
      <c r="CD13" s="60">
        <f>CD$4*投入係数表!CD13</f>
        <v>0</v>
      </c>
      <c r="CE13" s="60">
        <f>CE$4*投入係数表!CE13</f>
        <v>0</v>
      </c>
      <c r="CF13" s="60">
        <f>CF$4*投入係数表!CF13</f>
        <v>0</v>
      </c>
      <c r="CG13" s="60">
        <f>CG$4*投入係数表!CG13</f>
        <v>0</v>
      </c>
      <c r="CH13" s="60">
        <f>CH$4*投入係数表!CH13</f>
        <v>0</v>
      </c>
      <c r="CI13" s="60">
        <f>CI$4*投入係数表!CI13</f>
        <v>0</v>
      </c>
      <c r="CJ13" s="60">
        <f>CJ$4*投入係数表!CJ13</f>
        <v>0</v>
      </c>
      <c r="CK13" s="60">
        <f>CK$4*投入係数表!CK13</f>
        <v>0</v>
      </c>
      <c r="CL13" s="60">
        <f>CL$4*投入係数表!CL13</f>
        <v>0</v>
      </c>
      <c r="CM13" s="60">
        <f>CM$4*投入係数表!CM13</f>
        <v>0</v>
      </c>
      <c r="CN13" s="60">
        <f>CN$4*投入係数表!CN13</f>
        <v>0</v>
      </c>
      <c r="CO13" s="60">
        <f>CO$4*投入係数表!CO13</f>
        <v>0</v>
      </c>
      <c r="CP13" s="60">
        <f>CP$4*投入係数表!CP13</f>
        <v>0</v>
      </c>
      <c r="CQ13" s="60">
        <f>CQ$4*投入係数表!CQ13</f>
        <v>0</v>
      </c>
      <c r="CR13" s="60">
        <f>CR$4*投入係数表!CR13</f>
        <v>0</v>
      </c>
      <c r="CS13" s="60">
        <f>CS$4*投入係数表!CS13</f>
        <v>0</v>
      </c>
      <c r="CT13" s="60">
        <f>CT$4*投入係数表!CT13</f>
        <v>0</v>
      </c>
      <c r="CU13" s="60">
        <f>CU$4*投入係数表!CU13</f>
        <v>0</v>
      </c>
      <c r="CV13" s="60">
        <f>CV$4*投入係数表!CV13</f>
        <v>0</v>
      </c>
      <c r="CW13" s="60">
        <f>CW$4*投入係数表!CW13</f>
        <v>0</v>
      </c>
      <c r="CX13" s="60">
        <f>CX$4*投入係数表!CX13</f>
        <v>0</v>
      </c>
      <c r="CY13" s="60">
        <f>CY$4*投入係数表!CY13</f>
        <v>0</v>
      </c>
      <c r="CZ13" s="60">
        <f>CZ$4*投入係数表!CZ13</f>
        <v>0</v>
      </c>
      <c r="DA13" s="60">
        <f>DA$4*投入係数表!DA13</f>
        <v>0</v>
      </c>
      <c r="DB13" s="60">
        <f>DB$4*投入係数表!DB13</f>
        <v>0</v>
      </c>
      <c r="DC13" s="60">
        <f>DC$4*投入係数表!DC13</f>
        <v>0</v>
      </c>
      <c r="DD13" s="60">
        <f>DD$4*投入係数表!DD13</f>
        <v>0</v>
      </c>
      <c r="DE13" s="60">
        <f>DE$4*投入係数表!DE13</f>
        <v>0</v>
      </c>
      <c r="DF13" s="60">
        <f>DF$4*投入係数表!DF13</f>
        <v>0</v>
      </c>
      <c r="DG13" s="60">
        <f>DG$4*投入係数表!DG13</f>
        <v>0</v>
      </c>
      <c r="DH13" s="60">
        <f>DH$4*投入係数表!DH13</f>
        <v>0</v>
      </c>
      <c r="DI13" s="60">
        <f>DI$4*投入係数表!DI13</f>
        <v>0</v>
      </c>
      <c r="DJ13" s="60">
        <f>DJ$4*投入係数表!DJ13</f>
        <v>0</v>
      </c>
      <c r="DK13" s="60">
        <f>DK$4*投入係数表!DK13</f>
        <v>0</v>
      </c>
      <c r="DL13" s="60">
        <f>DL$4*投入係数表!DL13</f>
        <v>0</v>
      </c>
      <c r="DM13" s="60">
        <f>DM$4*投入係数表!DM13</f>
        <v>0</v>
      </c>
      <c r="DN13" s="60">
        <f>DN$4*投入係数表!DN13</f>
        <v>0</v>
      </c>
      <c r="DO13" s="60">
        <f>DO$4*投入係数表!DO13</f>
        <v>0</v>
      </c>
      <c r="DP13" s="60">
        <f>DP$4*投入係数表!DP13</f>
        <v>0</v>
      </c>
      <c r="DQ13" s="60">
        <f>DQ$4*投入係数表!DQ13</f>
        <v>0</v>
      </c>
      <c r="DR13" s="60">
        <f>DR$4*投入係数表!DR13</f>
        <v>0</v>
      </c>
      <c r="DS13" s="60">
        <f>DS$4*投入係数表!DS13</f>
        <v>0</v>
      </c>
      <c r="DT13" s="60">
        <f>DT$4*投入係数表!DT13</f>
        <v>0</v>
      </c>
      <c r="DU13" s="60">
        <f>DU$4*投入係数表!DU13</f>
        <v>0</v>
      </c>
      <c r="DV13" s="60">
        <f>DV$4*投入係数表!DV13</f>
        <v>0</v>
      </c>
      <c r="DW13" s="60">
        <f>DW$4*投入係数表!DW13</f>
        <v>0</v>
      </c>
      <c r="DX13" s="60">
        <f>DX$4*投入係数表!DX13</f>
        <v>0</v>
      </c>
      <c r="DY13" s="60">
        <f>DY$4*投入係数表!DY13</f>
        <v>0</v>
      </c>
      <c r="DZ13" s="60">
        <f>DZ$4*投入係数表!DZ13</f>
        <v>0</v>
      </c>
      <c r="EA13" s="60">
        <f>EA$4*投入係数表!EA13</f>
        <v>0</v>
      </c>
      <c r="EB13" s="60">
        <f>EB$4*投入係数表!EB13</f>
        <v>0</v>
      </c>
      <c r="EC13" s="60">
        <f>EC$4*投入係数表!EC13</f>
        <v>0</v>
      </c>
      <c r="ED13" s="60">
        <f>ED$4*投入係数表!ED13</f>
        <v>0</v>
      </c>
      <c r="EE13" s="60">
        <f>EE$4*投入係数表!EE13</f>
        <v>0</v>
      </c>
      <c r="EF13" s="60">
        <f>EF$4*投入係数表!EF13</f>
        <v>0</v>
      </c>
      <c r="EG13" s="60">
        <f>EG$4*投入係数表!EG13</f>
        <v>0</v>
      </c>
      <c r="EH13" s="60">
        <f>EH$4*投入係数表!EH13</f>
        <v>0</v>
      </c>
      <c r="EI13" s="60">
        <f>EI$4*投入係数表!EI13</f>
        <v>0</v>
      </c>
      <c r="EJ13" s="60">
        <f>EJ$4*投入係数表!EJ13</f>
        <v>0</v>
      </c>
      <c r="EK13" s="60">
        <f>EK$4*投入係数表!EK13</f>
        <v>0</v>
      </c>
      <c r="EL13" s="60">
        <f>EL$4*投入係数表!EL13</f>
        <v>0</v>
      </c>
      <c r="EM13" s="60">
        <f>EM$4*投入係数表!EM13</f>
        <v>0</v>
      </c>
      <c r="EN13" s="60">
        <f>EN$4*投入係数表!EN13</f>
        <v>0</v>
      </c>
      <c r="EO13" s="60">
        <f>EO$4*投入係数表!EO13</f>
        <v>0</v>
      </c>
      <c r="EP13" s="60">
        <f>EP$4*投入係数表!EP13</f>
        <v>0</v>
      </c>
      <c r="EQ13" s="60">
        <f>EQ$4*投入係数表!EQ13</f>
        <v>0</v>
      </c>
      <c r="ER13" s="60">
        <f>ER$4*投入係数表!ER13</f>
        <v>0</v>
      </c>
      <c r="ES13" s="60">
        <f>ES$4*投入係数表!ES13</f>
        <v>0</v>
      </c>
      <c r="ET13" s="60">
        <f>ET$4*投入係数表!ET13</f>
        <v>0</v>
      </c>
      <c r="EU13" s="60">
        <f>EU$4*投入係数表!EU13</f>
        <v>0</v>
      </c>
      <c r="EV13" s="60">
        <f>EV$4*投入係数表!EV13</f>
        <v>0</v>
      </c>
      <c r="EW13" s="60">
        <f>EW$4*投入係数表!EW13</f>
        <v>0</v>
      </c>
      <c r="EX13" s="60">
        <f>EX$4*投入係数表!EX13</f>
        <v>0</v>
      </c>
      <c r="EY13" s="60">
        <f>EY$4*投入係数表!EY13</f>
        <v>0</v>
      </c>
      <c r="EZ13" s="60">
        <f>EZ$4*投入係数表!EZ13</f>
        <v>0</v>
      </c>
      <c r="FA13" s="60">
        <f>FA$4*投入係数表!FA13</f>
        <v>0</v>
      </c>
      <c r="FB13" s="60">
        <f>FB$4*投入係数表!FB13</f>
        <v>0</v>
      </c>
      <c r="FC13" s="60">
        <f>FC$4*投入係数表!FC13</f>
        <v>0</v>
      </c>
      <c r="FD13" s="60">
        <f>FD$4*投入係数表!FD13</f>
        <v>0</v>
      </c>
      <c r="FE13" s="60">
        <f>FE$4*投入係数表!FE13</f>
        <v>0</v>
      </c>
      <c r="FF13" s="60">
        <f>FF$4*投入係数表!FF13</f>
        <v>0</v>
      </c>
      <c r="FG13" s="60">
        <f>FG$4*投入係数表!FG13</f>
        <v>0</v>
      </c>
      <c r="FH13" s="60">
        <f>FH$4*投入係数表!FH13</f>
        <v>0</v>
      </c>
      <c r="FI13" s="60">
        <f>FI$4*投入係数表!FI13</f>
        <v>0</v>
      </c>
      <c r="FJ13" s="60">
        <f>FJ$4*投入係数表!FJ13</f>
        <v>0</v>
      </c>
      <c r="FK13" s="60">
        <f>FK$4*投入係数表!FK13</f>
        <v>0</v>
      </c>
      <c r="FL13" s="60">
        <f>FL$4*投入係数表!FL13</f>
        <v>0</v>
      </c>
      <c r="FM13" s="60">
        <f>FM$4*投入係数表!FM13</f>
        <v>0</v>
      </c>
      <c r="FN13" s="60">
        <f>FN$4*投入係数表!FN13</f>
        <v>0</v>
      </c>
      <c r="FO13" s="60">
        <f>FO$4*投入係数表!FO13</f>
        <v>0</v>
      </c>
      <c r="FP13" s="60">
        <f>FP$4*投入係数表!FP13</f>
        <v>0</v>
      </c>
      <c r="FQ13" s="60">
        <f>FQ$4*投入係数表!FQ13</f>
        <v>0</v>
      </c>
      <c r="FR13" s="60">
        <f>FR$4*投入係数表!FR13</f>
        <v>0</v>
      </c>
      <c r="FS13" s="60">
        <f>FS$4*投入係数表!FS13</f>
        <v>0</v>
      </c>
      <c r="FT13" s="60">
        <f>FT$4*投入係数表!FT13</f>
        <v>0</v>
      </c>
      <c r="FU13" s="60">
        <f>FU$4*投入係数表!FU13</f>
        <v>0</v>
      </c>
      <c r="FV13" s="60">
        <f>FV$4*投入係数表!FV13</f>
        <v>0</v>
      </c>
      <c r="FW13" s="60">
        <f>FW$4*投入係数表!FW13</f>
        <v>0</v>
      </c>
      <c r="FX13" s="60">
        <f>FX$4*投入係数表!FX13</f>
        <v>0</v>
      </c>
      <c r="FY13" s="60">
        <f>FY$4*投入係数表!FY13</f>
        <v>0</v>
      </c>
      <c r="FZ13" s="60">
        <f>FZ$4*投入係数表!FZ13</f>
        <v>0</v>
      </c>
      <c r="GA13" s="60">
        <f>GA$4*投入係数表!GA13</f>
        <v>0</v>
      </c>
      <c r="GB13" s="60">
        <f>GB$4*投入係数表!GB13</f>
        <v>0</v>
      </c>
      <c r="GC13" s="60">
        <f>GC$4*投入係数表!GC13</f>
        <v>0</v>
      </c>
      <c r="GD13" s="60">
        <f>GD$4*投入係数表!GD13</f>
        <v>0</v>
      </c>
      <c r="GE13" s="60">
        <f>GE$4*投入係数表!GE13</f>
        <v>0</v>
      </c>
      <c r="GF13" s="60">
        <f>GF$4*投入係数表!GF13</f>
        <v>0</v>
      </c>
      <c r="GG13" s="259">
        <f t="shared" si="0"/>
        <v>40.704266120678874</v>
      </c>
    </row>
    <row r="14" spans="1:189" s="89" customFormat="1" ht="12">
      <c r="A14" s="106">
        <v>10</v>
      </c>
      <c r="B14" s="91" t="s">
        <v>10</v>
      </c>
      <c r="C14" s="60">
        <f>C$4*投入係数表!C14</f>
        <v>0</v>
      </c>
      <c r="D14" s="60">
        <f>D$4*投入係数表!D14</f>
        <v>0</v>
      </c>
      <c r="E14" s="60">
        <f>E$4*投入係数表!E14</f>
        <v>0</v>
      </c>
      <c r="F14" s="60">
        <f>F$4*投入係数表!F14</f>
        <v>2.5529742149604292E-2</v>
      </c>
      <c r="G14" s="60">
        <f>G$4*投入係数表!G14</f>
        <v>0</v>
      </c>
      <c r="H14" s="60">
        <f>H$4*投入係数表!H14</f>
        <v>0</v>
      </c>
      <c r="I14" s="60">
        <f>I$4*投入係数表!I14</f>
        <v>0</v>
      </c>
      <c r="J14" s="60">
        <f>J$4*投入係数表!J14</f>
        <v>0</v>
      </c>
      <c r="K14" s="60">
        <f>K$4*投入係数表!K14</f>
        <v>0</v>
      </c>
      <c r="L14" s="60">
        <f>L$4*投入係数表!L14</f>
        <v>0</v>
      </c>
      <c r="M14" s="60">
        <f>M$4*投入係数表!M14</f>
        <v>20.44943820224719</v>
      </c>
      <c r="N14" s="60">
        <f>N$4*投入係数表!N14</f>
        <v>0</v>
      </c>
      <c r="O14" s="60">
        <f>O$4*投入係数表!O14</f>
        <v>0</v>
      </c>
      <c r="P14" s="60">
        <f>P$4*投入係数表!P14</f>
        <v>0</v>
      </c>
      <c r="Q14" s="60">
        <f>Q$4*投入係数表!Q14</f>
        <v>0</v>
      </c>
      <c r="R14" s="60">
        <f>R$4*投入係数表!R14</f>
        <v>0</v>
      </c>
      <c r="S14" s="60">
        <f>S$4*投入係数表!S14</f>
        <v>0</v>
      </c>
      <c r="T14" s="60">
        <f>T$4*投入係数表!T14</f>
        <v>0</v>
      </c>
      <c r="U14" s="60">
        <f>U$4*投入係数表!U14</f>
        <v>0</v>
      </c>
      <c r="V14" s="60">
        <f>V$4*投入係数表!V14</f>
        <v>0</v>
      </c>
      <c r="W14" s="60">
        <f>W$4*投入係数表!W14</f>
        <v>0</v>
      </c>
      <c r="X14" s="60">
        <f>X$4*投入係数表!X14</f>
        <v>0</v>
      </c>
      <c r="Y14" s="60">
        <f>Y$4*投入係数表!Y14</f>
        <v>0</v>
      </c>
      <c r="Z14" s="60">
        <f>Z$4*投入係数表!Z14</f>
        <v>0</v>
      </c>
      <c r="AA14" s="60">
        <f>AA$4*投入係数表!AA14</f>
        <v>0</v>
      </c>
      <c r="AB14" s="60">
        <f>AB$4*投入係数表!AB14</f>
        <v>1.8609652206277656E-2</v>
      </c>
      <c r="AC14" s="60">
        <f>AC$4*投入係数表!AC14</f>
        <v>0</v>
      </c>
      <c r="AD14" s="60">
        <f>AD$4*投入係数表!AD14</f>
        <v>0</v>
      </c>
      <c r="AE14" s="60">
        <f>AE$4*投入係数表!AE14</f>
        <v>0</v>
      </c>
      <c r="AF14" s="60">
        <f>AF$4*投入係数表!AF14</f>
        <v>0</v>
      </c>
      <c r="AG14" s="60">
        <f>AG$4*投入係数表!AG14</f>
        <v>0</v>
      </c>
      <c r="AH14" s="60">
        <f>AH$4*投入係数表!AH14</f>
        <v>0</v>
      </c>
      <c r="AI14" s="60">
        <f>AI$4*投入係数表!AI14</f>
        <v>0</v>
      </c>
      <c r="AJ14" s="60">
        <f>AJ$4*投入係数表!AJ14</f>
        <v>0</v>
      </c>
      <c r="AK14" s="60">
        <f>AK$4*投入係数表!AK14</f>
        <v>0</v>
      </c>
      <c r="AL14" s="60">
        <f>AL$4*投入係数表!AL14</f>
        <v>32.147016350677781</v>
      </c>
      <c r="AM14" s="60">
        <f>AM$4*投入係数表!AM14</f>
        <v>8.3498132278620074E-2</v>
      </c>
      <c r="AN14" s="60">
        <f>AN$4*投入係数表!AN14</f>
        <v>0</v>
      </c>
      <c r="AO14" s="60">
        <f>AO$4*投入係数表!AO14</f>
        <v>0.28890959925442683</v>
      </c>
      <c r="AP14" s="60">
        <f>AP$4*投入係数表!AP14</f>
        <v>0</v>
      </c>
      <c r="AQ14" s="60">
        <f>AQ$4*投入係数表!AQ14</f>
        <v>0</v>
      </c>
      <c r="AR14" s="60">
        <f>AR$4*投入係数表!AR14</f>
        <v>0</v>
      </c>
      <c r="AS14" s="60">
        <f>AS$4*投入係数表!AS14</f>
        <v>0</v>
      </c>
      <c r="AT14" s="60">
        <f>AT$4*投入係数表!AT14</f>
        <v>0</v>
      </c>
      <c r="AU14" s="60">
        <f>AU$4*投入係数表!AU14</f>
        <v>0</v>
      </c>
      <c r="AV14" s="60">
        <f>AV$4*投入係数表!AV14</f>
        <v>0</v>
      </c>
      <c r="AW14" s="60">
        <f>AW$4*投入係数表!AW14</f>
        <v>0</v>
      </c>
      <c r="AX14" s="60">
        <f>AX$4*投入係数表!AX14</f>
        <v>0</v>
      </c>
      <c r="AY14" s="60">
        <f>AY$4*投入係数表!AY14</f>
        <v>0</v>
      </c>
      <c r="AZ14" s="60">
        <f>AZ$4*投入係数表!AZ14</f>
        <v>0</v>
      </c>
      <c r="BA14" s="60">
        <f>BA$4*投入係数表!BA14</f>
        <v>0</v>
      </c>
      <c r="BB14" s="60">
        <f>BB$4*投入係数表!BB14</f>
        <v>0</v>
      </c>
      <c r="BC14" s="60">
        <f>BC$4*投入係数表!BC14</f>
        <v>0</v>
      </c>
      <c r="BD14" s="60">
        <f>BD$4*投入係数表!BD14</f>
        <v>0</v>
      </c>
      <c r="BE14" s="60">
        <f>BE$4*投入係数表!BE14</f>
        <v>0</v>
      </c>
      <c r="BF14" s="60">
        <f>BF$4*投入係数表!BF14</f>
        <v>0</v>
      </c>
      <c r="BG14" s="60">
        <f>BG$4*投入係数表!BG14</f>
        <v>0</v>
      </c>
      <c r="BH14" s="60">
        <f>BH$4*投入係数表!BH14</f>
        <v>0</v>
      </c>
      <c r="BI14" s="60">
        <f>BI$4*投入係数表!BI14</f>
        <v>0</v>
      </c>
      <c r="BJ14" s="60">
        <f>BJ$4*投入係数表!BJ14</f>
        <v>0</v>
      </c>
      <c r="BK14" s="60">
        <f>BK$4*投入係数表!BK14</f>
        <v>0</v>
      </c>
      <c r="BL14" s="60">
        <f>BL$4*投入係数表!BL14</f>
        <v>0</v>
      </c>
      <c r="BM14" s="60">
        <f>BM$4*投入係数表!BM14</f>
        <v>0</v>
      </c>
      <c r="BN14" s="60">
        <f>BN$4*投入係数表!BN14</f>
        <v>0</v>
      </c>
      <c r="BO14" s="60">
        <f>BO$4*投入係数表!BO14</f>
        <v>0</v>
      </c>
      <c r="BP14" s="60">
        <f>BP$4*投入係数表!BP14</f>
        <v>0</v>
      </c>
      <c r="BQ14" s="60">
        <f>BQ$4*投入係数表!BQ14</f>
        <v>0</v>
      </c>
      <c r="BR14" s="60">
        <f>BR$4*投入係数表!BR14</f>
        <v>0</v>
      </c>
      <c r="BS14" s="60">
        <f>BS$4*投入係数表!BS14</f>
        <v>0</v>
      </c>
      <c r="BT14" s="60">
        <f>BT$4*投入係数表!BT14</f>
        <v>0</v>
      </c>
      <c r="BU14" s="60">
        <f>BU$4*投入係数表!BU14</f>
        <v>0</v>
      </c>
      <c r="BV14" s="60">
        <f>BV$4*投入係数表!BV14</f>
        <v>0</v>
      </c>
      <c r="BW14" s="60">
        <f>BW$4*投入係数表!BW14</f>
        <v>0</v>
      </c>
      <c r="BX14" s="60">
        <f>BX$4*投入係数表!BX14</f>
        <v>0</v>
      </c>
      <c r="BY14" s="60">
        <f>BY$4*投入係数表!BY14</f>
        <v>0</v>
      </c>
      <c r="BZ14" s="60">
        <f>BZ$4*投入係数表!BZ14</f>
        <v>0</v>
      </c>
      <c r="CA14" s="60">
        <f>CA$4*投入係数表!CA14</f>
        <v>0</v>
      </c>
      <c r="CB14" s="60">
        <f>CB$4*投入係数表!CB14</f>
        <v>0</v>
      </c>
      <c r="CC14" s="60">
        <f>CC$4*投入係数表!CC14</f>
        <v>0</v>
      </c>
      <c r="CD14" s="60">
        <f>CD$4*投入係数表!CD14</f>
        <v>0</v>
      </c>
      <c r="CE14" s="60">
        <f>CE$4*投入係数表!CE14</f>
        <v>0</v>
      </c>
      <c r="CF14" s="60">
        <f>CF$4*投入係数表!CF14</f>
        <v>0</v>
      </c>
      <c r="CG14" s="60">
        <f>CG$4*投入係数表!CG14</f>
        <v>0</v>
      </c>
      <c r="CH14" s="60">
        <f>CH$4*投入係数表!CH14</f>
        <v>0</v>
      </c>
      <c r="CI14" s="60">
        <f>CI$4*投入係数表!CI14</f>
        <v>0</v>
      </c>
      <c r="CJ14" s="60">
        <f>CJ$4*投入係数表!CJ14</f>
        <v>0</v>
      </c>
      <c r="CK14" s="60">
        <f>CK$4*投入係数表!CK14</f>
        <v>0</v>
      </c>
      <c r="CL14" s="60">
        <f>CL$4*投入係数表!CL14</f>
        <v>0</v>
      </c>
      <c r="CM14" s="60">
        <f>CM$4*投入係数表!CM14</f>
        <v>0</v>
      </c>
      <c r="CN14" s="60">
        <f>CN$4*投入係数表!CN14</f>
        <v>0</v>
      </c>
      <c r="CO14" s="60">
        <f>CO$4*投入係数表!CO14</f>
        <v>0</v>
      </c>
      <c r="CP14" s="60">
        <f>CP$4*投入係数表!CP14</f>
        <v>0</v>
      </c>
      <c r="CQ14" s="60">
        <f>CQ$4*投入係数表!CQ14</f>
        <v>0</v>
      </c>
      <c r="CR14" s="60">
        <f>CR$4*投入係数表!CR14</f>
        <v>0</v>
      </c>
      <c r="CS14" s="60">
        <f>CS$4*投入係数表!CS14</f>
        <v>0</v>
      </c>
      <c r="CT14" s="60">
        <f>CT$4*投入係数表!CT14</f>
        <v>0</v>
      </c>
      <c r="CU14" s="60">
        <f>CU$4*投入係数表!CU14</f>
        <v>0</v>
      </c>
      <c r="CV14" s="60">
        <f>CV$4*投入係数表!CV14</f>
        <v>0</v>
      </c>
      <c r="CW14" s="60">
        <f>CW$4*投入係数表!CW14</f>
        <v>0</v>
      </c>
      <c r="CX14" s="60">
        <f>CX$4*投入係数表!CX14</f>
        <v>0</v>
      </c>
      <c r="CY14" s="60">
        <f>CY$4*投入係数表!CY14</f>
        <v>0</v>
      </c>
      <c r="CZ14" s="60">
        <f>CZ$4*投入係数表!CZ14</f>
        <v>0</v>
      </c>
      <c r="DA14" s="60">
        <f>DA$4*投入係数表!DA14</f>
        <v>0</v>
      </c>
      <c r="DB14" s="60">
        <f>DB$4*投入係数表!DB14</f>
        <v>0</v>
      </c>
      <c r="DC14" s="60">
        <f>DC$4*投入係数表!DC14</f>
        <v>0</v>
      </c>
      <c r="DD14" s="60">
        <f>DD$4*投入係数表!DD14</f>
        <v>0</v>
      </c>
      <c r="DE14" s="60">
        <f>DE$4*投入係数表!DE14</f>
        <v>0</v>
      </c>
      <c r="DF14" s="60">
        <f>DF$4*投入係数表!DF14</f>
        <v>0</v>
      </c>
      <c r="DG14" s="60">
        <f>DG$4*投入係数表!DG14</f>
        <v>0</v>
      </c>
      <c r="DH14" s="60">
        <f>DH$4*投入係数表!DH14</f>
        <v>0</v>
      </c>
      <c r="DI14" s="60">
        <f>DI$4*投入係数表!DI14</f>
        <v>0</v>
      </c>
      <c r="DJ14" s="60">
        <f>DJ$4*投入係数表!DJ14</f>
        <v>0</v>
      </c>
      <c r="DK14" s="60">
        <f>DK$4*投入係数表!DK14</f>
        <v>0</v>
      </c>
      <c r="DL14" s="60">
        <f>DL$4*投入係数表!DL14</f>
        <v>0</v>
      </c>
      <c r="DM14" s="60">
        <f>DM$4*投入係数表!DM14</f>
        <v>0</v>
      </c>
      <c r="DN14" s="60">
        <f>DN$4*投入係数表!DN14</f>
        <v>0</v>
      </c>
      <c r="DO14" s="60">
        <f>DO$4*投入係数表!DO14</f>
        <v>0</v>
      </c>
      <c r="DP14" s="60">
        <f>DP$4*投入係数表!DP14</f>
        <v>0</v>
      </c>
      <c r="DQ14" s="60">
        <f>DQ$4*投入係数表!DQ14</f>
        <v>0</v>
      </c>
      <c r="DR14" s="60">
        <f>DR$4*投入係数表!DR14</f>
        <v>3.4457094026518178E-4</v>
      </c>
      <c r="DS14" s="60">
        <f>DS$4*投入係数表!DS14</f>
        <v>0</v>
      </c>
      <c r="DT14" s="60">
        <f>DT$4*投入係数表!DT14</f>
        <v>0</v>
      </c>
      <c r="DU14" s="60">
        <f>DU$4*投入係数表!DU14</f>
        <v>0</v>
      </c>
      <c r="DV14" s="60">
        <f>DV$4*投入係数表!DV14</f>
        <v>2.5782907915352732E-2</v>
      </c>
      <c r="DW14" s="60">
        <f>DW$4*投入係数表!DW14</f>
        <v>1.3431923652945958E-2</v>
      </c>
      <c r="DX14" s="60">
        <f>DX$4*投入係数表!DX14</f>
        <v>0</v>
      </c>
      <c r="DY14" s="60">
        <f>DY$4*投入係数表!DY14</f>
        <v>1.0187933411667221E-3</v>
      </c>
      <c r="DZ14" s="60">
        <f>DZ$4*投入係数表!DZ14</f>
        <v>0</v>
      </c>
      <c r="EA14" s="60">
        <f>EA$4*投入係数表!EA14</f>
        <v>0</v>
      </c>
      <c r="EB14" s="60">
        <f>EB$4*投入係数表!EB14</f>
        <v>3.7775572803602276E-3</v>
      </c>
      <c r="EC14" s="60">
        <f>EC$4*投入係数表!EC14</f>
        <v>2.3840554372357675E-3</v>
      </c>
      <c r="ED14" s="60">
        <f>ED$4*投入係数表!ED14</f>
        <v>0</v>
      </c>
      <c r="EE14" s="60">
        <f>EE$4*投入係数表!EE14</f>
        <v>0</v>
      </c>
      <c r="EF14" s="60">
        <f>EF$4*投入係数表!EF14</f>
        <v>0</v>
      </c>
      <c r="EG14" s="60">
        <f>EG$4*投入係数表!EG14</f>
        <v>0</v>
      </c>
      <c r="EH14" s="60">
        <f>EH$4*投入係数表!EH14</f>
        <v>0</v>
      </c>
      <c r="EI14" s="60">
        <f>EI$4*投入係数表!EI14</f>
        <v>0</v>
      </c>
      <c r="EJ14" s="60">
        <f>EJ$4*投入係数表!EJ14</f>
        <v>0</v>
      </c>
      <c r="EK14" s="60">
        <f>EK$4*投入係数表!EK14</f>
        <v>0</v>
      </c>
      <c r="EL14" s="60">
        <f>EL$4*投入係数表!EL14</f>
        <v>0</v>
      </c>
      <c r="EM14" s="60">
        <f>EM$4*投入係数表!EM14</f>
        <v>0</v>
      </c>
      <c r="EN14" s="60">
        <f>EN$4*投入係数表!EN14</f>
        <v>0</v>
      </c>
      <c r="EO14" s="60">
        <f>EO$4*投入係数表!EO14</f>
        <v>0</v>
      </c>
      <c r="EP14" s="60">
        <f>EP$4*投入係数表!EP14</f>
        <v>0</v>
      </c>
      <c r="EQ14" s="60">
        <f>EQ$4*投入係数表!EQ14</f>
        <v>0</v>
      </c>
      <c r="ER14" s="60">
        <f>ER$4*投入係数表!ER14</f>
        <v>0</v>
      </c>
      <c r="ES14" s="60">
        <f>ES$4*投入係数表!ES14</f>
        <v>0</v>
      </c>
      <c r="ET14" s="60">
        <f>ET$4*投入係数表!ET14</f>
        <v>0</v>
      </c>
      <c r="EU14" s="60">
        <f>EU$4*投入係数表!EU14</f>
        <v>0</v>
      </c>
      <c r="EV14" s="60">
        <f>EV$4*投入係数表!EV14</f>
        <v>0</v>
      </c>
      <c r="EW14" s="60">
        <f>EW$4*投入係数表!EW14</f>
        <v>0</v>
      </c>
      <c r="EX14" s="60">
        <f>EX$4*投入係数表!EX14</f>
        <v>0</v>
      </c>
      <c r="EY14" s="60">
        <f>EY$4*投入係数表!EY14</f>
        <v>0</v>
      </c>
      <c r="EZ14" s="60">
        <f>EZ$4*投入係数表!EZ14</f>
        <v>0</v>
      </c>
      <c r="FA14" s="60">
        <f>FA$4*投入係数表!FA14</f>
        <v>0</v>
      </c>
      <c r="FB14" s="60">
        <f>FB$4*投入係数表!FB14</f>
        <v>0</v>
      </c>
      <c r="FC14" s="60">
        <f>FC$4*投入係数表!FC14</f>
        <v>0</v>
      </c>
      <c r="FD14" s="60">
        <f>FD$4*投入係数表!FD14</f>
        <v>0</v>
      </c>
      <c r="FE14" s="60">
        <f>FE$4*投入係数表!FE14</f>
        <v>0</v>
      </c>
      <c r="FF14" s="60">
        <f>FF$4*投入係数表!FF14</f>
        <v>0</v>
      </c>
      <c r="FG14" s="60">
        <f>FG$4*投入係数表!FG14</f>
        <v>0</v>
      </c>
      <c r="FH14" s="60">
        <f>FH$4*投入係数表!FH14</f>
        <v>0</v>
      </c>
      <c r="FI14" s="60">
        <f>FI$4*投入係数表!FI14</f>
        <v>0</v>
      </c>
      <c r="FJ14" s="60">
        <f>FJ$4*投入係数表!FJ14</f>
        <v>0</v>
      </c>
      <c r="FK14" s="60">
        <f>FK$4*投入係数表!FK14</f>
        <v>0</v>
      </c>
      <c r="FL14" s="60">
        <f>FL$4*投入係数表!FL14</f>
        <v>0</v>
      </c>
      <c r="FM14" s="60">
        <f>FM$4*投入係数表!FM14</f>
        <v>0</v>
      </c>
      <c r="FN14" s="60">
        <f>FN$4*投入係数表!FN14</f>
        <v>0</v>
      </c>
      <c r="FO14" s="60">
        <f>FO$4*投入係数表!FO14</f>
        <v>0</v>
      </c>
      <c r="FP14" s="60">
        <f>FP$4*投入係数表!FP14</f>
        <v>0</v>
      </c>
      <c r="FQ14" s="60">
        <f>FQ$4*投入係数表!FQ14</f>
        <v>0</v>
      </c>
      <c r="FR14" s="60">
        <f>FR$4*投入係数表!FR14</f>
        <v>0</v>
      </c>
      <c r="FS14" s="60">
        <f>FS$4*投入係数表!FS14</f>
        <v>0</v>
      </c>
      <c r="FT14" s="60">
        <f>FT$4*投入係数表!FT14</f>
        <v>0</v>
      </c>
      <c r="FU14" s="60">
        <f>FU$4*投入係数表!FU14</f>
        <v>0</v>
      </c>
      <c r="FV14" s="60">
        <f>FV$4*投入係数表!FV14</f>
        <v>0</v>
      </c>
      <c r="FW14" s="60">
        <f>FW$4*投入係数表!FW14</f>
        <v>0</v>
      </c>
      <c r="FX14" s="60">
        <f>FX$4*投入係数表!FX14</f>
        <v>0</v>
      </c>
      <c r="FY14" s="60">
        <f>FY$4*投入係数表!FY14</f>
        <v>0</v>
      </c>
      <c r="FZ14" s="60">
        <f>FZ$4*投入係数表!FZ14</f>
        <v>0</v>
      </c>
      <c r="GA14" s="60">
        <f>GA$4*投入係数表!GA14</f>
        <v>0</v>
      </c>
      <c r="GB14" s="60">
        <f>GB$4*投入係数表!GB14</f>
        <v>0</v>
      </c>
      <c r="GC14" s="60">
        <f>GC$4*投入係数表!GC14</f>
        <v>0</v>
      </c>
      <c r="GD14" s="60">
        <f>GD$4*投入係数表!GD14</f>
        <v>0</v>
      </c>
      <c r="GE14" s="60">
        <f>GE$4*投入係数表!GE14</f>
        <v>0</v>
      </c>
      <c r="GF14" s="60">
        <f>GF$4*投入係数表!GF14</f>
        <v>0</v>
      </c>
      <c r="GG14" s="259">
        <f t="shared" si="0"/>
        <v>53.05974148738121</v>
      </c>
    </row>
    <row r="15" spans="1:189" s="89" customFormat="1" ht="12">
      <c r="A15" s="106">
        <v>11</v>
      </c>
      <c r="B15" s="91" t="s">
        <v>11</v>
      </c>
      <c r="C15" s="60">
        <f>C$4*投入係数表!C15</f>
        <v>0</v>
      </c>
      <c r="D15" s="60">
        <f>D$4*投入係数表!D15</f>
        <v>0</v>
      </c>
      <c r="E15" s="60">
        <f>E$4*投入係数表!E15</f>
        <v>0.22637878830753555</v>
      </c>
      <c r="F15" s="60">
        <f>F$4*投入係数表!F15</f>
        <v>0</v>
      </c>
      <c r="G15" s="60">
        <f>G$4*投入係数表!G15</f>
        <v>0</v>
      </c>
      <c r="H15" s="60">
        <f>H$4*投入係数表!H15</f>
        <v>1.890359168241966E-2</v>
      </c>
      <c r="I15" s="60">
        <f>I$4*投入係数表!I15</f>
        <v>0</v>
      </c>
      <c r="J15" s="60">
        <f>J$4*投入係数表!J15</f>
        <v>0</v>
      </c>
      <c r="K15" s="60">
        <f>K$4*投入係数表!K15</f>
        <v>0</v>
      </c>
      <c r="L15" s="60">
        <f>L$4*投入係数表!L15</f>
        <v>0</v>
      </c>
      <c r="M15" s="60">
        <f>M$4*投入係数表!M15</f>
        <v>0</v>
      </c>
      <c r="N15" s="60">
        <f>N$4*投入係数表!N15</f>
        <v>3.8241687464777394E-2</v>
      </c>
      <c r="O15" s="60">
        <f>O$4*投入係数表!O15</f>
        <v>0</v>
      </c>
      <c r="P15" s="60">
        <f>P$4*投入係数表!P15</f>
        <v>0</v>
      </c>
      <c r="Q15" s="60">
        <f>Q$4*投入係数表!Q15</f>
        <v>0</v>
      </c>
      <c r="R15" s="60">
        <f>R$4*投入係数表!R15</f>
        <v>0</v>
      </c>
      <c r="S15" s="60">
        <f>S$4*投入係数表!S15</f>
        <v>2.7329451937013288E-2</v>
      </c>
      <c r="T15" s="60">
        <f>T$4*投入係数表!T15</f>
        <v>3.023888720895071E-2</v>
      </c>
      <c r="U15" s="60">
        <f>U$4*投入係数表!U15</f>
        <v>0</v>
      </c>
      <c r="V15" s="60">
        <f>V$4*投入係数表!V15</f>
        <v>3.3768002566368194E-2</v>
      </c>
      <c r="W15" s="60">
        <f>W$4*投入係数表!W15</f>
        <v>9.0970635525090965E-2</v>
      </c>
      <c r="X15" s="60">
        <f>X$4*投入係数表!X15</f>
        <v>0</v>
      </c>
      <c r="Y15" s="60">
        <f>Y$4*投入係数表!Y15</f>
        <v>0.21534168580971574</v>
      </c>
      <c r="Z15" s="60">
        <f>Z$4*投入係数表!Z15</f>
        <v>0</v>
      </c>
      <c r="AA15" s="60">
        <f>AA$4*投入係数表!AA15</f>
        <v>0</v>
      </c>
      <c r="AB15" s="60">
        <f>AB$4*投入係数表!AB15</f>
        <v>0</v>
      </c>
      <c r="AC15" s="60">
        <f>AC$4*投入係数表!AC15</f>
        <v>0</v>
      </c>
      <c r="AD15" s="60">
        <f>AD$4*投入係数表!AD15</f>
        <v>0</v>
      </c>
      <c r="AE15" s="60">
        <f>AE$4*投入係数表!AE15</f>
        <v>0</v>
      </c>
      <c r="AF15" s="60">
        <f>AF$4*投入係数表!AF15</f>
        <v>0</v>
      </c>
      <c r="AG15" s="60">
        <f>AG$4*投入係数表!AG15</f>
        <v>1.8315018315018316E-2</v>
      </c>
      <c r="AH15" s="60">
        <f>AH$4*投入係数表!AH15</f>
        <v>0</v>
      </c>
      <c r="AI15" s="60">
        <f>AI$4*投入係数表!AI15</f>
        <v>0</v>
      </c>
      <c r="AJ15" s="60">
        <f>AJ$4*投入係数表!AJ15</f>
        <v>0</v>
      </c>
      <c r="AK15" s="60">
        <f>AK$4*投入係数表!AK15</f>
        <v>0</v>
      </c>
      <c r="AL15" s="60">
        <f>AL$4*投入係数表!AL15</f>
        <v>0</v>
      </c>
      <c r="AM15" s="60">
        <f>AM$4*投入係数表!AM15</f>
        <v>0.18896945726214018</v>
      </c>
      <c r="AN15" s="60">
        <f>AN$4*投入係数表!AN15</f>
        <v>2.7458948871437201E-3</v>
      </c>
      <c r="AO15" s="60">
        <f>AO$4*投入係数表!AO15</f>
        <v>0</v>
      </c>
      <c r="AP15" s="60">
        <f>AP$4*投入係数表!AP15</f>
        <v>0</v>
      </c>
      <c r="AQ15" s="60">
        <f>AQ$4*投入係数表!AQ15</f>
        <v>0</v>
      </c>
      <c r="AR15" s="60">
        <f>AR$4*投入係数表!AR15</f>
        <v>0</v>
      </c>
      <c r="AS15" s="60">
        <f>AS$4*投入係数表!AS15</f>
        <v>0</v>
      </c>
      <c r="AT15" s="60">
        <f>AT$4*投入係数表!AT15</f>
        <v>0</v>
      </c>
      <c r="AU15" s="60">
        <f>AU$4*投入係数表!AU15</f>
        <v>0</v>
      </c>
      <c r="AV15" s="60">
        <f>AV$4*投入係数表!AV15</f>
        <v>0</v>
      </c>
      <c r="AW15" s="60">
        <f>AW$4*投入係数表!AW15</f>
        <v>3.3878207842805118E-2</v>
      </c>
      <c r="AX15" s="60">
        <f>AX$4*投入係数表!AX15</f>
        <v>0</v>
      </c>
      <c r="AY15" s="60">
        <f>AY$4*投入係数表!AY15</f>
        <v>0</v>
      </c>
      <c r="AZ15" s="60">
        <f>AZ$4*投入係数表!AZ15</f>
        <v>0</v>
      </c>
      <c r="BA15" s="60">
        <f>BA$4*投入係数表!BA15</f>
        <v>0</v>
      </c>
      <c r="BB15" s="60">
        <f>BB$4*投入係数表!BB15</f>
        <v>0</v>
      </c>
      <c r="BC15" s="60">
        <f>BC$4*投入係数表!BC15</f>
        <v>0</v>
      </c>
      <c r="BD15" s="60">
        <f>BD$4*投入係数表!BD15</f>
        <v>0</v>
      </c>
      <c r="BE15" s="60">
        <f>BE$4*投入係数表!BE15</f>
        <v>0</v>
      </c>
      <c r="BF15" s="60">
        <f>BF$4*投入係数表!BF15</f>
        <v>0</v>
      </c>
      <c r="BG15" s="60">
        <f>BG$4*投入係数表!BG15</f>
        <v>1.7575464651346719E-2</v>
      </c>
      <c r="BH15" s="60">
        <f>BH$4*投入係数表!BH15</f>
        <v>0</v>
      </c>
      <c r="BI15" s="60">
        <f>BI$4*投入係数表!BI15</f>
        <v>0.16281052635640073</v>
      </c>
      <c r="BJ15" s="60">
        <f>BJ$4*投入係数表!BJ15</f>
        <v>0</v>
      </c>
      <c r="BK15" s="60">
        <f>BK$4*投入係数表!BK15</f>
        <v>0</v>
      </c>
      <c r="BL15" s="60">
        <f>BL$4*投入係数表!BL15</f>
        <v>0</v>
      </c>
      <c r="BM15" s="60">
        <f>BM$4*投入係数表!BM15</f>
        <v>0</v>
      </c>
      <c r="BN15" s="60">
        <f>BN$4*投入係数表!BN15</f>
        <v>0</v>
      </c>
      <c r="BO15" s="60">
        <f>BO$4*投入係数表!BO15</f>
        <v>0</v>
      </c>
      <c r="BP15" s="60">
        <f>BP$4*投入係数表!BP15</f>
        <v>0.11088669755653241</v>
      </c>
      <c r="BQ15" s="60">
        <f>BQ$4*投入係数表!BQ15</f>
        <v>0</v>
      </c>
      <c r="BR15" s="60">
        <f>BR$4*投入係数表!BR15</f>
        <v>0</v>
      </c>
      <c r="BS15" s="60">
        <f>BS$4*投入係数表!BS15</f>
        <v>0</v>
      </c>
      <c r="BT15" s="60">
        <f>BT$4*投入係数表!BT15</f>
        <v>0</v>
      </c>
      <c r="BU15" s="60">
        <f>BU$4*投入係数表!BU15</f>
        <v>0</v>
      </c>
      <c r="BV15" s="60">
        <f>BV$4*投入係数表!BV15</f>
        <v>0</v>
      </c>
      <c r="BW15" s="60">
        <f>BW$4*投入係数表!BW15</f>
        <v>0</v>
      </c>
      <c r="BX15" s="60">
        <f>BX$4*投入係数表!BX15</f>
        <v>0</v>
      </c>
      <c r="BY15" s="60">
        <f>BY$4*投入係数表!BY15</f>
        <v>0</v>
      </c>
      <c r="BZ15" s="60">
        <f>BZ$4*投入係数表!BZ15</f>
        <v>0</v>
      </c>
      <c r="CA15" s="60">
        <f>CA$4*投入係数表!CA15</f>
        <v>0</v>
      </c>
      <c r="CB15" s="60">
        <f>CB$4*投入係数表!CB15</f>
        <v>0</v>
      </c>
      <c r="CC15" s="60">
        <f>CC$4*投入係数表!CC15</f>
        <v>0</v>
      </c>
      <c r="CD15" s="60">
        <f>CD$4*投入係数表!CD15</f>
        <v>0</v>
      </c>
      <c r="CE15" s="60">
        <f>CE$4*投入係数表!CE15</f>
        <v>0</v>
      </c>
      <c r="CF15" s="60">
        <f>CF$4*投入係数表!CF15</f>
        <v>0</v>
      </c>
      <c r="CG15" s="60">
        <f>CG$4*投入係数表!CG15</f>
        <v>0</v>
      </c>
      <c r="CH15" s="60">
        <f>CH$4*投入係数表!CH15</f>
        <v>0</v>
      </c>
      <c r="CI15" s="60">
        <f>CI$4*投入係数表!CI15</f>
        <v>0</v>
      </c>
      <c r="CJ15" s="60">
        <f>CJ$4*投入係数表!CJ15</f>
        <v>0</v>
      </c>
      <c r="CK15" s="60">
        <f>CK$4*投入係数表!CK15</f>
        <v>0</v>
      </c>
      <c r="CL15" s="60">
        <f>CL$4*投入係数表!CL15</f>
        <v>0</v>
      </c>
      <c r="CM15" s="60">
        <f>CM$4*投入係数表!CM15</f>
        <v>0</v>
      </c>
      <c r="CN15" s="60">
        <f>CN$4*投入係数表!CN15</f>
        <v>0</v>
      </c>
      <c r="CO15" s="60">
        <f>CO$4*投入係数表!CO15</f>
        <v>0</v>
      </c>
      <c r="CP15" s="60">
        <f>CP$4*投入係数表!CP15</f>
        <v>0</v>
      </c>
      <c r="CQ15" s="60">
        <f>CQ$4*投入係数表!CQ15</f>
        <v>0</v>
      </c>
      <c r="CR15" s="60">
        <f>CR$4*投入係数表!CR15</f>
        <v>0</v>
      </c>
      <c r="CS15" s="60">
        <f>CS$4*投入係数表!CS15</f>
        <v>0</v>
      </c>
      <c r="CT15" s="60">
        <f>CT$4*投入係数表!CT15</f>
        <v>0</v>
      </c>
      <c r="CU15" s="60">
        <f>CU$4*投入係数表!CU15</f>
        <v>0</v>
      </c>
      <c r="CV15" s="60">
        <f>CV$4*投入係数表!CV15</f>
        <v>0</v>
      </c>
      <c r="CW15" s="60">
        <f>CW$4*投入係数表!CW15</f>
        <v>0</v>
      </c>
      <c r="CX15" s="60">
        <f>CX$4*投入係数表!CX15</f>
        <v>0</v>
      </c>
      <c r="CY15" s="60">
        <f>CY$4*投入係数表!CY15</f>
        <v>0</v>
      </c>
      <c r="CZ15" s="60">
        <f>CZ$4*投入係数表!CZ15</f>
        <v>0</v>
      </c>
      <c r="DA15" s="60">
        <f>DA$4*投入係数表!DA15</f>
        <v>0</v>
      </c>
      <c r="DB15" s="60">
        <f>DB$4*投入係数表!DB15</f>
        <v>0</v>
      </c>
      <c r="DC15" s="60">
        <f>DC$4*投入係数表!DC15</f>
        <v>0</v>
      </c>
      <c r="DD15" s="60">
        <f>DD$4*投入係数表!DD15</f>
        <v>0</v>
      </c>
      <c r="DE15" s="60">
        <f>DE$4*投入係数表!DE15</f>
        <v>0</v>
      </c>
      <c r="DF15" s="60">
        <f>DF$4*投入係数表!DF15</f>
        <v>0</v>
      </c>
      <c r="DG15" s="60">
        <f>DG$4*投入係数表!DG15</f>
        <v>0</v>
      </c>
      <c r="DH15" s="60">
        <f>DH$4*投入係数表!DH15</f>
        <v>0</v>
      </c>
      <c r="DI15" s="60">
        <f>DI$4*投入係数表!DI15</f>
        <v>0</v>
      </c>
      <c r="DJ15" s="60">
        <f>DJ$4*投入係数表!DJ15</f>
        <v>0</v>
      </c>
      <c r="DK15" s="60">
        <f>DK$4*投入係数表!DK15</f>
        <v>0</v>
      </c>
      <c r="DL15" s="60">
        <f>DL$4*投入係数表!DL15</f>
        <v>0</v>
      </c>
      <c r="DM15" s="60">
        <f>DM$4*投入係数表!DM15</f>
        <v>0</v>
      </c>
      <c r="DN15" s="60">
        <f>DN$4*投入係数表!DN15</f>
        <v>0</v>
      </c>
      <c r="DO15" s="60">
        <f>DO$4*投入係数表!DO15</f>
        <v>0</v>
      </c>
      <c r="DP15" s="60">
        <f>DP$4*投入係数表!DP15</f>
        <v>0</v>
      </c>
      <c r="DQ15" s="60">
        <f>DQ$4*投入係数表!DQ15</f>
        <v>0</v>
      </c>
      <c r="DR15" s="60">
        <f>DR$4*投入係数表!DR15</f>
        <v>0</v>
      </c>
      <c r="DS15" s="60">
        <f>DS$4*投入係数表!DS15</f>
        <v>0</v>
      </c>
      <c r="DT15" s="60">
        <f>DT$4*投入係数表!DT15</f>
        <v>0</v>
      </c>
      <c r="DU15" s="60">
        <f>DU$4*投入係数表!DU15</f>
        <v>0</v>
      </c>
      <c r="DV15" s="60">
        <f>DV$4*投入係数表!DV15</f>
        <v>7.9332024354931474E-2</v>
      </c>
      <c r="DW15" s="60">
        <f>DW$4*投入係数表!DW15</f>
        <v>2.7535443488539212E-2</v>
      </c>
      <c r="DX15" s="60">
        <f>DX$4*投入係数表!DX15</f>
        <v>0</v>
      </c>
      <c r="DY15" s="60">
        <f>DY$4*投入係数表!DY15</f>
        <v>3.3959778038890738E-4</v>
      </c>
      <c r="DZ15" s="60">
        <f>DZ$4*投入係数表!DZ15</f>
        <v>5.3094901827526527E-4</v>
      </c>
      <c r="EA15" s="60">
        <f>EA$4*投入係数表!EA15</f>
        <v>4.104837551053917E-3</v>
      </c>
      <c r="EB15" s="60">
        <f>EB$4*投入係数表!EB15</f>
        <v>1.2591857601200759E-3</v>
      </c>
      <c r="EC15" s="60">
        <f>EC$4*投入係数表!EC15</f>
        <v>3.9734257287262783E-4</v>
      </c>
      <c r="ED15" s="60">
        <f>ED$4*投入係数表!ED15</f>
        <v>0</v>
      </c>
      <c r="EE15" s="60">
        <f>EE$4*投入係数表!EE15</f>
        <v>0</v>
      </c>
      <c r="EF15" s="60">
        <f>EF$4*投入係数表!EF15</f>
        <v>0</v>
      </c>
      <c r="EG15" s="60">
        <f>EG$4*投入係数表!EG15</f>
        <v>0</v>
      </c>
      <c r="EH15" s="60">
        <f>EH$4*投入係数表!EH15</f>
        <v>0</v>
      </c>
      <c r="EI15" s="60">
        <f>EI$4*投入係数表!EI15</f>
        <v>0</v>
      </c>
      <c r="EJ15" s="60">
        <f>EJ$4*投入係数表!EJ15</f>
        <v>0</v>
      </c>
      <c r="EK15" s="60">
        <f>EK$4*投入係数表!EK15</f>
        <v>0</v>
      </c>
      <c r="EL15" s="60">
        <f>EL$4*投入係数表!EL15</f>
        <v>0</v>
      </c>
      <c r="EM15" s="60">
        <f>EM$4*投入係数表!EM15</f>
        <v>0</v>
      </c>
      <c r="EN15" s="60">
        <f>EN$4*投入係数表!EN15</f>
        <v>0</v>
      </c>
      <c r="EO15" s="60">
        <f>EO$4*投入係数表!EO15</f>
        <v>0</v>
      </c>
      <c r="EP15" s="60">
        <f>EP$4*投入係数表!EP15</f>
        <v>0</v>
      </c>
      <c r="EQ15" s="60">
        <f>EQ$4*投入係数表!EQ15</f>
        <v>0</v>
      </c>
      <c r="ER15" s="60">
        <f>ER$4*投入係数表!ER15</f>
        <v>0</v>
      </c>
      <c r="ES15" s="60">
        <f>ES$4*投入係数表!ES15</f>
        <v>0</v>
      </c>
      <c r="ET15" s="60">
        <f>ET$4*投入係数表!ET15</f>
        <v>0</v>
      </c>
      <c r="EU15" s="60">
        <f>EU$4*投入係数表!EU15</f>
        <v>0</v>
      </c>
      <c r="EV15" s="60">
        <f>EV$4*投入係数表!EV15</f>
        <v>0</v>
      </c>
      <c r="EW15" s="60">
        <f>EW$4*投入係数表!EW15</f>
        <v>0</v>
      </c>
      <c r="EX15" s="60">
        <f>EX$4*投入係数表!EX15</f>
        <v>0</v>
      </c>
      <c r="EY15" s="60">
        <f>EY$4*投入係数表!EY15</f>
        <v>0</v>
      </c>
      <c r="EZ15" s="60">
        <f>EZ$4*投入係数表!EZ15</f>
        <v>0</v>
      </c>
      <c r="FA15" s="60">
        <f>FA$4*投入係数表!FA15</f>
        <v>0</v>
      </c>
      <c r="FB15" s="60">
        <f>FB$4*投入係数表!FB15</f>
        <v>0</v>
      </c>
      <c r="FC15" s="60">
        <f>FC$4*投入係数表!FC15</f>
        <v>0</v>
      </c>
      <c r="FD15" s="60">
        <f>FD$4*投入係数表!FD15</f>
        <v>0</v>
      </c>
      <c r="FE15" s="60">
        <f>FE$4*投入係数表!FE15</f>
        <v>0</v>
      </c>
      <c r="FF15" s="60">
        <f>FF$4*投入係数表!FF15</f>
        <v>0</v>
      </c>
      <c r="FG15" s="60">
        <f>FG$4*投入係数表!FG15</f>
        <v>0</v>
      </c>
      <c r="FH15" s="60">
        <f>FH$4*投入係数表!FH15</f>
        <v>9.8013030832449187E-4</v>
      </c>
      <c r="FI15" s="60">
        <f>FI$4*投入係数表!FI15</f>
        <v>0</v>
      </c>
      <c r="FJ15" s="60">
        <f>FJ$4*投入係数表!FJ15</f>
        <v>4.5351652771971895E-3</v>
      </c>
      <c r="FK15" s="60">
        <f>FK$4*投入係数表!FK15</f>
        <v>0</v>
      </c>
      <c r="FL15" s="60">
        <f>FL$4*投入係数表!FL15</f>
        <v>0</v>
      </c>
      <c r="FM15" s="60">
        <f>FM$4*投入係数表!FM15</f>
        <v>7.2878329628684908E-3</v>
      </c>
      <c r="FN15" s="60">
        <f>FN$4*投入係数表!FN15</f>
        <v>6.2737588453967263E-4</v>
      </c>
      <c r="FO15" s="60">
        <f>FO$4*投入係数表!FO15</f>
        <v>0</v>
      </c>
      <c r="FP15" s="60">
        <f>FP$4*投入係数表!FP15</f>
        <v>7.9973677235378529E-3</v>
      </c>
      <c r="FQ15" s="60">
        <f>FQ$4*投入係数表!FQ15</f>
        <v>1.6895686034423468E-2</v>
      </c>
      <c r="FR15" s="60">
        <f>FR$4*投入係数表!FR15</f>
        <v>0</v>
      </c>
      <c r="FS15" s="60">
        <f>FS$4*投入係数表!FS15</f>
        <v>0</v>
      </c>
      <c r="FT15" s="60">
        <f>FT$4*投入係数表!FT15</f>
        <v>0</v>
      </c>
      <c r="FU15" s="60">
        <f>FU$4*投入係数表!FU15</f>
        <v>0</v>
      </c>
      <c r="FV15" s="60">
        <f>FV$4*投入係数表!FV15</f>
        <v>0</v>
      </c>
      <c r="FW15" s="60">
        <f>FW$4*投入係数表!FW15</f>
        <v>0</v>
      </c>
      <c r="FX15" s="60">
        <f>FX$4*投入係数表!FX15</f>
        <v>0</v>
      </c>
      <c r="FY15" s="60">
        <f>FY$4*投入係数表!FY15</f>
        <v>0.15929472051783425</v>
      </c>
      <c r="FZ15" s="60">
        <f>FZ$4*投入係数表!FZ15</f>
        <v>0.2264162320238777</v>
      </c>
      <c r="GA15" s="60">
        <f>GA$4*投入係数表!GA15</f>
        <v>0</v>
      </c>
      <c r="GB15" s="60">
        <f>GB$4*投入係数表!GB15</f>
        <v>0</v>
      </c>
      <c r="GC15" s="60">
        <f>GC$4*投入係数表!GC15</f>
        <v>0</v>
      </c>
      <c r="GD15" s="60">
        <f>GD$4*投入係数表!GD15</f>
        <v>9.7697466118518757E-3</v>
      </c>
      <c r="GE15" s="60">
        <f>GE$4*投入係数表!GE15</f>
        <v>0</v>
      </c>
      <c r="GF15" s="60">
        <f>GF$4*投入係数表!GF15</f>
        <v>0</v>
      </c>
      <c r="GG15" s="259">
        <f t="shared" si="0"/>
        <v>1.7636576352438953</v>
      </c>
    </row>
    <row r="16" spans="1:189" s="89" customFormat="1" ht="12">
      <c r="A16" s="106">
        <v>12</v>
      </c>
      <c r="B16" s="91" t="s">
        <v>12</v>
      </c>
      <c r="C16" s="60">
        <f>C$4*投入係数表!C16</f>
        <v>0</v>
      </c>
      <c r="D16" s="60">
        <f>D$4*投入係数表!D16</f>
        <v>0</v>
      </c>
      <c r="E16" s="60">
        <f>E$4*投入係数表!E16</f>
        <v>0</v>
      </c>
      <c r="F16" s="60">
        <f>F$4*投入係数表!F16</f>
        <v>0</v>
      </c>
      <c r="G16" s="60">
        <f>G$4*投入係数表!G16</f>
        <v>0</v>
      </c>
      <c r="H16" s="60">
        <f>H$4*投入係数表!H16</f>
        <v>0</v>
      </c>
      <c r="I16" s="60">
        <f>I$4*投入係数表!I16</f>
        <v>0</v>
      </c>
      <c r="J16" s="60">
        <f>J$4*投入係数表!J16</f>
        <v>0</v>
      </c>
      <c r="K16" s="60">
        <f>K$4*投入係数表!K16</f>
        <v>0</v>
      </c>
      <c r="L16" s="60">
        <f>L$4*投入係数表!L16</f>
        <v>0</v>
      </c>
      <c r="M16" s="60">
        <f>M$4*投入係数表!M16</f>
        <v>0</v>
      </c>
      <c r="N16" s="60">
        <f>N$4*投入係数表!N16</f>
        <v>5.2270348603172048</v>
      </c>
      <c r="O16" s="60">
        <f>O$4*投入係数表!O16</f>
        <v>8.0710250201775621E-2</v>
      </c>
      <c r="P16" s="60">
        <f>P$4*投入係数表!P16</f>
        <v>0</v>
      </c>
      <c r="Q16" s="60">
        <f>Q$4*投入係数表!Q16</f>
        <v>0</v>
      </c>
      <c r="R16" s="60">
        <f>R$4*投入係数表!R16</f>
        <v>0</v>
      </c>
      <c r="S16" s="60">
        <f>S$4*投入係数表!S16</f>
        <v>1.3204117227995183E-2</v>
      </c>
      <c r="T16" s="60">
        <f>T$4*投入係数表!T16</f>
        <v>17.453335899057095</v>
      </c>
      <c r="U16" s="60">
        <f>U$4*投入係数表!U16</f>
        <v>0</v>
      </c>
      <c r="V16" s="60">
        <f>V$4*投入係数表!V16</f>
        <v>8.1606006202056477E-3</v>
      </c>
      <c r="W16" s="60">
        <f>W$4*投入係数表!W16</f>
        <v>0</v>
      </c>
      <c r="X16" s="60">
        <f>X$4*投入係数表!X16</f>
        <v>1.5629034669276037E-2</v>
      </c>
      <c r="Y16" s="60">
        <f>Y$4*投入係数表!Y16</f>
        <v>0.53440816269007996</v>
      </c>
      <c r="Z16" s="60">
        <f>Z$4*投入係数表!Z16</f>
        <v>0</v>
      </c>
      <c r="AA16" s="60">
        <f>AA$4*投入係数表!AA16</f>
        <v>0</v>
      </c>
      <c r="AB16" s="60">
        <f>AB$4*投入係数表!AB16</f>
        <v>0.14267400024812871</v>
      </c>
      <c r="AC16" s="60">
        <f>AC$4*投入係数表!AC16</f>
        <v>0</v>
      </c>
      <c r="AD16" s="60">
        <f>AD$4*投入係数表!AD16</f>
        <v>0</v>
      </c>
      <c r="AE16" s="60">
        <f>AE$4*投入係数表!AE16</f>
        <v>0</v>
      </c>
      <c r="AF16" s="60">
        <f>AF$4*投入係数表!AF16</f>
        <v>0</v>
      </c>
      <c r="AG16" s="60">
        <f>AG$4*投入係数表!AG16</f>
        <v>0</v>
      </c>
      <c r="AH16" s="60">
        <f>AH$4*投入係数表!AH16</f>
        <v>0</v>
      </c>
      <c r="AI16" s="60">
        <f>AI$4*投入係数表!AI16</f>
        <v>0</v>
      </c>
      <c r="AJ16" s="60">
        <f>AJ$4*投入係数表!AJ16</f>
        <v>0</v>
      </c>
      <c r="AK16" s="60">
        <f>AK$4*投入係数表!AK16</f>
        <v>0</v>
      </c>
      <c r="AL16" s="60">
        <f>AL$4*投入係数表!AL16</f>
        <v>0</v>
      </c>
      <c r="AM16" s="60">
        <f>AM$4*投入係数表!AM16</f>
        <v>0</v>
      </c>
      <c r="AN16" s="60">
        <f>AN$4*投入係数表!AN16</f>
        <v>0</v>
      </c>
      <c r="AO16" s="60">
        <f>AO$4*投入係数表!AO16</f>
        <v>0</v>
      </c>
      <c r="AP16" s="60">
        <f>AP$4*投入係数表!AP16</f>
        <v>0</v>
      </c>
      <c r="AQ16" s="60">
        <f>AQ$4*投入係数表!AQ16</f>
        <v>0</v>
      </c>
      <c r="AR16" s="60">
        <f>AR$4*投入係数表!AR16</f>
        <v>0</v>
      </c>
      <c r="AS16" s="60">
        <f>AS$4*投入係数表!AS16</f>
        <v>0</v>
      </c>
      <c r="AT16" s="60">
        <f>AT$4*投入係数表!AT16</f>
        <v>0</v>
      </c>
      <c r="AU16" s="60">
        <f>AU$4*投入係数表!AU16</f>
        <v>0</v>
      </c>
      <c r="AV16" s="60">
        <f>AV$4*投入係数表!AV16</f>
        <v>0</v>
      </c>
      <c r="AW16" s="60">
        <f>AW$4*投入係数表!AW16</f>
        <v>0</v>
      </c>
      <c r="AX16" s="60">
        <f>AX$4*投入係数表!AX16</f>
        <v>0</v>
      </c>
      <c r="AY16" s="60">
        <f>AY$4*投入係数表!AY16</f>
        <v>0</v>
      </c>
      <c r="AZ16" s="60">
        <f>AZ$4*投入係数表!AZ16</f>
        <v>0</v>
      </c>
      <c r="BA16" s="60">
        <f>BA$4*投入係数表!BA16</f>
        <v>0</v>
      </c>
      <c r="BB16" s="60">
        <f>BB$4*投入係数表!BB16</f>
        <v>0</v>
      </c>
      <c r="BC16" s="60">
        <f>BC$4*投入係数表!BC16</f>
        <v>0</v>
      </c>
      <c r="BD16" s="60">
        <f>BD$4*投入係数表!BD16</f>
        <v>1.667321931046975E-2</v>
      </c>
      <c r="BE16" s="60">
        <f>BE$4*投入係数表!BE16</f>
        <v>0</v>
      </c>
      <c r="BF16" s="60">
        <f>BF$4*投入係数表!BF16</f>
        <v>0</v>
      </c>
      <c r="BG16" s="60">
        <f>BG$4*投入係数表!BG16</f>
        <v>0</v>
      </c>
      <c r="BH16" s="60">
        <f>BH$4*投入係数表!BH16</f>
        <v>0</v>
      </c>
      <c r="BI16" s="60">
        <f>BI$4*投入係数表!BI16</f>
        <v>0</v>
      </c>
      <c r="BJ16" s="60">
        <f>BJ$4*投入係数表!BJ16</f>
        <v>0</v>
      </c>
      <c r="BK16" s="60">
        <f>BK$4*投入係数表!BK16</f>
        <v>0</v>
      </c>
      <c r="BL16" s="60">
        <f>BL$4*投入係数表!BL16</f>
        <v>0</v>
      </c>
      <c r="BM16" s="60">
        <f>BM$4*投入係数表!BM16</f>
        <v>0</v>
      </c>
      <c r="BN16" s="60">
        <f>BN$4*投入係数表!BN16</f>
        <v>0</v>
      </c>
      <c r="BO16" s="60">
        <f>BO$4*投入係数表!BO16</f>
        <v>0</v>
      </c>
      <c r="BP16" s="60">
        <f>BP$4*投入係数表!BP16</f>
        <v>0</v>
      </c>
      <c r="BQ16" s="60">
        <f>BQ$4*投入係数表!BQ16</f>
        <v>0</v>
      </c>
      <c r="BR16" s="60">
        <f>BR$4*投入係数表!BR16</f>
        <v>0</v>
      </c>
      <c r="BS16" s="60">
        <f>BS$4*投入係数表!BS16</f>
        <v>0</v>
      </c>
      <c r="BT16" s="60">
        <f>BT$4*投入係数表!BT16</f>
        <v>0</v>
      </c>
      <c r="BU16" s="60">
        <f>BU$4*投入係数表!BU16</f>
        <v>0</v>
      </c>
      <c r="BV16" s="60">
        <f>BV$4*投入係数表!BV16</f>
        <v>0</v>
      </c>
      <c r="BW16" s="60">
        <f>BW$4*投入係数表!BW16</f>
        <v>0</v>
      </c>
      <c r="BX16" s="60">
        <f>BX$4*投入係数表!BX16</f>
        <v>0</v>
      </c>
      <c r="BY16" s="60">
        <f>BY$4*投入係数表!BY16</f>
        <v>0</v>
      </c>
      <c r="BZ16" s="60">
        <f>BZ$4*投入係数表!BZ16</f>
        <v>0</v>
      </c>
      <c r="CA16" s="60">
        <f>CA$4*投入係数表!CA16</f>
        <v>0</v>
      </c>
      <c r="CB16" s="60">
        <f>CB$4*投入係数表!CB16</f>
        <v>0</v>
      </c>
      <c r="CC16" s="60">
        <f>CC$4*投入係数表!CC16</f>
        <v>0</v>
      </c>
      <c r="CD16" s="60">
        <f>CD$4*投入係数表!CD16</f>
        <v>0</v>
      </c>
      <c r="CE16" s="60">
        <f>CE$4*投入係数表!CE16</f>
        <v>0</v>
      </c>
      <c r="CF16" s="60">
        <f>CF$4*投入係数表!CF16</f>
        <v>0</v>
      </c>
      <c r="CG16" s="60">
        <f>CG$4*投入係数表!CG16</f>
        <v>0</v>
      </c>
      <c r="CH16" s="60">
        <f>CH$4*投入係数表!CH16</f>
        <v>0</v>
      </c>
      <c r="CI16" s="60">
        <f>CI$4*投入係数表!CI16</f>
        <v>0</v>
      </c>
      <c r="CJ16" s="60">
        <f>CJ$4*投入係数表!CJ16</f>
        <v>0</v>
      </c>
      <c r="CK16" s="60">
        <f>CK$4*投入係数表!CK16</f>
        <v>0</v>
      </c>
      <c r="CL16" s="60">
        <f>CL$4*投入係数表!CL16</f>
        <v>0</v>
      </c>
      <c r="CM16" s="60">
        <f>CM$4*投入係数表!CM16</f>
        <v>0</v>
      </c>
      <c r="CN16" s="60">
        <f>CN$4*投入係数表!CN16</f>
        <v>0</v>
      </c>
      <c r="CO16" s="60">
        <f>CO$4*投入係数表!CO16</f>
        <v>0</v>
      </c>
      <c r="CP16" s="60">
        <f>CP$4*投入係数表!CP16</f>
        <v>0</v>
      </c>
      <c r="CQ16" s="60">
        <f>CQ$4*投入係数表!CQ16</f>
        <v>0</v>
      </c>
      <c r="CR16" s="60">
        <f>CR$4*投入係数表!CR16</f>
        <v>0</v>
      </c>
      <c r="CS16" s="60">
        <f>CS$4*投入係数表!CS16</f>
        <v>0</v>
      </c>
      <c r="CT16" s="60">
        <f>CT$4*投入係数表!CT16</f>
        <v>0</v>
      </c>
      <c r="CU16" s="60">
        <f>CU$4*投入係数表!CU16</f>
        <v>0</v>
      </c>
      <c r="CV16" s="60">
        <f>CV$4*投入係数表!CV16</f>
        <v>0</v>
      </c>
      <c r="CW16" s="60">
        <f>CW$4*投入係数表!CW16</f>
        <v>0</v>
      </c>
      <c r="CX16" s="60">
        <f>CX$4*投入係数表!CX16</f>
        <v>0</v>
      </c>
      <c r="CY16" s="60">
        <f>CY$4*投入係数表!CY16</f>
        <v>0</v>
      </c>
      <c r="CZ16" s="60">
        <f>CZ$4*投入係数表!CZ16</f>
        <v>0</v>
      </c>
      <c r="DA16" s="60">
        <f>DA$4*投入係数表!DA16</f>
        <v>0</v>
      </c>
      <c r="DB16" s="60">
        <f>DB$4*投入係数表!DB16</f>
        <v>0</v>
      </c>
      <c r="DC16" s="60">
        <f>DC$4*投入係数表!DC16</f>
        <v>0</v>
      </c>
      <c r="DD16" s="60">
        <f>DD$4*投入係数表!DD16</f>
        <v>0</v>
      </c>
      <c r="DE16" s="60">
        <f>DE$4*投入係数表!DE16</f>
        <v>0</v>
      </c>
      <c r="DF16" s="60">
        <f>DF$4*投入係数表!DF16</f>
        <v>0</v>
      </c>
      <c r="DG16" s="60">
        <f>DG$4*投入係数表!DG16</f>
        <v>0</v>
      </c>
      <c r="DH16" s="60">
        <f>DH$4*投入係数表!DH16</f>
        <v>0</v>
      </c>
      <c r="DI16" s="60">
        <f>DI$4*投入係数表!DI16</f>
        <v>0</v>
      </c>
      <c r="DJ16" s="60">
        <f>DJ$4*投入係数表!DJ16</f>
        <v>0</v>
      </c>
      <c r="DK16" s="60">
        <f>DK$4*投入係数表!DK16</f>
        <v>0</v>
      </c>
      <c r="DL16" s="60">
        <f>DL$4*投入係数表!DL16</f>
        <v>0</v>
      </c>
      <c r="DM16" s="60">
        <f>DM$4*投入係数表!DM16</f>
        <v>0</v>
      </c>
      <c r="DN16" s="60">
        <f>DN$4*投入係数表!DN16</f>
        <v>0</v>
      </c>
      <c r="DO16" s="60">
        <f>DO$4*投入係数表!DO16</f>
        <v>0</v>
      </c>
      <c r="DP16" s="60">
        <f>DP$4*投入係数表!DP16</f>
        <v>0</v>
      </c>
      <c r="DQ16" s="60">
        <f>DQ$4*投入係数表!DQ16</f>
        <v>0</v>
      </c>
      <c r="DR16" s="60">
        <f>DR$4*投入係数表!DR16</f>
        <v>0</v>
      </c>
      <c r="DS16" s="60">
        <f>DS$4*投入係数表!DS16</f>
        <v>0</v>
      </c>
      <c r="DT16" s="60">
        <f>DT$4*投入係数表!DT16</f>
        <v>0</v>
      </c>
      <c r="DU16" s="60">
        <f>DU$4*投入係数表!DU16</f>
        <v>0</v>
      </c>
      <c r="DV16" s="60">
        <f>DV$4*投入係数表!DV16</f>
        <v>0</v>
      </c>
      <c r="DW16" s="60">
        <f>DW$4*投入係数表!DW16</f>
        <v>0.52451661864753962</v>
      </c>
      <c r="DX16" s="60">
        <f>DX$4*投入係数表!DX16</f>
        <v>0</v>
      </c>
      <c r="DY16" s="60">
        <f>DY$4*投入係数表!DY16</f>
        <v>0</v>
      </c>
      <c r="DZ16" s="60">
        <f>DZ$4*投入係数表!DZ16</f>
        <v>0</v>
      </c>
      <c r="EA16" s="60">
        <f>EA$4*投入係数表!EA16</f>
        <v>0</v>
      </c>
      <c r="EB16" s="60">
        <f>EB$4*投入係数表!EB16</f>
        <v>0</v>
      </c>
      <c r="EC16" s="60">
        <f>EC$4*投入係数表!EC16</f>
        <v>0</v>
      </c>
      <c r="ED16" s="60">
        <f>ED$4*投入係数表!ED16</f>
        <v>0</v>
      </c>
      <c r="EE16" s="60">
        <f>EE$4*投入係数表!EE16</f>
        <v>0</v>
      </c>
      <c r="EF16" s="60">
        <f>EF$4*投入係数表!EF16</f>
        <v>0</v>
      </c>
      <c r="EG16" s="60">
        <f>EG$4*投入係数表!EG16</f>
        <v>0</v>
      </c>
      <c r="EH16" s="60">
        <f>EH$4*投入係数表!EH16</f>
        <v>0</v>
      </c>
      <c r="EI16" s="60">
        <f>EI$4*投入係数表!EI16</f>
        <v>0</v>
      </c>
      <c r="EJ16" s="60">
        <f>EJ$4*投入係数表!EJ16</f>
        <v>0</v>
      </c>
      <c r="EK16" s="60">
        <f>EK$4*投入係数表!EK16</f>
        <v>0</v>
      </c>
      <c r="EL16" s="60">
        <f>EL$4*投入係数表!EL16</f>
        <v>0</v>
      </c>
      <c r="EM16" s="60">
        <f>EM$4*投入係数表!EM16</f>
        <v>0</v>
      </c>
      <c r="EN16" s="60">
        <f>EN$4*投入係数表!EN16</f>
        <v>0</v>
      </c>
      <c r="EO16" s="60">
        <f>EO$4*投入係数表!EO16</f>
        <v>0</v>
      </c>
      <c r="EP16" s="60">
        <f>EP$4*投入係数表!EP16</f>
        <v>0</v>
      </c>
      <c r="EQ16" s="60">
        <f>EQ$4*投入係数表!EQ16</f>
        <v>0</v>
      </c>
      <c r="ER16" s="60">
        <f>ER$4*投入係数表!ER16</f>
        <v>0</v>
      </c>
      <c r="ES16" s="60">
        <f>ES$4*投入係数表!ES16</f>
        <v>0</v>
      </c>
      <c r="ET16" s="60">
        <f>ET$4*投入係数表!ET16</f>
        <v>0</v>
      </c>
      <c r="EU16" s="60">
        <f>EU$4*投入係数表!EU16</f>
        <v>0</v>
      </c>
      <c r="EV16" s="60">
        <f>EV$4*投入係数表!EV16</f>
        <v>0</v>
      </c>
      <c r="EW16" s="60">
        <f>EW$4*投入係数表!EW16</f>
        <v>0</v>
      </c>
      <c r="EX16" s="60">
        <f>EX$4*投入係数表!EX16</f>
        <v>0</v>
      </c>
      <c r="EY16" s="60">
        <f>EY$4*投入係数表!EY16</f>
        <v>0</v>
      </c>
      <c r="EZ16" s="60">
        <f>EZ$4*投入係数表!EZ16</f>
        <v>0</v>
      </c>
      <c r="FA16" s="60">
        <f>FA$4*投入係数表!FA16</f>
        <v>1.7091679770287825E-3</v>
      </c>
      <c r="FB16" s="60">
        <f>FB$4*投入係数表!FB16</f>
        <v>0</v>
      </c>
      <c r="FC16" s="60">
        <f>FC$4*投入係数表!FC16</f>
        <v>0</v>
      </c>
      <c r="FD16" s="60">
        <f>FD$4*投入係数表!FD16</f>
        <v>0</v>
      </c>
      <c r="FE16" s="60">
        <f>FE$4*投入係数表!FE16</f>
        <v>0</v>
      </c>
      <c r="FF16" s="60">
        <f>FF$4*投入係数表!FF16</f>
        <v>0</v>
      </c>
      <c r="FG16" s="60">
        <f>FG$4*投入係数表!FG16</f>
        <v>0</v>
      </c>
      <c r="FH16" s="60">
        <f>FH$4*投入係数表!FH16</f>
        <v>1.7152280395678603E-3</v>
      </c>
      <c r="FI16" s="60">
        <f>FI$4*投入係数表!FI16</f>
        <v>0</v>
      </c>
      <c r="FJ16" s="60">
        <f>FJ$4*投入係数表!FJ16</f>
        <v>4.3379841781886154E-3</v>
      </c>
      <c r="FK16" s="60">
        <f>FK$4*投入係数表!FK16</f>
        <v>0</v>
      </c>
      <c r="FL16" s="60">
        <f>FL$4*投入係数表!FL16</f>
        <v>0</v>
      </c>
      <c r="FM16" s="60">
        <f>FM$4*投入係数表!FM16</f>
        <v>8.6543016434063331E-3</v>
      </c>
      <c r="FN16" s="60">
        <f>FN$4*投入係数表!FN16</f>
        <v>1.0520610986896049E-2</v>
      </c>
      <c r="FO16" s="60">
        <f>FO$4*投入係数表!FO16</f>
        <v>0</v>
      </c>
      <c r="FP16" s="60">
        <f>FP$4*投入係数表!FP16</f>
        <v>3.9301349955671736E-2</v>
      </c>
      <c r="FQ16" s="60">
        <f>FQ$4*投入係数表!FQ16</f>
        <v>8.7658794602126472E-2</v>
      </c>
      <c r="FR16" s="60">
        <f>FR$4*投入係数表!FR16</f>
        <v>0</v>
      </c>
      <c r="FS16" s="60">
        <f>FS$4*投入係数表!FS16</f>
        <v>0</v>
      </c>
      <c r="FT16" s="60">
        <f>FT$4*投入係数表!FT16</f>
        <v>0</v>
      </c>
      <c r="FU16" s="60">
        <f>FU$4*投入係数表!FU16</f>
        <v>0</v>
      </c>
      <c r="FV16" s="60">
        <f>FV$4*投入係数表!FV16</f>
        <v>0</v>
      </c>
      <c r="FW16" s="60">
        <f>FW$4*投入係数表!FW16</f>
        <v>0</v>
      </c>
      <c r="FX16" s="60">
        <f>FX$4*投入係数表!FX16</f>
        <v>0</v>
      </c>
      <c r="FY16" s="60">
        <f>FY$4*投入係数表!FY16</f>
        <v>0.38854426539006137</v>
      </c>
      <c r="FZ16" s="60">
        <f>FZ$4*投入係数表!FZ16</f>
        <v>0.27299586963731193</v>
      </c>
      <c r="GA16" s="60">
        <f>GA$4*投入係数表!GA16</f>
        <v>0</v>
      </c>
      <c r="GB16" s="60">
        <f>GB$4*投入係数表!GB16</f>
        <v>3.8073191904116472E-4</v>
      </c>
      <c r="GC16" s="60">
        <f>GC$4*投入係数表!GC16</f>
        <v>0</v>
      </c>
      <c r="GD16" s="60">
        <f>GD$4*投入係数表!GD16</f>
        <v>2.2275022275022274E-2</v>
      </c>
      <c r="GE16" s="60">
        <f>GE$4*投入係数表!GE16</f>
        <v>0</v>
      </c>
      <c r="GF16" s="60">
        <f>GF$4*投入係数表!GF16</f>
        <v>0</v>
      </c>
      <c r="GG16" s="259">
        <f t="shared" si="0"/>
        <v>24.854440089594092</v>
      </c>
    </row>
    <row r="17" spans="1:189" s="89" customFormat="1" ht="12">
      <c r="A17" s="106">
        <v>13</v>
      </c>
      <c r="B17" s="91" t="s">
        <v>13</v>
      </c>
      <c r="C17" s="60">
        <f>C$4*投入係数表!C17</f>
        <v>0</v>
      </c>
      <c r="D17" s="60">
        <f>D$4*投入係数表!D17</f>
        <v>0</v>
      </c>
      <c r="E17" s="60">
        <f>E$4*投入係数表!E17</f>
        <v>0</v>
      </c>
      <c r="F17" s="60">
        <f>F$4*投入係数表!F17</f>
        <v>0</v>
      </c>
      <c r="G17" s="60">
        <f>G$4*投入係数表!G17</f>
        <v>0</v>
      </c>
      <c r="H17" s="60">
        <f>H$4*投入係数表!H17</f>
        <v>0</v>
      </c>
      <c r="I17" s="60">
        <f>I$4*投入係数表!I17</f>
        <v>0</v>
      </c>
      <c r="J17" s="60">
        <f>J$4*投入係数表!J17</f>
        <v>0</v>
      </c>
      <c r="K17" s="60">
        <f>K$4*投入係数表!K17</f>
        <v>0</v>
      </c>
      <c r="L17" s="60">
        <f>L$4*投入係数表!L17</f>
        <v>0</v>
      </c>
      <c r="M17" s="60">
        <f>M$4*投入係数表!M17</f>
        <v>0</v>
      </c>
      <c r="N17" s="60">
        <f>N$4*投入係数表!N17</f>
        <v>0</v>
      </c>
      <c r="O17" s="60">
        <f>O$4*投入係数表!O17</f>
        <v>9.5238095238095237</v>
      </c>
      <c r="P17" s="60">
        <f>P$4*投入係数表!P17</f>
        <v>0</v>
      </c>
      <c r="Q17" s="60">
        <f>Q$4*投入係数表!Q17</f>
        <v>0</v>
      </c>
      <c r="R17" s="60">
        <f>R$4*投入係数表!R17</f>
        <v>0</v>
      </c>
      <c r="S17" s="60">
        <f>S$4*投入係数表!S17</f>
        <v>0</v>
      </c>
      <c r="T17" s="60">
        <f>T$4*投入係数表!T17</f>
        <v>0.82194793413420575</v>
      </c>
      <c r="U17" s="60">
        <f>U$4*投入係数表!U17</f>
        <v>0</v>
      </c>
      <c r="V17" s="60">
        <f>V$4*投入係数表!V17</f>
        <v>0</v>
      </c>
      <c r="W17" s="60">
        <f>W$4*投入係数表!W17</f>
        <v>0</v>
      </c>
      <c r="X17" s="60">
        <f>X$4*投入係数表!X17</f>
        <v>0</v>
      </c>
      <c r="Y17" s="60">
        <f>Y$4*投入係数表!Y17</f>
        <v>0.16376115111969219</v>
      </c>
      <c r="Z17" s="60">
        <f>Z$4*投入係数表!Z17</f>
        <v>0</v>
      </c>
      <c r="AA17" s="60">
        <f>AA$4*投入係数表!AA17</f>
        <v>0</v>
      </c>
      <c r="AB17" s="60">
        <f>AB$4*投入係数表!AB17</f>
        <v>0</v>
      </c>
      <c r="AC17" s="60">
        <f>AC$4*投入係数表!AC17</f>
        <v>0</v>
      </c>
      <c r="AD17" s="60">
        <f>AD$4*投入係数表!AD17</f>
        <v>0</v>
      </c>
      <c r="AE17" s="60">
        <f>AE$4*投入係数表!AE17</f>
        <v>0</v>
      </c>
      <c r="AF17" s="60">
        <f>AF$4*投入係数表!AF17</f>
        <v>0</v>
      </c>
      <c r="AG17" s="60">
        <f>AG$4*投入係数表!AG17</f>
        <v>0</v>
      </c>
      <c r="AH17" s="60">
        <f>AH$4*投入係数表!AH17</f>
        <v>0</v>
      </c>
      <c r="AI17" s="60">
        <f>AI$4*投入係数表!AI17</f>
        <v>0</v>
      </c>
      <c r="AJ17" s="60">
        <f>AJ$4*投入係数表!AJ17</f>
        <v>0</v>
      </c>
      <c r="AK17" s="60">
        <f>AK$4*投入係数表!AK17</f>
        <v>0</v>
      </c>
      <c r="AL17" s="60">
        <f>AL$4*投入係数表!AL17</f>
        <v>0</v>
      </c>
      <c r="AM17" s="60">
        <f>AM$4*投入係数表!AM17</f>
        <v>0</v>
      </c>
      <c r="AN17" s="60">
        <f>AN$4*投入係数表!AN17</f>
        <v>0</v>
      </c>
      <c r="AO17" s="60">
        <f>AO$4*投入係数表!AO17</f>
        <v>0</v>
      </c>
      <c r="AP17" s="60">
        <f>AP$4*投入係数表!AP17</f>
        <v>0</v>
      </c>
      <c r="AQ17" s="60">
        <f>AQ$4*投入係数表!AQ17</f>
        <v>0</v>
      </c>
      <c r="AR17" s="60">
        <f>AR$4*投入係数表!AR17</f>
        <v>0</v>
      </c>
      <c r="AS17" s="60">
        <f>AS$4*投入係数表!AS17</f>
        <v>0</v>
      </c>
      <c r="AT17" s="60">
        <f>AT$4*投入係数表!AT17</f>
        <v>0</v>
      </c>
      <c r="AU17" s="60">
        <f>AU$4*投入係数表!AU17</f>
        <v>7.0042726062898367E-3</v>
      </c>
      <c r="AV17" s="60">
        <f>AV$4*投入係数表!AV17</f>
        <v>0</v>
      </c>
      <c r="AW17" s="60">
        <f>AW$4*投入係数表!AW17</f>
        <v>0</v>
      </c>
      <c r="AX17" s="60">
        <f>AX$4*投入係数表!AX17</f>
        <v>0</v>
      </c>
      <c r="AY17" s="60">
        <f>AY$4*投入係数表!AY17</f>
        <v>0</v>
      </c>
      <c r="AZ17" s="60">
        <f>AZ$4*投入係数表!AZ17</f>
        <v>0</v>
      </c>
      <c r="BA17" s="60">
        <f>BA$4*投入係数表!BA17</f>
        <v>0</v>
      </c>
      <c r="BB17" s="60">
        <f>BB$4*投入係数表!BB17</f>
        <v>0</v>
      </c>
      <c r="BC17" s="60">
        <f>BC$4*投入係数表!BC17</f>
        <v>0</v>
      </c>
      <c r="BD17" s="60">
        <f>BD$4*投入係数表!BD17</f>
        <v>0</v>
      </c>
      <c r="BE17" s="60">
        <f>BE$4*投入係数表!BE17</f>
        <v>0</v>
      </c>
      <c r="BF17" s="60">
        <f>BF$4*投入係数表!BF17</f>
        <v>0</v>
      </c>
      <c r="BG17" s="60">
        <f>BG$4*投入係数表!BG17</f>
        <v>0</v>
      </c>
      <c r="BH17" s="60">
        <f>BH$4*投入係数表!BH17</f>
        <v>0</v>
      </c>
      <c r="BI17" s="60">
        <f>BI$4*投入係数表!BI17</f>
        <v>0</v>
      </c>
      <c r="BJ17" s="60">
        <f>BJ$4*投入係数表!BJ17</f>
        <v>0</v>
      </c>
      <c r="BK17" s="60">
        <f>BK$4*投入係数表!BK17</f>
        <v>0</v>
      </c>
      <c r="BL17" s="60">
        <f>BL$4*投入係数表!BL17</f>
        <v>0</v>
      </c>
      <c r="BM17" s="60">
        <f>BM$4*投入係数表!BM17</f>
        <v>0</v>
      </c>
      <c r="BN17" s="60">
        <f>BN$4*投入係数表!BN17</f>
        <v>0</v>
      </c>
      <c r="BO17" s="60">
        <f>BO$4*投入係数表!BO17</f>
        <v>0</v>
      </c>
      <c r="BP17" s="60">
        <f>BP$4*投入係数表!BP17</f>
        <v>0</v>
      </c>
      <c r="BQ17" s="60">
        <f>BQ$4*投入係数表!BQ17</f>
        <v>0</v>
      </c>
      <c r="BR17" s="60">
        <f>BR$4*投入係数表!BR17</f>
        <v>0</v>
      </c>
      <c r="BS17" s="60">
        <f>BS$4*投入係数表!BS17</f>
        <v>0</v>
      </c>
      <c r="BT17" s="60">
        <f>BT$4*投入係数表!BT17</f>
        <v>0</v>
      </c>
      <c r="BU17" s="60">
        <f>BU$4*投入係数表!BU17</f>
        <v>0</v>
      </c>
      <c r="BV17" s="60">
        <f>BV$4*投入係数表!BV17</f>
        <v>0</v>
      </c>
      <c r="BW17" s="60">
        <f>BW$4*投入係数表!BW17</f>
        <v>0</v>
      </c>
      <c r="BX17" s="60">
        <f>BX$4*投入係数表!BX17</f>
        <v>0</v>
      </c>
      <c r="BY17" s="60">
        <f>BY$4*投入係数表!BY17</f>
        <v>0</v>
      </c>
      <c r="BZ17" s="60">
        <f>BZ$4*投入係数表!BZ17</f>
        <v>0</v>
      </c>
      <c r="CA17" s="60">
        <f>CA$4*投入係数表!CA17</f>
        <v>0</v>
      </c>
      <c r="CB17" s="60">
        <f>CB$4*投入係数表!CB17</f>
        <v>0</v>
      </c>
      <c r="CC17" s="60">
        <f>CC$4*投入係数表!CC17</f>
        <v>0</v>
      </c>
      <c r="CD17" s="60">
        <f>CD$4*投入係数表!CD17</f>
        <v>0</v>
      </c>
      <c r="CE17" s="60">
        <f>CE$4*投入係数表!CE17</f>
        <v>0</v>
      </c>
      <c r="CF17" s="60">
        <f>CF$4*投入係数表!CF17</f>
        <v>0</v>
      </c>
      <c r="CG17" s="60">
        <f>CG$4*投入係数表!CG17</f>
        <v>0</v>
      </c>
      <c r="CH17" s="60">
        <f>CH$4*投入係数表!CH17</f>
        <v>0</v>
      </c>
      <c r="CI17" s="60">
        <f>CI$4*投入係数表!CI17</f>
        <v>0</v>
      </c>
      <c r="CJ17" s="60">
        <f>CJ$4*投入係数表!CJ17</f>
        <v>0</v>
      </c>
      <c r="CK17" s="60">
        <f>CK$4*投入係数表!CK17</f>
        <v>0</v>
      </c>
      <c r="CL17" s="60">
        <f>CL$4*投入係数表!CL17</f>
        <v>0</v>
      </c>
      <c r="CM17" s="60">
        <f>CM$4*投入係数表!CM17</f>
        <v>0</v>
      </c>
      <c r="CN17" s="60">
        <f>CN$4*投入係数表!CN17</f>
        <v>0</v>
      </c>
      <c r="CO17" s="60">
        <f>CO$4*投入係数表!CO17</f>
        <v>0</v>
      </c>
      <c r="CP17" s="60">
        <f>CP$4*投入係数表!CP17</f>
        <v>0</v>
      </c>
      <c r="CQ17" s="60">
        <f>CQ$4*投入係数表!CQ17</f>
        <v>0</v>
      </c>
      <c r="CR17" s="60">
        <f>CR$4*投入係数表!CR17</f>
        <v>0</v>
      </c>
      <c r="CS17" s="60">
        <f>CS$4*投入係数表!CS17</f>
        <v>0</v>
      </c>
      <c r="CT17" s="60">
        <f>CT$4*投入係数表!CT17</f>
        <v>0</v>
      </c>
      <c r="CU17" s="60">
        <f>CU$4*投入係数表!CU17</f>
        <v>0</v>
      </c>
      <c r="CV17" s="60">
        <f>CV$4*投入係数表!CV17</f>
        <v>0</v>
      </c>
      <c r="CW17" s="60">
        <f>CW$4*投入係数表!CW17</f>
        <v>0</v>
      </c>
      <c r="CX17" s="60">
        <f>CX$4*投入係数表!CX17</f>
        <v>0</v>
      </c>
      <c r="CY17" s="60">
        <f>CY$4*投入係数表!CY17</f>
        <v>0</v>
      </c>
      <c r="CZ17" s="60">
        <f>CZ$4*投入係数表!CZ17</f>
        <v>0</v>
      </c>
      <c r="DA17" s="60">
        <f>DA$4*投入係数表!DA17</f>
        <v>0</v>
      </c>
      <c r="DB17" s="60">
        <f>DB$4*投入係数表!DB17</f>
        <v>0</v>
      </c>
      <c r="DC17" s="60">
        <f>DC$4*投入係数表!DC17</f>
        <v>0</v>
      </c>
      <c r="DD17" s="60">
        <f>DD$4*投入係数表!DD17</f>
        <v>0</v>
      </c>
      <c r="DE17" s="60">
        <f>DE$4*投入係数表!DE17</f>
        <v>0</v>
      </c>
      <c r="DF17" s="60">
        <f>DF$4*投入係数表!DF17</f>
        <v>0</v>
      </c>
      <c r="DG17" s="60">
        <f>DG$4*投入係数表!DG17</f>
        <v>0</v>
      </c>
      <c r="DH17" s="60">
        <f>DH$4*投入係数表!DH17</f>
        <v>0</v>
      </c>
      <c r="DI17" s="60">
        <f>DI$4*投入係数表!DI17</f>
        <v>0</v>
      </c>
      <c r="DJ17" s="60">
        <f>DJ$4*投入係数表!DJ17</f>
        <v>0</v>
      </c>
      <c r="DK17" s="60">
        <f>DK$4*投入係数表!DK17</f>
        <v>0</v>
      </c>
      <c r="DL17" s="60">
        <f>DL$4*投入係数表!DL17</f>
        <v>0</v>
      </c>
      <c r="DM17" s="60">
        <f>DM$4*投入係数表!DM17</f>
        <v>0</v>
      </c>
      <c r="DN17" s="60">
        <f>DN$4*投入係数表!DN17</f>
        <v>0</v>
      </c>
      <c r="DO17" s="60">
        <f>DO$4*投入係数表!DO17</f>
        <v>0</v>
      </c>
      <c r="DP17" s="60">
        <f>DP$4*投入係数表!DP17</f>
        <v>0</v>
      </c>
      <c r="DQ17" s="60">
        <f>DQ$4*投入係数表!DQ17</f>
        <v>0</v>
      </c>
      <c r="DR17" s="60">
        <f>DR$4*投入係数表!DR17</f>
        <v>0</v>
      </c>
      <c r="DS17" s="60">
        <f>DS$4*投入係数表!DS17</f>
        <v>0</v>
      </c>
      <c r="DT17" s="60">
        <f>DT$4*投入係数表!DT17</f>
        <v>0</v>
      </c>
      <c r="DU17" s="60">
        <f>DU$4*投入係数表!DU17</f>
        <v>0</v>
      </c>
      <c r="DV17" s="60">
        <f>DV$4*投入係数表!DV17</f>
        <v>0</v>
      </c>
      <c r="DW17" s="60">
        <f>DW$4*投入係数表!DW17</f>
        <v>8.059154191767573E-3</v>
      </c>
      <c r="DX17" s="60">
        <f>DX$4*投入係数表!DX17</f>
        <v>0</v>
      </c>
      <c r="DY17" s="60">
        <f>DY$4*投入係数表!DY17</f>
        <v>0</v>
      </c>
      <c r="DZ17" s="60">
        <f>DZ$4*投入係数表!DZ17</f>
        <v>0</v>
      </c>
      <c r="EA17" s="60">
        <f>EA$4*投入係数表!EA17</f>
        <v>0</v>
      </c>
      <c r="EB17" s="60">
        <f>EB$4*投入係数表!EB17</f>
        <v>0</v>
      </c>
      <c r="EC17" s="60">
        <f>EC$4*投入係数表!EC17</f>
        <v>0</v>
      </c>
      <c r="ED17" s="60">
        <f>ED$4*投入係数表!ED17</f>
        <v>0</v>
      </c>
      <c r="EE17" s="60">
        <f>EE$4*投入係数表!EE17</f>
        <v>0</v>
      </c>
      <c r="EF17" s="60">
        <f>EF$4*投入係数表!EF17</f>
        <v>0</v>
      </c>
      <c r="EG17" s="60">
        <f>EG$4*投入係数表!EG17</f>
        <v>0</v>
      </c>
      <c r="EH17" s="60">
        <f>EH$4*投入係数表!EH17</f>
        <v>0</v>
      </c>
      <c r="EI17" s="60">
        <f>EI$4*投入係数表!EI17</f>
        <v>0</v>
      </c>
      <c r="EJ17" s="60">
        <f>EJ$4*投入係数表!EJ17</f>
        <v>0</v>
      </c>
      <c r="EK17" s="60">
        <f>EK$4*投入係数表!EK17</f>
        <v>0</v>
      </c>
      <c r="EL17" s="60">
        <f>EL$4*投入係数表!EL17</f>
        <v>0</v>
      </c>
      <c r="EM17" s="60">
        <f>EM$4*投入係数表!EM17</f>
        <v>0</v>
      </c>
      <c r="EN17" s="60">
        <f>EN$4*投入係数表!EN17</f>
        <v>0</v>
      </c>
      <c r="EO17" s="60">
        <f>EO$4*投入係数表!EO17</f>
        <v>0</v>
      </c>
      <c r="EP17" s="60">
        <f>EP$4*投入係数表!EP17</f>
        <v>0</v>
      </c>
      <c r="EQ17" s="60">
        <f>EQ$4*投入係数表!EQ17</f>
        <v>0</v>
      </c>
      <c r="ER17" s="60">
        <f>ER$4*投入係数表!ER17</f>
        <v>0</v>
      </c>
      <c r="ES17" s="60">
        <f>ES$4*投入係数表!ES17</f>
        <v>0</v>
      </c>
      <c r="ET17" s="60">
        <f>ET$4*投入係数表!ET17</f>
        <v>0</v>
      </c>
      <c r="EU17" s="60">
        <f>EU$4*投入係数表!EU17</f>
        <v>0</v>
      </c>
      <c r="EV17" s="60">
        <f>EV$4*投入係数表!EV17</f>
        <v>0</v>
      </c>
      <c r="EW17" s="60">
        <f>EW$4*投入係数表!EW17</f>
        <v>0</v>
      </c>
      <c r="EX17" s="60">
        <f>EX$4*投入係数表!EX17</f>
        <v>0</v>
      </c>
      <c r="EY17" s="60">
        <f>EY$4*投入係数表!EY17</f>
        <v>0</v>
      </c>
      <c r="EZ17" s="60">
        <f>EZ$4*投入係数表!EZ17</f>
        <v>0</v>
      </c>
      <c r="FA17" s="60">
        <f>FA$4*投入係数表!FA17</f>
        <v>0</v>
      </c>
      <c r="FB17" s="60">
        <f>FB$4*投入係数表!FB17</f>
        <v>0</v>
      </c>
      <c r="FC17" s="60">
        <f>FC$4*投入係数表!FC17</f>
        <v>0</v>
      </c>
      <c r="FD17" s="60">
        <f>FD$4*投入係数表!FD17</f>
        <v>0</v>
      </c>
      <c r="FE17" s="60">
        <f>FE$4*投入係数表!FE17</f>
        <v>0</v>
      </c>
      <c r="FF17" s="60">
        <f>FF$4*投入係数表!FF17</f>
        <v>0</v>
      </c>
      <c r="FG17" s="60">
        <f>FG$4*投入係数表!FG17</f>
        <v>0</v>
      </c>
      <c r="FH17" s="60">
        <f>FH$4*投入係数表!FH17</f>
        <v>0</v>
      </c>
      <c r="FI17" s="60">
        <f>FI$4*投入係数表!FI17</f>
        <v>0</v>
      </c>
      <c r="FJ17" s="60">
        <f>FJ$4*投入係数表!FJ17</f>
        <v>0</v>
      </c>
      <c r="FK17" s="60">
        <f>FK$4*投入係数表!FK17</f>
        <v>0</v>
      </c>
      <c r="FL17" s="60">
        <f>FL$4*投入係数表!FL17</f>
        <v>0</v>
      </c>
      <c r="FM17" s="60">
        <f>FM$4*投入係数表!FM17</f>
        <v>1.5486645046095543E-2</v>
      </c>
      <c r="FN17" s="60">
        <f>FN$4*投入係数表!FN17</f>
        <v>9.1693398509644461E-4</v>
      </c>
      <c r="FO17" s="60">
        <f>FO$4*投入係数表!FO17</f>
        <v>0</v>
      </c>
      <c r="FP17" s="60">
        <f>FP$4*投入係数表!FP17</f>
        <v>2.5134584273976109E-3</v>
      </c>
      <c r="FQ17" s="60">
        <f>FQ$4*投入係数表!FQ17</f>
        <v>4.969319421889256E-3</v>
      </c>
      <c r="FR17" s="60">
        <f>FR$4*投入係数表!FR17</f>
        <v>0</v>
      </c>
      <c r="FS17" s="60">
        <f>FS$4*投入係数表!FS17</f>
        <v>0</v>
      </c>
      <c r="FT17" s="60">
        <f>FT$4*投入係数表!FT17</f>
        <v>0</v>
      </c>
      <c r="FU17" s="60">
        <f>FU$4*投入係数表!FU17</f>
        <v>0</v>
      </c>
      <c r="FV17" s="60">
        <f>FV$4*投入係数表!FV17</f>
        <v>0</v>
      </c>
      <c r="FW17" s="60">
        <f>FW$4*投入係数表!FW17</f>
        <v>0</v>
      </c>
      <c r="FX17" s="60">
        <f>FX$4*投入係数表!FX17</f>
        <v>0</v>
      </c>
      <c r="FY17" s="60">
        <f>FY$4*投入係数表!FY17</f>
        <v>0.17530847549052658</v>
      </c>
      <c r="FZ17" s="60">
        <f>FZ$4*投入係数表!FZ17</f>
        <v>0.452983207211553</v>
      </c>
      <c r="GA17" s="60">
        <f>GA$4*投入係数表!GA17</f>
        <v>0</v>
      </c>
      <c r="GB17" s="60">
        <f>GB$4*投入係数表!GB17</f>
        <v>1.9036595952058237E-3</v>
      </c>
      <c r="GC17" s="60">
        <f>GC$4*投入係数表!GC17</f>
        <v>0</v>
      </c>
      <c r="GD17" s="60">
        <f>GD$4*投入係数表!GD17</f>
        <v>3.1263189157926001E-3</v>
      </c>
      <c r="GE17" s="60">
        <f>GE$4*投入係数表!GE17</f>
        <v>0</v>
      </c>
      <c r="GF17" s="60">
        <f>GF$4*投入係数表!GF17</f>
        <v>0</v>
      </c>
      <c r="GG17" s="259">
        <f t="shared" si="0"/>
        <v>11.181790053955035</v>
      </c>
    </row>
    <row r="18" spans="1:189" s="89" customFormat="1" ht="12">
      <c r="A18" s="106">
        <v>14</v>
      </c>
      <c r="B18" s="91" t="s">
        <v>14</v>
      </c>
      <c r="C18" s="60">
        <f>C$4*投入係数表!C18</f>
        <v>0</v>
      </c>
      <c r="D18" s="60">
        <f>D$4*投入係数表!D18</f>
        <v>0</v>
      </c>
      <c r="E18" s="60">
        <f>E$4*投入係数表!E18</f>
        <v>0</v>
      </c>
      <c r="F18" s="60">
        <f>F$4*投入係数表!F18</f>
        <v>0</v>
      </c>
      <c r="G18" s="60">
        <f>G$4*投入係数表!G18</f>
        <v>0</v>
      </c>
      <c r="H18" s="60">
        <f>H$4*投入係数表!H18</f>
        <v>0</v>
      </c>
      <c r="I18" s="60">
        <f>I$4*投入係数表!I18</f>
        <v>1.615952684905386E-3</v>
      </c>
      <c r="J18" s="60">
        <f>J$4*投入係数表!J18</f>
        <v>0</v>
      </c>
      <c r="K18" s="60">
        <f>K$4*投入係数表!K18</f>
        <v>0</v>
      </c>
      <c r="L18" s="60">
        <f>L$4*投入係数表!L18</f>
        <v>0</v>
      </c>
      <c r="M18" s="60">
        <f>M$4*投入係数表!M18</f>
        <v>0</v>
      </c>
      <c r="N18" s="60">
        <f>N$4*投入係数表!N18</f>
        <v>0</v>
      </c>
      <c r="O18" s="60">
        <f>O$4*投入係数表!O18</f>
        <v>0</v>
      </c>
      <c r="P18" s="60">
        <f>P$4*投入係数表!P18</f>
        <v>0</v>
      </c>
      <c r="Q18" s="60">
        <f>Q$4*投入係数表!Q18</f>
        <v>0</v>
      </c>
      <c r="R18" s="60">
        <f>R$4*投入係数表!R18</f>
        <v>0</v>
      </c>
      <c r="S18" s="60">
        <f>S$4*投入係数表!S18</f>
        <v>1.6581914658412557E-2</v>
      </c>
      <c r="T18" s="60">
        <f>T$4*投入係数表!T18</f>
        <v>2.7489897462682463E-3</v>
      </c>
      <c r="U18" s="60">
        <f>U$4*投入係数表!U18</f>
        <v>1.4517159282271645E-3</v>
      </c>
      <c r="V18" s="60">
        <f>V$4*投入係数表!V18</f>
        <v>3.9114602972709828E-2</v>
      </c>
      <c r="W18" s="60">
        <f>W$4*投入係数表!W18</f>
        <v>2.1155961750021156E-3</v>
      </c>
      <c r="X18" s="60">
        <f>X$4*投入係数表!X18</f>
        <v>3.8393063426699826E-2</v>
      </c>
      <c r="Y18" s="60">
        <f>Y$4*投入係数表!Y18</f>
        <v>9.8651295855236264E-3</v>
      </c>
      <c r="Z18" s="60">
        <f>Z$4*投入係数表!Z18</f>
        <v>8.1244196843082636E-3</v>
      </c>
      <c r="AA18" s="60">
        <f>AA$4*投入係数表!AA18</f>
        <v>2.3877211440168931E-2</v>
      </c>
      <c r="AB18" s="60">
        <f>AB$4*投入係数表!AB18</f>
        <v>1.4474173938215954E-2</v>
      </c>
      <c r="AC18" s="60">
        <f>AC$4*投入係数表!AC18</f>
        <v>0</v>
      </c>
      <c r="AD18" s="60">
        <f>AD$4*投入係数表!AD18</f>
        <v>0</v>
      </c>
      <c r="AE18" s="60">
        <f>AE$4*投入係数表!AE18</f>
        <v>0</v>
      </c>
      <c r="AF18" s="60">
        <f>AF$4*投入係数表!AF18</f>
        <v>0</v>
      </c>
      <c r="AG18" s="60">
        <f>AG$4*投入係数表!AG18</f>
        <v>0.16483516483516483</v>
      </c>
      <c r="AH18" s="60">
        <f>AH$4*投入係数表!AH18</f>
        <v>3.3751856352099367E-2</v>
      </c>
      <c r="AI18" s="60">
        <f>AI$4*投入係数表!AI18</f>
        <v>0</v>
      </c>
      <c r="AJ18" s="60">
        <f>AJ$4*投入係数表!AJ18</f>
        <v>2.6874496103198062E-2</v>
      </c>
      <c r="AK18" s="60">
        <f>AK$4*投入係数表!AK18</f>
        <v>4.9253804856425158E-3</v>
      </c>
      <c r="AL18" s="60">
        <f>AL$4*投入係数表!AL18</f>
        <v>0</v>
      </c>
      <c r="AM18" s="60">
        <f>AM$4*投入係数表!AM18</f>
        <v>0</v>
      </c>
      <c r="AN18" s="60">
        <f>AN$4*投入係数表!AN18</f>
        <v>0</v>
      </c>
      <c r="AO18" s="60">
        <f>AO$4*投入係数表!AO18</f>
        <v>1.2861136999068035</v>
      </c>
      <c r="AP18" s="60">
        <f>AP$4*投入係数表!AP18</f>
        <v>0.56469992403140035</v>
      </c>
      <c r="AQ18" s="60">
        <f>AQ$4*投入係数表!AQ18</f>
        <v>1.001187121873078E-2</v>
      </c>
      <c r="AR18" s="60">
        <f>AR$4*投入係数表!AR18</f>
        <v>2.0807324178110697E-3</v>
      </c>
      <c r="AS18" s="60">
        <f>AS$4*投入係数表!AS18</f>
        <v>0</v>
      </c>
      <c r="AT18" s="60">
        <f>AT$4*投入係数表!AT18</f>
        <v>0</v>
      </c>
      <c r="AU18" s="60">
        <f>AU$4*投入係数表!AU18</f>
        <v>6.3318624360860127</v>
      </c>
      <c r="AV18" s="60">
        <f>AV$4*投入係数表!AV18</f>
        <v>6.4470375862291278E-3</v>
      </c>
      <c r="AW18" s="60">
        <f>AW$4*投入係数表!AW18</f>
        <v>0.76720024844019086</v>
      </c>
      <c r="AX18" s="60">
        <f>AX$4*投入係数表!AX18</f>
        <v>6.1728395061728392E-2</v>
      </c>
      <c r="AY18" s="60">
        <f>AY$4*投入係数表!AY18</f>
        <v>0.55414613872702234</v>
      </c>
      <c r="AZ18" s="60">
        <f>AZ$4*投入係数表!AZ18</f>
        <v>0.91286307053941917</v>
      </c>
      <c r="BA18" s="60">
        <f>BA$4*投入係数表!BA18</f>
        <v>0.35664444099860443</v>
      </c>
      <c r="BB18" s="60">
        <f>BB$4*投入係数表!BB18</f>
        <v>8.2756545290400246E-2</v>
      </c>
      <c r="BC18" s="60">
        <f>BC$4*投入係数表!BC18</f>
        <v>1.286974766302617</v>
      </c>
      <c r="BD18" s="60">
        <f>BD$4*投入係数表!BD18</f>
        <v>1.6467377096760251E-2</v>
      </c>
      <c r="BE18" s="60">
        <f>BE$4*投入係数表!BE18</f>
        <v>0.1021327726043857</v>
      </c>
      <c r="BF18" s="60">
        <f>BF$4*投入係数表!BF18</f>
        <v>8.0951340149436172E-4</v>
      </c>
      <c r="BG18" s="60">
        <f>BG$4*投入係数表!BG18</f>
        <v>7.6892657849641898E-3</v>
      </c>
      <c r="BH18" s="60">
        <f>BH$4*投入係数表!BH18</f>
        <v>0</v>
      </c>
      <c r="BI18" s="60">
        <f>BI$4*投入係数表!BI18</f>
        <v>2.623487154558116E-2</v>
      </c>
      <c r="BJ18" s="60">
        <f>BJ$4*投入係数表!BJ18</f>
        <v>52.753175970825147</v>
      </c>
      <c r="BK18" s="60">
        <f>BK$4*投入係数表!BK18</f>
        <v>51.590409453146471</v>
      </c>
      <c r="BL18" s="60">
        <f>BL$4*投入係数表!BL18</f>
        <v>1.9716185509589461E-3</v>
      </c>
      <c r="BM18" s="60">
        <f>BM$4*投入係数表!BM18</f>
        <v>1.6054800385315208E-2</v>
      </c>
      <c r="BN18" s="60">
        <f>BN$4*投入係数表!BN18</f>
        <v>4.6185643192813517E-3</v>
      </c>
      <c r="BO18" s="60">
        <f>BO$4*投入係数表!BO18</f>
        <v>0</v>
      </c>
      <c r="BP18" s="60">
        <f>BP$4*投入係数表!BP18</f>
        <v>0</v>
      </c>
      <c r="BQ18" s="60">
        <f>BQ$4*投入係数表!BQ18</f>
        <v>0.35562693587243316</v>
      </c>
      <c r="BR18" s="60">
        <f>BR$4*投入係数表!BR18</f>
        <v>1.8423845745621794</v>
      </c>
      <c r="BS18" s="60">
        <f>BS$4*投入係数表!BS18</f>
        <v>0.79131109387121801</v>
      </c>
      <c r="BT18" s="60">
        <f>BT$4*投入係数表!BT18</f>
        <v>0.57448286020917072</v>
      </c>
      <c r="BU18" s="60">
        <f>BU$4*投入係数表!BU18</f>
        <v>0.40189260061566523</v>
      </c>
      <c r="BV18" s="60">
        <f>BV$4*投入係数表!BV18</f>
        <v>0.49804482403416306</v>
      </c>
      <c r="BW18" s="60">
        <f>BW$4*投入係数表!BW18</f>
        <v>0</v>
      </c>
      <c r="BX18" s="60">
        <f>BX$4*投入係数表!BX18</f>
        <v>0.30968215022857881</v>
      </c>
      <c r="BY18" s="60">
        <f>BY$4*投入係数表!BY18</f>
        <v>3.3901292995314838E-3</v>
      </c>
      <c r="BZ18" s="60">
        <f>BZ$4*投入係数表!BZ18</f>
        <v>3.2331879441722312E-2</v>
      </c>
      <c r="CA18" s="60">
        <f>CA$4*投入係数表!CA18</f>
        <v>0.17207877749967065</v>
      </c>
      <c r="CB18" s="60">
        <f>CB$4*投入係数表!CB18</f>
        <v>2.8403442497230667E-3</v>
      </c>
      <c r="CC18" s="60">
        <f>CC$4*投入係数表!CC18</f>
        <v>5.6469997699370465E-2</v>
      </c>
      <c r="CD18" s="60">
        <f>CD$4*投入係数表!CD18</f>
        <v>0</v>
      </c>
      <c r="CE18" s="60">
        <f>CE$4*投入係数表!CE18</f>
        <v>1.562255897516013E-2</v>
      </c>
      <c r="CF18" s="60">
        <f>CF$4*投入係数表!CF18</f>
        <v>2.0523853672000509E-2</v>
      </c>
      <c r="CG18" s="60">
        <f>CG$4*投入係数表!CG18</f>
        <v>4.2740156941856291E-3</v>
      </c>
      <c r="CH18" s="60">
        <f>CH$4*投入係数表!CH18</f>
        <v>0</v>
      </c>
      <c r="CI18" s="60">
        <f>CI$4*投入係数表!CI18</f>
        <v>2.7954043552399855E-3</v>
      </c>
      <c r="CJ18" s="60">
        <f>CJ$4*投入係数表!CJ18</f>
        <v>7.6022280376017888E-3</v>
      </c>
      <c r="CK18" s="60">
        <f>CK$4*投入係数表!CK18</f>
        <v>5.3766114712694045E-4</v>
      </c>
      <c r="CL18" s="60">
        <f>CL$4*投入係数表!CL18</f>
        <v>1.1829131672152136E-2</v>
      </c>
      <c r="CM18" s="60">
        <f>CM$4*投入係数表!CM18</f>
        <v>0</v>
      </c>
      <c r="CN18" s="60">
        <f>CN$4*投入係数表!CN18</f>
        <v>0</v>
      </c>
      <c r="CO18" s="60">
        <f>CO$4*投入係数表!CO18</f>
        <v>3.3468994323658566E-3</v>
      </c>
      <c r="CP18" s="60">
        <f>CP$4*投入係数表!CP18</f>
        <v>2.717391304347826E-2</v>
      </c>
      <c r="CQ18" s="60">
        <f>CQ$4*投入係数表!CQ18</f>
        <v>0</v>
      </c>
      <c r="CR18" s="60">
        <f>CR$4*投入係数表!CR18</f>
        <v>0</v>
      </c>
      <c r="CS18" s="60">
        <f>CS$4*投入係数表!CS18</f>
        <v>0</v>
      </c>
      <c r="CT18" s="60">
        <f>CT$4*投入係数表!CT18</f>
        <v>1.2752336865730646E-3</v>
      </c>
      <c r="CU18" s="60">
        <f>CU$4*投入係数表!CU18</f>
        <v>7.6447923674393011E-4</v>
      </c>
      <c r="CV18" s="60">
        <f>CV$4*投入係数表!CV18</f>
        <v>0</v>
      </c>
      <c r="CW18" s="60">
        <f>CW$4*投入係数表!CW18</f>
        <v>5.4567579218483132E-4</v>
      </c>
      <c r="CX18" s="60">
        <f>CX$4*投入係数表!CX18</f>
        <v>0</v>
      </c>
      <c r="CY18" s="60">
        <f>CY$4*投入係数表!CY18</f>
        <v>0</v>
      </c>
      <c r="CZ18" s="60">
        <f>CZ$4*投入係数表!CZ18</f>
        <v>0</v>
      </c>
      <c r="DA18" s="60">
        <f>DA$4*投入係数表!DA18</f>
        <v>0</v>
      </c>
      <c r="DB18" s="60">
        <f>DB$4*投入係数表!DB18</f>
        <v>0</v>
      </c>
      <c r="DC18" s="60">
        <f>DC$4*投入係数表!DC18</f>
        <v>0</v>
      </c>
      <c r="DD18" s="60">
        <f>DD$4*投入係数表!DD18</f>
        <v>7.2404146782952122E-3</v>
      </c>
      <c r="DE18" s="60">
        <f>DE$4*投入係数表!DE18</f>
        <v>1.0535016774988248E-2</v>
      </c>
      <c r="DF18" s="60">
        <f>DF$4*投入係数表!DF18</f>
        <v>2.0134605133900426E-3</v>
      </c>
      <c r="DG18" s="60">
        <f>DG$4*投入係数表!DG18</f>
        <v>0</v>
      </c>
      <c r="DH18" s="60">
        <f>DH$4*投入係数表!DH18</f>
        <v>0</v>
      </c>
      <c r="DI18" s="60">
        <f>DI$4*投入係数表!DI18</f>
        <v>0</v>
      </c>
      <c r="DJ18" s="60">
        <f>DJ$4*投入係数表!DJ18</f>
        <v>1.5561295944726277E-3</v>
      </c>
      <c r="DK18" s="60">
        <f>DK$4*投入係数表!DK18</f>
        <v>0</v>
      </c>
      <c r="DL18" s="60">
        <f>DL$4*投入係数表!DL18</f>
        <v>0</v>
      </c>
      <c r="DM18" s="60">
        <f>DM$4*投入係数表!DM18</f>
        <v>0</v>
      </c>
      <c r="DN18" s="60">
        <f>DN$4*投入係数表!DN18</f>
        <v>0</v>
      </c>
      <c r="DO18" s="60">
        <f>DO$4*投入係数表!DO18</f>
        <v>0</v>
      </c>
      <c r="DP18" s="60">
        <f>DP$4*投入係数表!DP18</f>
        <v>0</v>
      </c>
      <c r="DQ18" s="60">
        <f>DQ$4*投入係数表!DQ18</f>
        <v>1.068251563531834E-2</v>
      </c>
      <c r="DR18" s="60">
        <f>DR$4*投入係数表!DR18</f>
        <v>0</v>
      </c>
      <c r="DS18" s="60">
        <f>DS$4*投入係数表!DS18</f>
        <v>0</v>
      </c>
      <c r="DT18" s="60">
        <f>DT$4*投入係数表!DT18</f>
        <v>6.7974804005981786E-3</v>
      </c>
      <c r="DU18" s="60">
        <f>DU$4*投入係数表!DU18</f>
        <v>0</v>
      </c>
      <c r="DV18" s="60">
        <f>DV$4*投入係数表!DV18</f>
        <v>1.9833006088732868E-3</v>
      </c>
      <c r="DW18" s="60">
        <f>DW$4*投入係数表!DW18</f>
        <v>1.3431923652945956E-3</v>
      </c>
      <c r="DX18" s="60">
        <f>DX$4*投入係数表!DX18</f>
        <v>2.0487604998975621E-2</v>
      </c>
      <c r="DY18" s="60">
        <f>DY$4*投入係数表!DY18</f>
        <v>0</v>
      </c>
      <c r="DZ18" s="60">
        <f>DZ$4*投入係数表!DZ18</f>
        <v>0</v>
      </c>
      <c r="EA18" s="60">
        <f>EA$4*投入係数表!EA18</f>
        <v>0</v>
      </c>
      <c r="EB18" s="60">
        <f>EB$4*投入係数表!EB18</f>
        <v>5.0367430404803042E-4</v>
      </c>
      <c r="EC18" s="60">
        <f>EC$4*投入係数表!EC18</f>
        <v>3.9734257287262783E-4</v>
      </c>
      <c r="ED18" s="60">
        <f>ED$4*投入係数表!ED18</f>
        <v>20.167458641157083</v>
      </c>
      <c r="EE18" s="60">
        <f>EE$4*投入係数表!EE18</f>
        <v>43.886082564013243</v>
      </c>
      <c r="EF18" s="60">
        <f>EF$4*投入係数表!EF18</f>
        <v>0.3041246911233606</v>
      </c>
      <c r="EG18" s="60">
        <f>EG$4*投入係数表!EG18</f>
        <v>0</v>
      </c>
      <c r="EH18" s="60">
        <f>EH$4*投入係数表!EH18</f>
        <v>0</v>
      </c>
      <c r="EI18" s="60">
        <f>EI$4*投入係数表!EI18</f>
        <v>8.185496446266718E-5</v>
      </c>
      <c r="EJ18" s="60">
        <f>EJ$4*投入係数表!EJ18</f>
        <v>2.3455045473469411E-4</v>
      </c>
      <c r="EK18" s="60">
        <f>EK$4*投入係数表!EK18</f>
        <v>1.3573788471509974E-4</v>
      </c>
      <c r="EL18" s="60">
        <f>EL$4*投入係数表!EL18</f>
        <v>0</v>
      </c>
      <c r="EM18" s="60">
        <f>EM$4*投入係数表!EM18</f>
        <v>2.3903401573560927E-4</v>
      </c>
      <c r="EN18" s="60">
        <f>EN$4*投入係数表!EN18</f>
        <v>0</v>
      </c>
      <c r="EO18" s="60">
        <f>EO$4*投入係数表!EO18</f>
        <v>0</v>
      </c>
      <c r="EP18" s="60">
        <f>EP$4*投入係数表!EP18</f>
        <v>1.0122840671549251E-3</v>
      </c>
      <c r="EQ18" s="60">
        <f>EQ$4*投入係数表!EQ18</f>
        <v>0</v>
      </c>
      <c r="ER18" s="60">
        <f>ER$4*投入係数表!ER18</f>
        <v>0</v>
      </c>
      <c r="ES18" s="60">
        <f>ES$4*投入係数表!ES18</f>
        <v>0</v>
      </c>
      <c r="ET18" s="60">
        <f>ET$4*投入係数表!ET18</f>
        <v>0</v>
      </c>
      <c r="EU18" s="60">
        <f>EU$4*投入係数表!EU18</f>
        <v>0</v>
      </c>
      <c r="EV18" s="60">
        <f>EV$4*投入係数表!EV18</f>
        <v>0</v>
      </c>
      <c r="EW18" s="60">
        <f>EW$4*投入係数表!EW18</f>
        <v>0</v>
      </c>
      <c r="EX18" s="60">
        <f>EX$4*投入係数表!EX18</f>
        <v>3.1063618290258447E-3</v>
      </c>
      <c r="EY18" s="60">
        <f>EY$4*投入係数表!EY18</f>
        <v>5.7677444658491852E-4</v>
      </c>
      <c r="EZ18" s="60">
        <f>EZ$4*投入係数表!EZ18</f>
        <v>2.0058973381742321E-3</v>
      </c>
      <c r="FA18" s="60">
        <f>FA$4*投入係数表!FA18</f>
        <v>1.3673343816230259E-3</v>
      </c>
      <c r="FB18" s="60">
        <f>FB$4*投入係数表!FB18</f>
        <v>0</v>
      </c>
      <c r="FC18" s="60">
        <f>FC$4*投入係数表!FC18</f>
        <v>0</v>
      </c>
      <c r="FD18" s="60">
        <f>FD$4*投入係数表!FD18</f>
        <v>0</v>
      </c>
      <c r="FE18" s="60">
        <f>FE$4*投入係数表!FE18</f>
        <v>0</v>
      </c>
      <c r="FF18" s="60">
        <f>FF$4*投入係数表!FF18</f>
        <v>0</v>
      </c>
      <c r="FG18" s="60">
        <f>FG$4*投入係数表!FG18</f>
        <v>0</v>
      </c>
      <c r="FH18" s="60">
        <f>FH$4*投入係数表!FH18</f>
        <v>0</v>
      </c>
      <c r="FI18" s="60">
        <f>FI$4*投入係数表!FI18</f>
        <v>0</v>
      </c>
      <c r="FJ18" s="60">
        <f>FJ$4*投入係数表!FJ18</f>
        <v>3.9436219801714689E-4</v>
      </c>
      <c r="FK18" s="60">
        <f>FK$4*投入係数表!FK18</f>
        <v>0</v>
      </c>
      <c r="FL18" s="60">
        <f>FL$4*投入係数表!FL18</f>
        <v>6.0660839182049241E-4</v>
      </c>
      <c r="FM18" s="60">
        <f>FM$4*投入係数表!FM18</f>
        <v>1.2981452465109499E-2</v>
      </c>
      <c r="FN18" s="60">
        <f>FN$4*投入係数表!FN18</f>
        <v>5.308565176874153E-4</v>
      </c>
      <c r="FO18" s="60">
        <f>FO$4*投入係数表!FO18</f>
        <v>0</v>
      </c>
      <c r="FP18" s="60">
        <f>FP$4*投入係数表!FP18</f>
        <v>2.2849622067251009E-4</v>
      </c>
      <c r="FQ18" s="60">
        <f>FQ$4*投入係数表!FQ18</f>
        <v>7.95091107502281E-4</v>
      </c>
      <c r="FR18" s="60">
        <f>FR$4*投入係数表!FR18</f>
        <v>3.155519792997902E-3</v>
      </c>
      <c r="FS18" s="60">
        <f>FS$4*投入係数表!FS18</f>
        <v>4.2055288686192781E-3</v>
      </c>
      <c r="FT18" s="60">
        <f>FT$4*投入係数表!FT18</f>
        <v>0</v>
      </c>
      <c r="FU18" s="60">
        <f>FU$4*投入係数表!FU18</f>
        <v>0</v>
      </c>
      <c r="FV18" s="60">
        <f>FV$4*投入係数表!FV18</f>
        <v>0</v>
      </c>
      <c r="FW18" s="60">
        <f>FW$4*投入係数表!FW18</f>
        <v>0</v>
      </c>
      <c r="FX18" s="60">
        <f>FX$4*投入係数表!FX18</f>
        <v>0</v>
      </c>
      <c r="FY18" s="60">
        <f>FY$4*投入係数表!FY18</f>
        <v>5.8998044636234918E-3</v>
      </c>
      <c r="FZ18" s="60">
        <f>FZ$4*投入係数表!FZ18</f>
        <v>0</v>
      </c>
      <c r="GA18" s="60">
        <f>GA$4*投入係数表!GA18</f>
        <v>4.5173494452130213E-3</v>
      </c>
      <c r="GB18" s="60">
        <f>GB$4*投入係数表!GB18</f>
        <v>7.6146383808232943E-4</v>
      </c>
      <c r="GC18" s="60">
        <f>GC$4*投入係数表!GC18</f>
        <v>0</v>
      </c>
      <c r="GD18" s="60">
        <f>GD$4*投入係数表!GD18</f>
        <v>0</v>
      </c>
      <c r="GE18" s="60">
        <f>GE$4*投入係数表!GE18</f>
        <v>0</v>
      </c>
      <c r="GF18" s="60">
        <f>GF$4*投入係数表!GF18</f>
        <v>0</v>
      </c>
      <c r="GG18" s="259">
        <f t="shared" si="0"/>
        <v>186.7327127960445</v>
      </c>
    </row>
    <row r="19" spans="1:189" s="89" customFormat="1" ht="12">
      <c r="A19" s="106">
        <v>15</v>
      </c>
      <c r="B19" s="91" t="s">
        <v>433</v>
      </c>
      <c r="C19" s="60">
        <f>C$4*投入係数表!C19</f>
        <v>0</v>
      </c>
      <c r="D19" s="60">
        <f>D$4*投入係数表!D19</f>
        <v>0</v>
      </c>
      <c r="E19" s="60">
        <f>E$4*投入係数表!E19</f>
        <v>0</v>
      </c>
      <c r="F19" s="60">
        <f>F$4*投入係数表!F19</f>
        <v>0</v>
      </c>
      <c r="G19" s="60">
        <f>G$4*投入係数表!G19</f>
        <v>0</v>
      </c>
      <c r="H19" s="60">
        <f>H$4*投入係数表!H19</f>
        <v>0</v>
      </c>
      <c r="I19" s="60">
        <f>I$4*投入係数表!I19</f>
        <v>0</v>
      </c>
      <c r="J19" s="60">
        <f>J$4*投入係数表!J19</f>
        <v>0</v>
      </c>
      <c r="K19" s="60">
        <f>K$4*投入係数表!K19</f>
        <v>4.2274360600295921E-2</v>
      </c>
      <c r="L19" s="60">
        <f>L$4*投入係数表!L19</f>
        <v>5.1308363263211899E-2</v>
      </c>
      <c r="M19" s="60">
        <f>M$4*投入係数表!M19</f>
        <v>0</v>
      </c>
      <c r="N19" s="60">
        <f>N$4*投入係数表!N19</f>
        <v>0</v>
      </c>
      <c r="O19" s="60">
        <f>O$4*投入係数表!O19</f>
        <v>0</v>
      </c>
      <c r="P19" s="60">
        <f>P$4*投入係数表!P19</f>
        <v>0</v>
      </c>
      <c r="Q19" s="60">
        <f>Q$4*投入係数表!Q19</f>
        <v>0</v>
      </c>
      <c r="R19" s="60">
        <f>R$4*投入係数表!R19</f>
        <v>0</v>
      </c>
      <c r="S19" s="60">
        <f>S$4*投入係数表!S19</f>
        <v>0</v>
      </c>
      <c r="T19" s="60">
        <f>T$4*投入係数表!T19</f>
        <v>0</v>
      </c>
      <c r="U19" s="60">
        <f>U$4*投入係数表!U19</f>
        <v>0</v>
      </c>
      <c r="V19" s="60">
        <f>V$4*投入係数表!V19</f>
        <v>0</v>
      </c>
      <c r="W19" s="60">
        <f>W$4*投入係数表!W19</f>
        <v>0</v>
      </c>
      <c r="X19" s="60">
        <f>X$4*投入係数表!X19</f>
        <v>0</v>
      </c>
      <c r="Y19" s="60">
        <f>Y$4*投入係数表!Y19</f>
        <v>0</v>
      </c>
      <c r="Z19" s="60">
        <f>Z$4*投入係数表!Z19</f>
        <v>0</v>
      </c>
      <c r="AA19" s="60">
        <f>AA$4*投入係数表!AA19</f>
        <v>0</v>
      </c>
      <c r="AB19" s="60">
        <f>AB$4*投入係数表!AB19</f>
        <v>0</v>
      </c>
      <c r="AC19" s="60">
        <f>AC$4*投入係数表!AC19</f>
        <v>0</v>
      </c>
      <c r="AD19" s="60">
        <f>AD$4*投入係数表!AD19</f>
        <v>0</v>
      </c>
      <c r="AE19" s="60">
        <f>AE$4*投入係数表!AE19</f>
        <v>0</v>
      </c>
      <c r="AF19" s="60">
        <f>AF$4*投入係数表!AF19</f>
        <v>0</v>
      </c>
      <c r="AG19" s="60">
        <f>AG$4*投入係数表!AG19</f>
        <v>0</v>
      </c>
      <c r="AH19" s="60">
        <f>AH$4*投入係数表!AH19</f>
        <v>0</v>
      </c>
      <c r="AI19" s="60">
        <f>AI$4*投入係数表!AI19</f>
        <v>0</v>
      </c>
      <c r="AJ19" s="60">
        <f>AJ$4*投入係数表!AJ19</f>
        <v>0</v>
      </c>
      <c r="AK19" s="60">
        <f>AK$4*投入係数表!AK19</f>
        <v>0</v>
      </c>
      <c r="AL19" s="60">
        <f>AL$4*投入係数表!AL19</f>
        <v>0</v>
      </c>
      <c r="AM19" s="60">
        <f>AM$4*投入係数表!AM19</f>
        <v>0</v>
      </c>
      <c r="AN19" s="60">
        <f>AN$4*投入係数表!AN19</f>
        <v>0</v>
      </c>
      <c r="AO19" s="60">
        <f>AO$4*投入係数表!AO19</f>
        <v>0</v>
      </c>
      <c r="AP19" s="60">
        <f>AP$4*投入係数表!AP19</f>
        <v>0</v>
      </c>
      <c r="AQ19" s="60">
        <f>AQ$4*投入係数表!AQ19</f>
        <v>0</v>
      </c>
      <c r="AR19" s="60">
        <f>AR$4*投入係数表!AR19</f>
        <v>0</v>
      </c>
      <c r="AS19" s="60">
        <f>AS$4*投入係数表!AS19</f>
        <v>0</v>
      </c>
      <c r="AT19" s="60">
        <f>AT$4*投入係数表!AT19</f>
        <v>0</v>
      </c>
      <c r="AU19" s="60">
        <f>AU$4*投入係数表!AU19</f>
        <v>0</v>
      </c>
      <c r="AV19" s="60">
        <f>AV$4*投入係数表!AV19</f>
        <v>0</v>
      </c>
      <c r="AW19" s="60">
        <f>AW$4*投入係数表!AW19</f>
        <v>0</v>
      </c>
      <c r="AX19" s="60">
        <f>AX$4*投入係数表!AX19</f>
        <v>0</v>
      </c>
      <c r="AY19" s="60">
        <f>AY$4*投入係数表!AY19</f>
        <v>0</v>
      </c>
      <c r="AZ19" s="60">
        <f>AZ$4*投入係数表!AZ19</f>
        <v>0</v>
      </c>
      <c r="BA19" s="60">
        <f>BA$4*投入係数表!BA19</f>
        <v>0</v>
      </c>
      <c r="BB19" s="60">
        <f>BB$4*投入係数表!BB19</f>
        <v>0</v>
      </c>
      <c r="BC19" s="60">
        <f>BC$4*投入係数表!BC19</f>
        <v>0</v>
      </c>
      <c r="BD19" s="60">
        <f>BD$4*投入係数表!BD19</f>
        <v>0</v>
      </c>
      <c r="BE19" s="60">
        <f>BE$4*投入係数表!BE19</f>
        <v>0</v>
      </c>
      <c r="BF19" s="60">
        <f>BF$4*投入係数表!BF19</f>
        <v>0</v>
      </c>
      <c r="BG19" s="60">
        <f>BG$4*投入係数表!BG19</f>
        <v>0</v>
      </c>
      <c r="BH19" s="60">
        <f>BH$4*投入係数表!BH19</f>
        <v>0</v>
      </c>
      <c r="BI19" s="60">
        <f>BI$4*投入係数表!BI19</f>
        <v>0</v>
      </c>
      <c r="BJ19" s="60">
        <f>BJ$4*投入係数表!BJ19</f>
        <v>0</v>
      </c>
      <c r="BK19" s="60">
        <f>BK$4*投入係数表!BK19</f>
        <v>1.3018686452322066</v>
      </c>
      <c r="BL19" s="60">
        <f>BL$4*投入係数表!BL19</f>
        <v>0</v>
      </c>
      <c r="BM19" s="60">
        <f>BM$4*投入係数表!BM19</f>
        <v>0</v>
      </c>
      <c r="BN19" s="60">
        <f>BN$4*投入係数表!BN19</f>
        <v>0</v>
      </c>
      <c r="BO19" s="60">
        <f>BO$4*投入係数表!BO19</f>
        <v>0</v>
      </c>
      <c r="BP19" s="60">
        <f>BP$4*投入係数表!BP19</f>
        <v>0</v>
      </c>
      <c r="BQ19" s="60">
        <f>BQ$4*投入係数表!BQ19</f>
        <v>0</v>
      </c>
      <c r="BR19" s="60">
        <f>BR$4*投入係数表!BR19</f>
        <v>2.2041393950114982</v>
      </c>
      <c r="BS19" s="60">
        <f>BS$4*投入係数表!BS19</f>
        <v>0</v>
      </c>
      <c r="BT19" s="60">
        <f>BT$4*投入係数表!BT19</f>
        <v>0</v>
      </c>
      <c r="BU19" s="60">
        <f>BU$4*投入係数表!BU19</f>
        <v>0</v>
      </c>
      <c r="BV19" s="60">
        <f>BV$4*投入係数表!BV19</f>
        <v>0</v>
      </c>
      <c r="BW19" s="60">
        <f>BW$4*投入係数表!BW19</f>
        <v>0</v>
      </c>
      <c r="BX19" s="60">
        <f>BX$4*投入係数表!BX19</f>
        <v>0</v>
      </c>
      <c r="BY19" s="60">
        <f>BY$4*投入係数表!BY19</f>
        <v>0</v>
      </c>
      <c r="BZ19" s="60">
        <f>BZ$4*投入係数表!BZ19</f>
        <v>0</v>
      </c>
      <c r="CA19" s="60">
        <f>CA$4*投入係数表!CA19</f>
        <v>4.9400605980766702E-3</v>
      </c>
      <c r="CB19" s="60">
        <f>CB$4*投入係数表!CB19</f>
        <v>0</v>
      </c>
      <c r="CC19" s="60">
        <f>CC$4*投入係数表!CC19</f>
        <v>0</v>
      </c>
      <c r="CD19" s="60">
        <f>CD$4*投入係数表!CD19</f>
        <v>0</v>
      </c>
      <c r="CE19" s="60">
        <f>CE$4*投入係数表!CE19</f>
        <v>0</v>
      </c>
      <c r="CF19" s="60">
        <f>CF$4*投入係数表!CF19</f>
        <v>0</v>
      </c>
      <c r="CG19" s="60">
        <f>CG$4*投入係数表!CG19</f>
        <v>0</v>
      </c>
      <c r="CH19" s="60">
        <f>CH$4*投入係数表!CH19</f>
        <v>0</v>
      </c>
      <c r="CI19" s="60">
        <f>CI$4*投入係数表!CI19</f>
        <v>0</v>
      </c>
      <c r="CJ19" s="60">
        <f>CJ$4*投入係数表!CJ19</f>
        <v>0</v>
      </c>
      <c r="CK19" s="60">
        <f>CK$4*投入係数表!CK19</f>
        <v>0</v>
      </c>
      <c r="CL19" s="60">
        <f>CL$4*投入係数表!CL19</f>
        <v>0</v>
      </c>
      <c r="CM19" s="60">
        <f>CM$4*投入係数表!CM19</f>
        <v>0</v>
      </c>
      <c r="CN19" s="60">
        <f>CN$4*投入係数表!CN19</f>
        <v>0</v>
      </c>
      <c r="CO19" s="60">
        <f>CO$4*投入係数表!CO19</f>
        <v>0</v>
      </c>
      <c r="CP19" s="60">
        <f>CP$4*投入係数表!CP19</f>
        <v>0</v>
      </c>
      <c r="CQ19" s="60">
        <f>CQ$4*投入係数表!CQ19</f>
        <v>0</v>
      </c>
      <c r="CR19" s="60">
        <f>CR$4*投入係数表!CR19</f>
        <v>0</v>
      </c>
      <c r="CS19" s="60">
        <f>CS$4*投入係数表!CS19</f>
        <v>0</v>
      </c>
      <c r="CT19" s="60">
        <f>CT$4*投入係数表!CT19</f>
        <v>0</v>
      </c>
      <c r="CU19" s="60">
        <f>CU$4*投入係数表!CU19</f>
        <v>0</v>
      </c>
      <c r="CV19" s="60">
        <f>CV$4*投入係数表!CV19</f>
        <v>0</v>
      </c>
      <c r="CW19" s="60">
        <f>CW$4*投入係数表!CW19</f>
        <v>0</v>
      </c>
      <c r="CX19" s="60">
        <f>CX$4*投入係数表!CX19</f>
        <v>0</v>
      </c>
      <c r="CY19" s="60">
        <f>CY$4*投入係数表!CY19</f>
        <v>0</v>
      </c>
      <c r="CZ19" s="60">
        <f>CZ$4*投入係数表!CZ19</f>
        <v>0</v>
      </c>
      <c r="DA19" s="60">
        <f>DA$4*投入係数表!DA19</f>
        <v>0</v>
      </c>
      <c r="DB19" s="60">
        <f>DB$4*投入係数表!DB19</f>
        <v>0</v>
      </c>
      <c r="DC19" s="60">
        <f>DC$4*投入係数表!DC19</f>
        <v>0</v>
      </c>
      <c r="DD19" s="60">
        <f>DD$4*投入係数表!DD19</f>
        <v>0</v>
      </c>
      <c r="DE19" s="60">
        <f>DE$4*投入係数表!DE19</f>
        <v>0</v>
      </c>
      <c r="DF19" s="60">
        <f>DF$4*投入係数表!DF19</f>
        <v>0</v>
      </c>
      <c r="DG19" s="60">
        <f>DG$4*投入係数表!DG19</f>
        <v>0</v>
      </c>
      <c r="DH19" s="60">
        <f>DH$4*投入係数表!DH19</f>
        <v>0</v>
      </c>
      <c r="DI19" s="60">
        <f>DI$4*投入係数表!DI19</f>
        <v>0</v>
      </c>
      <c r="DJ19" s="60">
        <f>DJ$4*投入係数表!DJ19</f>
        <v>0</v>
      </c>
      <c r="DK19" s="60">
        <f>DK$4*投入係数表!DK19</f>
        <v>0</v>
      </c>
      <c r="DL19" s="60">
        <f>DL$4*投入係数表!DL19</f>
        <v>0</v>
      </c>
      <c r="DM19" s="60">
        <f>DM$4*投入係数表!DM19</f>
        <v>0</v>
      </c>
      <c r="DN19" s="60">
        <f>DN$4*投入係数表!DN19</f>
        <v>0</v>
      </c>
      <c r="DO19" s="60">
        <f>DO$4*投入係数表!DO19</f>
        <v>0</v>
      </c>
      <c r="DP19" s="60">
        <f>DP$4*投入係数表!DP19</f>
        <v>0</v>
      </c>
      <c r="DQ19" s="60">
        <f>DQ$4*投入係数表!DQ19</f>
        <v>0</v>
      </c>
      <c r="DR19" s="60">
        <f>DR$4*投入係数表!DR19</f>
        <v>0</v>
      </c>
      <c r="DS19" s="60">
        <f>DS$4*投入係数表!DS19</f>
        <v>0</v>
      </c>
      <c r="DT19" s="60">
        <f>DT$4*投入係数表!DT19</f>
        <v>0</v>
      </c>
      <c r="DU19" s="60">
        <f>DU$4*投入係数表!DU19</f>
        <v>0</v>
      </c>
      <c r="DV19" s="60">
        <f>DV$4*投入係数表!DV19</f>
        <v>0</v>
      </c>
      <c r="DW19" s="60">
        <f>DW$4*投入係数表!DW19</f>
        <v>0</v>
      </c>
      <c r="DX19" s="60">
        <f>DX$4*投入係数表!DX19</f>
        <v>0</v>
      </c>
      <c r="DY19" s="60">
        <f>DY$4*投入係数表!DY19</f>
        <v>0.12548137985370128</v>
      </c>
      <c r="DZ19" s="60">
        <f>DZ$4*投入係数表!DZ19</f>
        <v>8.4243910899675423E-2</v>
      </c>
      <c r="EA19" s="60">
        <f>EA$4*投入係数表!EA19</f>
        <v>1.5649693163393059E-2</v>
      </c>
      <c r="EB19" s="60">
        <f>EB$4*投入係数表!EB19</f>
        <v>0.39488065437365583</v>
      </c>
      <c r="EC19" s="60">
        <f>EC$4*投入係数表!EC19</f>
        <v>0.4382688578785085</v>
      </c>
      <c r="ED19" s="60">
        <f>ED$4*投入係数表!ED19</f>
        <v>0</v>
      </c>
      <c r="EE19" s="60">
        <f>EE$4*投入係数表!EE19</f>
        <v>0</v>
      </c>
      <c r="EF19" s="60">
        <f>EF$4*投入係数表!EF19</f>
        <v>0</v>
      </c>
      <c r="EG19" s="60">
        <f>EG$4*投入係数表!EG19</f>
        <v>0</v>
      </c>
      <c r="EH19" s="60">
        <f>EH$4*投入係数表!EH19</f>
        <v>0</v>
      </c>
      <c r="EI19" s="60">
        <f>EI$4*投入係数表!EI19</f>
        <v>0</v>
      </c>
      <c r="EJ19" s="60">
        <f>EJ$4*投入係数表!EJ19</f>
        <v>0</v>
      </c>
      <c r="EK19" s="60">
        <f>EK$4*投入係数表!EK19</f>
        <v>0</v>
      </c>
      <c r="EL19" s="60">
        <f>EL$4*投入係数表!EL19</f>
        <v>0</v>
      </c>
      <c r="EM19" s="60">
        <f>EM$4*投入係数表!EM19</f>
        <v>0</v>
      </c>
      <c r="EN19" s="60">
        <f>EN$4*投入係数表!EN19</f>
        <v>0</v>
      </c>
      <c r="EO19" s="60">
        <f>EO$4*投入係数表!EO19</f>
        <v>0</v>
      </c>
      <c r="EP19" s="60">
        <f>EP$4*投入係数表!EP19</f>
        <v>0</v>
      </c>
      <c r="EQ19" s="60">
        <f>EQ$4*投入係数表!EQ19</f>
        <v>0</v>
      </c>
      <c r="ER19" s="60">
        <f>ER$4*投入係数表!ER19</f>
        <v>0</v>
      </c>
      <c r="ES19" s="60">
        <f>ES$4*投入係数表!ES19</f>
        <v>0</v>
      </c>
      <c r="ET19" s="60">
        <f>ET$4*投入係数表!ET19</f>
        <v>0</v>
      </c>
      <c r="EU19" s="60">
        <f>EU$4*投入係数表!EU19</f>
        <v>0</v>
      </c>
      <c r="EV19" s="60">
        <f>EV$4*投入係数表!EV19</f>
        <v>0</v>
      </c>
      <c r="EW19" s="60">
        <f>EW$4*投入係数表!EW19</f>
        <v>0</v>
      </c>
      <c r="EX19" s="60">
        <f>EX$4*投入係数表!EX19</f>
        <v>0</v>
      </c>
      <c r="EY19" s="60">
        <f>EY$4*投入係数表!EY19</f>
        <v>0</v>
      </c>
      <c r="EZ19" s="60">
        <f>EZ$4*投入係数表!EZ19</f>
        <v>0</v>
      </c>
      <c r="FA19" s="60">
        <f>FA$4*投入係数表!FA19</f>
        <v>0</v>
      </c>
      <c r="FB19" s="60">
        <f>FB$4*投入係数表!FB19</f>
        <v>0</v>
      </c>
      <c r="FC19" s="60">
        <f>FC$4*投入係数表!FC19</f>
        <v>0</v>
      </c>
      <c r="FD19" s="60">
        <f>FD$4*投入係数表!FD19</f>
        <v>0</v>
      </c>
      <c r="FE19" s="60">
        <f>FE$4*投入係数表!FE19</f>
        <v>0</v>
      </c>
      <c r="FF19" s="60">
        <f>FF$4*投入係数表!FF19</f>
        <v>0</v>
      </c>
      <c r="FG19" s="60">
        <f>FG$4*投入係数表!FG19</f>
        <v>0</v>
      </c>
      <c r="FH19" s="60">
        <f>FH$4*投入係数表!FH19</f>
        <v>1.7152280395678603E-3</v>
      </c>
      <c r="FI19" s="60">
        <f>FI$4*投入係数表!FI19</f>
        <v>0</v>
      </c>
      <c r="FJ19" s="60">
        <f>FJ$4*投入係数表!FJ19</f>
        <v>0</v>
      </c>
      <c r="FK19" s="60">
        <f>FK$4*投入係数表!FK19</f>
        <v>0</v>
      </c>
      <c r="FL19" s="60">
        <f>FL$4*投入係数表!FL19</f>
        <v>0</v>
      </c>
      <c r="FM19" s="60">
        <f>FM$4*投入係数表!FM19</f>
        <v>0</v>
      </c>
      <c r="FN19" s="60">
        <f>FN$4*投入係数表!FN19</f>
        <v>0</v>
      </c>
      <c r="FO19" s="60">
        <f>FO$4*投入係数表!FO19</f>
        <v>0</v>
      </c>
      <c r="FP19" s="60">
        <f>FP$4*投入係数表!FP19</f>
        <v>0</v>
      </c>
      <c r="FQ19" s="60">
        <f>FQ$4*投入係数表!FQ19</f>
        <v>0</v>
      </c>
      <c r="FR19" s="60">
        <f>FR$4*投入係数表!FR19</f>
        <v>0</v>
      </c>
      <c r="FS19" s="60">
        <f>FS$4*投入係数表!FS19</f>
        <v>0</v>
      </c>
      <c r="FT19" s="60">
        <f>FT$4*投入係数表!FT19</f>
        <v>0</v>
      </c>
      <c r="FU19" s="60">
        <f>FU$4*投入係数表!FU19</f>
        <v>0</v>
      </c>
      <c r="FV19" s="60">
        <f>FV$4*投入係数表!FV19</f>
        <v>0</v>
      </c>
      <c r="FW19" s="60">
        <f>FW$4*投入係数表!FW19</f>
        <v>0</v>
      </c>
      <c r="FX19" s="60">
        <f>FX$4*投入係数表!FX19</f>
        <v>0</v>
      </c>
      <c r="FY19" s="60">
        <f>FY$4*投入係数表!FY19</f>
        <v>0</v>
      </c>
      <c r="FZ19" s="60">
        <f>FZ$4*投入係数表!FZ19</f>
        <v>0</v>
      </c>
      <c r="GA19" s="60">
        <f>GA$4*投入係数表!GA19</f>
        <v>0</v>
      </c>
      <c r="GB19" s="60">
        <f>GB$4*投入係数表!GB19</f>
        <v>0</v>
      </c>
      <c r="GC19" s="60">
        <f>GC$4*投入係数表!GC19</f>
        <v>0</v>
      </c>
      <c r="GD19" s="60">
        <f>GD$4*投入係数表!GD19</f>
        <v>0</v>
      </c>
      <c r="GE19" s="60">
        <f>GE$4*投入係数表!GE19</f>
        <v>0</v>
      </c>
      <c r="GF19" s="60">
        <f>GF$4*投入係数表!GF19</f>
        <v>0</v>
      </c>
      <c r="GG19" s="259">
        <f t="shared" si="0"/>
        <v>4.6647705489137907</v>
      </c>
    </row>
    <row r="20" spans="1:189" s="89" customFormat="1" ht="12">
      <c r="A20" s="106">
        <v>16</v>
      </c>
      <c r="B20" s="91" t="s">
        <v>434</v>
      </c>
      <c r="C20" s="60">
        <f>C$4*投入係数表!C20</f>
        <v>0</v>
      </c>
      <c r="D20" s="60">
        <f>D$4*投入係数表!D20</f>
        <v>0</v>
      </c>
      <c r="E20" s="60">
        <f>E$4*投入係数表!E20</f>
        <v>0</v>
      </c>
      <c r="F20" s="60">
        <f>F$4*投入係数表!F20</f>
        <v>0</v>
      </c>
      <c r="G20" s="60">
        <f>G$4*投入係数表!G20</f>
        <v>0</v>
      </c>
      <c r="H20" s="60">
        <f>H$4*投入係数表!H20</f>
        <v>0</v>
      </c>
      <c r="I20" s="60">
        <f>I$4*投入係数表!I20</f>
        <v>0</v>
      </c>
      <c r="J20" s="60">
        <f>J$4*投入係数表!J20</f>
        <v>0</v>
      </c>
      <c r="K20" s="60">
        <f>K$4*投入係数表!K20</f>
        <v>0</v>
      </c>
      <c r="L20" s="60">
        <f>L$4*投入係数表!L20</f>
        <v>0</v>
      </c>
      <c r="M20" s="60">
        <f>M$4*投入係数表!M20</f>
        <v>0</v>
      </c>
      <c r="N20" s="60">
        <f>N$4*投入係数表!N20</f>
        <v>0</v>
      </c>
      <c r="O20" s="60">
        <f>O$4*投入係数表!O20</f>
        <v>0</v>
      </c>
      <c r="P20" s="60">
        <f>P$4*投入係数表!P20</f>
        <v>0</v>
      </c>
      <c r="Q20" s="60">
        <f>Q$4*投入係数表!Q20</f>
        <v>0</v>
      </c>
      <c r="R20" s="60">
        <f>R$4*投入係数表!R20</f>
        <v>0.6211180124223602</v>
      </c>
      <c r="S20" s="60">
        <f>S$4*投入係数表!S20</f>
        <v>0</v>
      </c>
      <c r="T20" s="60">
        <f>T$4*投入係数表!T20</f>
        <v>0</v>
      </c>
      <c r="U20" s="60">
        <f>U$4*投入係数表!U20</f>
        <v>0</v>
      </c>
      <c r="V20" s="60">
        <f>V$4*投入係数表!V20</f>
        <v>0</v>
      </c>
      <c r="W20" s="60">
        <f>W$4*投入係数表!W20</f>
        <v>0</v>
      </c>
      <c r="X20" s="60">
        <f>X$4*投入係数表!X20</f>
        <v>2.7180929859610499E-3</v>
      </c>
      <c r="Y20" s="60">
        <f>Y$4*投入係数表!Y20</f>
        <v>0</v>
      </c>
      <c r="Z20" s="60">
        <f>Z$4*投入係数表!Z20</f>
        <v>0</v>
      </c>
      <c r="AA20" s="60">
        <f>AA$4*投入係数表!AA20</f>
        <v>0</v>
      </c>
      <c r="AB20" s="60">
        <f>AB$4*投入係数表!AB20</f>
        <v>4.135478268061701E-3</v>
      </c>
      <c r="AC20" s="60">
        <f>AC$4*投入係数表!AC20</f>
        <v>0</v>
      </c>
      <c r="AD20" s="60">
        <f>AD$4*投入係数表!AD20</f>
        <v>0</v>
      </c>
      <c r="AE20" s="60">
        <f>AE$4*投入係数表!AE20</f>
        <v>0</v>
      </c>
      <c r="AF20" s="60">
        <f>AF$4*投入係数表!AF20</f>
        <v>0</v>
      </c>
      <c r="AG20" s="60">
        <f>AG$4*投入係数表!AG20</f>
        <v>0</v>
      </c>
      <c r="AH20" s="60">
        <f>AH$4*投入係数表!AH20</f>
        <v>0</v>
      </c>
      <c r="AI20" s="60">
        <f>AI$4*投入係数表!AI20</f>
        <v>0</v>
      </c>
      <c r="AJ20" s="60">
        <f>AJ$4*投入係数表!AJ20</f>
        <v>0</v>
      </c>
      <c r="AK20" s="60">
        <f>AK$4*投入係数表!AK20</f>
        <v>0</v>
      </c>
      <c r="AL20" s="60">
        <f>AL$4*投入係数表!AL20</f>
        <v>0</v>
      </c>
      <c r="AM20" s="60">
        <f>AM$4*投入係数表!AM20</f>
        <v>0</v>
      </c>
      <c r="AN20" s="60">
        <f>AN$4*投入係数表!AN20</f>
        <v>0</v>
      </c>
      <c r="AO20" s="60">
        <f>AO$4*投入係数表!AO20</f>
        <v>3.7278657968313145E-2</v>
      </c>
      <c r="AP20" s="60">
        <f>AP$4*投入係数表!AP20</f>
        <v>0.1785262091668777</v>
      </c>
      <c r="AQ20" s="60">
        <f>AQ$4*投入係数表!AQ20</f>
        <v>4.0047484874923121E-2</v>
      </c>
      <c r="AR20" s="60">
        <f>AR$4*投入係数表!AR20</f>
        <v>0</v>
      </c>
      <c r="AS20" s="60">
        <f>AS$4*投入係数表!AS20</f>
        <v>2.692224854619858E-3</v>
      </c>
      <c r="AT20" s="60">
        <f>AT$4*投入係数表!AT20</f>
        <v>0</v>
      </c>
      <c r="AU20" s="60">
        <f>AU$4*投入係数表!AU20</f>
        <v>4.9029908244028857E-2</v>
      </c>
      <c r="AV20" s="60">
        <f>AV$4*投入係数表!AV20</f>
        <v>0.30623428534588359</v>
      </c>
      <c r="AW20" s="60">
        <f>AW$4*投入係数表!AW20</f>
        <v>2.4427599446655939</v>
      </c>
      <c r="AX20" s="60">
        <f>AX$4*投入係数表!AX20</f>
        <v>0</v>
      </c>
      <c r="AY20" s="60">
        <f>AY$4*投入係数表!AY20</f>
        <v>0</v>
      </c>
      <c r="AZ20" s="60">
        <f>AZ$4*投入係数表!AZ20</f>
        <v>0</v>
      </c>
      <c r="BA20" s="60">
        <f>BA$4*投入係数表!BA20</f>
        <v>4.9255242490855861E-2</v>
      </c>
      <c r="BB20" s="60">
        <f>BB$4*投入係数表!BB20</f>
        <v>1.504664459825459E-2</v>
      </c>
      <c r="BC20" s="60">
        <f>BC$4*投入係数表!BC20</f>
        <v>0</v>
      </c>
      <c r="BD20" s="60">
        <f>BD$4*投入係数表!BD20</f>
        <v>6.1752664112850932E-3</v>
      </c>
      <c r="BE20" s="60">
        <f>BE$4*投入係数表!BE20</f>
        <v>1.5019525382997897E-3</v>
      </c>
      <c r="BF20" s="60">
        <f>BF$4*投入係数表!BF20</f>
        <v>3.2380536059774469E-3</v>
      </c>
      <c r="BG20" s="60">
        <f>BG$4*投入係数表!BG20</f>
        <v>4.9430994331912653E-3</v>
      </c>
      <c r="BH20" s="60">
        <f>BH$4*投入係数表!BH20</f>
        <v>4.8457438216766277E-2</v>
      </c>
      <c r="BI20" s="60">
        <f>BI$4*投入係数表!BI20</f>
        <v>4.6296832139260868E-3</v>
      </c>
      <c r="BJ20" s="60">
        <f>BJ$4*投入係数表!BJ20</f>
        <v>-4.0075341642287501E-2</v>
      </c>
      <c r="BK20" s="60">
        <f>BK$4*投入係数表!BK20</f>
        <v>1.2595035266098746E-2</v>
      </c>
      <c r="BL20" s="60">
        <f>BL$4*投入係数表!BL20</f>
        <v>0</v>
      </c>
      <c r="BM20" s="60">
        <f>BM$4*投入係数表!BM20</f>
        <v>1.6054800385315208E-2</v>
      </c>
      <c r="BN20" s="60">
        <f>BN$4*投入係数表!BN20</f>
        <v>2.1938180516586421E-2</v>
      </c>
      <c r="BO20" s="60">
        <f>BO$4*投入係数表!BO20</f>
        <v>0</v>
      </c>
      <c r="BP20" s="60">
        <f>BP$4*投入係数表!BP20</f>
        <v>7.9204783968951729E-3</v>
      </c>
      <c r="BQ20" s="60">
        <f>BQ$4*投入係数表!BQ20</f>
        <v>4.4931360177431072</v>
      </c>
      <c r="BR20" s="60">
        <f>BR$4*投入係数表!BR20</f>
        <v>1.3391119759419776</v>
      </c>
      <c r="BS20" s="60">
        <f>BS$4*投入係数表!BS20</f>
        <v>4.2203258339798291</v>
      </c>
      <c r="BT20" s="60">
        <f>BT$4*投入係数表!BT20</f>
        <v>4.8946781422949854</v>
      </c>
      <c r="BU20" s="60">
        <f>BU$4*投入係数表!BU20</f>
        <v>2.2973435184129518</v>
      </c>
      <c r="BV20" s="60">
        <f>BV$4*投入係数表!BV20</f>
        <v>16.732648795534455</v>
      </c>
      <c r="BW20" s="60">
        <f>BW$4*投入係数表!BW20</f>
        <v>0</v>
      </c>
      <c r="BX20" s="60">
        <f>BX$4*投入係数表!BX20</f>
        <v>0</v>
      </c>
      <c r="BY20" s="60">
        <f>BY$4*投入係数表!BY20</f>
        <v>0</v>
      </c>
      <c r="BZ20" s="60">
        <f>BZ$4*投入係数表!BZ20</f>
        <v>0</v>
      </c>
      <c r="CA20" s="60">
        <f>CA$4*投入係数表!CA20</f>
        <v>1.1526808062178895E-2</v>
      </c>
      <c r="CB20" s="60">
        <f>CB$4*投入係数表!CB20</f>
        <v>0</v>
      </c>
      <c r="CC20" s="60">
        <f>CC$4*投入係数表!CC20</f>
        <v>28.368853659046707</v>
      </c>
      <c r="CD20" s="60">
        <f>CD$4*投入係数表!CD20</f>
        <v>0</v>
      </c>
      <c r="CE20" s="60">
        <f>CE$4*投入係数表!CE20</f>
        <v>0</v>
      </c>
      <c r="CF20" s="60">
        <f>CF$4*投入係数表!CF20</f>
        <v>5.661752737103589E-3</v>
      </c>
      <c r="CG20" s="60">
        <f>CG$4*投入係数表!CG20</f>
        <v>1.7096062776742519E-3</v>
      </c>
      <c r="CH20" s="60">
        <f>CH$4*投入係数表!CH20</f>
        <v>1.5076134479119553E-2</v>
      </c>
      <c r="CI20" s="60">
        <f>CI$4*投入係数表!CI20</f>
        <v>0</v>
      </c>
      <c r="CJ20" s="60">
        <f>CJ$4*投入係数表!CJ20</f>
        <v>2.9239338606160727E-4</v>
      </c>
      <c r="CK20" s="60">
        <f>CK$4*投入係数表!CK20</f>
        <v>0</v>
      </c>
      <c r="CL20" s="60">
        <f>CL$4*投入係数表!CL20</f>
        <v>0</v>
      </c>
      <c r="CM20" s="60">
        <f>CM$4*投入係数表!CM20</f>
        <v>0</v>
      </c>
      <c r="CN20" s="60">
        <f>CN$4*投入係数表!CN20</f>
        <v>0</v>
      </c>
      <c r="CO20" s="60">
        <f>CO$4*投入係数表!CO20</f>
        <v>2.677519545892685E-3</v>
      </c>
      <c r="CP20" s="60">
        <f>CP$4*投入係数表!CP20</f>
        <v>0</v>
      </c>
      <c r="CQ20" s="60">
        <f>CQ$4*投入係数表!CQ20</f>
        <v>0</v>
      </c>
      <c r="CR20" s="60">
        <f>CR$4*投入係数表!CR20</f>
        <v>0</v>
      </c>
      <c r="CS20" s="60">
        <f>CS$4*投入係数表!CS20</f>
        <v>0</v>
      </c>
      <c r="CT20" s="60">
        <f>CT$4*投入係数表!CT20</f>
        <v>0</v>
      </c>
      <c r="CU20" s="60">
        <f>CU$4*投入係数表!CU20</f>
        <v>0</v>
      </c>
      <c r="CV20" s="60">
        <f>CV$4*投入係数表!CV20</f>
        <v>0</v>
      </c>
      <c r="CW20" s="60">
        <f>CW$4*投入係数表!CW20</f>
        <v>3.2740547531089881E-3</v>
      </c>
      <c r="CX20" s="60">
        <f>CX$4*投入係数表!CX20</f>
        <v>0</v>
      </c>
      <c r="CY20" s="60">
        <f>CY$4*投入係数表!CY20</f>
        <v>0</v>
      </c>
      <c r="CZ20" s="60">
        <f>CZ$4*投入係数表!CZ20</f>
        <v>0</v>
      </c>
      <c r="DA20" s="60">
        <f>DA$4*投入係数表!DA20</f>
        <v>3.1685678073510769E-2</v>
      </c>
      <c r="DB20" s="60">
        <f>DB$4*投入係数表!DB20</f>
        <v>0</v>
      </c>
      <c r="DC20" s="60">
        <f>DC$4*投入係数表!DC20</f>
        <v>0</v>
      </c>
      <c r="DD20" s="60">
        <f>DD$4*投入係数表!DD20</f>
        <v>0</v>
      </c>
      <c r="DE20" s="60">
        <f>DE$4*投入係数表!DE20</f>
        <v>0</v>
      </c>
      <c r="DF20" s="60">
        <f>DF$4*投入係数表!DF20</f>
        <v>0</v>
      </c>
      <c r="DG20" s="60">
        <f>DG$4*投入係数表!DG20</f>
        <v>0</v>
      </c>
      <c r="DH20" s="60">
        <f>DH$4*投入係数表!DH20</f>
        <v>0</v>
      </c>
      <c r="DI20" s="60">
        <f>DI$4*投入係数表!DI20</f>
        <v>0</v>
      </c>
      <c r="DJ20" s="60">
        <f>DJ$4*投入係数表!DJ20</f>
        <v>0</v>
      </c>
      <c r="DK20" s="60">
        <f>DK$4*投入係数表!DK20</f>
        <v>0</v>
      </c>
      <c r="DL20" s="60">
        <f>DL$4*投入係数表!DL20</f>
        <v>0</v>
      </c>
      <c r="DM20" s="60">
        <f>DM$4*投入係数表!DM20</f>
        <v>0</v>
      </c>
      <c r="DN20" s="60">
        <f>DN$4*投入係数表!DN20</f>
        <v>0</v>
      </c>
      <c r="DO20" s="60">
        <f>DO$4*投入係数表!DO20</f>
        <v>0</v>
      </c>
      <c r="DP20" s="60">
        <f>DP$4*投入係数表!DP20</f>
        <v>0</v>
      </c>
      <c r="DQ20" s="60">
        <f>DQ$4*投入係数表!DQ20</f>
        <v>0</v>
      </c>
      <c r="DR20" s="60">
        <f>DR$4*投入係数表!DR20</f>
        <v>0</v>
      </c>
      <c r="DS20" s="60">
        <f>DS$4*投入係数表!DS20</f>
        <v>0</v>
      </c>
      <c r="DT20" s="60">
        <f>DT$4*投入係数表!DT20</f>
        <v>0</v>
      </c>
      <c r="DU20" s="60">
        <f>DU$4*投入係数表!DU20</f>
        <v>0</v>
      </c>
      <c r="DV20" s="60">
        <f>DV$4*投入係数表!DV20</f>
        <v>1.9833006088732868E-3</v>
      </c>
      <c r="DW20" s="60">
        <f>DW$4*投入係数表!DW20</f>
        <v>4.2310559506779762E-2</v>
      </c>
      <c r="DX20" s="60">
        <f>DX$4*投入係数表!DX20</f>
        <v>0</v>
      </c>
      <c r="DY20" s="60">
        <f>DY$4*投入係数表!DY20</f>
        <v>0</v>
      </c>
      <c r="DZ20" s="60">
        <f>DZ$4*投入係数表!DZ20</f>
        <v>0</v>
      </c>
      <c r="EA20" s="60">
        <f>EA$4*投入係数表!EA20</f>
        <v>0</v>
      </c>
      <c r="EB20" s="60">
        <f>EB$4*投入係数表!EB20</f>
        <v>1.4606554817392882E-2</v>
      </c>
      <c r="EC20" s="60">
        <f>EC$4*投入係数表!EC20</f>
        <v>9.9335643218156962E-3</v>
      </c>
      <c r="ED20" s="60">
        <f>ED$4*投入係数表!ED20</f>
        <v>-1.7018154589134474E-3</v>
      </c>
      <c r="EE20" s="60">
        <f>EE$4*投入係数表!EE20</f>
        <v>0</v>
      </c>
      <c r="EF20" s="60">
        <f>EF$4*投入係数表!EF20</f>
        <v>0</v>
      </c>
      <c r="EG20" s="60">
        <f>EG$4*投入係数表!EG20</f>
        <v>0</v>
      </c>
      <c r="EH20" s="60">
        <f>EH$4*投入係数表!EH20</f>
        <v>0</v>
      </c>
      <c r="EI20" s="60">
        <f>EI$4*投入係数表!EI20</f>
        <v>0</v>
      </c>
      <c r="EJ20" s="60">
        <f>EJ$4*投入係数表!EJ20</f>
        <v>0</v>
      </c>
      <c r="EK20" s="60">
        <f>EK$4*投入係数表!EK20</f>
        <v>0</v>
      </c>
      <c r="EL20" s="60">
        <f>EL$4*投入係数表!EL20</f>
        <v>0</v>
      </c>
      <c r="EM20" s="60">
        <f>EM$4*投入係数表!EM20</f>
        <v>0</v>
      </c>
      <c r="EN20" s="60">
        <f>EN$4*投入係数表!EN20</f>
        <v>0</v>
      </c>
      <c r="EO20" s="60">
        <f>EO$4*投入係数表!EO20</f>
        <v>0</v>
      </c>
      <c r="EP20" s="60">
        <f>EP$4*投入係数表!EP20</f>
        <v>0</v>
      </c>
      <c r="EQ20" s="60">
        <f>EQ$4*投入係数表!EQ20</f>
        <v>0</v>
      </c>
      <c r="ER20" s="60">
        <f>ER$4*投入係数表!ER20</f>
        <v>0</v>
      </c>
      <c r="ES20" s="60">
        <f>ES$4*投入係数表!ES20</f>
        <v>0</v>
      </c>
      <c r="ET20" s="60">
        <f>ET$4*投入係数表!ET20</f>
        <v>0</v>
      </c>
      <c r="EU20" s="60">
        <f>EU$4*投入係数表!EU20</f>
        <v>0</v>
      </c>
      <c r="EV20" s="60">
        <f>EV$4*投入係数表!EV20</f>
        <v>0</v>
      </c>
      <c r="EW20" s="60">
        <f>EW$4*投入係数表!EW20</f>
        <v>0</v>
      </c>
      <c r="EX20" s="60">
        <f>EX$4*投入係数表!EX20</f>
        <v>0</v>
      </c>
      <c r="EY20" s="60">
        <f>EY$4*投入係数表!EY20</f>
        <v>0</v>
      </c>
      <c r="EZ20" s="60">
        <f>EZ$4*投入係数表!EZ20</f>
        <v>0</v>
      </c>
      <c r="FA20" s="60">
        <f>FA$4*投入係数表!FA20</f>
        <v>0</v>
      </c>
      <c r="FB20" s="60">
        <f>FB$4*投入係数表!FB20</f>
        <v>0</v>
      </c>
      <c r="FC20" s="60">
        <f>FC$4*投入係数表!FC20</f>
        <v>0</v>
      </c>
      <c r="FD20" s="60">
        <f>FD$4*投入係数表!FD20</f>
        <v>0</v>
      </c>
      <c r="FE20" s="60">
        <f>FE$4*投入係数表!FE20</f>
        <v>0</v>
      </c>
      <c r="FF20" s="60">
        <f>FF$4*投入係数表!FF20</f>
        <v>0</v>
      </c>
      <c r="FG20" s="60">
        <f>FG$4*投入係数表!FG20</f>
        <v>0</v>
      </c>
      <c r="FH20" s="60">
        <f>FH$4*投入係数表!FH20</f>
        <v>4.9006515416224593E-4</v>
      </c>
      <c r="FI20" s="60">
        <f>FI$4*投入係数表!FI20</f>
        <v>0</v>
      </c>
      <c r="FJ20" s="60">
        <f>FJ$4*投入係数表!FJ20</f>
        <v>0</v>
      </c>
      <c r="FK20" s="60">
        <f>FK$4*投入係数表!FK20</f>
        <v>0</v>
      </c>
      <c r="FL20" s="60">
        <f>FL$4*投入係数表!FL20</f>
        <v>0</v>
      </c>
      <c r="FM20" s="60">
        <f>FM$4*投入係数表!FM20</f>
        <v>0</v>
      </c>
      <c r="FN20" s="60">
        <f>FN$4*投入係数表!FN20</f>
        <v>0</v>
      </c>
      <c r="FO20" s="60">
        <f>FO$4*投入係数表!FO20</f>
        <v>0</v>
      </c>
      <c r="FP20" s="60">
        <f>FP$4*投入係数表!FP20</f>
        <v>0</v>
      </c>
      <c r="FQ20" s="60">
        <f>FQ$4*投入係数表!FQ20</f>
        <v>0</v>
      </c>
      <c r="FR20" s="60">
        <f>FR$4*投入係数表!FR20</f>
        <v>0</v>
      </c>
      <c r="FS20" s="60">
        <f>FS$4*投入係数表!FS20</f>
        <v>0</v>
      </c>
      <c r="FT20" s="60">
        <f>FT$4*投入係数表!FT20</f>
        <v>0</v>
      </c>
      <c r="FU20" s="60">
        <f>FU$4*投入係数表!FU20</f>
        <v>0</v>
      </c>
      <c r="FV20" s="60">
        <f>FV$4*投入係数表!FV20</f>
        <v>0</v>
      </c>
      <c r="FW20" s="60">
        <f>FW$4*投入係数表!FW20</f>
        <v>0</v>
      </c>
      <c r="FX20" s="60">
        <f>FX$4*投入係数表!FX20</f>
        <v>0</v>
      </c>
      <c r="FY20" s="60">
        <f>FY$4*投入係数表!FY20</f>
        <v>-6.7426336727125624E-3</v>
      </c>
      <c r="FZ20" s="60">
        <f>FZ$4*投入係数表!FZ20</f>
        <v>-4.2208085863306094E-3</v>
      </c>
      <c r="GA20" s="60">
        <f>GA$4*投入係数表!GA20</f>
        <v>0</v>
      </c>
      <c r="GB20" s="60">
        <f>GB$4*投入係数表!GB20</f>
        <v>1.9036595952058237E-3</v>
      </c>
      <c r="GC20" s="60">
        <f>GC$4*投入係数表!GC20</f>
        <v>0</v>
      </c>
      <c r="GD20" s="60">
        <f>GD$4*投入係数表!GD20</f>
        <v>6.6434276960592748E-3</v>
      </c>
      <c r="GE20" s="60">
        <f>GE$4*投入係数表!GE20</f>
        <v>0</v>
      </c>
      <c r="GF20" s="60">
        <f>GF$4*投入係数表!GF20</f>
        <v>1.3166973018238892E-2</v>
      </c>
      <c r="GG20" s="259">
        <f t="shared" si="0"/>
        <v>66.332595569497016</v>
      </c>
    </row>
    <row r="21" spans="1:189" s="89" customFormat="1" ht="12">
      <c r="A21" s="106">
        <v>17</v>
      </c>
      <c r="B21" s="91" t="s">
        <v>17</v>
      </c>
      <c r="C21" s="60">
        <f>C$4*投入係数表!C21</f>
        <v>0</v>
      </c>
      <c r="D21" s="60">
        <f>D$4*投入係数表!D21</f>
        <v>0</v>
      </c>
      <c r="E21" s="60">
        <f>E$4*投入係数表!E21</f>
        <v>0</v>
      </c>
      <c r="F21" s="60">
        <f>F$4*投入係数表!F21</f>
        <v>0</v>
      </c>
      <c r="G21" s="60">
        <f>G$4*投入係数表!G21</f>
        <v>0</v>
      </c>
      <c r="H21" s="60">
        <f>H$4*投入係数表!H21</f>
        <v>0</v>
      </c>
      <c r="I21" s="60">
        <f>I$4*投入係数表!I21</f>
        <v>2.1007384903770018E-2</v>
      </c>
      <c r="J21" s="60">
        <f>J$4*投入係数表!J21</f>
        <v>0</v>
      </c>
      <c r="K21" s="60">
        <f>K$4*投入係数表!K21</f>
        <v>0</v>
      </c>
      <c r="L21" s="60">
        <f>L$4*投入係数表!L21</f>
        <v>0</v>
      </c>
      <c r="M21" s="60">
        <f>M$4*投入係数表!M21</f>
        <v>0</v>
      </c>
      <c r="N21" s="60">
        <f>N$4*投入係数表!N21</f>
        <v>0</v>
      </c>
      <c r="O21" s="60">
        <f>O$4*投入係数表!O21</f>
        <v>0</v>
      </c>
      <c r="P21" s="60">
        <f>P$4*投入係数表!P21</f>
        <v>0</v>
      </c>
      <c r="Q21" s="60">
        <f>Q$4*投入係数表!Q21</f>
        <v>0</v>
      </c>
      <c r="R21" s="60">
        <f>R$4*投入係数表!R21</f>
        <v>0</v>
      </c>
      <c r="S21" s="60">
        <f>S$4*投入係数表!S21</f>
        <v>19.043407767705801</v>
      </c>
      <c r="T21" s="60">
        <f>T$4*投入係数表!T21</f>
        <v>0.55896124840787675</v>
      </c>
      <c r="U21" s="60">
        <f>U$4*投入係数表!U21</f>
        <v>0</v>
      </c>
      <c r="V21" s="60">
        <f>V$4*投入係数表!V21</f>
        <v>4.9481379760584865</v>
      </c>
      <c r="W21" s="60">
        <f>W$4*投入係数表!W21</f>
        <v>0</v>
      </c>
      <c r="X21" s="60">
        <f>X$4*投入係数表!X21</f>
        <v>2.0253190361642273</v>
      </c>
      <c r="Y21" s="60">
        <f>Y$4*投入係数表!Y21</f>
        <v>8.6032385811125049</v>
      </c>
      <c r="Z21" s="60">
        <f>Z$4*投入係数表!Z21</f>
        <v>4.2363045496750233E-2</v>
      </c>
      <c r="AA21" s="60">
        <f>AA$4*投入係数表!AA21</f>
        <v>5.8790171542840941</v>
      </c>
      <c r="AB21" s="60">
        <f>AB$4*投入係数表!AB21</f>
        <v>1.3605723501922997</v>
      </c>
      <c r="AC21" s="60">
        <f>AC$4*投入係数表!AC21</f>
        <v>0</v>
      </c>
      <c r="AD21" s="60">
        <f>AD$4*投入係数表!AD21</f>
        <v>0</v>
      </c>
      <c r="AE21" s="60">
        <f>AE$4*投入係数表!AE21</f>
        <v>0</v>
      </c>
      <c r="AF21" s="60">
        <f>AF$4*投入係数表!AF21</f>
        <v>0</v>
      </c>
      <c r="AG21" s="60">
        <f>AG$4*投入係数表!AG21</f>
        <v>0</v>
      </c>
      <c r="AH21" s="60">
        <f>AH$4*投入係数表!AH21</f>
        <v>0</v>
      </c>
      <c r="AI21" s="60">
        <f>AI$4*投入係数表!AI21</f>
        <v>0</v>
      </c>
      <c r="AJ21" s="60">
        <f>AJ$4*投入係数表!AJ21</f>
        <v>0.13437248051599032</v>
      </c>
      <c r="AK21" s="60">
        <f>AK$4*投入係数表!AK21</f>
        <v>1.2214943604393438</v>
      </c>
      <c r="AL21" s="60">
        <f>AL$4*投入係数表!AL21</f>
        <v>0</v>
      </c>
      <c r="AM21" s="60">
        <f>AM$4*投入係数表!AM21</f>
        <v>0</v>
      </c>
      <c r="AN21" s="60">
        <f>AN$4*投入係数表!AN21</f>
        <v>0</v>
      </c>
      <c r="AO21" s="60">
        <f>AO$4*投入係数表!AO21</f>
        <v>0</v>
      </c>
      <c r="AP21" s="60">
        <f>AP$4*投入係数表!AP21</f>
        <v>9.2428462902000505E-2</v>
      </c>
      <c r="AQ21" s="60">
        <f>AQ$4*投入係数表!AQ21</f>
        <v>0</v>
      </c>
      <c r="AR21" s="60">
        <f>AR$4*投入係数表!AR21</f>
        <v>0</v>
      </c>
      <c r="AS21" s="60">
        <f>AS$4*投入係数表!AS21</f>
        <v>0</v>
      </c>
      <c r="AT21" s="60">
        <f>AT$4*投入係数表!AT21</f>
        <v>0</v>
      </c>
      <c r="AU21" s="60">
        <f>AU$4*投入係数表!AU21</f>
        <v>0</v>
      </c>
      <c r="AV21" s="60">
        <f>AV$4*投入係数表!AV21</f>
        <v>0</v>
      </c>
      <c r="AW21" s="60">
        <f>AW$4*投入係数表!AW21</f>
        <v>0</v>
      </c>
      <c r="AX21" s="60">
        <f>AX$4*投入係数表!AX21</f>
        <v>0</v>
      </c>
      <c r="AY21" s="60">
        <f>AY$4*投入係数表!AY21</f>
        <v>0</v>
      </c>
      <c r="AZ21" s="60">
        <f>AZ$4*投入係数表!AZ21</f>
        <v>0</v>
      </c>
      <c r="BA21" s="60">
        <f>BA$4*投入係数表!BA21</f>
        <v>0</v>
      </c>
      <c r="BB21" s="60">
        <f>BB$4*投入係数表!BB21</f>
        <v>0</v>
      </c>
      <c r="BC21" s="60">
        <f>BC$4*投入係数表!BC21</f>
        <v>0</v>
      </c>
      <c r="BD21" s="60">
        <f>BD$4*投入係数表!BD21</f>
        <v>0.39480536589482701</v>
      </c>
      <c r="BE21" s="60">
        <f>BE$4*投入係数表!BE21</f>
        <v>0</v>
      </c>
      <c r="BF21" s="60">
        <f>BF$4*投入係数表!BF21</f>
        <v>0</v>
      </c>
      <c r="BG21" s="60">
        <f>BG$4*投入係数表!BG21</f>
        <v>0.11039588734127158</v>
      </c>
      <c r="BH21" s="60">
        <f>BH$4*投入係数表!BH21</f>
        <v>0</v>
      </c>
      <c r="BI21" s="60">
        <f>BI$4*投入係数表!BI21</f>
        <v>0.50502127725243739</v>
      </c>
      <c r="BJ21" s="60">
        <f>BJ$4*投入係数表!BJ21</f>
        <v>0</v>
      </c>
      <c r="BK21" s="60">
        <f>BK$4*投入係数表!BK21</f>
        <v>0</v>
      </c>
      <c r="BL21" s="60">
        <f>BL$4*投入係数表!BL21</f>
        <v>0</v>
      </c>
      <c r="BM21" s="60">
        <f>BM$4*投入係数表!BM21</f>
        <v>0</v>
      </c>
      <c r="BN21" s="60">
        <f>BN$4*投入係数表!BN21</f>
        <v>0</v>
      </c>
      <c r="BO21" s="60">
        <f>BO$4*投入係数表!BO21</f>
        <v>0</v>
      </c>
      <c r="BP21" s="60">
        <f>BP$4*投入係数表!BP21</f>
        <v>2.1345689279632487</v>
      </c>
      <c r="BQ21" s="60">
        <f>BQ$4*投入係数表!BQ21</f>
        <v>0</v>
      </c>
      <c r="BR21" s="60">
        <f>BR$4*投入係数表!BR21</f>
        <v>0</v>
      </c>
      <c r="BS21" s="60">
        <f>BS$4*投入係数表!BS21</f>
        <v>0</v>
      </c>
      <c r="BT21" s="60">
        <f>BT$4*投入係数表!BT21</f>
        <v>0</v>
      </c>
      <c r="BU21" s="60">
        <f>BU$4*投入係数表!BU21</f>
        <v>0</v>
      </c>
      <c r="BV21" s="60">
        <f>BV$4*投入係数表!BV21</f>
        <v>0</v>
      </c>
      <c r="BW21" s="60">
        <f>BW$4*投入係数表!BW21</f>
        <v>0</v>
      </c>
      <c r="BX21" s="60">
        <f>BX$4*投入係数表!BX21</f>
        <v>0</v>
      </c>
      <c r="BY21" s="60">
        <f>BY$4*投入係数表!BY21</f>
        <v>0</v>
      </c>
      <c r="BZ21" s="60">
        <f>BZ$4*投入係数表!BZ21</f>
        <v>0</v>
      </c>
      <c r="CA21" s="60">
        <f>CA$4*投入係数表!CA21</f>
        <v>0</v>
      </c>
      <c r="CB21" s="60">
        <f>CB$4*投入係数表!CB21</f>
        <v>0</v>
      </c>
      <c r="CC21" s="60">
        <f>CC$4*投入係数表!CC21</f>
        <v>0</v>
      </c>
      <c r="CD21" s="60">
        <f>CD$4*投入係数表!CD21</f>
        <v>0</v>
      </c>
      <c r="CE21" s="60">
        <f>CE$4*投入係数表!CE21</f>
        <v>0</v>
      </c>
      <c r="CF21" s="60">
        <f>CF$4*投入係数表!CF21</f>
        <v>0</v>
      </c>
      <c r="CG21" s="60">
        <f>CG$4*投入係数表!CG21</f>
        <v>0</v>
      </c>
      <c r="CH21" s="60">
        <f>CH$4*投入係数表!CH21</f>
        <v>0</v>
      </c>
      <c r="CI21" s="60">
        <f>CI$4*投入係数表!CI21</f>
        <v>0</v>
      </c>
      <c r="CJ21" s="60">
        <f>CJ$4*投入係数表!CJ21</f>
        <v>0</v>
      </c>
      <c r="CK21" s="60">
        <f>CK$4*投入係数表!CK21</f>
        <v>0</v>
      </c>
      <c r="CL21" s="60">
        <f>CL$4*投入係数表!CL21</f>
        <v>0</v>
      </c>
      <c r="CM21" s="60">
        <f>CM$4*投入係数表!CM21</f>
        <v>0</v>
      </c>
      <c r="CN21" s="60">
        <f>CN$4*投入係数表!CN21</f>
        <v>0</v>
      </c>
      <c r="CO21" s="60">
        <f>CO$4*投入係数表!CO21</f>
        <v>0</v>
      </c>
      <c r="CP21" s="60">
        <f>CP$4*投入係数表!CP21</f>
        <v>0</v>
      </c>
      <c r="CQ21" s="60">
        <f>CQ$4*投入係数表!CQ21</f>
        <v>0</v>
      </c>
      <c r="CR21" s="60">
        <f>CR$4*投入係数表!CR21</f>
        <v>0</v>
      </c>
      <c r="CS21" s="60">
        <f>CS$4*投入係数表!CS21</f>
        <v>0</v>
      </c>
      <c r="CT21" s="60">
        <f>CT$4*投入係数表!CT21</f>
        <v>0</v>
      </c>
      <c r="CU21" s="60">
        <f>CU$4*投入係数表!CU21</f>
        <v>0</v>
      </c>
      <c r="CV21" s="60">
        <f>CV$4*投入係数表!CV21</f>
        <v>0</v>
      </c>
      <c r="CW21" s="60">
        <f>CW$4*投入係数表!CW21</f>
        <v>0</v>
      </c>
      <c r="CX21" s="60">
        <f>CX$4*投入係数表!CX21</f>
        <v>0</v>
      </c>
      <c r="CY21" s="60">
        <f>CY$4*投入係数表!CY21</f>
        <v>0</v>
      </c>
      <c r="CZ21" s="60">
        <f>CZ$4*投入係数表!CZ21</f>
        <v>0</v>
      </c>
      <c r="DA21" s="60">
        <f>DA$4*投入係数表!DA21</f>
        <v>0</v>
      </c>
      <c r="DB21" s="60">
        <f>DB$4*投入係数表!DB21</f>
        <v>0</v>
      </c>
      <c r="DC21" s="60">
        <f>DC$4*投入係数表!DC21</f>
        <v>0</v>
      </c>
      <c r="DD21" s="60">
        <f>DD$4*投入係数表!DD21</f>
        <v>0</v>
      </c>
      <c r="DE21" s="60">
        <f>DE$4*投入係数表!DE21</f>
        <v>0</v>
      </c>
      <c r="DF21" s="60">
        <f>DF$4*投入係数表!DF21</f>
        <v>0</v>
      </c>
      <c r="DG21" s="60">
        <f>DG$4*投入係数表!DG21</f>
        <v>0</v>
      </c>
      <c r="DH21" s="60">
        <f>DH$4*投入係数表!DH21</f>
        <v>0</v>
      </c>
      <c r="DI21" s="60">
        <f>DI$4*投入係数表!DI21</f>
        <v>0</v>
      </c>
      <c r="DJ21" s="60">
        <f>DJ$4*投入係数表!DJ21</f>
        <v>0</v>
      </c>
      <c r="DK21" s="60">
        <f>DK$4*投入係数表!DK21</f>
        <v>0</v>
      </c>
      <c r="DL21" s="60">
        <f>DL$4*投入係数表!DL21</f>
        <v>0</v>
      </c>
      <c r="DM21" s="60">
        <f>DM$4*投入係数表!DM21</f>
        <v>0</v>
      </c>
      <c r="DN21" s="60">
        <f>DN$4*投入係数表!DN21</f>
        <v>0</v>
      </c>
      <c r="DO21" s="60">
        <f>DO$4*投入係数表!DO21</f>
        <v>0</v>
      </c>
      <c r="DP21" s="60">
        <f>DP$4*投入係数表!DP21</f>
        <v>0</v>
      </c>
      <c r="DQ21" s="60">
        <f>DQ$4*投入係数表!DQ21</f>
        <v>0</v>
      </c>
      <c r="DR21" s="60">
        <f>DR$4*投入係数表!DR21</f>
        <v>0</v>
      </c>
      <c r="DS21" s="60">
        <f>DS$4*投入係数表!DS21</f>
        <v>0</v>
      </c>
      <c r="DT21" s="60">
        <f>DT$4*投入係数表!DT21</f>
        <v>0</v>
      </c>
      <c r="DU21" s="60">
        <f>DU$4*投入係数表!DU21</f>
        <v>0</v>
      </c>
      <c r="DV21" s="60">
        <f>DV$4*投入係数表!DV21</f>
        <v>0</v>
      </c>
      <c r="DW21" s="60">
        <f>DW$4*投入係数表!DW21</f>
        <v>0.41571803705867738</v>
      </c>
      <c r="DX21" s="60">
        <f>DX$4*投入係数表!DX21</f>
        <v>0</v>
      </c>
      <c r="DY21" s="60">
        <f>DY$4*投入係数表!DY21</f>
        <v>0</v>
      </c>
      <c r="DZ21" s="60">
        <f>DZ$4*投入係数表!DZ21</f>
        <v>0</v>
      </c>
      <c r="EA21" s="60">
        <f>EA$4*投入係数表!EA21</f>
        <v>0</v>
      </c>
      <c r="EB21" s="60">
        <f>EB$4*投入係数表!EB21</f>
        <v>0</v>
      </c>
      <c r="EC21" s="60">
        <f>EC$4*投入係数表!EC21</f>
        <v>0</v>
      </c>
      <c r="ED21" s="60">
        <f>ED$4*投入係数表!ED21</f>
        <v>0</v>
      </c>
      <c r="EE21" s="60">
        <f>EE$4*投入係数表!EE21</f>
        <v>0</v>
      </c>
      <c r="EF21" s="60">
        <f>EF$4*投入係数表!EF21</f>
        <v>0</v>
      </c>
      <c r="EG21" s="60">
        <f>EG$4*投入係数表!EG21</f>
        <v>0</v>
      </c>
      <c r="EH21" s="60">
        <f>EH$4*投入係数表!EH21</f>
        <v>0</v>
      </c>
      <c r="EI21" s="60">
        <f>EI$4*投入係数表!EI21</f>
        <v>0</v>
      </c>
      <c r="EJ21" s="60">
        <f>EJ$4*投入係数表!EJ21</f>
        <v>0</v>
      </c>
      <c r="EK21" s="60">
        <f>EK$4*投入係数表!EK21</f>
        <v>0</v>
      </c>
      <c r="EL21" s="60">
        <f>EL$4*投入係数表!EL21</f>
        <v>0</v>
      </c>
      <c r="EM21" s="60">
        <f>EM$4*投入係数表!EM21</f>
        <v>0</v>
      </c>
      <c r="EN21" s="60">
        <f>EN$4*投入係数表!EN21</f>
        <v>0</v>
      </c>
      <c r="EO21" s="60">
        <f>EO$4*投入係数表!EO21</f>
        <v>0</v>
      </c>
      <c r="EP21" s="60">
        <f>EP$4*投入係数表!EP21</f>
        <v>0</v>
      </c>
      <c r="EQ21" s="60">
        <f>EQ$4*投入係数表!EQ21</f>
        <v>0</v>
      </c>
      <c r="ER21" s="60">
        <f>ER$4*投入係数表!ER21</f>
        <v>0</v>
      </c>
      <c r="ES21" s="60">
        <f>ES$4*投入係数表!ES21</f>
        <v>0</v>
      </c>
      <c r="ET21" s="60">
        <f>ET$4*投入係数表!ET21</f>
        <v>0</v>
      </c>
      <c r="EU21" s="60">
        <f>EU$4*投入係数表!EU21</f>
        <v>0</v>
      </c>
      <c r="EV21" s="60">
        <f>EV$4*投入係数表!EV21</f>
        <v>0</v>
      </c>
      <c r="EW21" s="60">
        <f>EW$4*投入係数表!EW21</f>
        <v>0</v>
      </c>
      <c r="EX21" s="60">
        <f>EX$4*投入係数表!EX21</f>
        <v>0</v>
      </c>
      <c r="EY21" s="60">
        <f>EY$4*投入係数表!EY21</f>
        <v>0</v>
      </c>
      <c r="EZ21" s="60">
        <f>EZ$4*投入係数表!EZ21</f>
        <v>0</v>
      </c>
      <c r="FA21" s="60">
        <f>FA$4*投入係数表!FA21</f>
        <v>7.1785055035208855E-3</v>
      </c>
      <c r="FB21" s="60">
        <f>FB$4*投入係数表!FB21</f>
        <v>0</v>
      </c>
      <c r="FC21" s="60">
        <f>FC$4*投入係数表!FC21</f>
        <v>0</v>
      </c>
      <c r="FD21" s="60">
        <f>FD$4*投入係数表!FD21</f>
        <v>0</v>
      </c>
      <c r="FE21" s="60">
        <f>FE$4*投入係数表!FE21</f>
        <v>0</v>
      </c>
      <c r="FF21" s="60">
        <f>FF$4*投入係数表!FF21</f>
        <v>0</v>
      </c>
      <c r="FG21" s="60">
        <f>FG$4*投入係数表!FG21</f>
        <v>0</v>
      </c>
      <c r="FH21" s="60">
        <f>FH$4*投入係数表!FH21</f>
        <v>1.1761563699893901E-2</v>
      </c>
      <c r="FI21" s="60">
        <f>FI$4*投入係数表!FI21</f>
        <v>1.7466520077279648E-3</v>
      </c>
      <c r="FJ21" s="60">
        <f>FJ$4*投入係数表!FJ21</f>
        <v>0.32377136457207756</v>
      </c>
      <c r="FK21" s="60">
        <f>FK$4*投入係数表!FK21</f>
        <v>2.1308125175549895E-2</v>
      </c>
      <c r="FL21" s="60">
        <f>FL$4*投入係数表!FL21</f>
        <v>0</v>
      </c>
      <c r="FM21" s="60">
        <f>FM$4*投入係数表!FM21</f>
        <v>0.17490799110884381</v>
      </c>
      <c r="FN21" s="60">
        <f>FN$4*投入係数表!FN21</f>
        <v>7.195518798835783E-2</v>
      </c>
      <c r="FO21" s="60">
        <f>FO$4*投入係数表!FO21</f>
        <v>0</v>
      </c>
      <c r="FP21" s="60">
        <f>FP$4*投入係数表!FP21</f>
        <v>0.27556644213104714</v>
      </c>
      <c r="FQ21" s="60">
        <f>FQ$4*投入係数表!FQ21</f>
        <v>0.48401171169201346</v>
      </c>
      <c r="FR21" s="60">
        <f>FR$4*投入係数表!FR21</f>
        <v>0</v>
      </c>
      <c r="FS21" s="60">
        <f>FS$4*投入係数表!FS21</f>
        <v>0</v>
      </c>
      <c r="FT21" s="60">
        <f>FT$4*投入係数表!FT21</f>
        <v>0</v>
      </c>
      <c r="FU21" s="60">
        <f>FU$4*投入係数表!FU21</f>
        <v>0</v>
      </c>
      <c r="FV21" s="60">
        <f>FV$4*投入係数表!FV21</f>
        <v>0</v>
      </c>
      <c r="FW21" s="60">
        <f>FW$4*投入係数表!FW21</f>
        <v>0</v>
      </c>
      <c r="FX21" s="60">
        <f>FX$4*投入係数表!FX21</f>
        <v>0</v>
      </c>
      <c r="FY21" s="60">
        <f>FY$4*投入係数表!FY21</f>
        <v>2.6498550333760367</v>
      </c>
      <c r="FZ21" s="60">
        <f>FZ$4*投入係数表!FZ21</f>
        <v>6.1878561307244713</v>
      </c>
      <c r="GA21" s="60">
        <f>GA$4*投入係数表!GA21</f>
        <v>0</v>
      </c>
      <c r="GB21" s="60">
        <f>GB$4*投入係数表!GB21</f>
        <v>3.0458553523293177E-3</v>
      </c>
      <c r="GC21" s="60">
        <f>GC$4*投入係数表!GC21</f>
        <v>0</v>
      </c>
      <c r="GD21" s="60">
        <f>GD$4*投入係数表!GD21</f>
        <v>0.15944226470542261</v>
      </c>
      <c r="GE21" s="60">
        <f>GE$4*投入係数表!GE21</f>
        <v>0</v>
      </c>
      <c r="GF21" s="60">
        <f>GF$4*投入係数表!GF21</f>
        <v>0</v>
      </c>
      <c r="GG21" s="259">
        <f t="shared" si="0"/>
        <v>57.863236171730875</v>
      </c>
    </row>
    <row r="22" spans="1:189" s="89" customFormat="1" ht="12">
      <c r="A22" s="106">
        <v>18</v>
      </c>
      <c r="B22" s="91" t="s">
        <v>18</v>
      </c>
      <c r="C22" s="60">
        <f>C$4*投入係数表!C22</f>
        <v>0</v>
      </c>
      <c r="D22" s="60">
        <f>D$4*投入係数表!D22</f>
        <v>0</v>
      </c>
      <c r="E22" s="60">
        <f>E$4*投入係数表!E22</f>
        <v>0</v>
      </c>
      <c r="F22" s="60">
        <f>F$4*投入係数表!F22</f>
        <v>0</v>
      </c>
      <c r="G22" s="60">
        <f>G$4*投入係数表!G22</f>
        <v>0</v>
      </c>
      <c r="H22" s="60">
        <f>H$4*投入係数表!H22</f>
        <v>0</v>
      </c>
      <c r="I22" s="60">
        <f>I$4*投入係数表!I22</f>
        <v>0</v>
      </c>
      <c r="J22" s="60">
        <f>J$4*投入係数表!J22</f>
        <v>0</v>
      </c>
      <c r="K22" s="60">
        <f>K$4*投入係数表!K22</f>
        <v>0</v>
      </c>
      <c r="L22" s="60">
        <f>L$4*投入係数表!L22</f>
        <v>0</v>
      </c>
      <c r="M22" s="60">
        <f>M$4*投入係数表!M22</f>
        <v>0</v>
      </c>
      <c r="N22" s="60">
        <f>N$4*投入係数表!N22</f>
        <v>5.1143225183157561</v>
      </c>
      <c r="O22" s="60">
        <f>O$4*投入係数表!O22</f>
        <v>1.2106537530266344</v>
      </c>
      <c r="P22" s="60">
        <f>P$4*投入係数表!P22</f>
        <v>0</v>
      </c>
      <c r="Q22" s="60">
        <f>Q$4*投入係数表!Q22</f>
        <v>0</v>
      </c>
      <c r="R22" s="60">
        <f>R$4*投入係数表!R22</f>
        <v>0</v>
      </c>
      <c r="S22" s="60">
        <f>S$4*投入係数表!S22</f>
        <v>4.6675019038494608E-2</v>
      </c>
      <c r="T22" s="60">
        <f>T$4*投入係数表!T22</f>
        <v>14.946257250460457</v>
      </c>
      <c r="U22" s="60">
        <f>U$4*投入係数表!U22</f>
        <v>0</v>
      </c>
      <c r="V22" s="60">
        <f>V$4*投入係数表!V22</f>
        <v>0.44404923374774175</v>
      </c>
      <c r="W22" s="60">
        <f>W$4*投入係数表!W22</f>
        <v>0.36811373445036816</v>
      </c>
      <c r="X22" s="60">
        <f>X$4*投入係数表!X22</f>
        <v>0.9333251790543754</v>
      </c>
      <c r="Y22" s="60">
        <f>Y$4*投入係数表!Y22</f>
        <v>2.2368476683061571</v>
      </c>
      <c r="Z22" s="60">
        <f>Z$4*投入係数表!Z22</f>
        <v>0</v>
      </c>
      <c r="AA22" s="60">
        <f>AA$4*投入係数表!AA22</f>
        <v>0</v>
      </c>
      <c r="AB22" s="60">
        <f>AB$4*投入係数表!AB22</f>
        <v>0.5065960878375585</v>
      </c>
      <c r="AC22" s="60">
        <f>AC$4*投入係数表!AC22</f>
        <v>0</v>
      </c>
      <c r="AD22" s="60">
        <f>AD$4*投入係数表!AD22</f>
        <v>0</v>
      </c>
      <c r="AE22" s="60">
        <f>AE$4*投入係数表!AE22</f>
        <v>0</v>
      </c>
      <c r="AF22" s="60">
        <f>AF$4*投入係数表!AF22</f>
        <v>0</v>
      </c>
      <c r="AG22" s="60">
        <f>AG$4*投入係数表!AG22</f>
        <v>0</v>
      </c>
      <c r="AH22" s="60">
        <f>AH$4*投入係数表!AH22</f>
        <v>0</v>
      </c>
      <c r="AI22" s="60">
        <f>AI$4*投入係数表!AI22</f>
        <v>0</v>
      </c>
      <c r="AJ22" s="60">
        <f>AJ$4*投入係数表!AJ22</f>
        <v>0</v>
      </c>
      <c r="AK22" s="60">
        <f>AK$4*投入係数表!AK22</f>
        <v>0</v>
      </c>
      <c r="AL22" s="60">
        <f>AL$4*投入係数表!AL22</f>
        <v>0</v>
      </c>
      <c r="AM22" s="60">
        <f>AM$4*投入係数表!AM22</f>
        <v>0</v>
      </c>
      <c r="AN22" s="60">
        <f>AN$4*投入係数表!AN22</f>
        <v>0</v>
      </c>
      <c r="AO22" s="60">
        <f>AO$4*投入係数表!AO22</f>
        <v>0</v>
      </c>
      <c r="AP22" s="60">
        <f>AP$4*投入係数表!AP22</f>
        <v>0</v>
      </c>
      <c r="AQ22" s="60">
        <f>AQ$4*投入係数表!AQ22</f>
        <v>0</v>
      </c>
      <c r="AR22" s="60">
        <f>AR$4*投入係数表!AR22</f>
        <v>0</v>
      </c>
      <c r="AS22" s="60">
        <f>AS$4*投入係数表!AS22</f>
        <v>0</v>
      </c>
      <c r="AT22" s="60">
        <f>AT$4*投入係数表!AT22</f>
        <v>0</v>
      </c>
      <c r="AU22" s="60">
        <f>AU$4*投入係数表!AU22</f>
        <v>0</v>
      </c>
      <c r="AV22" s="60">
        <f>AV$4*投入係数表!AV22</f>
        <v>0</v>
      </c>
      <c r="AW22" s="60">
        <f>AW$4*投入係数表!AW22</f>
        <v>0</v>
      </c>
      <c r="AX22" s="60">
        <f>AX$4*投入係数表!AX22</f>
        <v>0</v>
      </c>
      <c r="AY22" s="60">
        <f>AY$4*投入係数表!AY22</f>
        <v>0</v>
      </c>
      <c r="AZ22" s="60">
        <f>AZ$4*投入係数表!AZ22</f>
        <v>0</v>
      </c>
      <c r="BA22" s="60">
        <f>BA$4*投入係数表!BA22</f>
        <v>0</v>
      </c>
      <c r="BB22" s="60">
        <f>BB$4*投入係数表!BB22</f>
        <v>0</v>
      </c>
      <c r="BC22" s="60">
        <f>BC$4*投入係数表!BC22</f>
        <v>0</v>
      </c>
      <c r="BD22" s="60">
        <f>BD$4*投入係数表!BD22</f>
        <v>4.7343709153185717E-3</v>
      </c>
      <c r="BE22" s="60">
        <f>BE$4*投入係数表!BE22</f>
        <v>0</v>
      </c>
      <c r="BF22" s="60">
        <f>BF$4*投入係数表!BF22</f>
        <v>0</v>
      </c>
      <c r="BG22" s="60">
        <f>BG$4*投入係数表!BG22</f>
        <v>0</v>
      </c>
      <c r="BH22" s="60">
        <f>BH$4*投入係数表!BH22</f>
        <v>0</v>
      </c>
      <c r="BI22" s="60">
        <f>BI$4*投入係数表!BI22</f>
        <v>0</v>
      </c>
      <c r="BJ22" s="60">
        <f>BJ$4*投入係数表!BJ22</f>
        <v>0</v>
      </c>
      <c r="BK22" s="60">
        <f>BK$4*投入係数表!BK22</f>
        <v>0</v>
      </c>
      <c r="BL22" s="60">
        <f>BL$4*投入係数表!BL22</f>
        <v>0</v>
      </c>
      <c r="BM22" s="60">
        <f>BM$4*投入係数表!BM22</f>
        <v>0</v>
      </c>
      <c r="BN22" s="60">
        <f>BN$4*投入係数表!BN22</f>
        <v>0</v>
      </c>
      <c r="BO22" s="60">
        <f>BO$4*投入係数表!BO22</f>
        <v>0</v>
      </c>
      <c r="BP22" s="60">
        <f>BP$4*投入係数表!BP22</f>
        <v>0</v>
      </c>
      <c r="BQ22" s="60">
        <f>BQ$4*投入係数表!BQ22</f>
        <v>0</v>
      </c>
      <c r="BR22" s="60">
        <f>BR$4*投入係数表!BR22</f>
        <v>0</v>
      </c>
      <c r="BS22" s="60">
        <f>BS$4*投入係数表!BS22</f>
        <v>0</v>
      </c>
      <c r="BT22" s="60">
        <f>BT$4*投入係数表!BT22</f>
        <v>0</v>
      </c>
      <c r="BU22" s="60">
        <f>BU$4*投入係数表!BU22</f>
        <v>0</v>
      </c>
      <c r="BV22" s="60">
        <f>BV$4*投入係数表!BV22</f>
        <v>0</v>
      </c>
      <c r="BW22" s="60">
        <f>BW$4*投入係数表!BW22</f>
        <v>0</v>
      </c>
      <c r="BX22" s="60">
        <f>BX$4*投入係数表!BX22</f>
        <v>0</v>
      </c>
      <c r="BY22" s="60">
        <f>BY$4*投入係数表!BY22</f>
        <v>0</v>
      </c>
      <c r="BZ22" s="60">
        <f>BZ$4*投入係数表!BZ22</f>
        <v>0</v>
      </c>
      <c r="CA22" s="60">
        <f>CA$4*投入係数表!CA22</f>
        <v>0</v>
      </c>
      <c r="CB22" s="60">
        <f>CB$4*投入係数表!CB22</f>
        <v>0</v>
      </c>
      <c r="CC22" s="60">
        <f>CC$4*投入係数表!CC22</f>
        <v>0</v>
      </c>
      <c r="CD22" s="60">
        <f>CD$4*投入係数表!CD22</f>
        <v>0</v>
      </c>
      <c r="CE22" s="60">
        <f>CE$4*投入係数表!CE22</f>
        <v>0</v>
      </c>
      <c r="CF22" s="60">
        <f>CF$4*投入係数表!CF22</f>
        <v>0</v>
      </c>
      <c r="CG22" s="60">
        <f>CG$4*投入係数表!CG22</f>
        <v>0</v>
      </c>
      <c r="CH22" s="60">
        <f>CH$4*投入係数表!CH22</f>
        <v>0</v>
      </c>
      <c r="CI22" s="60">
        <f>CI$4*投入係数表!CI22</f>
        <v>0</v>
      </c>
      <c r="CJ22" s="60">
        <f>CJ$4*投入係数表!CJ22</f>
        <v>0</v>
      </c>
      <c r="CK22" s="60">
        <f>CK$4*投入係数表!CK22</f>
        <v>0</v>
      </c>
      <c r="CL22" s="60">
        <f>CL$4*投入係数表!CL22</f>
        <v>0</v>
      </c>
      <c r="CM22" s="60">
        <f>CM$4*投入係数表!CM22</f>
        <v>0</v>
      </c>
      <c r="CN22" s="60">
        <f>CN$4*投入係数表!CN22</f>
        <v>0</v>
      </c>
      <c r="CO22" s="60">
        <f>CO$4*投入係数表!CO22</f>
        <v>0</v>
      </c>
      <c r="CP22" s="60">
        <f>CP$4*投入係数表!CP22</f>
        <v>0</v>
      </c>
      <c r="CQ22" s="60">
        <f>CQ$4*投入係数表!CQ22</f>
        <v>0</v>
      </c>
      <c r="CR22" s="60">
        <f>CR$4*投入係数表!CR22</f>
        <v>0</v>
      </c>
      <c r="CS22" s="60">
        <f>CS$4*投入係数表!CS22</f>
        <v>0</v>
      </c>
      <c r="CT22" s="60">
        <f>CT$4*投入係数表!CT22</f>
        <v>0</v>
      </c>
      <c r="CU22" s="60">
        <f>CU$4*投入係数表!CU22</f>
        <v>0</v>
      </c>
      <c r="CV22" s="60">
        <f>CV$4*投入係数表!CV22</f>
        <v>0</v>
      </c>
      <c r="CW22" s="60">
        <f>CW$4*投入係数表!CW22</f>
        <v>0</v>
      </c>
      <c r="CX22" s="60">
        <f>CX$4*投入係数表!CX22</f>
        <v>0</v>
      </c>
      <c r="CY22" s="60">
        <f>CY$4*投入係数表!CY22</f>
        <v>0</v>
      </c>
      <c r="CZ22" s="60">
        <f>CZ$4*投入係数表!CZ22</f>
        <v>0</v>
      </c>
      <c r="DA22" s="60">
        <f>DA$4*投入係数表!DA22</f>
        <v>0</v>
      </c>
      <c r="DB22" s="60">
        <f>DB$4*投入係数表!DB22</f>
        <v>0</v>
      </c>
      <c r="DC22" s="60">
        <f>DC$4*投入係数表!DC22</f>
        <v>0</v>
      </c>
      <c r="DD22" s="60">
        <f>DD$4*投入係数表!DD22</f>
        <v>0</v>
      </c>
      <c r="DE22" s="60">
        <f>DE$4*投入係数表!DE22</f>
        <v>0</v>
      </c>
      <c r="DF22" s="60">
        <f>DF$4*投入係数表!DF22</f>
        <v>0</v>
      </c>
      <c r="DG22" s="60">
        <f>DG$4*投入係数表!DG22</f>
        <v>0</v>
      </c>
      <c r="DH22" s="60">
        <f>DH$4*投入係数表!DH22</f>
        <v>0</v>
      </c>
      <c r="DI22" s="60">
        <f>DI$4*投入係数表!DI22</f>
        <v>0</v>
      </c>
      <c r="DJ22" s="60">
        <f>DJ$4*投入係数表!DJ22</f>
        <v>0</v>
      </c>
      <c r="DK22" s="60">
        <f>DK$4*投入係数表!DK22</f>
        <v>0</v>
      </c>
      <c r="DL22" s="60">
        <f>DL$4*投入係数表!DL22</f>
        <v>0</v>
      </c>
      <c r="DM22" s="60">
        <f>DM$4*投入係数表!DM22</f>
        <v>0</v>
      </c>
      <c r="DN22" s="60">
        <f>DN$4*投入係数表!DN22</f>
        <v>0</v>
      </c>
      <c r="DO22" s="60">
        <f>DO$4*投入係数表!DO22</f>
        <v>0</v>
      </c>
      <c r="DP22" s="60">
        <f>DP$4*投入係数表!DP22</f>
        <v>0</v>
      </c>
      <c r="DQ22" s="60">
        <f>DQ$4*投入係数表!DQ22</f>
        <v>0</v>
      </c>
      <c r="DR22" s="60">
        <f>DR$4*投入係数表!DR22</f>
        <v>0</v>
      </c>
      <c r="DS22" s="60">
        <f>DS$4*投入係数表!DS22</f>
        <v>0</v>
      </c>
      <c r="DT22" s="60">
        <f>DT$4*投入係数表!DT22</f>
        <v>0</v>
      </c>
      <c r="DU22" s="60">
        <f>DU$4*投入係数表!DU22</f>
        <v>0</v>
      </c>
      <c r="DV22" s="60">
        <f>DV$4*投入係数表!DV22</f>
        <v>0</v>
      </c>
      <c r="DW22" s="60">
        <f>DW$4*投入係数表!DW22</f>
        <v>0</v>
      </c>
      <c r="DX22" s="60">
        <f>DX$4*投入係数表!DX22</f>
        <v>0</v>
      </c>
      <c r="DY22" s="60">
        <f>DY$4*投入係数表!DY22</f>
        <v>0</v>
      </c>
      <c r="DZ22" s="60">
        <f>DZ$4*投入係数表!DZ22</f>
        <v>0</v>
      </c>
      <c r="EA22" s="60">
        <f>EA$4*投入係数表!EA22</f>
        <v>0</v>
      </c>
      <c r="EB22" s="60">
        <f>EB$4*投入係数表!EB22</f>
        <v>0</v>
      </c>
      <c r="EC22" s="60">
        <f>EC$4*投入係数表!EC22</f>
        <v>0</v>
      </c>
      <c r="ED22" s="60">
        <f>ED$4*投入係数表!ED22</f>
        <v>0</v>
      </c>
      <c r="EE22" s="60">
        <f>EE$4*投入係数表!EE22</f>
        <v>0</v>
      </c>
      <c r="EF22" s="60">
        <f>EF$4*投入係数表!EF22</f>
        <v>0</v>
      </c>
      <c r="EG22" s="60">
        <f>EG$4*投入係数表!EG22</f>
        <v>0</v>
      </c>
      <c r="EH22" s="60">
        <f>EH$4*投入係数表!EH22</f>
        <v>0</v>
      </c>
      <c r="EI22" s="60">
        <f>EI$4*投入係数表!EI22</f>
        <v>0</v>
      </c>
      <c r="EJ22" s="60">
        <f>EJ$4*投入係数表!EJ22</f>
        <v>0</v>
      </c>
      <c r="EK22" s="60">
        <f>EK$4*投入係数表!EK22</f>
        <v>0</v>
      </c>
      <c r="EL22" s="60">
        <f>EL$4*投入係数表!EL22</f>
        <v>0</v>
      </c>
      <c r="EM22" s="60">
        <f>EM$4*投入係数表!EM22</f>
        <v>0</v>
      </c>
      <c r="EN22" s="60">
        <f>EN$4*投入係数表!EN22</f>
        <v>0</v>
      </c>
      <c r="EO22" s="60">
        <f>EO$4*投入係数表!EO22</f>
        <v>0</v>
      </c>
      <c r="EP22" s="60">
        <f>EP$4*投入係数表!EP22</f>
        <v>0</v>
      </c>
      <c r="EQ22" s="60">
        <f>EQ$4*投入係数表!EQ22</f>
        <v>0</v>
      </c>
      <c r="ER22" s="60">
        <f>ER$4*投入係数表!ER22</f>
        <v>0</v>
      </c>
      <c r="ES22" s="60">
        <f>ES$4*投入係数表!ES22</f>
        <v>0</v>
      </c>
      <c r="ET22" s="60">
        <f>ET$4*投入係数表!ET22</f>
        <v>0</v>
      </c>
      <c r="EU22" s="60">
        <f>EU$4*投入係数表!EU22</f>
        <v>0</v>
      </c>
      <c r="EV22" s="60">
        <f>EV$4*投入係数表!EV22</f>
        <v>0</v>
      </c>
      <c r="EW22" s="60">
        <f>EW$4*投入係数表!EW22</f>
        <v>0</v>
      </c>
      <c r="EX22" s="60">
        <f>EX$4*投入係数表!EX22</f>
        <v>0</v>
      </c>
      <c r="EY22" s="60">
        <f>EY$4*投入係数表!EY22</f>
        <v>0</v>
      </c>
      <c r="EZ22" s="60">
        <f>EZ$4*投入係数表!EZ22</f>
        <v>0</v>
      </c>
      <c r="FA22" s="60">
        <f>FA$4*投入係数表!FA22</f>
        <v>2.3928351678402953E-3</v>
      </c>
      <c r="FB22" s="60">
        <f>FB$4*投入係数表!FB22</f>
        <v>0</v>
      </c>
      <c r="FC22" s="60">
        <f>FC$4*投入係数表!FC22</f>
        <v>0</v>
      </c>
      <c r="FD22" s="60">
        <f>FD$4*投入係数表!FD22</f>
        <v>0</v>
      </c>
      <c r="FE22" s="60">
        <f>FE$4*投入係数表!FE22</f>
        <v>0</v>
      </c>
      <c r="FF22" s="60">
        <f>FF$4*投入係数表!FF22</f>
        <v>0</v>
      </c>
      <c r="FG22" s="60">
        <f>FG$4*投入係数表!FG22</f>
        <v>0</v>
      </c>
      <c r="FH22" s="60">
        <f>FH$4*投入係数表!FH22</f>
        <v>9.0662053520015485E-3</v>
      </c>
      <c r="FI22" s="60">
        <f>FI$4*投入係数表!FI22</f>
        <v>2.9110866795466076E-4</v>
      </c>
      <c r="FJ22" s="60">
        <f>FJ$4*投入係数表!FJ22</f>
        <v>3.2830652984927475E-2</v>
      </c>
      <c r="FK22" s="60">
        <f>FK$4*投入係数表!FK22</f>
        <v>3.8742045773727083E-3</v>
      </c>
      <c r="FL22" s="60">
        <f>FL$4*投入係数表!FL22</f>
        <v>0</v>
      </c>
      <c r="FM22" s="60">
        <f>FM$4*投入係数表!FM22</f>
        <v>2.1863498888605476E-2</v>
      </c>
      <c r="FN22" s="60">
        <f>FN$4*投入係数表!FN22</f>
        <v>3.2189208845227815E-2</v>
      </c>
      <c r="FO22" s="60">
        <f>FO$4*投入係数表!FO22</f>
        <v>0</v>
      </c>
      <c r="FP22" s="60">
        <f>FP$4*投入係数表!FP22</f>
        <v>0.14715156611309649</v>
      </c>
      <c r="FQ22" s="60">
        <f>FQ$4*投入係数表!FQ22</f>
        <v>0.29736407420585304</v>
      </c>
      <c r="FR22" s="60">
        <f>FR$4*投入係数表!FR22</f>
        <v>0</v>
      </c>
      <c r="FS22" s="60">
        <f>FS$4*投入係数表!FS22</f>
        <v>0</v>
      </c>
      <c r="FT22" s="60">
        <f>FT$4*投入係数表!FT22</f>
        <v>0</v>
      </c>
      <c r="FU22" s="60">
        <f>FU$4*投入係数表!FU22</f>
        <v>0</v>
      </c>
      <c r="FV22" s="60">
        <f>FV$4*投入係数表!FV22</f>
        <v>0</v>
      </c>
      <c r="FW22" s="60">
        <f>FW$4*投入係数表!FW22</f>
        <v>0</v>
      </c>
      <c r="FX22" s="60">
        <f>FX$4*投入係数表!FX22</f>
        <v>0</v>
      </c>
      <c r="FY22" s="60">
        <f>FY$4*投入係数表!FY22</f>
        <v>1.2178882071337065</v>
      </c>
      <c r="FZ22" s="60">
        <f>FZ$4*投入係数表!FZ22</f>
        <v>1.9750369320751304</v>
      </c>
      <c r="GA22" s="60">
        <f>GA$4*投入係数表!GA22</f>
        <v>0</v>
      </c>
      <c r="GB22" s="60">
        <f>GB$4*投入係数表!GB22</f>
        <v>1.5229276761646589E-3</v>
      </c>
      <c r="GC22" s="60">
        <f>GC$4*投入係数表!GC22</f>
        <v>0</v>
      </c>
      <c r="GD22" s="60">
        <f>GD$4*投入係数表!GD22</f>
        <v>6.7606646554014979E-2</v>
      </c>
      <c r="GE22" s="60">
        <f>GE$4*投入係数表!GE22</f>
        <v>0</v>
      </c>
      <c r="GF22" s="60">
        <f>GF$4*投入係数表!GF22</f>
        <v>0</v>
      </c>
      <c r="GG22" s="259">
        <f t="shared" si="0"/>
        <v>29.620652883394758</v>
      </c>
    </row>
    <row r="23" spans="1:189" s="89" customFormat="1" ht="12">
      <c r="A23" s="106">
        <v>19</v>
      </c>
      <c r="B23" s="91" t="s">
        <v>19</v>
      </c>
      <c r="C23" s="60">
        <f>C$4*投入係数表!C23</f>
        <v>0</v>
      </c>
      <c r="D23" s="60">
        <f>D$4*投入係数表!D23</f>
        <v>0</v>
      </c>
      <c r="E23" s="60">
        <f>E$4*投入係数表!E23</f>
        <v>0</v>
      </c>
      <c r="F23" s="60">
        <f>F$4*投入係数表!F23</f>
        <v>0</v>
      </c>
      <c r="G23" s="60">
        <f>G$4*投入係数表!G23</f>
        <v>0</v>
      </c>
      <c r="H23" s="60">
        <f>H$4*投入係数表!H23</f>
        <v>0</v>
      </c>
      <c r="I23" s="60">
        <f>I$4*投入係数表!I23</f>
        <v>0.10988478257356624</v>
      </c>
      <c r="J23" s="60">
        <f>J$4*投入係数表!J23</f>
        <v>0</v>
      </c>
      <c r="K23" s="60">
        <f>K$4*投入係数表!K23</f>
        <v>0</v>
      </c>
      <c r="L23" s="60">
        <f>L$4*投入係数表!L23</f>
        <v>0</v>
      </c>
      <c r="M23" s="60">
        <f>M$4*投入係数表!M23</f>
        <v>1.6853932584269662</v>
      </c>
      <c r="N23" s="60">
        <f>N$4*投入係数表!N23</f>
        <v>0</v>
      </c>
      <c r="O23" s="60">
        <f>O$4*投入係数表!O23</f>
        <v>0</v>
      </c>
      <c r="P23" s="60">
        <f>P$4*投入係数表!P23</f>
        <v>0</v>
      </c>
      <c r="Q23" s="60">
        <f>Q$4*投入係数表!Q23</f>
        <v>0</v>
      </c>
      <c r="R23" s="60">
        <f>R$4*投入係数表!R23</f>
        <v>0</v>
      </c>
      <c r="S23" s="60">
        <f>S$4*投入係数表!S23</f>
        <v>0</v>
      </c>
      <c r="T23" s="60">
        <f>T$4*投入係数表!T23</f>
        <v>4.1234846194023698E-2</v>
      </c>
      <c r="U23" s="60">
        <f>U$4*投入係数表!U23</f>
        <v>1.4038093025956682</v>
      </c>
      <c r="V23" s="60">
        <f>V$4*投入係数表!V23</f>
        <v>9.0782460899467026</v>
      </c>
      <c r="W23" s="60">
        <f>W$4*投入係数表!W23</f>
        <v>2.75027502750275E-2</v>
      </c>
      <c r="X23" s="60">
        <f>X$4*投入係数表!X23</f>
        <v>0.72131392614941359</v>
      </c>
      <c r="Y23" s="60">
        <f>Y$4*投入係数表!Y23</f>
        <v>5.5678791380695349</v>
      </c>
      <c r="Z23" s="60">
        <f>Z$4*投入係数表!Z23</f>
        <v>4.1585422469823587</v>
      </c>
      <c r="AA23" s="60">
        <f>AA$4*投入係数表!AA23</f>
        <v>0</v>
      </c>
      <c r="AB23" s="60">
        <f>AB$4*投入係数表!AB23</f>
        <v>7.1709193168189893</v>
      </c>
      <c r="AC23" s="60">
        <f>AC$4*投入係数表!AC23</f>
        <v>0</v>
      </c>
      <c r="AD23" s="60">
        <f>AD$4*投入係数表!AD23</f>
        <v>0</v>
      </c>
      <c r="AE23" s="60">
        <f>AE$4*投入係数表!AE23</f>
        <v>0</v>
      </c>
      <c r="AF23" s="60">
        <f>AF$4*投入係数表!AF23</f>
        <v>0</v>
      </c>
      <c r="AG23" s="60">
        <f>AG$4*投入係数表!AG23</f>
        <v>0</v>
      </c>
      <c r="AH23" s="60">
        <f>AH$4*投入係数表!AH23</f>
        <v>0</v>
      </c>
      <c r="AI23" s="60">
        <f>AI$4*投入係数表!AI23</f>
        <v>0</v>
      </c>
      <c r="AJ23" s="60">
        <f>AJ$4*投入係数表!AJ23</f>
        <v>0</v>
      </c>
      <c r="AK23" s="60">
        <f>AK$4*投入係数表!AK23</f>
        <v>0</v>
      </c>
      <c r="AL23" s="60">
        <f>AL$4*投入係数表!AL23</f>
        <v>9.3166255182372953E-2</v>
      </c>
      <c r="AM23" s="60">
        <f>AM$4*投入係数表!AM23</f>
        <v>8.7892770819600081E-3</v>
      </c>
      <c r="AN23" s="60">
        <f>AN$4*投入係数表!AN23</f>
        <v>0</v>
      </c>
      <c r="AO23" s="60">
        <f>AO$4*投入係数表!AO23</f>
        <v>0</v>
      </c>
      <c r="AP23" s="60">
        <f>AP$4*投入係数表!AP23</f>
        <v>0</v>
      </c>
      <c r="AQ23" s="60">
        <f>AQ$4*投入係数表!AQ23</f>
        <v>0</v>
      </c>
      <c r="AR23" s="60">
        <f>AR$4*投入係数表!AR23</f>
        <v>0</v>
      </c>
      <c r="AS23" s="60">
        <f>AS$4*投入係数表!AS23</f>
        <v>0</v>
      </c>
      <c r="AT23" s="60">
        <f>AT$4*投入係数表!AT23</f>
        <v>0</v>
      </c>
      <c r="AU23" s="60">
        <f>AU$4*投入係数表!AU23</f>
        <v>0</v>
      </c>
      <c r="AV23" s="60">
        <f>AV$4*投入係数表!AV23</f>
        <v>0</v>
      </c>
      <c r="AW23" s="60">
        <f>AW$4*投入係数表!AW23</f>
        <v>0</v>
      </c>
      <c r="AX23" s="60">
        <f>AX$4*投入係数表!AX23</f>
        <v>0</v>
      </c>
      <c r="AY23" s="60">
        <f>AY$4*投入係数表!AY23</f>
        <v>0</v>
      </c>
      <c r="AZ23" s="60">
        <f>AZ$4*投入係数表!AZ23</f>
        <v>0</v>
      </c>
      <c r="BA23" s="60">
        <f>BA$4*投入係数表!BA23</f>
        <v>9.121341202010344E-3</v>
      </c>
      <c r="BB23" s="60">
        <f>BB$4*投入係数表!BB23</f>
        <v>0</v>
      </c>
      <c r="BC23" s="60">
        <f>BC$4*投入係数表!BC23</f>
        <v>0</v>
      </c>
      <c r="BD23" s="60">
        <f>BD$4*投入係数表!BD23</f>
        <v>0</v>
      </c>
      <c r="BE23" s="60">
        <f>BE$4*投入係数表!BE23</f>
        <v>0</v>
      </c>
      <c r="BF23" s="60">
        <f>BF$4*投入係数表!BF23</f>
        <v>0</v>
      </c>
      <c r="BG23" s="60">
        <f>BG$4*投入係数表!BG23</f>
        <v>0</v>
      </c>
      <c r="BH23" s="60">
        <f>BH$4*投入係数表!BH23</f>
        <v>0</v>
      </c>
      <c r="BI23" s="60">
        <f>BI$4*投入係数表!BI23</f>
        <v>1.1960014969309058E-2</v>
      </c>
      <c r="BJ23" s="60">
        <f>BJ$4*投入係数表!BJ23</f>
        <v>0</v>
      </c>
      <c r="BK23" s="60">
        <f>BK$4*投入係数表!BK23</f>
        <v>0</v>
      </c>
      <c r="BL23" s="60">
        <f>BL$4*投入係数表!BL23</f>
        <v>0</v>
      </c>
      <c r="BM23" s="60">
        <f>BM$4*投入係数表!BM23</f>
        <v>0</v>
      </c>
      <c r="BN23" s="60">
        <f>BN$4*投入係数表!BN23</f>
        <v>0</v>
      </c>
      <c r="BO23" s="60">
        <f>BO$4*投入係数表!BO23</f>
        <v>0</v>
      </c>
      <c r="BP23" s="60">
        <f>BP$4*投入係数表!BP23</f>
        <v>0</v>
      </c>
      <c r="BQ23" s="60">
        <f>BQ$4*投入係数表!BQ23</f>
        <v>0</v>
      </c>
      <c r="BR23" s="60">
        <f>BR$4*投入係数表!BR23</f>
        <v>0</v>
      </c>
      <c r="BS23" s="60">
        <f>BS$4*投入係数表!BS23</f>
        <v>0</v>
      </c>
      <c r="BT23" s="60">
        <f>BT$4*投入係数表!BT23</f>
        <v>0</v>
      </c>
      <c r="BU23" s="60">
        <f>BU$4*投入係数表!BU23</f>
        <v>0</v>
      </c>
      <c r="BV23" s="60">
        <f>BV$4*投入係数表!BV23</f>
        <v>0</v>
      </c>
      <c r="BW23" s="60">
        <f>BW$4*投入係数表!BW23</f>
        <v>0</v>
      </c>
      <c r="BX23" s="60">
        <f>BX$4*投入係数表!BX23</f>
        <v>0</v>
      </c>
      <c r="BY23" s="60">
        <f>BY$4*投入係数表!BY23</f>
        <v>0</v>
      </c>
      <c r="BZ23" s="60">
        <f>BZ$4*投入係数表!BZ23</f>
        <v>0</v>
      </c>
      <c r="CA23" s="60">
        <f>CA$4*投入係数表!CA23</f>
        <v>0</v>
      </c>
      <c r="CB23" s="60">
        <f>CB$4*投入係数表!CB23</f>
        <v>0</v>
      </c>
      <c r="CC23" s="60">
        <f>CC$4*投入係数表!CC23</f>
        <v>0</v>
      </c>
      <c r="CD23" s="60">
        <f>CD$4*投入係数表!CD23</f>
        <v>0</v>
      </c>
      <c r="CE23" s="60">
        <f>CE$4*投入係数表!CE23</f>
        <v>0</v>
      </c>
      <c r="CF23" s="60">
        <f>CF$4*投入係数表!CF23</f>
        <v>0</v>
      </c>
      <c r="CG23" s="60">
        <f>CG$4*投入係数表!CG23</f>
        <v>0</v>
      </c>
      <c r="CH23" s="60">
        <f>CH$4*投入係数表!CH23</f>
        <v>0</v>
      </c>
      <c r="CI23" s="60">
        <f>CI$4*投入係数表!CI23</f>
        <v>0</v>
      </c>
      <c r="CJ23" s="60">
        <f>CJ$4*投入係数表!CJ23</f>
        <v>0</v>
      </c>
      <c r="CK23" s="60">
        <f>CK$4*投入係数表!CK23</f>
        <v>0</v>
      </c>
      <c r="CL23" s="60">
        <f>CL$4*投入係数表!CL23</f>
        <v>0</v>
      </c>
      <c r="CM23" s="60">
        <f>CM$4*投入係数表!CM23</f>
        <v>0</v>
      </c>
      <c r="CN23" s="60">
        <f>CN$4*投入係数表!CN23</f>
        <v>0</v>
      </c>
      <c r="CO23" s="60">
        <f>CO$4*投入係数表!CO23</f>
        <v>0</v>
      </c>
      <c r="CP23" s="60">
        <f>CP$4*投入係数表!CP23</f>
        <v>0</v>
      </c>
      <c r="CQ23" s="60">
        <f>CQ$4*投入係数表!CQ23</f>
        <v>0</v>
      </c>
      <c r="CR23" s="60">
        <f>CR$4*投入係数表!CR23</f>
        <v>0</v>
      </c>
      <c r="CS23" s="60">
        <f>CS$4*投入係数表!CS23</f>
        <v>0</v>
      </c>
      <c r="CT23" s="60">
        <f>CT$4*投入係数表!CT23</f>
        <v>0</v>
      </c>
      <c r="CU23" s="60">
        <f>CU$4*投入係数表!CU23</f>
        <v>0</v>
      </c>
      <c r="CV23" s="60">
        <f>CV$4*投入係数表!CV23</f>
        <v>0</v>
      </c>
      <c r="CW23" s="60">
        <f>CW$4*投入係数表!CW23</f>
        <v>0</v>
      </c>
      <c r="CX23" s="60">
        <f>CX$4*投入係数表!CX23</f>
        <v>0</v>
      </c>
      <c r="CY23" s="60">
        <f>CY$4*投入係数表!CY23</f>
        <v>0</v>
      </c>
      <c r="CZ23" s="60">
        <f>CZ$4*投入係数表!CZ23</f>
        <v>0</v>
      </c>
      <c r="DA23" s="60">
        <f>DA$4*投入係数表!DA23</f>
        <v>0</v>
      </c>
      <c r="DB23" s="60">
        <f>DB$4*投入係数表!DB23</f>
        <v>0</v>
      </c>
      <c r="DC23" s="60">
        <f>DC$4*投入係数表!DC23</f>
        <v>0</v>
      </c>
      <c r="DD23" s="60">
        <f>DD$4*投入係数表!DD23</f>
        <v>0</v>
      </c>
      <c r="DE23" s="60">
        <f>DE$4*投入係数表!DE23</f>
        <v>0</v>
      </c>
      <c r="DF23" s="60">
        <f>DF$4*投入係数表!DF23</f>
        <v>0</v>
      </c>
      <c r="DG23" s="60">
        <f>DG$4*投入係数表!DG23</f>
        <v>0</v>
      </c>
      <c r="DH23" s="60">
        <f>DH$4*投入係数表!DH23</f>
        <v>0</v>
      </c>
      <c r="DI23" s="60">
        <f>DI$4*投入係数表!DI23</f>
        <v>0</v>
      </c>
      <c r="DJ23" s="60">
        <f>DJ$4*投入係数表!DJ23</f>
        <v>0</v>
      </c>
      <c r="DK23" s="60">
        <f>DK$4*投入係数表!DK23</f>
        <v>0</v>
      </c>
      <c r="DL23" s="60">
        <f>DL$4*投入係数表!DL23</f>
        <v>0</v>
      </c>
      <c r="DM23" s="60">
        <f>DM$4*投入係数表!DM23</f>
        <v>0</v>
      </c>
      <c r="DN23" s="60">
        <f>DN$4*投入係数表!DN23</f>
        <v>0</v>
      </c>
      <c r="DO23" s="60">
        <f>DO$4*投入係数表!DO23</f>
        <v>0</v>
      </c>
      <c r="DP23" s="60">
        <f>DP$4*投入係数表!DP23</f>
        <v>0</v>
      </c>
      <c r="DQ23" s="60">
        <f>DQ$4*投入係数表!DQ23</f>
        <v>0</v>
      </c>
      <c r="DR23" s="60">
        <f>DR$4*投入係数表!DR23</f>
        <v>0</v>
      </c>
      <c r="DS23" s="60">
        <f>DS$4*投入係数表!DS23</f>
        <v>0</v>
      </c>
      <c r="DT23" s="60">
        <f>DT$4*投入係数表!DT23</f>
        <v>0</v>
      </c>
      <c r="DU23" s="60">
        <f>DU$4*投入係数表!DU23</f>
        <v>0</v>
      </c>
      <c r="DV23" s="60">
        <f>DV$4*投入係数表!DV23</f>
        <v>0</v>
      </c>
      <c r="DW23" s="60">
        <f>DW$4*投入係数表!DW23</f>
        <v>6.7159618264729778E-4</v>
      </c>
      <c r="DX23" s="60">
        <f>DX$4*投入係数表!DX23</f>
        <v>0</v>
      </c>
      <c r="DY23" s="60">
        <f>DY$4*投入係数表!DY23</f>
        <v>0</v>
      </c>
      <c r="DZ23" s="60">
        <f>DZ$4*投入係数表!DZ23</f>
        <v>0</v>
      </c>
      <c r="EA23" s="60">
        <f>EA$4*投入係数表!EA23</f>
        <v>0</v>
      </c>
      <c r="EB23" s="60">
        <f>EB$4*投入係数表!EB23</f>
        <v>0</v>
      </c>
      <c r="EC23" s="60">
        <f>EC$4*投入係数表!EC23</f>
        <v>0</v>
      </c>
      <c r="ED23" s="60">
        <f>ED$4*投入係数表!ED23</f>
        <v>0</v>
      </c>
      <c r="EE23" s="60">
        <f>EE$4*投入係数表!EE23</f>
        <v>0</v>
      </c>
      <c r="EF23" s="60">
        <f>EF$4*投入係数表!EF23</f>
        <v>0</v>
      </c>
      <c r="EG23" s="60">
        <f>EG$4*投入係数表!EG23</f>
        <v>0</v>
      </c>
      <c r="EH23" s="60">
        <f>EH$4*投入係数表!EH23</f>
        <v>0</v>
      </c>
      <c r="EI23" s="60">
        <f>EI$4*投入係数表!EI23</f>
        <v>0</v>
      </c>
      <c r="EJ23" s="60">
        <f>EJ$4*投入係数表!EJ23</f>
        <v>0</v>
      </c>
      <c r="EK23" s="60">
        <f>EK$4*投入係数表!EK23</f>
        <v>0</v>
      </c>
      <c r="EL23" s="60">
        <f>EL$4*投入係数表!EL23</f>
        <v>0</v>
      </c>
      <c r="EM23" s="60">
        <f>EM$4*投入係数表!EM23</f>
        <v>0</v>
      </c>
      <c r="EN23" s="60">
        <f>EN$4*投入係数表!EN23</f>
        <v>0</v>
      </c>
      <c r="EO23" s="60">
        <f>EO$4*投入係数表!EO23</f>
        <v>0</v>
      </c>
      <c r="EP23" s="60">
        <f>EP$4*投入係数表!EP23</f>
        <v>0</v>
      </c>
      <c r="EQ23" s="60">
        <f>EQ$4*投入係数表!EQ23</f>
        <v>0</v>
      </c>
      <c r="ER23" s="60">
        <f>ER$4*投入係数表!ER23</f>
        <v>0</v>
      </c>
      <c r="ES23" s="60">
        <f>ES$4*投入係数表!ES23</f>
        <v>0</v>
      </c>
      <c r="ET23" s="60">
        <f>ET$4*投入係数表!ET23</f>
        <v>0</v>
      </c>
      <c r="EU23" s="60">
        <f>EU$4*投入係数表!EU23</f>
        <v>0</v>
      </c>
      <c r="EV23" s="60">
        <f>EV$4*投入係数表!EV23</f>
        <v>0</v>
      </c>
      <c r="EW23" s="60">
        <f>EW$4*投入係数表!EW23</f>
        <v>0</v>
      </c>
      <c r="EX23" s="60">
        <f>EX$4*投入係数表!EX23</f>
        <v>0</v>
      </c>
      <c r="EY23" s="60">
        <f>EY$4*投入係数表!EY23</f>
        <v>0</v>
      </c>
      <c r="EZ23" s="60">
        <f>EZ$4*投入係数表!EZ23</f>
        <v>0</v>
      </c>
      <c r="FA23" s="60">
        <f>FA$4*投入係数表!FA23</f>
        <v>4.7856703356805906E-3</v>
      </c>
      <c r="FB23" s="60">
        <f>FB$4*投入係数表!FB23</f>
        <v>0</v>
      </c>
      <c r="FC23" s="60">
        <f>FC$4*投入係数表!FC23</f>
        <v>0</v>
      </c>
      <c r="FD23" s="60">
        <f>FD$4*投入係数表!FD23</f>
        <v>0</v>
      </c>
      <c r="FE23" s="60">
        <f>FE$4*投入係数表!FE23</f>
        <v>0</v>
      </c>
      <c r="FF23" s="60">
        <f>FF$4*投入係数表!FF23</f>
        <v>0</v>
      </c>
      <c r="FG23" s="60">
        <f>FG$4*投入係数表!FG23</f>
        <v>0</v>
      </c>
      <c r="FH23" s="60">
        <f>FH$4*投入係数表!FH23</f>
        <v>9.801303083244917E-3</v>
      </c>
      <c r="FI23" s="60">
        <f>FI$4*投入係数表!FI23</f>
        <v>0</v>
      </c>
      <c r="FJ23" s="60">
        <f>FJ$4*投入係数表!FJ23</f>
        <v>3.1154613643354603E-2</v>
      </c>
      <c r="FK23" s="60">
        <f>FK$4*投入係数表!FK23</f>
        <v>0</v>
      </c>
      <c r="FL23" s="60">
        <f>FL$4*投入係数表!FL23</f>
        <v>0</v>
      </c>
      <c r="FM23" s="60">
        <f>FM$4*投入係数表!FM23</f>
        <v>2.3002222789053672E-2</v>
      </c>
      <c r="FN23" s="60">
        <f>FN$4*投入係数表!FN23</f>
        <v>2.2633791526854342E-2</v>
      </c>
      <c r="FO23" s="60">
        <f>FO$4*投入係数表!FO23</f>
        <v>0</v>
      </c>
      <c r="FP23" s="60">
        <f>FP$4*投入係数表!FP23</f>
        <v>7.0605332187805611E-2</v>
      </c>
      <c r="FQ23" s="60">
        <f>FQ$4*投入係数表!FQ23</f>
        <v>0.21069914348810442</v>
      </c>
      <c r="FR23" s="60">
        <f>FR$4*投入係数表!FR23</f>
        <v>7.4154715135450688E-2</v>
      </c>
      <c r="FS23" s="60">
        <f>FS$4*投入係数表!FS23</f>
        <v>0</v>
      </c>
      <c r="FT23" s="60">
        <f>FT$4*投入係数表!FT23</f>
        <v>0</v>
      </c>
      <c r="FU23" s="60">
        <f>FU$4*投入係数表!FU23</f>
        <v>0</v>
      </c>
      <c r="FV23" s="60">
        <f>FV$4*投入係数表!FV23</f>
        <v>0</v>
      </c>
      <c r="FW23" s="60">
        <f>FW$4*投入係数表!FW23</f>
        <v>0</v>
      </c>
      <c r="FX23" s="60">
        <f>FX$4*投入係数表!FX23</f>
        <v>0</v>
      </c>
      <c r="FY23" s="60">
        <f>FY$4*投入係数表!FY23</f>
        <v>0.90182725372530514</v>
      </c>
      <c r="FZ23" s="60">
        <f>FZ$4*投入係数表!FZ23</f>
        <v>0.81974132473092343</v>
      </c>
      <c r="GA23" s="60">
        <f>GA$4*投入係数表!GA23</f>
        <v>0</v>
      </c>
      <c r="GB23" s="60">
        <f>GB$4*投入係数表!GB23</f>
        <v>0</v>
      </c>
      <c r="GC23" s="60">
        <f>GC$4*投入係数表!GC23</f>
        <v>0</v>
      </c>
      <c r="GD23" s="60">
        <f>GD$4*投入係数表!GD23</f>
        <v>5.2365841839526049E-2</v>
      </c>
      <c r="GE23" s="60">
        <f>GE$4*投入係数表!GE23</f>
        <v>0</v>
      </c>
      <c r="GF23" s="60">
        <f>GF$4*投入係数表!GF23</f>
        <v>0</v>
      </c>
      <c r="GG23" s="259">
        <f t="shared" si="0"/>
        <v>32.309205355135845</v>
      </c>
    </row>
    <row r="24" spans="1:189" s="89" customFormat="1" ht="12">
      <c r="A24" s="106">
        <v>20</v>
      </c>
      <c r="B24" s="91" t="s">
        <v>20</v>
      </c>
      <c r="C24" s="60">
        <f>C$4*投入係数表!C24</f>
        <v>0</v>
      </c>
      <c r="D24" s="60">
        <f>D$4*投入係数表!D24</f>
        <v>0</v>
      </c>
      <c r="E24" s="60">
        <f>E$4*投入係数表!E24</f>
        <v>0</v>
      </c>
      <c r="F24" s="60">
        <f>F$4*投入係数表!F24</f>
        <v>0</v>
      </c>
      <c r="G24" s="60">
        <f>G$4*投入係数表!G24</f>
        <v>0</v>
      </c>
      <c r="H24" s="60">
        <f>H$4*投入係数表!H24</f>
        <v>0</v>
      </c>
      <c r="I24" s="60">
        <f>I$4*投入係数表!I24</f>
        <v>0</v>
      </c>
      <c r="J24" s="60">
        <f>J$4*投入係数表!J24</f>
        <v>0</v>
      </c>
      <c r="K24" s="60">
        <f>K$4*投入係数表!K24</f>
        <v>0</v>
      </c>
      <c r="L24" s="60">
        <f>L$4*投入係数表!L24</f>
        <v>0</v>
      </c>
      <c r="M24" s="60">
        <f>M$4*投入係数表!M24</f>
        <v>0</v>
      </c>
      <c r="N24" s="60">
        <f>N$4*投入係数表!N24</f>
        <v>0</v>
      </c>
      <c r="O24" s="60">
        <f>O$4*投入係数表!O24</f>
        <v>0</v>
      </c>
      <c r="P24" s="60">
        <f>P$4*投入係数表!P24</f>
        <v>0</v>
      </c>
      <c r="Q24" s="60">
        <f>Q$4*投入係数表!Q24</f>
        <v>0</v>
      </c>
      <c r="R24" s="60">
        <f>R$4*投入係数表!R24</f>
        <v>0</v>
      </c>
      <c r="S24" s="60">
        <f>S$4*投入係数表!S24</f>
        <v>0</v>
      </c>
      <c r="T24" s="60">
        <f>T$4*投入係数表!T24</f>
        <v>0</v>
      </c>
      <c r="U24" s="60">
        <f>U$4*投入係数表!U24</f>
        <v>0</v>
      </c>
      <c r="V24" s="60">
        <f>V$4*投入係数表!V24</f>
        <v>1.2814956973936731</v>
      </c>
      <c r="W24" s="60">
        <f>W$4*投入係数表!W24</f>
        <v>0</v>
      </c>
      <c r="X24" s="60">
        <f>X$4*投入係数表!X24</f>
        <v>0</v>
      </c>
      <c r="Y24" s="60">
        <f>Y$4*投入係数表!Y24</f>
        <v>6.9619628789266738E-2</v>
      </c>
      <c r="Z24" s="60">
        <f>Z$4*投入係数表!Z24</f>
        <v>0</v>
      </c>
      <c r="AA24" s="60">
        <f>AA$4*投入係数表!AA24</f>
        <v>0</v>
      </c>
      <c r="AB24" s="60">
        <f>AB$4*投入係数表!AB24</f>
        <v>2.6880608742401058E-2</v>
      </c>
      <c r="AC24" s="60">
        <f>AC$4*投入係数表!AC24</f>
        <v>0</v>
      </c>
      <c r="AD24" s="60">
        <f>AD$4*投入係数表!AD24</f>
        <v>0</v>
      </c>
      <c r="AE24" s="60">
        <f>AE$4*投入係数表!AE24</f>
        <v>0</v>
      </c>
      <c r="AF24" s="60">
        <f>AF$4*投入係数表!AF24</f>
        <v>0</v>
      </c>
      <c r="AG24" s="60">
        <f>AG$4*投入係数表!AG24</f>
        <v>0</v>
      </c>
      <c r="AH24" s="60">
        <f>AH$4*投入係数表!AH24</f>
        <v>0</v>
      </c>
      <c r="AI24" s="60">
        <f>AI$4*投入係数表!AI24</f>
        <v>0</v>
      </c>
      <c r="AJ24" s="60">
        <f>AJ$4*投入係数表!AJ24</f>
        <v>0</v>
      </c>
      <c r="AK24" s="60">
        <f>AK$4*投入係数表!AK24</f>
        <v>0</v>
      </c>
      <c r="AL24" s="60">
        <f>AL$4*投入係数表!AL24</f>
        <v>0</v>
      </c>
      <c r="AM24" s="60">
        <f>AM$4*投入係数表!AM24</f>
        <v>0</v>
      </c>
      <c r="AN24" s="60">
        <f>AN$4*投入係数表!AN24</f>
        <v>0</v>
      </c>
      <c r="AO24" s="60">
        <f>AO$4*投入係数表!AO24</f>
        <v>0</v>
      </c>
      <c r="AP24" s="60">
        <f>AP$4*投入係数表!AP24</f>
        <v>0</v>
      </c>
      <c r="AQ24" s="60">
        <f>AQ$4*投入係数表!AQ24</f>
        <v>0</v>
      </c>
      <c r="AR24" s="60">
        <f>AR$4*投入係数表!AR24</f>
        <v>0</v>
      </c>
      <c r="AS24" s="60">
        <f>AS$4*投入係数表!AS24</f>
        <v>0</v>
      </c>
      <c r="AT24" s="60">
        <f>AT$4*投入係数表!AT24</f>
        <v>0</v>
      </c>
      <c r="AU24" s="60">
        <f>AU$4*投入係数表!AU24</f>
        <v>0</v>
      </c>
      <c r="AV24" s="60">
        <f>AV$4*投入係数表!AV24</f>
        <v>0</v>
      </c>
      <c r="AW24" s="60">
        <f>AW$4*投入係数表!AW24</f>
        <v>0</v>
      </c>
      <c r="AX24" s="60">
        <f>AX$4*投入係数表!AX24</f>
        <v>0</v>
      </c>
      <c r="AY24" s="60">
        <f>AY$4*投入係数表!AY24</f>
        <v>0</v>
      </c>
      <c r="AZ24" s="60">
        <f>AZ$4*投入係数表!AZ24</f>
        <v>0</v>
      </c>
      <c r="BA24" s="60">
        <f>BA$4*投入係数表!BA24</f>
        <v>0</v>
      </c>
      <c r="BB24" s="60">
        <f>BB$4*投入係数表!BB24</f>
        <v>0</v>
      </c>
      <c r="BC24" s="60">
        <f>BC$4*投入係数表!BC24</f>
        <v>0</v>
      </c>
      <c r="BD24" s="60">
        <f>BD$4*投入係数表!BD24</f>
        <v>0</v>
      </c>
      <c r="BE24" s="60">
        <f>BE$4*投入係数表!BE24</f>
        <v>0</v>
      </c>
      <c r="BF24" s="60">
        <f>BF$4*投入係数表!BF24</f>
        <v>0</v>
      </c>
      <c r="BG24" s="60">
        <f>BG$4*投入係数表!BG24</f>
        <v>0</v>
      </c>
      <c r="BH24" s="60">
        <f>BH$4*投入係数表!BH24</f>
        <v>0</v>
      </c>
      <c r="BI24" s="60">
        <f>BI$4*投入係数表!BI24</f>
        <v>0</v>
      </c>
      <c r="BJ24" s="60">
        <f>BJ$4*投入係数表!BJ24</f>
        <v>0</v>
      </c>
      <c r="BK24" s="60">
        <f>BK$4*投入係数表!BK24</f>
        <v>0</v>
      </c>
      <c r="BL24" s="60">
        <f>BL$4*投入係数表!BL24</f>
        <v>0</v>
      </c>
      <c r="BM24" s="60">
        <f>BM$4*投入係数表!BM24</f>
        <v>0</v>
      </c>
      <c r="BN24" s="60">
        <f>BN$4*投入係数表!BN24</f>
        <v>0</v>
      </c>
      <c r="BO24" s="60">
        <f>BO$4*投入係数表!BO24</f>
        <v>0</v>
      </c>
      <c r="BP24" s="60">
        <f>BP$4*投入係数表!BP24</f>
        <v>0</v>
      </c>
      <c r="BQ24" s="60">
        <f>BQ$4*投入係数表!BQ24</f>
        <v>0</v>
      </c>
      <c r="BR24" s="60">
        <f>BR$4*投入係数表!BR24</f>
        <v>0</v>
      </c>
      <c r="BS24" s="60">
        <f>BS$4*投入係数表!BS24</f>
        <v>0</v>
      </c>
      <c r="BT24" s="60">
        <f>BT$4*投入係数表!BT24</f>
        <v>0</v>
      </c>
      <c r="BU24" s="60">
        <f>BU$4*投入係数表!BU24</f>
        <v>0</v>
      </c>
      <c r="BV24" s="60">
        <f>BV$4*投入係数表!BV24</f>
        <v>0</v>
      </c>
      <c r="BW24" s="60">
        <f>BW$4*投入係数表!BW24</f>
        <v>0</v>
      </c>
      <c r="BX24" s="60">
        <f>BX$4*投入係数表!BX24</f>
        <v>0</v>
      </c>
      <c r="BY24" s="60">
        <f>BY$4*投入係数表!BY24</f>
        <v>0</v>
      </c>
      <c r="BZ24" s="60">
        <f>BZ$4*投入係数表!BZ24</f>
        <v>0</v>
      </c>
      <c r="CA24" s="60">
        <f>CA$4*投入係数表!CA24</f>
        <v>0</v>
      </c>
      <c r="CB24" s="60">
        <f>CB$4*投入係数表!CB24</f>
        <v>0</v>
      </c>
      <c r="CC24" s="60">
        <f>CC$4*投入係数表!CC24</f>
        <v>0</v>
      </c>
      <c r="CD24" s="60">
        <f>CD$4*投入係数表!CD24</f>
        <v>0</v>
      </c>
      <c r="CE24" s="60">
        <f>CE$4*投入係数表!CE24</f>
        <v>0</v>
      </c>
      <c r="CF24" s="60">
        <f>CF$4*投入係数表!CF24</f>
        <v>0</v>
      </c>
      <c r="CG24" s="60">
        <f>CG$4*投入係数表!CG24</f>
        <v>0</v>
      </c>
      <c r="CH24" s="60">
        <f>CH$4*投入係数表!CH24</f>
        <v>0</v>
      </c>
      <c r="CI24" s="60">
        <f>CI$4*投入係数表!CI24</f>
        <v>0</v>
      </c>
      <c r="CJ24" s="60">
        <f>CJ$4*投入係数表!CJ24</f>
        <v>0</v>
      </c>
      <c r="CK24" s="60">
        <f>CK$4*投入係数表!CK24</f>
        <v>0</v>
      </c>
      <c r="CL24" s="60">
        <f>CL$4*投入係数表!CL24</f>
        <v>0</v>
      </c>
      <c r="CM24" s="60">
        <f>CM$4*投入係数表!CM24</f>
        <v>0</v>
      </c>
      <c r="CN24" s="60">
        <f>CN$4*投入係数表!CN24</f>
        <v>0</v>
      </c>
      <c r="CO24" s="60">
        <f>CO$4*投入係数表!CO24</f>
        <v>0</v>
      </c>
      <c r="CP24" s="60">
        <f>CP$4*投入係数表!CP24</f>
        <v>0</v>
      </c>
      <c r="CQ24" s="60">
        <f>CQ$4*投入係数表!CQ24</f>
        <v>0</v>
      </c>
      <c r="CR24" s="60">
        <f>CR$4*投入係数表!CR24</f>
        <v>0</v>
      </c>
      <c r="CS24" s="60">
        <f>CS$4*投入係数表!CS24</f>
        <v>0</v>
      </c>
      <c r="CT24" s="60">
        <f>CT$4*投入係数表!CT24</f>
        <v>0</v>
      </c>
      <c r="CU24" s="60">
        <f>CU$4*投入係数表!CU24</f>
        <v>0</v>
      </c>
      <c r="CV24" s="60">
        <f>CV$4*投入係数表!CV24</f>
        <v>0</v>
      </c>
      <c r="CW24" s="60">
        <f>CW$4*投入係数表!CW24</f>
        <v>0</v>
      </c>
      <c r="CX24" s="60">
        <f>CX$4*投入係数表!CX24</f>
        <v>0</v>
      </c>
      <c r="CY24" s="60">
        <f>CY$4*投入係数表!CY24</f>
        <v>0</v>
      </c>
      <c r="CZ24" s="60">
        <f>CZ$4*投入係数表!CZ24</f>
        <v>0</v>
      </c>
      <c r="DA24" s="60">
        <f>DA$4*投入係数表!DA24</f>
        <v>0</v>
      </c>
      <c r="DB24" s="60">
        <f>DB$4*投入係数表!DB24</f>
        <v>0</v>
      </c>
      <c r="DC24" s="60">
        <f>DC$4*投入係数表!DC24</f>
        <v>0</v>
      </c>
      <c r="DD24" s="60">
        <f>DD$4*投入係数表!DD24</f>
        <v>0</v>
      </c>
      <c r="DE24" s="60">
        <f>DE$4*投入係数表!DE24</f>
        <v>0</v>
      </c>
      <c r="DF24" s="60">
        <f>DF$4*投入係数表!DF24</f>
        <v>0</v>
      </c>
      <c r="DG24" s="60">
        <f>DG$4*投入係数表!DG24</f>
        <v>0</v>
      </c>
      <c r="DH24" s="60">
        <f>DH$4*投入係数表!DH24</f>
        <v>0</v>
      </c>
      <c r="DI24" s="60">
        <f>DI$4*投入係数表!DI24</f>
        <v>0</v>
      </c>
      <c r="DJ24" s="60">
        <f>DJ$4*投入係数表!DJ24</f>
        <v>0</v>
      </c>
      <c r="DK24" s="60">
        <f>DK$4*投入係数表!DK24</f>
        <v>0</v>
      </c>
      <c r="DL24" s="60">
        <f>DL$4*投入係数表!DL24</f>
        <v>0</v>
      </c>
      <c r="DM24" s="60">
        <f>DM$4*投入係数表!DM24</f>
        <v>0</v>
      </c>
      <c r="DN24" s="60">
        <f>DN$4*投入係数表!DN24</f>
        <v>0</v>
      </c>
      <c r="DO24" s="60">
        <f>DO$4*投入係数表!DO24</f>
        <v>0</v>
      </c>
      <c r="DP24" s="60">
        <f>DP$4*投入係数表!DP24</f>
        <v>0</v>
      </c>
      <c r="DQ24" s="60">
        <f>DQ$4*投入係数表!DQ24</f>
        <v>0</v>
      </c>
      <c r="DR24" s="60">
        <f>DR$4*投入係数表!DR24</f>
        <v>0</v>
      </c>
      <c r="DS24" s="60">
        <f>DS$4*投入係数表!DS24</f>
        <v>0</v>
      </c>
      <c r="DT24" s="60">
        <f>DT$4*投入係数表!DT24</f>
        <v>0</v>
      </c>
      <c r="DU24" s="60">
        <f>DU$4*投入係数表!DU24</f>
        <v>0</v>
      </c>
      <c r="DV24" s="60">
        <f>DV$4*投入係数表!DV24</f>
        <v>0</v>
      </c>
      <c r="DW24" s="60">
        <f>DW$4*投入係数表!DW24</f>
        <v>0</v>
      </c>
      <c r="DX24" s="60">
        <f>DX$4*投入係数表!DX24</f>
        <v>0</v>
      </c>
      <c r="DY24" s="60">
        <f>DY$4*投入係数表!DY24</f>
        <v>0</v>
      </c>
      <c r="DZ24" s="60">
        <f>DZ$4*投入係数表!DZ24</f>
        <v>0</v>
      </c>
      <c r="EA24" s="60">
        <f>EA$4*投入係数表!EA24</f>
        <v>0</v>
      </c>
      <c r="EB24" s="60">
        <f>EB$4*投入係数表!EB24</f>
        <v>0</v>
      </c>
      <c r="EC24" s="60">
        <f>EC$4*投入係数表!EC24</f>
        <v>0</v>
      </c>
      <c r="ED24" s="60">
        <f>ED$4*投入係数表!ED24</f>
        <v>0</v>
      </c>
      <c r="EE24" s="60">
        <f>EE$4*投入係数表!EE24</f>
        <v>0</v>
      </c>
      <c r="EF24" s="60">
        <f>EF$4*投入係数表!EF24</f>
        <v>0</v>
      </c>
      <c r="EG24" s="60">
        <f>EG$4*投入係数表!EG24</f>
        <v>0</v>
      </c>
      <c r="EH24" s="60">
        <f>EH$4*投入係数表!EH24</f>
        <v>0</v>
      </c>
      <c r="EI24" s="60">
        <f>EI$4*投入係数表!EI24</f>
        <v>0</v>
      </c>
      <c r="EJ24" s="60">
        <f>EJ$4*投入係数表!EJ24</f>
        <v>0</v>
      </c>
      <c r="EK24" s="60">
        <f>EK$4*投入係数表!EK24</f>
        <v>0</v>
      </c>
      <c r="EL24" s="60">
        <f>EL$4*投入係数表!EL24</f>
        <v>0</v>
      </c>
      <c r="EM24" s="60">
        <f>EM$4*投入係数表!EM24</f>
        <v>0</v>
      </c>
      <c r="EN24" s="60">
        <f>EN$4*投入係数表!EN24</f>
        <v>0</v>
      </c>
      <c r="EO24" s="60">
        <f>EO$4*投入係数表!EO24</f>
        <v>0</v>
      </c>
      <c r="EP24" s="60">
        <f>EP$4*投入係数表!EP24</f>
        <v>0</v>
      </c>
      <c r="EQ24" s="60">
        <f>EQ$4*投入係数表!EQ24</f>
        <v>0</v>
      </c>
      <c r="ER24" s="60">
        <f>ER$4*投入係数表!ER24</f>
        <v>0</v>
      </c>
      <c r="ES24" s="60">
        <f>ES$4*投入係数表!ES24</f>
        <v>0</v>
      </c>
      <c r="ET24" s="60">
        <f>ET$4*投入係数表!ET24</f>
        <v>0</v>
      </c>
      <c r="EU24" s="60">
        <f>EU$4*投入係数表!EU24</f>
        <v>0</v>
      </c>
      <c r="EV24" s="60">
        <f>EV$4*投入係数表!EV24</f>
        <v>0</v>
      </c>
      <c r="EW24" s="60">
        <f>EW$4*投入係数表!EW24</f>
        <v>0</v>
      </c>
      <c r="EX24" s="60">
        <f>EX$4*投入係数表!EX24</f>
        <v>0</v>
      </c>
      <c r="EY24" s="60">
        <f>EY$4*投入係数表!EY24</f>
        <v>0</v>
      </c>
      <c r="EZ24" s="60">
        <f>EZ$4*投入係数表!EZ24</f>
        <v>0</v>
      </c>
      <c r="FA24" s="60">
        <f>FA$4*投入係数表!FA24</f>
        <v>3.7601695494633215E-3</v>
      </c>
      <c r="FB24" s="60">
        <f>FB$4*投入係数表!FB24</f>
        <v>0</v>
      </c>
      <c r="FC24" s="60">
        <f>FC$4*投入係数表!FC24</f>
        <v>0</v>
      </c>
      <c r="FD24" s="60">
        <f>FD$4*投入係数表!FD24</f>
        <v>0</v>
      </c>
      <c r="FE24" s="60">
        <f>FE$4*投入係数表!FE24</f>
        <v>0</v>
      </c>
      <c r="FF24" s="60">
        <f>FF$4*投入係数表!FF24</f>
        <v>0</v>
      </c>
      <c r="FG24" s="60">
        <f>FG$4*投入係数表!FG24</f>
        <v>0</v>
      </c>
      <c r="FH24" s="60">
        <f>FH$4*投入係数表!FH24</f>
        <v>6.3708470041091963E-3</v>
      </c>
      <c r="FI24" s="60">
        <f>FI$4*投入係数表!FI24</f>
        <v>1.3682107393869056E-2</v>
      </c>
      <c r="FJ24" s="60">
        <f>FJ$4*投入係数表!FJ24</f>
        <v>4.2788298484860432E-2</v>
      </c>
      <c r="FK24" s="60">
        <f>FK$4*投入係数表!FK24</f>
        <v>0</v>
      </c>
      <c r="FL24" s="60">
        <f>FL$4*投入係数表!FL24</f>
        <v>0</v>
      </c>
      <c r="FM24" s="60">
        <f>FM$4*投入係数表!FM24</f>
        <v>0</v>
      </c>
      <c r="FN24" s="60">
        <f>FN$4*投入係数表!FN24</f>
        <v>1.4912242178673757E-2</v>
      </c>
      <c r="FO24" s="60">
        <f>FO$4*投入係数表!FO24</f>
        <v>0</v>
      </c>
      <c r="FP24" s="60">
        <f>FP$4*投入係数表!FP24</f>
        <v>7.6546233925290877E-2</v>
      </c>
      <c r="FQ24" s="60">
        <f>FQ$4*投入係数表!FQ24</f>
        <v>0.15265749264043793</v>
      </c>
      <c r="FR24" s="60">
        <f>FR$4*投入係数表!FR24</f>
        <v>9.5191513755436705E-2</v>
      </c>
      <c r="FS24" s="60">
        <f>FS$4*投入係数表!FS24</f>
        <v>0</v>
      </c>
      <c r="FT24" s="60">
        <f>FT$4*投入係数表!FT24</f>
        <v>0</v>
      </c>
      <c r="FU24" s="60">
        <f>FU$4*投入係数表!FU24</f>
        <v>0</v>
      </c>
      <c r="FV24" s="60">
        <f>FV$4*投入係数表!FV24</f>
        <v>0</v>
      </c>
      <c r="FW24" s="60">
        <f>FW$4*投入係数表!FW24</f>
        <v>0</v>
      </c>
      <c r="FX24" s="60">
        <f>FX$4*投入係数表!FX24</f>
        <v>0</v>
      </c>
      <c r="FY24" s="60">
        <f>FY$4*投入係数表!FY24</f>
        <v>0.51833996358977819</v>
      </c>
      <c r="FZ24" s="60">
        <f>FZ$4*投入係数表!FZ24</f>
        <v>1.9338840483584068</v>
      </c>
      <c r="GA24" s="60">
        <f>GA$4*投入係数表!GA24</f>
        <v>0</v>
      </c>
      <c r="GB24" s="60">
        <f>GB$4*投入係数表!GB24</f>
        <v>0</v>
      </c>
      <c r="GC24" s="60">
        <f>GC$4*投入係数表!GC24</f>
        <v>0</v>
      </c>
      <c r="GD24" s="60">
        <f>GD$4*投入係数表!GD24</f>
        <v>2.8527660106607473E-2</v>
      </c>
      <c r="GE24" s="60">
        <f>GE$4*投入係数表!GE24</f>
        <v>0</v>
      </c>
      <c r="GF24" s="60">
        <f>GF$4*投入係数表!GF24</f>
        <v>0</v>
      </c>
      <c r="GG24" s="259">
        <f t="shared" si="0"/>
        <v>4.2646565119122748</v>
      </c>
    </row>
    <row r="25" spans="1:189" s="89" customFormat="1" ht="12">
      <c r="A25" s="106">
        <v>21</v>
      </c>
      <c r="B25" s="91" t="s">
        <v>21</v>
      </c>
      <c r="C25" s="60">
        <f>C$4*投入係数表!C25</f>
        <v>0</v>
      </c>
      <c r="D25" s="60">
        <f>D$4*投入係数表!D25</f>
        <v>0</v>
      </c>
      <c r="E25" s="60">
        <f>E$4*投入係数表!E25</f>
        <v>0</v>
      </c>
      <c r="F25" s="60">
        <f>F$4*投入係数表!F25</f>
        <v>0</v>
      </c>
      <c r="G25" s="60">
        <f>G$4*投入係数表!G25</f>
        <v>0</v>
      </c>
      <c r="H25" s="60">
        <f>H$4*投入係数表!H25</f>
        <v>0</v>
      </c>
      <c r="I25" s="60">
        <f>I$4*投入係数表!I25</f>
        <v>0</v>
      </c>
      <c r="J25" s="60">
        <f>J$4*投入係数表!J25</f>
        <v>0</v>
      </c>
      <c r="K25" s="60">
        <f>K$4*投入係数表!K25</f>
        <v>0</v>
      </c>
      <c r="L25" s="60">
        <f>L$4*投入係数表!L25</f>
        <v>0</v>
      </c>
      <c r="M25" s="60">
        <f>M$4*投入係数表!M25</f>
        <v>0</v>
      </c>
      <c r="N25" s="60">
        <f>N$4*投入係数表!N25</f>
        <v>0</v>
      </c>
      <c r="O25" s="60">
        <f>O$4*投入係数表!O25</f>
        <v>0</v>
      </c>
      <c r="P25" s="60">
        <f>P$4*投入係数表!P25</f>
        <v>0</v>
      </c>
      <c r="Q25" s="60">
        <f>Q$4*投入係数表!Q25</f>
        <v>0</v>
      </c>
      <c r="R25" s="60">
        <f>R$4*投入係数表!R25</f>
        <v>0</v>
      </c>
      <c r="S25" s="60">
        <f>S$4*投入係数表!S25</f>
        <v>8.8129805684525997E-2</v>
      </c>
      <c r="T25" s="60">
        <f>T$4*投入係数表!T25</f>
        <v>2.5657237631836968E-2</v>
      </c>
      <c r="U25" s="60">
        <f>U$4*投入係数表!U25</f>
        <v>0</v>
      </c>
      <c r="V25" s="60">
        <f>V$4*投入係数表!V25</f>
        <v>1.7027515294091162</v>
      </c>
      <c r="W25" s="60">
        <f>W$4*投入係数表!W25</f>
        <v>5.7565371921807564</v>
      </c>
      <c r="X25" s="60">
        <f>X$4*投入係数表!X25</f>
        <v>0.63467471222190519</v>
      </c>
      <c r="Y25" s="60">
        <f>Y$4*投入係数表!Y25</f>
        <v>1.2122834956382034</v>
      </c>
      <c r="Z25" s="60">
        <f>Z$4*投入係数表!Z25</f>
        <v>3.8300835654596098E-2</v>
      </c>
      <c r="AA25" s="60">
        <f>AA$4*投入係数表!AA25</f>
        <v>1.8624224923331767</v>
      </c>
      <c r="AB25" s="60">
        <f>AB$4*投入係数表!AB25</f>
        <v>0</v>
      </c>
      <c r="AC25" s="60">
        <f>AC$4*投入係数表!AC25</f>
        <v>0</v>
      </c>
      <c r="AD25" s="60">
        <f>AD$4*投入係数表!AD25</f>
        <v>0</v>
      </c>
      <c r="AE25" s="60">
        <f>AE$4*投入係数表!AE25</f>
        <v>0</v>
      </c>
      <c r="AF25" s="60">
        <f>AF$4*投入係数表!AF25</f>
        <v>0</v>
      </c>
      <c r="AG25" s="60">
        <f>AG$4*投入係数表!AG25</f>
        <v>0</v>
      </c>
      <c r="AH25" s="60">
        <f>AH$4*投入係数表!AH25</f>
        <v>0</v>
      </c>
      <c r="AI25" s="60">
        <f>AI$4*投入係数表!AI25</f>
        <v>0</v>
      </c>
      <c r="AJ25" s="60">
        <f>AJ$4*投入係数表!AJ25</f>
        <v>0</v>
      </c>
      <c r="AK25" s="60">
        <f>AK$4*投入係数表!AK25</f>
        <v>0</v>
      </c>
      <c r="AL25" s="60">
        <f>AL$4*投入係数表!AL25</f>
        <v>0</v>
      </c>
      <c r="AM25" s="60">
        <f>AM$4*投入係数表!AM25</f>
        <v>0</v>
      </c>
      <c r="AN25" s="60">
        <f>AN$4*投入係数表!AN25</f>
        <v>0</v>
      </c>
      <c r="AO25" s="60">
        <f>AO$4*投入係数表!AO25</f>
        <v>0</v>
      </c>
      <c r="AP25" s="60">
        <f>AP$4*投入係数表!AP25</f>
        <v>0</v>
      </c>
      <c r="AQ25" s="60">
        <f>AQ$4*投入係数表!AQ25</f>
        <v>0</v>
      </c>
      <c r="AR25" s="60">
        <f>AR$4*投入係数表!AR25</f>
        <v>0</v>
      </c>
      <c r="AS25" s="60">
        <f>AS$4*投入係数表!AS25</f>
        <v>0</v>
      </c>
      <c r="AT25" s="60">
        <f>AT$4*投入係数表!AT25</f>
        <v>0</v>
      </c>
      <c r="AU25" s="60">
        <f>AU$4*投入係数表!AU25</f>
        <v>0</v>
      </c>
      <c r="AV25" s="60">
        <f>AV$4*投入係数表!AV25</f>
        <v>0</v>
      </c>
      <c r="AW25" s="60">
        <f>AW$4*投入係数表!AW25</f>
        <v>0</v>
      </c>
      <c r="AX25" s="60">
        <f>AX$4*投入係数表!AX25</f>
        <v>0</v>
      </c>
      <c r="AY25" s="60">
        <f>AY$4*投入係数表!AY25</f>
        <v>0</v>
      </c>
      <c r="AZ25" s="60">
        <f>AZ$4*投入係数表!AZ25</f>
        <v>0</v>
      </c>
      <c r="BA25" s="60">
        <f>BA$4*投入係数表!BA25</f>
        <v>0</v>
      </c>
      <c r="BB25" s="60">
        <f>BB$4*投入係数表!BB25</f>
        <v>0</v>
      </c>
      <c r="BC25" s="60">
        <f>BC$4*投入係数表!BC25</f>
        <v>0</v>
      </c>
      <c r="BD25" s="60">
        <f>BD$4*投入係数表!BD25</f>
        <v>0</v>
      </c>
      <c r="BE25" s="60">
        <f>BE$4*投入係数表!BE25</f>
        <v>0</v>
      </c>
      <c r="BF25" s="60">
        <f>BF$4*投入係数表!BF25</f>
        <v>0</v>
      </c>
      <c r="BG25" s="60">
        <f>BG$4*投入係数表!BG25</f>
        <v>0</v>
      </c>
      <c r="BH25" s="60">
        <f>BH$4*投入係数表!BH25</f>
        <v>0</v>
      </c>
      <c r="BI25" s="60">
        <f>BI$4*投入係数表!BI25</f>
        <v>0</v>
      </c>
      <c r="BJ25" s="60">
        <f>BJ$4*投入係数表!BJ25</f>
        <v>0</v>
      </c>
      <c r="BK25" s="60">
        <f>BK$4*投入係数表!BK25</f>
        <v>0</v>
      </c>
      <c r="BL25" s="60">
        <f>BL$4*投入係数表!BL25</f>
        <v>0</v>
      </c>
      <c r="BM25" s="60">
        <f>BM$4*投入係数表!BM25</f>
        <v>0</v>
      </c>
      <c r="BN25" s="60">
        <f>BN$4*投入係数表!BN25</f>
        <v>0</v>
      </c>
      <c r="BO25" s="60">
        <f>BO$4*投入係数表!BO25</f>
        <v>0</v>
      </c>
      <c r="BP25" s="60">
        <f>BP$4*投入係数表!BP25</f>
        <v>0</v>
      </c>
      <c r="BQ25" s="60">
        <f>BQ$4*投入係数表!BQ25</f>
        <v>0</v>
      </c>
      <c r="BR25" s="60">
        <f>BR$4*投入係数表!BR25</f>
        <v>0</v>
      </c>
      <c r="BS25" s="60">
        <f>BS$4*投入係数表!BS25</f>
        <v>0</v>
      </c>
      <c r="BT25" s="60">
        <f>BT$4*投入係数表!BT25</f>
        <v>0</v>
      </c>
      <c r="BU25" s="60">
        <f>BU$4*投入係数表!BU25</f>
        <v>0</v>
      </c>
      <c r="BV25" s="60">
        <f>BV$4*投入係数表!BV25</f>
        <v>0</v>
      </c>
      <c r="BW25" s="60">
        <f>BW$4*投入係数表!BW25</f>
        <v>0</v>
      </c>
      <c r="BX25" s="60">
        <f>BX$4*投入係数表!BX25</f>
        <v>0</v>
      </c>
      <c r="BY25" s="60">
        <f>BY$4*投入係数表!BY25</f>
        <v>0</v>
      </c>
      <c r="BZ25" s="60">
        <f>BZ$4*投入係数表!BZ25</f>
        <v>0</v>
      </c>
      <c r="CA25" s="60">
        <f>CA$4*投入係数表!CA25</f>
        <v>0</v>
      </c>
      <c r="CB25" s="60">
        <f>CB$4*投入係数表!CB25</f>
        <v>0</v>
      </c>
      <c r="CC25" s="60">
        <f>CC$4*投入係数表!CC25</f>
        <v>0</v>
      </c>
      <c r="CD25" s="60">
        <f>CD$4*投入係数表!CD25</f>
        <v>0</v>
      </c>
      <c r="CE25" s="60">
        <f>CE$4*投入係数表!CE25</f>
        <v>0</v>
      </c>
      <c r="CF25" s="60">
        <f>CF$4*投入係数表!CF25</f>
        <v>0</v>
      </c>
      <c r="CG25" s="60">
        <f>CG$4*投入係数表!CG25</f>
        <v>0</v>
      </c>
      <c r="CH25" s="60">
        <f>CH$4*投入係数表!CH25</f>
        <v>0</v>
      </c>
      <c r="CI25" s="60">
        <f>CI$4*投入係数表!CI25</f>
        <v>0</v>
      </c>
      <c r="CJ25" s="60">
        <f>CJ$4*投入係数表!CJ25</f>
        <v>0</v>
      </c>
      <c r="CK25" s="60">
        <f>CK$4*投入係数表!CK25</f>
        <v>0</v>
      </c>
      <c r="CL25" s="60">
        <f>CL$4*投入係数表!CL25</f>
        <v>0</v>
      </c>
      <c r="CM25" s="60">
        <f>CM$4*投入係数表!CM25</f>
        <v>0</v>
      </c>
      <c r="CN25" s="60">
        <f>CN$4*投入係数表!CN25</f>
        <v>0</v>
      </c>
      <c r="CO25" s="60">
        <f>CO$4*投入係数表!CO25</f>
        <v>0</v>
      </c>
      <c r="CP25" s="60">
        <f>CP$4*投入係数表!CP25</f>
        <v>0</v>
      </c>
      <c r="CQ25" s="60">
        <f>CQ$4*投入係数表!CQ25</f>
        <v>0</v>
      </c>
      <c r="CR25" s="60">
        <f>CR$4*投入係数表!CR25</f>
        <v>0</v>
      </c>
      <c r="CS25" s="60">
        <f>CS$4*投入係数表!CS25</f>
        <v>0</v>
      </c>
      <c r="CT25" s="60">
        <f>CT$4*投入係数表!CT25</f>
        <v>0</v>
      </c>
      <c r="CU25" s="60">
        <f>CU$4*投入係数表!CU25</f>
        <v>0</v>
      </c>
      <c r="CV25" s="60">
        <f>CV$4*投入係数表!CV25</f>
        <v>0</v>
      </c>
      <c r="CW25" s="60">
        <f>CW$4*投入係数表!CW25</f>
        <v>0</v>
      </c>
      <c r="CX25" s="60">
        <f>CX$4*投入係数表!CX25</f>
        <v>0</v>
      </c>
      <c r="CY25" s="60">
        <f>CY$4*投入係数表!CY25</f>
        <v>0</v>
      </c>
      <c r="CZ25" s="60">
        <f>CZ$4*投入係数表!CZ25</f>
        <v>0</v>
      </c>
      <c r="DA25" s="60">
        <f>DA$4*投入係数表!DA25</f>
        <v>0</v>
      </c>
      <c r="DB25" s="60">
        <f>DB$4*投入係数表!DB25</f>
        <v>0</v>
      </c>
      <c r="DC25" s="60">
        <f>DC$4*投入係数表!DC25</f>
        <v>0</v>
      </c>
      <c r="DD25" s="60">
        <f>DD$4*投入係数表!DD25</f>
        <v>0</v>
      </c>
      <c r="DE25" s="60">
        <f>DE$4*投入係数表!DE25</f>
        <v>0</v>
      </c>
      <c r="DF25" s="60">
        <f>DF$4*投入係数表!DF25</f>
        <v>0</v>
      </c>
      <c r="DG25" s="60">
        <f>DG$4*投入係数表!DG25</f>
        <v>0</v>
      </c>
      <c r="DH25" s="60">
        <f>DH$4*投入係数表!DH25</f>
        <v>0</v>
      </c>
      <c r="DI25" s="60">
        <f>DI$4*投入係数表!DI25</f>
        <v>0</v>
      </c>
      <c r="DJ25" s="60">
        <f>DJ$4*投入係数表!DJ25</f>
        <v>0</v>
      </c>
      <c r="DK25" s="60">
        <f>DK$4*投入係数表!DK25</f>
        <v>0</v>
      </c>
      <c r="DL25" s="60">
        <f>DL$4*投入係数表!DL25</f>
        <v>0</v>
      </c>
      <c r="DM25" s="60">
        <f>DM$4*投入係数表!DM25</f>
        <v>0</v>
      </c>
      <c r="DN25" s="60">
        <f>DN$4*投入係数表!DN25</f>
        <v>0</v>
      </c>
      <c r="DO25" s="60">
        <f>DO$4*投入係数表!DO25</f>
        <v>0</v>
      </c>
      <c r="DP25" s="60">
        <f>DP$4*投入係数表!DP25</f>
        <v>0</v>
      </c>
      <c r="DQ25" s="60">
        <f>DQ$4*投入係数表!DQ25</f>
        <v>0</v>
      </c>
      <c r="DR25" s="60">
        <f>DR$4*投入係数表!DR25</f>
        <v>0</v>
      </c>
      <c r="DS25" s="60">
        <f>DS$4*投入係数表!DS25</f>
        <v>0</v>
      </c>
      <c r="DT25" s="60">
        <f>DT$4*投入係数表!DT25</f>
        <v>0</v>
      </c>
      <c r="DU25" s="60">
        <f>DU$4*投入係数表!DU25</f>
        <v>0</v>
      </c>
      <c r="DV25" s="60">
        <f>DV$4*投入係数表!DV25</f>
        <v>0</v>
      </c>
      <c r="DW25" s="60">
        <f>DW$4*投入係数表!DW25</f>
        <v>0</v>
      </c>
      <c r="DX25" s="60">
        <f>DX$4*投入係数表!DX25</f>
        <v>0</v>
      </c>
      <c r="DY25" s="60">
        <f>DY$4*投入係数表!DY25</f>
        <v>0</v>
      </c>
      <c r="DZ25" s="60">
        <f>DZ$4*投入係数表!DZ25</f>
        <v>0</v>
      </c>
      <c r="EA25" s="60">
        <f>EA$4*投入係数表!EA25</f>
        <v>0</v>
      </c>
      <c r="EB25" s="60">
        <f>EB$4*投入係数表!EB25</f>
        <v>0</v>
      </c>
      <c r="EC25" s="60">
        <f>EC$4*投入係数表!EC25</f>
        <v>0</v>
      </c>
      <c r="ED25" s="60">
        <f>ED$4*投入係数表!ED25</f>
        <v>0</v>
      </c>
      <c r="EE25" s="60">
        <f>EE$4*投入係数表!EE25</f>
        <v>0</v>
      </c>
      <c r="EF25" s="60">
        <f>EF$4*投入係数表!EF25</f>
        <v>0</v>
      </c>
      <c r="EG25" s="60">
        <f>EG$4*投入係数表!EG25</f>
        <v>0</v>
      </c>
      <c r="EH25" s="60">
        <f>EH$4*投入係数表!EH25</f>
        <v>0</v>
      </c>
      <c r="EI25" s="60">
        <f>EI$4*投入係数表!EI25</f>
        <v>0</v>
      </c>
      <c r="EJ25" s="60">
        <f>EJ$4*投入係数表!EJ25</f>
        <v>0</v>
      </c>
      <c r="EK25" s="60">
        <f>EK$4*投入係数表!EK25</f>
        <v>0</v>
      </c>
      <c r="EL25" s="60">
        <f>EL$4*投入係数表!EL25</f>
        <v>0</v>
      </c>
      <c r="EM25" s="60">
        <f>EM$4*投入係数表!EM25</f>
        <v>0</v>
      </c>
      <c r="EN25" s="60">
        <f>EN$4*投入係数表!EN25</f>
        <v>0</v>
      </c>
      <c r="EO25" s="60">
        <f>EO$4*投入係数表!EO25</f>
        <v>0</v>
      </c>
      <c r="EP25" s="60">
        <f>EP$4*投入係数表!EP25</f>
        <v>0</v>
      </c>
      <c r="EQ25" s="60">
        <f>EQ$4*投入係数表!EQ25</f>
        <v>0</v>
      </c>
      <c r="ER25" s="60">
        <f>ER$4*投入係数表!ER25</f>
        <v>0</v>
      </c>
      <c r="ES25" s="60">
        <f>ES$4*投入係数表!ES25</f>
        <v>0</v>
      </c>
      <c r="ET25" s="60">
        <f>ET$4*投入係数表!ET25</f>
        <v>0</v>
      </c>
      <c r="EU25" s="60">
        <f>EU$4*投入係数表!EU25</f>
        <v>0</v>
      </c>
      <c r="EV25" s="60">
        <f>EV$4*投入係数表!EV25</f>
        <v>0</v>
      </c>
      <c r="EW25" s="60">
        <f>EW$4*投入係数表!EW25</f>
        <v>0</v>
      </c>
      <c r="EX25" s="60">
        <f>EX$4*投入係数表!EX25</f>
        <v>0</v>
      </c>
      <c r="EY25" s="60">
        <f>EY$4*投入係数表!EY25</f>
        <v>0</v>
      </c>
      <c r="EZ25" s="60">
        <f>EZ$4*投入係数表!EZ25</f>
        <v>0</v>
      </c>
      <c r="FA25" s="60">
        <f>FA$4*投入係数表!FA25</f>
        <v>0</v>
      </c>
      <c r="FB25" s="60">
        <f>FB$4*投入係数表!FB25</f>
        <v>0</v>
      </c>
      <c r="FC25" s="60">
        <f>FC$4*投入係数表!FC25</f>
        <v>0</v>
      </c>
      <c r="FD25" s="60">
        <f>FD$4*投入係数表!FD25</f>
        <v>0</v>
      </c>
      <c r="FE25" s="60">
        <f>FE$4*投入係数表!FE25</f>
        <v>0</v>
      </c>
      <c r="FF25" s="60">
        <f>FF$4*投入係数表!FF25</f>
        <v>0</v>
      </c>
      <c r="FG25" s="60">
        <f>FG$4*投入係数表!FG25</f>
        <v>0</v>
      </c>
      <c r="FH25" s="60">
        <f>FH$4*投入係数表!FH25</f>
        <v>2.4503257708112292E-3</v>
      </c>
      <c r="FI25" s="60">
        <f>FI$4*投入係数表!FI25</f>
        <v>0</v>
      </c>
      <c r="FJ25" s="60">
        <f>FJ$4*投入係数表!FJ25</f>
        <v>1.6661802866224457E-2</v>
      </c>
      <c r="FK25" s="60">
        <f>FK$4*投入係数表!FK25</f>
        <v>0</v>
      </c>
      <c r="FL25" s="60">
        <f>FL$4*投入係数表!FL25</f>
        <v>0</v>
      </c>
      <c r="FM25" s="60">
        <f>FM$4*投入係数表!FM25</f>
        <v>0</v>
      </c>
      <c r="FN25" s="60">
        <f>FN$4*投入係数表!FN25</f>
        <v>8.1076268155896147E-3</v>
      </c>
      <c r="FO25" s="60">
        <f>FO$4*投入係数表!FO25</f>
        <v>0</v>
      </c>
      <c r="FP25" s="60">
        <f>FP$4*投入係数表!FP25</f>
        <v>5.141164965131477E-2</v>
      </c>
      <c r="FQ25" s="60">
        <f>FQ$4*投入係数表!FQ25</f>
        <v>7.7918928535223531E-2</v>
      </c>
      <c r="FR25" s="60">
        <f>FR$4*投入係数表!FR25</f>
        <v>0</v>
      </c>
      <c r="FS25" s="60">
        <f>FS$4*投入係数表!FS25</f>
        <v>0</v>
      </c>
      <c r="FT25" s="60">
        <f>FT$4*投入係数表!FT25</f>
        <v>0</v>
      </c>
      <c r="FU25" s="60">
        <f>FU$4*投入係数表!FU25</f>
        <v>0</v>
      </c>
      <c r="FV25" s="60">
        <f>FV$4*投入係数表!FV25</f>
        <v>0</v>
      </c>
      <c r="FW25" s="60">
        <f>FW$4*投入係数表!FW25</f>
        <v>0</v>
      </c>
      <c r="FX25" s="60">
        <f>FX$4*投入係数表!FX25</f>
        <v>0</v>
      </c>
      <c r="FY25" s="60">
        <f>FY$4*投入係数表!FY25</f>
        <v>0.23262086170858337</v>
      </c>
      <c r="FZ25" s="60">
        <f>FZ$4*投入係数表!FZ25</f>
        <v>0.49549277940245412</v>
      </c>
      <c r="GA25" s="60">
        <f>GA$4*投入係数表!GA25</f>
        <v>0</v>
      </c>
      <c r="GB25" s="60">
        <f>GB$4*投入係数表!GB25</f>
        <v>0</v>
      </c>
      <c r="GC25" s="60">
        <f>GC$4*投入係数表!GC25</f>
        <v>0</v>
      </c>
      <c r="GD25" s="60">
        <f>GD$4*投入係数表!GD25</f>
        <v>1.3677645256592624E-2</v>
      </c>
      <c r="GE25" s="60">
        <f>GE$4*投入係数表!GE25</f>
        <v>0</v>
      </c>
      <c r="GF25" s="60">
        <f>GF$4*投入係数表!GF25</f>
        <v>0</v>
      </c>
      <c r="GG25" s="259">
        <f t="shared" si="0"/>
        <v>12.21909892076091</v>
      </c>
    </row>
    <row r="26" spans="1:189" s="89" customFormat="1" ht="12">
      <c r="A26" s="106">
        <v>22</v>
      </c>
      <c r="B26" s="91" t="s">
        <v>22</v>
      </c>
      <c r="C26" s="60">
        <f>C$4*投入係数表!C26</f>
        <v>0</v>
      </c>
      <c r="D26" s="60">
        <f>D$4*投入係数表!D26</f>
        <v>0</v>
      </c>
      <c r="E26" s="60">
        <f>E$4*投入係数表!E26</f>
        <v>0</v>
      </c>
      <c r="F26" s="60">
        <f>F$4*投入係数表!F26</f>
        <v>0</v>
      </c>
      <c r="G26" s="60">
        <f>G$4*投入係数表!G26</f>
        <v>0</v>
      </c>
      <c r="H26" s="60">
        <f>H$4*投入係数表!H26</f>
        <v>0</v>
      </c>
      <c r="I26" s="60">
        <f>I$4*投入係数表!I26</f>
        <v>0.28602362522825331</v>
      </c>
      <c r="J26" s="60">
        <f>J$4*投入係数表!J26</f>
        <v>0</v>
      </c>
      <c r="K26" s="60">
        <f>K$4*投入係数表!K26</f>
        <v>0</v>
      </c>
      <c r="L26" s="60">
        <f>L$4*投入係数表!L26</f>
        <v>0</v>
      </c>
      <c r="M26" s="60">
        <f>M$4*投入係数表!M26</f>
        <v>0</v>
      </c>
      <c r="N26" s="60">
        <f>N$4*投入係数表!N26</f>
        <v>2.0127203928830208E-3</v>
      </c>
      <c r="O26" s="60">
        <f>O$4*投入係数表!O26</f>
        <v>0</v>
      </c>
      <c r="P26" s="60">
        <f>P$4*投入係数表!P26</f>
        <v>0</v>
      </c>
      <c r="Q26" s="60">
        <f>Q$4*投入係数表!Q26</f>
        <v>0</v>
      </c>
      <c r="R26" s="60">
        <f>R$4*投入係数表!R26</f>
        <v>0</v>
      </c>
      <c r="S26" s="60">
        <f>S$4*投入係数表!S26</f>
        <v>1.1895988404942639</v>
      </c>
      <c r="T26" s="60">
        <f>T$4*投入係数表!T26</f>
        <v>4.9362692543823483</v>
      </c>
      <c r="U26" s="60">
        <f>U$4*投入係数表!U26</f>
        <v>0.16186632599732884</v>
      </c>
      <c r="V26" s="60">
        <f>V$4*投入係数表!V26</f>
        <v>7.4658239674026214</v>
      </c>
      <c r="W26" s="60">
        <f>W$4*投入係数表!W26</f>
        <v>6.2706270627062706</v>
      </c>
      <c r="X26" s="60">
        <f>X$4*投入係数表!X26</f>
        <v>16.704380206846874</v>
      </c>
      <c r="Y26" s="60">
        <f>Y$4*投入係数表!Y26</f>
        <v>4.4942711783192637</v>
      </c>
      <c r="Z26" s="60">
        <f>Z$4*投入係数表!Z26</f>
        <v>0.81998607242339838</v>
      </c>
      <c r="AA26" s="60">
        <f>AA$4*投入係数表!AA26</f>
        <v>4.3717681821234304</v>
      </c>
      <c r="AB26" s="60">
        <f>AB$4*投入係数表!AB26</f>
        <v>16.86654811628965</v>
      </c>
      <c r="AC26" s="60">
        <f>AC$4*投入係数表!AC26</f>
        <v>0</v>
      </c>
      <c r="AD26" s="60">
        <f>AD$4*投入係数表!AD26</f>
        <v>0</v>
      </c>
      <c r="AE26" s="60">
        <f>AE$4*投入係数表!AE26</f>
        <v>0.10357327809425168</v>
      </c>
      <c r="AF26" s="60">
        <f>AF$4*投入係数表!AF26</f>
        <v>0</v>
      </c>
      <c r="AG26" s="60">
        <f>AG$4*投入係数表!AG26</f>
        <v>1.8315018315018316E-2</v>
      </c>
      <c r="AH26" s="60">
        <f>AH$4*投入係数表!AH26</f>
        <v>0</v>
      </c>
      <c r="AI26" s="60">
        <f>AI$4*投入係数表!AI26</f>
        <v>0</v>
      </c>
      <c r="AJ26" s="60">
        <f>AJ$4*投入係数表!AJ26</f>
        <v>0</v>
      </c>
      <c r="AK26" s="60">
        <f>AK$4*投入係数表!AK26</f>
        <v>0</v>
      </c>
      <c r="AL26" s="60">
        <f>AL$4*投入係数表!AL26</f>
        <v>0</v>
      </c>
      <c r="AM26" s="60">
        <f>AM$4*投入係数表!AM26</f>
        <v>0</v>
      </c>
      <c r="AN26" s="60">
        <f>AN$4*投入係数表!AN26</f>
        <v>0</v>
      </c>
      <c r="AO26" s="60">
        <f>AO$4*投入係数表!AO26</f>
        <v>0</v>
      </c>
      <c r="AP26" s="60">
        <f>AP$4*投入係数表!AP26</f>
        <v>0.24816409217523422</v>
      </c>
      <c r="AQ26" s="60">
        <f>AQ$4*投入係数表!AQ26</f>
        <v>0.33611281948596194</v>
      </c>
      <c r="AR26" s="60">
        <f>AR$4*投入係数表!AR26</f>
        <v>1.768622555139409E-2</v>
      </c>
      <c r="AS26" s="60">
        <f>AS$4*投入係数表!AS26</f>
        <v>0</v>
      </c>
      <c r="AT26" s="60">
        <f>AT$4*投入係数表!AT26</f>
        <v>0</v>
      </c>
      <c r="AU26" s="60">
        <f>AU$4*投入係数表!AU26</f>
        <v>7.0042726062898367E-3</v>
      </c>
      <c r="AV26" s="60">
        <f>AV$4*投入係数表!AV26</f>
        <v>0</v>
      </c>
      <c r="AW26" s="60">
        <f>AW$4*投入係数表!AW26</f>
        <v>3.5289799836255333E-2</v>
      </c>
      <c r="AX26" s="60">
        <f>AX$4*投入係数表!AX26</f>
        <v>0</v>
      </c>
      <c r="AY26" s="60">
        <f>AY$4*投入係数表!AY26</f>
        <v>1.7317066835219452E-3</v>
      </c>
      <c r="AZ26" s="60">
        <f>AZ$4*投入係数表!AZ26</f>
        <v>0</v>
      </c>
      <c r="BA26" s="60">
        <f>BA$4*投入係数表!BA26</f>
        <v>1.5068455665721088</v>
      </c>
      <c r="BB26" s="60">
        <f>BB$4*投入係数表!BB26</f>
        <v>1.0344568161300031E-2</v>
      </c>
      <c r="BC26" s="60">
        <f>BC$4*投入係数表!BC26</f>
        <v>0</v>
      </c>
      <c r="BD26" s="60">
        <f>BD$4*投入係数表!BD26</f>
        <v>0.80916574209205683</v>
      </c>
      <c r="BE26" s="60">
        <f>BE$4*投入係数表!BE26</f>
        <v>4.893361369780715</v>
      </c>
      <c r="BF26" s="60">
        <f>BF$4*投入係数表!BF26</f>
        <v>4.8570804089661706E-3</v>
      </c>
      <c r="BG26" s="60">
        <f>BG$4*投入係数表!BG26</f>
        <v>0.4926622435080627</v>
      </c>
      <c r="BH26" s="60">
        <f>BH$4*投入係数表!BH26</f>
        <v>0</v>
      </c>
      <c r="BI26" s="60">
        <f>BI$4*投入係数表!BI26</f>
        <v>1.4444611627449393</v>
      </c>
      <c r="BJ26" s="60">
        <f>BJ$4*投入係数表!BJ26</f>
        <v>0</v>
      </c>
      <c r="BK26" s="60">
        <f>BK$4*投入係数表!BK26</f>
        <v>0</v>
      </c>
      <c r="BL26" s="60">
        <f>BL$4*投入係数表!BL26</f>
        <v>1.9716185509589461E-3</v>
      </c>
      <c r="BM26" s="60">
        <f>BM$4*投入係数表!BM26</f>
        <v>0</v>
      </c>
      <c r="BN26" s="60">
        <f>BN$4*投入係数表!BN26</f>
        <v>0</v>
      </c>
      <c r="BO26" s="60">
        <f>BO$4*投入係数表!BO26</f>
        <v>0</v>
      </c>
      <c r="BP26" s="60">
        <f>BP$4*投入係数表!BP26</f>
        <v>3.9602391984475864E-3</v>
      </c>
      <c r="BQ26" s="60">
        <f>BQ$4*投入係数表!BQ26</f>
        <v>1.2746485156718036E-3</v>
      </c>
      <c r="BR26" s="60">
        <f>BR$4*投入係数表!BR26</f>
        <v>0</v>
      </c>
      <c r="BS26" s="60">
        <f>BS$4*投入係数表!BS26</f>
        <v>7.7579519006982151E-2</v>
      </c>
      <c r="BT26" s="60">
        <f>BT$4*投入係数表!BT26</f>
        <v>3.5773657961743227E-2</v>
      </c>
      <c r="BU26" s="60">
        <f>BU$4*投入係数表!BU26</f>
        <v>0.16531752365750771</v>
      </c>
      <c r="BV26" s="60">
        <f>BV$4*投入係数表!BV26</f>
        <v>0</v>
      </c>
      <c r="BW26" s="60">
        <f>BW$4*投入係数表!BW26</f>
        <v>0</v>
      </c>
      <c r="BX26" s="60">
        <f>BX$4*投入係数表!BX26</f>
        <v>0</v>
      </c>
      <c r="BY26" s="60">
        <f>BY$4*投入係数表!BY26</f>
        <v>0</v>
      </c>
      <c r="BZ26" s="60">
        <f>BZ$4*投入係数表!BZ26</f>
        <v>0</v>
      </c>
      <c r="CA26" s="60">
        <f>CA$4*投入係数表!CA26</f>
        <v>8.2334343301277823E-4</v>
      </c>
      <c r="CB26" s="60">
        <f>CB$4*投入係数表!CB26</f>
        <v>0</v>
      </c>
      <c r="CC26" s="60">
        <f>CC$4*投入係数表!CC26</f>
        <v>0</v>
      </c>
      <c r="CD26" s="60">
        <f>CD$4*投入係数表!CD26</f>
        <v>0</v>
      </c>
      <c r="CE26" s="60">
        <f>CE$4*投入係数表!CE26</f>
        <v>0</v>
      </c>
      <c r="CF26" s="60">
        <f>CF$4*投入係数表!CF26</f>
        <v>0</v>
      </c>
      <c r="CG26" s="60">
        <f>CG$4*投入係数表!CG26</f>
        <v>0</v>
      </c>
      <c r="CH26" s="60">
        <f>CH$4*投入係数表!CH26</f>
        <v>0</v>
      </c>
      <c r="CI26" s="60">
        <f>CI$4*投入係数表!CI26</f>
        <v>0</v>
      </c>
      <c r="CJ26" s="60">
        <f>CJ$4*投入係数表!CJ26</f>
        <v>0</v>
      </c>
      <c r="CK26" s="60">
        <f>CK$4*投入係数表!CK26</f>
        <v>0</v>
      </c>
      <c r="CL26" s="60">
        <f>CL$4*投入係数表!CL26</f>
        <v>0</v>
      </c>
      <c r="CM26" s="60">
        <f>CM$4*投入係数表!CM26</f>
        <v>0</v>
      </c>
      <c r="CN26" s="60">
        <f>CN$4*投入係数表!CN26</f>
        <v>0</v>
      </c>
      <c r="CO26" s="60">
        <f>CO$4*投入係数表!CO26</f>
        <v>0</v>
      </c>
      <c r="CP26" s="60">
        <f>CP$4*投入係数表!CP26</f>
        <v>0</v>
      </c>
      <c r="CQ26" s="60">
        <f>CQ$4*投入係数表!CQ26</f>
        <v>0</v>
      </c>
      <c r="CR26" s="60">
        <f>CR$4*投入係数表!CR26</f>
        <v>0</v>
      </c>
      <c r="CS26" s="60">
        <f>CS$4*投入係数表!CS26</f>
        <v>0</v>
      </c>
      <c r="CT26" s="60">
        <f>CT$4*投入係数表!CT26</f>
        <v>0</v>
      </c>
      <c r="CU26" s="60">
        <f>CU$4*投入係数表!CU26</f>
        <v>0</v>
      </c>
      <c r="CV26" s="60">
        <f>CV$4*投入係数表!CV26</f>
        <v>0</v>
      </c>
      <c r="CW26" s="60">
        <f>CW$4*投入係数表!CW26</f>
        <v>0</v>
      </c>
      <c r="CX26" s="60">
        <f>CX$4*投入係数表!CX26</f>
        <v>0</v>
      </c>
      <c r="CY26" s="60">
        <f>CY$4*投入係数表!CY26</f>
        <v>0</v>
      </c>
      <c r="CZ26" s="60">
        <f>CZ$4*投入係数表!CZ26</f>
        <v>0</v>
      </c>
      <c r="DA26" s="60">
        <f>DA$4*投入係数表!DA26</f>
        <v>0</v>
      </c>
      <c r="DB26" s="60">
        <f>DB$4*投入係数表!DB26</f>
        <v>0</v>
      </c>
      <c r="DC26" s="60">
        <f>DC$4*投入係数表!DC26</f>
        <v>0</v>
      </c>
      <c r="DD26" s="60">
        <f>DD$4*投入係数表!DD26</f>
        <v>0</v>
      </c>
      <c r="DE26" s="60">
        <f>DE$4*投入係数表!DE26</f>
        <v>0</v>
      </c>
      <c r="DF26" s="60">
        <f>DF$4*投入係数表!DF26</f>
        <v>0</v>
      </c>
      <c r="DG26" s="60">
        <f>DG$4*投入係数表!DG26</f>
        <v>0</v>
      </c>
      <c r="DH26" s="60">
        <f>DH$4*投入係数表!DH26</f>
        <v>0</v>
      </c>
      <c r="DI26" s="60">
        <f>DI$4*投入係数表!DI26</f>
        <v>0</v>
      </c>
      <c r="DJ26" s="60">
        <f>DJ$4*投入係数表!DJ26</f>
        <v>0</v>
      </c>
      <c r="DK26" s="60">
        <f>DK$4*投入係数表!DK26</f>
        <v>0</v>
      </c>
      <c r="DL26" s="60">
        <f>DL$4*投入係数表!DL26</f>
        <v>0</v>
      </c>
      <c r="DM26" s="60">
        <f>DM$4*投入係数表!DM26</f>
        <v>0</v>
      </c>
      <c r="DN26" s="60">
        <f>DN$4*投入係数表!DN26</f>
        <v>0</v>
      </c>
      <c r="DO26" s="60">
        <f>DO$4*投入係数表!DO26</f>
        <v>0</v>
      </c>
      <c r="DP26" s="60">
        <f>DP$4*投入係数表!DP26</f>
        <v>0</v>
      </c>
      <c r="DQ26" s="60">
        <f>DQ$4*投入係数表!DQ26</f>
        <v>0</v>
      </c>
      <c r="DR26" s="60">
        <f>DR$4*投入係数表!DR26</f>
        <v>0</v>
      </c>
      <c r="DS26" s="60">
        <f>DS$4*投入係数表!DS26</f>
        <v>0</v>
      </c>
      <c r="DT26" s="60">
        <f>DT$4*投入係数表!DT26</f>
        <v>0</v>
      </c>
      <c r="DU26" s="60">
        <f>DU$4*投入係数表!DU26</f>
        <v>0</v>
      </c>
      <c r="DV26" s="60">
        <f>DV$4*投入係数表!DV26</f>
        <v>0</v>
      </c>
      <c r="DW26" s="60">
        <f>DW$4*投入係数表!DW26</f>
        <v>1.0745538922356765E-2</v>
      </c>
      <c r="DX26" s="60">
        <f>DX$4*投入係数表!DX26</f>
        <v>0</v>
      </c>
      <c r="DY26" s="60">
        <f>DY$4*投入係数表!DY26</f>
        <v>0</v>
      </c>
      <c r="DZ26" s="60">
        <f>DZ$4*投入係数表!DZ26</f>
        <v>0</v>
      </c>
      <c r="EA26" s="60">
        <f>EA$4*投入係数表!EA26</f>
        <v>0</v>
      </c>
      <c r="EB26" s="60">
        <f>EB$4*投入係数表!EB26</f>
        <v>0</v>
      </c>
      <c r="EC26" s="60">
        <f>EC$4*投入係数表!EC26</f>
        <v>0</v>
      </c>
      <c r="ED26" s="60">
        <f>ED$4*投入係数表!ED26</f>
        <v>0</v>
      </c>
      <c r="EE26" s="60">
        <f>EE$4*投入係数表!EE26</f>
        <v>0</v>
      </c>
      <c r="EF26" s="60">
        <f>EF$4*投入係数表!EF26</f>
        <v>0</v>
      </c>
      <c r="EG26" s="60">
        <f>EG$4*投入係数表!EG26</f>
        <v>0</v>
      </c>
      <c r="EH26" s="60">
        <f>EH$4*投入係数表!EH26</f>
        <v>0</v>
      </c>
      <c r="EI26" s="60">
        <f>EI$4*投入係数表!EI26</f>
        <v>0</v>
      </c>
      <c r="EJ26" s="60">
        <f>EJ$4*投入係数表!EJ26</f>
        <v>0</v>
      </c>
      <c r="EK26" s="60">
        <f>EK$4*投入係数表!EK26</f>
        <v>0</v>
      </c>
      <c r="EL26" s="60">
        <f>EL$4*投入係数表!EL26</f>
        <v>0</v>
      </c>
      <c r="EM26" s="60">
        <f>EM$4*投入係数表!EM26</f>
        <v>0</v>
      </c>
      <c r="EN26" s="60">
        <f>EN$4*投入係数表!EN26</f>
        <v>0</v>
      </c>
      <c r="EO26" s="60">
        <f>EO$4*投入係数表!EO26</f>
        <v>0</v>
      </c>
      <c r="EP26" s="60">
        <f>EP$4*投入係数表!EP26</f>
        <v>0</v>
      </c>
      <c r="EQ26" s="60">
        <f>EQ$4*投入係数表!EQ26</f>
        <v>0</v>
      </c>
      <c r="ER26" s="60">
        <f>ER$4*投入係数表!ER26</f>
        <v>0</v>
      </c>
      <c r="ES26" s="60">
        <f>ES$4*投入係数表!ES26</f>
        <v>0</v>
      </c>
      <c r="ET26" s="60">
        <f>ET$4*投入係数表!ET26</f>
        <v>0</v>
      </c>
      <c r="EU26" s="60">
        <f>EU$4*投入係数表!EU26</f>
        <v>0</v>
      </c>
      <c r="EV26" s="60">
        <f>EV$4*投入係数表!EV26</f>
        <v>0</v>
      </c>
      <c r="EW26" s="60">
        <f>EW$4*投入係数表!EW26</f>
        <v>0</v>
      </c>
      <c r="EX26" s="60">
        <f>EX$4*投入係数表!EX26</f>
        <v>0</v>
      </c>
      <c r="EY26" s="60">
        <f>EY$4*投入係数表!EY26</f>
        <v>0</v>
      </c>
      <c r="EZ26" s="60">
        <f>EZ$4*投入係数表!EZ26</f>
        <v>0</v>
      </c>
      <c r="FA26" s="60">
        <f>FA$4*投入係数表!FA26</f>
        <v>3.076502358651808E-3</v>
      </c>
      <c r="FB26" s="60">
        <f>FB$4*投入係数表!FB26</f>
        <v>0</v>
      </c>
      <c r="FC26" s="60">
        <f>FC$4*投入係数表!FC26</f>
        <v>0</v>
      </c>
      <c r="FD26" s="60">
        <f>FD$4*投入係数表!FD26</f>
        <v>0</v>
      </c>
      <c r="FE26" s="60">
        <f>FE$4*投入係数表!FE26</f>
        <v>0</v>
      </c>
      <c r="FF26" s="60">
        <f>FF$4*投入係数表!FF26</f>
        <v>0</v>
      </c>
      <c r="FG26" s="60">
        <f>FG$4*投入係数表!FG26</f>
        <v>0</v>
      </c>
      <c r="FH26" s="60">
        <f>FH$4*投入係数表!FH26</f>
        <v>9.5562705061637936E-3</v>
      </c>
      <c r="FI26" s="60">
        <f>FI$4*投入係数表!FI26</f>
        <v>0</v>
      </c>
      <c r="FJ26" s="60">
        <f>FJ$4*投入係数表!FJ26</f>
        <v>4.1703802440313284E-2</v>
      </c>
      <c r="FK26" s="60">
        <f>FK$4*投入係数表!FK26</f>
        <v>0</v>
      </c>
      <c r="FL26" s="60">
        <f>FL$4*投入係数表!FL26</f>
        <v>0</v>
      </c>
      <c r="FM26" s="60">
        <f>FM$4*投入係数表!FM26</f>
        <v>3.5300440913894254E-2</v>
      </c>
      <c r="FN26" s="60">
        <f>FN$4*投入係数表!FN26</f>
        <v>1.838693938535502E-2</v>
      </c>
      <c r="FO26" s="60">
        <f>FO$4*投入係数表!FO26</f>
        <v>0</v>
      </c>
      <c r="FP26" s="60">
        <f>FP$4*投入係数表!FP26</f>
        <v>8.8656533620933911E-2</v>
      </c>
      <c r="FQ26" s="60">
        <f>FQ$4*投入係数表!FQ26</f>
        <v>0.16657158702172786</v>
      </c>
      <c r="FR26" s="60">
        <f>FR$4*投入係数表!FR26</f>
        <v>0</v>
      </c>
      <c r="FS26" s="60">
        <f>FS$4*投入係数表!FS26</f>
        <v>0</v>
      </c>
      <c r="FT26" s="60">
        <f>FT$4*投入係数表!FT26</f>
        <v>0</v>
      </c>
      <c r="FU26" s="60">
        <f>FU$4*投入係数表!FU26</f>
        <v>0</v>
      </c>
      <c r="FV26" s="60">
        <f>FV$4*投入係数表!FV26</f>
        <v>0</v>
      </c>
      <c r="FW26" s="60">
        <f>FW$4*投入係数表!FW26</f>
        <v>0</v>
      </c>
      <c r="FX26" s="60">
        <f>FX$4*投入係数表!FX26</f>
        <v>0</v>
      </c>
      <c r="FY26" s="60">
        <f>FY$4*投入係数表!FY26</f>
        <v>0.492212258108017</v>
      </c>
      <c r="FZ26" s="60">
        <f>FZ$4*投入係数表!FZ26</f>
        <v>1.2915674274171667</v>
      </c>
      <c r="GA26" s="60">
        <f>GA$4*投入係数表!GA26</f>
        <v>0</v>
      </c>
      <c r="GB26" s="60">
        <f>GB$4*投入係数表!GB26</f>
        <v>0</v>
      </c>
      <c r="GC26" s="60">
        <f>GC$4*投入係数表!GC26</f>
        <v>0</v>
      </c>
      <c r="GD26" s="60">
        <f>GD$4*投入係数表!GD26</f>
        <v>2.8527660106607473E-2</v>
      </c>
      <c r="GE26" s="60">
        <f>GE$4*投入係数表!GE26</f>
        <v>0</v>
      </c>
      <c r="GF26" s="60">
        <f>GF$4*投入係数表!GF26</f>
        <v>0</v>
      </c>
      <c r="GG26" s="259">
        <f t="shared" si="0"/>
        <v>75.971756009748205</v>
      </c>
    </row>
    <row r="27" spans="1:189" s="89" customFormat="1" ht="12">
      <c r="A27" s="106">
        <v>23</v>
      </c>
      <c r="B27" s="91" t="s">
        <v>23</v>
      </c>
      <c r="C27" s="60">
        <f>C$4*投入係数表!C27</f>
        <v>0</v>
      </c>
      <c r="D27" s="60">
        <f>D$4*投入係数表!D27</f>
        <v>0</v>
      </c>
      <c r="E27" s="60">
        <f>E$4*投入係数表!E27</f>
        <v>0</v>
      </c>
      <c r="F27" s="60">
        <f>F$4*投入係数表!F27</f>
        <v>0</v>
      </c>
      <c r="G27" s="60">
        <f>G$4*投入係数表!G27</f>
        <v>0</v>
      </c>
      <c r="H27" s="60">
        <f>H$4*投入係数表!H27</f>
        <v>0</v>
      </c>
      <c r="I27" s="60">
        <f>I$4*投入係数表!I27</f>
        <v>0.57851106119612816</v>
      </c>
      <c r="J27" s="60">
        <f>J$4*投入係数表!J27</f>
        <v>0</v>
      </c>
      <c r="K27" s="60">
        <f>K$4*投入係数表!K27</f>
        <v>0</v>
      </c>
      <c r="L27" s="60">
        <f>L$4*投入係数表!L27</f>
        <v>0</v>
      </c>
      <c r="M27" s="60">
        <f>M$4*投入係数表!M27</f>
        <v>4.4943820224719104</v>
      </c>
      <c r="N27" s="60">
        <f>N$4*投入係数表!N27</f>
        <v>0.48506561468480797</v>
      </c>
      <c r="O27" s="60">
        <f>O$4*投入係数表!O27</f>
        <v>0</v>
      </c>
      <c r="P27" s="60">
        <f>P$4*投入係数表!P27</f>
        <v>0</v>
      </c>
      <c r="Q27" s="60">
        <f>Q$4*投入係数表!Q27</f>
        <v>0</v>
      </c>
      <c r="R27" s="60">
        <f>R$4*投入係数表!R27</f>
        <v>0</v>
      </c>
      <c r="S27" s="60">
        <f>S$4*投入係数表!S27</f>
        <v>0.6092318274498244</v>
      </c>
      <c r="T27" s="60">
        <f>T$4*投入係数表!T27</f>
        <v>1.2251330969202152</v>
      </c>
      <c r="U27" s="60">
        <f>U$4*投入係数表!U27</f>
        <v>0</v>
      </c>
      <c r="V27" s="60">
        <f>V$4*投入係数表!V27</f>
        <v>6.9151241255494336</v>
      </c>
      <c r="W27" s="60">
        <f>W$4*投入係数表!W27</f>
        <v>2.75027502750275E-2</v>
      </c>
      <c r="X27" s="60">
        <f>X$4*投入係数表!X27</f>
        <v>1.1762547396746443</v>
      </c>
      <c r="Y27" s="60">
        <f>Y$4*投入係数表!Y27</f>
        <v>10.343165579153572</v>
      </c>
      <c r="Z27" s="60">
        <f>Z$4*投入係数表!Z27</f>
        <v>0.52228412256267409</v>
      </c>
      <c r="AA27" s="60">
        <f>AA$4*投入係数表!AA27</f>
        <v>0.10744745148076019</v>
      </c>
      <c r="AB27" s="60">
        <f>AB$4*投入係数表!AB27</f>
        <v>0.13440304371200529</v>
      </c>
      <c r="AC27" s="60">
        <f>AC$4*投入係数表!AC27</f>
        <v>0</v>
      </c>
      <c r="AD27" s="60">
        <f>AD$4*投入係数表!AD27</f>
        <v>0</v>
      </c>
      <c r="AE27" s="60">
        <f>AE$4*投入係数表!AE27</f>
        <v>0</v>
      </c>
      <c r="AF27" s="60">
        <f>AF$4*投入係数表!AF27</f>
        <v>0</v>
      </c>
      <c r="AG27" s="60">
        <f>AG$4*投入係数表!AG27</f>
        <v>0</v>
      </c>
      <c r="AH27" s="60">
        <f>AH$4*投入係数表!AH27</f>
        <v>0</v>
      </c>
      <c r="AI27" s="60">
        <f>AI$4*投入係数表!AI27</f>
        <v>0</v>
      </c>
      <c r="AJ27" s="60">
        <f>AJ$4*投入係数表!AJ27</f>
        <v>0</v>
      </c>
      <c r="AK27" s="60">
        <f>AK$4*投入係数表!AK27</f>
        <v>0</v>
      </c>
      <c r="AL27" s="60">
        <f>AL$4*投入係数表!AL27</f>
        <v>0</v>
      </c>
      <c r="AM27" s="60">
        <f>AM$4*投入係数表!AM27</f>
        <v>0</v>
      </c>
      <c r="AN27" s="60">
        <f>AN$4*投入係数表!AN27</f>
        <v>0</v>
      </c>
      <c r="AO27" s="60">
        <f>AO$4*投入係数表!AO27</f>
        <v>0</v>
      </c>
      <c r="AP27" s="60">
        <f>AP$4*投入係数表!AP27</f>
        <v>0</v>
      </c>
      <c r="AQ27" s="60">
        <f>AQ$4*投入係数表!AQ27</f>
        <v>0</v>
      </c>
      <c r="AR27" s="60">
        <f>AR$4*投入係数表!AR27</f>
        <v>0</v>
      </c>
      <c r="AS27" s="60">
        <f>AS$4*投入係数表!AS27</f>
        <v>0</v>
      </c>
      <c r="AT27" s="60">
        <f>AT$4*投入係数表!AT27</f>
        <v>0</v>
      </c>
      <c r="AU27" s="60">
        <f>AU$4*投入係数表!AU27</f>
        <v>0</v>
      </c>
      <c r="AV27" s="60">
        <f>AV$4*投入係数表!AV27</f>
        <v>0</v>
      </c>
      <c r="AW27" s="60">
        <f>AW$4*投入係数表!AW27</f>
        <v>0</v>
      </c>
      <c r="AX27" s="60">
        <f>AX$4*投入係数表!AX27</f>
        <v>0</v>
      </c>
      <c r="AY27" s="60">
        <f>AY$4*投入係数表!AY27</f>
        <v>0</v>
      </c>
      <c r="AZ27" s="60">
        <f>AZ$4*投入係数表!AZ27</f>
        <v>0</v>
      </c>
      <c r="BA27" s="60">
        <f>BA$4*投入係数表!BA27</f>
        <v>0</v>
      </c>
      <c r="BB27" s="60">
        <f>BB$4*投入係数表!BB27</f>
        <v>0</v>
      </c>
      <c r="BC27" s="60">
        <f>BC$4*投入係数表!BC27</f>
        <v>0</v>
      </c>
      <c r="BD27" s="60">
        <f>BD$4*投入係数表!BD27</f>
        <v>0</v>
      </c>
      <c r="BE27" s="60">
        <f>BE$4*投入係数表!BE27</f>
        <v>0</v>
      </c>
      <c r="BF27" s="60">
        <f>BF$4*投入係数表!BF27</f>
        <v>0</v>
      </c>
      <c r="BG27" s="60">
        <f>BG$4*投入係数表!BG27</f>
        <v>0</v>
      </c>
      <c r="BH27" s="60">
        <f>BH$4*投入係数表!BH27</f>
        <v>0</v>
      </c>
      <c r="BI27" s="60">
        <f>BI$4*投入係数表!BI27</f>
        <v>0</v>
      </c>
      <c r="BJ27" s="60">
        <f>BJ$4*投入係数表!BJ27</f>
        <v>0</v>
      </c>
      <c r="BK27" s="60">
        <f>BK$4*投入係数表!BK27</f>
        <v>0</v>
      </c>
      <c r="BL27" s="60">
        <f>BL$4*投入係数表!BL27</f>
        <v>0</v>
      </c>
      <c r="BM27" s="60">
        <f>BM$4*投入係数表!BM27</f>
        <v>0</v>
      </c>
      <c r="BN27" s="60">
        <f>BN$4*投入係数表!BN27</f>
        <v>0</v>
      </c>
      <c r="BO27" s="60">
        <f>BO$4*投入係数表!BO27</f>
        <v>0</v>
      </c>
      <c r="BP27" s="60">
        <f>BP$4*投入係数表!BP27</f>
        <v>0</v>
      </c>
      <c r="BQ27" s="60">
        <f>BQ$4*投入係数表!BQ27</f>
        <v>0</v>
      </c>
      <c r="BR27" s="60">
        <f>BR$4*投入係数表!BR27</f>
        <v>0</v>
      </c>
      <c r="BS27" s="60">
        <f>BS$4*投入係数表!BS27</f>
        <v>0</v>
      </c>
      <c r="BT27" s="60">
        <f>BT$4*投入係数表!BT27</f>
        <v>0</v>
      </c>
      <c r="BU27" s="60">
        <f>BU$4*投入係数表!BU27</f>
        <v>0</v>
      </c>
      <c r="BV27" s="60">
        <f>BV$4*投入係数表!BV27</f>
        <v>0</v>
      </c>
      <c r="BW27" s="60">
        <f>BW$4*投入係数表!BW27</f>
        <v>0</v>
      </c>
      <c r="BX27" s="60">
        <f>BX$4*投入係数表!BX27</f>
        <v>0</v>
      </c>
      <c r="BY27" s="60">
        <f>BY$4*投入係数表!BY27</f>
        <v>0</v>
      </c>
      <c r="BZ27" s="60">
        <f>BZ$4*投入係数表!BZ27</f>
        <v>0</v>
      </c>
      <c r="CA27" s="60">
        <f>CA$4*投入係数表!CA27</f>
        <v>0</v>
      </c>
      <c r="CB27" s="60">
        <f>CB$4*投入係数表!CB27</f>
        <v>0</v>
      </c>
      <c r="CC27" s="60">
        <f>CC$4*投入係数表!CC27</f>
        <v>0</v>
      </c>
      <c r="CD27" s="60">
        <f>CD$4*投入係数表!CD27</f>
        <v>0</v>
      </c>
      <c r="CE27" s="60">
        <f>CE$4*投入係数表!CE27</f>
        <v>0</v>
      </c>
      <c r="CF27" s="60">
        <f>CF$4*投入係数表!CF27</f>
        <v>0</v>
      </c>
      <c r="CG27" s="60">
        <f>CG$4*投入係数表!CG27</f>
        <v>0</v>
      </c>
      <c r="CH27" s="60">
        <f>CH$4*投入係数表!CH27</f>
        <v>0</v>
      </c>
      <c r="CI27" s="60">
        <f>CI$4*投入係数表!CI27</f>
        <v>0</v>
      </c>
      <c r="CJ27" s="60">
        <f>CJ$4*投入係数表!CJ27</f>
        <v>0</v>
      </c>
      <c r="CK27" s="60">
        <f>CK$4*投入係数表!CK27</f>
        <v>0</v>
      </c>
      <c r="CL27" s="60">
        <f>CL$4*投入係数表!CL27</f>
        <v>0</v>
      </c>
      <c r="CM27" s="60">
        <f>CM$4*投入係数表!CM27</f>
        <v>0</v>
      </c>
      <c r="CN27" s="60">
        <f>CN$4*投入係数表!CN27</f>
        <v>0</v>
      </c>
      <c r="CO27" s="60">
        <f>CO$4*投入係数表!CO27</f>
        <v>0</v>
      </c>
      <c r="CP27" s="60">
        <f>CP$4*投入係数表!CP27</f>
        <v>0</v>
      </c>
      <c r="CQ27" s="60">
        <f>CQ$4*投入係数表!CQ27</f>
        <v>0</v>
      </c>
      <c r="CR27" s="60">
        <f>CR$4*投入係数表!CR27</f>
        <v>0</v>
      </c>
      <c r="CS27" s="60">
        <f>CS$4*投入係数表!CS27</f>
        <v>0</v>
      </c>
      <c r="CT27" s="60">
        <f>CT$4*投入係数表!CT27</f>
        <v>0</v>
      </c>
      <c r="CU27" s="60">
        <f>CU$4*投入係数表!CU27</f>
        <v>0</v>
      </c>
      <c r="CV27" s="60">
        <f>CV$4*投入係数表!CV27</f>
        <v>0</v>
      </c>
      <c r="CW27" s="60">
        <f>CW$4*投入係数表!CW27</f>
        <v>0</v>
      </c>
      <c r="CX27" s="60">
        <f>CX$4*投入係数表!CX27</f>
        <v>0</v>
      </c>
      <c r="CY27" s="60">
        <f>CY$4*投入係数表!CY27</f>
        <v>0</v>
      </c>
      <c r="CZ27" s="60">
        <f>CZ$4*投入係数表!CZ27</f>
        <v>0</v>
      </c>
      <c r="DA27" s="60">
        <f>DA$4*投入係数表!DA27</f>
        <v>0</v>
      </c>
      <c r="DB27" s="60">
        <f>DB$4*投入係数表!DB27</f>
        <v>0</v>
      </c>
      <c r="DC27" s="60">
        <f>DC$4*投入係数表!DC27</f>
        <v>0</v>
      </c>
      <c r="DD27" s="60">
        <f>DD$4*投入係数表!DD27</f>
        <v>0</v>
      </c>
      <c r="DE27" s="60">
        <f>DE$4*投入係数表!DE27</f>
        <v>0</v>
      </c>
      <c r="DF27" s="60">
        <f>DF$4*投入係数表!DF27</f>
        <v>0</v>
      </c>
      <c r="DG27" s="60">
        <f>DG$4*投入係数表!DG27</f>
        <v>0</v>
      </c>
      <c r="DH27" s="60">
        <f>DH$4*投入係数表!DH27</f>
        <v>0</v>
      </c>
      <c r="DI27" s="60">
        <f>DI$4*投入係数表!DI27</f>
        <v>0</v>
      </c>
      <c r="DJ27" s="60">
        <f>DJ$4*投入係数表!DJ27</f>
        <v>0</v>
      </c>
      <c r="DK27" s="60">
        <f>DK$4*投入係数表!DK27</f>
        <v>0</v>
      </c>
      <c r="DL27" s="60">
        <f>DL$4*投入係数表!DL27</f>
        <v>0</v>
      </c>
      <c r="DM27" s="60">
        <f>DM$4*投入係数表!DM27</f>
        <v>0</v>
      </c>
      <c r="DN27" s="60">
        <f>DN$4*投入係数表!DN27</f>
        <v>0</v>
      </c>
      <c r="DO27" s="60">
        <f>DO$4*投入係数表!DO27</f>
        <v>0</v>
      </c>
      <c r="DP27" s="60">
        <f>DP$4*投入係数表!DP27</f>
        <v>0</v>
      </c>
      <c r="DQ27" s="60">
        <f>DQ$4*投入係数表!DQ27</f>
        <v>0</v>
      </c>
      <c r="DR27" s="60">
        <f>DR$4*投入係数表!DR27</f>
        <v>0</v>
      </c>
      <c r="DS27" s="60">
        <f>DS$4*投入係数表!DS27</f>
        <v>0</v>
      </c>
      <c r="DT27" s="60">
        <f>DT$4*投入係数表!DT27</f>
        <v>0</v>
      </c>
      <c r="DU27" s="60">
        <f>DU$4*投入係数表!DU27</f>
        <v>0</v>
      </c>
      <c r="DV27" s="60">
        <f>DV$4*投入係数表!DV27</f>
        <v>0</v>
      </c>
      <c r="DW27" s="60">
        <f>DW$4*投入係数表!DW27</f>
        <v>0</v>
      </c>
      <c r="DX27" s="60">
        <f>DX$4*投入係数表!DX27</f>
        <v>0</v>
      </c>
      <c r="DY27" s="60">
        <f>DY$4*投入係数表!DY27</f>
        <v>0</v>
      </c>
      <c r="DZ27" s="60">
        <f>DZ$4*投入係数表!DZ27</f>
        <v>0</v>
      </c>
      <c r="EA27" s="60">
        <f>EA$4*投入係数表!EA27</f>
        <v>0</v>
      </c>
      <c r="EB27" s="60">
        <f>EB$4*投入係数表!EB27</f>
        <v>0</v>
      </c>
      <c r="EC27" s="60">
        <f>EC$4*投入係数表!EC27</f>
        <v>0</v>
      </c>
      <c r="ED27" s="60">
        <f>ED$4*投入係数表!ED27</f>
        <v>0</v>
      </c>
      <c r="EE27" s="60">
        <f>EE$4*投入係数表!EE27</f>
        <v>0</v>
      </c>
      <c r="EF27" s="60">
        <f>EF$4*投入係数表!EF27</f>
        <v>0</v>
      </c>
      <c r="EG27" s="60">
        <f>EG$4*投入係数表!EG27</f>
        <v>0</v>
      </c>
      <c r="EH27" s="60">
        <f>EH$4*投入係数表!EH27</f>
        <v>0</v>
      </c>
      <c r="EI27" s="60">
        <f>EI$4*投入係数表!EI27</f>
        <v>0</v>
      </c>
      <c r="EJ27" s="60">
        <f>EJ$4*投入係数表!EJ27</f>
        <v>0</v>
      </c>
      <c r="EK27" s="60">
        <f>EK$4*投入係数表!EK27</f>
        <v>0</v>
      </c>
      <c r="EL27" s="60">
        <f>EL$4*投入係数表!EL27</f>
        <v>0</v>
      </c>
      <c r="EM27" s="60">
        <f>EM$4*投入係数表!EM27</f>
        <v>0</v>
      </c>
      <c r="EN27" s="60">
        <f>EN$4*投入係数表!EN27</f>
        <v>0</v>
      </c>
      <c r="EO27" s="60">
        <f>EO$4*投入係数表!EO27</f>
        <v>0</v>
      </c>
      <c r="EP27" s="60">
        <f>EP$4*投入係数表!EP27</f>
        <v>0</v>
      </c>
      <c r="EQ27" s="60">
        <f>EQ$4*投入係数表!EQ27</f>
        <v>0</v>
      </c>
      <c r="ER27" s="60">
        <f>ER$4*投入係数表!ER27</f>
        <v>0</v>
      </c>
      <c r="ES27" s="60">
        <f>ES$4*投入係数表!ES27</f>
        <v>0</v>
      </c>
      <c r="ET27" s="60">
        <f>ET$4*投入係数表!ET27</f>
        <v>0</v>
      </c>
      <c r="EU27" s="60">
        <f>EU$4*投入係数表!EU27</f>
        <v>0</v>
      </c>
      <c r="EV27" s="60">
        <f>EV$4*投入係数表!EV27</f>
        <v>0</v>
      </c>
      <c r="EW27" s="60">
        <f>EW$4*投入係数表!EW27</f>
        <v>0</v>
      </c>
      <c r="EX27" s="60">
        <f>EX$4*投入係数表!EX27</f>
        <v>0</v>
      </c>
      <c r="EY27" s="60">
        <f>EY$4*投入係数表!EY27</f>
        <v>0</v>
      </c>
      <c r="EZ27" s="60">
        <f>EZ$4*投入係数表!EZ27</f>
        <v>0</v>
      </c>
      <c r="FA27" s="60">
        <f>FA$4*投入係数表!FA27</f>
        <v>2.3928351678402953E-3</v>
      </c>
      <c r="FB27" s="60">
        <f>FB$4*投入係数表!FB27</f>
        <v>0</v>
      </c>
      <c r="FC27" s="60">
        <f>FC$4*投入係数表!FC27</f>
        <v>0</v>
      </c>
      <c r="FD27" s="60">
        <f>FD$4*投入係数表!FD27</f>
        <v>0</v>
      </c>
      <c r="FE27" s="60">
        <f>FE$4*投入係数表!FE27</f>
        <v>0</v>
      </c>
      <c r="FF27" s="60">
        <f>FF$4*投入係数表!FF27</f>
        <v>0</v>
      </c>
      <c r="FG27" s="60">
        <f>FG$4*投入係数表!FG27</f>
        <v>0</v>
      </c>
      <c r="FH27" s="60">
        <f>FH$4*投入係数表!FH27</f>
        <v>9.0662053520015485E-3</v>
      </c>
      <c r="FI27" s="60">
        <f>FI$4*投入係数表!FI27</f>
        <v>5.1623270450626507E-2</v>
      </c>
      <c r="FJ27" s="60">
        <f>FJ$4*投入係数表!FJ27</f>
        <v>3.9041857603697543E-2</v>
      </c>
      <c r="FK27" s="60">
        <f>FK$4*投入係数表!FK27</f>
        <v>0</v>
      </c>
      <c r="FL27" s="60">
        <f>FL$4*投入係数表!FL27</f>
        <v>0</v>
      </c>
      <c r="FM27" s="60">
        <f>FM$4*投入係数表!FM27</f>
        <v>0</v>
      </c>
      <c r="FN27" s="60">
        <f>FN$4*投入係数表!FN27</f>
        <v>8.6674391433327072E-2</v>
      </c>
      <c r="FO27" s="60">
        <f>FO$4*投入係数表!FO27</f>
        <v>0</v>
      </c>
      <c r="FP27" s="60">
        <f>FP$4*投入係数表!FP27</f>
        <v>0.22164133405233477</v>
      </c>
      <c r="FQ27" s="60">
        <f>FQ$4*投入係数表!FQ27</f>
        <v>0.42259092363746231</v>
      </c>
      <c r="FR27" s="60">
        <f>FR$4*投入係数表!FR27</f>
        <v>0</v>
      </c>
      <c r="FS27" s="60">
        <f>FS$4*投入係数表!FS27</f>
        <v>0</v>
      </c>
      <c r="FT27" s="60">
        <f>FT$4*投入係数表!FT27</f>
        <v>0</v>
      </c>
      <c r="FU27" s="60">
        <f>FU$4*投入係数表!FU27</f>
        <v>0</v>
      </c>
      <c r="FV27" s="60">
        <f>FV$4*投入係数表!FV27</f>
        <v>0</v>
      </c>
      <c r="FW27" s="60">
        <f>FW$4*投入係数表!FW27</f>
        <v>0</v>
      </c>
      <c r="FX27" s="60">
        <f>FX$4*投入係数表!FX27</f>
        <v>0</v>
      </c>
      <c r="FY27" s="60">
        <f>FY$4*投入係数表!FY27</f>
        <v>1.2414874249882004</v>
      </c>
      <c r="FZ27" s="60">
        <f>FZ$4*投入係数表!FZ27</f>
        <v>3.0823962133317253</v>
      </c>
      <c r="GA27" s="60">
        <f>GA$4*投入係数表!GA27</f>
        <v>0</v>
      </c>
      <c r="GB27" s="60">
        <f>GB$4*投入係数表!GB27</f>
        <v>0</v>
      </c>
      <c r="GC27" s="60">
        <f>GC$4*投入係数表!GC27</f>
        <v>0</v>
      </c>
      <c r="GD27" s="60">
        <f>GD$4*投入係数表!GD27</f>
        <v>7.2686914792177953E-2</v>
      </c>
      <c r="GE27" s="60">
        <f>GE$4*投入係数表!GE27</f>
        <v>0</v>
      </c>
      <c r="GF27" s="60">
        <f>GF$4*投入係数表!GF27</f>
        <v>0</v>
      </c>
      <c r="GG27" s="259">
        <f t="shared" si="0"/>
        <v>31.848106805940404</v>
      </c>
    </row>
    <row r="28" spans="1:189" s="89" customFormat="1" ht="12">
      <c r="A28" s="106">
        <v>24</v>
      </c>
      <c r="B28" s="91" t="s">
        <v>435</v>
      </c>
      <c r="C28" s="60">
        <f>C$4*投入係数表!C28</f>
        <v>0</v>
      </c>
      <c r="D28" s="60">
        <f>D$4*投入係数表!D28</f>
        <v>0</v>
      </c>
      <c r="E28" s="60">
        <f>E$4*投入係数表!E28</f>
        <v>0</v>
      </c>
      <c r="F28" s="60">
        <f>F$4*投入係数表!F28</f>
        <v>0</v>
      </c>
      <c r="G28" s="60">
        <f>G$4*投入係数表!G28</f>
        <v>0</v>
      </c>
      <c r="H28" s="60">
        <f>H$4*投入係数表!H28</f>
        <v>0</v>
      </c>
      <c r="I28" s="60">
        <f>I$4*投入係数表!I28</f>
        <v>1.4543574164148473E-2</v>
      </c>
      <c r="J28" s="60">
        <f>J$4*投入係数表!J28</f>
        <v>0</v>
      </c>
      <c r="K28" s="60">
        <f>K$4*投入係数表!K28</f>
        <v>0</v>
      </c>
      <c r="L28" s="60">
        <f>L$4*投入係数表!L28</f>
        <v>0</v>
      </c>
      <c r="M28" s="60">
        <f>M$4*投入係数表!M28</f>
        <v>0</v>
      </c>
      <c r="N28" s="60">
        <f>N$4*投入係数表!N28</f>
        <v>0</v>
      </c>
      <c r="O28" s="60">
        <f>O$4*投入係数表!O28</f>
        <v>0</v>
      </c>
      <c r="P28" s="60">
        <f>P$4*投入係数表!P28</f>
        <v>0</v>
      </c>
      <c r="Q28" s="60">
        <f>Q$4*投入係数表!Q28</f>
        <v>0</v>
      </c>
      <c r="R28" s="60">
        <f>R$4*投入係数表!R28</f>
        <v>0</v>
      </c>
      <c r="S28" s="60">
        <f>S$4*投入係数表!S28</f>
        <v>1.5353624683715331E-3</v>
      </c>
      <c r="T28" s="60">
        <f>T$4*投入係数表!T28</f>
        <v>0.1182065590895346</v>
      </c>
      <c r="U28" s="60">
        <f>U$4*投入係数表!U28</f>
        <v>0</v>
      </c>
      <c r="V28" s="60">
        <f>V$4*投入係数表!V28</f>
        <v>7.5696605752942028E-2</v>
      </c>
      <c r="W28" s="60">
        <f>W$4*投入係数表!W28</f>
        <v>0.15866971312515865</v>
      </c>
      <c r="X28" s="60">
        <f>X$4*投入係数表!X28</f>
        <v>0.12163466112175697</v>
      </c>
      <c r="Y28" s="60">
        <f>Y$4*投入係数表!Y28</f>
        <v>5.9190777513141758E-3</v>
      </c>
      <c r="Z28" s="60">
        <f>Z$4*投入係数表!Z28</f>
        <v>1.8146471680594245</v>
      </c>
      <c r="AA28" s="60">
        <f>AA$4*投入係数表!AA28</f>
        <v>0</v>
      </c>
      <c r="AB28" s="60">
        <f>AB$4*投入係数表!AB28</f>
        <v>0</v>
      </c>
      <c r="AC28" s="60">
        <f>AC$4*投入係数表!AC28</f>
        <v>0</v>
      </c>
      <c r="AD28" s="60">
        <f>AD$4*投入係数表!AD28</f>
        <v>0</v>
      </c>
      <c r="AE28" s="60">
        <f>AE$4*投入係数表!AE28</f>
        <v>0</v>
      </c>
      <c r="AF28" s="60">
        <f>AF$4*投入係数表!AF28</f>
        <v>0</v>
      </c>
      <c r="AG28" s="60">
        <f>AG$4*投入係数表!AG28</f>
        <v>0</v>
      </c>
      <c r="AH28" s="60">
        <f>AH$4*投入係数表!AH28</f>
        <v>0</v>
      </c>
      <c r="AI28" s="60">
        <f>AI$4*投入係数表!AI28</f>
        <v>0</v>
      </c>
      <c r="AJ28" s="60">
        <f>AJ$4*投入係数表!AJ28</f>
        <v>0</v>
      </c>
      <c r="AK28" s="60">
        <f>AK$4*投入係数表!AK28</f>
        <v>0</v>
      </c>
      <c r="AL28" s="60">
        <f>AL$4*投入係数表!AL28</f>
        <v>0</v>
      </c>
      <c r="AM28" s="60">
        <f>AM$4*投入係数表!AM28</f>
        <v>0</v>
      </c>
      <c r="AN28" s="60">
        <f>AN$4*投入係数表!AN28</f>
        <v>0</v>
      </c>
      <c r="AO28" s="60">
        <f>AO$4*投入係数表!AO28</f>
        <v>0</v>
      </c>
      <c r="AP28" s="60">
        <f>AP$4*投入係数表!AP28</f>
        <v>0</v>
      </c>
      <c r="AQ28" s="60">
        <f>AQ$4*投入係数表!AQ28</f>
        <v>0</v>
      </c>
      <c r="AR28" s="60">
        <f>AR$4*投入係数表!AR28</f>
        <v>0</v>
      </c>
      <c r="AS28" s="60">
        <f>AS$4*投入係数表!AS28</f>
        <v>0</v>
      </c>
      <c r="AT28" s="60">
        <f>AT$4*投入係数表!AT28</f>
        <v>0</v>
      </c>
      <c r="AU28" s="60">
        <f>AU$4*投入係数表!AU28</f>
        <v>0</v>
      </c>
      <c r="AV28" s="60">
        <f>AV$4*投入係数表!AV28</f>
        <v>0</v>
      </c>
      <c r="AW28" s="60">
        <f>AW$4*投入係数表!AW28</f>
        <v>0</v>
      </c>
      <c r="AX28" s="60">
        <f>AX$4*投入係数表!AX28</f>
        <v>0</v>
      </c>
      <c r="AY28" s="60">
        <f>AY$4*投入係数表!AY28</f>
        <v>0</v>
      </c>
      <c r="AZ28" s="60">
        <f>AZ$4*投入係数表!AZ28</f>
        <v>0</v>
      </c>
      <c r="BA28" s="60">
        <f>BA$4*投入係数表!BA28</f>
        <v>0</v>
      </c>
      <c r="BB28" s="60">
        <f>BB$4*投入係数表!BB28</f>
        <v>0</v>
      </c>
      <c r="BC28" s="60">
        <f>BC$4*投入係数表!BC28</f>
        <v>0</v>
      </c>
      <c r="BD28" s="60">
        <f>BD$4*投入係数表!BD28</f>
        <v>8.6453729757991309E-3</v>
      </c>
      <c r="BE28" s="60">
        <f>BE$4*投入係数表!BE28</f>
        <v>0</v>
      </c>
      <c r="BF28" s="60">
        <f>BF$4*投入係数表!BF28</f>
        <v>0</v>
      </c>
      <c r="BG28" s="60">
        <f>BG$4*投入係数表!BG28</f>
        <v>0</v>
      </c>
      <c r="BH28" s="60">
        <f>BH$4*投入係数表!BH28</f>
        <v>0</v>
      </c>
      <c r="BI28" s="60">
        <f>BI$4*投入係数表!BI28</f>
        <v>0</v>
      </c>
      <c r="BJ28" s="60">
        <f>BJ$4*投入係数表!BJ28</f>
        <v>0</v>
      </c>
      <c r="BK28" s="60">
        <f>BK$4*投入係数表!BK28</f>
        <v>0</v>
      </c>
      <c r="BL28" s="60">
        <f>BL$4*投入係数表!BL28</f>
        <v>0</v>
      </c>
      <c r="BM28" s="60">
        <f>BM$4*投入係数表!BM28</f>
        <v>0</v>
      </c>
      <c r="BN28" s="60">
        <f>BN$4*投入係数表!BN28</f>
        <v>0</v>
      </c>
      <c r="BO28" s="60">
        <f>BO$4*投入係数表!BO28</f>
        <v>0</v>
      </c>
      <c r="BP28" s="60">
        <f>BP$4*投入係数表!BP28</f>
        <v>0</v>
      </c>
      <c r="BQ28" s="60">
        <f>BQ$4*投入係数表!BQ28</f>
        <v>0</v>
      </c>
      <c r="BR28" s="60">
        <f>BR$4*投入係数表!BR28</f>
        <v>0</v>
      </c>
      <c r="BS28" s="60">
        <f>BS$4*投入係数表!BS28</f>
        <v>0</v>
      </c>
      <c r="BT28" s="60">
        <f>BT$4*投入係数表!BT28</f>
        <v>0</v>
      </c>
      <c r="BU28" s="60">
        <f>BU$4*投入係数表!BU28</f>
        <v>0</v>
      </c>
      <c r="BV28" s="60">
        <f>BV$4*投入係数表!BV28</f>
        <v>0</v>
      </c>
      <c r="BW28" s="60">
        <f>BW$4*投入係数表!BW28</f>
        <v>0</v>
      </c>
      <c r="BX28" s="60">
        <f>BX$4*投入係数表!BX28</f>
        <v>0</v>
      </c>
      <c r="BY28" s="60">
        <f>BY$4*投入係数表!BY28</f>
        <v>0</v>
      </c>
      <c r="BZ28" s="60">
        <f>BZ$4*投入係数表!BZ28</f>
        <v>0</v>
      </c>
      <c r="CA28" s="60">
        <f>CA$4*投入係数表!CA28</f>
        <v>0</v>
      </c>
      <c r="CB28" s="60">
        <f>CB$4*投入係数表!CB28</f>
        <v>0</v>
      </c>
      <c r="CC28" s="60">
        <f>CC$4*投入係数表!CC28</f>
        <v>0</v>
      </c>
      <c r="CD28" s="60">
        <f>CD$4*投入係数表!CD28</f>
        <v>0</v>
      </c>
      <c r="CE28" s="60">
        <f>CE$4*投入係数表!CE28</f>
        <v>0</v>
      </c>
      <c r="CF28" s="60">
        <f>CF$4*投入係数表!CF28</f>
        <v>0</v>
      </c>
      <c r="CG28" s="60">
        <f>CG$4*投入係数表!CG28</f>
        <v>0</v>
      </c>
      <c r="CH28" s="60">
        <f>CH$4*投入係数表!CH28</f>
        <v>0</v>
      </c>
      <c r="CI28" s="60">
        <f>CI$4*投入係数表!CI28</f>
        <v>0</v>
      </c>
      <c r="CJ28" s="60">
        <f>CJ$4*投入係数表!CJ28</f>
        <v>0</v>
      </c>
      <c r="CK28" s="60">
        <f>CK$4*投入係数表!CK28</f>
        <v>0</v>
      </c>
      <c r="CL28" s="60">
        <f>CL$4*投入係数表!CL28</f>
        <v>0</v>
      </c>
      <c r="CM28" s="60">
        <f>CM$4*投入係数表!CM28</f>
        <v>0</v>
      </c>
      <c r="CN28" s="60">
        <f>CN$4*投入係数表!CN28</f>
        <v>0</v>
      </c>
      <c r="CO28" s="60">
        <f>CO$4*投入係数表!CO28</f>
        <v>0</v>
      </c>
      <c r="CP28" s="60">
        <f>CP$4*投入係数表!CP28</f>
        <v>0</v>
      </c>
      <c r="CQ28" s="60">
        <f>CQ$4*投入係数表!CQ28</f>
        <v>0</v>
      </c>
      <c r="CR28" s="60">
        <f>CR$4*投入係数表!CR28</f>
        <v>0</v>
      </c>
      <c r="CS28" s="60">
        <f>CS$4*投入係数表!CS28</f>
        <v>0</v>
      </c>
      <c r="CT28" s="60">
        <f>CT$4*投入係数表!CT28</f>
        <v>0</v>
      </c>
      <c r="CU28" s="60">
        <f>CU$4*投入係数表!CU28</f>
        <v>0</v>
      </c>
      <c r="CV28" s="60">
        <f>CV$4*投入係数表!CV28</f>
        <v>0</v>
      </c>
      <c r="CW28" s="60">
        <f>CW$4*投入係数表!CW28</f>
        <v>0</v>
      </c>
      <c r="CX28" s="60">
        <f>CX$4*投入係数表!CX28</f>
        <v>0</v>
      </c>
      <c r="CY28" s="60">
        <f>CY$4*投入係数表!CY28</f>
        <v>0</v>
      </c>
      <c r="CZ28" s="60">
        <f>CZ$4*投入係数表!CZ28</f>
        <v>0</v>
      </c>
      <c r="DA28" s="60">
        <f>DA$4*投入係数表!DA28</f>
        <v>0</v>
      </c>
      <c r="DB28" s="60">
        <f>DB$4*投入係数表!DB28</f>
        <v>0</v>
      </c>
      <c r="DC28" s="60">
        <f>DC$4*投入係数表!DC28</f>
        <v>0</v>
      </c>
      <c r="DD28" s="60">
        <f>DD$4*投入係数表!DD28</f>
        <v>0</v>
      </c>
      <c r="DE28" s="60">
        <f>DE$4*投入係数表!DE28</f>
        <v>0</v>
      </c>
      <c r="DF28" s="60">
        <f>DF$4*投入係数表!DF28</f>
        <v>0</v>
      </c>
      <c r="DG28" s="60">
        <f>DG$4*投入係数表!DG28</f>
        <v>0</v>
      </c>
      <c r="DH28" s="60">
        <f>DH$4*投入係数表!DH28</f>
        <v>0</v>
      </c>
      <c r="DI28" s="60">
        <f>DI$4*投入係数表!DI28</f>
        <v>0</v>
      </c>
      <c r="DJ28" s="60">
        <f>DJ$4*投入係数表!DJ28</f>
        <v>0</v>
      </c>
      <c r="DK28" s="60">
        <f>DK$4*投入係数表!DK28</f>
        <v>0</v>
      </c>
      <c r="DL28" s="60">
        <f>DL$4*投入係数表!DL28</f>
        <v>0</v>
      </c>
      <c r="DM28" s="60">
        <f>DM$4*投入係数表!DM28</f>
        <v>0</v>
      </c>
      <c r="DN28" s="60">
        <f>DN$4*投入係数表!DN28</f>
        <v>0</v>
      </c>
      <c r="DO28" s="60">
        <f>DO$4*投入係数表!DO28</f>
        <v>0</v>
      </c>
      <c r="DP28" s="60">
        <f>DP$4*投入係数表!DP28</f>
        <v>0</v>
      </c>
      <c r="DQ28" s="60">
        <f>DQ$4*投入係数表!DQ28</f>
        <v>0</v>
      </c>
      <c r="DR28" s="60">
        <f>DR$4*投入係数表!DR28</f>
        <v>0</v>
      </c>
      <c r="DS28" s="60">
        <f>DS$4*投入係数表!DS28</f>
        <v>0</v>
      </c>
      <c r="DT28" s="60">
        <f>DT$4*投入係数表!DT28</f>
        <v>0</v>
      </c>
      <c r="DU28" s="60">
        <f>DU$4*投入係数表!DU28</f>
        <v>0</v>
      </c>
      <c r="DV28" s="60">
        <f>DV$4*投入係数表!DV28</f>
        <v>0</v>
      </c>
      <c r="DW28" s="60">
        <f>DW$4*投入係数表!DW28</f>
        <v>0</v>
      </c>
      <c r="DX28" s="60">
        <f>DX$4*投入係数表!DX28</f>
        <v>0</v>
      </c>
      <c r="DY28" s="60">
        <f>DY$4*投入係数表!DY28</f>
        <v>0</v>
      </c>
      <c r="DZ28" s="60">
        <f>DZ$4*投入係数表!DZ28</f>
        <v>0</v>
      </c>
      <c r="EA28" s="60">
        <f>EA$4*投入係数表!EA28</f>
        <v>0</v>
      </c>
      <c r="EB28" s="60">
        <f>EB$4*投入係数表!EB28</f>
        <v>0</v>
      </c>
      <c r="EC28" s="60">
        <f>EC$4*投入係数表!EC28</f>
        <v>0</v>
      </c>
      <c r="ED28" s="60">
        <f>ED$4*投入係数表!ED28</f>
        <v>0</v>
      </c>
      <c r="EE28" s="60">
        <f>EE$4*投入係数表!EE28</f>
        <v>0</v>
      </c>
      <c r="EF28" s="60">
        <f>EF$4*投入係数表!EF28</f>
        <v>0</v>
      </c>
      <c r="EG28" s="60">
        <f>EG$4*投入係数表!EG28</f>
        <v>0</v>
      </c>
      <c r="EH28" s="60">
        <f>EH$4*投入係数表!EH28</f>
        <v>0</v>
      </c>
      <c r="EI28" s="60">
        <f>EI$4*投入係数表!EI28</f>
        <v>0</v>
      </c>
      <c r="EJ28" s="60">
        <f>EJ$4*投入係数表!EJ28</f>
        <v>0</v>
      </c>
      <c r="EK28" s="60">
        <f>EK$4*投入係数表!EK28</f>
        <v>0</v>
      </c>
      <c r="EL28" s="60">
        <f>EL$4*投入係数表!EL28</f>
        <v>0</v>
      </c>
      <c r="EM28" s="60">
        <f>EM$4*投入係数表!EM28</f>
        <v>0</v>
      </c>
      <c r="EN28" s="60">
        <f>EN$4*投入係数表!EN28</f>
        <v>0</v>
      </c>
      <c r="EO28" s="60">
        <f>EO$4*投入係数表!EO28</f>
        <v>0</v>
      </c>
      <c r="EP28" s="60">
        <f>EP$4*投入係数表!EP28</f>
        <v>0</v>
      </c>
      <c r="EQ28" s="60">
        <f>EQ$4*投入係数表!EQ28</f>
        <v>0</v>
      </c>
      <c r="ER28" s="60">
        <f>ER$4*投入係数表!ER28</f>
        <v>0</v>
      </c>
      <c r="ES28" s="60">
        <f>ES$4*投入係数表!ES28</f>
        <v>0</v>
      </c>
      <c r="ET28" s="60">
        <f>ET$4*投入係数表!ET28</f>
        <v>0</v>
      </c>
      <c r="EU28" s="60">
        <f>EU$4*投入係数表!EU28</f>
        <v>0</v>
      </c>
      <c r="EV28" s="60">
        <f>EV$4*投入係数表!EV28</f>
        <v>0</v>
      </c>
      <c r="EW28" s="60">
        <f>EW$4*投入係数表!EW28</f>
        <v>0</v>
      </c>
      <c r="EX28" s="60">
        <f>EX$4*投入係数表!EX28</f>
        <v>0</v>
      </c>
      <c r="EY28" s="60">
        <f>EY$4*投入係数表!EY28</f>
        <v>0</v>
      </c>
      <c r="EZ28" s="60">
        <f>EZ$4*投入係数表!EZ28</f>
        <v>0</v>
      </c>
      <c r="FA28" s="60">
        <f>FA$4*投入係数表!FA28</f>
        <v>1.8117180556505092E-2</v>
      </c>
      <c r="FB28" s="60">
        <f>FB$4*投入係数表!FB28</f>
        <v>0</v>
      </c>
      <c r="FC28" s="60">
        <f>FC$4*投入係数表!FC28</f>
        <v>0</v>
      </c>
      <c r="FD28" s="60">
        <f>FD$4*投入係数表!FD28</f>
        <v>0</v>
      </c>
      <c r="FE28" s="60">
        <f>FE$4*投入係数表!FE28</f>
        <v>0</v>
      </c>
      <c r="FF28" s="60">
        <f>FF$4*投入係数表!FF28</f>
        <v>0</v>
      </c>
      <c r="FG28" s="60">
        <f>FG$4*投入係数表!FG28</f>
        <v>0</v>
      </c>
      <c r="FH28" s="60">
        <f>FH$4*投入係数表!FH28</f>
        <v>0</v>
      </c>
      <c r="FI28" s="60">
        <f>FI$4*投入係数表!FI28</f>
        <v>0</v>
      </c>
      <c r="FJ28" s="60">
        <f>FJ$4*投入係数表!FJ28</f>
        <v>0</v>
      </c>
      <c r="FK28" s="60">
        <f>FK$4*投入係数表!FK28</f>
        <v>0</v>
      </c>
      <c r="FL28" s="60">
        <f>FL$4*投入係数表!FL28</f>
        <v>0</v>
      </c>
      <c r="FM28" s="60">
        <f>FM$4*投入係数表!FM28</f>
        <v>0</v>
      </c>
      <c r="FN28" s="60">
        <f>FN$4*投入係数表!FN28</f>
        <v>0</v>
      </c>
      <c r="FO28" s="60">
        <f>FO$4*投入係数表!FO28</f>
        <v>0</v>
      </c>
      <c r="FP28" s="60">
        <f>FP$4*投入係数表!FP28</f>
        <v>0</v>
      </c>
      <c r="FQ28" s="60">
        <f>FQ$4*投入係数表!FQ28</f>
        <v>0</v>
      </c>
      <c r="FR28" s="60">
        <f>FR$4*投入係数表!FR28</f>
        <v>0</v>
      </c>
      <c r="FS28" s="60">
        <f>FS$4*投入係数表!FS28</f>
        <v>0</v>
      </c>
      <c r="FT28" s="60">
        <f>FT$4*投入係数表!FT28</f>
        <v>0</v>
      </c>
      <c r="FU28" s="60">
        <f>FU$4*投入係数表!FU28</f>
        <v>0</v>
      </c>
      <c r="FV28" s="60">
        <f>FV$4*投入係数表!FV28</f>
        <v>0</v>
      </c>
      <c r="FW28" s="60">
        <f>FW$4*投入係数表!FW28</f>
        <v>0</v>
      </c>
      <c r="FX28" s="60">
        <f>FX$4*投入係数表!FX28</f>
        <v>0</v>
      </c>
      <c r="FY28" s="60">
        <f>FY$4*投入係数表!FY28</f>
        <v>1.7834266064324724</v>
      </c>
      <c r="FZ28" s="60">
        <f>FZ$4*投入係数表!FZ28</f>
        <v>5.243600952696795</v>
      </c>
      <c r="GA28" s="60">
        <f>GA$4*投入係数表!GA28</f>
        <v>0</v>
      </c>
      <c r="GB28" s="60">
        <f>GB$4*投入係数表!GB28</f>
        <v>0</v>
      </c>
      <c r="GC28" s="60">
        <f>GC$4*投入係数表!GC28</f>
        <v>0</v>
      </c>
      <c r="GD28" s="60">
        <f>GD$4*投入係数表!GD28</f>
        <v>7.1905335063229797E-2</v>
      </c>
      <c r="GE28" s="60">
        <f>GE$4*投入係数表!GE28</f>
        <v>0</v>
      </c>
      <c r="GF28" s="60">
        <f>GF$4*投入係数表!GF28</f>
        <v>0.38763568565695294</v>
      </c>
      <c r="GG28" s="259">
        <f t="shared" si="0"/>
        <v>9.8241838549144056</v>
      </c>
    </row>
    <row r="29" spans="1:189" s="89" customFormat="1" ht="12">
      <c r="A29" s="106">
        <v>25</v>
      </c>
      <c r="B29" s="91" t="s">
        <v>25</v>
      </c>
      <c r="C29" s="60">
        <f>C$4*投入係数表!C29</f>
        <v>0</v>
      </c>
      <c r="D29" s="60">
        <f>D$4*投入係数表!D29</f>
        <v>0</v>
      </c>
      <c r="E29" s="60">
        <f>E$4*投入係数表!E29</f>
        <v>0</v>
      </c>
      <c r="F29" s="60">
        <f>F$4*投入係数表!F29</f>
        <v>0</v>
      </c>
      <c r="G29" s="60">
        <f>G$4*投入係数表!G29</f>
        <v>0</v>
      </c>
      <c r="H29" s="60">
        <f>H$4*投入係数表!H29</f>
        <v>0</v>
      </c>
      <c r="I29" s="60">
        <f>I$4*投入係数表!I29</f>
        <v>0</v>
      </c>
      <c r="J29" s="60">
        <f>J$4*投入係数表!J29</f>
        <v>0</v>
      </c>
      <c r="K29" s="60">
        <f>K$4*投入係数表!K29</f>
        <v>0</v>
      </c>
      <c r="L29" s="60">
        <f>L$4*投入係数表!L29</f>
        <v>0</v>
      </c>
      <c r="M29" s="60">
        <f>M$4*投入係数表!M29</f>
        <v>0</v>
      </c>
      <c r="N29" s="60">
        <f>N$4*投入係数表!N29</f>
        <v>1.1553015055148539</v>
      </c>
      <c r="O29" s="60">
        <f>O$4*投入係数表!O29</f>
        <v>0</v>
      </c>
      <c r="P29" s="60">
        <f>P$4*投入係数表!P29</f>
        <v>0</v>
      </c>
      <c r="Q29" s="60">
        <f>Q$4*投入係数表!Q29</f>
        <v>0</v>
      </c>
      <c r="R29" s="60">
        <f>R$4*投入係数表!R29</f>
        <v>0</v>
      </c>
      <c r="S29" s="60">
        <f>S$4*投入係数表!S29</f>
        <v>0.25272066229395435</v>
      </c>
      <c r="T29" s="60">
        <f>T$4*投入係数表!T29</f>
        <v>2.7489897462682465E-2</v>
      </c>
      <c r="U29" s="60">
        <f>U$4*投入係数表!U29</f>
        <v>0</v>
      </c>
      <c r="V29" s="60">
        <f>V$4*投入係数表!V29</f>
        <v>6.6973205089963586E-2</v>
      </c>
      <c r="W29" s="60">
        <f>W$4*投入係数表!W29</f>
        <v>0</v>
      </c>
      <c r="X29" s="60">
        <f>X$4*投入係数表!X29</f>
        <v>2.0385697394707872E-3</v>
      </c>
      <c r="Y29" s="60">
        <f>Y$4*投入係数表!Y29</f>
        <v>0.10287920853474639</v>
      </c>
      <c r="Z29" s="60">
        <f>Z$4*投入係数表!Z29</f>
        <v>7.3700092850510684E-2</v>
      </c>
      <c r="AA29" s="60">
        <f>AA$4*投入係数表!AA29</f>
        <v>8.1824218954028893</v>
      </c>
      <c r="AB29" s="60">
        <f>AB$4*投入係数表!AB29</f>
        <v>0</v>
      </c>
      <c r="AC29" s="60">
        <f>AC$4*投入係数表!AC29</f>
        <v>0</v>
      </c>
      <c r="AD29" s="60">
        <f>AD$4*投入係数表!AD29</f>
        <v>0</v>
      </c>
      <c r="AE29" s="60">
        <f>AE$4*投入係数表!AE29</f>
        <v>0</v>
      </c>
      <c r="AF29" s="60">
        <f>AF$4*投入係数表!AF29</f>
        <v>0</v>
      </c>
      <c r="AG29" s="60">
        <f>AG$4*投入係数表!AG29</f>
        <v>0</v>
      </c>
      <c r="AH29" s="60">
        <f>AH$4*投入係数表!AH29</f>
        <v>0</v>
      </c>
      <c r="AI29" s="60">
        <f>AI$4*投入係数表!AI29</f>
        <v>0</v>
      </c>
      <c r="AJ29" s="60">
        <f>AJ$4*投入係数表!AJ29</f>
        <v>0</v>
      </c>
      <c r="AK29" s="60">
        <f>AK$4*投入係数表!AK29</f>
        <v>0</v>
      </c>
      <c r="AL29" s="60">
        <f>AL$4*投入係数表!AL29</f>
        <v>0</v>
      </c>
      <c r="AM29" s="60">
        <f>AM$4*投入係数表!AM29</f>
        <v>0</v>
      </c>
      <c r="AN29" s="60">
        <f>AN$4*投入係数表!AN29</f>
        <v>0</v>
      </c>
      <c r="AO29" s="60">
        <f>AO$4*投入係数表!AO29</f>
        <v>0</v>
      </c>
      <c r="AP29" s="60">
        <f>AP$4*投入係数表!AP29</f>
        <v>0</v>
      </c>
      <c r="AQ29" s="60">
        <f>AQ$4*投入係数表!AQ29</f>
        <v>0</v>
      </c>
      <c r="AR29" s="60">
        <f>AR$4*投入係数表!AR29</f>
        <v>0</v>
      </c>
      <c r="AS29" s="60">
        <f>AS$4*投入係数表!AS29</f>
        <v>0</v>
      </c>
      <c r="AT29" s="60">
        <f>AT$4*投入係数表!AT29</f>
        <v>0</v>
      </c>
      <c r="AU29" s="60">
        <f>AU$4*投入係数表!AU29</f>
        <v>0</v>
      </c>
      <c r="AV29" s="60">
        <f>AV$4*投入係数表!AV29</f>
        <v>0</v>
      </c>
      <c r="AW29" s="60">
        <f>AW$4*投入係数表!AW29</f>
        <v>0</v>
      </c>
      <c r="AX29" s="60">
        <f>AX$4*投入係数表!AX29</f>
        <v>0</v>
      </c>
      <c r="AY29" s="60">
        <f>AY$4*投入係数表!AY29</f>
        <v>8.6585334176097258E-4</v>
      </c>
      <c r="AZ29" s="60">
        <f>AZ$4*投入係数表!AZ29</f>
        <v>0</v>
      </c>
      <c r="BA29" s="60">
        <f>BA$4*投入係数表!BA29</f>
        <v>0</v>
      </c>
      <c r="BB29" s="60">
        <f>BB$4*投入係数表!BB29</f>
        <v>0</v>
      </c>
      <c r="BC29" s="60">
        <f>BC$4*投入係数表!BC29</f>
        <v>0</v>
      </c>
      <c r="BD29" s="60">
        <f>BD$4*投入係数表!BD29</f>
        <v>1.4408954959665217E-3</v>
      </c>
      <c r="BE29" s="60">
        <f>BE$4*投入係数表!BE29</f>
        <v>0</v>
      </c>
      <c r="BF29" s="60">
        <f>BF$4*投入係数表!BF29</f>
        <v>0</v>
      </c>
      <c r="BG29" s="60">
        <f>BG$4*投入係数表!BG29</f>
        <v>0</v>
      </c>
      <c r="BH29" s="60">
        <f>BH$4*投入係数表!BH29</f>
        <v>0</v>
      </c>
      <c r="BI29" s="60">
        <f>BI$4*投入係数表!BI29</f>
        <v>3.8580693449384058E-4</v>
      </c>
      <c r="BJ29" s="60">
        <f>BJ$4*投入係数表!BJ29</f>
        <v>0</v>
      </c>
      <c r="BK29" s="60">
        <f>BK$4*投入係数表!BK29</f>
        <v>0</v>
      </c>
      <c r="BL29" s="60">
        <f>BL$4*投入係数表!BL29</f>
        <v>0</v>
      </c>
      <c r="BM29" s="60">
        <f>BM$4*投入係数表!BM29</f>
        <v>0</v>
      </c>
      <c r="BN29" s="60">
        <f>BN$4*投入係数表!BN29</f>
        <v>0</v>
      </c>
      <c r="BO29" s="60">
        <f>BO$4*投入係数表!BO29</f>
        <v>0</v>
      </c>
      <c r="BP29" s="60">
        <f>BP$4*投入係数表!BP29</f>
        <v>0</v>
      </c>
      <c r="BQ29" s="60">
        <f>BQ$4*投入係数表!BQ29</f>
        <v>0</v>
      </c>
      <c r="BR29" s="60">
        <f>BR$4*投入係数表!BR29</f>
        <v>0</v>
      </c>
      <c r="BS29" s="60">
        <f>BS$4*投入係数表!BS29</f>
        <v>0</v>
      </c>
      <c r="BT29" s="60">
        <f>BT$4*投入係数表!BT29</f>
        <v>0</v>
      </c>
      <c r="BU29" s="60">
        <f>BU$4*投入係数表!BU29</f>
        <v>0</v>
      </c>
      <c r="BV29" s="60">
        <f>BV$4*投入係数表!BV29</f>
        <v>0</v>
      </c>
      <c r="BW29" s="60">
        <f>BW$4*投入係数表!BW29</f>
        <v>0</v>
      </c>
      <c r="BX29" s="60">
        <f>BX$4*投入係数表!BX29</f>
        <v>0</v>
      </c>
      <c r="BY29" s="60">
        <f>BY$4*投入係数表!BY29</f>
        <v>0</v>
      </c>
      <c r="BZ29" s="60">
        <f>BZ$4*投入係数表!BZ29</f>
        <v>0</v>
      </c>
      <c r="CA29" s="60">
        <f>CA$4*投入係数表!CA29</f>
        <v>0</v>
      </c>
      <c r="CB29" s="60">
        <f>CB$4*投入係数表!CB29</f>
        <v>0</v>
      </c>
      <c r="CC29" s="60">
        <f>CC$4*投入係数表!CC29</f>
        <v>0</v>
      </c>
      <c r="CD29" s="60">
        <f>CD$4*投入係数表!CD29</f>
        <v>0</v>
      </c>
      <c r="CE29" s="60">
        <f>CE$4*投入係数表!CE29</f>
        <v>0</v>
      </c>
      <c r="CF29" s="60">
        <f>CF$4*投入係数表!CF29</f>
        <v>0</v>
      </c>
      <c r="CG29" s="60">
        <f>CG$4*投入係数表!CG29</f>
        <v>0</v>
      </c>
      <c r="CH29" s="60">
        <f>CH$4*投入係数表!CH29</f>
        <v>0</v>
      </c>
      <c r="CI29" s="60">
        <f>CI$4*投入係数表!CI29</f>
        <v>0</v>
      </c>
      <c r="CJ29" s="60">
        <f>CJ$4*投入係数表!CJ29</f>
        <v>0</v>
      </c>
      <c r="CK29" s="60">
        <f>CK$4*投入係数表!CK29</f>
        <v>0</v>
      </c>
      <c r="CL29" s="60">
        <f>CL$4*投入係数表!CL29</f>
        <v>0</v>
      </c>
      <c r="CM29" s="60">
        <f>CM$4*投入係数表!CM29</f>
        <v>0</v>
      </c>
      <c r="CN29" s="60">
        <f>CN$4*投入係数表!CN29</f>
        <v>0</v>
      </c>
      <c r="CO29" s="60">
        <f>CO$4*投入係数表!CO29</f>
        <v>0</v>
      </c>
      <c r="CP29" s="60">
        <f>CP$4*投入係数表!CP29</f>
        <v>0</v>
      </c>
      <c r="CQ29" s="60">
        <f>CQ$4*投入係数表!CQ29</f>
        <v>0</v>
      </c>
      <c r="CR29" s="60">
        <f>CR$4*投入係数表!CR29</f>
        <v>0</v>
      </c>
      <c r="CS29" s="60">
        <f>CS$4*投入係数表!CS29</f>
        <v>0</v>
      </c>
      <c r="CT29" s="60">
        <f>CT$4*投入係数表!CT29</f>
        <v>0</v>
      </c>
      <c r="CU29" s="60">
        <f>CU$4*投入係数表!CU29</f>
        <v>0</v>
      </c>
      <c r="CV29" s="60">
        <f>CV$4*投入係数表!CV29</f>
        <v>0</v>
      </c>
      <c r="CW29" s="60">
        <f>CW$4*投入係数表!CW29</f>
        <v>0</v>
      </c>
      <c r="CX29" s="60">
        <f>CX$4*投入係数表!CX29</f>
        <v>0</v>
      </c>
      <c r="CY29" s="60">
        <f>CY$4*投入係数表!CY29</f>
        <v>0</v>
      </c>
      <c r="CZ29" s="60">
        <f>CZ$4*投入係数表!CZ29</f>
        <v>0</v>
      </c>
      <c r="DA29" s="60">
        <f>DA$4*投入係数表!DA29</f>
        <v>0</v>
      </c>
      <c r="DB29" s="60">
        <f>DB$4*投入係数表!DB29</f>
        <v>0</v>
      </c>
      <c r="DC29" s="60">
        <f>DC$4*投入係数表!DC29</f>
        <v>0</v>
      </c>
      <c r="DD29" s="60">
        <f>DD$4*投入係数表!DD29</f>
        <v>0</v>
      </c>
      <c r="DE29" s="60">
        <f>DE$4*投入係数表!DE29</f>
        <v>0</v>
      </c>
      <c r="DF29" s="60">
        <f>DF$4*投入係数表!DF29</f>
        <v>0</v>
      </c>
      <c r="DG29" s="60">
        <f>DG$4*投入係数表!DG29</f>
        <v>0</v>
      </c>
      <c r="DH29" s="60">
        <f>DH$4*投入係数表!DH29</f>
        <v>0</v>
      </c>
      <c r="DI29" s="60">
        <f>DI$4*投入係数表!DI29</f>
        <v>0</v>
      </c>
      <c r="DJ29" s="60">
        <f>DJ$4*投入係数表!DJ29</f>
        <v>0</v>
      </c>
      <c r="DK29" s="60">
        <f>DK$4*投入係数表!DK29</f>
        <v>0</v>
      </c>
      <c r="DL29" s="60">
        <f>DL$4*投入係数表!DL29</f>
        <v>0</v>
      </c>
      <c r="DM29" s="60">
        <f>DM$4*投入係数表!DM29</f>
        <v>0</v>
      </c>
      <c r="DN29" s="60">
        <f>DN$4*投入係数表!DN29</f>
        <v>0</v>
      </c>
      <c r="DO29" s="60">
        <f>DO$4*投入係数表!DO29</f>
        <v>0</v>
      </c>
      <c r="DP29" s="60">
        <f>DP$4*投入係数表!DP29</f>
        <v>0</v>
      </c>
      <c r="DQ29" s="60">
        <f>DQ$4*投入係数表!DQ29</f>
        <v>0</v>
      </c>
      <c r="DR29" s="60">
        <f>DR$4*投入係数表!DR29</f>
        <v>0</v>
      </c>
      <c r="DS29" s="60">
        <f>DS$4*投入係数表!DS29</f>
        <v>0</v>
      </c>
      <c r="DT29" s="60">
        <f>DT$4*投入係数表!DT29</f>
        <v>0</v>
      </c>
      <c r="DU29" s="60">
        <f>DU$4*投入係数表!DU29</f>
        <v>0</v>
      </c>
      <c r="DV29" s="60">
        <f>DV$4*投入係数表!DV29</f>
        <v>0</v>
      </c>
      <c r="DW29" s="60">
        <f>DW$4*投入係数表!DW29</f>
        <v>0</v>
      </c>
      <c r="DX29" s="60">
        <f>DX$4*投入係数表!DX29</f>
        <v>0</v>
      </c>
      <c r="DY29" s="60">
        <f>DY$4*投入係数表!DY29</f>
        <v>0</v>
      </c>
      <c r="DZ29" s="60">
        <f>DZ$4*投入係数表!DZ29</f>
        <v>0</v>
      </c>
      <c r="EA29" s="60">
        <f>EA$4*投入係数表!EA29</f>
        <v>0</v>
      </c>
      <c r="EB29" s="60">
        <f>EB$4*投入係数表!EB29</f>
        <v>0</v>
      </c>
      <c r="EC29" s="60">
        <f>EC$4*投入係数表!EC29</f>
        <v>0</v>
      </c>
      <c r="ED29" s="60">
        <f>ED$4*投入係数表!ED29</f>
        <v>0</v>
      </c>
      <c r="EE29" s="60">
        <f>EE$4*投入係数表!EE29</f>
        <v>0</v>
      </c>
      <c r="EF29" s="60">
        <f>EF$4*投入係数表!EF29</f>
        <v>0</v>
      </c>
      <c r="EG29" s="60">
        <f>EG$4*投入係数表!EG29</f>
        <v>0</v>
      </c>
      <c r="EH29" s="60">
        <f>EH$4*投入係数表!EH29</f>
        <v>0</v>
      </c>
      <c r="EI29" s="60">
        <f>EI$4*投入係数表!EI29</f>
        <v>1.3178649278489416E-2</v>
      </c>
      <c r="EJ29" s="60">
        <f>EJ$4*投入係数表!EJ29</f>
        <v>5.6878485273163318E-3</v>
      </c>
      <c r="EK29" s="60">
        <f>EK$4*投入係数表!EK29</f>
        <v>0</v>
      </c>
      <c r="EL29" s="60">
        <f>EL$4*投入係数表!EL29</f>
        <v>0</v>
      </c>
      <c r="EM29" s="60">
        <f>EM$4*投入係数表!EM29</f>
        <v>0</v>
      </c>
      <c r="EN29" s="60">
        <f>EN$4*投入係数表!EN29</f>
        <v>0</v>
      </c>
      <c r="EO29" s="60">
        <f>EO$4*投入係数表!EO29</f>
        <v>0</v>
      </c>
      <c r="EP29" s="60">
        <f>EP$4*投入係数表!EP29</f>
        <v>0</v>
      </c>
      <c r="EQ29" s="60">
        <f>EQ$4*投入係数表!EQ29</f>
        <v>0</v>
      </c>
      <c r="ER29" s="60">
        <f>ER$4*投入係数表!ER29</f>
        <v>0</v>
      </c>
      <c r="ES29" s="60">
        <f>ES$4*投入係数表!ES29</f>
        <v>0</v>
      </c>
      <c r="ET29" s="60">
        <f>ET$4*投入係数表!ET29</f>
        <v>0</v>
      </c>
      <c r="EU29" s="60">
        <f>EU$4*投入係数表!EU29</f>
        <v>0</v>
      </c>
      <c r="EV29" s="60">
        <f>EV$4*投入係数表!EV29</f>
        <v>0</v>
      </c>
      <c r="EW29" s="60">
        <f>EW$4*投入係数表!EW29</f>
        <v>0</v>
      </c>
      <c r="EX29" s="60">
        <f>EX$4*投入係数表!EX29</f>
        <v>0</v>
      </c>
      <c r="EY29" s="60">
        <f>EY$4*投入係数表!EY29</f>
        <v>0</v>
      </c>
      <c r="EZ29" s="60">
        <f>EZ$4*投入係数表!EZ29</f>
        <v>0</v>
      </c>
      <c r="FA29" s="60">
        <f>FA$4*投入係数表!FA29</f>
        <v>3.7601695494633215E-3</v>
      </c>
      <c r="FB29" s="60">
        <f>FB$4*投入係数表!FB29</f>
        <v>0</v>
      </c>
      <c r="FC29" s="60">
        <f>FC$4*投入係数表!FC29</f>
        <v>0</v>
      </c>
      <c r="FD29" s="60">
        <f>FD$4*投入係数表!FD29</f>
        <v>0</v>
      </c>
      <c r="FE29" s="60">
        <f>FE$4*投入係数表!FE29</f>
        <v>0</v>
      </c>
      <c r="FF29" s="60">
        <f>FF$4*投入係数表!FF29</f>
        <v>0</v>
      </c>
      <c r="FG29" s="60">
        <f>FG$4*投入係数表!FG29</f>
        <v>0</v>
      </c>
      <c r="FH29" s="60">
        <f>FH$4*投入係数表!FH29</f>
        <v>2.9403909249734752E-3</v>
      </c>
      <c r="FI29" s="60">
        <f>FI$4*投入係数表!FI29</f>
        <v>6.6954993629571979E-3</v>
      </c>
      <c r="FJ29" s="60">
        <f>FJ$4*投入係数表!FJ29</f>
        <v>5.4224802227357694E-3</v>
      </c>
      <c r="FK29" s="60">
        <f>FK$4*投入係数表!FK29</f>
        <v>0</v>
      </c>
      <c r="FL29" s="60">
        <f>FL$4*投入係数表!FL29</f>
        <v>0</v>
      </c>
      <c r="FM29" s="60">
        <f>FM$4*投入係数表!FM29</f>
        <v>6.8323434026892104E-3</v>
      </c>
      <c r="FN29" s="60">
        <f>FN$4*投入係数表!FN29</f>
        <v>2.8955810055677197E-2</v>
      </c>
      <c r="FO29" s="60">
        <f>FO$4*投入係数表!FO29</f>
        <v>0</v>
      </c>
      <c r="FP29" s="60">
        <f>FP$4*投入係数表!FP29</f>
        <v>7.7688715028653432E-2</v>
      </c>
      <c r="FQ29" s="60">
        <f>FQ$4*投入係数表!FQ29</f>
        <v>0.15047099209480666</v>
      </c>
      <c r="FR29" s="60">
        <f>FR$4*投入係数表!FR29</f>
        <v>0</v>
      </c>
      <c r="FS29" s="60">
        <f>FS$4*投入係数表!FS29</f>
        <v>0</v>
      </c>
      <c r="FT29" s="60">
        <f>FT$4*投入係数表!FT29</f>
        <v>0</v>
      </c>
      <c r="FU29" s="60">
        <f>FU$4*投入係数表!FU29</f>
        <v>0</v>
      </c>
      <c r="FV29" s="60">
        <f>FV$4*投入係数表!FV29</f>
        <v>0</v>
      </c>
      <c r="FW29" s="60">
        <f>FW$4*投入係数表!FW29</f>
        <v>0</v>
      </c>
      <c r="FX29" s="60">
        <f>FX$4*投入係数表!FX29</f>
        <v>4.5438140515502196E-4</v>
      </c>
      <c r="FY29" s="60">
        <f>FY$4*投入係数表!FY29</f>
        <v>0.38264446092643783</v>
      </c>
      <c r="FZ29" s="60">
        <f>FZ$4*投入係数表!FZ29</f>
        <v>1.3060387711417287</v>
      </c>
      <c r="GA29" s="60">
        <f>GA$4*投入係数表!GA29</f>
        <v>0</v>
      </c>
      <c r="GB29" s="60">
        <f>GB$4*投入係数表!GB29</f>
        <v>0</v>
      </c>
      <c r="GC29" s="60">
        <f>GC$4*投入係数表!GC29</f>
        <v>8.7946880084428993E-3</v>
      </c>
      <c r="GD29" s="60">
        <f>GD$4*投入係数表!GD29</f>
        <v>2.579213105528895E-2</v>
      </c>
      <c r="GE29" s="60">
        <f>GE$4*投入係数表!GE29</f>
        <v>0</v>
      </c>
      <c r="GF29" s="60">
        <f>GF$4*投入係数表!GF29</f>
        <v>0</v>
      </c>
      <c r="GG29" s="259">
        <f t="shared" si="0"/>
        <v>11.891574923646107</v>
      </c>
    </row>
    <row r="30" spans="1:189" s="89" customFormat="1" ht="12">
      <c r="A30" s="106">
        <v>26</v>
      </c>
      <c r="B30" s="91" t="s">
        <v>26</v>
      </c>
      <c r="C30" s="60">
        <f>C$4*投入係数表!C30</f>
        <v>1.3823082938497631</v>
      </c>
      <c r="D30" s="60">
        <f>D$4*投入係数表!D30</f>
        <v>0.82166768107121113</v>
      </c>
      <c r="E30" s="60">
        <f>E$4*投入係数表!E30</f>
        <v>0.45841704632275954</v>
      </c>
      <c r="F30" s="60">
        <f>F$4*投入係数表!F30</f>
        <v>0.2297676793464386</v>
      </c>
      <c r="G30" s="60">
        <f>G$4*投入係数表!G30</f>
        <v>0</v>
      </c>
      <c r="H30" s="60">
        <f>H$4*投入係数表!H30</f>
        <v>0.73724007561436666</v>
      </c>
      <c r="I30" s="60">
        <f>I$4*投入係数表!I30</f>
        <v>32.889484995879322</v>
      </c>
      <c r="J30" s="60">
        <f>J$4*投入係数表!J30</f>
        <v>2.8329219873376972</v>
      </c>
      <c r="K30" s="60">
        <f>K$4*投入係数表!K30</f>
        <v>0</v>
      </c>
      <c r="L30" s="60">
        <f>L$4*投入係数表!L30</f>
        <v>0</v>
      </c>
      <c r="M30" s="60">
        <f>M$4*投入係数表!M30</f>
        <v>1.2359550561797752</v>
      </c>
      <c r="N30" s="60">
        <f>N$4*投入係数表!N30</f>
        <v>7.3886965622735694</v>
      </c>
      <c r="O30" s="60">
        <f>O$4*投入係数表!O30</f>
        <v>14.447134786117838</v>
      </c>
      <c r="P30" s="60">
        <f>P$4*投入係数表!P30</f>
        <v>0</v>
      </c>
      <c r="Q30" s="60">
        <f>Q$4*投入係数表!Q30</f>
        <v>0</v>
      </c>
      <c r="R30" s="60">
        <f>R$4*投入係数表!R30</f>
        <v>0</v>
      </c>
      <c r="S30" s="60">
        <f>S$4*投入係数表!S30</f>
        <v>-4.6060874051145999E-3</v>
      </c>
      <c r="T30" s="60">
        <f>T$4*投入係数表!T30</f>
        <v>0</v>
      </c>
      <c r="U30" s="60">
        <f>U$4*投入係数表!U30</f>
        <v>0</v>
      </c>
      <c r="V30" s="60">
        <f>V$4*投入係数表!V30</f>
        <v>0</v>
      </c>
      <c r="W30" s="60">
        <f>W$4*投入係数表!W30</f>
        <v>0</v>
      </c>
      <c r="X30" s="60">
        <f>X$4*投入係数表!X30</f>
        <v>0</v>
      </c>
      <c r="Y30" s="60">
        <f>Y$4*投入係数表!Y30</f>
        <v>0</v>
      </c>
      <c r="Z30" s="60">
        <f>Z$4*投入係数表!Z30</f>
        <v>0</v>
      </c>
      <c r="AA30" s="60">
        <f>AA$4*投入係数表!AA30</f>
        <v>0</v>
      </c>
      <c r="AB30" s="60">
        <f>AB$4*投入係数表!AB30</f>
        <v>4.7185807038584011</v>
      </c>
      <c r="AC30" s="60">
        <f>AC$4*投入係数表!AC30</f>
        <v>0</v>
      </c>
      <c r="AD30" s="60">
        <f>AD$4*投入係数表!AD30</f>
        <v>0</v>
      </c>
      <c r="AE30" s="60">
        <f>AE$4*投入係数表!AE30</f>
        <v>0</v>
      </c>
      <c r="AF30" s="60">
        <f>AF$4*投入係数表!AF30</f>
        <v>0</v>
      </c>
      <c r="AG30" s="60">
        <f>AG$4*投入係数表!AG30</f>
        <v>0</v>
      </c>
      <c r="AH30" s="60">
        <f>AH$4*投入係数表!AH30</f>
        <v>0</v>
      </c>
      <c r="AI30" s="60">
        <f>AI$4*投入係数表!AI30</f>
        <v>0</v>
      </c>
      <c r="AJ30" s="60">
        <f>AJ$4*投入係数表!AJ30</f>
        <v>0</v>
      </c>
      <c r="AK30" s="60">
        <f>AK$4*投入係数表!AK30</f>
        <v>0</v>
      </c>
      <c r="AL30" s="60">
        <f>AL$4*投入係数表!AL30</f>
        <v>0</v>
      </c>
      <c r="AM30" s="60">
        <f>AM$4*投入係数表!AM30</f>
        <v>0</v>
      </c>
      <c r="AN30" s="60">
        <f>AN$4*投入係数表!AN30</f>
        <v>0</v>
      </c>
      <c r="AO30" s="60">
        <f>AO$4*投入係数表!AO30</f>
        <v>0</v>
      </c>
      <c r="AP30" s="60">
        <f>AP$4*投入係数表!AP30</f>
        <v>0</v>
      </c>
      <c r="AQ30" s="60">
        <f>AQ$4*投入係数表!AQ30</f>
        <v>0</v>
      </c>
      <c r="AR30" s="60">
        <f>AR$4*投入係数表!AR30</f>
        <v>0</v>
      </c>
      <c r="AS30" s="60">
        <f>AS$4*投入係数表!AS30</f>
        <v>0</v>
      </c>
      <c r="AT30" s="60">
        <f>AT$4*投入係数表!AT30</f>
        <v>0</v>
      </c>
      <c r="AU30" s="60">
        <f>AU$4*投入係数表!AU30</f>
        <v>4.9029908244028857E-2</v>
      </c>
      <c r="AV30" s="60">
        <f>AV$4*投入係数表!AV30</f>
        <v>0</v>
      </c>
      <c r="AW30" s="60">
        <f>AW$4*投入係数表!AW30</f>
        <v>0</v>
      </c>
      <c r="AX30" s="60">
        <f>AX$4*投入係数表!AX30</f>
        <v>0</v>
      </c>
      <c r="AY30" s="60">
        <f>AY$4*投入係数表!AY30</f>
        <v>0</v>
      </c>
      <c r="AZ30" s="60">
        <f>AZ$4*投入係数表!AZ30</f>
        <v>0</v>
      </c>
      <c r="BA30" s="60">
        <f>BA$4*投入係数表!BA30</f>
        <v>0</v>
      </c>
      <c r="BB30" s="60">
        <f>BB$4*投入係数表!BB30</f>
        <v>0</v>
      </c>
      <c r="BC30" s="60">
        <f>BC$4*投入係数表!BC30</f>
        <v>0</v>
      </c>
      <c r="BD30" s="60">
        <f>BD$4*投入係数表!BD30</f>
        <v>0</v>
      </c>
      <c r="BE30" s="60">
        <f>BE$4*投入係数表!BE30</f>
        <v>0</v>
      </c>
      <c r="BF30" s="60">
        <f>BF$4*投入係数表!BF30</f>
        <v>0</v>
      </c>
      <c r="BG30" s="60">
        <f>BG$4*投入係数表!BG30</f>
        <v>0</v>
      </c>
      <c r="BH30" s="60">
        <f>BH$4*投入係数表!BH30</f>
        <v>0</v>
      </c>
      <c r="BI30" s="60">
        <f>BI$4*投入係数表!BI30</f>
        <v>0</v>
      </c>
      <c r="BJ30" s="60">
        <f>BJ$4*投入係数表!BJ30</f>
        <v>0</v>
      </c>
      <c r="BK30" s="60">
        <f>BK$4*投入係数表!BK30</f>
        <v>0</v>
      </c>
      <c r="BL30" s="60">
        <f>BL$4*投入係数表!BL30</f>
        <v>0</v>
      </c>
      <c r="BM30" s="60">
        <f>BM$4*投入係数表!BM30</f>
        <v>0</v>
      </c>
      <c r="BN30" s="60">
        <f>BN$4*投入係数表!BN30</f>
        <v>0</v>
      </c>
      <c r="BO30" s="60">
        <f>BO$4*投入係数表!BO30</f>
        <v>0</v>
      </c>
      <c r="BP30" s="60">
        <f>BP$4*投入係数表!BP30</f>
        <v>0</v>
      </c>
      <c r="BQ30" s="60">
        <f>BQ$4*投入係数表!BQ30</f>
        <v>0</v>
      </c>
      <c r="BR30" s="60">
        <f>BR$4*投入係数表!BR30</f>
        <v>0</v>
      </c>
      <c r="BS30" s="60">
        <f>BS$4*投入係数表!BS30</f>
        <v>0</v>
      </c>
      <c r="BT30" s="60">
        <f>BT$4*投入係数表!BT30</f>
        <v>0</v>
      </c>
      <c r="BU30" s="60">
        <f>BU$4*投入係数表!BU30</f>
        <v>0</v>
      </c>
      <c r="BV30" s="60">
        <f>BV$4*投入係数表!BV30</f>
        <v>0</v>
      </c>
      <c r="BW30" s="60">
        <f>BW$4*投入係数表!BW30</f>
        <v>0</v>
      </c>
      <c r="BX30" s="60">
        <f>BX$4*投入係数表!BX30</f>
        <v>0</v>
      </c>
      <c r="BY30" s="60">
        <f>BY$4*投入係数表!BY30</f>
        <v>0</v>
      </c>
      <c r="BZ30" s="60">
        <f>BZ$4*投入係数表!BZ30</f>
        <v>0</v>
      </c>
      <c r="CA30" s="60">
        <f>CA$4*投入係数表!CA30</f>
        <v>0</v>
      </c>
      <c r="CB30" s="60">
        <f>CB$4*投入係数表!CB30</f>
        <v>0</v>
      </c>
      <c r="CC30" s="60">
        <f>CC$4*投入係数表!CC30</f>
        <v>0</v>
      </c>
      <c r="CD30" s="60">
        <f>CD$4*投入係数表!CD30</f>
        <v>0</v>
      </c>
      <c r="CE30" s="60">
        <f>CE$4*投入係数表!CE30</f>
        <v>0</v>
      </c>
      <c r="CF30" s="60">
        <f>CF$4*投入係数表!CF30</f>
        <v>0</v>
      </c>
      <c r="CG30" s="60">
        <f>CG$4*投入係数表!CG30</f>
        <v>0</v>
      </c>
      <c r="CH30" s="60">
        <f>CH$4*投入係数表!CH30</f>
        <v>0</v>
      </c>
      <c r="CI30" s="60">
        <f>CI$4*投入係数表!CI30</f>
        <v>0</v>
      </c>
      <c r="CJ30" s="60">
        <f>CJ$4*投入係数表!CJ30</f>
        <v>0</v>
      </c>
      <c r="CK30" s="60">
        <f>CK$4*投入係数表!CK30</f>
        <v>0</v>
      </c>
      <c r="CL30" s="60">
        <f>CL$4*投入係数表!CL30</f>
        <v>0</v>
      </c>
      <c r="CM30" s="60">
        <f>CM$4*投入係数表!CM30</f>
        <v>0</v>
      </c>
      <c r="CN30" s="60">
        <f>CN$4*投入係数表!CN30</f>
        <v>0</v>
      </c>
      <c r="CO30" s="60">
        <f>CO$4*投入係数表!CO30</f>
        <v>0</v>
      </c>
      <c r="CP30" s="60">
        <f>CP$4*投入係数表!CP30</f>
        <v>0</v>
      </c>
      <c r="CQ30" s="60">
        <f>CQ$4*投入係数表!CQ30</f>
        <v>0</v>
      </c>
      <c r="CR30" s="60">
        <f>CR$4*投入係数表!CR30</f>
        <v>0</v>
      </c>
      <c r="CS30" s="60">
        <f>CS$4*投入係数表!CS30</f>
        <v>0</v>
      </c>
      <c r="CT30" s="60">
        <f>CT$4*投入係数表!CT30</f>
        <v>0</v>
      </c>
      <c r="CU30" s="60">
        <f>CU$4*投入係数表!CU30</f>
        <v>0</v>
      </c>
      <c r="CV30" s="60">
        <f>CV$4*投入係数表!CV30</f>
        <v>0</v>
      </c>
      <c r="CW30" s="60">
        <f>CW$4*投入係数表!CW30</f>
        <v>0</v>
      </c>
      <c r="CX30" s="60">
        <f>CX$4*投入係数表!CX30</f>
        <v>0</v>
      </c>
      <c r="CY30" s="60">
        <f>CY$4*投入係数表!CY30</f>
        <v>0</v>
      </c>
      <c r="CZ30" s="60">
        <f>CZ$4*投入係数表!CZ30</f>
        <v>0</v>
      </c>
      <c r="DA30" s="60">
        <f>DA$4*投入係数表!DA30</f>
        <v>0</v>
      </c>
      <c r="DB30" s="60">
        <f>DB$4*投入係数表!DB30</f>
        <v>0</v>
      </c>
      <c r="DC30" s="60">
        <f>DC$4*投入係数表!DC30</f>
        <v>0</v>
      </c>
      <c r="DD30" s="60">
        <f>DD$4*投入係数表!DD30</f>
        <v>0</v>
      </c>
      <c r="DE30" s="60">
        <f>DE$4*投入係数表!DE30</f>
        <v>0</v>
      </c>
      <c r="DF30" s="60">
        <f>DF$4*投入係数表!DF30</f>
        <v>0</v>
      </c>
      <c r="DG30" s="60">
        <f>DG$4*投入係数表!DG30</f>
        <v>0</v>
      </c>
      <c r="DH30" s="60">
        <f>DH$4*投入係数表!DH30</f>
        <v>0</v>
      </c>
      <c r="DI30" s="60">
        <f>DI$4*投入係数表!DI30</f>
        <v>0</v>
      </c>
      <c r="DJ30" s="60">
        <f>DJ$4*投入係数表!DJ30</f>
        <v>0</v>
      </c>
      <c r="DK30" s="60">
        <f>DK$4*投入係数表!DK30</f>
        <v>0</v>
      </c>
      <c r="DL30" s="60">
        <f>DL$4*投入係数表!DL30</f>
        <v>0</v>
      </c>
      <c r="DM30" s="60">
        <f>DM$4*投入係数表!DM30</f>
        <v>0</v>
      </c>
      <c r="DN30" s="60">
        <f>DN$4*投入係数表!DN30</f>
        <v>0</v>
      </c>
      <c r="DO30" s="60">
        <f>DO$4*投入係数表!DO30</f>
        <v>0</v>
      </c>
      <c r="DP30" s="60">
        <f>DP$4*投入係数表!DP30</f>
        <v>0</v>
      </c>
      <c r="DQ30" s="60">
        <f>DQ$4*投入係数表!DQ30</f>
        <v>0</v>
      </c>
      <c r="DR30" s="60">
        <f>DR$4*投入係数表!DR30</f>
        <v>0</v>
      </c>
      <c r="DS30" s="60">
        <f>DS$4*投入係数表!DS30</f>
        <v>0</v>
      </c>
      <c r="DT30" s="60">
        <f>DT$4*投入係数表!DT30</f>
        <v>0</v>
      </c>
      <c r="DU30" s="60">
        <f>DU$4*投入係数表!DU30</f>
        <v>0</v>
      </c>
      <c r="DV30" s="60">
        <f>DV$4*投入係数表!DV30</f>
        <v>0</v>
      </c>
      <c r="DW30" s="60">
        <f>DW$4*投入係数表!DW30</f>
        <v>0</v>
      </c>
      <c r="DX30" s="60">
        <f>DX$4*投入係数表!DX30</f>
        <v>0</v>
      </c>
      <c r="DY30" s="60">
        <f>DY$4*投入係数表!DY30</f>
        <v>0</v>
      </c>
      <c r="DZ30" s="60">
        <f>DZ$4*投入係数表!DZ30</f>
        <v>0</v>
      </c>
      <c r="EA30" s="60">
        <f>EA$4*投入係数表!EA30</f>
        <v>0</v>
      </c>
      <c r="EB30" s="60">
        <f>EB$4*投入係数表!EB30</f>
        <v>5.7922544965523489E-3</v>
      </c>
      <c r="EC30" s="60">
        <f>EC$4*投入係数表!EC30</f>
        <v>0</v>
      </c>
      <c r="ED30" s="60">
        <f>ED$4*投入係数表!ED30</f>
        <v>0</v>
      </c>
      <c r="EE30" s="60">
        <f>EE$4*投入係数表!EE30</f>
        <v>0</v>
      </c>
      <c r="EF30" s="60">
        <f>EF$4*投入係数表!EF30</f>
        <v>0</v>
      </c>
      <c r="EG30" s="60">
        <f>EG$4*投入係数表!EG30</f>
        <v>0</v>
      </c>
      <c r="EH30" s="60">
        <f>EH$4*投入係数表!EH30</f>
        <v>0</v>
      </c>
      <c r="EI30" s="60">
        <f>EI$4*投入係数表!EI30</f>
        <v>0</v>
      </c>
      <c r="EJ30" s="60">
        <f>EJ$4*投入係数表!EJ30</f>
        <v>9.3820181893877648E-3</v>
      </c>
      <c r="EK30" s="60">
        <f>EK$4*投入係数表!EK30</f>
        <v>0</v>
      </c>
      <c r="EL30" s="60">
        <f>EL$4*投入係数表!EL30</f>
        <v>0</v>
      </c>
      <c r="EM30" s="60">
        <f>EM$4*投入係数表!EM30</f>
        <v>0</v>
      </c>
      <c r="EN30" s="60">
        <f>EN$4*投入係数表!EN30</f>
        <v>0</v>
      </c>
      <c r="EO30" s="60">
        <f>EO$4*投入係数表!EO30</f>
        <v>0</v>
      </c>
      <c r="EP30" s="60">
        <f>EP$4*投入係数表!EP30</f>
        <v>0</v>
      </c>
      <c r="EQ30" s="60">
        <f>EQ$4*投入係数表!EQ30</f>
        <v>0</v>
      </c>
      <c r="ER30" s="60">
        <f>ER$4*投入係数表!ER30</f>
        <v>0</v>
      </c>
      <c r="ES30" s="60">
        <f>ES$4*投入係数表!ES30</f>
        <v>0</v>
      </c>
      <c r="ET30" s="60">
        <f>ET$4*投入係数表!ET30</f>
        <v>0</v>
      </c>
      <c r="EU30" s="60">
        <f>EU$4*投入係数表!EU30</f>
        <v>0</v>
      </c>
      <c r="EV30" s="60">
        <f>EV$4*投入係数表!EV30</f>
        <v>0</v>
      </c>
      <c r="EW30" s="60">
        <f>EW$4*投入係数表!EW30</f>
        <v>0</v>
      </c>
      <c r="EX30" s="60">
        <f>EX$4*投入係数表!EX30</f>
        <v>0</v>
      </c>
      <c r="EY30" s="60">
        <f>EY$4*投入係数表!EY30</f>
        <v>0</v>
      </c>
      <c r="EZ30" s="60">
        <f>EZ$4*投入係数表!EZ30</f>
        <v>0</v>
      </c>
      <c r="FA30" s="60">
        <f>FA$4*投入係数表!FA30</f>
        <v>0</v>
      </c>
      <c r="FB30" s="60">
        <f>FB$4*投入係数表!FB30</f>
        <v>0</v>
      </c>
      <c r="FC30" s="60">
        <f>FC$4*投入係数表!FC30</f>
        <v>0</v>
      </c>
      <c r="FD30" s="60">
        <f>FD$4*投入係数表!FD30</f>
        <v>0</v>
      </c>
      <c r="FE30" s="60">
        <f>FE$4*投入係数表!FE30</f>
        <v>0</v>
      </c>
      <c r="FF30" s="60">
        <f>FF$4*投入係数表!FF30</f>
        <v>0</v>
      </c>
      <c r="FG30" s="60">
        <f>FG$4*投入係数表!FG30</f>
        <v>0</v>
      </c>
      <c r="FH30" s="60">
        <f>FH$4*投入係数表!FH30</f>
        <v>0</v>
      </c>
      <c r="FI30" s="60">
        <f>FI$4*投入係数表!FI30</f>
        <v>0</v>
      </c>
      <c r="FJ30" s="60">
        <f>FJ$4*投入係数表!FJ30</f>
        <v>0</v>
      </c>
      <c r="FK30" s="60">
        <f>FK$4*投入係数表!FK30</f>
        <v>0.27700562728214861</v>
      </c>
      <c r="FL30" s="60">
        <f>FL$4*投入係数表!FL30</f>
        <v>0.16014461544060998</v>
      </c>
      <c r="FM30" s="60">
        <f>FM$4*投入係数表!FM30</f>
        <v>0.4213278431658346</v>
      </c>
      <c r="FN30" s="60">
        <f>FN$4*投入係数表!FN30</f>
        <v>5.4050845437264104E-3</v>
      </c>
      <c r="FO30" s="60">
        <f>FO$4*投入係数表!FO30</f>
        <v>0</v>
      </c>
      <c r="FP30" s="60">
        <f>FP$4*投入係数表!FP30</f>
        <v>5.7124055168127517E-3</v>
      </c>
      <c r="FQ30" s="60">
        <f>FQ$4*投入係数表!FQ30</f>
        <v>1.9877277687557022E-3</v>
      </c>
      <c r="FR30" s="60">
        <f>FR$4*投入係数表!FR30</f>
        <v>0</v>
      </c>
      <c r="FS30" s="60">
        <f>FS$4*投入係数表!FS30</f>
        <v>0</v>
      </c>
      <c r="FT30" s="60">
        <f>FT$4*投入係数表!FT30</f>
        <v>0</v>
      </c>
      <c r="FU30" s="60">
        <f>FU$4*投入係数表!FU30</f>
        <v>0</v>
      </c>
      <c r="FV30" s="60">
        <f>FV$4*投入係数表!FV30</f>
        <v>0</v>
      </c>
      <c r="FW30" s="60">
        <f>FW$4*投入係数表!FW30</f>
        <v>0</v>
      </c>
      <c r="FX30" s="60">
        <f>FX$4*投入係数表!FX30</f>
        <v>0</v>
      </c>
      <c r="FY30" s="60">
        <f>FY$4*投入係数表!FY30</f>
        <v>0</v>
      </c>
      <c r="FZ30" s="60">
        <f>FZ$4*投入係数表!FZ30</f>
        <v>0</v>
      </c>
      <c r="GA30" s="60">
        <f>GA$4*投入係数表!GA30</f>
        <v>0</v>
      </c>
      <c r="GB30" s="60">
        <f>GB$4*投入係数表!GB30</f>
        <v>0.12982958439303716</v>
      </c>
      <c r="GC30" s="60">
        <f>GC$4*投入係数表!GC30</f>
        <v>0.80911129677674676</v>
      </c>
      <c r="GD30" s="60">
        <f>GD$4*投入係数表!GD30</f>
        <v>0</v>
      </c>
      <c r="GE30" s="60">
        <f>GE$4*投入係数表!GE30</f>
        <v>0</v>
      </c>
      <c r="GF30" s="60">
        <f>GF$4*投入係数表!GF30</f>
        <v>0</v>
      </c>
      <c r="GG30" s="259">
        <f t="shared" si="0"/>
        <v>69.012297146263677</v>
      </c>
    </row>
    <row r="31" spans="1:189" s="89" customFormat="1" ht="12">
      <c r="A31" s="106">
        <v>27</v>
      </c>
      <c r="B31" s="91" t="s">
        <v>27</v>
      </c>
      <c r="C31" s="60">
        <f>C$4*投入係数表!C31</f>
        <v>0</v>
      </c>
      <c r="D31" s="60">
        <f>D$4*投入係数表!D31</f>
        <v>0</v>
      </c>
      <c r="E31" s="60">
        <f>E$4*投入係数表!E31</f>
        <v>0</v>
      </c>
      <c r="F31" s="60">
        <f>F$4*投入係数表!F31</f>
        <v>0</v>
      </c>
      <c r="G31" s="60">
        <f>G$4*投入係数表!G31</f>
        <v>0</v>
      </c>
      <c r="H31" s="60">
        <f>H$4*投入係数表!H31</f>
        <v>0</v>
      </c>
      <c r="I31" s="60">
        <f>I$4*投入係数表!I31</f>
        <v>0</v>
      </c>
      <c r="J31" s="60">
        <f>J$4*投入係数表!J31</f>
        <v>0</v>
      </c>
      <c r="K31" s="60">
        <f>K$4*投入係数表!K31</f>
        <v>0</v>
      </c>
      <c r="L31" s="60">
        <f>L$4*投入係数表!L31</f>
        <v>0</v>
      </c>
      <c r="M31" s="60">
        <f>M$4*投入係数表!M31</f>
        <v>0</v>
      </c>
      <c r="N31" s="60">
        <f>N$4*投入係数表!N31</f>
        <v>0</v>
      </c>
      <c r="O31" s="60">
        <f>O$4*投入係数表!O31</f>
        <v>0</v>
      </c>
      <c r="P31" s="60">
        <f>P$4*投入係数表!P31</f>
        <v>0</v>
      </c>
      <c r="Q31" s="60">
        <f>Q$4*投入係数表!Q31</f>
        <v>0</v>
      </c>
      <c r="R31" s="60">
        <f>R$4*投入係数表!R31</f>
        <v>0</v>
      </c>
      <c r="S31" s="60">
        <f>S$4*投入係数表!S31</f>
        <v>0</v>
      </c>
      <c r="T31" s="60">
        <f>T$4*投入係数表!T31</f>
        <v>0</v>
      </c>
      <c r="U31" s="60">
        <f>U$4*投入係数表!U31</f>
        <v>0</v>
      </c>
      <c r="V31" s="60">
        <f>V$4*投入係数表!V31</f>
        <v>0</v>
      </c>
      <c r="W31" s="60">
        <f>W$4*投入係数表!W31</f>
        <v>0</v>
      </c>
      <c r="X31" s="60">
        <f>X$4*投入係数表!X31</f>
        <v>0</v>
      </c>
      <c r="Y31" s="60">
        <f>Y$4*投入係数表!Y31</f>
        <v>0</v>
      </c>
      <c r="Z31" s="60">
        <f>Z$4*投入係数表!Z31</f>
        <v>0</v>
      </c>
      <c r="AA31" s="60">
        <f>AA$4*投入係数表!AA31</f>
        <v>0</v>
      </c>
      <c r="AB31" s="60">
        <f>AB$4*投入係数表!AB31</f>
        <v>0</v>
      </c>
      <c r="AC31" s="60">
        <f>AC$4*投入係数表!AC31</f>
        <v>0</v>
      </c>
      <c r="AD31" s="60">
        <f>AD$4*投入係数表!AD31</f>
        <v>0</v>
      </c>
      <c r="AE31" s="60">
        <f>AE$4*投入係数表!AE31</f>
        <v>0</v>
      </c>
      <c r="AF31" s="60">
        <f>AF$4*投入係数表!AF31</f>
        <v>0</v>
      </c>
      <c r="AG31" s="60">
        <f>AG$4*投入係数表!AG31</f>
        <v>0</v>
      </c>
      <c r="AH31" s="60">
        <f>AH$4*投入係数表!AH31</f>
        <v>0</v>
      </c>
      <c r="AI31" s="60">
        <f>AI$4*投入係数表!AI31</f>
        <v>0</v>
      </c>
      <c r="AJ31" s="60">
        <f>AJ$4*投入係数表!AJ31</f>
        <v>0</v>
      </c>
      <c r="AK31" s="60">
        <f>AK$4*投入係数表!AK31</f>
        <v>0</v>
      </c>
      <c r="AL31" s="60">
        <f>AL$4*投入係数表!AL31</f>
        <v>0</v>
      </c>
      <c r="AM31" s="60">
        <f>AM$4*投入係数表!AM31</f>
        <v>0</v>
      </c>
      <c r="AN31" s="60">
        <f>AN$4*投入係数表!AN31</f>
        <v>0</v>
      </c>
      <c r="AO31" s="60">
        <f>AO$4*投入係数表!AO31</f>
        <v>0</v>
      </c>
      <c r="AP31" s="60">
        <f>AP$4*投入係数表!AP31</f>
        <v>0</v>
      </c>
      <c r="AQ31" s="60">
        <f>AQ$4*投入係数表!AQ31</f>
        <v>0</v>
      </c>
      <c r="AR31" s="60">
        <f>AR$4*投入係数表!AR31</f>
        <v>0</v>
      </c>
      <c r="AS31" s="60">
        <f>AS$4*投入係数表!AS31</f>
        <v>0</v>
      </c>
      <c r="AT31" s="60">
        <f>AT$4*投入係数表!AT31</f>
        <v>0</v>
      </c>
      <c r="AU31" s="60">
        <f>AU$4*投入係数表!AU31</f>
        <v>0</v>
      </c>
      <c r="AV31" s="60">
        <f>AV$4*投入係数表!AV31</f>
        <v>0</v>
      </c>
      <c r="AW31" s="60">
        <f>AW$4*投入係数表!AW31</f>
        <v>0</v>
      </c>
      <c r="AX31" s="60">
        <f>AX$4*投入係数表!AX31</f>
        <v>0</v>
      </c>
      <c r="AY31" s="60">
        <f>AY$4*投入係数表!AY31</f>
        <v>0</v>
      </c>
      <c r="AZ31" s="60">
        <f>AZ$4*投入係数表!AZ31</f>
        <v>0</v>
      </c>
      <c r="BA31" s="60">
        <f>BA$4*投入係数表!BA31</f>
        <v>0</v>
      </c>
      <c r="BB31" s="60">
        <f>BB$4*投入係数表!BB31</f>
        <v>0</v>
      </c>
      <c r="BC31" s="60">
        <f>BC$4*投入係数表!BC31</f>
        <v>0</v>
      </c>
      <c r="BD31" s="60">
        <f>BD$4*投入係数表!BD31</f>
        <v>0</v>
      </c>
      <c r="BE31" s="60">
        <f>BE$4*投入係数表!BE31</f>
        <v>0</v>
      </c>
      <c r="BF31" s="60">
        <f>BF$4*投入係数表!BF31</f>
        <v>0</v>
      </c>
      <c r="BG31" s="60">
        <f>BG$4*投入係数表!BG31</f>
        <v>0</v>
      </c>
      <c r="BH31" s="60">
        <f>BH$4*投入係数表!BH31</f>
        <v>0</v>
      </c>
      <c r="BI31" s="60">
        <f>BI$4*投入係数表!BI31</f>
        <v>0</v>
      </c>
      <c r="BJ31" s="60">
        <f>BJ$4*投入係数表!BJ31</f>
        <v>0</v>
      </c>
      <c r="BK31" s="60">
        <f>BK$4*投入係数表!BK31</f>
        <v>0</v>
      </c>
      <c r="BL31" s="60">
        <f>BL$4*投入係数表!BL31</f>
        <v>0</v>
      </c>
      <c r="BM31" s="60">
        <f>BM$4*投入係数表!BM31</f>
        <v>0</v>
      </c>
      <c r="BN31" s="60">
        <f>BN$4*投入係数表!BN31</f>
        <v>0</v>
      </c>
      <c r="BO31" s="60">
        <f>BO$4*投入係数表!BO31</f>
        <v>0</v>
      </c>
      <c r="BP31" s="60">
        <f>BP$4*投入係数表!BP31</f>
        <v>0</v>
      </c>
      <c r="BQ31" s="60">
        <f>BQ$4*投入係数表!BQ31</f>
        <v>0</v>
      </c>
      <c r="BR31" s="60">
        <f>BR$4*投入係数表!BR31</f>
        <v>0</v>
      </c>
      <c r="BS31" s="60">
        <f>BS$4*投入係数表!BS31</f>
        <v>0</v>
      </c>
      <c r="BT31" s="60">
        <f>BT$4*投入係数表!BT31</f>
        <v>0</v>
      </c>
      <c r="BU31" s="60">
        <f>BU$4*投入係数表!BU31</f>
        <v>0</v>
      </c>
      <c r="BV31" s="60">
        <f>BV$4*投入係数表!BV31</f>
        <v>0</v>
      </c>
      <c r="BW31" s="60">
        <f>BW$4*投入係数表!BW31</f>
        <v>0</v>
      </c>
      <c r="BX31" s="60">
        <f>BX$4*投入係数表!BX31</f>
        <v>0</v>
      </c>
      <c r="BY31" s="60">
        <f>BY$4*投入係数表!BY31</f>
        <v>0</v>
      </c>
      <c r="BZ31" s="60">
        <f>BZ$4*投入係数表!BZ31</f>
        <v>0</v>
      </c>
      <c r="CA31" s="60">
        <f>CA$4*投入係数表!CA31</f>
        <v>0</v>
      </c>
      <c r="CB31" s="60">
        <f>CB$4*投入係数表!CB31</f>
        <v>0</v>
      </c>
      <c r="CC31" s="60">
        <f>CC$4*投入係数表!CC31</f>
        <v>0</v>
      </c>
      <c r="CD31" s="60">
        <f>CD$4*投入係数表!CD31</f>
        <v>0</v>
      </c>
      <c r="CE31" s="60">
        <f>CE$4*投入係数表!CE31</f>
        <v>0</v>
      </c>
      <c r="CF31" s="60">
        <f>CF$4*投入係数表!CF31</f>
        <v>0</v>
      </c>
      <c r="CG31" s="60">
        <f>CG$4*投入係数表!CG31</f>
        <v>0</v>
      </c>
      <c r="CH31" s="60">
        <f>CH$4*投入係数表!CH31</f>
        <v>0</v>
      </c>
      <c r="CI31" s="60">
        <f>CI$4*投入係数表!CI31</f>
        <v>0</v>
      </c>
      <c r="CJ31" s="60">
        <f>CJ$4*投入係数表!CJ31</f>
        <v>0</v>
      </c>
      <c r="CK31" s="60">
        <f>CK$4*投入係数表!CK31</f>
        <v>0</v>
      </c>
      <c r="CL31" s="60">
        <f>CL$4*投入係数表!CL31</f>
        <v>0</v>
      </c>
      <c r="CM31" s="60">
        <f>CM$4*投入係数表!CM31</f>
        <v>0</v>
      </c>
      <c r="CN31" s="60">
        <f>CN$4*投入係数表!CN31</f>
        <v>0</v>
      </c>
      <c r="CO31" s="60">
        <f>CO$4*投入係数表!CO31</f>
        <v>0</v>
      </c>
      <c r="CP31" s="60">
        <f>CP$4*投入係数表!CP31</f>
        <v>0</v>
      </c>
      <c r="CQ31" s="60">
        <f>CQ$4*投入係数表!CQ31</f>
        <v>0</v>
      </c>
      <c r="CR31" s="60">
        <f>CR$4*投入係数表!CR31</f>
        <v>0</v>
      </c>
      <c r="CS31" s="60">
        <f>CS$4*投入係数表!CS31</f>
        <v>0</v>
      </c>
      <c r="CT31" s="60">
        <f>CT$4*投入係数表!CT31</f>
        <v>0</v>
      </c>
      <c r="CU31" s="60">
        <f>CU$4*投入係数表!CU31</f>
        <v>0</v>
      </c>
      <c r="CV31" s="60">
        <f>CV$4*投入係数表!CV31</f>
        <v>0</v>
      </c>
      <c r="CW31" s="60">
        <f>CW$4*投入係数表!CW31</f>
        <v>0</v>
      </c>
      <c r="CX31" s="60">
        <f>CX$4*投入係数表!CX31</f>
        <v>0</v>
      </c>
      <c r="CY31" s="60">
        <f>CY$4*投入係数表!CY31</f>
        <v>0</v>
      </c>
      <c r="CZ31" s="60">
        <f>CZ$4*投入係数表!CZ31</f>
        <v>0</v>
      </c>
      <c r="DA31" s="60">
        <f>DA$4*投入係数表!DA31</f>
        <v>0</v>
      </c>
      <c r="DB31" s="60">
        <f>DB$4*投入係数表!DB31</f>
        <v>0</v>
      </c>
      <c r="DC31" s="60">
        <f>DC$4*投入係数表!DC31</f>
        <v>0</v>
      </c>
      <c r="DD31" s="60">
        <f>DD$4*投入係数表!DD31</f>
        <v>0</v>
      </c>
      <c r="DE31" s="60">
        <f>DE$4*投入係数表!DE31</f>
        <v>0</v>
      </c>
      <c r="DF31" s="60">
        <f>DF$4*投入係数表!DF31</f>
        <v>0</v>
      </c>
      <c r="DG31" s="60">
        <f>DG$4*投入係数表!DG31</f>
        <v>0</v>
      </c>
      <c r="DH31" s="60">
        <f>DH$4*投入係数表!DH31</f>
        <v>0</v>
      </c>
      <c r="DI31" s="60">
        <f>DI$4*投入係数表!DI31</f>
        <v>0</v>
      </c>
      <c r="DJ31" s="60">
        <f>DJ$4*投入係数表!DJ31</f>
        <v>0</v>
      </c>
      <c r="DK31" s="60">
        <f>DK$4*投入係数表!DK31</f>
        <v>0</v>
      </c>
      <c r="DL31" s="60">
        <f>DL$4*投入係数表!DL31</f>
        <v>0</v>
      </c>
      <c r="DM31" s="60">
        <f>DM$4*投入係数表!DM31</f>
        <v>0</v>
      </c>
      <c r="DN31" s="60">
        <f>DN$4*投入係数表!DN31</f>
        <v>0</v>
      </c>
      <c r="DO31" s="60">
        <f>DO$4*投入係数表!DO31</f>
        <v>0</v>
      </c>
      <c r="DP31" s="60">
        <f>DP$4*投入係数表!DP31</f>
        <v>0</v>
      </c>
      <c r="DQ31" s="60">
        <f>DQ$4*投入係数表!DQ31</f>
        <v>0</v>
      </c>
      <c r="DR31" s="60">
        <f>DR$4*投入係数表!DR31</f>
        <v>0</v>
      </c>
      <c r="DS31" s="60">
        <f>DS$4*投入係数表!DS31</f>
        <v>0</v>
      </c>
      <c r="DT31" s="60">
        <f>DT$4*投入係数表!DT31</f>
        <v>0</v>
      </c>
      <c r="DU31" s="60">
        <f>DU$4*投入係数表!DU31</f>
        <v>0</v>
      </c>
      <c r="DV31" s="60">
        <f>DV$4*投入係数表!DV31</f>
        <v>0</v>
      </c>
      <c r="DW31" s="60">
        <f>DW$4*投入係数表!DW31</f>
        <v>0</v>
      </c>
      <c r="DX31" s="60">
        <f>DX$4*投入係数表!DX31</f>
        <v>0</v>
      </c>
      <c r="DY31" s="60">
        <f>DY$4*投入係数表!DY31</f>
        <v>0</v>
      </c>
      <c r="DZ31" s="60">
        <f>DZ$4*投入係数表!DZ31</f>
        <v>0</v>
      </c>
      <c r="EA31" s="60">
        <f>EA$4*投入係数表!EA31</f>
        <v>0</v>
      </c>
      <c r="EB31" s="60">
        <f>EB$4*投入係数表!EB31</f>
        <v>0</v>
      </c>
      <c r="EC31" s="60">
        <f>EC$4*投入係数表!EC31</f>
        <v>0</v>
      </c>
      <c r="ED31" s="60">
        <f>ED$4*投入係数表!ED31</f>
        <v>0</v>
      </c>
      <c r="EE31" s="60">
        <f>EE$4*投入係数表!EE31</f>
        <v>0</v>
      </c>
      <c r="EF31" s="60">
        <f>EF$4*投入係数表!EF31</f>
        <v>0</v>
      </c>
      <c r="EG31" s="60">
        <f>EG$4*投入係数表!EG31</f>
        <v>0</v>
      </c>
      <c r="EH31" s="60">
        <f>EH$4*投入係数表!EH31</f>
        <v>0</v>
      </c>
      <c r="EI31" s="60">
        <f>EI$4*投入係数表!EI31</f>
        <v>0</v>
      </c>
      <c r="EJ31" s="60">
        <f>EJ$4*投入係数表!EJ31</f>
        <v>0</v>
      </c>
      <c r="EK31" s="60">
        <f>EK$4*投入係数表!EK31</f>
        <v>0</v>
      </c>
      <c r="EL31" s="60">
        <f>EL$4*投入係数表!EL31</f>
        <v>0</v>
      </c>
      <c r="EM31" s="60">
        <f>EM$4*投入係数表!EM31</f>
        <v>0</v>
      </c>
      <c r="EN31" s="60">
        <f>EN$4*投入係数表!EN31</f>
        <v>0</v>
      </c>
      <c r="EO31" s="60">
        <f>EO$4*投入係数表!EO31</f>
        <v>0</v>
      </c>
      <c r="EP31" s="60">
        <f>EP$4*投入係数表!EP31</f>
        <v>0</v>
      </c>
      <c r="EQ31" s="60">
        <f>EQ$4*投入係数表!EQ31</f>
        <v>0</v>
      </c>
      <c r="ER31" s="60">
        <f>ER$4*投入係数表!ER31</f>
        <v>0</v>
      </c>
      <c r="ES31" s="60">
        <f>ES$4*投入係数表!ES31</f>
        <v>0</v>
      </c>
      <c r="ET31" s="60">
        <f>ET$4*投入係数表!ET31</f>
        <v>0</v>
      </c>
      <c r="EU31" s="60">
        <f>EU$4*投入係数表!EU31</f>
        <v>0</v>
      </c>
      <c r="EV31" s="60">
        <f>EV$4*投入係数表!EV31</f>
        <v>0</v>
      </c>
      <c r="EW31" s="60">
        <f>EW$4*投入係数表!EW31</f>
        <v>0</v>
      </c>
      <c r="EX31" s="60">
        <f>EX$4*投入係数表!EX31</f>
        <v>0</v>
      </c>
      <c r="EY31" s="60">
        <f>EY$4*投入係数表!EY31</f>
        <v>0</v>
      </c>
      <c r="EZ31" s="60">
        <f>EZ$4*投入係数表!EZ31</f>
        <v>0</v>
      </c>
      <c r="FA31" s="60">
        <f>FA$4*投入係数表!FA31</f>
        <v>0</v>
      </c>
      <c r="FB31" s="60">
        <f>FB$4*投入係数表!FB31</f>
        <v>0</v>
      </c>
      <c r="FC31" s="60">
        <f>FC$4*投入係数表!FC31</f>
        <v>0</v>
      </c>
      <c r="FD31" s="60">
        <f>FD$4*投入係数表!FD31</f>
        <v>0</v>
      </c>
      <c r="FE31" s="60">
        <f>FE$4*投入係数表!FE31</f>
        <v>0</v>
      </c>
      <c r="FF31" s="60">
        <f>FF$4*投入係数表!FF31</f>
        <v>0</v>
      </c>
      <c r="FG31" s="60">
        <f>FG$4*投入係数表!FG31</f>
        <v>0</v>
      </c>
      <c r="FH31" s="60">
        <f>FH$4*投入係数表!FH31</f>
        <v>0</v>
      </c>
      <c r="FI31" s="60">
        <f>FI$4*投入係数表!FI31</f>
        <v>0</v>
      </c>
      <c r="FJ31" s="60">
        <f>FJ$4*投入係数表!FJ31</f>
        <v>0</v>
      </c>
      <c r="FK31" s="60">
        <f>FK$4*投入係数表!FK31</f>
        <v>0</v>
      </c>
      <c r="FL31" s="60">
        <f>FL$4*投入係数表!FL31</f>
        <v>0</v>
      </c>
      <c r="FM31" s="60">
        <f>FM$4*投入係数表!FM31</f>
        <v>0</v>
      </c>
      <c r="FN31" s="60">
        <f>FN$4*投入係数表!FN31</f>
        <v>0</v>
      </c>
      <c r="FO31" s="60">
        <f>FO$4*投入係数表!FO31</f>
        <v>0</v>
      </c>
      <c r="FP31" s="60">
        <f>FP$4*投入係数表!FP31</f>
        <v>0</v>
      </c>
      <c r="FQ31" s="60">
        <f>FQ$4*投入係数表!FQ31</f>
        <v>0</v>
      </c>
      <c r="FR31" s="60">
        <f>FR$4*投入係数表!FR31</f>
        <v>0</v>
      </c>
      <c r="FS31" s="60">
        <f>FS$4*投入係数表!FS31</f>
        <v>0</v>
      </c>
      <c r="FT31" s="60">
        <f>FT$4*投入係数表!FT31</f>
        <v>0</v>
      </c>
      <c r="FU31" s="60">
        <f>FU$4*投入係数表!FU31</f>
        <v>0</v>
      </c>
      <c r="FV31" s="60">
        <f>FV$4*投入係数表!FV31</f>
        <v>0</v>
      </c>
      <c r="FW31" s="60">
        <f>FW$4*投入係数表!FW31</f>
        <v>0</v>
      </c>
      <c r="FX31" s="60">
        <f>FX$4*投入係数表!FX31</f>
        <v>0</v>
      </c>
      <c r="FY31" s="60">
        <f>FY$4*投入係数表!FY31</f>
        <v>0</v>
      </c>
      <c r="FZ31" s="60">
        <f>FZ$4*投入係数表!FZ31</f>
        <v>0</v>
      </c>
      <c r="GA31" s="60">
        <f>GA$4*投入係数表!GA31</f>
        <v>0</v>
      </c>
      <c r="GB31" s="60">
        <f>GB$4*投入係数表!GB31</f>
        <v>0</v>
      </c>
      <c r="GC31" s="60">
        <f>GC$4*投入係数表!GC31</f>
        <v>0</v>
      </c>
      <c r="GD31" s="60">
        <f>GD$4*投入係数表!GD31</f>
        <v>0</v>
      </c>
      <c r="GE31" s="60">
        <f>GE$4*投入係数表!GE31</f>
        <v>0</v>
      </c>
      <c r="GF31" s="60">
        <f>GF$4*投入係数表!GF31</f>
        <v>0</v>
      </c>
      <c r="GG31" s="259">
        <f t="shared" si="0"/>
        <v>0</v>
      </c>
    </row>
    <row r="32" spans="1:189" s="89" customFormat="1" ht="12">
      <c r="A32" s="106">
        <v>28</v>
      </c>
      <c r="B32" s="91" t="s">
        <v>436</v>
      </c>
      <c r="C32" s="60">
        <f>C$4*投入係数表!C32</f>
        <v>0</v>
      </c>
      <c r="D32" s="60">
        <f>D$4*投入係数表!D32</f>
        <v>0</v>
      </c>
      <c r="E32" s="60">
        <f>E$4*投入係数表!E32</f>
        <v>0</v>
      </c>
      <c r="F32" s="60">
        <f>F$4*投入係数表!F32</f>
        <v>0</v>
      </c>
      <c r="G32" s="60">
        <f>G$4*投入係数表!G32</f>
        <v>0</v>
      </c>
      <c r="H32" s="60">
        <f>H$4*投入係数表!H32</f>
        <v>0</v>
      </c>
      <c r="I32" s="60">
        <f>I$4*投入係数表!I32</f>
        <v>0</v>
      </c>
      <c r="J32" s="60">
        <f>J$4*投入係数表!J32</f>
        <v>0</v>
      </c>
      <c r="K32" s="60">
        <f>K$4*投入係数表!K32</f>
        <v>0</v>
      </c>
      <c r="L32" s="60">
        <f>L$4*投入係数表!L32</f>
        <v>0</v>
      </c>
      <c r="M32" s="60">
        <f>M$4*投入係数表!M32</f>
        <v>0</v>
      </c>
      <c r="N32" s="60">
        <f>N$4*投入係数表!N32</f>
        <v>4.2267128250543434E-2</v>
      </c>
      <c r="O32" s="60">
        <f>O$4*投入係数表!O32</f>
        <v>0</v>
      </c>
      <c r="P32" s="60">
        <f>P$4*投入係数表!P32</f>
        <v>0</v>
      </c>
      <c r="Q32" s="60">
        <f>Q$4*投入係数表!Q32</f>
        <v>0</v>
      </c>
      <c r="R32" s="60">
        <f>R$4*投入係数表!R32</f>
        <v>0</v>
      </c>
      <c r="S32" s="60">
        <f>S$4*投入係数表!S32</f>
        <v>6.141449873486133E-4</v>
      </c>
      <c r="T32" s="60">
        <f>T$4*投入係数表!T32</f>
        <v>0</v>
      </c>
      <c r="U32" s="60">
        <f>U$4*投入係数表!U32</f>
        <v>0</v>
      </c>
      <c r="V32" s="60">
        <f>V$4*投入係数表!V32</f>
        <v>0</v>
      </c>
      <c r="W32" s="60">
        <f>W$4*投入係数表!W32</f>
        <v>0</v>
      </c>
      <c r="X32" s="60">
        <f>X$4*投入係数表!X32</f>
        <v>0</v>
      </c>
      <c r="Y32" s="60">
        <f>Y$4*投入係数表!Y32</f>
        <v>0</v>
      </c>
      <c r="Z32" s="60">
        <f>Z$4*投入係数表!Z32</f>
        <v>0</v>
      </c>
      <c r="AA32" s="60">
        <f>AA$4*投入係数表!AA32</f>
        <v>0</v>
      </c>
      <c r="AB32" s="60">
        <f>AB$4*投入係数表!AB32</f>
        <v>0</v>
      </c>
      <c r="AC32" s="60">
        <f>AC$4*投入係数表!AC32</f>
        <v>0</v>
      </c>
      <c r="AD32" s="60">
        <f>AD$4*投入係数表!AD32</f>
        <v>7.9961618423156883E-2</v>
      </c>
      <c r="AE32" s="60">
        <f>AE$4*投入係数表!AE32</f>
        <v>13.982392542723975</v>
      </c>
      <c r="AF32" s="60">
        <f>AF$4*投入係数表!AF32</f>
        <v>19.589257503949447</v>
      </c>
      <c r="AG32" s="60">
        <f>AG$4*投入係数表!AG32</f>
        <v>0</v>
      </c>
      <c r="AH32" s="60">
        <f>AH$4*投入係数表!AH32</f>
        <v>1.9441069258809234</v>
      </c>
      <c r="AI32" s="60">
        <f>AI$4*投入係数表!AI32</f>
        <v>4.7099712368168749</v>
      </c>
      <c r="AJ32" s="60">
        <f>AJ$4*投入係数表!AJ32</f>
        <v>3.7355549583445309</v>
      </c>
      <c r="AK32" s="60">
        <f>AK$4*投入係数表!AK32</f>
        <v>3.8910505836575875</v>
      </c>
      <c r="AL32" s="60">
        <f>AL$4*投入係数表!AL32</f>
        <v>0</v>
      </c>
      <c r="AM32" s="60">
        <f>AM$4*投入係数表!AM32</f>
        <v>4.394638540980004E-3</v>
      </c>
      <c r="AN32" s="60">
        <f>AN$4*投入係数表!AN32</f>
        <v>1.9221264210006042E-2</v>
      </c>
      <c r="AO32" s="60">
        <f>AO$4*投入係数表!AO32</f>
        <v>0</v>
      </c>
      <c r="AP32" s="60">
        <f>AP$4*投入係数表!AP32</f>
        <v>0</v>
      </c>
      <c r="AQ32" s="60">
        <f>AQ$4*投入係数表!AQ32</f>
        <v>5.4350158044538528E-2</v>
      </c>
      <c r="AR32" s="60">
        <f>AR$4*投入係数表!AR32</f>
        <v>2.0807324178110697E-3</v>
      </c>
      <c r="AS32" s="60">
        <f>AS$4*投入係数表!AS32</f>
        <v>2.1537798836958864E-2</v>
      </c>
      <c r="AT32" s="60">
        <f>AT$4*投入係数表!AT32</f>
        <v>1.3670539986329458E-2</v>
      </c>
      <c r="AU32" s="60">
        <f>AU$4*投入係数表!AU32</f>
        <v>0</v>
      </c>
      <c r="AV32" s="60">
        <f>AV$4*投入係数表!AV32</f>
        <v>0</v>
      </c>
      <c r="AW32" s="60">
        <f>AW$4*投入係数表!AW32</f>
        <v>0</v>
      </c>
      <c r="AX32" s="60">
        <f>AX$4*投入係数表!AX32</f>
        <v>0</v>
      </c>
      <c r="AY32" s="60">
        <f>AY$4*投入係数表!AY32</f>
        <v>0</v>
      </c>
      <c r="AZ32" s="60">
        <f>AZ$4*投入係数表!AZ32</f>
        <v>0</v>
      </c>
      <c r="BA32" s="60">
        <f>BA$4*投入係数表!BA32</f>
        <v>0</v>
      </c>
      <c r="BB32" s="60">
        <f>BB$4*投入係数表!BB32</f>
        <v>0</v>
      </c>
      <c r="BC32" s="60">
        <f>BC$4*投入係数表!BC32</f>
        <v>0</v>
      </c>
      <c r="BD32" s="60">
        <f>BD$4*投入係数表!BD32</f>
        <v>0</v>
      </c>
      <c r="BE32" s="60">
        <f>BE$4*投入係数表!BE32</f>
        <v>0</v>
      </c>
      <c r="BF32" s="60">
        <f>BF$4*投入係数表!BF32</f>
        <v>0</v>
      </c>
      <c r="BG32" s="60">
        <f>BG$4*投入係数表!BG32</f>
        <v>0</v>
      </c>
      <c r="BH32" s="60">
        <f>BH$4*投入係数表!BH32</f>
        <v>0</v>
      </c>
      <c r="BI32" s="60">
        <f>BI$4*投入係数表!BI32</f>
        <v>1.9290346724692032E-3</v>
      </c>
      <c r="BJ32" s="60">
        <f>BJ$4*投入係数表!BJ32</f>
        <v>0</v>
      </c>
      <c r="BK32" s="60">
        <f>BK$4*投入係数表!BK32</f>
        <v>0</v>
      </c>
      <c r="BL32" s="60">
        <f>BL$4*投入係数表!BL32</f>
        <v>8.6258311604453883E-3</v>
      </c>
      <c r="BM32" s="60">
        <f>BM$4*投入係数表!BM32</f>
        <v>0</v>
      </c>
      <c r="BN32" s="60">
        <f>BN$4*投入係数表!BN32</f>
        <v>0.11084554366275243</v>
      </c>
      <c r="BO32" s="60">
        <f>BO$4*投入係数表!BO32</f>
        <v>0.32144650929181318</v>
      </c>
      <c r="BP32" s="60">
        <f>BP$4*投入係数表!BP32</f>
        <v>0.34850104946338756</v>
      </c>
      <c r="BQ32" s="60">
        <f>BQ$4*投入係数表!BQ32</f>
        <v>0</v>
      </c>
      <c r="BR32" s="60">
        <f>BR$4*投入係数表!BR32</f>
        <v>0</v>
      </c>
      <c r="BS32" s="60">
        <f>BS$4*投入係数表!BS32</f>
        <v>0</v>
      </c>
      <c r="BT32" s="60">
        <f>BT$4*投入係数表!BT32</f>
        <v>0</v>
      </c>
      <c r="BU32" s="60">
        <f>BU$4*投入係数表!BU32</f>
        <v>5.7006042640519892E-3</v>
      </c>
      <c r="BV32" s="60">
        <f>BV$4*投入係数表!BV32</f>
        <v>0</v>
      </c>
      <c r="BW32" s="60">
        <f>BW$4*投入係数表!BW32</f>
        <v>0</v>
      </c>
      <c r="BX32" s="60">
        <f>BX$4*投入係数表!BX32</f>
        <v>0</v>
      </c>
      <c r="BY32" s="60">
        <f>BY$4*投入係数表!BY32</f>
        <v>0</v>
      </c>
      <c r="BZ32" s="60">
        <f>BZ$4*投入係数表!BZ32</f>
        <v>0</v>
      </c>
      <c r="CA32" s="60">
        <f>CA$4*投入係数表!CA32</f>
        <v>0</v>
      </c>
      <c r="CB32" s="60">
        <f>CB$4*投入係数表!CB32</f>
        <v>0</v>
      </c>
      <c r="CC32" s="60">
        <f>CC$4*投入係数表!CC32</f>
        <v>0</v>
      </c>
      <c r="CD32" s="60">
        <f>CD$4*投入係数表!CD32</f>
        <v>0</v>
      </c>
      <c r="CE32" s="60">
        <f>CE$4*投入係数表!CE32</f>
        <v>7.8112794875800648E-3</v>
      </c>
      <c r="CF32" s="60">
        <f>CF$4*投入係数表!CF32</f>
        <v>0</v>
      </c>
      <c r="CG32" s="60">
        <f>CG$4*投入係数表!CG32</f>
        <v>0</v>
      </c>
      <c r="CH32" s="60">
        <f>CH$4*投入係数表!CH32</f>
        <v>0</v>
      </c>
      <c r="CI32" s="60">
        <f>CI$4*投入係数表!CI32</f>
        <v>0</v>
      </c>
      <c r="CJ32" s="60">
        <f>CJ$4*投入係数表!CJ32</f>
        <v>0</v>
      </c>
      <c r="CK32" s="60">
        <f>CK$4*投入係数表!CK32</f>
        <v>0</v>
      </c>
      <c r="CL32" s="60">
        <f>CL$4*投入係数表!CL32</f>
        <v>0</v>
      </c>
      <c r="CM32" s="60">
        <f>CM$4*投入係数表!CM32</f>
        <v>0</v>
      </c>
      <c r="CN32" s="60">
        <f>CN$4*投入係数表!CN32</f>
        <v>0</v>
      </c>
      <c r="CO32" s="60">
        <f>CO$4*投入係数表!CO32</f>
        <v>0</v>
      </c>
      <c r="CP32" s="60">
        <f>CP$4*投入係数表!CP32</f>
        <v>0</v>
      </c>
      <c r="CQ32" s="60">
        <f>CQ$4*投入係数表!CQ32</f>
        <v>0</v>
      </c>
      <c r="CR32" s="60">
        <f>CR$4*投入係数表!CR32</f>
        <v>0</v>
      </c>
      <c r="CS32" s="60">
        <f>CS$4*投入係数表!CS32</f>
        <v>0</v>
      </c>
      <c r="CT32" s="60">
        <f>CT$4*投入係数表!CT32</f>
        <v>0</v>
      </c>
      <c r="CU32" s="60">
        <f>CU$4*投入係数表!CU32</f>
        <v>0</v>
      </c>
      <c r="CV32" s="60">
        <f>CV$4*投入係数表!CV32</f>
        <v>0</v>
      </c>
      <c r="CW32" s="60">
        <f>CW$4*投入係数表!CW32</f>
        <v>0</v>
      </c>
      <c r="CX32" s="60">
        <f>CX$4*投入係数表!CX32</f>
        <v>0</v>
      </c>
      <c r="CY32" s="60">
        <f>CY$4*投入係数表!CY32</f>
        <v>0</v>
      </c>
      <c r="CZ32" s="60">
        <f>CZ$4*投入係数表!CZ32</f>
        <v>0</v>
      </c>
      <c r="DA32" s="60">
        <f>DA$4*投入係数表!DA32</f>
        <v>5.7034220532319393E-2</v>
      </c>
      <c r="DB32" s="60">
        <f>DB$4*投入係数表!DB32</f>
        <v>0</v>
      </c>
      <c r="DC32" s="60">
        <f>DC$4*投入係数表!DC32</f>
        <v>0</v>
      </c>
      <c r="DD32" s="60">
        <f>DD$4*投入係数表!DD32</f>
        <v>0</v>
      </c>
      <c r="DE32" s="60">
        <f>DE$4*投入係数表!DE32</f>
        <v>0</v>
      </c>
      <c r="DF32" s="60">
        <f>DF$4*投入係数表!DF32</f>
        <v>0</v>
      </c>
      <c r="DG32" s="60">
        <f>DG$4*投入係数表!DG32</f>
        <v>0</v>
      </c>
      <c r="DH32" s="60">
        <f>DH$4*投入係数表!DH32</f>
        <v>0</v>
      </c>
      <c r="DI32" s="60">
        <f>DI$4*投入係数表!DI32</f>
        <v>0</v>
      </c>
      <c r="DJ32" s="60">
        <f>DJ$4*投入係数表!DJ32</f>
        <v>0</v>
      </c>
      <c r="DK32" s="60">
        <f>DK$4*投入係数表!DK32</f>
        <v>0</v>
      </c>
      <c r="DL32" s="60">
        <f>DL$4*投入係数表!DL32</f>
        <v>5.4427692810101779E-3</v>
      </c>
      <c r="DM32" s="60">
        <f>DM$4*投入係数表!DM32</f>
        <v>0</v>
      </c>
      <c r="DN32" s="60">
        <f>DN$4*投入係数表!DN32</f>
        <v>0</v>
      </c>
      <c r="DO32" s="60">
        <f>DO$4*投入係数表!DO32</f>
        <v>0</v>
      </c>
      <c r="DP32" s="60">
        <f>DP$4*投入係数表!DP32</f>
        <v>0</v>
      </c>
      <c r="DQ32" s="60">
        <f>DQ$4*投入係数表!DQ32</f>
        <v>2.2659881650675265E-3</v>
      </c>
      <c r="DR32" s="60">
        <f>DR$4*投入係数表!DR32</f>
        <v>0</v>
      </c>
      <c r="DS32" s="60">
        <f>DS$4*投入係数表!DS32</f>
        <v>1.2237146101734736E-2</v>
      </c>
      <c r="DT32" s="60">
        <f>DT$4*投入係数表!DT32</f>
        <v>0</v>
      </c>
      <c r="DU32" s="60">
        <f>DU$4*投入係数表!DU32</f>
        <v>0</v>
      </c>
      <c r="DV32" s="60">
        <f>DV$4*投入係数表!DV32</f>
        <v>0.27964538585113347</v>
      </c>
      <c r="DW32" s="60">
        <f>DW$4*投入係数表!DW32</f>
        <v>3.8280982410895975E-2</v>
      </c>
      <c r="DX32" s="60">
        <f>DX$4*投入係数表!DX32</f>
        <v>0</v>
      </c>
      <c r="DY32" s="60">
        <f>DY$4*投入係数表!DY32</f>
        <v>0</v>
      </c>
      <c r="DZ32" s="60">
        <f>DZ$4*投入係数表!DZ32</f>
        <v>0</v>
      </c>
      <c r="EA32" s="60">
        <f>EA$4*投入係数表!EA32</f>
        <v>0</v>
      </c>
      <c r="EB32" s="60">
        <f>EB$4*投入係数表!EB32</f>
        <v>0</v>
      </c>
      <c r="EC32" s="60">
        <f>EC$4*投入係数表!EC32</f>
        <v>0</v>
      </c>
      <c r="ED32" s="60">
        <f>ED$4*投入係数表!ED32</f>
        <v>0</v>
      </c>
      <c r="EE32" s="60">
        <f>EE$4*投入係数表!EE32</f>
        <v>0</v>
      </c>
      <c r="EF32" s="60">
        <f>EF$4*投入係数表!EF32</f>
        <v>0</v>
      </c>
      <c r="EG32" s="60">
        <f>EG$4*投入係数表!EG32</f>
        <v>0</v>
      </c>
      <c r="EH32" s="60">
        <f>EH$4*投入係数表!EH32</f>
        <v>0</v>
      </c>
      <c r="EI32" s="60">
        <f>EI$4*投入係数表!EI32</f>
        <v>0</v>
      </c>
      <c r="EJ32" s="60">
        <f>EJ$4*投入係数表!EJ32</f>
        <v>0</v>
      </c>
      <c r="EK32" s="60">
        <f>EK$4*投入係数表!EK32</f>
        <v>0</v>
      </c>
      <c r="EL32" s="60">
        <f>EL$4*投入係数表!EL32</f>
        <v>0</v>
      </c>
      <c r="EM32" s="60">
        <f>EM$4*投入係数表!EM32</f>
        <v>0</v>
      </c>
      <c r="EN32" s="60">
        <f>EN$4*投入係数表!EN32</f>
        <v>0</v>
      </c>
      <c r="EO32" s="60">
        <f>EO$4*投入係数表!EO32</f>
        <v>0</v>
      </c>
      <c r="EP32" s="60">
        <f>EP$4*投入係数表!EP32</f>
        <v>0</v>
      </c>
      <c r="EQ32" s="60">
        <f>EQ$4*投入係数表!EQ32</f>
        <v>0</v>
      </c>
      <c r="ER32" s="60">
        <f>ER$4*投入係数表!ER32</f>
        <v>0</v>
      </c>
      <c r="ES32" s="60">
        <f>ES$4*投入係数表!ES32</f>
        <v>0</v>
      </c>
      <c r="ET32" s="60">
        <f>ET$4*投入係数表!ET32</f>
        <v>0</v>
      </c>
      <c r="EU32" s="60">
        <f>EU$4*投入係数表!EU32</f>
        <v>0</v>
      </c>
      <c r="EV32" s="60">
        <f>EV$4*投入係数表!EV32</f>
        <v>0</v>
      </c>
      <c r="EW32" s="60">
        <f>EW$4*投入係数表!EW32</f>
        <v>0</v>
      </c>
      <c r="EX32" s="60">
        <f>EX$4*投入係数表!EX32</f>
        <v>0</v>
      </c>
      <c r="EY32" s="60">
        <f>EY$4*投入係数表!EY32</f>
        <v>0</v>
      </c>
      <c r="EZ32" s="60">
        <f>EZ$4*投入係数表!EZ32</f>
        <v>0</v>
      </c>
      <c r="FA32" s="60">
        <f>FA$4*投入係数表!FA32</f>
        <v>0</v>
      </c>
      <c r="FB32" s="60">
        <f>FB$4*投入係数表!FB32</f>
        <v>0</v>
      </c>
      <c r="FC32" s="60">
        <f>FC$4*投入係数表!FC32</f>
        <v>0</v>
      </c>
      <c r="FD32" s="60">
        <f>FD$4*投入係数表!FD32</f>
        <v>0</v>
      </c>
      <c r="FE32" s="60">
        <f>FE$4*投入係数表!FE32</f>
        <v>0</v>
      </c>
      <c r="FF32" s="60">
        <f>FF$4*投入係数表!FF32</f>
        <v>0</v>
      </c>
      <c r="FG32" s="60">
        <f>FG$4*投入係数表!FG32</f>
        <v>0</v>
      </c>
      <c r="FH32" s="60">
        <f>FH$4*投入係数表!FH32</f>
        <v>0</v>
      </c>
      <c r="FI32" s="60">
        <f>FI$4*投入係数表!FI32</f>
        <v>0</v>
      </c>
      <c r="FJ32" s="60">
        <f>FJ$4*投入係数表!FJ32</f>
        <v>0</v>
      </c>
      <c r="FK32" s="60">
        <f>FK$4*投入係数表!FK32</f>
        <v>0</v>
      </c>
      <c r="FL32" s="60">
        <f>FL$4*投入係数表!FL32</f>
        <v>0</v>
      </c>
      <c r="FM32" s="60">
        <f>FM$4*投入係数表!FM32</f>
        <v>0</v>
      </c>
      <c r="FN32" s="60">
        <f>FN$4*投入係数表!FN32</f>
        <v>0</v>
      </c>
      <c r="FO32" s="60">
        <f>FO$4*投入係数表!FO32</f>
        <v>0</v>
      </c>
      <c r="FP32" s="60">
        <f>FP$4*投入係数表!FP32</f>
        <v>0</v>
      </c>
      <c r="FQ32" s="60">
        <f>FQ$4*投入係数表!FQ32</f>
        <v>0</v>
      </c>
      <c r="FR32" s="60">
        <f>FR$4*投入係数表!FR32</f>
        <v>0</v>
      </c>
      <c r="FS32" s="60">
        <f>FS$4*投入係数表!FS32</f>
        <v>0</v>
      </c>
      <c r="FT32" s="60">
        <f>FT$4*投入係数表!FT32</f>
        <v>0</v>
      </c>
      <c r="FU32" s="60">
        <f>FU$4*投入係数表!FU32</f>
        <v>0</v>
      </c>
      <c r="FV32" s="60">
        <f>FV$4*投入係数表!FV32</f>
        <v>0</v>
      </c>
      <c r="FW32" s="60">
        <f>FW$4*投入係数表!FW32</f>
        <v>0</v>
      </c>
      <c r="FX32" s="60">
        <f>FX$4*投入係数表!FX32</f>
        <v>0</v>
      </c>
      <c r="FY32" s="60">
        <f>FY$4*投入係数表!FY32</f>
        <v>0</v>
      </c>
      <c r="FZ32" s="60">
        <f>FZ$4*投入係数表!FZ32</f>
        <v>0</v>
      </c>
      <c r="GA32" s="60">
        <f>GA$4*投入係数表!GA32</f>
        <v>0</v>
      </c>
      <c r="GB32" s="60">
        <f>GB$4*投入係数表!GB32</f>
        <v>3.8073191904116472E-4</v>
      </c>
      <c r="GC32" s="60">
        <f>GC$4*投入係数表!GC32</f>
        <v>0</v>
      </c>
      <c r="GD32" s="60">
        <f>GD$4*投入係数表!GD32</f>
        <v>1.4459224985540774E-2</v>
      </c>
      <c r="GE32" s="60">
        <f>GE$4*投入係数表!GE32</f>
        <v>0</v>
      </c>
      <c r="GF32" s="60">
        <f>GF$4*投入係数表!GF32</f>
        <v>5.2667892072955568E-4</v>
      </c>
      <c r="GG32" s="259">
        <f t="shared" si="0"/>
        <v>49.305564755240987</v>
      </c>
    </row>
    <row r="33" spans="1:189" s="89" customFormat="1" ht="12">
      <c r="A33" s="106">
        <v>29</v>
      </c>
      <c r="B33" s="91" t="s">
        <v>29</v>
      </c>
      <c r="C33" s="60">
        <f>C$4*投入係数表!C33</f>
        <v>9.2000552003312017E-3</v>
      </c>
      <c r="D33" s="60">
        <f>D$4*投入係数表!D33</f>
        <v>0</v>
      </c>
      <c r="E33" s="60">
        <f>E$4*投入係数表!E33</f>
        <v>0</v>
      </c>
      <c r="F33" s="60">
        <f>F$4*投入係数表!F33</f>
        <v>0</v>
      </c>
      <c r="G33" s="60">
        <f>G$4*投入係数表!G33</f>
        <v>0</v>
      </c>
      <c r="H33" s="60">
        <f>H$4*投入係数表!H33</f>
        <v>0</v>
      </c>
      <c r="I33" s="60">
        <f>I$4*投入係数表!I33</f>
        <v>0</v>
      </c>
      <c r="J33" s="60">
        <f>J$4*投入係数表!J33</f>
        <v>0</v>
      </c>
      <c r="K33" s="60">
        <f>K$4*投入係数表!K33</f>
        <v>0</v>
      </c>
      <c r="L33" s="60">
        <f>L$4*投入係数表!L33</f>
        <v>0</v>
      </c>
      <c r="M33" s="60">
        <f>M$4*投入係数表!M33</f>
        <v>0</v>
      </c>
      <c r="N33" s="60">
        <f>N$4*投入係数表!N33</f>
        <v>0</v>
      </c>
      <c r="O33" s="60">
        <f>O$4*投入係数表!O33</f>
        <v>0</v>
      </c>
      <c r="P33" s="60">
        <f>P$4*投入係数表!P33</f>
        <v>0</v>
      </c>
      <c r="Q33" s="60">
        <f>Q$4*投入係数表!Q33</f>
        <v>0</v>
      </c>
      <c r="R33" s="60">
        <f>R$4*投入係数表!R33</f>
        <v>0</v>
      </c>
      <c r="S33" s="60">
        <f>S$4*投入係数表!S33</f>
        <v>0</v>
      </c>
      <c r="T33" s="60">
        <f>T$4*投入係数表!T33</f>
        <v>0</v>
      </c>
      <c r="U33" s="60">
        <f>U$4*投入係数表!U33</f>
        <v>0</v>
      </c>
      <c r="V33" s="60">
        <f>V$4*投入係数表!V33</f>
        <v>0</v>
      </c>
      <c r="W33" s="60">
        <f>W$4*投入係数表!W33</f>
        <v>0</v>
      </c>
      <c r="X33" s="60">
        <f>X$4*投入係数表!X33</f>
        <v>0</v>
      </c>
      <c r="Y33" s="60">
        <f>Y$4*投入係数表!Y33</f>
        <v>0</v>
      </c>
      <c r="Z33" s="60">
        <f>Z$4*投入係数表!Z33</f>
        <v>0</v>
      </c>
      <c r="AA33" s="60">
        <f>AA$4*投入係数表!AA33</f>
        <v>2.2384885725158371E-3</v>
      </c>
      <c r="AB33" s="60">
        <f>AB$4*投入係数表!AB33</f>
        <v>0</v>
      </c>
      <c r="AC33" s="60">
        <f>AC$4*投入係数表!AC33</f>
        <v>0</v>
      </c>
      <c r="AD33" s="60">
        <f>AD$4*投入係数表!AD33</f>
        <v>0.73564688949304335</v>
      </c>
      <c r="AE33" s="60">
        <f>AE$4*投入係数表!AE33</f>
        <v>0.24167098221992059</v>
      </c>
      <c r="AF33" s="60">
        <f>AF$4*投入係数表!AF33</f>
        <v>0.47393364928909953</v>
      </c>
      <c r="AG33" s="60">
        <f>AG$4*投入係数表!AG33</f>
        <v>3.6630036630036632E-2</v>
      </c>
      <c r="AH33" s="60">
        <f>AH$4*投入係数表!AH33</f>
        <v>0.29026596462805454</v>
      </c>
      <c r="AI33" s="60">
        <f>AI$4*投入係数表!AI33</f>
        <v>8.0716682646212838</v>
      </c>
      <c r="AJ33" s="60">
        <f>AJ$4*投入係数表!AJ33</f>
        <v>6.9604944907282986</v>
      </c>
      <c r="AK33" s="60">
        <f>AK$4*投入係数表!AK33</f>
        <v>5.0140373343840814</v>
      </c>
      <c r="AL33" s="60">
        <f>AL$4*投入係数表!AL33</f>
        <v>0</v>
      </c>
      <c r="AM33" s="60">
        <f>AM$4*投入係数表!AM33</f>
        <v>4.394638540980004E-3</v>
      </c>
      <c r="AN33" s="60">
        <f>AN$4*投入係数表!AN33</f>
        <v>0.17024548300291065</v>
      </c>
      <c r="AO33" s="60">
        <f>AO$4*投入係数表!AO33</f>
        <v>6.5237651444548003E-2</v>
      </c>
      <c r="AP33" s="60">
        <f>AP$4*投入係数表!AP33</f>
        <v>7.9767029627753866E-2</v>
      </c>
      <c r="AQ33" s="60">
        <f>AQ$4*投入係数表!AQ33</f>
        <v>2.8605346339230803E-3</v>
      </c>
      <c r="AR33" s="60">
        <f>AR$4*投入係数表!AR33</f>
        <v>0</v>
      </c>
      <c r="AS33" s="60">
        <f>AS$4*投入係数表!AS33</f>
        <v>8.6151195347835455E-2</v>
      </c>
      <c r="AT33" s="60">
        <f>AT$4*投入係数表!AT33</f>
        <v>2.27842333105491E-3</v>
      </c>
      <c r="AU33" s="60">
        <f>AU$4*投入係数表!AU33</f>
        <v>1.4008545212579673E-2</v>
      </c>
      <c r="AV33" s="60">
        <f>AV$4*投入係数表!AV33</f>
        <v>0</v>
      </c>
      <c r="AW33" s="60">
        <f>AW$4*投入係数表!AW33</f>
        <v>0</v>
      </c>
      <c r="AX33" s="60">
        <f>AX$4*投入係数表!AX33</f>
        <v>0</v>
      </c>
      <c r="AY33" s="60">
        <f>AY$4*投入係数表!AY33</f>
        <v>0</v>
      </c>
      <c r="AZ33" s="60">
        <f>AZ$4*投入係数表!AZ33</f>
        <v>0</v>
      </c>
      <c r="BA33" s="60">
        <f>BA$4*投入係数表!BA33</f>
        <v>0</v>
      </c>
      <c r="BB33" s="60">
        <f>BB$4*投入係数表!BB33</f>
        <v>0</v>
      </c>
      <c r="BC33" s="60">
        <f>BC$4*投入係数表!BC33</f>
        <v>0</v>
      </c>
      <c r="BD33" s="60">
        <f>BD$4*投入係数表!BD33</f>
        <v>0</v>
      </c>
      <c r="BE33" s="60">
        <f>BE$4*投入係数表!BE33</f>
        <v>0</v>
      </c>
      <c r="BF33" s="60">
        <f>BF$4*投入係数表!BF33</f>
        <v>0</v>
      </c>
      <c r="BG33" s="60">
        <f>BG$4*投入係数表!BG33</f>
        <v>0</v>
      </c>
      <c r="BH33" s="60">
        <f>BH$4*投入係数表!BH33</f>
        <v>0</v>
      </c>
      <c r="BI33" s="60">
        <f>BI$4*投入係数表!BI33</f>
        <v>4.243876279432247E-3</v>
      </c>
      <c r="BJ33" s="60">
        <f>BJ$4*投入係数表!BJ33</f>
        <v>0</v>
      </c>
      <c r="BK33" s="60">
        <f>BK$4*投入係数表!BK33</f>
        <v>0</v>
      </c>
      <c r="BL33" s="60">
        <f>BL$4*投入係数表!BL33</f>
        <v>1.0843902030274202E-2</v>
      </c>
      <c r="BM33" s="60">
        <f>BM$4*投入係数表!BM33</f>
        <v>0.84020122016482923</v>
      </c>
      <c r="BN33" s="60">
        <f>BN$4*投入係数表!BN33</f>
        <v>0.52767097347789449</v>
      </c>
      <c r="BO33" s="60">
        <f>BO$4*投入係数表!BO33</f>
        <v>0.12054244098442994</v>
      </c>
      <c r="BP33" s="60">
        <f>BP$4*投入係数表!BP33</f>
        <v>0.63759851095006137</v>
      </c>
      <c r="BQ33" s="60">
        <f>BQ$4*投入係数表!BQ33</f>
        <v>1.9119727735077051E-2</v>
      </c>
      <c r="BR33" s="60">
        <f>BR$4*投入係数表!BR33</f>
        <v>0</v>
      </c>
      <c r="BS33" s="60">
        <f>BS$4*投入係数表!BS33</f>
        <v>0</v>
      </c>
      <c r="BT33" s="60">
        <f>BT$4*投入係数表!BT33</f>
        <v>0</v>
      </c>
      <c r="BU33" s="60">
        <f>BU$4*投入係数表!BU33</f>
        <v>0.10261087675293581</v>
      </c>
      <c r="BV33" s="60">
        <f>BV$4*投入係数表!BV33</f>
        <v>0</v>
      </c>
      <c r="BW33" s="60">
        <f>BW$4*投入係数表!BW33</f>
        <v>0</v>
      </c>
      <c r="BX33" s="60">
        <f>BX$4*投入係数表!BX33</f>
        <v>0</v>
      </c>
      <c r="BY33" s="60">
        <f>BY$4*投入係数表!BY33</f>
        <v>0</v>
      </c>
      <c r="BZ33" s="60">
        <f>BZ$4*投入係数表!BZ33</f>
        <v>0</v>
      </c>
      <c r="CA33" s="60">
        <f>CA$4*投入係数表!CA33</f>
        <v>0</v>
      </c>
      <c r="CB33" s="60">
        <f>CB$4*投入係数表!CB33</f>
        <v>0</v>
      </c>
      <c r="CC33" s="60">
        <f>CC$4*投入係数表!CC33</f>
        <v>0</v>
      </c>
      <c r="CD33" s="60">
        <f>CD$4*投入係数表!CD33</f>
        <v>0</v>
      </c>
      <c r="CE33" s="60">
        <f>CE$4*投入係数表!CE33</f>
        <v>5.4678956413060462E-2</v>
      </c>
      <c r="CF33" s="60">
        <f>CF$4*投入係数表!CF33</f>
        <v>7.0771909213794863E-4</v>
      </c>
      <c r="CG33" s="60">
        <f>CG$4*投入係数表!CG33</f>
        <v>0</v>
      </c>
      <c r="CH33" s="60">
        <f>CH$4*投入係数表!CH33</f>
        <v>2.1537334970170791E-3</v>
      </c>
      <c r="CI33" s="60">
        <f>CI$4*投入係数表!CI33</f>
        <v>0</v>
      </c>
      <c r="CJ33" s="60">
        <f>CJ$4*投入係数表!CJ33</f>
        <v>2.6315404745544655E-3</v>
      </c>
      <c r="CK33" s="60">
        <f>CK$4*投入係数表!CK33</f>
        <v>0</v>
      </c>
      <c r="CL33" s="60">
        <f>CL$4*投入係数表!CL33</f>
        <v>0</v>
      </c>
      <c r="CM33" s="60">
        <f>CM$4*投入係数表!CM33</f>
        <v>2.5073758639999329E-3</v>
      </c>
      <c r="CN33" s="60">
        <f>CN$4*投入係数表!CN33</f>
        <v>0</v>
      </c>
      <c r="CO33" s="60">
        <f>CO$4*投入係数表!CO33</f>
        <v>6.6937988647317124E-4</v>
      </c>
      <c r="CP33" s="60">
        <f>CP$4*投入係数表!CP33</f>
        <v>0</v>
      </c>
      <c r="CQ33" s="60">
        <f>CQ$4*投入係数表!CQ33</f>
        <v>0</v>
      </c>
      <c r="CR33" s="60">
        <f>CR$4*投入係数表!CR33</f>
        <v>5.7890471228435802E-3</v>
      </c>
      <c r="CS33" s="60">
        <f>CS$4*投入係数表!CS33</f>
        <v>0</v>
      </c>
      <c r="CT33" s="60">
        <f>CT$4*投入係数表!CT33</f>
        <v>0</v>
      </c>
      <c r="CU33" s="60">
        <f>CU$4*投入係数表!CU33</f>
        <v>0</v>
      </c>
      <c r="CV33" s="60">
        <f>CV$4*投入係数表!CV33</f>
        <v>3.3640907343329488E-2</v>
      </c>
      <c r="CW33" s="60">
        <f>CW$4*投入係数表!CW33</f>
        <v>0</v>
      </c>
      <c r="CX33" s="60">
        <f>CX$4*投入係数表!CX33</f>
        <v>0</v>
      </c>
      <c r="CY33" s="60">
        <f>CY$4*投入係数表!CY33</f>
        <v>0</v>
      </c>
      <c r="CZ33" s="60">
        <f>CZ$4*投入係数表!CZ33</f>
        <v>2.206287920573635E-3</v>
      </c>
      <c r="DA33" s="60">
        <f>DA$4*投入係数表!DA33</f>
        <v>1.2674271229404309E-2</v>
      </c>
      <c r="DB33" s="60">
        <f>DB$4*投入係数表!DB33</f>
        <v>0</v>
      </c>
      <c r="DC33" s="60">
        <f>DC$4*投入係数表!DC33</f>
        <v>0</v>
      </c>
      <c r="DD33" s="60">
        <f>DD$4*投入係数表!DD33</f>
        <v>2.1063024518676979E-2</v>
      </c>
      <c r="DE33" s="60">
        <f>DE$4*投入係数表!DE33</f>
        <v>5.6727013403782877E-3</v>
      </c>
      <c r="DF33" s="60">
        <f>DF$4*投入係数表!DF33</f>
        <v>0</v>
      </c>
      <c r="DG33" s="60">
        <f>DG$4*投入係数表!DG33</f>
        <v>2.8828706608557037E-2</v>
      </c>
      <c r="DH33" s="60">
        <f>DH$4*投入係数表!DH33</f>
        <v>0</v>
      </c>
      <c r="DI33" s="60">
        <f>DI$4*投入係数表!DI33</f>
        <v>0</v>
      </c>
      <c r="DJ33" s="60">
        <f>DJ$4*投入係数表!DJ33</f>
        <v>1.6339360741962589E-2</v>
      </c>
      <c r="DK33" s="60">
        <f>DK$4*投入係数表!DK33</f>
        <v>0</v>
      </c>
      <c r="DL33" s="60">
        <f>DL$4*投入係数表!DL33</f>
        <v>2.1771077124040712E-2</v>
      </c>
      <c r="DM33" s="60">
        <f>DM$4*投入係数表!DM33</f>
        <v>0</v>
      </c>
      <c r="DN33" s="60">
        <f>DN$4*投入係数表!DN33</f>
        <v>0</v>
      </c>
      <c r="DO33" s="60">
        <f>DO$4*投入係数表!DO33</f>
        <v>0</v>
      </c>
      <c r="DP33" s="60">
        <f>DP$4*投入係数表!DP33</f>
        <v>0</v>
      </c>
      <c r="DQ33" s="60">
        <f>DQ$4*投入係数表!DQ33</f>
        <v>3.1076409120926077E-2</v>
      </c>
      <c r="DR33" s="60">
        <f>DR$4*投入係数表!DR33</f>
        <v>5.2719353860572818E-2</v>
      </c>
      <c r="DS33" s="60">
        <f>DS$4*投入係数表!DS33</f>
        <v>4.6501155186592001E-2</v>
      </c>
      <c r="DT33" s="60">
        <f>DT$4*投入係数表!DT33</f>
        <v>4.0784882403589072E-3</v>
      </c>
      <c r="DU33" s="60">
        <f>DU$4*投入係数表!DU33</f>
        <v>0</v>
      </c>
      <c r="DV33" s="60">
        <f>DV$4*投入係数表!DV33</f>
        <v>0.13288114079451022</v>
      </c>
      <c r="DW33" s="60">
        <f>DW$4*投入係数表!DW33</f>
        <v>2.6192251123244619E-2</v>
      </c>
      <c r="DX33" s="60">
        <f>DX$4*投入係数表!DX33</f>
        <v>0</v>
      </c>
      <c r="DY33" s="60">
        <f>DY$4*投入係数表!DY33</f>
        <v>6.1127600470003325E-3</v>
      </c>
      <c r="DZ33" s="60">
        <f>DZ$4*投入係数表!DZ33</f>
        <v>1.5751487542166202E-2</v>
      </c>
      <c r="EA33" s="60">
        <f>EA$4*投入係数表!EA33</f>
        <v>2.2063501836914804E-2</v>
      </c>
      <c r="EB33" s="60">
        <f>EB$4*投入係数表!EB33</f>
        <v>0</v>
      </c>
      <c r="EC33" s="60">
        <f>EC$4*投入係数表!EC33</f>
        <v>0</v>
      </c>
      <c r="ED33" s="60">
        <f>ED$4*投入係数表!ED33</f>
        <v>0</v>
      </c>
      <c r="EE33" s="60">
        <f>EE$4*投入係数表!EE33</f>
        <v>0</v>
      </c>
      <c r="EF33" s="60">
        <f>EF$4*投入係数表!EF33</f>
        <v>0</v>
      </c>
      <c r="EG33" s="60">
        <f>EG$4*投入係数表!EG33</f>
        <v>5.2655412449845716E-4</v>
      </c>
      <c r="EH33" s="60">
        <f>EH$4*投入係数表!EH33</f>
        <v>0</v>
      </c>
      <c r="EI33" s="60">
        <f>EI$4*投入係数表!EI33</f>
        <v>1.6370992892533436E-3</v>
      </c>
      <c r="EJ33" s="60">
        <f>EJ$4*投入係数表!EJ33</f>
        <v>2.8146054568163291E-3</v>
      </c>
      <c r="EK33" s="60">
        <f>EK$4*投入係数表!EK33</f>
        <v>1.3573788471509974E-4</v>
      </c>
      <c r="EL33" s="60">
        <f>EL$4*投入係数表!EL33</f>
        <v>0</v>
      </c>
      <c r="EM33" s="60">
        <f>EM$4*投入係数表!EM33</f>
        <v>0</v>
      </c>
      <c r="EN33" s="60">
        <f>EN$4*投入係数表!EN33</f>
        <v>0</v>
      </c>
      <c r="EO33" s="60">
        <f>EO$4*投入係数表!EO33</f>
        <v>0</v>
      </c>
      <c r="EP33" s="60">
        <f>EP$4*投入係数表!EP33</f>
        <v>3.5429942350422372E-3</v>
      </c>
      <c r="EQ33" s="60">
        <f>EQ$4*投入係数表!EQ33</f>
        <v>0</v>
      </c>
      <c r="ER33" s="60">
        <f>ER$4*投入係数表!ER33</f>
        <v>2.0422125330583152E-3</v>
      </c>
      <c r="ES33" s="60">
        <f>ES$4*投入係数表!ES33</f>
        <v>0</v>
      </c>
      <c r="ET33" s="60">
        <f>ET$4*投入係数表!ET33</f>
        <v>4.1010498687664041E-3</v>
      </c>
      <c r="EU33" s="60">
        <f>EU$4*投入係数表!EU33</f>
        <v>2.1898609438300669E-2</v>
      </c>
      <c r="EV33" s="60">
        <f>EV$4*投入係数表!EV33</f>
        <v>1.9346636449063072E-2</v>
      </c>
      <c r="EW33" s="60">
        <f>EW$4*投入係数表!EW33</f>
        <v>0</v>
      </c>
      <c r="EX33" s="60">
        <f>EX$4*投入係数表!EX33</f>
        <v>0</v>
      </c>
      <c r="EY33" s="60">
        <f>EY$4*投入係数表!EY33</f>
        <v>5.7677444658491852E-4</v>
      </c>
      <c r="EZ33" s="60">
        <f>EZ$4*投入係数表!EZ33</f>
        <v>2.4070768058090788E-2</v>
      </c>
      <c r="FA33" s="60">
        <f>FA$4*投入係数表!FA33</f>
        <v>1.0255007862172694E-3</v>
      </c>
      <c r="FB33" s="60">
        <f>FB$4*投入係数表!FB33</f>
        <v>0</v>
      </c>
      <c r="FC33" s="60">
        <f>FC$4*投入係数表!FC33</f>
        <v>0</v>
      </c>
      <c r="FD33" s="60">
        <f>FD$4*投入係数表!FD33</f>
        <v>0</v>
      </c>
      <c r="FE33" s="60">
        <f>FE$4*投入係数表!FE33</f>
        <v>3.8913029379337182E-3</v>
      </c>
      <c r="FF33" s="60">
        <f>FF$4*投入係数表!FF33</f>
        <v>0</v>
      </c>
      <c r="FG33" s="60">
        <f>FG$4*投入係数表!FG33</f>
        <v>1.4649653535693881E-3</v>
      </c>
      <c r="FH33" s="60">
        <f>FH$4*投入係数表!FH33</f>
        <v>1.2251628854056146E-3</v>
      </c>
      <c r="FI33" s="60">
        <f>FI$4*投入係数表!FI33</f>
        <v>2.9110866795466076E-4</v>
      </c>
      <c r="FJ33" s="60">
        <f>FJ$4*投入係数表!FJ33</f>
        <v>0</v>
      </c>
      <c r="FK33" s="60">
        <f>FK$4*投入係数表!FK33</f>
        <v>0</v>
      </c>
      <c r="FL33" s="60">
        <f>FL$4*投入係数表!FL33</f>
        <v>0</v>
      </c>
      <c r="FM33" s="60">
        <f>FM$4*投入係数表!FM33</f>
        <v>0</v>
      </c>
      <c r="FN33" s="60">
        <f>FN$4*投入係数表!FN33</f>
        <v>5.308565176874153E-4</v>
      </c>
      <c r="FO33" s="60">
        <f>FO$4*投入係数表!FO33</f>
        <v>1.3200932865922527E-2</v>
      </c>
      <c r="FP33" s="60">
        <f>FP$4*投入係数表!FP33</f>
        <v>6.8548866201753025E-4</v>
      </c>
      <c r="FQ33" s="60">
        <f>FQ$4*投入係数表!FQ33</f>
        <v>3.975455537511405E-4</v>
      </c>
      <c r="FR33" s="60">
        <f>FR$4*投入係数表!FR33</f>
        <v>5.2591996549965019E-4</v>
      </c>
      <c r="FS33" s="60">
        <f>FS$4*投入係数表!FS33</f>
        <v>1.401842956206426E-3</v>
      </c>
      <c r="FT33" s="60">
        <f>FT$4*投入係数表!FT33</f>
        <v>0</v>
      </c>
      <c r="FU33" s="60">
        <f>FU$4*投入係数表!FU33</f>
        <v>0</v>
      </c>
      <c r="FV33" s="60">
        <f>FV$4*投入係数表!FV33</f>
        <v>6.4823517972320359E-4</v>
      </c>
      <c r="FW33" s="60">
        <f>FW$4*投入係数表!FW33</f>
        <v>0</v>
      </c>
      <c r="FX33" s="60">
        <f>FX$4*投入係数表!FX33</f>
        <v>3.4403163533165949E-3</v>
      </c>
      <c r="FY33" s="60">
        <f>FY$4*投入係数表!FY33</f>
        <v>6.7426336727125624E-3</v>
      </c>
      <c r="FZ33" s="60">
        <f>FZ$4*投入係数表!FZ33</f>
        <v>0</v>
      </c>
      <c r="GA33" s="60">
        <f>GA$4*投入係数表!GA33</f>
        <v>5.6466868065162767E-4</v>
      </c>
      <c r="GB33" s="60">
        <f>GB$4*投入係数表!GB33</f>
        <v>2.474757473767571E-2</v>
      </c>
      <c r="GC33" s="60">
        <f>GC$4*投入係数表!GC33</f>
        <v>0</v>
      </c>
      <c r="GD33" s="60">
        <f>GD$4*投入係数表!GD33</f>
        <v>1.1723695934222251E-3</v>
      </c>
      <c r="GE33" s="60">
        <f>GE$4*投入係数表!GE33</f>
        <v>0.15943117887445254</v>
      </c>
      <c r="GF33" s="60">
        <f>GF$4*投入係数表!GF33</f>
        <v>5.2667892072955566E-3</v>
      </c>
      <c r="GG33" s="259">
        <f t="shared" si="0"/>
        <v>25.379619257448088</v>
      </c>
    </row>
    <row r="34" spans="1:189" s="89" customFormat="1" ht="12">
      <c r="A34" s="106">
        <v>30</v>
      </c>
      <c r="B34" s="91" t="s">
        <v>30</v>
      </c>
      <c r="C34" s="60">
        <f>C$4*投入係数表!C34</f>
        <v>0</v>
      </c>
      <c r="D34" s="60">
        <f>D$4*投入係数表!D34</f>
        <v>0</v>
      </c>
      <c r="E34" s="60">
        <f>E$4*投入係数表!E34</f>
        <v>0</v>
      </c>
      <c r="F34" s="60">
        <f>F$4*投入係数表!F34</f>
        <v>0</v>
      </c>
      <c r="G34" s="60">
        <f>G$4*投入係数表!G34</f>
        <v>0</v>
      </c>
      <c r="H34" s="60">
        <f>H$4*投入係数表!H34</f>
        <v>0</v>
      </c>
      <c r="I34" s="60">
        <f>I$4*投入係数表!I34</f>
        <v>0</v>
      </c>
      <c r="J34" s="60">
        <f>J$4*投入係数表!J34</f>
        <v>0</v>
      </c>
      <c r="K34" s="60">
        <f>K$4*投入係数表!K34</f>
        <v>0</v>
      </c>
      <c r="L34" s="60">
        <f>L$4*投入係数表!L34</f>
        <v>0</v>
      </c>
      <c r="M34" s="60">
        <f>M$4*投入係数表!M34</f>
        <v>0</v>
      </c>
      <c r="N34" s="60">
        <f>N$4*投入係数表!N34</f>
        <v>0</v>
      </c>
      <c r="O34" s="60">
        <f>O$4*投入係数表!O34</f>
        <v>0</v>
      </c>
      <c r="P34" s="60">
        <f>P$4*投入係数表!P34</f>
        <v>0</v>
      </c>
      <c r="Q34" s="60">
        <f>Q$4*投入係数表!Q34</f>
        <v>0</v>
      </c>
      <c r="R34" s="60">
        <f>R$4*投入係数表!R34</f>
        <v>0</v>
      </c>
      <c r="S34" s="60">
        <f>S$4*投入係数表!S34</f>
        <v>0</v>
      </c>
      <c r="T34" s="60">
        <f>T$4*投入係数表!T34</f>
        <v>0</v>
      </c>
      <c r="U34" s="60">
        <f>U$4*投入係数表!U34</f>
        <v>0</v>
      </c>
      <c r="V34" s="60">
        <f>V$4*投入係数表!V34</f>
        <v>0</v>
      </c>
      <c r="W34" s="60">
        <f>W$4*投入係数表!W34</f>
        <v>0</v>
      </c>
      <c r="X34" s="60">
        <f>X$4*投入係数表!X34</f>
        <v>0</v>
      </c>
      <c r="Y34" s="60">
        <f>Y$4*投入係数表!Y34</f>
        <v>0</v>
      </c>
      <c r="Z34" s="60">
        <f>Z$4*投入係数表!Z34</f>
        <v>0</v>
      </c>
      <c r="AA34" s="60">
        <f>AA$4*投入係数表!AA34</f>
        <v>0</v>
      </c>
      <c r="AB34" s="60">
        <f>AB$4*投入係数表!AB34</f>
        <v>0</v>
      </c>
      <c r="AC34" s="60">
        <f>AC$4*投入係数表!AC34</f>
        <v>0</v>
      </c>
      <c r="AD34" s="60">
        <f>AD$4*投入係数表!AD34</f>
        <v>0</v>
      </c>
      <c r="AE34" s="60">
        <f>AE$4*投入係数表!AE34</f>
        <v>0</v>
      </c>
      <c r="AF34" s="60">
        <f>AF$4*投入係数表!AF34</f>
        <v>0</v>
      </c>
      <c r="AG34" s="60">
        <f>AG$4*投入係数表!AG34</f>
        <v>0</v>
      </c>
      <c r="AH34" s="60">
        <f>AH$4*投入係数表!AH34</f>
        <v>0</v>
      </c>
      <c r="AI34" s="60">
        <f>AI$4*投入係数表!AI34</f>
        <v>3.5174976030680725</v>
      </c>
      <c r="AJ34" s="60">
        <f>AJ$4*投入係数表!AJ34</f>
        <v>4.2864821284600918</v>
      </c>
      <c r="AK34" s="60">
        <f>AK$4*投入係数表!AK34</f>
        <v>0</v>
      </c>
      <c r="AL34" s="60">
        <f>AL$4*投入係数表!AL34</f>
        <v>0</v>
      </c>
      <c r="AM34" s="60">
        <f>AM$4*投入係数表!AM34</f>
        <v>0</v>
      </c>
      <c r="AN34" s="60">
        <f>AN$4*投入係数表!AN34</f>
        <v>0</v>
      </c>
      <c r="AO34" s="60">
        <f>AO$4*投入係数表!AO34</f>
        <v>0</v>
      </c>
      <c r="AP34" s="60">
        <f>AP$4*投入係数表!AP34</f>
        <v>0</v>
      </c>
      <c r="AQ34" s="60">
        <f>AQ$4*投入係数表!AQ34</f>
        <v>0</v>
      </c>
      <c r="AR34" s="60">
        <f>AR$4*投入係数表!AR34</f>
        <v>0</v>
      </c>
      <c r="AS34" s="60">
        <f>AS$4*投入係数表!AS34</f>
        <v>0</v>
      </c>
      <c r="AT34" s="60">
        <f>AT$4*投入係数表!AT34</f>
        <v>0</v>
      </c>
      <c r="AU34" s="60">
        <f>AU$4*投入係数表!AU34</f>
        <v>0</v>
      </c>
      <c r="AV34" s="60">
        <f>AV$4*投入係数表!AV34</f>
        <v>0</v>
      </c>
      <c r="AW34" s="60">
        <f>AW$4*投入係数表!AW34</f>
        <v>0</v>
      </c>
      <c r="AX34" s="60">
        <f>AX$4*投入係数表!AX34</f>
        <v>0</v>
      </c>
      <c r="AY34" s="60">
        <f>AY$4*投入係数表!AY34</f>
        <v>0</v>
      </c>
      <c r="AZ34" s="60">
        <f>AZ$4*投入係数表!AZ34</f>
        <v>0</v>
      </c>
      <c r="BA34" s="60">
        <f>BA$4*投入係数表!BA34</f>
        <v>0</v>
      </c>
      <c r="BB34" s="60">
        <f>BB$4*投入係数表!BB34</f>
        <v>0</v>
      </c>
      <c r="BC34" s="60">
        <f>BC$4*投入係数表!BC34</f>
        <v>0</v>
      </c>
      <c r="BD34" s="60">
        <f>BD$4*投入係数表!BD34</f>
        <v>0</v>
      </c>
      <c r="BE34" s="60">
        <f>BE$4*投入係数表!BE34</f>
        <v>0</v>
      </c>
      <c r="BF34" s="60">
        <f>BF$4*投入係数表!BF34</f>
        <v>0</v>
      </c>
      <c r="BG34" s="60">
        <f>BG$4*投入係数表!BG34</f>
        <v>0</v>
      </c>
      <c r="BH34" s="60">
        <f>BH$4*投入係数表!BH34</f>
        <v>0</v>
      </c>
      <c r="BI34" s="60">
        <f>BI$4*投入係数表!BI34</f>
        <v>0</v>
      </c>
      <c r="BJ34" s="60">
        <f>BJ$4*投入係数表!BJ34</f>
        <v>0</v>
      </c>
      <c r="BK34" s="60">
        <f>BK$4*投入係数表!BK34</f>
        <v>0</v>
      </c>
      <c r="BL34" s="60">
        <f>BL$4*投入係数表!BL34</f>
        <v>0</v>
      </c>
      <c r="BM34" s="60">
        <f>BM$4*投入係数表!BM34</f>
        <v>0</v>
      </c>
      <c r="BN34" s="60">
        <f>BN$4*投入係数表!BN34</f>
        <v>0</v>
      </c>
      <c r="BO34" s="60">
        <f>BO$4*投入係数表!BO34</f>
        <v>0</v>
      </c>
      <c r="BP34" s="60">
        <f>BP$4*投入係数表!BP34</f>
        <v>0</v>
      </c>
      <c r="BQ34" s="60">
        <f>BQ$4*投入係数表!BQ34</f>
        <v>0</v>
      </c>
      <c r="BR34" s="60">
        <f>BR$4*投入係数表!BR34</f>
        <v>0</v>
      </c>
      <c r="BS34" s="60">
        <f>BS$4*投入係数表!BS34</f>
        <v>0</v>
      </c>
      <c r="BT34" s="60">
        <f>BT$4*投入係数表!BT34</f>
        <v>0</v>
      </c>
      <c r="BU34" s="60">
        <f>BU$4*投入係数表!BU34</f>
        <v>0</v>
      </c>
      <c r="BV34" s="60">
        <f>BV$4*投入係数表!BV34</f>
        <v>0</v>
      </c>
      <c r="BW34" s="60">
        <f>BW$4*投入係数表!BW34</f>
        <v>0</v>
      </c>
      <c r="BX34" s="60">
        <f>BX$4*投入係数表!BX34</f>
        <v>0</v>
      </c>
      <c r="BY34" s="60">
        <f>BY$4*投入係数表!BY34</f>
        <v>0</v>
      </c>
      <c r="BZ34" s="60">
        <f>BZ$4*投入係数表!BZ34</f>
        <v>0</v>
      </c>
      <c r="CA34" s="60">
        <f>CA$4*投入係数表!CA34</f>
        <v>0</v>
      </c>
      <c r="CB34" s="60">
        <f>CB$4*投入係数表!CB34</f>
        <v>0</v>
      </c>
      <c r="CC34" s="60">
        <f>CC$4*投入係数表!CC34</f>
        <v>0</v>
      </c>
      <c r="CD34" s="60">
        <f>CD$4*投入係数表!CD34</f>
        <v>0</v>
      </c>
      <c r="CE34" s="60">
        <f>CE$4*投入係数表!CE34</f>
        <v>0</v>
      </c>
      <c r="CF34" s="60">
        <f>CF$4*投入係数表!CF34</f>
        <v>0</v>
      </c>
      <c r="CG34" s="60">
        <f>CG$4*投入係数表!CG34</f>
        <v>0</v>
      </c>
      <c r="CH34" s="60">
        <f>CH$4*投入係数表!CH34</f>
        <v>0</v>
      </c>
      <c r="CI34" s="60">
        <f>CI$4*投入係数表!CI34</f>
        <v>0</v>
      </c>
      <c r="CJ34" s="60">
        <f>CJ$4*投入係数表!CJ34</f>
        <v>0</v>
      </c>
      <c r="CK34" s="60">
        <f>CK$4*投入係数表!CK34</f>
        <v>0</v>
      </c>
      <c r="CL34" s="60">
        <f>CL$4*投入係数表!CL34</f>
        <v>0</v>
      </c>
      <c r="CM34" s="60">
        <f>CM$4*投入係数表!CM34</f>
        <v>0</v>
      </c>
      <c r="CN34" s="60">
        <f>CN$4*投入係数表!CN34</f>
        <v>0</v>
      </c>
      <c r="CO34" s="60">
        <f>CO$4*投入係数表!CO34</f>
        <v>0</v>
      </c>
      <c r="CP34" s="60">
        <f>CP$4*投入係数表!CP34</f>
        <v>0</v>
      </c>
      <c r="CQ34" s="60">
        <f>CQ$4*投入係数表!CQ34</f>
        <v>0</v>
      </c>
      <c r="CR34" s="60">
        <f>CR$4*投入係数表!CR34</f>
        <v>0</v>
      </c>
      <c r="CS34" s="60">
        <f>CS$4*投入係数表!CS34</f>
        <v>0</v>
      </c>
      <c r="CT34" s="60">
        <f>CT$4*投入係数表!CT34</f>
        <v>0</v>
      </c>
      <c r="CU34" s="60">
        <f>CU$4*投入係数表!CU34</f>
        <v>0</v>
      </c>
      <c r="CV34" s="60">
        <f>CV$4*投入係数表!CV34</f>
        <v>0</v>
      </c>
      <c r="CW34" s="60">
        <f>CW$4*投入係数表!CW34</f>
        <v>0</v>
      </c>
      <c r="CX34" s="60">
        <f>CX$4*投入係数表!CX34</f>
        <v>0</v>
      </c>
      <c r="CY34" s="60">
        <f>CY$4*投入係数表!CY34</f>
        <v>0</v>
      </c>
      <c r="CZ34" s="60">
        <f>CZ$4*投入係数表!CZ34</f>
        <v>0</v>
      </c>
      <c r="DA34" s="60">
        <f>DA$4*投入係数表!DA34</f>
        <v>0</v>
      </c>
      <c r="DB34" s="60">
        <f>DB$4*投入係数表!DB34</f>
        <v>0</v>
      </c>
      <c r="DC34" s="60">
        <f>DC$4*投入係数表!DC34</f>
        <v>0</v>
      </c>
      <c r="DD34" s="60">
        <f>DD$4*投入係数表!DD34</f>
        <v>0</v>
      </c>
      <c r="DE34" s="60">
        <f>DE$4*投入係数表!DE34</f>
        <v>0</v>
      </c>
      <c r="DF34" s="60">
        <f>DF$4*投入係数表!DF34</f>
        <v>0</v>
      </c>
      <c r="DG34" s="60">
        <f>DG$4*投入係数表!DG34</f>
        <v>0</v>
      </c>
      <c r="DH34" s="60">
        <f>DH$4*投入係数表!DH34</f>
        <v>0</v>
      </c>
      <c r="DI34" s="60">
        <f>DI$4*投入係数表!DI34</f>
        <v>0</v>
      </c>
      <c r="DJ34" s="60">
        <f>DJ$4*投入係数表!DJ34</f>
        <v>0</v>
      </c>
      <c r="DK34" s="60">
        <f>DK$4*投入係数表!DK34</f>
        <v>0</v>
      </c>
      <c r="DL34" s="60">
        <f>DL$4*投入係数表!DL34</f>
        <v>0</v>
      </c>
      <c r="DM34" s="60">
        <f>DM$4*投入係数表!DM34</f>
        <v>0</v>
      </c>
      <c r="DN34" s="60">
        <f>DN$4*投入係数表!DN34</f>
        <v>0</v>
      </c>
      <c r="DO34" s="60">
        <f>DO$4*投入係数表!DO34</f>
        <v>0</v>
      </c>
      <c r="DP34" s="60">
        <f>DP$4*投入係数表!DP34</f>
        <v>0</v>
      </c>
      <c r="DQ34" s="60">
        <f>DQ$4*投入係数表!DQ34</f>
        <v>0</v>
      </c>
      <c r="DR34" s="60">
        <f>DR$4*投入係数表!DR34</f>
        <v>0</v>
      </c>
      <c r="DS34" s="60">
        <f>DS$4*投入係数表!DS34</f>
        <v>0</v>
      </c>
      <c r="DT34" s="60">
        <f>DT$4*投入係数表!DT34</f>
        <v>0</v>
      </c>
      <c r="DU34" s="60">
        <f>DU$4*投入係数表!DU34</f>
        <v>0</v>
      </c>
      <c r="DV34" s="60">
        <f>DV$4*投入係数表!DV34</f>
        <v>0</v>
      </c>
      <c r="DW34" s="60">
        <f>DW$4*投入係数表!DW34</f>
        <v>8.059154191767573E-3</v>
      </c>
      <c r="DX34" s="60">
        <f>DX$4*投入係数表!DX34</f>
        <v>0</v>
      </c>
      <c r="DY34" s="60">
        <f>DY$4*投入係数表!DY34</f>
        <v>0</v>
      </c>
      <c r="DZ34" s="60">
        <f>DZ$4*投入係数表!DZ34</f>
        <v>0</v>
      </c>
      <c r="EA34" s="60">
        <f>EA$4*投入係数表!EA34</f>
        <v>0</v>
      </c>
      <c r="EB34" s="60">
        <f>EB$4*投入係数表!EB34</f>
        <v>0</v>
      </c>
      <c r="EC34" s="60">
        <f>EC$4*投入係数表!EC34</f>
        <v>0</v>
      </c>
      <c r="ED34" s="60">
        <f>ED$4*投入係数表!ED34</f>
        <v>0</v>
      </c>
      <c r="EE34" s="60">
        <f>EE$4*投入係数表!EE34</f>
        <v>0</v>
      </c>
      <c r="EF34" s="60">
        <f>EF$4*投入係数表!EF34</f>
        <v>0</v>
      </c>
      <c r="EG34" s="60">
        <f>EG$4*投入係数表!EG34</f>
        <v>0</v>
      </c>
      <c r="EH34" s="60">
        <f>EH$4*投入係数表!EH34</f>
        <v>0</v>
      </c>
      <c r="EI34" s="60">
        <f>EI$4*投入係数表!EI34</f>
        <v>0</v>
      </c>
      <c r="EJ34" s="60">
        <f>EJ$4*投入係数表!EJ34</f>
        <v>0</v>
      </c>
      <c r="EK34" s="60">
        <f>EK$4*投入係数表!EK34</f>
        <v>0</v>
      </c>
      <c r="EL34" s="60">
        <f>EL$4*投入係数表!EL34</f>
        <v>0</v>
      </c>
      <c r="EM34" s="60">
        <f>EM$4*投入係数表!EM34</f>
        <v>0</v>
      </c>
      <c r="EN34" s="60">
        <f>EN$4*投入係数表!EN34</f>
        <v>0</v>
      </c>
      <c r="EO34" s="60">
        <f>EO$4*投入係数表!EO34</f>
        <v>0</v>
      </c>
      <c r="EP34" s="60">
        <f>EP$4*投入係数表!EP34</f>
        <v>0</v>
      </c>
      <c r="EQ34" s="60">
        <f>EQ$4*投入係数表!EQ34</f>
        <v>0</v>
      </c>
      <c r="ER34" s="60">
        <f>ER$4*投入係数表!ER34</f>
        <v>0</v>
      </c>
      <c r="ES34" s="60">
        <f>ES$4*投入係数表!ES34</f>
        <v>0</v>
      </c>
      <c r="ET34" s="60">
        <f>ET$4*投入係数表!ET34</f>
        <v>0</v>
      </c>
      <c r="EU34" s="60">
        <f>EU$4*投入係数表!EU34</f>
        <v>0</v>
      </c>
      <c r="EV34" s="60">
        <f>EV$4*投入係数表!EV34</f>
        <v>0</v>
      </c>
      <c r="EW34" s="60">
        <f>EW$4*投入係数表!EW34</f>
        <v>0</v>
      </c>
      <c r="EX34" s="60">
        <f>EX$4*投入係数表!EX34</f>
        <v>0</v>
      </c>
      <c r="EY34" s="60">
        <f>EY$4*投入係数表!EY34</f>
        <v>0</v>
      </c>
      <c r="EZ34" s="60">
        <f>EZ$4*投入係数表!EZ34</f>
        <v>0</v>
      </c>
      <c r="FA34" s="60">
        <f>FA$4*投入係数表!FA34</f>
        <v>0</v>
      </c>
      <c r="FB34" s="60">
        <f>FB$4*投入係数表!FB34</f>
        <v>0</v>
      </c>
      <c r="FC34" s="60">
        <f>FC$4*投入係数表!FC34</f>
        <v>0</v>
      </c>
      <c r="FD34" s="60">
        <f>FD$4*投入係数表!FD34</f>
        <v>0</v>
      </c>
      <c r="FE34" s="60">
        <f>FE$4*投入係数表!FE34</f>
        <v>0</v>
      </c>
      <c r="FF34" s="60">
        <f>FF$4*投入係数表!FF34</f>
        <v>0</v>
      </c>
      <c r="FG34" s="60">
        <f>FG$4*投入係数表!FG34</f>
        <v>0</v>
      </c>
      <c r="FH34" s="60">
        <f>FH$4*投入係数表!FH34</f>
        <v>0</v>
      </c>
      <c r="FI34" s="60">
        <f>FI$4*投入係数表!FI34</f>
        <v>0</v>
      </c>
      <c r="FJ34" s="60">
        <f>FJ$4*投入係数表!FJ34</f>
        <v>0</v>
      </c>
      <c r="FK34" s="60">
        <f>FK$4*投入係数表!FK34</f>
        <v>0</v>
      </c>
      <c r="FL34" s="60">
        <f>FL$4*投入係数表!FL34</f>
        <v>0</v>
      </c>
      <c r="FM34" s="60">
        <f>FM$4*投入係数表!FM34</f>
        <v>0</v>
      </c>
      <c r="FN34" s="60">
        <f>FN$4*投入係数表!FN34</f>
        <v>0</v>
      </c>
      <c r="FO34" s="60">
        <f>FO$4*投入係数表!FO34</f>
        <v>0</v>
      </c>
      <c r="FP34" s="60">
        <f>FP$4*投入係数表!FP34</f>
        <v>0</v>
      </c>
      <c r="FQ34" s="60">
        <f>FQ$4*投入係数表!FQ34</f>
        <v>0</v>
      </c>
      <c r="FR34" s="60">
        <f>FR$4*投入係数表!FR34</f>
        <v>0</v>
      </c>
      <c r="FS34" s="60">
        <f>FS$4*投入係数表!FS34</f>
        <v>0</v>
      </c>
      <c r="FT34" s="60">
        <f>FT$4*投入係数表!FT34</f>
        <v>0</v>
      </c>
      <c r="FU34" s="60">
        <f>FU$4*投入係数表!FU34</f>
        <v>0</v>
      </c>
      <c r="FV34" s="60">
        <f>FV$4*投入係数表!FV34</f>
        <v>0</v>
      </c>
      <c r="FW34" s="60">
        <f>FW$4*投入係数表!FW34</f>
        <v>0</v>
      </c>
      <c r="FX34" s="60">
        <f>FX$4*投入係数表!FX34</f>
        <v>0</v>
      </c>
      <c r="FY34" s="60">
        <f>FY$4*投入係数表!FY34</f>
        <v>0</v>
      </c>
      <c r="FZ34" s="60">
        <f>FZ$4*投入係数表!FZ34</f>
        <v>0</v>
      </c>
      <c r="GA34" s="60">
        <f>GA$4*投入係数表!GA34</f>
        <v>0</v>
      </c>
      <c r="GB34" s="60">
        <f>GB$4*投入係数表!GB34</f>
        <v>0</v>
      </c>
      <c r="GC34" s="60">
        <f>GC$4*投入係数表!GC34</f>
        <v>0</v>
      </c>
      <c r="GD34" s="60">
        <f>GD$4*投入係数表!GD34</f>
        <v>0</v>
      </c>
      <c r="GE34" s="60">
        <f>GE$4*投入係数表!GE34</f>
        <v>0</v>
      </c>
      <c r="GF34" s="60">
        <f>GF$4*投入係数表!GF34</f>
        <v>0</v>
      </c>
      <c r="GG34" s="259">
        <f t="shared" si="0"/>
        <v>7.8120388857199314</v>
      </c>
    </row>
    <row r="35" spans="1:189" s="89" customFormat="1" ht="12">
      <c r="A35" s="106">
        <v>31</v>
      </c>
      <c r="B35" s="91" t="s">
        <v>31</v>
      </c>
      <c r="C35" s="60">
        <f>C$4*投入係数表!C35</f>
        <v>0</v>
      </c>
      <c r="D35" s="60">
        <f>D$4*投入係数表!D35</f>
        <v>0</v>
      </c>
      <c r="E35" s="60">
        <f>E$4*投入係数表!E35</f>
        <v>0</v>
      </c>
      <c r="F35" s="60">
        <f>F$4*投入係数表!F35</f>
        <v>0</v>
      </c>
      <c r="G35" s="60">
        <f>G$4*投入係数表!G35</f>
        <v>0</v>
      </c>
      <c r="H35" s="60">
        <f>H$4*投入係数表!H35</f>
        <v>0</v>
      </c>
      <c r="I35" s="60">
        <f>I$4*投入係数表!I35</f>
        <v>0</v>
      </c>
      <c r="J35" s="60">
        <f>J$4*投入係数表!J35</f>
        <v>0</v>
      </c>
      <c r="K35" s="60">
        <f>K$4*投入係数表!K35</f>
        <v>0</v>
      </c>
      <c r="L35" s="60">
        <f>L$4*投入係数表!L35</f>
        <v>0</v>
      </c>
      <c r="M35" s="60">
        <f>M$4*投入係数表!M35</f>
        <v>0</v>
      </c>
      <c r="N35" s="60">
        <f>N$4*投入係数表!N35</f>
        <v>0</v>
      </c>
      <c r="O35" s="60">
        <f>O$4*投入係数表!O35</f>
        <v>0</v>
      </c>
      <c r="P35" s="60">
        <f>P$4*投入係数表!P35</f>
        <v>0</v>
      </c>
      <c r="Q35" s="60">
        <f>Q$4*投入係数表!Q35</f>
        <v>0</v>
      </c>
      <c r="R35" s="60">
        <f>R$4*投入係数表!R35</f>
        <v>0</v>
      </c>
      <c r="S35" s="60">
        <f>S$4*投入係数表!S35</f>
        <v>0</v>
      </c>
      <c r="T35" s="60">
        <f>T$4*投入係数表!T35</f>
        <v>0</v>
      </c>
      <c r="U35" s="60">
        <f>U$4*投入係数表!U35</f>
        <v>0</v>
      </c>
      <c r="V35" s="60">
        <f>V$4*投入係数表!V35</f>
        <v>0</v>
      </c>
      <c r="W35" s="60">
        <f>W$4*投入係数表!W35</f>
        <v>0</v>
      </c>
      <c r="X35" s="60">
        <f>X$4*投入係数表!X35</f>
        <v>0</v>
      </c>
      <c r="Y35" s="60">
        <f>Y$4*投入係数表!Y35</f>
        <v>0</v>
      </c>
      <c r="Z35" s="60">
        <f>Z$4*投入係数表!Z35</f>
        <v>0</v>
      </c>
      <c r="AA35" s="60">
        <f>AA$4*投入係数表!AA35</f>
        <v>0</v>
      </c>
      <c r="AB35" s="60">
        <f>AB$4*投入係数表!AB35</f>
        <v>0</v>
      </c>
      <c r="AC35" s="60">
        <f>AC$4*投入係数表!AC35</f>
        <v>0</v>
      </c>
      <c r="AD35" s="60">
        <f>AD$4*投入係数表!AD35</f>
        <v>2.798656644810491</v>
      </c>
      <c r="AE35" s="60">
        <f>AE$4*投入係数表!AE35</f>
        <v>13.179699637493528</v>
      </c>
      <c r="AF35" s="60">
        <f>AF$4*投入係数表!AF35</f>
        <v>1.8957345971563981</v>
      </c>
      <c r="AG35" s="60">
        <f>AG$4*投入係数表!AG35</f>
        <v>0</v>
      </c>
      <c r="AH35" s="60">
        <f>AH$4*投入係数表!AH35</f>
        <v>14.000270014850816</v>
      </c>
      <c r="AI35" s="60">
        <f>AI$4*投入係数表!AI35</f>
        <v>8.5031160115052717</v>
      </c>
      <c r="AJ35" s="60">
        <f>AJ$4*投入係数表!AJ35</f>
        <v>4.0177371674281108</v>
      </c>
      <c r="AK35" s="60">
        <f>AK$4*投入係数表!AK35</f>
        <v>2.3297049697089101</v>
      </c>
      <c r="AL35" s="60">
        <f>AL$4*投入係数表!AL35</f>
        <v>0</v>
      </c>
      <c r="AM35" s="60">
        <f>AM$4*投入係数表!AM35</f>
        <v>0</v>
      </c>
      <c r="AN35" s="60">
        <f>AN$4*投入係数表!AN35</f>
        <v>0</v>
      </c>
      <c r="AO35" s="60">
        <f>AO$4*投入係数表!AO35</f>
        <v>0</v>
      </c>
      <c r="AP35" s="60">
        <f>AP$4*投入係数表!AP35</f>
        <v>0</v>
      </c>
      <c r="AQ35" s="60">
        <f>AQ$4*投入係数表!AQ35</f>
        <v>0</v>
      </c>
      <c r="AR35" s="60">
        <f>AR$4*投入係数表!AR35</f>
        <v>0</v>
      </c>
      <c r="AS35" s="60">
        <f>AS$4*投入係数表!AS35</f>
        <v>0</v>
      </c>
      <c r="AT35" s="60">
        <f>AT$4*投入係数表!AT35</f>
        <v>0</v>
      </c>
      <c r="AU35" s="60">
        <f>AU$4*投入係数表!AU35</f>
        <v>0</v>
      </c>
      <c r="AV35" s="60">
        <f>AV$4*投入係数表!AV35</f>
        <v>0</v>
      </c>
      <c r="AW35" s="60">
        <f>AW$4*投入係数表!AW35</f>
        <v>0</v>
      </c>
      <c r="AX35" s="60">
        <f>AX$4*投入係数表!AX35</f>
        <v>0</v>
      </c>
      <c r="AY35" s="60">
        <f>AY$4*投入係数表!AY35</f>
        <v>0</v>
      </c>
      <c r="AZ35" s="60">
        <f>AZ$4*投入係数表!AZ35</f>
        <v>0</v>
      </c>
      <c r="BA35" s="60">
        <f>BA$4*投入係数表!BA35</f>
        <v>0</v>
      </c>
      <c r="BB35" s="60">
        <f>BB$4*投入係数表!BB35</f>
        <v>0</v>
      </c>
      <c r="BC35" s="60">
        <f>BC$4*投入係数表!BC35</f>
        <v>0.93666285757104584</v>
      </c>
      <c r="BD35" s="60">
        <f>BD$4*投入係数表!BD35</f>
        <v>0</v>
      </c>
      <c r="BE35" s="60">
        <f>BE$4*投入係数表!BE35</f>
        <v>0</v>
      </c>
      <c r="BF35" s="60">
        <f>BF$4*投入係数表!BF35</f>
        <v>0</v>
      </c>
      <c r="BG35" s="60">
        <f>BG$4*投入係数表!BG35</f>
        <v>0</v>
      </c>
      <c r="BH35" s="60">
        <f>BH$4*投入係数表!BH35</f>
        <v>0</v>
      </c>
      <c r="BI35" s="60">
        <f>BI$4*投入係数表!BI35</f>
        <v>0</v>
      </c>
      <c r="BJ35" s="60">
        <f>BJ$4*投入係数表!BJ35</f>
        <v>0</v>
      </c>
      <c r="BK35" s="60">
        <f>BK$4*投入係数表!BK35</f>
        <v>0</v>
      </c>
      <c r="BL35" s="60">
        <f>BL$4*投入係数表!BL35</f>
        <v>0</v>
      </c>
      <c r="BM35" s="60">
        <f>BM$4*投入係数表!BM35</f>
        <v>0</v>
      </c>
      <c r="BN35" s="60">
        <f>BN$4*投入係数表!BN35</f>
        <v>0</v>
      </c>
      <c r="BO35" s="60">
        <f>BO$4*投入係数表!BO35</f>
        <v>0</v>
      </c>
      <c r="BP35" s="60">
        <f>BP$4*投入係数表!BP35</f>
        <v>0</v>
      </c>
      <c r="BQ35" s="60">
        <f>BQ$4*投入係数表!BQ35</f>
        <v>0</v>
      </c>
      <c r="BR35" s="60">
        <f>BR$4*投入係数表!BR35</f>
        <v>0</v>
      </c>
      <c r="BS35" s="60">
        <f>BS$4*投入係数表!BS35</f>
        <v>0</v>
      </c>
      <c r="BT35" s="60">
        <f>BT$4*投入係数表!BT35</f>
        <v>0</v>
      </c>
      <c r="BU35" s="60">
        <f>BU$4*投入係数表!BU35</f>
        <v>0</v>
      </c>
      <c r="BV35" s="60">
        <f>BV$4*投入係数表!BV35</f>
        <v>0</v>
      </c>
      <c r="BW35" s="60">
        <f>BW$4*投入係数表!BW35</f>
        <v>0</v>
      </c>
      <c r="BX35" s="60">
        <f>BX$4*投入係数表!BX35</f>
        <v>0</v>
      </c>
      <c r="BY35" s="60">
        <f>BY$4*投入係数表!BY35</f>
        <v>0</v>
      </c>
      <c r="BZ35" s="60">
        <f>BZ$4*投入係数表!BZ35</f>
        <v>0</v>
      </c>
      <c r="CA35" s="60">
        <f>CA$4*投入係数表!CA35</f>
        <v>0</v>
      </c>
      <c r="CB35" s="60">
        <f>CB$4*投入係数表!CB35</f>
        <v>0</v>
      </c>
      <c r="CC35" s="60">
        <f>CC$4*投入係数表!CC35</f>
        <v>0</v>
      </c>
      <c r="CD35" s="60">
        <f>CD$4*投入係数表!CD35</f>
        <v>0</v>
      </c>
      <c r="CE35" s="60">
        <f>CE$4*投入係数表!CE35</f>
        <v>0</v>
      </c>
      <c r="CF35" s="60">
        <f>CF$4*投入係数表!CF35</f>
        <v>0</v>
      </c>
      <c r="CG35" s="60">
        <f>CG$4*投入係数表!CG35</f>
        <v>0</v>
      </c>
      <c r="CH35" s="60">
        <f>CH$4*投入係数表!CH35</f>
        <v>0</v>
      </c>
      <c r="CI35" s="60">
        <f>CI$4*投入係数表!CI35</f>
        <v>0</v>
      </c>
      <c r="CJ35" s="60">
        <f>CJ$4*投入係数表!CJ35</f>
        <v>0</v>
      </c>
      <c r="CK35" s="60">
        <f>CK$4*投入係数表!CK35</f>
        <v>0</v>
      </c>
      <c r="CL35" s="60">
        <f>CL$4*投入係数表!CL35</f>
        <v>0</v>
      </c>
      <c r="CM35" s="60">
        <f>CM$4*投入係数表!CM35</f>
        <v>0</v>
      </c>
      <c r="CN35" s="60">
        <f>CN$4*投入係数表!CN35</f>
        <v>0</v>
      </c>
      <c r="CO35" s="60">
        <f>CO$4*投入係数表!CO35</f>
        <v>0</v>
      </c>
      <c r="CP35" s="60">
        <f>CP$4*投入係数表!CP35</f>
        <v>0</v>
      </c>
      <c r="CQ35" s="60">
        <f>CQ$4*投入係数表!CQ35</f>
        <v>0</v>
      </c>
      <c r="CR35" s="60">
        <f>CR$4*投入係数表!CR35</f>
        <v>0</v>
      </c>
      <c r="CS35" s="60">
        <f>CS$4*投入係数表!CS35</f>
        <v>0</v>
      </c>
      <c r="CT35" s="60">
        <f>CT$4*投入係数表!CT35</f>
        <v>0</v>
      </c>
      <c r="CU35" s="60">
        <f>CU$4*投入係数表!CU35</f>
        <v>0</v>
      </c>
      <c r="CV35" s="60">
        <f>CV$4*投入係数表!CV35</f>
        <v>0</v>
      </c>
      <c r="CW35" s="60">
        <f>CW$4*投入係数表!CW35</f>
        <v>0</v>
      </c>
      <c r="CX35" s="60">
        <f>CX$4*投入係数表!CX35</f>
        <v>0</v>
      </c>
      <c r="CY35" s="60">
        <f>CY$4*投入係数表!CY35</f>
        <v>0</v>
      </c>
      <c r="CZ35" s="60">
        <f>CZ$4*投入係数表!CZ35</f>
        <v>0</v>
      </c>
      <c r="DA35" s="60">
        <f>DA$4*投入係数表!DA35</f>
        <v>0</v>
      </c>
      <c r="DB35" s="60">
        <f>DB$4*投入係数表!DB35</f>
        <v>0</v>
      </c>
      <c r="DC35" s="60">
        <f>DC$4*投入係数表!DC35</f>
        <v>0</v>
      </c>
      <c r="DD35" s="60">
        <f>DD$4*投入係数表!DD35</f>
        <v>0</v>
      </c>
      <c r="DE35" s="60">
        <f>DE$4*投入係数表!DE35</f>
        <v>0</v>
      </c>
      <c r="DF35" s="60">
        <f>DF$4*投入係数表!DF35</f>
        <v>0</v>
      </c>
      <c r="DG35" s="60">
        <f>DG$4*投入係数表!DG35</f>
        <v>0</v>
      </c>
      <c r="DH35" s="60">
        <f>DH$4*投入係数表!DH35</f>
        <v>0</v>
      </c>
      <c r="DI35" s="60">
        <f>DI$4*投入係数表!DI35</f>
        <v>0</v>
      </c>
      <c r="DJ35" s="60">
        <f>DJ$4*投入係数表!DJ35</f>
        <v>0</v>
      </c>
      <c r="DK35" s="60">
        <f>DK$4*投入係数表!DK35</f>
        <v>0</v>
      </c>
      <c r="DL35" s="60">
        <f>DL$4*投入係数表!DL35</f>
        <v>0</v>
      </c>
      <c r="DM35" s="60">
        <f>DM$4*投入係数表!DM35</f>
        <v>0</v>
      </c>
      <c r="DN35" s="60">
        <f>DN$4*投入係数表!DN35</f>
        <v>0</v>
      </c>
      <c r="DO35" s="60">
        <f>DO$4*投入係数表!DO35</f>
        <v>0</v>
      </c>
      <c r="DP35" s="60">
        <f>DP$4*投入係数表!DP35</f>
        <v>0</v>
      </c>
      <c r="DQ35" s="60">
        <f>DQ$4*投入係数表!DQ35</f>
        <v>0</v>
      </c>
      <c r="DR35" s="60">
        <f>DR$4*投入係数表!DR35</f>
        <v>0</v>
      </c>
      <c r="DS35" s="60">
        <f>DS$4*投入係数表!DS35</f>
        <v>0</v>
      </c>
      <c r="DT35" s="60">
        <f>DT$4*投入係数表!DT35</f>
        <v>0</v>
      </c>
      <c r="DU35" s="60">
        <f>DU$4*投入係数表!DU35</f>
        <v>0</v>
      </c>
      <c r="DV35" s="60">
        <f>DV$4*投入係数表!DV35</f>
        <v>0</v>
      </c>
      <c r="DW35" s="60">
        <f>DW$4*投入係数表!DW35</f>
        <v>5.1041309881194638E-2</v>
      </c>
      <c r="DX35" s="60">
        <f>DX$4*投入係数表!DX35</f>
        <v>0</v>
      </c>
      <c r="DY35" s="60">
        <f>DY$4*投入係数表!DY35</f>
        <v>0</v>
      </c>
      <c r="DZ35" s="60">
        <f>DZ$4*投入係数表!DZ35</f>
        <v>0</v>
      </c>
      <c r="EA35" s="60">
        <f>EA$4*投入係数表!EA35</f>
        <v>0</v>
      </c>
      <c r="EB35" s="60">
        <f>EB$4*投入係数表!EB35</f>
        <v>0</v>
      </c>
      <c r="EC35" s="60">
        <f>EC$4*投入係数表!EC35</f>
        <v>0</v>
      </c>
      <c r="ED35" s="60">
        <f>ED$4*投入係数表!ED35</f>
        <v>0</v>
      </c>
      <c r="EE35" s="60">
        <f>EE$4*投入係数表!EE35</f>
        <v>0</v>
      </c>
      <c r="EF35" s="60">
        <f>EF$4*投入係数表!EF35</f>
        <v>0</v>
      </c>
      <c r="EG35" s="60">
        <f>EG$4*投入係数表!EG35</f>
        <v>0</v>
      </c>
      <c r="EH35" s="60">
        <f>EH$4*投入係数表!EH35</f>
        <v>0</v>
      </c>
      <c r="EI35" s="60">
        <f>EI$4*投入係数表!EI35</f>
        <v>0</v>
      </c>
      <c r="EJ35" s="60">
        <f>EJ$4*投入係数表!EJ35</f>
        <v>0</v>
      </c>
      <c r="EK35" s="60">
        <f>EK$4*投入係数表!EK35</f>
        <v>0</v>
      </c>
      <c r="EL35" s="60">
        <f>EL$4*投入係数表!EL35</f>
        <v>0</v>
      </c>
      <c r="EM35" s="60">
        <f>EM$4*投入係数表!EM35</f>
        <v>0</v>
      </c>
      <c r="EN35" s="60">
        <f>EN$4*投入係数表!EN35</f>
        <v>0</v>
      </c>
      <c r="EO35" s="60">
        <f>EO$4*投入係数表!EO35</f>
        <v>0</v>
      </c>
      <c r="EP35" s="60">
        <f>EP$4*投入係数表!EP35</f>
        <v>0</v>
      </c>
      <c r="EQ35" s="60">
        <f>EQ$4*投入係数表!EQ35</f>
        <v>0</v>
      </c>
      <c r="ER35" s="60">
        <f>ER$4*投入係数表!ER35</f>
        <v>0</v>
      </c>
      <c r="ES35" s="60">
        <f>ES$4*投入係数表!ES35</f>
        <v>0</v>
      </c>
      <c r="ET35" s="60">
        <f>ET$4*投入係数表!ET35</f>
        <v>0</v>
      </c>
      <c r="EU35" s="60">
        <f>EU$4*投入係数表!EU35</f>
        <v>0</v>
      </c>
      <c r="EV35" s="60">
        <f>EV$4*投入係数表!EV35</f>
        <v>0</v>
      </c>
      <c r="EW35" s="60">
        <f>EW$4*投入係数表!EW35</f>
        <v>0</v>
      </c>
      <c r="EX35" s="60">
        <f>EX$4*投入係数表!EX35</f>
        <v>0</v>
      </c>
      <c r="EY35" s="60">
        <f>EY$4*投入係数表!EY35</f>
        <v>0</v>
      </c>
      <c r="EZ35" s="60">
        <f>EZ$4*投入係数表!EZ35</f>
        <v>0</v>
      </c>
      <c r="FA35" s="60">
        <f>FA$4*投入係数表!FA35</f>
        <v>0</v>
      </c>
      <c r="FB35" s="60">
        <f>FB$4*投入係数表!FB35</f>
        <v>0</v>
      </c>
      <c r="FC35" s="60">
        <f>FC$4*投入係数表!FC35</f>
        <v>0</v>
      </c>
      <c r="FD35" s="60">
        <f>FD$4*投入係数表!FD35</f>
        <v>0</v>
      </c>
      <c r="FE35" s="60">
        <f>FE$4*投入係数表!FE35</f>
        <v>0</v>
      </c>
      <c r="FF35" s="60">
        <f>FF$4*投入係数表!FF35</f>
        <v>0</v>
      </c>
      <c r="FG35" s="60">
        <f>FG$4*投入係数表!FG35</f>
        <v>0</v>
      </c>
      <c r="FH35" s="60">
        <f>FH$4*投入係数表!FH35</f>
        <v>0</v>
      </c>
      <c r="FI35" s="60">
        <f>FI$4*投入係数表!FI35</f>
        <v>0</v>
      </c>
      <c r="FJ35" s="60">
        <f>FJ$4*投入係数表!FJ35</f>
        <v>0</v>
      </c>
      <c r="FK35" s="60">
        <f>FK$4*投入係数表!FK35</f>
        <v>0</v>
      </c>
      <c r="FL35" s="60">
        <f>FL$4*投入係数表!FL35</f>
        <v>0</v>
      </c>
      <c r="FM35" s="60">
        <f>FM$4*投入係数表!FM35</f>
        <v>0</v>
      </c>
      <c r="FN35" s="60">
        <f>FN$4*投入係数表!FN35</f>
        <v>0</v>
      </c>
      <c r="FO35" s="60">
        <f>FO$4*投入係数表!FO35</f>
        <v>0</v>
      </c>
      <c r="FP35" s="60">
        <f>FP$4*投入係数表!FP35</f>
        <v>0</v>
      </c>
      <c r="FQ35" s="60">
        <f>FQ$4*投入係数表!FQ35</f>
        <v>0</v>
      </c>
      <c r="FR35" s="60">
        <f>FR$4*投入係数表!FR35</f>
        <v>0</v>
      </c>
      <c r="FS35" s="60">
        <f>FS$4*投入係数表!FS35</f>
        <v>0</v>
      </c>
      <c r="FT35" s="60">
        <f>FT$4*投入係数表!FT35</f>
        <v>0</v>
      </c>
      <c r="FU35" s="60">
        <f>FU$4*投入係数表!FU35</f>
        <v>0</v>
      </c>
      <c r="FV35" s="60">
        <f>FV$4*投入係数表!FV35</f>
        <v>0</v>
      </c>
      <c r="FW35" s="60">
        <f>FW$4*投入係数表!FW35</f>
        <v>0</v>
      </c>
      <c r="FX35" s="60">
        <f>FX$4*投入係数表!FX35</f>
        <v>0</v>
      </c>
      <c r="FY35" s="60">
        <f>FY$4*投入係数表!FY35</f>
        <v>0</v>
      </c>
      <c r="FZ35" s="60">
        <f>FZ$4*投入係数表!FZ35</f>
        <v>0</v>
      </c>
      <c r="GA35" s="60">
        <f>GA$4*投入係数表!GA35</f>
        <v>0</v>
      </c>
      <c r="GB35" s="60">
        <f>GB$4*投入係数表!GB35</f>
        <v>0</v>
      </c>
      <c r="GC35" s="60">
        <f>GC$4*投入係数表!GC35</f>
        <v>0</v>
      </c>
      <c r="GD35" s="60">
        <f>GD$4*投入係数表!GD35</f>
        <v>0</v>
      </c>
      <c r="GE35" s="60">
        <f>GE$4*投入係数表!GE35</f>
        <v>0</v>
      </c>
      <c r="GF35" s="60">
        <f>GF$4*投入係数表!GF35</f>
        <v>5.2667892072955568E-4</v>
      </c>
      <c r="GG35" s="259">
        <f t="shared" si="0"/>
        <v>47.713149889326495</v>
      </c>
    </row>
    <row r="36" spans="1:189" s="89" customFormat="1" ht="12">
      <c r="A36" s="106">
        <v>32</v>
      </c>
      <c r="B36" s="91" t="s">
        <v>437</v>
      </c>
      <c r="C36" s="60">
        <f>C$4*投入係数表!C36</f>
        <v>1.8400110400662403E-2</v>
      </c>
      <c r="D36" s="60">
        <f>D$4*投入係数表!D36</f>
        <v>0</v>
      </c>
      <c r="E36" s="60">
        <f>E$4*投入係数表!E36</f>
        <v>2.8297348538441945E-3</v>
      </c>
      <c r="F36" s="60">
        <f>F$4*投入係数表!F36</f>
        <v>0</v>
      </c>
      <c r="G36" s="60">
        <f>G$4*投入係数表!G36</f>
        <v>0</v>
      </c>
      <c r="H36" s="60">
        <f>H$4*投入係数表!H36</f>
        <v>0</v>
      </c>
      <c r="I36" s="60">
        <f>I$4*投入係数表!I36</f>
        <v>0</v>
      </c>
      <c r="J36" s="60">
        <f>J$4*投入係数表!J36</f>
        <v>0</v>
      </c>
      <c r="K36" s="60">
        <f>K$4*投入係数表!K36</f>
        <v>2.1137180300147961E-2</v>
      </c>
      <c r="L36" s="60">
        <f>L$4*投入係数表!L36</f>
        <v>2.565418163160595E-2</v>
      </c>
      <c r="M36" s="60">
        <f>M$4*投入係数表!M36</f>
        <v>0.22471910112359553</v>
      </c>
      <c r="N36" s="60">
        <f>N$4*投入係数表!N36</f>
        <v>1.165365107479269</v>
      </c>
      <c r="O36" s="60">
        <f>O$4*投入係数表!O36</f>
        <v>0</v>
      </c>
      <c r="P36" s="60">
        <f>P$4*投入係数表!P36</f>
        <v>0</v>
      </c>
      <c r="Q36" s="60">
        <f>Q$4*投入係数表!Q36</f>
        <v>0</v>
      </c>
      <c r="R36" s="60">
        <f>R$4*投入係数表!R36</f>
        <v>0</v>
      </c>
      <c r="S36" s="60">
        <f>S$4*投入係数表!S36</f>
        <v>0</v>
      </c>
      <c r="T36" s="60">
        <f>T$4*投入係数表!T36</f>
        <v>0</v>
      </c>
      <c r="U36" s="60">
        <f>U$4*投入係数表!U36</f>
        <v>0</v>
      </c>
      <c r="V36" s="60">
        <f>V$4*投入係数表!V36</f>
        <v>0</v>
      </c>
      <c r="W36" s="60">
        <f>W$4*投入係数表!W36</f>
        <v>0</v>
      </c>
      <c r="X36" s="60">
        <f>X$4*投入係数表!X36</f>
        <v>3.3976162324513123E-4</v>
      </c>
      <c r="Y36" s="60">
        <f>Y$4*投入係数表!Y36</f>
        <v>0</v>
      </c>
      <c r="Z36" s="60">
        <f>Z$4*投入係数表!Z36</f>
        <v>0</v>
      </c>
      <c r="AA36" s="60">
        <f>AA$4*投入係数表!AA36</f>
        <v>2.574261858393213E-2</v>
      </c>
      <c r="AB36" s="60">
        <f>AB$4*投入係数表!AB36</f>
        <v>0</v>
      </c>
      <c r="AC36" s="60">
        <f>AC$4*投入係数表!AC36</f>
        <v>0</v>
      </c>
      <c r="AD36" s="60">
        <f>AD$4*投入係数表!AD36</f>
        <v>5.1815128738205658</v>
      </c>
      <c r="AE36" s="60">
        <f>AE$4*投入係数表!AE36</f>
        <v>0.49197307094769555</v>
      </c>
      <c r="AF36" s="60">
        <f>AF$4*投入係数表!AF36</f>
        <v>1.4218009478672986</v>
      </c>
      <c r="AG36" s="60">
        <f>AG$4*投入係数表!AG36</f>
        <v>0.25641025641025639</v>
      </c>
      <c r="AH36" s="60">
        <f>AH$4*投入係数表!AH36</f>
        <v>1.221817199945997</v>
      </c>
      <c r="AI36" s="60">
        <f>AI$4*投入係数表!AI36</f>
        <v>1.2943432406519655</v>
      </c>
      <c r="AJ36" s="60">
        <f>AJ$4*投入係数表!AJ36</f>
        <v>0.49717817790916419</v>
      </c>
      <c r="AK36" s="60">
        <f>AK$4*投入係数表!AK36</f>
        <v>6.0779195192828643</v>
      </c>
      <c r="AL36" s="60">
        <f>AL$4*投入係数表!AL36</f>
        <v>0.13974938277355942</v>
      </c>
      <c r="AM36" s="60">
        <f>AM$4*投入係数表!AM36</f>
        <v>4.394638540980004E-3</v>
      </c>
      <c r="AN36" s="60">
        <f>AN$4*投入係数表!AN36</f>
        <v>0.23889285518150366</v>
      </c>
      <c r="AO36" s="60">
        <f>AO$4*投入係数表!AO36</f>
        <v>9.3196644920782862E-3</v>
      </c>
      <c r="AP36" s="60">
        <f>AP$4*投入係数表!AP36</f>
        <v>3.7984299822739933E-3</v>
      </c>
      <c r="AQ36" s="60">
        <f>AQ$4*投入係数表!AQ36</f>
        <v>0.10440951413819242</v>
      </c>
      <c r="AR36" s="60">
        <f>AR$4*投入係数表!AR36</f>
        <v>1.6645859342488557E-2</v>
      </c>
      <c r="AS36" s="60">
        <f>AS$4*投入係数表!AS36</f>
        <v>0.29345250915356447</v>
      </c>
      <c r="AT36" s="60">
        <f>AT$4*投入係数表!AT36</f>
        <v>6.835269993164729E-3</v>
      </c>
      <c r="AU36" s="60">
        <f>AU$4*投入係数表!AU36</f>
        <v>9.8059816488057713E-2</v>
      </c>
      <c r="AV36" s="60">
        <f>AV$4*投入係数表!AV36</f>
        <v>0</v>
      </c>
      <c r="AW36" s="60">
        <f>AW$4*投入係数表!AW36</f>
        <v>0</v>
      </c>
      <c r="AX36" s="60">
        <f>AX$4*投入係数表!AX36</f>
        <v>0</v>
      </c>
      <c r="AY36" s="60">
        <f>AY$4*投入係数表!AY36</f>
        <v>0</v>
      </c>
      <c r="AZ36" s="60">
        <f>AZ$4*投入係数表!AZ36</f>
        <v>0</v>
      </c>
      <c r="BA36" s="60">
        <f>BA$4*投入係数表!BA36</f>
        <v>0</v>
      </c>
      <c r="BB36" s="60">
        <f>BB$4*投入係数表!BB36</f>
        <v>0</v>
      </c>
      <c r="BC36" s="60">
        <f>BC$4*投入係数表!BC36</f>
        <v>0</v>
      </c>
      <c r="BD36" s="60">
        <f>BD$4*投入係数表!BD36</f>
        <v>0</v>
      </c>
      <c r="BE36" s="60">
        <f>BE$4*投入係数表!BE36</f>
        <v>0</v>
      </c>
      <c r="BF36" s="60">
        <f>BF$4*投入係数表!BF36</f>
        <v>0</v>
      </c>
      <c r="BG36" s="60">
        <f>BG$4*投入係数表!BG36</f>
        <v>1.1533898677446286E-2</v>
      </c>
      <c r="BH36" s="60">
        <f>BH$4*投入係数表!BH36</f>
        <v>0</v>
      </c>
      <c r="BI36" s="60">
        <f>BI$4*投入係数表!BI36</f>
        <v>3.8580693449384064E-3</v>
      </c>
      <c r="BJ36" s="60">
        <f>BJ$4*投入係数表!BJ36</f>
        <v>0</v>
      </c>
      <c r="BK36" s="60">
        <f>BK$4*投入係数表!BK36</f>
        <v>0</v>
      </c>
      <c r="BL36" s="60">
        <f>BL$4*投入係数表!BL36</f>
        <v>9.6116404359248616E-3</v>
      </c>
      <c r="BM36" s="60">
        <f>BM$4*投入係数表!BM36</f>
        <v>1.434228834421492</v>
      </c>
      <c r="BN36" s="60">
        <f>BN$4*投入係数表!BN36</f>
        <v>2.5402103756047432E-2</v>
      </c>
      <c r="BO36" s="60">
        <f>BO$4*投入係数表!BO36</f>
        <v>1.3962832747363134</v>
      </c>
      <c r="BP36" s="60">
        <f>BP$4*投入係数表!BP36</f>
        <v>3.5919369529919609</v>
      </c>
      <c r="BQ36" s="60">
        <f>BQ$4*投入係数表!BQ36</f>
        <v>0.18482403477241149</v>
      </c>
      <c r="BR36" s="60">
        <f>BR$4*投入係数表!BR36</f>
        <v>8.8448611356801694E-4</v>
      </c>
      <c r="BS36" s="60">
        <f>BS$4*投入係数表!BS36</f>
        <v>0</v>
      </c>
      <c r="BT36" s="60">
        <f>BT$4*投入係数表!BT36</f>
        <v>0</v>
      </c>
      <c r="BU36" s="60">
        <f>BU$4*投入係数表!BU36</f>
        <v>7.6958157564701868E-2</v>
      </c>
      <c r="BV36" s="60">
        <f>BV$4*投入係数表!BV36</f>
        <v>0</v>
      </c>
      <c r="BW36" s="60">
        <f>BW$4*投入係数表!BW36</f>
        <v>0</v>
      </c>
      <c r="BX36" s="60">
        <f>BX$4*投入係数表!BX36</f>
        <v>0</v>
      </c>
      <c r="BY36" s="60">
        <f>BY$4*投入係数表!BY36</f>
        <v>0</v>
      </c>
      <c r="BZ36" s="60">
        <f>BZ$4*投入係数表!BZ36</f>
        <v>0</v>
      </c>
      <c r="CA36" s="60">
        <f>CA$4*投入係数表!CA36</f>
        <v>8.2334343301277823E-4</v>
      </c>
      <c r="CB36" s="60">
        <f>CB$4*投入係数表!CB36</f>
        <v>0</v>
      </c>
      <c r="CC36" s="60">
        <f>CC$4*投入係数表!CC36</f>
        <v>0</v>
      </c>
      <c r="CD36" s="60">
        <f>CD$4*投入係数表!CD36</f>
        <v>0</v>
      </c>
      <c r="CE36" s="60">
        <f>CE$4*投入係数表!CE36</f>
        <v>3.9056397437900327E-2</v>
      </c>
      <c r="CF36" s="60">
        <f>CF$4*投入係数表!CF36</f>
        <v>7.7849100135174345E-3</v>
      </c>
      <c r="CG36" s="60">
        <f>CG$4*投入係数表!CG36</f>
        <v>0</v>
      </c>
      <c r="CH36" s="60">
        <f>CH$4*投入係数表!CH36</f>
        <v>3.2306002455256187E-2</v>
      </c>
      <c r="CI36" s="60">
        <f>CI$4*投入係数表!CI36</f>
        <v>3.9135660973359798E-2</v>
      </c>
      <c r="CJ36" s="60">
        <f>CJ$4*投入係数表!CJ36</f>
        <v>2.9824125378283946E-2</v>
      </c>
      <c r="CK36" s="60">
        <f>CK$4*投入係数表!CK36</f>
        <v>0</v>
      </c>
      <c r="CL36" s="60">
        <f>CL$4*投入係数表!CL36</f>
        <v>0</v>
      </c>
      <c r="CM36" s="60">
        <f>CM$4*投入係数表!CM36</f>
        <v>2.1730590821332753E-2</v>
      </c>
      <c r="CN36" s="60">
        <f>CN$4*投入係数表!CN36</f>
        <v>6.9079856313898867E-3</v>
      </c>
      <c r="CO36" s="60">
        <f>CO$4*投入係数表!CO36</f>
        <v>6.0244189782585411E-3</v>
      </c>
      <c r="CP36" s="60">
        <f>CP$4*投入係数表!CP36</f>
        <v>0</v>
      </c>
      <c r="CQ36" s="60">
        <f>CQ$4*投入係数表!CQ36</f>
        <v>0</v>
      </c>
      <c r="CR36" s="60">
        <f>CR$4*投入係数表!CR36</f>
        <v>5.7890471228435802E-3</v>
      </c>
      <c r="CS36" s="60">
        <f>CS$4*投入係数表!CS36</f>
        <v>3.0655099475797799E-3</v>
      </c>
      <c r="CT36" s="60">
        <f>CT$4*投入係数表!CT36</f>
        <v>1.2752336865730646E-3</v>
      </c>
      <c r="CU36" s="60">
        <f>CU$4*投入係数表!CU36</f>
        <v>0</v>
      </c>
      <c r="CV36" s="60">
        <f>CV$4*投入係数表!CV36</f>
        <v>0.35563244905805458</v>
      </c>
      <c r="CW36" s="60">
        <f>CW$4*投入係数表!CW36</f>
        <v>1.0913515843696626E-3</v>
      </c>
      <c r="CX36" s="60">
        <f>CX$4*投入係数表!CX36</f>
        <v>0</v>
      </c>
      <c r="CY36" s="60">
        <f>CY$4*投入係数表!CY36</f>
        <v>0</v>
      </c>
      <c r="CZ36" s="60">
        <f>CZ$4*投入係数表!CZ36</f>
        <v>2.2062879205736349E-2</v>
      </c>
      <c r="DA36" s="60">
        <f>DA$4*投入係数表!DA36</f>
        <v>5.7034220532319393E-2</v>
      </c>
      <c r="DB36" s="60">
        <f>DB$4*投入係数表!DB36</f>
        <v>0</v>
      </c>
      <c r="DC36" s="60">
        <f>DC$4*投入係数表!DC36</f>
        <v>0</v>
      </c>
      <c r="DD36" s="60">
        <f>DD$4*投入係数表!DD36</f>
        <v>0.11189731775547146</v>
      </c>
      <c r="DE36" s="60">
        <f>DE$4*投入係数表!DE36</f>
        <v>0</v>
      </c>
      <c r="DF36" s="60">
        <f>DF$4*投入係数表!DF36</f>
        <v>0</v>
      </c>
      <c r="DG36" s="60">
        <f>DG$4*投入係数表!DG36</f>
        <v>0.23232545913954789</v>
      </c>
      <c r="DH36" s="60">
        <f>DH$4*投入係数表!DH36</f>
        <v>0</v>
      </c>
      <c r="DI36" s="60">
        <f>DI$4*投入係数表!DI36</f>
        <v>0</v>
      </c>
      <c r="DJ36" s="60">
        <f>DJ$4*投入係数表!DJ36</f>
        <v>7.0025831751268251E-3</v>
      </c>
      <c r="DK36" s="60">
        <f>DK$4*投入係数表!DK36</f>
        <v>0</v>
      </c>
      <c r="DL36" s="60">
        <f>DL$4*投入係数表!DL36</f>
        <v>0.14695477058727482</v>
      </c>
      <c r="DM36" s="60">
        <f>DM$4*投入係数表!DM36</f>
        <v>0</v>
      </c>
      <c r="DN36" s="60">
        <f>DN$4*投入係数表!DN36</f>
        <v>0</v>
      </c>
      <c r="DO36" s="60">
        <f>DO$4*投入係数表!DO36</f>
        <v>9.0656351988395983E-3</v>
      </c>
      <c r="DP36" s="60">
        <f>DP$4*投入係数表!DP36</f>
        <v>0</v>
      </c>
      <c r="DQ36" s="60">
        <f>DQ$4*投入係数表!DQ36</f>
        <v>4.1758924756244417E-2</v>
      </c>
      <c r="DR36" s="60">
        <f>DR$4*投入係数表!DR36</f>
        <v>9.0966728230007995E-2</v>
      </c>
      <c r="DS36" s="60">
        <f>DS$4*投入係数表!DS36</f>
        <v>0.11013431491561264</v>
      </c>
      <c r="DT36" s="60">
        <f>DT$4*投入係数表!DT36</f>
        <v>2.220510264195405E-2</v>
      </c>
      <c r="DU36" s="60">
        <f>DU$4*投入係数表!DU36</f>
        <v>0</v>
      </c>
      <c r="DV36" s="60">
        <f>DV$4*投入係数表!DV36</f>
        <v>0.9519842922591778</v>
      </c>
      <c r="DW36" s="60">
        <f>DW$4*投入係数表!DW36</f>
        <v>0.27065326160686104</v>
      </c>
      <c r="DX36" s="60">
        <f>DX$4*投入係数表!DX36</f>
        <v>3.7250190907228398E-3</v>
      </c>
      <c r="DY36" s="60">
        <f>DY$4*投入係数表!DY36</f>
        <v>3.9902739195696618E-2</v>
      </c>
      <c r="DZ36" s="60">
        <f>DZ$4*投入係数表!DZ36</f>
        <v>3.0618060053873627E-2</v>
      </c>
      <c r="EA36" s="60">
        <f>EA$4*投入係数表!EA36</f>
        <v>0.23782402561418631</v>
      </c>
      <c r="EB36" s="60">
        <f>EB$4*投入係数表!EB36</f>
        <v>6.0189079333739633E-2</v>
      </c>
      <c r="EC36" s="60">
        <f>EC$4*投入係数表!EC36</f>
        <v>2.3840554372357672E-2</v>
      </c>
      <c r="ED36" s="60">
        <f>ED$4*投入係数表!ED36</f>
        <v>0</v>
      </c>
      <c r="EE36" s="60">
        <f>EE$4*投入係数表!EE36</f>
        <v>0</v>
      </c>
      <c r="EF36" s="60">
        <f>EF$4*投入係数表!EF36</f>
        <v>0</v>
      </c>
      <c r="EG36" s="60">
        <f>EG$4*投入係数表!EG36</f>
        <v>5.792095369483029E-3</v>
      </c>
      <c r="EH36" s="60">
        <f>EH$4*投入係数表!EH36</f>
        <v>7.6204820627300152E-3</v>
      </c>
      <c r="EI36" s="60">
        <f>EI$4*投入係数表!EI36</f>
        <v>2.1036725866905463E-2</v>
      </c>
      <c r="EJ36" s="60">
        <f>EJ$4*投入係数表!EJ36</f>
        <v>3.0667471956561256E-2</v>
      </c>
      <c r="EK36" s="60">
        <f>EK$4*投入係数表!EK36</f>
        <v>1.0859030777207979E-3</v>
      </c>
      <c r="EL36" s="60">
        <f>EL$4*投入係数表!EL36</f>
        <v>0</v>
      </c>
      <c r="EM36" s="60">
        <f>EM$4*投入係数表!EM36</f>
        <v>1.1951700786780463E-4</v>
      </c>
      <c r="EN36" s="60">
        <f>EN$4*投入係数表!EN36</f>
        <v>0</v>
      </c>
      <c r="EO36" s="60">
        <f>EO$4*投入係数表!EO36</f>
        <v>0</v>
      </c>
      <c r="EP36" s="60">
        <f>EP$4*投入係数表!EP36</f>
        <v>6.6810748432225051E-2</v>
      </c>
      <c r="EQ36" s="60">
        <f>EQ$4*投入係数表!EQ36</f>
        <v>0</v>
      </c>
      <c r="ER36" s="60">
        <f>ER$4*投入係数表!ER36</f>
        <v>2.2464337863641468E-2</v>
      </c>
      <c r="ES36" s="60">
        <f>ES$4*投入係数表!ES36</f>
        <v>6.1788802533006915E-3</v>
      </c>
      <c r="ET36" s="60">
        <f>ET$4*投入係数表!ET36</f>
        <v>5.3313648293963255E-2</v>
      </c>
      <c r="EU36" s="60">
        <f>EU$4*投入係数表!EU36</f>
        <v>0.35475747290047083</v>
      </c>
      <c r="EV36" s="60">
        <f>EV$4*投入係数表!EV36</f>
        <v>0.42194092827004215</v>
      </c>
      <c r="EW36" s="60">
        <f>EW$4*投入係数表!EW36</f>
        <v>4.9905180157700365E-3</v>
      </c>
      <c r="EX36" s="60">
        <f>EX$4*投入係数表!EX36</f>
        <v>4.9701789264413515E-2</v>
      </c>
      <c r="EY36" s="60">
        <f>EY$4*投入係数表!EY36</f>
        <v>4.902582795971807E-2</v>
      </c>
      <c r="EZ36" s="60">
        <f>EZ$4*投入係数表!EZ36</f>
        <v>0.40117946763484641</v>
      </c>
      <c r="FA36" s="60">
        <f>FA$4*投入係数表!FA36</f>
        <v>2.837218841867779E-2</v>
      </c>
      <c r="FB36" s="60">
        <f>FB$4*投入係数表!FB36</f>
        <v>3.180863922641389E-3</v>
      </c>
      <c r="FC36" s="60">
        <f>FC$4*投入係数表!FC36</f>
        <v>2.3396233206453764E-3</v>
      </c>
      <c r="FD36" s="60">
        <f>FD$4*投入係数表!FD36</f>
        <v>0</v>
      </c>
      <c r="FE36" s="60">
        <f>FE$4*投入係数表!FE36</f>
        <v>3.5346001686231275E-2</v>
      </c>
      <c r="FF36" s="60">
        <f>FF$4*投入係数表!FF36</f>
        <v>0</v>
      </c>
      <c r="FG36" s="60">
        <f>FG$4*投入係数表!FG36</f>
        <v>7.324826767846941E-3</v>
      </c>
      <c r="FH36" s="60">
        <f>FH$4*投入係数表!FH36</f>
        <v>1.4701954624867376E-2</v>
      </c>
      <c r="FI36" s="60">
        <f>FI$4*投入係数表!FI36</f>
        <v>2.1347968983341792E-3</v>
      </c>
      <c r="FJ36" s="60">
        <f>FJ$4*投入係数表!FJ36</f>
        <v>5.9154329702572036E-4</v>
      </c>
      <c r="FK36" s="60">
        <f>FK$4*投入係数表!FK36</f>
        <v>9.6855114434317706E-4</v>
      </c>
      <c r="FL36" s="60">
        <f>FL$4*投入係数表!FL36</f>
        <v>0</v>
      </c>
      <c r="FM36" s="60">
        <f>FM$4*投入係数表!FM36</f>
        <v>0</v>
      </c>
      <c r="FN36" s="60">
        <f>FN$4*投入係数表!FN36</f>
        <v>6.7080959962318842E-3</v>
      </c>
      <c r="FO36" s="60">
        <f>FO$4*投入係数表!FO36</f>
        <v>0.21708200712850373</v>
      </c>
      <c r="FP36" s="60">
        <f>FP$4*投入係数表!FP36</f>
        <v>7.7688715028653424E-3</v>
      </c>
      <c r="FQ36" s="60">
        <f>FQ$4*投入係数表!FQ36</f>
        <v>5.5656377525159662E-3</v>
      </c>
      <c r="FR36" s="60">
        <f>FR$4*投入係数表!FR36</f>
        <v>8.4147194479944031E-3</v>
      </c>
      <c r="FS36" s="60">
        <f>FS$4*投入係数表!FS36</f>
        <v>1.4952991532868545E-2</v>
      </c>
      <c r="FT36" s="60">
        <f>FT$4*投入係数表!FT36</f>
        <v>0</v>
      </c>
      <c r="FU36" s="60">
        <f>FU$4*投入係数表!FU36</f>
        <v>0</v>
      </c>
      <c r="FV36" s="60">
        <f>FV$4*投入係数表!FV36</f>
        <v>5.1858814377856288E-3</v>
      </c>
      <c r="FW36" s="60">
        <f>FW$4*投入係数表!FW36</f>
        <v>0</v>
      </c>
      <c r="FX36" s="60">
        <f>FX$4*投入係数表!FX36</f>
        <v>2.5834828464528389E-2</v>
      </c>
      <c r="FY36" s="60">
        <f>FY$4*投入係数表!FY36</f>
        <v>8.5125750117996099E-2</v>
      </c>
      <c r="FZ36" s="60">
        <f>FZ$4*投入係数表!FZ36</f>
        <v>0</v>
      </c>
      <c r="GA36" s="60">
        <f>GA$4*投入係数表!GA36</f>
        <v>1.0728704932380926E-2</v>
      </c>
      <c r="GB36" s="60">
        <f>GB$4*投入係数表!GB36</f>
        <v>0.23833818131976914</v>
      </c>
      <c r="GC36" s="60">
        <f>GC$4*投入係数表!GC36</f>
        <v>0</v>
      </c>
      <c r="GD36" s="60">
        <f>GD$4*投入係数表!GD36</f>
        <v>3.2826348615822301E-2</v>
      </c>
      <c r="GE36" s="60">
        <f>GE$4*投入係数表!GE36</f>
        <v>1.3011050229984058</v>
      </c>
      <c r="GF36" s="60">
        <f>GF$4*投入係数表!GF36</f>
        <v>1.0533578414591114E-3</v>
      </c>
      <c r="GG36" s="259">
        <f t="shared" ref="GG36:GG99" si="1">SUM(C36:GF36)</f>
        <v>32.151151033318655</v>
      </c>
    </row>
    <row r="37" spans="1:189" s="89" customFormat="1" ht="12">
      <c r="A37" s="106">
        <v>33</v>
      </c>
      <c r="B37" s="91" t="s">
        <v>438</v>
      </c>
      <c r="C37" s="60">
        <f>C$4*投入係数表!C37</f>
        <v>0.21160126960761763</v>
      </c>
      <c r="D37" s="60">
        <f>D$4*投入係数表!D37</f>
        <v>0.94339622641509435</v>
      </c>
      <c r="E37" s="60">
        <f>E$4*投入係数表!E37</f>
        <v>0.16129488666911909</v>
      </c>
      <c r="F37" s="60">
        <f>F$4*投入係数表!F37</f>
        <v>0.2297676793464386</v>
      </c>
      <c r="G37" s="60">
        <f>G$4*投入係数表!G37</f>
        <v>0</v>
      </c>
      <c r="H37" s="60">
        <f>H$4*投入係数表!H37</f>
        <v>0.26465028355387527</v>
      </c>
      <c r="I37" s="60">
        <f>I$4*投入係数表!I37</f>
        <v>2.1007384903770018E-2</v>
      </c>
      <c r="J37" s="60">
        <f>J$4*投入係数表!J37</f>
        <v>0</v>
      </c>
      <c r="K37" s="60">
        <f>K$4*投入係数表!K37</f>
        <v>2.1137180300147961E-2</v>
      </c>
      <c r="L37" s="60">
        <f>L$4*投入係数表!L37</f>
        <v>0</v>
      </c>
      <c r="M37" s="60">
        <f>M$4*投入係数表!M37</f>
        <v>0</v>
      </c>
      <c r="N37" s="60">
        <f>N$4*投入係数表!N37</f>
        <v>0.29184445696803801</v>
      </c>
      <c r="O37" s="60">
        <f>O$4*投入係数表!O37</f>
        <v>8.0710250201775621E-2</v>
      </c>
      <c r="P37" s="60">
        <f>P$4*投入係数表!P37</f>
        <v>0</v>
      </c>
      <c r="Q37" s="60">
        <f>Q$4*投入係数表!Q37</f>
        <v>0.27748872702046479</v>
      </c>
      <c r="R37" s="60">
        <f>R$4*投入係数表!R37</f>
        <v>0.12422360248447205</v>
      </c>
      <c r="S37" s="60">
        <f>S$4*投入係数表!S37</f>
        <v>7.3697398481833598E-2</v>
      </c>
      <c r="T37" s="60">
        <f>T$4*投入係数表!T37</f>
        <v>8.5218682134315632E-2</v>
      </c>
      <c r="U37" s="60">
        <f>U$4*投入係数表!U37</f>
        <v>2.6856744672202542E-2</v>
      </c>
      <c r="V37" s="60">
        <f>V$4*投入係数表!V37</f>
        <v>0.24425521856339663</v>
      </c>
      <c r="W37" s="60">
        <f>W$4*投入係数表!W37</f>
        <v>7.1930269950071929E-2</v>
      </c>
      <c r="X37" s="60">
        <f>X$4*投入係数表!X37</f>
        <v>6.523423166306519E-2</v>
      </c>
      <c r="Y37" s="60">
        <f>Y$4*投入係数表!Y37</f>
        <v>9.6114548247530199E-2</v>
      </c>
      <c r="Z37" s="60">
        <f>Z$4*投入係数表!Z37</f>
        <v>1.9730733519034354E-2</v>
      </c>
      <c r="AA37" s="60">
        <f>AA$4*投入係数表!AA37</f>
        <v>6.566233146046456E-2</v>
      </c>
      <c r="AB37" s="60">
        <f>AB$4*投入係数表!AB37</f>
        <v>0</v>
      </c>
      <c r="AC37" s="60">
        <f>AC$4*投入係数表!AC37</f>
        <v>0</v>
      </c>
      <c r="AD37" s="60">
        <f>AD$4*投入係数表!AD37</f>
        <v>0.17591556053094515</v>
      </c>
      <c r="AE37" s="60">
        <f>AE$4*投入係数表!AE37</f>
        <v>0.12083549110996029</v>
      </c>
      <c r="AF37" s="60">
        <f>AF$4*投入係数表!AF37</f>
        <v>0.15797788309636651</v>
      </c>
      <c r="AG37" s="60">
        <f>AG$4*投入係数表!AG37</f>
        <v>0.25641025641025639</v>
      </c>
      <c r="AH37" s="60">
        <f>AH$4*投入係数表!AH37</f>
        <v>0.15525853921965707</v>
      </c>
      <c r="AI37" s="60">
        <f>AI$4*投入係数表!AI37</f>
        <v>0.40148609779482264</v>
      </c>
      <c r="AJ37" s="60">
        <f>AJ$4*投入係数表!AJ37</f>
        <v>0.13437248051599032</v>
      </c>
      <c r="AK37" s="60">
        <f>AK$4*投入係数表!AK37</f>
        <v>9.850760971285033E-2</v>
      </c>
      <c r="AL37" s="60">
        <f>AL$4*投入係数表!AL37</f>
        <v>0.16769925932827132</v>
      </c>
      <c r="AM37" s="60">
        <f>AM$4*投入係数表!AM37</f>
        <v>9.6682047901560098E-2</v>
      </c>
      <c r="AN37" s="60">
        <f>AN$4*投入係数表!AN37</f>
        <v>8.7868636388599042E-2</v>
      </c>
      <c r="AO37" s="60">
        <f>AO$4*投入係数表!AO37</f>
        <v>0.19571295433364397</v>
      </c>
      <c r="AP37" s="60">
        <f>AP$4*投入係数表!AP37</f>
        <v>0.12408204608761711</v>
      </c>
      <c r="AQ37" s="60">
        <f>AQ$4*投入係数表!AQ37</f>
        <v>0.10011871218730779</v>
      </c>
      <c r="AR37" s="60">
        <f>AR$4*投入係数表!AR37</f>
        <v>0.11444028297960883</v>
      </c>
      <c r="AS37" s="60">
        <f>AS$4*投入係数表!AS37</f>
        <v>9.9612319620934739E-2</v>
      </c>
      <c r="AT37" s="60">
        <f>AT$4*投入係数表!AT37</f>
        <v>6.1517429938482568E-2</v>
      </c>
      <c r="AU37" s="60">
        <f>AU$4*投入係数表!AU37</f>
        <v>0.11206836170063739</v>
      </c>
      <c r="AV37" s="60">
        <f>AV$4*投入係数表!AV37</f>
        <v>0.10315260137966605</v>
      </c>
      <c r="AW37" s="60">
        <f>AW$4*投入係数表!AW37</f>
        <v>8.0460743626662154E-2</v>
      </c>
      <c r="AX37" s="60">
        <f>AX$4*投入係数表!AX37</f>
        <v>0</v>
      </c>
      <c r="AY37" s="60">
        <f>AY$4*投入係数表!AY37</f>
        <v>3.6365840353960843E-2</v>
      </c>
      <c r="AZ37" s="60">
        <f>AZ$4*投入係数表!AZ37</f>
        <v>3.1120331950207466E-2</v>
      </c>
      <c r="BA37" s="60">
        <f>BA$4*投入係数表!BA37</f>
        <v>5.4728047212062064E-2</v>
      </c>
      <c r="BB37" s="60">
        <f>BB$4*投入係数表!BB37</f>
        <v>6.3948239542582011E-2</v>
      </c>
      <c r="BC37" s="60">
        <f>BC$4*投入係数表!BC37</f>
        <v>0.11052621719338342</v>
      </c>
      <c r="BD37" s="60">
        <f>BD$4*投入係数表!BD37</f>
        <v>0.17640677714904415</v>
      </c>
      <c r="BE37" s="60">
        <f>BE$4*投入係数表!BE37</f>
        <v>5.8576148993691804E-2</v>
      </c>
      <c r="BF37" s="60">
        <f>BF$4*投入係数表!BF37</f>
        <v>4.776129068816734E-2</v>
      </c>
      <c r="BG37" s="60">
        <f>BG$4*投入係数表!BG37</f>
        <v>8.8975789797442764E-2</v>
      </c>
      <c r="BH37" s="60">
        <f>BH$4*投入係数表!BH37</f>
        <v>0</v>
      </c>
      <c r="BI37" s="60">
        <f>BI$4*投入係数表!BI37</f>
        <v>6.9059441274397462E-2</v>
      </c>
      <c r="BJ37" s="60">
        <f>BJ$4*投入係数表!BJ37</f>
        <v>2.0037670821143748E-3</v>
      </c>
      <c r="BK37" s="60">
        <f>BK$4*投入係数表!BK37</f>
        <v>3.2060089768251351E-2</v>
      </c>
      <c r="BL37" s="60">
        <f>BL$4*投入係数表!BL37</f>
        <v>8.2068622183666132E-2</v>
      </c>
      <c r="BM37" s="60">
        <f>BM$4*投入係数表!BM37</f>
        <v>0.12843840308252166</v>
      </c>
      <c r="BN37" s="60">
        <f>BN$4*投入係数表!BN37</f>
        <v>0.16742295657394898</v>
      </c>
      <c r="BO37" s="60">
        <f>BO$4*投入係数表!BO37</f>
        <v>5.0226017076845812E-2</v>
      </c>
      <c r="BP37" s="60">
        <f>BP$4*投入係数表!BP37</f>
        <v>0.11088669755653241</v>
      </c>
      <c r="BQ37" s="60">
        <f>BQ$4*投入係数表!BQ37</f>
        <v>0.18992262883509872</v>
      </c>
      <c r="BR37" s="60">
        <f>BR$4*投入係数表!BR37</f>
        <v>7.0758889085441354E-2</v>
      </c>
      <c r="BS37" s="60">
        <f>BS$4*投入係数表!BS37</f>
        <v>0.43444530643910012</v>
      </c>
      <c r="BT37" s="60">
        <f>BT$4*投入係数表!BT37</f>
        <v>0.21674628059173839</v>
      </c>
      <c r="BU37" s="60">
        <f>BU$4*投入係数表!BU37</f>
        <v>0.19382054497776763</v>
      </c>
      <c r="BV37" s="60">
        <f>BV$4*投入係数表!BV37</f>
        <v>4.5718400370319042E-3</v>
      </c>
      <c r="BW37" s="60">
        <f>BW$4*投入係数表!BW37</f>
        <v>0</v>
      </c>
      <c r="BX37" s="60">
        <f>BX$4*投入係数表!BX37</f>
        <v>2.5861405780187873E-2</v>
      </c>
      <c r="BY37" s="60">
        <f>BY$4*投入係数表!BY37</f>
        <v>2.1018801657095201E-2</v>
      </c>
      <c r="BZ37" s="60">
        <f>BZ$4*投入係数表!BZ37</f>
        <v>4.0258404724209065E-2</v>
      </c>
      <c r="CA37" s="60">
        <f>CA$4*投入係数表!CA37</f>
        <v>0.22641944407851403</v>
      </c>
      <c r="CB37" s="60">
        <f>CB$4*投入係数表!CB37</f>
        <v>6.9115043409927954E-2</v>
      </c>
      <c r="CC37" s="60">
        <f>CC$4*投入係数表!CC37</f>
        <v>2.6143517453412254E-2</v>
      </c>
      <c r="CD37" s="60">
        <f>CD$4*投入係数表!CD37</f>
        <v>0</v>
      </c>
      <c r="CE37" s="60">
        <f>CE$4*投入係数表!CE37</f>
        <v>4.6867676925480398E-2</v>
      </c>
      <c r="CF37" s="60">
        <f>CF$4*投入係数表!CF37</f>
        <v>7.2895066490208701E-2</v>
      </c>
      <c r="CG37" s="60">
        <f>CG$4*投入係数表!CG37</f>
        <v>0.12394645513138325</v>
      </c>
      <c r="CH37" s="60">
        <f>CH$4*投入係数表!CH37</f>
        <v>5.815080441946114E-2</v>
      </c>
      <c r="CI37" s="60">
        <f>CI$4*投入係数表!CI37</f>
        <v>9.2248343722919526E-2</v>
      </c>
      <c r="CJ37" s="60">
        <f>CJ$4*投入係数表!CJ37</f>
        <v>8.4501688571804512E-2</v>
      </c>
      <c r="CK37" s="60">
        <f>CK$4*投入係数表!CK37</f>
        <v>4.9733656109241992E-2</v>
      </c>
      <c r="CL37" s="60">
        <f>CL$4*投入係数表!CL37</f>
        <v>9.8460125388795713E-2</v>
      </c>
      <c r="CM37" s="60">
        <f>CM$4*投入係数表!CM37</f>
        <v>5.0983309234665312E-2</v>
      </c>
      <c r="CN37" s="60">
        <f>CN$4*投入係数表!CN37</f>
        <v>0.13125172699640786</v>
      </c>
      <c r="CO37" s="60">
        <f>CO$4*投入係数表!CO37</f>
        <v>0.17270001071007818</v>
      </c>
      <c r="CP37" s="60">
        <f>CP$4*投入係数表!CP37</f>
        <v>8.1521739130434784E-2</v>
      </c>
      <c r="CQ37" s="60">
        <f>CQ$4*投入係数表!CQ37</f>
        <v>6.9776925284318309E-2</v>
      </c>
      <c r="CR37" s="60">
        <f>CR$4*投入係数表!CR37</f>
        <v>0.10999189533402803</v>
      </c>
      <c r="CS37" s="60">
        <f>CS$4*投入係数表!CS37</f>
        <v>7.3572238741914722E-2</v>
      </c>
      <c r="CT37" s="60">
        <f>CT$4*投入係数表!CT37</f>
        <v>4.0807477970338069E-2</v>
      </c>
      <c r="CU37" s="60">
        <f>CU$4*投入係数表!CU37</f>
        <v>0.12155219864228488</v>
      </c>
      <c r="CV37" s="60">
        <f>CV$4*投入係数表!CV37</f>
        <v>5.5267204921184157E-2</v>
      </c>
      <c r="CW37" s="60">
        <f>CW$4*投入係数表!CW37</f>
        <v>5.0747848673189308E-2</v>
      </c>
      <c r="CX37" s="60">
        <f>CX$4*投入係数表!CX37</f>
        <v>0.128442446450833</v>
      </c>
      <c r="CY37" s="60">
        <f>CY$4*投入係数表!CY37</f>
        <v>9.0062468861380446E-2</v>
      </c>
      <c r="CZ37" s="60">
        <f>CZ$4*投入係数表!CZ37</f>
        <v>0.10590182018753447</v>
      </c>
      <c r="DA37" s="60">
        <f>DA$4*投入係数表!DA37</f>
        <v>0.14575411913814956</v>
      </c>
      <c r="DB37" s="60">
        <f>DB$4*投入係数表!DB37</f>
        <v>0</v>
      </c>
      <c r="DC37" s="60">
        <f>DC$4*投入係数表!DC37</f>
        <v>0.17196904557179707</v>
      </c>
      <c r="DD37" s="60">
        <f>DD$4*投入係数表!DD37</f>
        <v>0.17245351324666777</v>
      </c>
      <c r="DE37" s="60">
        <f>DE$4*投入係数表!DE37</f>
        <v>0.32253359049579405</v>
      </c>
      <c r="DF37" s="60">
        <f>DF$4*投入係数表!DF37</f>
        <v>0.1078790948753191</v>
      </c>
      <c r="DG37" s="60">
        <f>DG$4*投入係数表!DG37</f>
        <v>9.4965151181129068E-2</v>
      </c>
      <c r="DH37" s="60">
        <f>DH$4*投入係数表!DH37</f>
        <v>4.9818840579710144E-2</v>
      </c>
      <c r="DI37" s="60">
        <f>DI$4*投入係数表!DI37</f>
        <v>8.1818330578782877E-2</v>
      </c>
      <c r="DJ37" s="60">
        <f>DJ$4*投入係数表!DJ37</f>
        <v>4.5127758239706203E-2</v>
      </c>
      <c r="DK37" s="60">
        <f>DK$4*投入係数表!DK37</f>
        <v>0.11505661164600495</v>
      </c>
      <c r="DL37" s="60">
        <f>DL$4*投入係数表!DL37</f>
        <v>0.1197409241822239</v>
      </c>
      <c r="DM37" s="60">
        <f>DM$4*投入係数表!DM37</f>
        <v>3.6259034542773579E-2</v>
      </c>
      <c r="DN37" s="60">
        <f>DN$4*投入係数表!DN37</f>
        <v>0</v>
      </c>
      <c r="DO37" s="60">
        <f>DO$4*投入係数表!DO37</f>
        <v>1.9642209597485798E-2</v>
      </c>
      <c r="DP37" s="60">
        <f>DP$4*投入係数表!DP37</f>
        <v>2.8355119516828764E-3</v>
      </c>
      <c r="DQ37" s="60">
        <f>DQ$4*投入係数表!DQ37</f>
        <v>5.6002278936668863E-2</v>
      </c>
      <c r="DR37" s="60">
        <f>DR$4*投入係数表!DR37</f>
        <v>4.2037654712352178E-2</v>
      </c>
      <c r="DS37" s="60">
        <f>DS$4*投入係数表!DS37</f>
        <v>3.8669381681481776E-2</v>
      </c>
      <c r="DT37" s="60">
        <f>DT$4*投入係数表!DT37</f>
        <v>3.7612724883309918E-2</v>
      </c>
      <c r="DU37" s="60">
        <f>DU$4*投入係数表!DU37</f>
        <v>3.2291207984735067E-2</v>
      </c>
      <c r="DV37" s="60">
        <f>DV$4*投入係数表!DV37</f>
        <v>0.17056385236310267</v>
      </c>
      <c r="DW37" s="60">
        <f>DW$4*投入係数表!DW37</f>
        <v>0.14439317926916903</v>
      </c>
      <c r="DX37" s="60">
        <f>DX$4*投入係数表!DX37</f>
        <v>0.16017582090108212</v>
      </c>
      <c r="DY37" s="60">
        <f>DY$4*投入係数表!DY37</f>
        <v>4.9071879266197112E-2</v>
      </c>
      <c r="DZ37" s="60">
        <f>DZ$4*投入係数表!DZ37</f>
        <v>4.3360836492479994E-2</v>
      </c>
      <c r="EA37" s="60">
        <f>EA$4*投入係数表!EA37</f>
        <v>0.13879481969501056</v>
      </c>
      <c r="EB37" s="60">
        <f>EB$4*投入係数表!EB37</f>
        <v>3.2235155459073947E-2</v>
      </c>
      <c r="EC37" s="60">
        <f>EC$4*投入係数表!EC37</f>
        <v>3.0595378111192343E-2</v>
      </c>
      <c r="ED37" s="60">
        <f>ED$4*投入係数表!ED37</f>
        <v>9.2654397207509922E-3</v>
      </c>
      <c r="EE37" s="60">
        <f>EE$4*投入係数表!EE37</f>
        <v>2.8927265035956901E-2</v>
      </c>
      <c r="EF37" s="60">
        <f>EF$4*投入係数表!EF37</f>
        <v>1.9007793195210038E-2</v>
      </c>
      <c r="EG37" s="60">
        <f>EG$4*投入係数表!EG37</f>
        <v>6.213338669081795E-2</v>
      </c>
      <c r="EH37" s="60">
        <f>EH$4*投入係数表!EH37</f>
        <v>0.25102764441934167</v>
      </c>
      <c r="EI37" s="60">
        <f>EI$4*投入係数表!EI37</f>
        <v>0.21634267107482935</v>
      </c>
      <c r="EJ37" s="60">
        <f>EJ$4*投入係数表!EJ37</f>
        <v>0.37510481473445956</v>
      </c>
      <c r="EK37" s="60">
        <f>EK$4*投入係数表!EK37</f>
        <v>0.1710297347410257</v>
      </c>
      <c r="EL37" s="60">
        <f>EL$4*投入係数表!EL37</f>
        <v>5.6451023755919059E-2</v>
      </c>
      <c r="EM37" s="60">
        <f>EM$4*投入係数表!EM37</f>
        <v>9.6808776372921748E-3</v>
      </c>
      <c r="EN37" s="60">
        <f>EN$4*投入係数表!EN37</f>
        <v>2.1714797845102428E-3</v>
      </c>
      <c r="EO37" s="60">
        <f>EO$4*投入係数表!EO37</f>
        <v>4.6117292878014225E-5</v>
      </c>
      <c r="EP37" s="60">
        <f>EP$4*投入係数表!EP37</f>
        <v>7.1366026734422217E-2</v>
      </c>
      <c r="EQ37" s="60">
        <f>EQ$4*投入係数表!EQ37</f>
        <v>9.2038656235618965E-2</v>
      </c>
      <c r="ER37" s="60">
        <f>ER$4*投入係数表!ER37</f>
        <v>0.13376492091531966</v>
      </c>
      <c r="ES37" s="60">
        <f>ES$4*投入係数表!ES37</f>
        <v>6.1621805769404188E-2</v>
      </c>
      <c r="ET37" s="60">
        <f>ET$4*投入係数表!ET37</f>
        <v>1.9479986876640421E-2</v>
      </c>
      <c r="EU37" s="60">
        <f>EU$4*投入係数表!EU37</f>
        <v>0.44016204970984346</v>
      </c>
      <c r="EV37" s="60">
        <f>EV$4*投入係数表!EV37</f>
        <v>9.8575719049988034E-2</v>
      </c>
      <c r="EW37" s="60">
        <f>EW$4*投入係数表!EW37</f>
        <v>0.1222676913863659</v>
      </c>
      <c r="EX37" s="60">
        <f>EX$4*投入係数表!EX37</f>
        <v>2.1744532803180915E-2</v>
      </c>
      <c r="EY37" s="60">
        <f>EY$4*投入係数表!EY37</f>
        <v>3.1722594562170518E-2</v>
      </c>
      <c r="EZ37" s="60">
        <f>EZ$4*投入係数表!EZ37</f>
        <v>6.8200509497923889E-2</v>
      </c>
      <c r="FA37" s="60">
        <f>FA$4*投入係数表!FA37</f>
        <v>0.19450331578587543</v>
      </c>
      <c r="FB37" s="60">
        <f>FB$4*投入係数表!FB37</f>
        <v>0.10496850944716585</v>
      </c>
      <c r="FC37" s="60">
        <f>FC$4*投入係数表!FC37</f>
        <v>3.4374465711020527E-2</v>
      </c>
      <c r="FD37" s="60">
        <f>FD$4*投入係数表!FD37</f>
        <v>3.4904916422116787E-2</v>
      </c>
      <c r="FE37" s="60">
        <f>FE$4*投入係数表!FE37</f>
        <v>8.8527141837992082E-2</v>
      </c>
      <c r="FF37" s="60">
        <f>FF$4*投入係数表!FF37</f>
        <v>6.9190646843842032E-2</v>
      </c>
      <c r="FG37" s="60">
        <f>FG$4*投入係数表!FG37</f>
        <v>8.2038059799885737E-2</v>
      </c>
      <c r="FH37" s="60">
        <f>FH$4*投入係数表!FH37</f>
        <v>5.8807818499469504E-3</v>
      </c>
      <c r="FI37" s="60">
        <f>FI$4*投入係数表!FI37</f>
        <v>0.27635916211162465</v>
      </c>
      <c r="FJ37" s="60">
        <f>FJ$4*投入係数表!FJ37</f>
        <v>3.2534881336414617E-3</v>
      </c>
      <c r="FK37" s="60">
        <f>FK$4*投入係数表!FK37</f>
        <v>2.324522746423625E-2</v>
      </c>
      <c r="FL37" s="60">
        <f>FL$4*投入係数表!FL37</f>
        <v>0.1783428671952248</v>
      </c>
      <c r="FM37" s="60">
        <f>FM$4*投入係数表!FM37</f>
        <v>4.6915424698465914E-2</v>
      </c>
      <c r="FN37" s="60">
        <f>FN$4*投入係数表!FN37</f>
        <v>7.0796955586130736E-2</v>
      </c>
      <c r="FO37" s="60">
        <f>FO$4*投入係数表!FO37</f>
        <v>0.90499728647491096</v>
      </c>
      <c r="FP37" s="60">
        <f>FP$4*投入係数表!FP37</f>
        <v>0.30778440924587103</v>
      </c>
      <c r="FQ37" s="60">
        <f>FQ$4*投入係数表!FQ37</f>
        <v>9.441706901589586E-2</v>
      </c>
      <c r="FR37" s="60">
        <f>FR$4*投入係数表!FR37</f>
        <v>1.9395928327627103</v>
      </c>
      <c r="FS37" s="60">
        <f>FS$4*投入係数表!FS37</f>
        <v>0.12476402310237192</v>
      </c>
      <c r="FT37" s="60">
        <f>FT$4*投入係数表!FT37</f>
        <v>2.9561018869783712E-2</v>
      </c>
      <c r="FU37" s="60">
        <f>FU$4*投入係数表!FU37</f>
        <v>7.0073811081005329E-3</v>
      </c>
      <c r="FV37" s="60">
        <f>FV$4*投入係数表!FV37</f>
        <v>9.7883512138203746E-2</v>
      </c>
      <c r="FW37" s="60">
        <f>FW$4*投入係数表!FW37</f>
        <v>5.4423847193113953E-2</v>
      </c>
      <c r="FX37" s="60">
        <f>FX$4*投入係数表!FX37</f>
        <v>0.17006846878659393</v>
      </c>
      <c r="FY37" s="60">
        <f>FY$4*投入係数表!FY37</f>
        <v>7.6697458027105384E-2</v>
      </c>
      <c r="FZ37" s="60">
        <f>FZ$4*投入係数表!FZ37</f>
        <v>3.5575386656215138E-2</v>
      </c>
      <c r="GA37" s="60">
        <f>GA$4*投入係数表!GA37</f>
        <v>0.15810723058245574</v>
      </c>
      <c r="GB37" s="60">
        <f>GB$4*投入係数表!GB37</f>
        <v>0.28897552655224401</v>
      </c>
      <c r="GC37" s="60">
        <f>GC$4*投入係数表!GC37</f>
        <v>4.3973440042214505E-2</v>
      </c>
      <c r="GD37" s="60">
        <f>GD$4*投入係数表!GD37</f>
        <v>9.6525096525096526E-2</v>
      </c>
      <c r="GE37" s="60">
        <f>GE$4*投入係数表!GE37</f>
        <v>0</v>
      </c>
      <c r="GF37" s="60">
        <f>GF$4*投入係数表!GF37</f>
        <v>4.2134313658364455E-3</v>
      </c>
      <c r="GG37" s="259">
        <f t="shared" si="1"/>
        <v>21.430700361015646</v>
      </c>
    </row>
    <row r="38" spans="1:189" s="89" customFormat="1" ht="12">
      <c r="A38" s="106">
        <v>34</v>
      </c>
      <c r="B38" s="91" t="s">
        <v>34</v>
      </c>
      <c r="C38" s="60">
        <f>C$4*投入係数表!C38</f>
        <v>6.9000414002484023E-2</v>
      </c>
      <c r="D38" s="60">
        <f>D$4*投入係数表!D38</f>
        <v>0</v>
      </c>
      <c r="E38" s="60">
        <f>E$4*投入係数表!E38</f>
        <v>0</v>
      </c>
      <c r="F38" s="60">
        <f>F$4*投入係数表!F38</f>
        <v>0</v>
      </c>
      <c r="G38" s="60">
        <f>G$4*投入係数表!G38</f>
        <v>0</v>
      </c>
      <c r="H38" s="60">
        <f>H$4*投入係数表!H38</f>
        <v>0</v>
      </c>
      <c r="I38" s="60">
        <f>I$4*投入係数表!I38</f>
        <v>0</v>
      </c>
      <c r="J38" s="60">
        <f>J$4*投入係数表!J38</f>
        <v>0</v>
      </c>
      <c r="K38" s="60">
        <f>K$4*投入係数表!K38</f>
        <v>0</v>
      </c>
      <c r="L38" s="60">
        <f>L$4*投入係数表!L38</f>
        <v>0</v>
      </c>
      <c r="M38" s="60">
        <f>M$4*投入係数表!M38</f>
        <v>0</v>
      </c>
      <c r="N38" s="60">
        <f>N$4*投入係数表!N38</f>
        <v>2.0127203928830208E-3</v>
      </c>
      <c r="O38" s="60">
        <f>O$4*投入係数表!O38</f>
        <v>0</v>
      </c>
      <c r="P38" s="60">
        <f>P$4*投入係数表!P38</f>
        <v>0</v>
      </c>
      <c r="Q38" s="60">
        <f>Q$4*投入係数表!Q38</f>
        <v>0</v>
      </c>
      <c r="R38" s="60">
        <f>R$4*投入係数表!R38</f>
        <v>0</v>
      </c>
      <c r="S38" s="60">
        <f>S$4*投入係数表!S38</f>
        <v>6.141449873486133E-4</v>
      </c>
      <c r="T38" s="60">
        <f>T$4*投入係数表!T38</f>
        <v>1.8326598308454976E-3</v>
      </c>
      <c r="U38" s="60">
        <f>U$4*投入係数表!U38</f>
        <v>7.2585796411358226E-4</v>
      </c>
      <c r="V38" s="60">
        <f>V$4*投入係数表!V38</f>
        <v>2.2512001710912129E-3</v>
      </c>
      <c r="W38" s="60">
        <f>W$4*投入係数表!W38</f>
        <v>2.1155961750021156E-3</v>
      </c>
      <c r="X38" s="60">
        <f>X$4*投入係数表!X38</f>
        <v>1.0192848697353936E-3</v>
      </c>
      <c r="Y38" s="60">
        <f>Y$4*投入係数表!Y38</f>
        <v>1.6911650718040505E-3</v>
      </c>
      <c r="Z38" s="60">
        <f>Z$4*投入係数表!Z38</f>
        <v>0</v>
      </c>
      <c r="AA38" s="60">
        <f>AA$4*投入係数表!AA38</f>
        <v>1.4923257150105582E-3</v>
      </c>
      <c r="AB38" s="60">
        <f>AB$4*投入係数表!AB38</f>
        <v>0</v>
      </c>
      <c r="AC38" s="60">
        <f>AC$4*投入係数表!AC38</f>
        <v>0</v>
      </c>
      <c r="AD38" s="60">
        <f>AD$4*投入係数表!AD38</f>
        <v>1.5992323684631375E-2</v>
      </c>
      <c r="AE38" s="60">
        <f>AE$4*投入係数表!AE38</f>
        <v>0</v>
      </c>
      <c r="AF38" s="60">
        <f>AF$4*投入係数表!AF38</f>
        <v>0</v>
      </c>
      <c r="AG38" s="60">
        <f>AG$4*投入係数表!AG38</f>
        <v>0</v>
      </c>
      <c r="AH38" s="60">
        <f>AH$4*投入係数表!AH38</f>
        <v>6.7503712704198734E-2</v>
      </c>
      <c r="AI38" s="60">
        <f>AI$4*投入係数表!AI38</f>
        <v>5.9923298178331729E-3</v>
      </c>
      <c r="AJ38" s="60">
        <f>AJ$4*投入係数表!AJ38</f>
        <v>2.7277613544746036</v>
      </c>
      <c r="AK38" s="60">
        <f>AK$4*投入係数表!AK38</f>
        <v>9.8507609712850316E-3</v>
      </c>
      <c r="AL38" s="60">
        <f>AL$4*投入係数表!AL38</f>
        <v>4.6583127591186477E-3</v>
      </c>
      <c r="AM38" s="60">
        <f>AM$4*投入係数表!AM38</f>
        <v>4.394638540980004E-3</v>
      </c>
      <c r="AN38" s="60">
        <f>AN$4*投入係数表!AN38</f>
        <v>2.7458948871437201E-3</v>
      </c>
      <c r="AO38" s="60">
        <f>AO$4*投入係数表!AO38</f>
        <v>9.3196644920782862E-3</v>
      </c>
      <c r="AP38" s="60">
        <f>AP$4*投入係数表!AP38</f>
        <v>8.8630032919726504E-3</v>
      </c>
      <c r="AQ38" s="60">
        <f>AQ$4*投入係数表!AQ38</f>
        <v>2.8605346339230803E-3</v>
      </c>
      <c r="AR38" s="60">
        <f>AR$4*投入係数表!AR38</f>
        <v>5.2018310445276737E-3</v>
      </c>
      <c r="AS38" s="60">
        <f>AS$4*投入係数表!AS38</f>
        <v>5.3844497092397159E-3</v>
      </c>
      <c r="AT38" s="60">
        <f>AT$4*投入係数表!AT38</f>
        <v>3.4176349965823645E-3</v>
      </c>
      <c r="AU38" s="60">
        <f>AU$4*投入係数表!AU38</f>
        <v>7.0042726062898367E-3</v>
      </c>
      <c r="AV38" s="60">
        <f>AV$4*投入係数表!AV38</f>
        <v>3.2235187931145639E-3</v>
      </c>
      <c r="AW38" s="60">
        <f>AW$4*投入係数表!AW38</f>
        <v>3.5289799836255328E-3</v>
      </c>
      <c r="AX38" s="60">
        <f>AX$4*投入係数表!AX38</f>
        <v>0</v>
      </c>
      <c r="AY38" s="60">
        <f>AY$4*投入係数表!AY38</f>
        <v>8.6585334176097258E-4</v>
      </c>
      <c r="AZ38" s="60">
        <f>AZ$4*投入係数表!AZ38</f>
        <v>0</v>
      </c>
      <c r="BA38" s="60">
        <f>BA$4*投入係数表!BA38</f>
        <v>2.7364023606031031E-3</v>
      </c>
      <c r="BB38" s="60">
        <f>BB$4*投入係数表!BB38</f>
        <v>9.4041528739091185E-4</v>
      </c>
      <c r="BC38" s="60">
        <f>BC$4*投入係数表!BC38</f>
        <v>5.6199771454262751E-3</v>
      </c>
      <c r="BD38" s="60">
        <f>BD$4*投入係数表!BD38</f>
        <v>1.8525799233855282E-3</v>
      </c>
      <c r="BE38" s="60">
        <f>BE$4*投入係数表!BE38</f>
        <v>3.0039050765995794E-3</v>
      </c>
      <c r="BF38" s="60">
        <f>BF$4*投入係数表!BF38</f>
        <v>8.0951340149436172E-4</v>
      </c>
      <c r="BG38" s="60">
        <f>BG$4*投入係数表!BG38</f>
        <v>4.3938661628366796E-3</v>
      </c>
      <c r="BH38" s="60">
        <f>BH$4*投入係数表!BH38</f>
        <v>0</v>
      </c>
      <c r="BI38" s="60">
        <f>BI$4*投入係数表!BI38</f>
        <v>7.3303317553829704E-3</v>
      </c>
      <c r="BJ38" s="60">
        <f>BJ$4*投入係数表!BJ38</f>
        <v>0</v>
      </c>
      <c r="BK38" s="60">
        <f>BK$4*投入係数表!BK38</f>
        <v>2.2900064120179539E-3</v>
      </c>
      <c r="BL38" s="60">
        <f>BL$4*投入係数表!BL38</f>
        <v>4.9290463773973645E-3</v>
      </c>
      <c r="BM38" s="60">
        <f>BM$4*投入係数表!BM38</f>
        <v>1.0703200256876806E-2</v>
      </c>
      <c r="BN38" s="60">
        <f>BN$4*投入係数表!BN38</f>
        <v>6.9278464789220267E-3</v>
      </c>
      <c r="BO38" s="60">
        <f>BO$4*投入係数表!BO38</f>
        <v>0</v>
      </c>
      <c r="BP38" s="60">
        <f>BP$4*投入係数表!BP38</f>
        <v>0.32473961427270209</v>
      </c>
      <c r="BQ38" s="60">
        <f>BQ$4*投入係数表!BQ38</f>
        <v>1.0197188125374429E-2</v>
      </c>
      <c r="BR38" s="60">
        <f>BR$4*投入係数表!BR38</f>
        <v>2.6534583407040509E-3</v>
      </c>
      <c r="BS38" s="60">
        <f>BS$4*投入係数表!BS38</f>
        <v>1.5515903801396429E-2</v>
      </c>
      <c r="BT38" s="60">
        <f>BT$4*投入係数表!BT38</f>
        <v>8.4173312851160541E-3</v>
      </c>
      <c r="BU38" s="60">
        <f>BU$4*投入係数表!BU38</f>
        <v>5.7006042640519892E-3</v>
      </c>
      <c r="BV38" s="60">
        <f>BV$4*投入係数表!BV38</f>
        <v>4.2861000347174102E-4</v>
      </c>
      <c r="BW38" s="60">
        <f>BW$4*投入係数表!BW38</f>
        <v>0</v>
      </c>
      <c r="BX38" s="60">
        <f>BX$4*投入係数表!BX38</f>
        <v>6.5471913367564228E-4</v>
      </c>
      <c r="BY38" s="60">
        <f>BY$4*投入係数表!BY38</f>
        <v>6.7802585990629684E-4</v>
      </c>
      <c r="BZ38" s="60">
        <f>BZ$4*投入係数表!BZ38</f>
        <v>6.2577831177527054E-4</v>
      </c>
      <c r="CA38" s="60">
        <f>CA$4*投入係数表!CA38</f>
        <v>1.7290212093268344E-2</v>
      </c>
      <c r="CB38" s="60">
        <f>CB$4*投入係数表!CB38</f>
        <v>3.7871256662974214E-3</v>
      </c>
      <c r="CC38" s="60">
        <f>CC$4*投入係数表!CC38</f>
        <v>1.0457406981364901E-3</v>
      </c>
      <c r="CD38" s="60">
        <f>CD$4*投入係数表!CD38</f>
        <v>0</v>
      </c>
      <c r="CE38" s="60">
        <f>CE$4*投入係数表!CE38</f>
        <v>0</v>
      </c>
      <c r="CF38" s="60">
        <f>CF$4*投入係数表!CF38</f>
        <v>2.8308763685517945E-3</v>
      </c>
      <c r="CG38" s="60">
        <f>CG$4*投入係数表!CG38</f>
        <v>5.1288188330227543E-3</v>
      </c>
      <c r="CH38" s="60">
        <f>CH$4*投入係数表!CH38</f>
        <v>2.1537334970170791E-3</v>
      </c>
      <c r="CI38" s="60">
        <f>CI$4*投入係数表!CI38</f>
        <v>4.1931065328599786E-3</v>
      </c>
      <c r="CJ38" s="60">
        <f>CJ$4*投入係数表!CJ38</f>
        <v>2.9239338606160729E-3</v>
      </c>
      <c r="CK38" s="60">
        <f>CK$4*投入係数表!CK38</f>
        <v>2.6883057356347022E-4</v>
      </c>
      <c r="CL38" s="60">
        <f>CL$4*投入係数表!CL38</f>
        <v>1.3916625496649573E-3</v>
      </c>
      <c r="CM38" s="60">
        <f>CM$4*投入係数表!CM38</f>
        <v>3.3431678186665774E-3</v>
      </c>
      <c r="CN38" s="60">
        <f>CN$4*投入係数表!CN38</f>
        <v>0</v>
      </c>
      <c r="CO38" s="60">
        <f>CO$4*投入係数表!CO38</f>
        <v>3.3468994323658566E-3</v>
      </c>
      <c r="CP38" s="60">
        <f>CP$4*投入係数表!CP38</f>
        <v>6.793478260869565E-3</v>
      </c>
      <c r="CQ38" s="60">
        <f>CQ$4*投入係数表!CQ38</f>
        <v>3.0206461162042564E-3</v>
      </c>
      <c r="CR38" s="60">
        <f>CR$4*投入係数表!CR38</f>
        <v>1.157809424568716E-2</v>
      </c>
      <c r="CS38" s="60">
        <f>CS$4*投入係数表!CS38</f>
        <v>3.0655099475797799E-3</v>
      </c>
      <c r="CT38" s="60">
        <f>CT$4*投入係数表!CT38</f>
        <v>0</v>
      </c>
      <c r="CU38" s="60">
        <f>CU$4*投入係数表!CU38</f>
        <v>3.0579169469757204E-3</v>
      </c>
      <c r="CV38" s="60">
        <f>CV$4*投入係数表!CV38</f>
        <v>2.4029219530949638E-3</v>
      </c>
      <c r="CW38" s="60">
        <f>CW$4*投入係数表!CW38</f>
        <v>3.8197305452938191E-3</v>
      </c>
      <c r="CX38" s="60">
        <f>CX$4*投入係数表!CX38</f>
        <v>0</v>
      </c>
      <c r="CY38" s="60">
        <f>CY$4*投入係数表!CY38</f>
        <v>0</v>
      </c>
      <c r="CZ38" s="60">
        <f>CZ$4*投入係数表!CZ38</f>
        <v>4.4125758411472701E-3</v>
      </c>
      <c r="DA38" s="60">
        <f>DA$4*投入係数表!DA38</f>
        <v>6.3371356147021544E-3</v>
      </c>
      <c r="DB38" s="60">
        <f>DB$4*投入係数表!DB38</f>
        <v>0</v>
      </c>
      <c r="DC38" s="60">
        <f>DC$4*投入係数表!DC38</f>
        <v>0</v>
      </c>
      <c r="DD38" s="60">
        <f>DD$4*投入係数表!DD38</f>
        <v>7.2404146782952122E-3</v>
      </c>
      <c r="DE38" s="60">
        <f>DE$4*投入係数表!DE38</f>
        <v>1.3776560398061558E-2</v>
      </c>
      <c r="DF38" s="60">
        <f>DF$4*投入係数表!DF38</f>
        <v>5.1926086924269513E-3</v>
      </c>
      <c r="DG38" s="60">
        <f>DG$4*投入係数表!DG38</f>
        <v>3.3916125421831807E-3</v>
      </c>
      <c r="DH38" s="60">
        <f>DH$4*投入係数表!DH38</f>
        <v>4.528985507246377E-3</v>
      </c>
      <c r="DI38" s="60">
        <f>DI$4*投入係数表!DI38</f>
        <v>4.9090998347269725E-3</v>
      </c>
      <c r="DJ38" s="60">
        <f>DJ$4*投入係数表!DJ38</f>
        <v>2.3341943917089413E-3</v>
      </c>
      <c r="DK38" s="60">
        <f>DK$4*投入係数表!DK38</f>
        <v>3.1608959243407952E-3</v>
      </c>
      <c r="DL38" s="60">
        <f>DL$4*投入係数表!DL38</f>
        <v>5.4427692810101779E-3</v>
      </c>
      <c r="DM38" s="60">
        <f>DM$4*投入係数表!DM38</f>
        <v>1.2086344847591192E-3</v>
      </c>
      <c r="DN38" s="60">
        <f>DN$4*投入係数表!DN38</f>
        <v>0</v>
      </c>
      <c r="DO38" s="60">
        <f>DO$4*投入係数表!DO38</f>
        <v>3.0218783996131997E-3</v>
      </c>
      <c r="DP38" s="60">
        <f>DP$4*投入係数表!DP38</f>
        <v>5.6710239033657527E-3</v>
      </c>
      <c r="DQ38" s="60">
        <f>DQ$4*投入係数表!DQ38</f>
        <v>4.2082637351254061E-3</v>
      </c>
      <c r="DR38" s="60">
        <f>DR$4*投入係数表!DR38</f>
        <v>6.8914188053036357E-4</v>
      </c>
      <c r="DS38" s="60">
        <f>DS$4*投入係数表!DS38</f>
        <v>5.8738301288326746E-3</v>
      </c>
      <c r="DT38" s="60">
        <f>DT$4*投入係数表!DT38</f>
        <v>4.531653600398785E-4</v>
      </c>
      <c r="DU38" s="60">
        <f>DU$4*投入係数表!DU38</f>
        <v>2.9355643622486424E-3</v>
      </c>
      <c r="DV38" s="60">
        <f>DV$4*投入係数表!DV38</f>
        <v>7.9332024354931471E-3</v>
      </c>
      <c r="DW38" s="60">
        <f>DW$4*投入係数表!DW38</f>
        <v>2.1491077844713529E-2</v>
      </c>
      <c r="DX38" s="60">
        <f>DX$4*投入係数表!DX38</f>
        <v>3.7250190907228398E-3</v>
      </c>
      <c r="DY38" s="60">
        <f>DY$4*投入係数表!DY38</f>
        <v>0</v>
      </c>
      <c r="DZ38" s="60">
        <f>DZ$4*投入係数表!DZ38</f>
        <v>1.7698300609175508E-4</v>
      </c>
      <c r="EA38" s="60">
        <f>EA$4*投入係数表!EA38</f>
        <v>2.5655234694086981E-4</v>
      </c>
      <c r="EB38" s="60">
        <f>EB$4*投入係数表!EB38</f>
        <v>9.8216489289365931E-3</v>
      </c>
      <c r="EC38" s="60">
        <f>EC$4*投入係数表!EC38</f>
        <v>3.576083155853651E-3</v>
      </c>
      <c r="ED38" s="60">
        <f>ED$4*投入係数表!ED38</f>
        <v>1.0399983360026624E-3</v>
      </c>
      <c r="EE38" s="60">
        <f>EE$4*投入係数表!EE38</f>
        <v>1.617438475128773E-2</v>
      </c>
      <c r="EF38" s="60">
        <f>EF$4*投入係数表!EF38</f>
        <v>0</v>
      </c>
      <c r="EG38" s="60">
        <f>EG$4*投入係数表!EG38</f>
        <v>1.3690407236959887E-2</v>
      </c>
      <c r="EH38" s="60">
        <f>EH$4*投入係数表!EH38</f>
        <v>1.4344436823962383E-2</v>
      </c>
      <c r="EI38" s="60">
        <f>EI$4*投入係数表!EI38</f>
        <v>5.3205726900733665E-3</v>
      </c>
      <c r="EJ38" s="60">
        <f>EJ$4*投入係数表!EJ38</f>
        <v>8.7956420525510306E-3</v>
      </c>
      <c r="EK38" s="60">
        <f>EK$4*投入係数表!EK38</f>
        <v>2.9862334637321946E-3</v>
      </c>
      <c r="EL38" s="60">
        <f>EL$4*投入係数表!EL38</f>
        <v>5.9771672212149589E-3</v>
      </c>
      <c r="EM38" s="60">
        <f>EM$4*投入係数表!EM38</f>
        <v>0</v>
      </c>
      <c r="EN38" s="60">
        <f>EN$4*投入係数表!EN38</f>
        <v>0</v>
      </c>
      <c r="EO38" s="60">
        <f>EO$4*投入係数表!EO38</f>
        <v>0</v>
      </c>
      <c r="EP38" s="60">
        <f>EP$4*投入係数表!EP38</f>
        <v>2.0245681343098502E-3</v>
      </c>
      <c r="EQ38" s="60">
        <f>EQ$4*投入係数表!EQ38</f>
        <v>0</v>
      </c>
      <c r="ER38" s="60">
        <f>ER$4*投入係数表!ER38</f>
        <v>6.1266375991749457E-3</v>
      </c>
      <c r="ES38" s="60">
        <f>ES$4*投入係数表!ES38</f>
        <v>5.009902908081641E-4</v>
      </c>
      <c r="ET38" s="60">
        <f>ET$4*投入係数表!ET38</f>
        <v>1.025262467191601E-3</v>
      </c>
      <c r="EU38" s="60">
        <f>EU$4*投入係数表!EU38</f>
        <v>0.10292346436001315</v>
      </c>
      <c r="EV38" s="60">
        <f>EV$4*投入係数表!EV38</f>
        <v>4.6063420116816836E-3</v>
      </c>
      <c r="EW38" s="60">
        <f>EW$4*投入係数表!EW38</f>
        <v>0</v>
      </c>
      <c r="EX38" s="60">
        <f>EX$4*投入係数表!EX38</f>
        <v>6.2127236580516894E-3</v>
      </c>
      <c r="EY38" s="60">
        <f>EY$4*投入係数表!EY38</f>
        <v>2.8838722329245924E-3</v>
      </c>
      <c r="EZ38" s="60">
        <f>EZ$4*投入係数表!EZ38</f>
        <v>2.0058973381742321E-3</v>
      </c>
      <c r="FA38" s="60">
        <f>FA$4*投入係数表!FA38</f>
        <v>3.4183359540575649E-3</v>
      </c>
      <c r="FB38" s="60">
        <f>FB$4*投入係数表!FB38</f>
        <v>0</v>
      </c>
      <c r="FC38" s="60">
        <f>FC$4*投入係数表!FC38</f>
        <v>3.5994204933005786E-4</v>
      </c>
      <c r="FD38" s="60">
        <f>FD$4*投入係数表!FD38</f>
        <v>0</v>
      </c>
      <c r="FE38" s="60">
        <f>FE$4*投入係数表!FE38</f>
        <v>3.2427524482780983E-4</v>
      </c>
      <c r="FF38" s="60">
        <f>FF$4*投入係数表!FF38</f>
        <v>0</v>
      </c>
      <c r="FG38" s="60">
        <f>FG$4*投入係数表!FG38</f>
        <v>1.4649653535693881E-3</v>
      </c>
      <c r="FH38" s="60">
        <f>FH$4*投入係数表!FH38</f>
        <v>9.8013030832449187E-4</v>
      </c>
      <c r="FI38" s="60">
        <f>FI$4*投入係数表!FI38</f>
        <v>6.1132820270478764E-3</v>
      </c>
      <c r="FJ38" s="60">
        <f>FJ$4*投入係数表!FJ38</f>
        <v>9.8590549504286719E-4</v>
      </c>
      <c r="FK38" s="60">
        <f>FK$4*投入係数表!FK38</f>
        <v>0</v>
      </c>
      <c r="FL38" s="60">
        <f>FL$4*投入係数表!FL38</f>
        <v>1.5771818187332802E-2</v>
      </c>
      <c r="FM38" s="60">
        <f>FM$4*投入係数表!FM38</f>
        <v>1.5942134606274825E-3</v>
      </c>
      <c r="FN38" s="60">
        <f>FN$4*投入係数表!FN38</f>
        <v>4.1020730912209365E-3</v>
      </c>
      <c r="FO38" s="60">
        <f>FO$4*投入係数表!FO38</f>
        <v>2.9335406368716723E-3</v>
      </c>
      <c r="FP38" s="60">
        <f>FP$4*投入係数表!FP38</f>
        <v>2.0564659860525906E-3</v>
      </c>
      <c r="FQ38" s="60">
        <f>FQ$4*投入係数表!FQ38</f>
        <v>2.3852733225068427E-3</v>
      </c>
      <c r="FR38" s="60">
        <f>FR$4*投入係数表!FR38</f>
        <v>1.945903872348706E-2</v>
      </c>
      <c r="FS38" s="60">
        <f>FS$4*投入係数表!FS38</f>
        <v>2.3364049270107102E-3</v>
      </c>
      <c r="FT38" s="60">
        <f>FT$4*投入係数表!FT38</f>
        <v>2.4634182391486425E-3</v>
      </c>
      <c r="FU38" s="60">
        <f>FU$4*投入係数表!FU38</f>
        <v>0</v>
      </c>
      <c r="FV38" s="60">
        <f>FV$4*投入係数表!FV38</f>
        <v>3.8894110783392216E-3</v>
      </c>
      <c r="FW38" s="60">
        <f>FW$4*投入係数表!FW38</f>
        <v>4.7740216836064872E-3</v>
      </c>
      <c r="FX38" s="60">
        <f>FX$4*投入係数表!FX38</f>
        <v>3.3104930947008746E-3</v>
      </c>
      <c r="FY38" s="60">
        <f>FY$4*投入係数表!FY38</f>
        <v>3.7084485199919089E-2</v>
      </c>
      <c r="FZ38" s="60">
        <f>FZ$4*投入係数表!FZ38</f>
        <v>1.8089179655702613E-3</v>
      </c>
      <c r="GA38" s="60">
        <f>GA$4*投入係数表!GA38</f>
        <v>7.453626584601486E-2</v>
      </c>
      <c r="GB38" s="60">
        <f>GB$4*投入係数表!GB38</f>
        <v>4.568783028493977E-3</v>
      </c>
      <c r="GC38" s="60">
        <f>GC$4*投入係数表!GC38</f>
        <v>4.3973440042214497E-3</v>
      </c>
      <c r="GD38" s="60">
        <f>GD$4*投入係数表!GD38</f>
        <v>3.5561877667140827E-2</v>
      </c>
      <c r="GE38" s="60">
        <f>GE$4*投入係数表!GE38</f>
        <v>0</v>
      </c>
      <c r="GF38" s="60">
        <f>GF$4*投入係数表!GF38</f>
        <v>1.5800367621886669E-3</v>
      </c>
      <c r="GG38" s="259">
        <f t="shared" si="1"/>
        <v>4.0405834116633566</v>
      </c>
    </row>
    <row r="39" spans="1:189" s="89" customFormat="1" ht="12">
      <c r="A39" s="106">
        <v>35</v>
      </c>
      <c r="B39" s="91" t="s">
        <v>35</v>
      </c>
      <c r="C39" s="60">
        <f>C$4*投入係数表!C39</f>
        <v>0.19090114540687245</v>
      </c>
      <c r="D39" s="60">
        <f>D$4*投入係数表!D39</f>
        <v>6.0864272671941569E-2</v>
      </c>
      <c r="E39" s="60">
        <f>E$4*投入係数表!E39</f>
        <v>0</v>
      </c>
      <c r="F39" s="60">
        <f>F$4*投入係数表!F39</f>
        <v>0</v>
      </c>
      <c r="G39" s="60">
        <f>G$4*投入係数表!G39</f>
        <v>0</v>
      </c>
      <c r="H39" s="60">
        <f>H$4*投入係数表!H39</f>
        <v>1.890359168241966E-2</v>
      </c>
      <c r="I39" s="60">
        <f>I$4*投入係数表!I39</f>
        <v>1.615952684905386E-3</v>
      </c>
      <c r="J39" s="60">
        <f>J$4*投入係数表!J39</f>
        <v>0.50434595986693853</v>
      </c>
      <c r="K39" s="60">
        <f>K$4*投入係数表!K39</f>
        <v>2.1137180300147961E-2</v>
      </c>
      <c r="L39" s="60">
        <f>L$4*投入係数表!L39</f>
        <v>0</v>
      </c>
      <c r="M39" s="60">
        <f>M$4*投入係数表!M39</f>
        <v>0</v>
      </c>
      <c r="N39" s="60">
        <f>N$4*投入係数表!N39</f>
        <v>0.36430239111182677</v>
      </c>
      <c r="O39" s="60">
        <f>O$4*投入係数表!O39</f>
        <v>0</v>
      </c>
      <c r="P39" s="60">
        <f>P$4*投入係数表!P39</f>
        <v>0</v>
      </c>
      <c r="Q39" s="60">
        <f>Q$4*投入係数表!Q39</f>
        <v>0</v>
      </c>
      <c r="R39" s="60">
        <f>R$4*投入係数表!R39</f>
        <v>0</v>
      </c>
      <c r="S39" s="60">
        <f>S$4*投入係数表!S39</f>
        <v>1.8424349620458397E-3</v>
      </c>
      <c r="T39" s="60">
        <f>T$4*投入係数表!T39</f>
        <v>0</v>
      </c>
      <c r="U39" s="60">
        <f>U$4*投入係数表!U39</f>
        <v>7.2585796411358226E-4</v>
      </c>
      <c r="V39" s="60">
        <f>V$4*投入係数表!V39</f>
        <v>0</v>
      </c>
      <c r="W39" s="60">
        <f>W$4*投入係数表!W39</f>
        <v>0</v>
      </c>
      <c r="X39" s="60">
        <f>X$4*投入係数表!X39</f>
        <v>2.0385697394707872E-3</v>
      </c>
      <c r="Y39" s="60">
        <f>Y$4*投入係数表!Y39</f>
        <v>0</v>
      </c>
      <c r="Z39" s="60">
        <f>Z$4*投入係数表!Z39</f>
        <v>3.4818941504178276E-3</v>
      </c>
      <c r="AA39" s="60">
        <f>AA$4*投入係数表!AA39</f>
        <v>5.2231400025369535E-3</v>
      </c>
      <c r="AB39" s="60">
        <f>AB$4*投入係数表!AB39</f>
        <v>0</v>
      </c>
      <c r="AC39" s="60">
        <f>AC$4*投入係数表!AC39</f>
        <v>0</v>
      </c>
      <c r="AD39" s="60">
        <f>AD$4*投入係数表!AD39</f>
        <v>0</v>
      </c>
      <c r="AE39" s="60">
        <f>AE$4*投入係数表!AE39</f>
        <v>3.4524426031417227E-2</v>
      </c>
      <c r="AF39" s="60">
        <f>AF$4*投入係数表!AF39</f>
        <v>0.15797788309636651</v>
      </c>
      <c r="AG39" s="60">
        <f>AG$4*投入係数表!AG39</f>
        <v>0</v>
      </c>
      <c r="AH39" s="60">
        <f>AH$4*投入係数表!AH39</f>
        <v>6.7503712704198721E-3</v>
      </c>
      <c r="AI39" s="60">
        <f>AI$4*投入係数表!AI39</f>
        <v>1.7377756471716201</v>
      </c>
      <c r="AJ39" s="60">
        <f>AJ$4*投入係数表!AJ39</f>
        <v>1.6930932545014783</v>
      </c>
      <c r="AK39" s="60">
        <f>AK$4*投入係数表!AK39</f>
        <v>1.7682115943456631</v>
      </c>
      <c r="AL39" s="60">
        <f>AL$4*投入係数表!AL39</f>
        <v>4.6583127591186477E-3</v>
      </c>
      <c r="AM39" s="60">
        <f>AM$4*投入係数表!AM39</f>
        <v>0</v>
      </c>
      <c r="AN39" s="60">
        <f>AN$4*投入係数表!AN39</f>
        <v>9.061453127574276E-2</v>
      </c>
      <c r="AO39" s="60">
        <f>AO$4*投入係数表!AO39</f>
        <v>0</v>
      </c>
      <c r="AP39" s="60">
        <f>AP$4*投入係数表!AP39</f>
        <v>0</v>
      </c>
      <c r="AQ39" s="60">
        <f>AQ$4*投入係数表!AQ39</f>
        <v>0</v>
      </c>
      <c r="AR39" s="60">
        <f>AR$4*投入係数表!AR39</f>
        <v>4.4735746982937995E-2</v>
      </c>
      <c r="AS39" s="60">
        <f>AS$4*投入係数表!AS39</f>
        <v>5.1152272237777296E-2</v>
      </c>
      <c r="AT39" s="60">
        <f>AT$4*投入係数表!AT39</f>
        <v>1.139211665527455E-3</v>
      </c>
      <c r="AU39" s="60">
        <f>AU$4*投入係数表!AU39</f>
        <v>0.48329480983399875</v>
      </c>
      <c r="AV39" s="60">
        <f>AV$4*投入係数表!AV39</f>
        <v>0</v>
      </c>
      <c r="AW39" s="60">
        <f>AW$4*投入係数表!AW39</f>
        <v>0</v>
      </c>
      <c r="AX39" s="60">
        <f>AX$4*投入係数表!AX39</f>
        <v>0</v>
      </c>
      <c r="AY39" s="60">
        <f>AY$4*投入係数表!AY39</f>
        <v>0</v>
      </c>
      <c r="AZ39" s="60">
        <f>AZ$4*投入係数表!AZ39</f>
        <v>0</v>
      </c>
      <c r="BA39" s="60">
        <f>BA$4*投入係数表!BA39</f>
        <v>0</v>
      </c>
      <c r="BB39" s="60">
        <f>BB$4*投入係数表!BB39</f>
        <v>0</v>
      </c>
      <c r="BC39" s="60">
        <f>BC$4*投入係数表!BC39</f>
        <v>0</v>
      </c>
      <c r="BD39" s="60">
        <f>BD$4*投入係数表!BD39</f>
        <v>0</v>
      </c>
      <c r="BE39" s="60">
        <f>BE$4*投入係数表!BE39</f>
        <v>0</v>
      </c>
      <c r="BF39" s="60">
        <f>BF$4*投入係数表!BF39</f>
        <v>0</v>
      </c>
      <c r="BG39" s="60">
        <f>BG$4*投入係数表!BG39</f>
        <v>0</v>
      </c>
      <c r="BH39" s="60">
        <f>BH$4*投入係数表!BH39</f>
        <v>0</v>
      </c>
      <c r="BI39" s="60">
        <f>BI$4*投入係数表!BI39</f>
        <v>0</v>
      </c>
      <c r="BJ39" s="60">
        <f>BJ$4*投入係数表!BJ39</f>
        <v>0</v>
      </c>
      <c r="BK39" s="60">
        <f>BK$4*投入係数表!BK39</f>
        <v>0</v>
      </c>
      <c r="BL39" s="60">
        <f>BL$4*投入係数表!BL39</f>
        <v>4.9290463773973645E-3</v>
      </c>
      <c r="BM39" s="60">
        <f>BM$4*投入係数表!BM39</f>
        <v>0</v>
      </c>
      <c r="BN39" s="60">
        <f>BN$4*投入係数表!BN39</f>
        <v>4.9649566432274528E-2</v>
      </c>
      <c r="BO39" s="60">
        <f>BO$4*投入係数表!BO39</f>
        <v>1.0045203415369162E-2</v>
      </c>
      <c r="BP39" s="60">
        <f>BP$4*投入係数表!BP39</f>
        <v>3.1681913587580691E-2</v>
      </c>
      <c r="BQ39" s="60">
        <f>BQ$4*投入係数表!BQ39</f>
        <v>0.37729596063885384</v>
      </c>
      <c r="BR39" s="60">
        <f>BR$4*投入係数表!BR39</f>
        <v>0</v>
      </c>
      <c r="BS39" s="60">
        <f>BS$4*投入係数表!BS39</f>
        <v>0</v>
      </c>
      <c r="BT39" s="60">
        <f>BT$4*投入係数表!BT39</f>
        <v>0</v>
      </c>
      <c r="BU39" s="60">
        <f>BU$4*投入係数表!BU39</f>
        <v>0</v>
      </c>
      <c r="BV39" s="60">
        <f>BV$4*投入係数表!BV39</f>
        <v>0</v>
      </c>
      <c r="BW39" s="60">
        <f>BW$4*投入係数表!BW39</f>
        <v>0</v>
      </c>
      <c r="BX39" s="60">
        <f>BX$4*投入係数表!BX39</f>
        <v>0</v>
      </c>
      <c r="BY39" s="60">
        <f>BY$4*投入係数表!BY39</f>
        <v>0</v>
      </c>
      <c r="BZ39" s="60">
        <f>BZ$4*投入係数表!BZ39</f>
        <v>0</v>
      </c>
      <c r="CA39" s="60">
        <f>CA$4*投入係数表!CA39</f>
        <v>0</v>
      </c>
      <c r="CB39" s="60">
        <f>CB$4*投入係数表!CB39</f>
        <v>0</v>
      </c>
      <c r="CC39" s="60">
        <f>CC$4*投入係数表!CC39</f>
        <v>0</v>
      </c>
      <c r="CD39" s="60">
        <f>CD$4*投入係数表!CD39</f>
        <v>0</v>
      </c>
      <c r="CE39" s="60">
        <f>CE$4*投入係数表!CE39</f>
        <v>0</v>
      </c>
      <c r="CF39" s="60">
        <f>CF$4*投入係数表!CF39</f>
        <v>0</v>
      </c>
      <c r="CG39" s="60">
        <f>CG$4*投入係数表!CG39</f>
        <v>0</v>
      </c>
      <c r="CH39" s="60">
        <f>CH$4*投入係数表!CH39</f>
        <v>0</v>
      </c>
      <c r="CI39" s="60">
        <f>CI$4*投入係数表!CI39</f>
        <v>0</v>
      </c>
      <c r="CJ39" s="60">
        <f>CJ$4*投入係数表!CJ39</f>
        <v>0</v>
      </c>
      <c r="CK39" s="60">
        <f>CK$4*投入係数表!CK39</f>
        <v>0</v>
      </c>
      <c r="CL39" s="60">
        <f>CL$4*投入係数表!CL39</f>
        <v>0</v>
      </c>
      <c r="CM39" s="60">
        <f>CM$4*投入係数表!CM39</f>
        <v>8.3579195466664436E-4</v>
      </c>
      <c r="CN39" s="60">
        <f>CN$4*投入係数表!CN39</f>
        <v>0</v>
      </c>
      <c r="CO39" s="60">
        <f>CO$4*投入係数表!CO39</f>
        <v>0</v>
      </c>
      <c r="CP39" s="60">
        <f>CP$4*投入係数表!CP39</f>
        <v>0</v>
      </c>
      <c r="CQ39" s="60">
        <f>CQ$4*投入係数表!CQ39</f>
        <v>0</v>
      </c>
      <c r="CR39" s="60">
        <f>CR$4*投入係数表!CR39</f>
        <v>0</v>
      </c>
      <c r="CS39" s="60">
        <f>CS$4*投入係数表!CS39</f>
        <v>0</v>
      </c>
      <c r="CT39" s="60">
        <f>CT$4*投入係数表!CT39</f>
        <v>0</v>
      </c>
      <c r="CU39" s="60">
        <f>CU$4*投入係数表!CU39</f>
        <v>0</v>
      </c>
      <c r="CV39" s="60">
        <f>CV$4*投入係数表!CV39</f>
        <v>0</v>
      </c>
      <c r="CW39" s="60">
        <f>CW$4*投入係数表!CW39</f>
        <v>0</v>
      </c>
      <c r="CX39" s="60">
        <f>CX$4*投入係数表!CX39</f>
        <v>0</v>
      </c>
      <c r="CY39" s="60">
        <f>CY$4*投入係数表!CY39</f>
        <v>0</v>
      </c>
      <c r="CZ39" s="60">
        <f>CZ$4*投入係数表!CZ39</f>
        <v>0</v>
      </c>
      <c r="DA39" s="60">
        <f>DA$4*投入係数表!DA39</f>
        <v>0</v>
      </c>
      <c r="DB39" s="60">
        <f>DB$4*投入係数表!DB39</f>
        <v>0</v>
      </c>
      <c r="DC39" s="60">
        <f>DC$4*投入係数表!DC39</f>
        <v>0</v>
      </c>
      <c r="DD39" s="60">
        <f>DD$4*投入係数表!DD39</f>
        <v>0</v>
      </c>
      <c r="DE39" s="60">
        <f>DE$4*投入係数表!DE39</f>
        <v>0</v>
      </c>
      <c r="DF39" s="60">
        <f>DF$4*投入係数表!DF39</f>
        <v>0</v>
      </c>
      <c r="DG39" s="60">
        <f>DG$4*投入係数表!DG39</f>
        <v>0.45786769319472942</v>
      </c>
      <c r="DH39" s="60">
        <f>DH$4*投入係数表!DH39</f>
        <v>0</v>
      </c>
      <c r="DI39" s="60">
        <f>DI$4*投入係数表!DI39</f>
        <v>0</v>
      </c>
      <c r="DJ39" s="60">
        <f>DJ$4*投入係数表!DJ39</f>
        <v>0</v>
      </c>
      <c r="DK39" s="60">
        <f>DK$4*投入係数表!DK39</f>
        <v>0</v>
      </c>
      <c r="DL39" s="60">
        <f>DL$4*投入係数表!DL39</f>
        <v>0</v>
      </c>
      <c r="DM39" s="60">
        <f>DM$4*投入係数表!DM39</f>
        <v>0</v>
      </c>
      <c r="DN39" s="60">
        <f>DN$4*投入係数表!DN39</f>
        <v>0</v>
      </c>
      <c r="DO39" s="60">
        <f>DO$4*投入係数表!DO39</f>
        <v>3.3240662395745191E-2</v>
      </c>
      <c r="DP39" s="60">
        <f>DP$4*投入係数表!DP39</f>
        <v>0</v>
      </c>
      <c r="DQ39" s="60">
        <f>DQ$4*投入係数表!DQ39</f>
        <v>3.2371259500964662E-4</v>
      </c>
      <c r="DR39" s="60">
        <f>DR$4*投入係数表!DR39</f>
        <v>2.6187391460153815E-2</v>
      </c>
      <c r="DS39" s="60">
        <f>DS$4*投入係数表!DS39</f>
        <v>9.7897168813877895E-4</v>
      </c>
      <c r="DT39" s="60">
        <f>DT$4*投入係数表!DT39</f>
        <v>0</v>
      </c>
      <c r="DU39" s="60">
        <f>DU$4*投入係数表!DU39</f>
        <v>0</v>
      </c>
      <c r="DV39" s="60">
        <f>DV$4*投入係数表!DV39</f>
        <v>3.8476031812141764</v>
      </c>
      <c r="DW39" s="60">
        <f>DW$4*投入係数表!DW39</f>
        <v>4.5668540420016251E-2</v>
      </c>
      <c r="DX39" s="60">
        <f>DX$4*投入係数表!DX39</f>
        <v>0</v>
      </c>
      <c r="DY39" s="60">
        <f>DY$4*投入係数表!DY39</f>
        <v>0.26607486093470895</v>
      </c>
      <c r="DZ39" s="60">
        <f>DZ$4*投入係数表!DZ39</f>
        <v>0.46670418706395816</v>
      </c>
      <c r="EA39" s="60">
        <f>EA$4*投入係数表!EA39</f>
        <v>3.2069043367608727E-2</v>
      </c>
      <c r="EB39" s="60">
        <f>EB$4*投入係数表!EB39</f>
        <v>0.11962264721140721</v>
      </c>
      <c r="EC39" s="60">
        <f>EC$4*投入係数表!EC39</f>
        <v>0.15218220541021649</v>
      </c>
      <c r="ED39" s="60">
        <f>ED$4*投入係数表!ED39</f>
        <v>0</v>
      </c>
      <c r="EE39" s="60">
        <f>EE$4*投入係数表!EE39</f>
        <v>0</v>
      </c>
      <c r="EF39" s="60">
        <f>EF$4*投入係数表!EF39</f>
        <v>0</v>
      </c>
      <c r="EG39" s="60">
        <f>EG$4*投入係数表!EG39</f>
        <v>6.3186494939814868E-3</v>
      </c>
      <c r="EH39" s="60">
        <f>EH$4*投入係数表!EH39</f>
        <v>1.3447909522464733E-3</v>
      </c>
      <c r="EI39" s="60">
        <f>EI$4*投入係数表!EI39</f>
        <v>0.14668409631709958</v>
      </c>
      <c r="EJ39" s="60">
        <f>EJ$4*投入係数表!EJ39</f>
        <v>5.130791197321434E-2</v>
      </c>
      <c r="EK39" s="60">
        <f>EK$4*投入係数表!EK39</f>
        <v>6.9226321204700876E-3</v>
      </c>
      <c r="EL39" s="60">
        <f>EL$4*投入係数表!EL39</f>
        <v>8.8550625499480879E-4</v>
      </c>
      <c r="EM39" s="60">
        <f>EM$4*投入係数表!EM39</f>
        <v>9.5613606294243699E-3</v>
      </c>
      <c r="EN39" s="60">
        <f>EN$4*投入係数表!EN39</f>
        <v>3.9481450627458953E-4</v>
      </c>
      <c r="EO39" s="60">
        <f>EO$4*投入係数表!EO39</f>
        <v>0</v>
      </c>
      <c r="EP39" s="60">
        <f>EP$4*投入係数表!EP39</f>
        <v>1.1641266772281639E-2</v>
      </c>
      <c r="EQ39" s="60">
        <f>EQ$4*投入係数表!EQ39</f>
        <v>0</v>
      </c>
      <c r="ER39" s="60">
        <f>ER$4*投入係数表!ER39</f>
        <v>3.7780931861578833E-2</v>
      </c>
      <c r="ES39" s="60">
        <f>ES$4*投入係数表!ES39</f>
        <v>7.8488478893279055E-3</v>
      </c>
      <c r="ET39" s="60">
        <f>ET$4*投入係数表!ET39</f>
        <v>1.1277887139107611E-2</v>
      </c>
      <c r="EU39" s="60">
        <f>EU$4*投入係数表!EU39</f>
        <v>0.26278331325960802</v>
      </c>
      <c r="EV39" s="60">
        <f>EV$4*投入係数表!EV39</f>
        <v>0.15200928638549555</v>
      </c>
      <c r="EW39" s="60">
        <f>EW$4*投入係数表!EW39</f>
        <v>1.2476295039425092E-2</v>
      </c>
      <c r="EX39" s="60">
        <f>EX$4*投入係数表!EX39</f>
        <v>3.1063618290258447E-3</v>
      </c>
      <c r="EY39" s="60">
        <f>EY$4*投入係数表!EY39</f>
        <v>0.11996908488966306</v>
      </c>
      <c r="EZ39" s="60">
        <f>EZ$4*投入係数表!EZ39</f>
        <v>0.25073716727177903</v>
      </c>
      <c r="FA39" s="60">
        <f>FA$4*投入係数表!FA39</f>
        <v>5.674437683735558E-2</v>
      </c>
      <c r="FB39" s="60">
        <f>FB$4*投入係数表!FB39</f>
        <v>4.2941662955658759E-2</v>
      </c>
      <c r="FC39" s="60">
        <f>FC$4*投入係数表!FC39</f>
        <v>1.6197392219852603E-3</v>
      </c>
      <c r="FD39" s="60">
        <f>FD$4*投入係数表!FD39</f>
        <v>5.1710987292024873E-3</v>
      </c>
      <c r="FE39" s="60">
        <f>FE$4*投入係数表!FE39</f>
        <v>0</v>
      </c>
      <c r="FF39" s="60">
        <f>FF$4*投入係数表!FF39</f>
        <v>1.7741191498421034E-3</v>
      </c>
      <c r="FG39" s="60">
        <f>FG$4*投入係数表!FG39</f>
        <v>2.9299307071387762E-3</v>
      </c>
      <c r="FH39" s="60">
        <f>FH$4*投入係数表!FH39</f>
        <v>0.25899943397474695</v>
      </c>
      <c r="FI39" s="60">
        <f>FI$4*投入係数表!FI39</f>
        <v>0.20193237933788305</v>
      </c>
      <c r="FJ39" s="60">
        <f>FJ$4*投入係数表!FJ39</f>
        <v>7.5914723118300775E-3</v>
      </c>
      <c r="FK39" s="60">
        <f>FK$4*投入係数表!FK39</f>
        <v>9.6855114434317706E-4</v>
      </c>
      <c r="FL39" s="60">
        <f>FL$4*投入係数表!FL39</f>
        <v>6.6120314708433672E-2</v>
      </c>
      <c r="FM39" s="60">
        <f>FM$4*投入係数表!FM39</f>
        <v>0</v>
      </c>
      <c r="FN39" s="60">
        <f>FN$4*投入係数表!FN39</f>
        <v>0.18473806815522051</v>
      </c>
      <c r="FO39" s="60">
        <f>FO$4*投入係数表!FO39</f>
        <v>0.18921337107822286</v>
      </c>
      <c r="FP39" s="60">
        <f>FP$4*投入係数表!FP39</f>
        <v>0.26002869912531651</v>
      </c>
      <c r="FQ39" s="60">
        <f>FQ$4*投入係数表!FQ39</f>
        <v>0.17392617976612396</v>
      </c>
      <c r="FR39" s="60">
        <f>FR$4*投入係数表!FR39</f>
        <v>2.9451518067980416E-2</v>
      </c>
      <c r="FS39" s="60">
        <f>FS$4*投入係数表!FS39</f>
        <v>0.28737780602231733</v>
      </c>
      <c r="FT39" s="60">
        <f>FT$4*投入係数表!FT39</f>
        <v>4.926836478297285E-3</v>
      </c>
      <c r="FU39" s="60">
        <f>FU$4*投入係数表!FU39</f>
        <v>0</v>
      </c>
      <c r="FV39" s="60">
        <f>FV$4*投入係数表!FV39</f>
        <v>5.8341166175088317E-3</v>
      </c>
      <c r="FW39" s="60">
        <f>FW$4*投入係数表!FW39</f>
        <v>0</v>
      </c>
      <c r="FX39" s="60">
        <f>FX$4*投入係数表!FX39</f>
        <v>2.7262884309301317E-3</v>
      </c>
      <c r="FY39" s="60">
        <f>FY$4*投入係数表!FY39</f>
        <v>0.41467197087182256</v>
      </c>
      <c r="FZ39" s="60">
        <f>FZ$4*投入係数表!FZ39</f>
        <v>7.5220838734963366E-2</v>
      </c>
      <c r="GA39" s="60">
        <f>GA$4*投入係数表!GA39</f>
        <v>0.8198989243061634</v>
      </c>
      <c r="GB39" s="60">
        <f>GB$4*投入係数表!GB39</f>
        <v>5.1018077151516072E-2</v>
      </c>
      <c r="GC39" s="60">
        <f>GC$4*投入係数表!GC39</f>
        <v>0.8135086407809683</v>
      </c>
      <c r="GD39" s="60">
        <f>GD$4*投入係数表!GD39</f>
        <v>0.13169618432776328</v>
      </c>
      <c r="GE39" s="60">
        <f>GE$4*投入係数表!GE39</f>
        <v>0.54426505891623456</v>
      </c>
      <c r="GF39" s="60">
        <f>GF$4*投入係数表!GF39</f>
        <v>8.9535416524024469E-3</v>
      </c>
      <c r="GG39" s="259">
        <f t="shared" si="1"/>
        <v>18.909570435224889</v>
      </c>
    </row>
    <row r="40" spans="1:189" s="89" customFormat="1" ht="12">
      <c r="A40" s="106">
        <v>36</v>
      </c>
      <c r="B40" s="91" t="s">
        <v>439</v>
      </c>
      <c r="C40" s="60">
        <f>C$4*投入係数表!C40</f>
        <v>0</v>
      </c>
      <c r="D40" s="60">
        <f>D$4*投入係数表!D40</f>
        <v>0</v>
      </c>
      <c r="E40" s="60">
        <f>E$4*投入係数表!E40</f>
        <v>0</v>
      </c>
      <c r="F40" s="60">
        <f>F$4*投入係数表!F40</f>
        <v>0</v>
      </c>
      <c r="G40" s="60">
        <f>G$4*投入係数表!G40</f>
        <v>0</v>
      </c>
      <c r="H40" s="60">
        <f>H$4*投入係数表!H40</f>
        <v>0</v>
      </c>
      <c r="I40" s="60">
        <f>I$4*投入係数表!I40</f>
        <v>0.55265581823764198</v>
      </c>
      <c r="J40" s="60">
        <f>J$4*投入係数表!J40</f>
        <v>0</v>
      </c>
      <c r="K40" s="60">
        <f>K$4*投入係数表!K40</f>
        <v>0.23250898330162756</v>
      </c>
      <c r="L40" s="60">
        <f>L$4*投入係数表!L40</f>
        <v>-0.15392508978963571</v>
      </c>
      <c r="M40" s="60">
        <f>M$4*投入係数表!M40</f>
        <v>7.8651685393258424</v>
      </c>
      <c r="N40" s="60">
        <f>N$4*投入係数表!N40</f>
        <v>0</v>
      </c>
      <c r="O40" s="60">
        <f>O$4*投入係数表!O40</f>
        <v>0</v>
      </c>
      <c r="P40" s="60">
        <f>P$4*投入係数表!P40</f>
        <v>0</v>
      </c>
      <c r="Q40" s="60">
        <f>Q$4*投入係数表!Q40</f>
        <v>5.2029136316337155E-2</v>
      </c>
      <c r="R40" s="60">
        <f>R$4*投入係数表!R40</f>
        <v>0</v>
      </c>
      <c r="S40" s="60">
        <f>S$4*投入係数表!S40</f>
        <v>0.1062470828113101</v>
      </c>
      <c r="T40" s="60">
        <f>T$4*投入係数表!T40</f>
        <v>2.5657237631836968E-2</v>
      </c>
      <c r="U40" s="60">
        <f>U$4*投入係数表!U40</f>
        <v>0</v>
      </c>
      <c r="V40" s="60">
        <f>V$4*投入係数表!V40</f>
        <v>0</v>
      </c>
      <c r="W40" s="60">
        <f>W$4*投入係数表!W40</f>
        <v>0</v>
      </c>
      <c r="X40" s="60">
        <f>X$4*投入係数表!X40</f>
        <v>0</v>
      </c>
      <c r="Y40" s="60">
        <f>Y$4*投入係数表!Y40</f>
        <v>0</v>
      </c>
      <c r="Z40" s="60">
        <f>Z$4*投入係数表!Z40</f>
        <v>0</v>
      </c>
      <c r="AA40" s="60">
        <f>AA$4*投入係数表!AA40</f>
        <v>0</v>
      </c>
      <c r="AB40" s="60">
        <f>AB$4*投入係数表!AB40</f>
        <v>0.16128365245440635</v>
      </c>
      <c r="AC40" s="60">
        <f>AC$4*投入係数表!AC40</f>
        <v>0</v>
      </c>
      <c r="AD40" s="60">
        <f>AD$4*投入係数表!AD40</f>
        <v>0</v>
      </c>
      <c r="AE40" s="60">
        <f>AE$4*投入係数表!AE40</f>
        <v>0</v>
      </c>
      <c r="AF40" s="60">
        <f>AF$4*投入係数表!AF40</f>
        <v>0</v>
      </c>
      <c r="AG40" s="60">
        <f>AG$4*投入係数表!AG40</f>
        <v>0</v>
      </c>
      <c r="AH40" s="60">
        <f>AH$4*投入係数表!AH40</f>
        <v>0</v>
      </c>
      <c r="AI40" s="60">
        <f>AI$4*投入係数表!AI40</f>
        <v>0</v>
      </c>
      <c r="AJ40" s="60">
        <f>AJ$4*投入係数表!AJ40</f>
        <v>4.0311744154797095E-2</v>
      </c>
      <c r="AK40" s="60">
        <f>AK$4*投入係数表!AK40</f>
        <v>4.9253804856425158E-3</v>
      </c>
      <c r="AL40" s="60">
        <f>AL$4*投入係数表!AL40</f>
        <v>2.0543159267713236</v>
      </c>
      <c r="AM40" s="60">
        <f>AM$4*投入係数表!AM40</f>
        <v>21.195341683146562</v>
      </c>
      <c r="AN40" s="60">
        <f>AN$4*投入係数表!AN40</f>
        <v>8.9873139656213965</v>
      </c>
      <c r="AO40" s="60">
        <f>AO$4*投入係数表!AO40</f>
        <v>47.297297297297298</v>
      </c>
      <c r="AP40" s="60">
        <f>AP$4*投入係数表!AP40</f>
        <v>0</v>
      </c>
      <c r="AQ40" s="60">
        <f>AQ$4*投入係数表!AQ40</f>
        <v>2.8605346339230803E-3</v>
      </c>
      <c r="AR40" s="60">
        <f>AR$4*投入係数表!AR40</f>
        <v>0</v>
      </c>
      <c r="AS40" s="60">
        <f>AS$4*投入係数表!AS40</f>
        <v>0.84805082920525521</v>
      </c>
      <c r="AT40" s="60">
        <f>AT$4*投入係数表!AT40</f>
        <v>2.27842333105491E-3</v>
      </c>
      <c r="AU40" s="60">
        <f>AU$4*投入係数表!AU40</f>
        <v>0</v>
      </c>
      <c r="AV40" s="60">
        <f>AV$4*投入係数表!AV40</f>
        <v>0</v>
      </c>
      <c r="AW40" s="60">
        <f>AW$4*投入係数表!AW40</f>
        <v>0</v>
      </c>
      <c r="AX40" s="60">
        <f>AX$4*投入係数表!AX40</f>
        <v>0</v>
      </c>
      <c r="AY40" s="60">
        <f>AY$4*投入係数表!AY40</f>
        <v>0</v>
      </c>
      <c r="AZ40" s="60">
        <f>AZ$4*投入係数表!AZ40</f>
        <v>0</v>
      </c>
      <c r="BA40" s="60">
        <f>BA$4*投入係数表!BA40</f>
        <v>0</v>
      </c>
      <c r="BB40" s="60">
        <f>BB$4*投入係数表!BB40</f>
        <v>0</v>
      </c>
      <c r="BC40" s="60">
        <f>BC$4*投入係数表!BC40</f>
        <v>0</v>
      </c>
      <c r="BD40" s="60">
        <f>BD$4*投入係数表!BD40</f>
        <v>0</v>
      </c>
      <c r="BE40" s="60">
        <f>BE$4*投入係数表!BE40</f>
        <v>0</v>
      </c>
      <c r="BF40" s="60">
        <f>BF$4*投入係数表!BF40</f>
        <v>0</v>
      </c>
      <c r="BG40" s="60">
        <f>BG$4*投入係数表!BG40</f>
        <v>0</v>
      </c>
      <c r="BH40" s="60">
        <f>BH$4*投入係数表!BH40</f>
        <v>0</v>
      </c>
      <c r="BI40" s="60">
        <f>BI$4*投入係数表!BI40</f>
        <v>0</v>
      </c>
      <c r="BJ40" s="60">
        <f>BJ$4*投入係数表!BJ40</f>
        <v>0</v>
      </c>
      <c r="BK40" s="60">
        <f>BK$4*投入係数表!BK40</f>
        <v>0</v>
      </c>
      <c r="BL40" s="60">
        <f>BL$4*投入係数表!BL40</f>
        <v>8.6258311604453883E-3</v>
      </c>
      <c r="BM40" s="60">
        <f>BM$4*投入係数表!BM40</f>
        <v>0</v>
      </c>
      <c r="BN40" s="60">
        <f>BN$4*投入係数表!BN40</f>
        <v>0</v>
      </c>
      <c r="BO40" s="60">
        <f>BO$4*投入係数表!BO40</f>
        <v>0</v>
      </c>
      <c r="BP40" s="60">
        <f>BP$4*投入係数表!BP40</f>
        <v>7.9204783968951729E-3</v>
      </c>
      <c r="BQ40" s="60">
        <f>BQ$4*投入係数表!BQ40</f>
        <v>0</v>
      </c>
      <c r="BR40" s="60">
        <f>BR$4*投入係数表!BR40</f>
        <v>8.8448611356801694E-4</v>
      </c>
      <c r="BS40" s="60">
        <f>BS$4*投入係数表!BS40</f>
        <v>0</v>
      </c>
      <c r="BT40" s="60">
        <f>BT$4*投入係数表!BT40</f>
        <v>4.2086656425580271E-3</v>
      </c>
      <c r="BU40" s="60">
        <f>BU$4*投入係数表!BU40</f>
        <v>1.1401208528103978E-2</v>
      </c>
      <c r="BV40" s="60">
        <f>BV$4*投入係数表!BV40</f>
        <v>0</v>
      </c>
      <c r="BW40" s="60">
        <f>BW$4*投入係数表!BW40</f>
        <v>0</v>
      </c>
      <c r="BX40" s="60">
        <f>BX$4*投入係数表!BX40</f>
        <v>8.1839891709455299E-4</v>
      </c>
      <c r="BY40" s="60">
        <f>BY$4*投入係数表!BY40</f>
        <v>0</v>
      </c>
      <c r="BZ40" s="60">
        <f>BZ$4*投入係数表!BZ40</f>
        <v>2.5031132471010822E-3</v>
      </c>
      <c r="CA40" s="60">
        <f>CA$4*投入係数表!CA40</f>
        <v>0</v>
      </c>
      <c r="CB40" s="60">
        <f>CB$4*投入係数表!CB40</f>
        <v>0</v>
      </c>
      <c r="CC40" s="60">
        <f>CC$4*投入係数表!CC40</f>
        <v>0</v>
      </c>
      <c r="CD40" s="60">
        <f>CD$4*投入係数表!CD40</f>
        <v>0</v>
      </c>
      <c r="CE40" s="60">
        <f>CE$4*投入係数表!CE40</f>
        <v>0</v>
      </c>
      <c r="CF40" s="60">
        <f>CF$4*投入係数表!CF40</f>
        <v>0</v>
      </c>
      <c r="CG40" s="60">
        <f>CG$4*投入係数表!CG40</f>
        <v>8.5480313883712594E-4</v>
      </c>
      <c r="CH40" s="60">
        <f>CH$4*投入係数表!CH40</f>
        <v>0.50612737179901357</v>
      </c>
      <c r="CI40" s="60">
        <f>CI$4*投入係数表!CI40</f>
        <v>1.3977021776199926E-2</v>
      </c>
      <c r="CJ40" s="60">
        <f>CJ$4*投入係数表!CJ40</f>
        <v>3.2163272466776797E-3</v>
      </c>
      <c r="CK40" s="60">
        <f>CK$4*投入係数表!CK40</f>
        <v>1.3441528678173511E-4</v>
      </c>
      <c r="CL40" s="60">
        <f>CL$4*投入係数表!CL40</f>
        <v>2.4354094619136752E-3</v>
      </c>
      <c r="CM40" s="60">
        <f>CM$4*投入係数表!CM40</f>
        <v>0</v>
      </c>
      <c r="CN40" s="60">
        <f>CN$4*投入係数表!CN40</f>
        <v>1.3815971262779773E-2</v>
      </c>
      <c r="CO40" s="60">
        <f>CO$4*投入係数表!CO40</f>
        <v>0</v>
      </c>
      <c r="CP40" s="60">
        <f>CP$4*投入係数表!CP40</f>
        <v>0</v>
      </c>
      <c r="CQ40" s="60">
        <f>CQ$4*投入係数表!CQ40</f>
        <v>6.0412922324085128E-3</v>
      </c>
      <c r="CR40" s="60">
        <f>CR$4*投入係数表!CR40</f>
        <v>0</v>
      </c>
      <c r="CS40" s="60">
        <f>CS$4*投入係数表!CS40</f>
        <v>3.0655099475797799E-3</v>
      </c>
      <c r="CT40" s="60">
        <f>CT$4*投入係数表!CT40</f>
        <v>0</v>
      </c>
      <c r="CU40" s="60">
        <f>CU$4*投入係数表!CU40</f>
        <v>0</v>
      </c>
      <c r="CV40" s="60">
        <f>CV$4*投入係数表!CV40</f>
        <v>0</v>
      </c>
      <c r="CW40" s="60">
        <f>CW$4*投入係数表!CW40</f>
        <v>0</v>
      </c>
      <c r="CX40" s="60">
        <f>CX$4*投入係数表!CX40</f>
        <v>0</v>
      </c>
      <c r="CY40" s="60">
        <f>CY$4*投入係数表!CY40</f>
        <v>0.22994672900777985</v>
      </c>
      <c r="CZ40" s="60">
        <f>CZ$4*投入係数表!CZ40</f>
        <v>8.8251516822945401E-3</v>
      </c>
      <c r="DA40" s="60">
        <f>DA$4*投入係数表!DA40</f>
        <v>6.3371356147021544E-3</v>
      </c>
      <c r="DB40" s="60">
        <f>DB$4*投入係数表!DB40</f>
        <v>0</v>
      </c>
      <c r="DC40" s="60">
        <f>DC$4*投入係数表!DC40</f>
        <v>0</v>
      </c>
      <c r="DD40" s="60">
        <f>DD$4*投入係数表!DD40</f>
        <v>0</v>
      </c>
      <c r="DE40" s="60">
        <f>DE$4*投入係数表!DE40</f>
        <v>0</v>
      </c>
      <c r="DF40" s="60">
        <f>DF$4*投入係数表!DF40</f>
        <v>1.0597160596789696E-4</v>
      </c>
      <c r="DG40" s="60">
        <f>DG$4*投入係数表!DG40</f>
        <v>1.0174837626549544E-2</v>
      </c>
      <c r="DH40" s="60">
        <f>DH$4*投入係数表!DH40</f>
        <v>0</v>
      </c>
      <c r="DI40" s="60">
        <f>DI$4*投入係数表!DI40</f>
        <v>0</v>
      </c>
      <c r="DJ40" s="60">
        <f>DJ$4*投入係数表!DJ40</f>
        <v>0</v>
      </c>
      <c r="DK40" s="60">
        <f>DK$4*投入係数表!DK40</f>
        <v>0</v>
      </c>
      <c r="DL40" s="60">
        <f>DL$4*投入係数表!DL40</f>
        <v>5.4427692810101784E-2</v>
      </c>
      <c r="DM40" s="60">
        <f>DM$4*投入係数表!DM40</f>
        <v>0</v>
      </c>
      <c r="DN40" s="60">
        <f>DN$4*投入係数表!DN40</f>
        <v>0</v>
      </c>
      <c r="DO40" s="60">
        <f>DO$4*投入係数表!DO40</f>
        <v>6.0437567992263994E-3</v>
      </c>
      <c r="DP40" s="60">
        <f>DP$4*投入係数表!DP40</f>
        <v>0</v>
      </c>
      <c r="DQ40" s="60">
        <f>DQ$4*投入係数表!DQ40</f>
        <v>1.9422755700578798E-3</v>
      </c>
      <c r="DR40" s="60">
        <f>DR$4*投入係数表!DR40</f>
        <v>4.7550789756595088E-2</v>
      </c>
      <c r="DS40" s="60">
        <f>DS$4*投入係数表!DS40</f>
        <v>6.1675216352743076E-2</v>
      </c>
      <c r="DT40" s="60">
        <f>DT$4*投入係数表!DT40</f>
        <v>2.2658268001993927E-3</v>
      </c>
      <c r="DU40" s="60">
        <f>DU$4*投入係数表!DU40</f>
        <v>0</v>
      </c>
      <c r="DV40" s="60">
        <f>DV$4*投入係数表!DV40</f>
        <v>2.7766208524226017E-2</v>
      </c>
      <c r="DW40" s="60">
        <f>DW$4*投入係数表!DW40</f>
        <v>0.36266193862954083</v>
      </c>
      <c r="DX40" s="60">
        <f>DX$4*投入係数表!DX40</f>
        <v>0</v>
      </c>
      <c r="DY40" s="60">
        <f>DY$4*投入係数表!DY40</f>
        <v>3.5454008272601931</v>
      </c>
      <c r="DZ40" s="60">
        <f>DZ$4*投入係数表!DZ40</f>
        <v>0.79341481630933797</v>
      </c>
      <c r="EA40" s="60">
        <f>EA$4*投入係数表!EA40</f>
        <v>0.98875274511011213</v>
      </c>
      <c r="EB40" s="60">
        <f>EB$4*投入係数表!EB40</f>
        <v>6.648500813434001E-2</v>
      </c>
      <c r="EC40" s="60">
        <f>EC$4*投入係数表!EC40</f>
        <v>0.17562541720970151</v>
      </c>
      <c r="ED40" s="60">
        <f>ED$4*投入係数表!ED40</f>
        <v>0.43765020885057498</v>
      </c>
      <c r="EE40" s="60">
        <f>EE$4*投入係数表!EE40</f>
        <v>0</v>
      </c>
      <c r="EF40" s="60">
        <f>EF$4*投入係数表!EF40</f>
        <v>0</v>
      </c>
      <c r="EG40" s="60">
        <f>EG$4*投入係数表!EG40</f>
        <v>0</v>
      </c>
      <c r="EH40" s="60">
        <f>EH$4*投入係数表!EH40</f>
        <v>0</v>
      </c>
      <c r="EI40" s="60">
        <f>EI$4*投入係数表!EI40</f>
        <v>0</v>
      </c>
      <c r="EJ40" s="60">
        <f>EJ$4*投入係数表!EJ40</f>
        <v>0</v>
      </c>
      <c r="EK40" s="60">
        <f>EK$4*投入係数表!EK40</f>
        <v>0</v>
      </c>
      <c r="EL40" s="60">
        <f>EL$4*投入係数表!EL40</f>
        <v>0</v>
      </c>
      <c r="EM40" s="60">
        <f>EM$4*投入係数表!EM40</f>
        <v>0</v>
      </c>
      <c r="EN40" s="60">
        <f>EN$4*投入係数表!EN40</f>
        <v>1.9740725313729477E-4</v>
      </c>
      <c r="EO40" s="60">
        <f>EO$4*投入係数表!EO40</f>
        <v>4.1505563590212805E-4</v>
      </c>
      <c r="EP40" s="60">
        <f>EP$4*投入係数表!EP40</f>
        <v>0</v>
      </c>
      <c r="EQ40" s="60">
        <f>EQ$4*投入係数表!EQ40</f>
        <v>0</v>
      </c>
      <c r="ER40" s="60">
        <f>ER$4*投入係数表!ER40</f>
        <v>0</v>
      </c>
      <c r="ES40" s="60">
        <f>ES$4*投入係数表!ES40</f>
        <v>0</v>
      </c>
      <c r="ET40" s="60">
        <f>ET$4*投入係数表!ET40</f>
        <v>0</v>
      </c>
      <c r="EU40" s="60">
        <f>EU$4*投入係数表!EU40</f>
        <v>0</v>
      </c>
      <c r="EV40" s="60">
        <f>EV$4*投入係数表!EV40</f>
        <v>0</v>
      </c>
      <c r="EW40" s="60">
        <f>EW$4*投入係数表!EW40</f>
        <v>0</v>
      </c>
      <c r="EX40" s="60">
        <f>EX$4*投入係数表!EX40</f>
        <v>0</v>
      </c>
      <c r="EY40" s="60">
        <f>EY$4*投入係数表!EY40</f>
        <v>0</v>
      </c>
      <c r="EZ40" s="60">
        <f>EZ$4*投入係数表!EZ40</f>
        <v>1.7411188895352334</v>
      </c>
      <c r="FA40" s="60">
        <f>FA$4*投入係数表!FA40</f>
        <v>0</v>
      </c>
      <c r="FB40" s="60">
        <f>FB$4*投入係数表!FB40</f>
        <v>0</v>
      </c>
      <c r="FC40" s="60">
        <f>FC$4*投入係数表!FC40</f>
        <v>0</v>
      </c>
      <c r="FD40" s="60">
        <f>FD$4*投入係数表!FD40</f>
        <v>0</v>
      </c>
      <c r="FE40" s="60">
        <f>FE$4*投入係数表!FE40</f>
        <v>0</v>
      </c>
      <c r="FF40" s="60">
        <f>FF$4*投入係数表!FF40</f>
        <v>0</v>
      </c>
      <c r="FG40" s="60">
        <f>FG$4*投入係数表!FG40</f>
        <v>2.9299307071387762E-3</v>
      </c>
      <c r="FH40" s="60">
        <f>FH$4*投入係数表!FH40</f>
        <v>2.9403909249734752E-3</v>
      </c>
      <c r="FI40" s="60">
        <f>FI$4*投入係数表!FI40</f>
        <v>0</v>
      </c>
      <c r="FJ40" s="60">
        <f>FJ$4*投入係数表!FJ40</f>
        <v>0</v>
      </c>
      <c r="FK40" s="60">
        <f>FK$4*投入係数表!FK40</f>
        <v>0</v>
      </c>
      <c r="FL40" s="60">
        <f>FL$4*投入係数表!FL40</f>
        <v>0</v>
      </c>
      <c r="FM40" s="60">
        <f>FM$4*投入係数表!FM40</f>
        <v>0</v>
      </c>
      <c r="FN40" s="60">
        <f>FN$4*投入係数表!FN40</f>
        <v>0</v>
      </c>
      <c r="FO40" s="60">
        <f>FO$4*投入係数表!FO40</f>
        <v>0</v>
      </c>
      <c r="FP40" s="60">
        <f>FP$4*投入係数表!FP40</f>
        <v>0</v>
      </c>
      <c r="FQ40" s="60">
        <f>FQ$4*投入係数表!FQ40</f>
        <v>0</v>
      </c>
      <c r="FR40" s="60">
        <f>FR$4*投入係数表!FR40</f>
        <v>0</v>
      </c>
      <c r="FS40" s="60">
        <f>FS$4*投入係数表!FS40</f>
        <v>0</v>
      </c>
      <c r="FT40" s="60">
        <f>FT$4*投入係数表!FT40</f>
        <v>0</v>
      </c>
      <c r="FU40" s="60">
        <f>FU$4*投入係数表!FU40</f>
        <v>0</v>
      </c>
      <c r="FV40" s="60">
        <f>FV$4*投入係数表!FV40</f>
        <v>2.5929407188928144E-3</v>
      </c>
      <c r="FW40" s="60">
        <f>FW$4*投入係数表!FW40</f>
        <v>0</v>
      </c>
      <c r="FX40" s="60">
        <f>FX$4*投入係数表!FX40</f>
        <v>1.0320949059949784E-2</v>
      </c>
      <c r="FY40" s="60">
        <f>FY$4*投入係数表!FY40</f>
        <v>0</v>
      </c>
      <c r="FZ40" s="60">
        <f>FZ$4*投入係数表!FZ40</f>
        <v>0</v>
      </c>
      <c r="GA40" s="60">
        <f>GA$4*投入係数表!GA40</f>
        <v>0</v>
      </c>
      <c r="GB40" s="60">
        <f>GB$4*投入係数表!GB40</f>
        <v>1.1041225652193778E-2</v>
      </c>
      <c r="GC40" s="60">
        <f>GC$4*投入係数表!GC40</f>
        <v>0</v>
      </c>
      <c r="GD40" s="60">
        <f>GD$4*投入係数表!GD40</f>
        <v>3.0090819564503771E-2</v>
      </c>
      <c r="GE40" s="60">
        <f>GE$4*投入係数表!GE40</f>
        <v>0</v>
      </c>
      <c r="GF40" s="60">
        <f>GF$4*投入係数表!GF40</f>
        <v>0</v>
      </c>
      <c r="GG40" s="259">
        <f t="shared" si="1"/>
        <v>98.489051611800704</v>
      </c>
    </row>
    <row r="41" spans="1:189" s="89" customFormat="1" ht="12">
      <c r="A41" s="106">
        <v>37</v>
      </c>
      <c r="B41" s="91" t="s">
        <v>37</v>
      </c>
      <c r="C41" s="60">
        <f>C$4*投入係数表!C41</f>
        <v>0</v>
      </c>
      <c r="D41" s="60">
        <f>D$4*投入係数表!D41</f>
        <v>0</v>
      </c>
      <c r="E41" s="60">
        <f>E$4*投入係数表!E41</f>
        <v>1.4148674269220972E-2</v>
      </c>
      <c r="F41" s="60">
        <f>F$4*投入係数表!F41</f>
        <v>0.10211896859841717</v>
      </c>
      <c r="G41" s="60">
        <f>G$4*投入係数表!G41</f>
        <v>0</v>
      </c>
      <c r="H41" s="60">
        <f>H$4*投入係数表!H41</f>
        <v>5.6710775047258973E-2</v>
      </c>
      <c r="I41" s="60">
        <f>I$4*投入係数表!I41</f>
        <v>0</v>
      </c>
      <c r="J41" s="60">
        <f>J$4*投入係数表!J41</f>
        <v>0</v>
      </c>
      <c r="K41" s="60">
        <f>K$4*投入係数表!K41</f>
        <v>2.1137180300147961E-2</v>
      </c>
      <c r="L41" s="60">
        <f>L$4*投入係数表!L41</f>
        <v>2.565418163160595E-2</v>
      </c>
      <c r="M41" s="60">
        <f>M$4*投入係数表!M41</f>
        <v>0</v>
      </c>
      <c r="N41" s="60">
        <f>N$4*投入係数表!N41</f>
        <v>0.14491586828757749</v>
      </c>
      <c r="O41" s="60">
        <f>O$4*投入係数表!O41</f>
        <v>0</v>
      </c>
      <c r="P41" s="60">
        <f>P$4*投入係数表!P41</f>
        <v>0</v>
      </c>
      <c r="Q41" s="60">
        <f>Q$4*投入係数表!Q41</f>
        <v>0</v>
      </c>
      <c r="R41" s="60">
        <f>R$4*投入係数表!R41</f>
        <v>0</v>
      </c>
      <c r="S41" s="60">
        <f>S$4*投入係数表!S41</f>
        <v>1.1054609772275039E-2</v>
      </c>
      <c r="T41" s="60">
        <f>T$4*投入係数表!T41</f>
        <v>0.22908247885568719</v>
      </c>
      <c r="U41" s="60">
        <f>U$4*投入係数表!U41</f>
        <v>0</v>
      </c>
      <c r="V41" s="60">
        <f>V$4*投入係数表!V41</f>
        <v>3.3205202523595392E-2</v>
      </c>
      <c r="W41" s="60">
        <f>W$4*投入係数表!W41</f>
        <v>4.4427519675044429E-2</v>
      </c>
      <c r="X41" s="60">
        <f>X$4*投入係数表!X41</f>
        <v>3.0578546092061808E-3</v>
      </c>
      <c r="Y41" s="60">
        <f>Y$4*投入係数表!Y41</f>
        <v>3.2132136364276954E-2</v>
      </c>
      <c r="Z41" s="60">
        <f>Z$4*投入係数表!Z41</f>
        <v>6.3834726090993499E-2</v>
      </c>
      <c r="AA41" s="60">
        <f>AA$4*投入係数表!AA41</f>
        <v>4.8500585737843143E-3</v>
      </c>
      <c r="AB41" s="60">
        <f>AB$4*投入係数表!AB41</f>
        <v>0</v>
      </c>
      <c r="AC41" s="60">
        <f>AC$4*投入係数表!AC41</f>
        <v>0</v>
      </c>
      <c r="AD41" s="60">
        <f>AD$4*投入係数表!AD41</f>
        <v>1.5992323684631375E-2</v>
      </c>
      <c r="AE41" s="60">
        <f>AE$4*投入係数表!AE41</f>
        <v>8.6311065078543067E-3</v>
      </c>
      <c r="AF41" s="60">
        <f>AF$4*投入係数表!AF41</f>
        <v>0</v>
      </c>
      <c r="AG41" s="60">
        <f>AG$4*投入係数表!AG41</f>
        <v>5.4945054945054944E-2</v>
      </c>
      <c r="AH41" s="60">
        <f>AH$4*投入係数表!AH41</f>
        <v>1.3500742540839744E-2</v>
      </c>
      <c r="AI41" s="60">
        <f>AI$4*投入係数表!AI41</f>
        <v>1.1984659635666346E-2</v>
      </c>
      <c r="AJ41" s="60">
        <f>AJ$4*投入係数表!AJ41</f>
        <v>2.6874496103198062E-2</v>
      </c>
      <c r="AK41" s="60">
        <f>AK$4*投入係数表!AK41</f>
        <v>1.4776141456927547E-2</v>
      </c>
      <c r="AL41" s="60">
        <f>AL$4*投入係数表!AL41</f>
        <v>1.3974938277355943E-2</v>
      </c>
      <c r="AM41" s="60">
        <f>AM$4*投入係数表!AM41</f>
        <v>0.61524939573720061</v>
      </c>
      <c r="AN41" s="60">
        <f>AN$4*投入係数表!AN41</f>
        <v>6.8015816354549949</v>
      </c>
      <c r="AO41" s="60">
        <f>AO$4*投入係数表!AO41</f>
        <v>0</v>
      </c>
      <c r="AP41" s="60">
        <f>AP$4*投入係数表!AP41</f>
        <v>0</v>
      </c>
      <c r="AQ41" s="60">
        <f>AQ$4*投入係数表!AQ41</f>
        <v>0</v>
      </c>
      <c r="AR41" s="60">
        <f>AR$4*投入係数表!AR41</f>
        <v>9.3632958801498131E-3</v>
      </c>
      <c r="AS41" s="60">
        <f>AS$4*投入係数表!AS41</f>
        <v>0</v>
      </c>
      <c r="AT41" s="60">
        <f>AT$4*投入係数表!AT41</f>
        <v>2.27842333105491E-3</v>
      </c>
      <c r="AU41" s="60">
        <f>AU$4*投入係数表!AU41</f>
        <v>2.8017090425159347E-2</v>
      </c>
      <c r="AV41" s="60">
        <f>AV$4*投入係数表!AV41</f>
        <v>0</v>
      </c>
      <c r="AW41" s="60">
        <f>AW$4*投入係数表!AW41</f>
        <v>0</v>
      </c>
      <c r="AX41" s="60">
        <f>AX$4*投入係数表!AX41</f>
        <v>0</v>
      </c>
      <c r="AY41" s="60">
        <f>AY$4*投入係数表!AY41</f>
        <v>6.9268267340877807E-3</v>
      </c>
      <c r="AZ41" s="60">
        <f>AZ$4*投入係数表!AZ41</f>
        <v>0</v>
      </c>
      <c r="BA41" s="60">
        <f>BA$4*投入係数表!BA41</f>
        <v>5.4728047212062063E-3</v>
      </c>
      <c r="BB41" s="60">
        <f>BB$4*投入係数表!BB41</f>
        <v>2.8212458621727351E-3</v>
      </c>
      <c r="BC41" s="60">
        <f>BC$4*投入係数表!BC41</f>
        <v>0</v>
      </c>
      <c r="BD41" s="60">
        <f>BD$4*投入係数表!BD41</f>
        <v>1.6467377096760251E-3</v>
      </c>
      <c r="BE41" s="60">
        <f>BE$4*投入係数表!BE41</f>
        <v>0</v>
      </c>
      <c r="BF41" s="60">
        <f>BF$4*投入係数表!BF41</f>
        <v>0</v>
      </c>
      <c r="BG41" s="60">
        <f>BG$4*投入係数表!BG41</f>
        <v>4.5037128169075971E-2</v>
      </c>
      <c r="BH41" s="60">
        <f>BH$4*投入係数表!BH41</f>
        <v>0</v>
      </c>
      <c r="BI41" s="60">
        <f>BI$4*投入係数表!BI41</f>
        <v>5.2855550025656166E-2</v>
      </c>
      <c r="BJ41" s="60">
        <f>BJ$4*投入係数表!BJ41</f>
        <v>0</v>
      </c>
      <c r="BK41" s="60">
        <f>BK$4*投入係数表!BK41</f>
        <v>0</v>
      </c>
      <c r="BL41" s="60">
        <f>BL$4*投入係数表!BL41</f>
        <v>2.3659422611507351E-2</v>
      </c>
      <c r="BM41" s="60">
        <f>BM$4*投入係数表!BM41</f>
        <v>0</v>
      </c>
      <c r="BN41" s="60">
        <f>BN$4*投入係数表!BN41</f>
        <v>1.0391769718383041E-2</v>
      </c>
      <c r="BO41" s="60">
        <f>BO$4*投入係数表!BO41</f>
        <v>0.19085886489201406</v>
      </c>
      <c r="BP41" s="60">
        <f>BP$4*投入係数表!BP41</f>
        <v>1.9801195992237931E-2</v>
      </c>
      <c r="BQ41" s="60">
        <f>BQ$4*投入係数表!BQ41</f>
        <v>0.65134539150829152</v>
      </c>
      <c r="BR41" s="60">
        <f>BR$4*投入係数表!BR41</f>
        <v>3.5379444542720678E-3</v>
      </c>
      <c r="BS41" s="60">
        <f>BS$4*投入係数表!BS41</f>
        <v>2.1101629169899145</v>
      </c>
      <c r="BT41" s="60">
        <f>BT$4*投入係数表!BT41</f>
        <v>2.7356326676627178E-2</v>
      </c>
      <c r="BU41" s="60">
        <f>BU$4*投入係数表!BU41</f>
        <v>0.14251510660129973</v>
      </c>
      <c r="BV41" s="60">
        <f>BV$4*投入係数表!BV41</f>
        <v>0</v>
      </c>
      <c r="BW41" s="60">
        <f>BW$4*投入係数表!BW41</f>
        <v>0</v>
      </c>
      <c r="BX41" s="60">
        <f>BX$4*投入係数表!BX41</f>
        <v>0</v>
      </c>
      <c r="BY41" s="60">
        <f>BY$4*投入係数表!BY41</f>
        <v>0</v>
      </c>
      <c r="BZ41" s="60">
        <f>BZ$4*投入係数表!BZ41</f>
        <v>1.4601493941422978E-3</v>
      </c>
      <c r="CA41" s="60">
        <f>CA$4*投入係数表!CA41</f>
        <v>7.6570939270188376E-2</v>
      </c>
      <c r="CB41" s="60">
        <f>CB$4*投入係数表!CB41</f>
        <v>1.8935628331487107E-3</v>
      </c>
      <c r="CC41" s="60">
        <f>CC$4*投入係数表!CC41</f>
        <v>0</v>
      </c>
      <c r="CD41" s="60">
        <f>CD$4*投入係数表!CD41</f>
        <v>0</v>
      </c>
      <c r="CE41" s="60">
        <f>CE$4*投入係数表!CE41</f>
        <v>0.58584596156850488</v>
      </c>
      <c r="CF41" s="60">
        <f>CF$4*投入係数表!CF41</f>
        <v>7.0771909213794863E-3</v>
      </c>
      <c r="CG41" s="60">
        <f>CG$4*投入係数表!CG41</f>
        <v>2.5644094165113772E-3</v>
      </c>
      <c r="CH41" s="60">
        <f>CH$4*投入係数表!CH41</f>
        <v>1.0768667485085395E-2</v>
      </c>
      <c r="CI41" s="60">
        <f>CI$4*投入係数表!CI41</f>
        <v>1.1880468509769938E-2</v>
      </c>
      <c r="CJ41" s="60">
        <f>CJ$4*投入係数表!CJ41</f>
        <v>5.3507989649274133E-2</v>
      </c>
      <c r="CK41" s="60">
        <f>CK$4*投入係数表!CK41</f>
        <v>5.3766114712694045E-4</v>
      </c>
      <c r="CL41" s="60">
        <f>CL$4*投入係数表!CL41</f>
        <v>1.1829131672152136E-2</v>
      </c>
      <c r="CM41" s="60">
        <f>CM$4*投入係数表!CM41</f>
        <v>8.3579195466664436E-4</v>
      </c>
      <c r="CN41" s="60">
        <f>CN$4*投入係数表!CN41</f>
        <v>2.072395689416966E-2</v>
      </c>
      <c r="CO41" s="60">
        <f>CO$4*投入係数表!CO41</f>
        <v>1.4726357502409766E-2</v>
      </c>
      <c r="CP41" s="60">
        <f>CP$4*投入係数表!CP41</f>
        <v>0</v>
      </c>
      <c r="CQ41" s="60">
        <f>CQ$4*投入係数表!CQ41</f>
        <v>4.8330337859268093E-3</v>
      </c>
      <c r="CR41" s="60">
        <f>CR$4*投入係数表!CR41</f>
        <v>1.157809424568716E-2</v>
      </c>
      <c r="CS41" s="60">
        <f>CS$4*投入係数表!CS41</f>
        <v>1.5327549737898899E-2</v>
      </c>
      <c r="CT41" s="60">
        <f>CT$4*投入係数表!CT41</f>
        <v>1.0201869492584517E-2</v>
      </c>
      <c r="CU41" s="60">
        <f>CU$4*投入係数表!CU41</f>
        <v>1.7583022445110393E-2</v>
      </c>
      <c r="CV41" s="60">
        <f>CV$4*投入係数表!CV41</f>
        <v>0</v>
      </c>
      <c r="CW41" s="60">
        <f>CW$4*投入係数表!CW41</f>
        <v>9.2764884671421317E-3</v>
      </c>
      <c r="CX41" s="60">
        <f>CX$4*投入係数表!CX41</f>
        <v>1.6999735559669073E-2</v>
      </c>
      <c r="CY41" s="60">
        <f>CY$4*投入係数表!CY41</f>
        <v>3.2575786609435477E-2</v>
      </c>
      <c r="CZ41" s="60">
        <f>CZ$4*投入係数表!CZ41</f>
        <v>2.6475455046883617E-2</v>
      </c>
      <c r="DA41" s="60">
        <f>DA$4*投入係数表!DA41</f>
        <v>3.1685678073510769E-2</v>
      </c>
      <c r="DB41" s="60">
        <f>DB$4*投入係数表!DB41</f>
        <v>0</v>
      </c>
      <c r="DC41" s="60">
        <f>DC$4*投入係数表!DC41</f>
        <v>8.5984522785898534E-2</v>
      </c>
      <c r="DD41" s="60">
        <f>DD$4*投入係数表!DD41</f>
        <v>9.2150732269211787E-3</v>
      </c>
      <c r="DE41" s="60">
        <f>DE$4*投入係数表!DE41</f>
        <v>1.3776560398061558E-2</v>
      </c>
      <c r="DF41" s="60">
        <f>DF$4*投入係数表!DF41</f>
        <v>1.5153939653409266E-2</v>
      </c>
      <c r="DG41" s="60">
        <f>DG$4*投入係数表!DG41</f>
        <v>3.0524512879648628E-2</v>
      </c>
      <c r="DH41" s="60">
        <f>DH$4*投入係数表!DH41</f>
        <v>0</v>
      </c>
      <c r="DI41" s="60">
        <f>DI$4*投入係数表!DI41</f>
        <v>4.9090998347269725E-3</v>
      </c>
      <c r="DJ41" s="60">
        <f>DJ$4*投入係数表!DJ41</f>
        <v>3.1900656686688865E-2</v>
      </c>
      <c r="DK41" s="60">
        <f>DK$4*投入係数表!DK41</f>
        <v>4.7413438865111929E-3</v>
      </c>
      <c r="DL41" s="60">
        <f>DL$4*投入係数表!DL41</f>
        <v>5.4427692810101779E-3</v>
      </c>
      <c r="DM41" s="60">
        <f>DM$4*投入係数表!DM41</f>
        <v>9.6690758780729538E-3</v>
      </c>
      <c r="DN41" s="60">
        <f>DN$4*投入係数表!DN41</f>
        <v>0</v>
      </c>
      <c r="DO41" s="60">
        <f>DO$4*投入係数表!DO41</f>
        <v>1.2087513598452799E-2</v>
      </c>
      <c r="DP41" s="60">
        <f>DP$4*投入係数表!DP41</f>
        <v>0</v>
      </c>
      <c r="DQ41" s="60">
        <f>DQ$4*投入係数表!DQ41</f>
        <v>1.4567066775434097E-2</v>
      </c>
      <c r="DR41" s="60">
        <f>DR$4*投入係数表!DR41</f>
        <v>7.3049039336218535E-2</v>
      </c>
      <c r="DS41" s="60">
        <f>DS$4*投入係数表!DS41</f>
        <v>0.24474292203469475</v>
      </c>
      <c r="DT41" s="60">
        <f>DT$4*投入係数表!DT41</f>
        <v>1.3594960801196357E-3</v>
      </c>
      <c r="DU41" s="60">
        <f>DU$4*投入係数表!DU41</f>
        <v>2.9355643622486424E-3</v>
      </c>
      <c r="DV41" s="60">
        <f>DV$4*投入係数表!DV41</f>
        <v>4.56159140040856E-2</v>
      </c>
      <c r="DW41" s="60">
        <f>DW$4*投入係数表!DW41</f>
        <v>4.0604705202855627</v>
      </c>
      <c r="DX41" s="60">
        <f>DX$4*投入係数表!DX41</f>
        <v>0</v>
      </c>
      <c r="DY41" s="60">
        <f>DY$4*投入係数表!DY41</f>
        <v>5.2688595627338977</v>
      </c>
      <c r="DZ41" s="60">
        <f>DZ$4*投入係数表!DZ41</f>
        <v>0.68987975774566124</v>
      </c>
      <c r="EA41" s="60">
        <f>EA$4*投入係数表!EA41</f>
        <v>0.53414198633089094</v>
      </c>
      <c r="EB41" s="60">
        <f>EB$4*投入係数表!EB41</f>
        <v>6.648500813434001E-2</v>
      </c>
      <c r="EC41" s="60">
        <f>EC$4*投入係数表!EC41</f>
        <v>0.13032836390222194</v>
      </c>
      <c r="ED41" s="60">
        <f>ED$4*投入係数表!ED41</f>
        <v>2.1745419752782938E-3</v>
      </c>
      <c r="EE41" s="60">
        <f>EE$4*投入係数表!EE41</f>
        <v>1.2441834424067484E-3</v>
      </c>
      <c r="EF41" s="60">
        <f>EF$4*投入係数表!EF41</f>
        <v>0</v>
      </c>
      <c r="EG41" s="60">
        <f>EG$4*投入係数表!EG41</f>
        <v>0</v>
      </c>
      <c r="EH41" s="60">
        <f>EH$4*投入係数表!EH41</f>
        <v>4.4826365074882447E-4</v>
      </c>
      <c r="EI41" s="60">
        <f>EI$4*投入係数表!EI41</f>
        <v>9.4788048847768591E-2</v>
      </c>
      <c r="EJ41" s="60">
        <f>EJ$4*投入係数表!EJ41</f>
        <v>4.1515430488040857E-2</v>
      </c>
      <c r="EK41" s="60">
        <f>EK$4*投入係数表!EK41</f>
        <v>1.5338380972806272E-2</v>
      </c>
      <c r="EL41" s="60">
        <f>EL$4*投入係数表!EL41</f>
        <v>0</v>
      </c>
      <c r="EM41" s="60">
        <f>EM$4*投入係数表!EM41</f>
        <v>0</v>
      </c>
      <c r="EN41" s="60">
        <f>EN$4*投入係数表!EN41</f>
        <v>0</v>
      </c>
      <c r="EO41" s="60">
        <f>EO$4*投入係数表!EO41</f>
        <v>0</v>
      </c>
      <c r="EP41" s="60">
        <f>EP$4*投入係数表!EP41</f>
        <v>5.0614203357746254E-4</v>
      </c>
      <c r="EQ41" s="60">
        <f>EQ$4*投入係数表!EQ41</f>
        <v>0</v>
      </c>
      <c r="ER41" s="60">
        <f>ER$4*投入係数表!ER41</f>
        <v>0</v>
      </c>
      <c r="ES41" s="60">
        <f>ES$4*投入係数表!ES41</f>
        <v>1.6699676360272138E-4</v>
      </c>
      <c r="ET41" s="60">
        <f>ET$4*投入係数表!ET41</f>
        <v>0</v>
      </c>
      <c r="EU41" s="60">
        <f>EU$4*投入係数表!EU41</f>
        <v>0</v>
      </c>
      <c r="EV41" s="60">
        <f>EV$4*投入係数表!EV41</f>
        <v>5.8039909347189209E-2</v>
      </c>
      <c r="EW41" s="60">
        <f>EW$4*投入係数表!EW41</f>
        <v>0</v>
      </c>
      <c r="EX41" s="60">
        <f>EX$4*投入係数表!EX41</f>
        <v>0</v>
      </c>
      <c r="EY41" s="60">
        <f>EY$4*投入係数表!EY41</f>
        <v>7.0366482483360068E-2</v>
      </c>
      <c r="EZ41" s="60">
        <f>EZ$4*投入係数表!EZ41</f>
        <v>3.1352175395663249</v>
      </c>
      <c r="FA41" s="60">
        <f>FA$4*投入係数表!FA41</f>
        <v>1.2647843030012991E-2</v>
      </c>
      <c r="FB41" s="60">
        <f>FB$4*投入係数表!FB41</f>
        <v>3.180863922641389E-3</v>
      </c>
      <c r="FC41" s="60">
        <f>FC$4*投入係数表!FC41</f>
        <v>3.9593625426306367E-3</v>
      </c>
      <c r="FD41" s="60">
        <f>FD$4*投入係数表!FD41</f>
        <v>1.5513296187607464E-2</v>
      </c>
      <c r="FE41" s="60">
        <f>FE$4*投入係数表!FE41</f>
        <v>1.6213762241390492E-3</v>
      </c>
      <c r="FF41" s="60">
        <f>FF$4*投入係数表!FF41</f>
        <v>3.5482382996842067E-3</v>
      </c>
      <c r="FG41" s="60">
        <f>FG$4*投入係数表!FG41</f>
        <v>4.3948960607081648E-3</v>
      </c>
      <c r="FH41" s="60">
        <f>FH$4*投入係数表!FH41</f>
        <v>4.16555381037909E-3</v>
      </c>
      <c r="FI41" s="60">
        <f>FI$4*投入係数表!FI41</f>
        <v>6.7925355856087517E-4</v>
      </c>
      <c r="FJ41" s="60">
        <f>FJ$4*投入係数表!FJ41</f>
        <v>2.4647637376071681E-3</v>
      </c>
      <c r="FK41" s="60">
        <f>FK$4*投入係数表!FK41</f>
        <v>5.8113068660590626E-3</v>
      </c>
      <c r="FL41" s="60">
        <f>FL$4*投入係数表!FL41</f>
        <v>1.3345384620050834E-2</v>
      </c>
      <c r="FM41" s="60">
        <f>FM$4*投入係数表!FM41</f>
        <v>1.2298218124840578E-2</v>
      </c>
      <c r="FN41" s="60">
        <f>FN$4*投入係数表!FN41</f>
        <v>1.4477905027838596E-4</v>
      </c>
      <c r="FO41" s="60">
        <f>FO$4*投入係数表!FO41</f>
        <v>1.906801413966587E-2</v>
      </c>
      <c r="FP41" s="60">
        <f>FP$4*投入係数表!FP41</f>
        <v>3.8844357514326712E-3</v>
      </c>
      <c r="FQ41" s="60">
        <f>FQ$4*投入係数表!FQ41</f>
        <v>2.3852733225068427E-3</v>
      </c>
      <c r="FR41" s="60">
        <f>FR$4*投入係数表!FR41</f>
        <v>1.4199839068490558E-2</v>
      </c>
      <c r="FS41" s="60">
        <f>FS$4*投入係数表!FS41</f>
        <v>4.6728098540214204E-3</v>
      </c>
      <c r="FT41" s="60">
        <f>FT$4*投入係数表!FT41</f>
        <v>0</v>
      </c>
      <c r="FU41" s="60">
        <f>FU$4*投入係数表!FU41</f>
        <v>0</v>
      </c>
      <c r="FV41" s="60">
        <f>FV$4*投入係数表!FV41</f>
        <v>6.4823517972320359E-4</v>
      </c>
      <c r="FW41" s="60">
        <f>FW$4*投入係数表!FW41</f>
        <v>0</v>
      </c>
      <c r="FX41" s="60">
        <f>FX$4*投入係数表!FX41</f>
        <v>9.9963909134104835E-3</v>
      </c>
      <c r="FY41" s="60">
        <f>FY$4*投入係数表!FY41</f>
        <v>2.4442047063583036E-2</v>
      </c>
      <c r="FZ41" s="60">
        <f>FZ$4*投入係数表!FZ41</f>
        <v>6.4970303596731893E-2</v>
      </c>
      <c r="GA41" s="60">
        <f>GA$4*投入係数表!GA41</f>
        <v>2.4280753268019987E-2</v>
      </c>
      <c r="GB41" s="60">
        <f>GB$4*投入係数表!GB41</f>
        <v>4.6449294123022102E-2</v>
      </c>
      <c r="GC41" s="60">
        <f>GC$4*投入係数表!GC41</f>
        <v>0</v>
      </c>
      <c r="GD41" s="60">
        <f>GD$4*投入係数表!GD41</f>
        <v>4.884873305925938E-2</v>
      </c>
      <c r="GE41" s="60">
        <f>GE$4*投入係数表!GE41</f>
        <v>0</v>
      </c>
      <c r="GF41" s="60">
        <f>GF$4*投入係数表!GF41</f>
        <v>1.5800367621886669E-3</v>
      </c>
      <c r="GG41" s="259">
        <f t="shared" si="1"/>
        <v>27.799495214471115</v>
      </c>
    </row>
    <row r="42" spans="1:189" s="89" customFormat="1" ht="12">
      <c r="A42" s="106">
        <v>38</v>
      </c>
      <c r="B42" s="91" t="s">
        <v>38</v>
      </c>
      <c r="C42" s="60">
        <f>C$4*投入係数表!C42</f>
        <v>0</v>
      </c>
      <c r="D42" s="60">
        <f>D$4*投入係数表!D42</f>
        <v>0</v>
      </c>
      <c r="E42" s="60">
        <f>E$4*投入係数表!E42</f>
        <v>0</v>
      </c>
      <c r="F42" s="60">
        <f>F$4*投入係数表!F42</f>
        <v>0</v>
      </c>
      <c r="G42" s="60">
        <f>G$4*投入係数表!G42</f>
        <v>0</v>
      </c>
      <c r="H42" s="60">
        <f>H$4*投入係数表!H42</f>
        <v>0</v>
      </c>
      <c r="I42" s="60">
        <f>I$4*投入係数表!I42</f>
        <v>0</v>
      </c>
      <c r="J42" s="60">
        <f>J$4*投入係数表!J42</f>
        <v>0</v>
      </c>
      <c r="K42" s="60">
        <f>K$4*投入係数表!K42</f>
        <v>0</v>
      </c>
      <c r="L42" s="60">
        <f>L$4*投入係数表!L42</f>
        <v>5.1308363263211899E-2</v>
      </c>
      <c r="M42" s="60">
        <f>M$4*投入係数表!M42</f>
        <v>0</v>
      </c>
      <c r="N42" s="60">
        <f>N$4*投入係数表!N42</f>
        <v>3.0190805893245309E-2</v>
      </c>
      <c r="O42" s="60">
        <f>O$4*投入係数表!O42</f>
        <v>8.0710250201775621E-2</v>
      </c>
      <c r="P42" s="60">
        <f>P$4*投入係数表!P42</f>
        <v>0</v>
      </c>
      <c r="Q42" s="60">
        <f>Q$4*投入係数表!Q42</f>
        <v>1.7343045438779049E-2</v>
      </c>
      <c r="R42" s="60">
        <f>R$4*投入係数表!R42</f>
        <v>0</v>
      </c>
      <c r="S42" s="60">
        <f>S$4*投入係数表!S42</f>
        <v>3.1321394354779278E-2</v>
      </c>
      <c r="T42" s="60">
        <f>T$4*投入係数表!T42</f>
        <v>2.0159258139300473E-2</v>
      </c>
      <c r="U42" s="60">
        <f>U$4*投入係数表!U42</f>
        <v>2.9034318564543291E-3</v>
      </c>
      <c r="V42" s="60">
        <f>V$4*投入係数表!V42</f>
        <v>6.3315004811940356E-2</v>
      </c>
      <c r="W42" s="60">
        <f>W$4*投入係数表!W42</f>
        <v>2.3271557925023272E-2</v>
      </c>
      <c r="X42" s="60">
        <f>X$4*投入係数表!X42</f>
        <v>4.2470202905641401E-2</v>
      </c>
      <c r="Y42" s="60">
        <f>Y$4*投入係数表!Y42</f>
        <v>6.7646602872162009E-2</v>
      </c>
      <c r="Z42" s="60">
        <f>Z$4*投入係数表!Z42</f>
        <v>6.9637883008356553E-3</v>
      </c>
      <c r="AA42" s="60">
        <f>AA$4*投入係数表!AA42</f>
        <v>7.7974018609301671E-2</v>
      </c>
      <c r="AB42" s="60">
        <f>AB$4*投入係数表!AB42</f>
        <v>0</v>
      </c>
      <c r="AC42" s="60">
        <f>AC$4*投入係数表!AC42</f>
        <v>0</v>
      </c>
      <c r="AD42" s="60">
        <f>AD$4*投入係数表!AD42</f>
        <v>0.127938589477051</v>
      </c>
      <c r="AE42" s="60">
        <f>AE$4*投入係数表!AE42</f>
        <v>0.19851544968064908</v>
      </c>
      <c r="AF42" s="60">
        <f>AF$4*投入係数表!AF42</f>
        <v>0</v>
      </c>
      <c r="AG42" s="60">
        <f>AG$4*投入係数表!AG42</f>
        <v>0.16483516483516483</v>
      </c>
      <c r="AH42" s="60">
        <f>AH$4*投入係数表!AH42</f>
        <v>9.4505197785878223E-2</v>
      </c>
      <c r="AI42" s="60">
        <f>AI$4*投入係数表!AI42</f>
        <v>8.98849472674976E-2</v>
      </c>
      <c r="AJ42" s="60">
        <f>AJ$4*投入係数表!AJ42</f>
        <v>0.16124697661918838</v>
      </c>
      <c r="AK42" s="60">
        <f>AK$4*投入係数表!AK42</f>
        <v>0.11820913165542038</v>
      </c>
      <c r="AL42" s="60">
        <f>AL$4*投入係数表!AL42</f>
        <v>7.4533004145898363E-2</v>
      </c>
      <c r="AM42" s="60">
        <f>AM$4*投入係数表!AM42</f>
        <v>5.2735662491760052E-2</v>
      </c>
      <c r="AN42" s="60">
        <f>AN$4*投入係数表!AN42</f>
        <v>2.4795430830907792</v>
      </c>
      <c r="AO42" s="60">
        <f>AO$4*投入係数表!AO42</f>
        <v>0.17707362534948742</v>
      </c>
      <c r="AP42" s="60">
        <f>AP$4*投入係数表!AP42</f>
        <v>0.13294504937958976</v>
      </c>
      <c r="AQ42" s="60">
        <f>AQ$4*投入係数表!AQ42</f>
        <v>8.8676573651615492E-2</v>
      </c>
      <c r="AR42" s="60">
        <f>AR$4*投入係数表!AR42</f>
        <v>0.15293383270911362</v>
      </c>
      <c r="AS42" s="60">
        <f>AS$4*投入係数表!AS42</f>
        <v>6.9997846220116303E-2</v>
      </c>
      <c r="AT42" s="60">
        <f>AT$4*投入係数表!AT42</f>
        <v>6.0378218272955121E-2</v>
      </c>
      <c r="AU42" s="60">
        <f>AU$4*投入係数表!AU42</f>
        <v>9.8059816488057713E-2</v>
      </c>
      <c r="AV42" s="60">
        <f>AV$4*投入係数表!AV42</f>
        <v>6.4470375862291276E-2</v>
      </c>
      <c r="AW42" s="60">
        <f>AW$4*投入係数表!AW42</f>
        <v>9.3870867564439173E-2</v>
      </c>
      <c r="AX42" s="60">
        <f>AX$4*投入係数表!AX42</f>
        <v>0</v>
      </c>
      <c r="AY42" s="60">
        <f>AY$4*投入係数表!AY42</f>
        <v>3.9829253721004737E-2</v>
      </c>
      <c r="AZ42" s="60">
        <f>AZ$4*投入係数表!AZ42</f>
        <v>9.3360995850622408E-2</v>
      </c>
      <c r="BA42" s="60">
        <f>BA$4*投入係数表!BA42</f>
        <v>5.1991644851458955E-2</v>
      </c>
      <c r="BB42" s="60">
        <f>BB$4*投入係数表!BB42</f>
        <v>4.6080349082154679E-2</v>
      </c>
      <c r="BC42" s="60">
        <f>BC$4*投入係数表!BC42</f>
        <v>0.10115958861767295</v>
      </c>
      <c r="BD42" s="60">
        <f>BD$4*投入係数表!BD42</f>
        <v>0.18690473004822883</v>
      </c>
      <c r="BE42" s="60">
        <f>BE$4*投入係数表!BE42</f>
        <v>2.4031240612796635E-2</v>
      </c>
      <c r="BF42" s="60">
        <f>BF$4*投入係数表!BF42</f>
        <v>1.9428321635864682E-2</v>
      </c>
      <c r="BG42" s="60">
        <f>BG$4*投入係数表!BG42</f>
        <v>9.0623489608506524E-2</v>
      </c>
      <c r="BH42" s="60">
        <f>BH$4*投入係数表!BH42</f>
        <v>0</v>
      </c>
      <c r="BI42" s="60">
        <f>BI$4*投入係数表!BI42</f>
        <v>7.6389773029780436E-2</v>
      </c>
      <c r="BJ42" s="60">
        <f>BJ$4*投入係数表!BJ42</f>
        <v>0</v>
      </c>
      <c r="BK42" s="60">
        <f>BK$4*投入係数表!BK42</f>
        <v>3.5495099386278282E-2</v>
      </c>
      <c r="BL42" s="60">
        <f>BL$4*投入係数表!BL42</f>
        <v>7.8864742038357832E-2</v>
      </c>
      <c r="BM42" s="60">
        <f>BM$4*投入係数表!BM42</f>
        <v>0.16589960398159048</v>
      </c>
      <c r="BN42" s="60">
        <f>BN$4*投入係数表!BN42</f>
        <v>0.12354659554077614</v>
      </c>
      <c r="BO42" s="60">
        <f>BO$4*投入係数表!BO42</f>
        <v>8.0361627322953294E-2</v>
      </c>
      <c r="BP42" s="60">
        <f>BP$4*投入係数表!BP42</f>
        <v>0.17425052473169378</v>
      </c>
      <c r="BQ42" s="60">
        <f>BQ$4*投入係数表!BQ42</f>
        <v>5.4809886173887545E-2</v>
      </c>
      <c r="BR42" s="60">
        <f>BR$4*投入係数表!BR42</f>
        <v>4.776225013267292E-2</v>
      </c>
      <c r="BS42" s="60">
        <f>BS$4*投入係数表!BS42</f>
        <v>0.46547711404189296</v>
      </c>
      <c r="BT42" s="60">
        <f>BT$4*投入係数表!BT42</f>
        <v>0.24199827444708655</v>
      </c>
      <c r="BU42" s="60">
        <f>BU$4*投入係数表!BU42</f>
        <v>0.12256299167711779</v>
      </c>
      <c r="BV42" s="60">
        <f>BV$4*投入係数表!BV42</f>
        <v>6.1434100497616221E-3</v>
      </c>
      <c r="BW42" s="60">
        <f>BW$4*投入係数表!BW42</f>
        <v>0</v>
      </c>
      <c r="BX42" s="60">
        <f>BX$4*投入係数表!BX42</f>
        <v>1.3258062456931757E-2</v>
      </c>
      <c r="BY42" s="60">
        <f>BY$4*投入係数表!BY42</f>
        <v>2.5764982676439278E-2</v>
      </c>
      <c r="BZ42" s="60">
        <f>BZ$4*投入係数表!BZ42</f>
        <v>1.7313199959115816E-2</v>
      </c>
      <c r="CA42" s="60">
        <f>CA$4*投入係数表!CA42</f>
        <v>8.6451060466341711E-2</v>
      </c>
      <c r="CB42" s="60">
        <f>CB$4*投入係数表!CB42</f>
        <v>1.0414595582317911E-2</v>
      </c>
      <c r="CC42" s="60">
        <f>CC$4*投入係数表!CC42</f>
        <v>1.8823332566456821E-2</v>
      </c>
      <c r="CD42" s="60">
        <f>CD$4*投入係数表!CD42</f>
        <v>0</v>
      </c>
      <c r="CE42" s="60">
        <f>CE$4*投入係数表!CE42</f>
        <v>2.3433838462740199E-2</v>
      </c>
      <c r="CF42" s="60">
        <f>CF$4*投入係数表!CF42</f>
        <v>7.5725942858760498E-2</v>
      </c>
      <c r="CG42" s="60">
        <f>CG$4*投入係数表!CG42</f>
        <v>1.4531653360231139E-2</v>
      </c>
      <c r="CH42" s="60">
        <f>CH$4*投入係数表!CH42</f>
        <v>6.676573840752946E-2</v>
      </c>
      <c r="CI42" s="60">
        <f>CI$4*投入係数表!CI42</f>
        <v>9.1549492634109525E-2</v>
      </c>
      <c r="CJ42" s="60">
        <f>CJ$4*投入係数表!CJ42</f>
        <v>5.4677563193520566E-2</v>
      </c>
      <c r="CK42" s="60">
        <f>CK$4*投入係数表!CK42</f>
        <v>1.6264249700589949E-2</v>
      </c>
      <c r="CL42" s="60">
        <f>CL$4*投入係数表!CL42</f>
        <v>2.7485335355882906E-2</v>
      </c>
      <c r="CM42" s="60">
        <f>CM$4*投入係数表!CM42</f>
        <v>7.4385483965331359E-2</v>
      </c>
      <c r="CN42" s="60">
        <f>CN$4*投入係数表!CN42</f>
        <v>5.5263885051119094E-2</v>
      </c>
      <c r="CO42" s="60">
        <f>CO$4*投入係数表!CO42</f>
        <v>7.6309307057941519E-2</v>
      </c>
      <c r="CP42" s="60">
        <f>CP$4*投入係数表!CP42</f>
        <v>9.5108695652173919E-2</v>
      </c>
      <c r="CQ42" s="60">
        <f>CQ$4*投入係数表!CQ42</f>
        <v>4.2289045626859589E-2</v>
      </c>
      <c r="CR42" s="60">
        <f>CR$4*投入係数表!CR42</f>
        <v>0.1678823665624638</v>
      </c>
      <c r="CS42" s="60">
        <f>CS$4*投入係数表!CS42</f>
        <v>2.7589589528218016E-2</v>
      </c>
      <c r="CT42" s="60">
        <f>CT$4*投入係数表!CT42</f>
        <v>4.2720328500197663E-2</v>
      </c>
      <c r="CU42" s="60">
        <f>CU$4*投入係数表!CU42</f>
        <v>6.8038652070209774E-2</v>
      </c>
      <c r="CV42" s="60">
        <f>CV$4*投入係数表!CV42</f>
        <v>7.2087658592848908E-2</v>
      </c>
      <c r="CW42" s="60">
        <f>CW$4*投入係数表!CW42</f>
        <v>2.5646762232687071E-2</v>
      </c>
      <c r="CX42" s="60">
        <f>CX$4*投入係数表!CX42</f>
        <v>1.0388727286464432E-2</v>
      </c>
      <c r="CY42" s="60">
        <f>CY$4*投入係数表!CY42</f>
        <v>6.3235350477139463E-2</v>
      </c>
      <c r="CZ42" s="60">
        <f>CZ$4*投入係数表!CZ42</f>
        <v>0.12134583563154992</v>
      </c>
      <c r="DA42" s="60">
        <f>DA$4*投入係数表!DA42</f>
        <v>0.10139416983523447</v>
      </c>
      <c r="DB42" s="60">
        <f>DB$4*投入係数表!DB42</f>
        <v>0</v>
      </c>
      <c r="DC42" s="60">
        <f>DC$4*投入係数表!DC42</f>
        <v>0</v>
      </c>
      <c r="DD42" s="60">
        <f>DD$4*投入係数表!DD42</f>
        <v>0.16192200098732928</v>
      </c>
      <c r="DE42" s="60">
        <f>DE$4*投入係数表!DE42</f>
        <v>0.14262791941522554</v>
      </c>
      <c r="DF42" s="60">
        <f>DF$4*投入係数表!DF42</f>
        <v>5.3515661013787963E-2</v>
      </c>
      <c r="DG42" s="60">
        <f>DG$4*投入係数表!DG42</f>
        <v>9.6660957452220655E-2</v>
      </c>
      <c r="DH42" s="60">
        <f>DH$4*投入係数表!DH42</f>
        <v>4.0760869565217392E-2</v>
      </c>
      <c r="DI42" s="60">
        <f>DI$4*投入係数表!DI42</f>
        <v>9.1636530248236814E-2</v>
      </c>
      <c r="DJ42" s="60">
        <f>DJ$4*投入係数表!DJ42</f>
        <v>5.0574211820360399E-2</v>
      </c>
      <c r="DK42" s="60">
        <f>DK$4*投入係数表!DK42</f>
        <v>7.5545412591744993E-2</v>
      </c>
      <c r="DL42" s="60">
        <f>DL$4*投入係数表!DL42</f>
        <v>0.95248462417678104</v>
      </c>
      <c r="DM42" s="60">
        <f>DM$4*投入係数表!DM42</f>
        <v>0.46895018008653822</v>
      </c>
      <c r="DN42" s="60">
        <f>DN$4*投入係数表!DN42</f>
        <v>0</v>
      </c>
      <c r="DO42" s="60">
        <f>DO$4*投入係数表!DO42</f>
        <v>7.2525081590716786E-2</v>
      </c>
      <c r="DP42" s="60">
        <f>DP$4*投入係数表!DP42</f>
        <v>2.9772875492670201E-2</v>
      </c>
      <c r="DQ42" s="60">
        <f>DQ$4*投入係数表!DQ42</f>
        <v>6.7008507166996856E-2</v>
      </c>
      <c r="DR42" s="60">
        <f>DR$4*投入係数表!DR42</f>
        <v>0.19192601372770626</v>
      </c>
      <c r="DS42" s="60">
        <f>DS$4*投入係数表!DS42</f>
        <v>0.25061675216352741</v>
      </c>
      <c r="DT42" s="60">
        <f>DT$4*投入係数表!DT42</f>
        <v>4.3957039923868214E-2</v>
      </c>
      <c r="DU42" s="60">
        <f>DU$4*投入係数表!DU42</f>
        <v>4.6969029795978279E-2</v>
      </c>
      <c r="DV42" s="60">
        <f>DV$4*投入係数表!DV42</f>
        <v>0.16858055175422937</v>
      </c>
      <c r="DW42" s="60">
        <f>DW$4*投入係数表!DW42</f>
        <v>0.38213822792631247</v>
      </c>
      <c r="DX42" s="60">
        <f>DX$4*投入係数表!DX42</f>
        <v>1.1175057272168521E-2</v>
      </c>
      <c r="DY42" s="60">
        <f>DY$4*投入係数表!DY42</f>
        <v>1.4021992352257986</v>
      </c>
      <c r="DZ42" s="60">
        <f>DZ$4*投入係数表!DZ42</f>
        <v>0.38776976634703536</v>
      </c>
      <c r="EA42" s="60">
        <f>EA$4*投入係数表!EA42</f>
        <v>2.1329762124663918</v>
      </c>
      <c r="EB42" s="60">
        <f>EB$4*投入係数表!EB42</f>
        <v>5.7922544965523489E-3</v>
      </c>
      <c r="EC42" s="60">
        <f>EC$4*投入係数表!EC42</f>
        <v>1.1522934613306208E-2</v>
      </c>
      <c r="ED42" s="60">
        <f>ED$4*投入係数表!ED42</f>
        <v>6.6181712291078512E-2</v>
      </c>
      <c r="EE42" s="60">
        <f>EE$4*投入係数表!EE42</f>
        <v>4.4168512205439568E-2</v>
      </c>
      <c r="EF42" s="60">
        <f>EF$4*投入係数表!EF42</f>
        <v>0.22809351834252042</v>
      </c>
      <c r="EG42" s="60">
        <f>EG$4*投入係数表!EG42</f>
        <v>0.37701275314089538</v>
      </c>
      <c r="EH42" s="60">
        <f>EH$4*投入係数表!EH42</f>
        <v>0.3142328191749259</v>
      </c>
      <c r="EI42" s="60">
        <f>EI$4*投入係数表!EI42</f>
        <v>0.11009492720228736</v>
      </c>
      <c r="EJ42" s="60">
        <f>EJ$4*投入係数表!EJ42</f>
        <v>8.6021379273949067E-2</v>
      </c>
      <c r="EK42" s="60">
        <f>EK$4*投入係数表!EK42</f>
        <v>0.22831112209079776</v>
      </c>
      <c r="EL42" s="60">
        <f>EL$4*投入係数表!EL42</f>
        <v>0.28181236565209788</v>
      </c>
      <c r="EM42" s="60">
        <f>EM$4*投入係数表!EM42</f>
        <v>5.6053476690000367E-2</v>
      </c>
      <c r="EN42" s="60">
        <f>EN$4*投入係数表!EN42</f>
        <v>0.17569245529219235</v>
      </c>
      <c r="EO42" s="60">
        <f>EO$4*投入係数表!EO42</f>
        <v>1.406577432779434E-2</v>
      </c>
      <c r="EP42" s="60">
        <f>EP$4*投入係数表!EP42</f>
        <v>2.8343953880337898E-2</v>
      </c>
      <c r="EQ42" s="60">
        <f>EQ$4*投入係数表!EQ42</f>
        <v>0</v>
      </c>
      <c r="ER42" s="60">
        <f>ER$4*投入係数表!ER42</f>
        <v>9.4962882787211669E-2</v>
      </c>
      <c r="ES42" s="60">
        <f>ES$4*投入係数表!ES42</f>
        <v>3.1395391557311622E-2</v>
      </c>
      <c r="ET42" s="60">
        <f>ET$4*投入係数表!ET42</f>
        <v>1.5378937007874016E-2</v>
      </c>
      <c r="EU42" s="60">
        <f>EU$4*投入係数表!EU42</f>
        <v>0.31533997591152962</v>
      </c>
      <c r="EV42" s="60">
        <f>EV$4*投入係数表!EV42</f>
        <v>9.2126840233633669E-2</v>
      </c>
      <c r="EW42" s="60">
        <f>EW$4*投入係数表!EW42</f>
        <v>6.4876734205010472E-2</v>
      </c>
      <c r="EX42" s="60">
        <f>EX$4*投入係数表!EX42</f>
        <v>4.0382703777335986E-2</v>
      </c>
      <c r="EY42" s="60">
        <f>EY$4*投入係数表!EY42</f>
        <v>0.21859751525568411</v>
      </c>
      <c r="EZ42" s="60">
        <f>EZ$4*投入係数表!EZ42</f>
        <v>2.607666539626502E-2</v>
      </c>
      <c r="FA42" s="60">
        <f>FA$4*投入係数表!FA42</f>
        <v>0.3842209612360703</v>
      </c>
      <c r="FB42" s="60">
        <f>FB$4*投入係数表!FB42</f>
        <v>3.0218207265093201E-2</v>
      </c>
      <c r="FC42" s="60">
        <f>FC$4*投入係数表!FC42</f>
        <v>0.26779688470156304</v>
      </c>
      <c r="FD42" s="60">
        <f>FD$4*投入係数表!FD42</f>
        <v>6.4638734115031085E-2</v>
      </c>
      <c r="FE42" s="60">
        <f>FE$4*投入係数表!FE42</f>
        <v>0.22601984564498348</v>
      </c>
      <c r="FF42" s="60">
        <f>FF$4*投入係数表!FF42</f>
        <v>0.29095554057410494</v>
      </c>
      <c r="FG42" s="60">
        <f>FG$4*投入係数表!FG42</f>
        <v>0.13477681252838369</v>
      </c>
      <c r="FH42" s="60">
        <f>FH$4*投入係数表!FH42</f>
        <v>4.0430375218385287E-2</v>
      </c>
      <c r="FI42" s="60">
        <f>FI$4*投入係数表!FI42</f>
        <v>0.10606059135814809</v>
      </c>
      <c r="FJ42" s="60">
        <f>FJ$4*投入係数表!FJ42</f>
        <v>0.28029293224068713</v>
      </c>
      <c r="FK42" s="60">
        <f>FK$4*投入係数表!FK42</f>
        <v>0.20339574031206717</v>
      </c>
      <c r="FL42" s="60">
        <f>FL$4*投入係数表!FL42</f>
        <v>0.47072811205270215</v>
      </c>
      <c r="FM42" s="60">
        <f>FM$4*投入係数表!FM42</f>
        <v>0.48168020988958937</v>
      </c>
      <c r="FN42" s="60">
        <f>FN$4*投入係数表!FN42</f>
        <v>0.19106008668404337</v>
      </c>
      <c r="FO42" s="60">
        <f>FO$4*投入係数表!FO42</f>
        <v>6.1604353374305122E-2</v>
      </c>
      <c r="FP42" s="60">
        <f>FP$4*投入係数表!FP42</f>
        <v>0.73712880788951751</v>
      </c>
      <c r="FQ42" s="60">
        <f>FQ$4*投入係数表!FQ42</f>
        <v>0.31883153410841464</v>
      </c>
      <c r="FR42" s="60">
        <f>FR$4*投入係数表!FR42</f>
        <v>1.4809906228470151</v>
      </c>
      <c r="FS42" s="60">
        <f>FS$4*投入係数表!FS42</f>
        <v>0.24064970748210313</v>
      </c>
      <c r="FT42" s="60">
        <f>FT$4*投入係数表!FT42</f>
        <v>0.10839040252254029</v>
      </c>
      <c r="FU42" s="60">
        <f>FU$4*投入係数表!FU42</f>
        <v>3.5036905540502664E-2</v>
      </c>
      <c r="FV42" s="60">
        <f>FV$4*投入係数表!FV42</f>
        <v>2.3984701649758532E-2</v>
      </c>
      <c r="FW42" s="60">
        <f>FW$4*投入係数表!FW42</f>
        <v>1.5754271555901408E-2</v>
      </c>
      <c r="FX42" s="60">
        <f>FX$4*投入係数表!FX42</f>
        <v>0.16117557557141707</v>
      </c>
      <c r="FY42" s="60">
        <f>FY$4*投入係数表!FY42</f>
        <v>0.17867979232688286</v>
      </c>
      <c r="FZ42" s="60">
        <f>FZ$4*投入係数表!FZ42</f>
        <v>0.22882812264463809</v>
      </c>
      <c r="GA42" s="60">
        <f>GA$4*投入係数表!GA42</f>
        <v>5.5902199384511138E-2</v>
      </c>
      <c r="GB42" s="60">
        <f>GB$4*投入係数表!GB42</f>
        <v>0.37425947641746493</v>
      </c>
      <c r="GC42" s="60">
        <f>GC$4*投入係数表!GC42</f>
        <v>8.7946880084428993E-3</v>
      </c>
      <c r="GD42" s="60">
        <f>GD$4*投入係数表!GD42</f>
        <v>0.26261078892657841</v>
      </c>
      <c r="GE42" s="60">
        <f>GE$4*投入係数表!GE42</f>
        <v>0</v>
      </c>
      <c r="GF42" s="60">
        <f>GF$4*投入係数表!GF42</f>
        <v>7.9001838109433349E-3</v>
      </c>
      <c r="GG42" s="259">
        <f t="shared" si="1"/>
        <v>26.650675040351636</v>
      </c>
    </row>
    <row r="43" spans="1:189" s="89" customFormat="1" ht="12">
      <c r="A43" s="106">
        <v>39</v>
      </c>
      <c r="B43" s="91" t="s">
        <v>39</v>
      </c>
      <c r="C43" s="60">
        <f>C$4*投入係数表!C43</f>
        <v>0</v>
      </c>
      <c r="D43" s="60">
        <f>D$4*投入係数表!D43</f>
        <v>0</v>
      </c>
      <c r="E43" s="60">
        <f>E$4*投入係数表!E43</f>
        <v>0</v>
      </c>
      <c r="F43" s="60">
        <f>F$4*投入係数表!F43</f>
        <v>0</v>
      </c>
      <c r="G43" s="60">
        <f>G$4*投入係数表!G43</f>
        <v>0</v>
      </c>
      <c r="H43" s="60">
        <f>H$4*投入係数表!H43</f>
        <v>0</v>
      </c>
      <c r="I43" s="60">
        <f>I$4*投入係数表!I43</f>
        <v>0</v>
      </c>
      <c r="J43" s="60">
        <f>J$4*投入係数表!J43</f>
        <v>0</v>
      </c>
      <c r="K43" s="60">
        <f>K$4*投入係数表!K43</f>
        <v>0</v>
      </c>
      <c r="L43" s="60">
        <f>L$4*投入係数表!L43</f>
        <v>0</v>
      </c>
      <c r="M43" s="60">
        <f>M$4*投入係数表!M43</f>
        <v>0</v>
      </c>
      <c r="N43" s="60">
        <f>N$4*投入係数表!N43</f>
        <v>0</v>
      </c>
      <c r="O43" s="60">
        <f>O$4*投入係数表!O43</f>
        <v>0</v>
      </c>
      <c r="P43" s="60">
        <f>P$4*投入係数表!P43</f>
        <v>0</v>
      </c>
      <c r="Q43" s="60">
        <f>Q$4*投入係数表!Q43</f>
        <v>0</v>
      </c>
      <c r="R43" s="60">
        <f>R$4*投入係数表!R43</f>
        <v>0</v>
      </c>
      <c r="S43" s="60">
        <f>S$4*投入係数表!S43</f>
        <v>0</v>
      </c>
      <c r="T43" s="60">
        <f>T$4*投入係数表!T43</f>
        <v>0</v>
      </c>
      <c r="U43" s="60">
        <f>U$4*投入係数表!U43</f>
        <v>0</v>
      </c>
      <c r="V43" s="60">
        <f>V$4*投入係数表!V43</f>
        <v>0</v>
      </c>
      <c r="W43" s="60">
        <f>W$4*投入係数表!W43</f>
        <v>0</v>
      </c>
      <c r="X43" s="60">
        <f>X$4*投入係数表!X43</f>
        <v>0</v>
      </c>
      <c r="Y43" s="60">
        <f>Y$4*投入係数表!Y43</f>
        <v>0</v>
      </c>
      <c r="Z43" s="60">
        <f>Z$4*投入係数表!Z43</f>
        <v>0</v>
      </c>
      <c r="AA43" s="60">
        <f>AA$4*投入係数表!AA43</f>
        <v>0</v>
      </c>
      <c r="AB43" s="60">
        <f>AB$4*投入係数表!AB43</f>
        <v>8.2709565361234021E-3</v>
      </c>
      <c r="AC43" s="60">
        <f>AC$4*投入係数表!AC43</f>
        <v>0</v>
      </c>
      <c r="AD43" s="60">
        <f>AD$4*投入係数表!AD43</f>
        <v>0</v>
      </c>
      <c r="AE43" s="60">
        <f>AE$4*投入係数表!AE43</f>
        <v>6.9048852062834454E-2</v>
      </c>
      <c r="AF43" s="60">
        <f>AF$4*投入係数表!AF43</f>
        <v>0</v>
      </c>
      <c r="AG43" s="60">
        <f>AG$4*投入係数表!AG43</f>
        <v>0</v>
      </c>
      <c r="AH43" s="60">
        <f>AH$4*投入係数表!AH43</f>
        <v>0.19576076684217633</v>
      </c>
      <c r="AI43" s="60">
        <f>AI$4*投入係数表!AI43</f>
        <v>0</v>
      </c>
      <c r="AJ43" s="60">
        <f>AJ$4*投入係数表!AJ43</f>
        <v>0</v>
      </c>
      <c r="AK43" s="60">
        <f>AK$4*投入係数表!AK43</f>
        <v>0</v>
      </c>
      <c r="AL43" s="60">
        <f>AL$4*投入係数表!AL43</f>
        <v>0</v>
      </c>
      <c r="AM43" s="60">
        <f>AM$4*投入係数表!AM43</f>
        <v>4.394638540980004E-3</v>
      </c>
      <c r="AN43" s="60">
        <f>AN$4*投入係数表!AN43</f>
        <v>0</v>
      </c>
      <c r="AO43" s="60">
        <f>AO$4*投入係数表!AO43</f>
        <v>0</v>
      </c>
      <c r="AP43" s="60">
        <f>AP$4*投入係数表!AP43</f>
        <v>35.457077741200308</v>
      </c>
      <c r="AQ43" s="60">
        <f>AQ$4*投入係数表!AQ43</f>
        <v>-0.99117525065434731</v>
      </c>
      <c r="AR43" s="60">
        <f>AR$4*投入係数表!AR43</f>
        <v>-1.4148980441115273</v>
      </c>
      <c r="AS43" s="60">
        <f>AS$4*投入係数表!AS43</f>
        <v>0.38498815421063964</v>
      </c>
      <c r="AT43" s="60">
        <f>AT$4*投入係数表!AT43</f>
        <v>-0.47049441786283891</v>
      </c>
      <c r="AU43" s="60">
        <f>AU$4*投入係数表!AU43</f>
        <v>0</v>
      </c>
      <c r="AV43" s="60">
        <f>AV$4*投入係数表!AV43</f>
        <v>0</v>
      </c>
      <c r="AW43" s="60">
        <f>AW$4*投入係数表!AW43</f>
        <v>0</v>
      </c>
      <c r="AX43" s="60">
        <f>AX$4*投入係数表!AX43</f>
        <v>0</v>
      </c>
      <c r="AY43" s="60">
        <f>AY$4*投入係数表!AY43</f>
        <v>0</v>
      </c>
      <c r="AZ43" s="60">
        <f>AZ$4*投入係数表!AZ43</f>
        <v>0</v>
      </c>
      <c r="BA43" s="60">
        <f>BA$4*投入係数表!BA43</f>
        <v>0</v>
      </c>
      <c r="BB43" s="60">
        <f>BB$4*投入係数表!BB43</f>
        <v>1.0344568161300031E-2</v>
      </c>
      <c r="BC43" s="60">
        <f>BC$4*投入係数表!BC43</f>
        <v>2.4971431782844085</v>
      </c>
      <c r="BD43" s="60">
        <f>BD$4*投入係数表!BD43</f>
        <v>0</v>
      </c>
      <c r="BE43" s="60">
        <f>BE$4*投入係数表!BE43</f>
        <v>0</v>
      </c>
      <c r="BF43" s="60">
        <f>BF$4*投入係数表!BF43</f>
        <v>0</v>
      </c>
      <c r="BG43" s="60">
        <f>BG$4*投入係数表!BG43</f>
        <v>0</v>
      </c>
      <c r="BH43" s="60">
        <f>BH$4*投入係数表!BH43</f>
        <v>0</v>
      </c>
      <c r="BI43" s="60">
        <f>BI$4*投入係数表!BI43</f>
        <v>0</v>
      </c>
      <c r="BJ43" s="60">
        <f>BJ$4*投入係数表!BJ43</f>
        <v>0</v>
      </c>
      <c r="BK43" s="60">
        <f>BK$4*投入係数表!BK43</f>
        <v>0</v>
      </c>
      <c r="BL43" s="60">
        <f>BL$4*投入係数表!BL43</f>
        <v>0</v>
      </c>
      <c r="BM43" s="60">
        <f>BM$4*投入係数表!BM43</f>
        <v>0</v>
      </c>
      <c r="BN43" s="60">
        <f>BN$4*投入係数表!BN43</f>
        <v>0</v>
      </c>
      <c r="BO43" s="60">
        <f>BO$4*投入係数表!BO43</f>
        <v>0</v>
      </c>
      <c r="BP43" s="60">
        <f>BP$4*投入係数表!BP43</f>
        <v>0</v>
      </c>
      <c r="BQ43" s="60">
        <f>BQ$4*投入係数表!BQ43</f>
        <v>0</v>
      </c>
      <c r="BR43" s="60">
        <f>BR$4*投入係数表!BR43</f>
        <v>0</v>
      </c>
      <c r="BS43" s="60">
        <f>BS$4*投入係数表!BS43</f>
        <v>0</v>
      </c>
      <c r="BT43" s="60">
        <f>BT$4*投入係数表!BT43</f>
        <v>0</v>
      </c>
      <c r="BU43" s="60">
        <f>BU$4*投入係数表!BU43</f>
        <v>0</v>
      </c>
      <c r="BV43" s="60">
        <f>BV$4*投入係数表!BV43</f>
        <v>0</v>
      </c>
      <c r="BW43" s="60">
        <f>BW$4*投入係数表!BW43</f>
        <v>0</v>
      </c>
      <c r="BX43" s="60">
        <f>BX$4*投入係数表!BX43</f>
        <v>0</v>
      </c>
      <c r="BY43" s="60">
        <f>BY$4*投入係数表!BY43</f>
        <v>0</v>
      </c>
      <c r="BZ43" s="60">
        <f>BZ$4*投入係数表!BZ43</f>
        <v>0</v>
      </c>
      <c r="CA43" s="60">
        <f>CA$4*投入係数表!CA43</f>
        <v>0</v>
      </c>
      <c r="CB43" s="60">
        <f>CB$4*投入係数表!CB43</f>
        <v>0</v>
      </c>
      <c r="CC43" s="60">
        <f>CC$4*投入係数表!CC43</f>
        <v>0</v>
      </c>
      <c r="CD43" s="60">
        <f>CD$4*投入係数表!CD43</f>
        <v>0</v>
      </c>
      <c r="CE43" s="60">
        <f>CE$4*投入係数表!CE43</f>
        <v>0</v>
      </c>
      <c r="CF43" s="60">
        <f>CF$4*投入係数表!CF43</f>
        <v>0</v>
      </c>
      <c r="CG43" s="60">
        <f>CG$4*投入係数表!CG43</f>
        <v>0</v>
      </c>
      <c r="CH43" s="60">
        <f>CH$4*投入係数表!CH43</f>
        <v>0</v>
      </c>
      <c r="CI43" s="60">
        <f>CI$4*投入係数表!CI43</f>
        <v>0</v>
      </c>
      <c r="CJ43" s="60">
        <f>CJ$4*投入係数表!CJ43</f>
        <v>0</v>
      </c>
      <c r="CK43" s="60">
        <f>CK$4*投入係数表!CK43</f>
        <v>0</v>
      </c>
      <c r="CL43" s="60">
        <f>CL$4*投入係数表!CL43</f>
        <v>0</v>
      </c>
      <c r="CM43" s="60">
        <f>CM$4*投入係数表!CM43</f>
        <v>0</v>
      </c>
      <c r="CN43" s="60">
        <f>CN$4*投入係数表!CN43</f>
        <v>0</v>
      </c>
      <c r="CO43" s="60">
        <f>CO$4*投入係数表!CO43</f>
        <v>0</v>
      </c>
      <c r="CP43" s="60">
        <f>CP$4*投入係数表!CP43</f>
        <v>0</v>
      </c>
      <c r="CQ43" s="60">
        <f>CQ$4*投入係数表!CQ43</f>
        <v>0</v>
      </c>
      <c r="CR43" s="60">
        <f>CR$4*投入係数表!CR43</f>
        <v>0</v>
      </c>
      <c r="CS43" s="60">
        <f>CS$4*投入係数表!CS43</f>
        <v>0</v>
      </c>
      <c r="CT43" s="60">
        <f>CT$4*投入係数表!CT43</f>
        <v>0</v>
      </c>
      <c r="CU43" s="60">
        <f>CU$4*投入係数表!CU43</f>
        <v>0</v>
      </c>
      <c r="CV43" s="60">
        <f>CV$4*投入係数表!CV43</f>
        <v>0</v>
      </c>
      <c r="CW43" s="60">
        <f>CW$4*投入係数表!CW43</f>
        <v>0</v>
      </c>
      <c r="CX43" s="60">
        <f>CX$4*投入係数表!CX43</f>
        <v>0</v>
      </c>
      <c r="CY43" s="60">
        <f>CY$4*投入係数表!CY43</f>
        <v>0</v>
      </c>
      <c r="CZ43" s="60">
        <f>CZ$4*投入係数表!CZ43</f>
        <v>0</v>
      </c>
      <c r="DA43" s="60">
        <f>DA$4*投入係数表!DA43</f>
        <v>0</v>
      </c>
      <c r="DB43" s="60">
        <f>DB$4*投入係数表!DB43</f>
        <v>0</v>
      </c>
      <c r="DC43" s="60">
        <f>DC$4*投入係数表!DC43</f>
        <v>0</v>
      </c>
      <c r="DD43" s="60">
        <f>DD$4*投入係数表!DD43</f>
        <v>0</v>
      </c>
      <c r="DE43" s="60">
        <f>DE$4*投入係数表!DE43</f>
        <v>0</v>
      </c>
      <c r="DF43" s="60">
        <f>DF$4*投入係数表!DF43</f>
        <v>0</v>
      </c>
      <c r="DG43" s="60">
        <f>DG$4*投入係数表!DG43</f>
        <v>0</v>
      </c>
      <c r="DH43" s="60">
        <f>DH$4*投入係数表!DH43</f>
        <v>0</v>
      </c>
      <c r="DI43" s="60">
        <f>DI$4*投入係数表!DI43</f>
        <v>0</v>
      </c>
      <c r="DJ43" s="60">
        <f>DJ$4*投入係数表!DJ43</f>
        <v>0</v>
      </c>
      <c r="DK43" s="60">
        <f>DK$4*投入係数表!DK43</f>
        <v>0</v>
      </c>
      <c r="DL43" s="60">
        <f>DL$4*投入係数表!DL43</f>
        <v>0</v>
      </c>
      <c r="DM43" s="60">
        <f>DM$4*投入係数表!DM43</f>
        <v>0</v>
      </c>
      <c r="DN43" s="60">
        <f>DN$4*投入係数表!DN43</f>
        <v>0</v>
      </c>
      <c r="DO43" s="60">
        <f>DO$4*投入係数表!DO43</f>
        <v>0</v>
      </c>
      <c r="DP43" s="60">
        <f>DP$4*投入係数表!DP43</f>
        <v>0</v>
      </c>
      <c r="DQ43" s="60">
        <f>DQ$4*投入係数表!DQ43</f>
        <v>0</v>
      </c>
      <c r="DR43" s="60">
        <f>DR$4*投入係数表!DR43</f>
        <v>0</v>
      </c>
      <c r="DS43" s="60">
        <f>DS$4*投入係数表!DS43</f>
        <v>0</v>
      </c>
      <c r="DT43" s="60">
        <f>DT$4*投入係数表!DT43</f>
        <v>0</v>
      </c>
      <c r="DU43" s="60">
        <f>DU$4*投入係数表!DU43</f>
        <v>0</v>
      </c>
      <c r="DV43" s="60">
        <f>DV$4*投入係数表!DV43</f>
        <v>0</v>
      </c>
      <c r="DW43" s="60">
        <f>DW$4*投入係数表!DW43</f>
        <v>0.16051148765270418</v>
      </c>
      <c r="DX43" s="60">
        <f>DX$4*投入係数表!DX43</f>
        <v>0</v>
      </c>
      <c r="DY43" s="60">
        <f>DY$4*投入係数表!DY43</f>
        <v>0</v>
      </c>
      <c r="DZ43" s="60">
        <f>DZ$4*投入係数表!DZ43</f>
        <v>0</v>
      </c>
      <c r="EA43" s="60">
        <f>EA$4*投入係数表!EA43</f>
        <v>0</v>
      </c>
      <c r="EB43" s="60">
        <f>EB$4*投入係数表!EB43</f>
        <v>0</v>
      </c>
      <c r="EC43" s="60">
        <f>EC$4*投入係数表!EC43</f>
        <v>0</v>
      </c>
      <c r="ED43" s="60">
        <f>ED$4*投入係数表!ED43</f>
        <v>0</v>
      </c>
      <c r="EE43" s="60">
        <f>EE$4*投入係数表!EE43</f>
        <v>0</v>
      </c>
      <c r="EF43" s="60">
        <f>EF$4*投入係数表!EF43</f>
        <v>0</v>
      </c>
      <c r="EG43" s="60">
        <f>EG$4*投入係数表!EG43</f>
        <v>0</v>
      </c>
      <c r="EH43" s="60">
        <f>EH$4*投入係数表!EH43</f>
        <v>0</v>
      </c>
      <c r="EI43" s="60">
        <f>EI$4*投入係数表!EI43</f>
        <v>0</v>
      </c>
      <c r="EJ43" s="60">
        <f>EJ$4*投入係数表!EJ43</f>
        <v>-0.10806912201901031</v>
      </c>
      <c r="EK43" s="60">
        <f>EK$4*投入係数表!EK43</f>
        <v>0</v>
      </c>
      <c r="EL43" s="60">
        <f>EL$4*投入係数表!EL43</f>
        <v>0</v>
      </c>
      <c r="EM43" s="60">
        <f>EM$4*投入係数表!EM43</f>
        <v>0</v>
      </c>
      <c r="EN43" s="60">
        <f>EN$4*投入係数表!EN43</f>
        <v>0</v>
      </c>
      <c r="EO43" s="60">
        <f>EO$4*投入係数表!EO43</f>
        <v>0</v>
      </c>
      <c r="EP43" s="60">
        <f>EP$4*投入係数表!EP43</f>
        <v>0</v>
      </c>
      <c r="EQ43" s="60">
        <f>EQ$4*投入係数表!EQ43</f>
        <v>0</v>
      </c>
      <c r="ER43" s="60">
        <f>ER$4*投入係数表!ER43</f>
        <v>0</v>
      </c>
      <c r="ES43" s="60">
        <f>ES$4*投入係数表!ES43</f>
        <v>0</v>
      </c>
      <c r="ET43" s="60">
        <f>ET$4*投入係数表!ET43</f>
        <v>0</v>
      </c>
      <c r="EU43" s="60">
        <f>EU$4*投入係数表!EU43</f>
        <v>0</v>
      </c>
      <c r="EV43" s="60">
        <f>EV$4*投入係数表!EV43</f>
        <v>0</v>
      </c>
      <c r="EW43" s="60">
        <f>EW$4*投入係数表!EW43</f>
        <v>0</v>
      </c>
      <c r="EX43" s="60">
        <f>EX$4*投入係数表!EX43</f>
        <v>0</v>
      </c>
      <c r="EY43" s="60">
        <f>EY$4*投入係数表!EY43</f>
        <v>0</v>
      </c>
      <c r="EZ43" s="60">
        <f>EZ$4*投入係数表!EZ43</f>
        <v>0</v>
      </c>
      <c r="FA43" s="60">
        <f>FA$4*投入係数表!FA43</f>
        <v>0</v>
      </c>
      <c r="FB43" s="60">
        <f>FB$4*投入係数表!FB43</f>
        <v>0</v>
      </c>
      <c r="FC43" s="60">
        <f>FC$4*投入係数表!FC43</f>
        <v>0</v>
      </c>
      <c r="FD43" s="60">
        <f>FD$4*投入係数表!FD43</f>
        <v>0</v>
      </c>
      <c r="FE43" s="60">
        <f>FE$4*投入係数表!FE43</f>
        <v>0</v>
      </c>
      <c r="FF43" s="60">
        <f>FF$4*投入係数表!FF43</f>
        <v>0</v>
      </c>
      <c r="FG43" s="60">
        <f>FG$4*投入係数表!FG43</f>
        <v>-0.89216390032375736</v>
      </c>
      <c r="FH43" s="60">
        <f>FH$4*投入係数表!FH43</f>
        <v>0</v>
      </c>
      <c r="FI43" s="60">
        <f>FI$4*投入係数表!FI43</f>
        <v>0</v>
      </c>
      <c r="FJ43" s="60">
        <f>FJ$4*投入係数表!FJ43</f>
        <v>0</v>
      </c>
      <c r="FK43" s="60">
        <f>FK$4*投入係数表!FK43</f>
        <v>0</v>
      </c>
      <c r="FL43" s="60">
        <f>FL$4*投入係数表!FL43</f>
        <v>0</v>
      </c>
      <c r="FM43" s="60">
        <f>FM$4*投入係数表!FM43</f>
        <v>0</v>
      </c>
      <c r="FN43" s="60">
        <f>FN$4*投入係数表!FN43</f>
        <v>0</v>
      </c>
      <c r="FO43" s="60">
        <f>FO$4*投入係数表!FO43</f>
        <v>0</v>
      </c>
      <c r="FP43" s="60">
        <f>FP$4*投入係数表!FP43</f>
        <v>0</v>
      </c>
      <c r="FQ43" s="60">
        <f>FQ$4*投入係数表!FQ43</f>
        <v>0</v>
      </c>
      <c r="FR43" s="60">
        <f>FR$4*投入係数表!FR43</f>
        <v>0</v>
      </c>
      <c r="FS43" s="60">
        <f>FS$4*投入係数表!FS43</f>
        <v>0</v>
      </c>
      <c r="FT43" s="60">
        <f>FT$4*投入係数表!FT43</f>
        <v>0</v>
      </c>
      <c r="FU43" s="60">
        <f>FU$4*投入係数表!FU43</f>
        <v>0</v>
      </c>
      <c r="FV43" s="60">
        <f>FV$4*投入係数表!FV43</f>
        <v>0</v>
      </c>
      <c r="FW43" s="60">
        <f>FW$4*投入係数表!FW43</f>
        <v>0</v>
      </c>
      <c r="FX43" s="60">
        <f>FX$4*投入係数表!FX43</f>
        <v>0</v>
      </c>
      <c r="FY43" s="60">
        <f>FY$4*投入係数表!FY43</f>
        <v>0</v>
      </c>
      <c r="FZ43" s="60">
        <f>FZ$4*投入係数表!FZ43</f>
        <v>0</v>
      </c>
      <c r="GA43" s="60">
        <f>GA$4*投入係数表!GA43</f>
        <v>0</v>
      </c>
      <c r="GB43" s="60">
        <f>GB$4*投入係数表!GB43</f>
        <v>0</v>
      </c>
      <c r="GC43" s="60">
        <f>GC$4*投入係数表!GC43</f>
        <v>0</v>
      </c>
      <c r="GD43" s="60">
        <f>GD$4*投入係数表!GD43</f>
        <v>0</v>
      </c>
      <c r="GE43" s="60">
        <f>GE$4*投入係数表!GE43</f>
        <v>0</v>
      </c>
      <c r="GF43" s="60">
        <f>GF$4*投入係数表!GF43</f>
        <v>0</v>
      </c>
      <c r="GG43" s="259">
        <f t="shared" si="1"/>
        <v>34.910739608519997</v>
      </c>
    </row>
    <row r="44" spans="1:189" s="89" customFormat="1" ht="12">
      <c r="A44" s="106">
        <v>40</v>
      </c>
      <c r="B44" s="91" t="s">
        <v>40</v>
      </c>
      <c r="C44" s="60">
        <f>C$4*投入係数表!C44</f>
        <v>0</v>
      </c>
      <c r="D44" s="60">
        <f>D$4*投入係数表!D44</f>
        <v>0</v>
      </c>
      <c r="E44" s="60">
        <f>E$4*投入係数表!E44</f>
        <v>0</v>
      </c>
      <c r="F44" s="60">
        <f>F$4*投入係数表!F44</f>
        <v>0</v>
      </c>
      <c r="G44" s="60">
        <f>G$4*投入係数表!G44</f>
        <v>0</v>
      </c>
      <c r="H44" s="60">
        <f>H$4*投入係数表!H44</f>
        <v>0</v>
      </c>
      <c r="I44" s="60">
        <f>I$4*投入係数表!I44</f>
        <v>0</v>
      </c>
      <c r="J44" s="60">
        <f>J$4*投入係数表!J44</f>
        <v>2.1461530207103768E-2</v>
      </c>
      <c r="K44" s="60">
        <f>K$4*投入係数表!K44</f>
        <v>0</v>
      </c>
      <c r="L44" s="60">
        <f>L$4*投入係数表!L44</f>
        <v>0</v>
      </c>
      <c r="M44" s="60">
        <f>M$4*投入係数表!M44</f>
        <v>0</v>
      </c>
      <c r="N44" s="60">
        <f>N$4*投入係数表!N44</f>
        <v>2.6165365107479268E-2</v>
      </c>
      <c r="O44" s="60">
        <f>O$4*投入係数表!O44</f>
        <v>0</v>
      </c>
      <c r="P44" s="60">
        <f>P$4*投入係数表!P44</f>
        <v>0</v>
      </c>
      <c r="Q44" s="60">
        <f>Q$4*投入係数表!Q44</f>
        <v>0</v>
      </c>
      <c r="R44" s="60">
        <f>R$4*投入係数表!R44</f>
        <v>0</v>
      </c>
      <c r="S44" s="60">
        <f>S$4*投入係数表!S44</f>
        <v>0</v>
      </c>
      <c r="T44" s="60">
        <f>T$4*投入係数表!T44</f>
        <v>0</v>
      </c>
      <c r="U44" s="60">
        <f>U$4*投入係数表!U44</f>
        <v>0</v>
      </c>
      <c r="V44" s="60">
        <f>V$4*投入係数表!V44</f>
        <v>0</v>
      </c>
      <c r="W44" s="60">
        <f>W$4*投入係数表!W44</f>
        <v>0</v>
      </c>
      <c r="X44" s="60">
        <f>X$4*投入係数表!X44</f>
        <v>0</v>
      </c>
      <c r="Y44" s="60">
        <f>Y$4*投入係数表!Y44</f>
        <v>0</v>
      </c>
      <c r="Z44" s="60">
        <f>Z$4*投入係数表!Z44</f>
        <v>0</v>
      </c>
      <c r="AA44" s="60">
        <f>AA$4*投入係数表!AA44</f>
        <v>7.9839425753064866E-2</v>
      </c>
      <c r="AB44" s="60">
        <f>AB$4*投入係数表!AB44</f>
        <v>0</v>
      </c>
      <c r="AC44" s="60">
        <f>AC$4*投入係数表!AC44</f>
        <v>0</v>
      </c>
      <c r="AD44" s="60">
        <f>AD$4*投入係数表!AD44</f>
        <v>0</v>
      </c>
      <c r="AE44" s="60">
        <f>AE$4*投入係数表!AE44</f>
        <v>1.7262213015708613E-2</v>
      </c>
      <c r="AF44" s="60">
        <f>AF$4*投入係数表!AF44</f>
        <v>0.15797788309636651</v>
      </c>
      <c r="AG44" s="60">
        <f>AG$4*投入係数表!AG44</f>
        <v>0</v>
      </c>
      <c r="AH44" s="60">
        <f>AH$4*投入係数表!AH44</f>
        <v>3.3751856352099367E-2</v>
      </c>
      <c r="AI44" s="60">
        <f>AI$4*投入係数表!AI44</f>
        <v>2.9961649089165869E-2</v>
      </c>
      <c r="AJ44" s="60">
        <f>AJ$4*投入係数表!AJ44</f>
        <v>0.18812147272238647</v>
      </c>
      <c r="AK44" s="60">
        <f>AK$4*投入係数表!AK44</f>
        <v>0.11820913165542038</v>
      </c>
      <c r="AL44" s="60">
        <f>AL$4*投入係数表!AL44</f>
        <v>0</v>
      </c>
      <c r="AM44" s="60">
        <f>AM$4*投入係数表!AM44</f>
        <v>0.34278180619644033</v>
      </c>
      <c r="AN44" s="60">
        <f>AN$4*投入係数表!AN44</f>
        <v>0.17573727277719808</v>
      </c>
      <c r="AO44" s="60">
        <f>AO$4*投入係数表!AO44</f>
        <v>0</v>
      </c>
      <c r="AP44" s="60">
        <f>AP$4*投入係数表!AP44</f>
        <v>2.025829323879463E-2</v>
      </c>
      <c r="AQ44" s="60">
        <f>AQ$4*投入係数表!AQ44</f>
        <v>38.863223536478969</v>
      </c>
      <c r="AR44" s="60">
        <f>AR$4*投入係数表!AR44</f>
        <v>8.798377028714107</v>
      </c>
      <c r="AS44" s="60">
        <f>AS$4*投入係数表!AS44</f>
        <v>17.704070643980184</v>
      </c>
      <c r="AT44" s="60">
        <f>AT$4*投入係数表!AT44</f>
        <v>10.491000227842333</v>
      </c>
      <c r="AU44" s="60">
        <f>AU$4*投入係数表!AU44</f>
        <v>0</v>
      </c>
      <c r="AV44" s="60">
        <f>AV$4*投入係数表!AV44</f>
        <v>0</v>
      </c>
      <c r="AW44" s="60">
        <f>AW$4*投入係数表!AW44</f>
        <v>3.8112983823155755E-2</v>
      </c>
      <c r="AX44" s="60">
        <f>AX$4*投入係数表!AX44</f>
        <v>0</v>
      </c>
      <c r="AY44" s="60">
        <f>AY$4*投入係数表!AY44</f>
        <v>0</v>
      </c>
      <c r="AZ44" s="60">
        <f>AZ$4*投入係数表!AZ44</f>
        <v>0</v>
      </c>
      <c r="BA44" s="60">
        <f>BA$4*投入係数表!BA44</f>
        <v>0</v>
      </c>
      <c r="BB44" s="60">
        <f>BB$4*投入係数表!BB44</f>
        <v>0</v>
      </c>
      <c r="BC44" s="60">
        <f>BC$4*投入係数表!BC44</f>
        <v>0</v>
      </c>
      <c r="BD44" s="60">
        <f>BD$4*投入係数表!BD44</f>
        <v>3.0052963201587454E-2</v>
      </c>
      <c r="BE44" s="60">
        <f>BE$4*投入係数表!BE44</f>
        <v>0.25683388404926405</v>
      </c>
      <c r="BF44" s="60">
        <f>BF$4*投入係数表!BF44</f>
        <v>0.16675976070783852</v>
      </c>
      <c r="BG44" s="60">
        <f>BG$4*投入係数表!BG44</f>
        <v>0</v>
      </c>
      <c r="BH44" s="60">
        <f>BH$4*投入係数表!BH44</f>
        <v>0</v>
      </c>
      <c r="BI44" s="60">
        <f>BI$4*投入係数表!BI44</f>
        <v>2.2762609135136596E-2</v>
      </c>
      <c r="BJ44" s="60">
        <f>BJ$4*投入係数表!BJ44</f>
        <v>0</v>
      </c>
      <c r="BK44" s="60">
        <f>BK$4*投入係数表!BK44</f>
        <v>0</v>
      </c>
      <c r="BL44" s="60">
        <f>BL$4*投入係数表!BL44</f>
        <v>4.4361417396576286E-2</v>
      </c>
      <c r="BM44" s="60">
        <f>BM$4*投入係数表!BM44</f>
        <v>0.12308680295408327</v>
      </c>
      <c r="BN44" s="60">
        <f>BN$4*投入係数表!BN44</f>
        <v>0.46993891948687749</v>
      </c>
      <c r="BO44" s="60">
        <f>BO$4*投入係数表!BO44</f>
        <v>6.0271220492214971E-2</v>
      </c>
      <c r="BP44" s="60">
        <f>BP$4*投入係数表!BP44</f>
        <v>4.7522870381371034E-2</v>
      </c>
      <c r="BQ44" s="60">
        <f>BQ$4*投入係数表!BQ44</f>
        <v>1.4021133672389838E-2</v>
      </c>
      <c r="BR44" s="60">
        <f>BR$4*投入係数表!BR44</f>
        <v>0</v>
      </c>
      <c r="BS44" s="60">
        <f>BS$4*投入係数表!BS44</f>
        <v>0.43444530643910012</v>
      </c>
      <c r="BT44" s="60">
        <f>BT$4*投入係数表!BT44</f>
        <v>1.7487005744828601</v>
      </c>
      <c r="BU44" s="60">
        <f>BU$4*投入係数表!BU44</f>
        <v>7.9808459696727854E-2</v>
      </c>
      <c r="BV44" s="60">
        <f>BV$4*投入係数表!BV44</f>
        <v>0</v>
      </c>
      <c r="BW44" s="60">
        <f>BW$4*投入係数表!BW44</f>
        <v>0</v>
      </c>
      <c r="BX44" s="60">
        <f>BX$4*投入係数表!BX44</f>
        <v>0</v>
      </c>
      <c r="BY44" s="60">
        <f>BY$4*投入係数表!BY44</f>
        <v>0</v>
      </c>
      <c r="BZ44" s="60">
        <f>BZ$4*投入係数表!BZ44</f>
        <v>2.0442091517992169E-2</v>
      </c>
      <c r="CA44" s="60">
        <f>CA$4*投入係数表!CA44</f>
        <v>0</v>
      </c>
      <c r="CB44" s="60">
        <f>CB$4*投入係数表!CB44</f>
        <v>0</v>
      </c>
      <c r="CC44" s="60">
        <f>CC$4*投入係数表!CC44</f>
        <v>0</v>
      </c>
      <c r="CD44" s="60">
        <f>CD$4*投入係数表!CD44</f>
        <v>0</v>
      </c>
      <c r="CE44" s="60">
        <f>CE$4*投入係数表!CE44</f>
        <v>2.3433838462740199E-2</v>
      </c>
      <c r="CF44" s="60">
        <f>CF$4*投入係数表!CF44</f>
        <v>0</v>
      </c>
      <c r="CG44" s="60">
        <f>CG$4*投入係数表!CG44</f>
        <v>0</v>
      </c>
      <c r="CH44" s="60">
        <f>CH$4*投入係数表!CH44</f>
        <v>0</v>
      </c>
      <c r="CI44" s="60">
        <f>CI$4*投入係数表!CI44</f>
        <v>4.1931065328599786E-3</v>
      </c>
      <c r="CJ44" s="60">
        <f>CJ$4*投入係数表!CJ44</f>
        <v>0</v>
      </c>
      <c r="CK44" s="60">
        <f>CK$4*投入係数表!CK44</f>
        <v>0</v>
      </c>
      <c r="CL44" s="60">
        <f>CL$4*投入係数表!CL44</f>
        <v>0</v>
      </c>
      <c r="CM44" s="60">
        <f>CM$4*投入係数表!CM44</f>
        <v>0</v>
      </c>
      <c r="CN44" s="60">
        <f>CN$4*投入係数表!CN44</f>
        <v>0</v>
      </c>
      <c r="CO44" s="60">
        <f>CO$4*投入係数表!CO44</f>
        <v>0</v>
      </c>
      <c r="CP44" s="60">
        <f>CP$4*投入係数表!CP44</f>
        <v>0</v>
      </c>
      <c r="CQ44" s="60">
        <f>CQ$4*投入係数表!CQ44</f>
        <v>0</v>
      </c>
      <c r="CR44" s="60">
        <f>CR$4*投入係数表!CR44</f>
        <v>0</v>
      </c>
      <c r="CS44" s="60">
        <f>CS$4*投入係数表!CS44</f>
        <v>0</v>
      </c>
      <c r="CT44" s="60">
        <f>CT$4*投入係数表!CT44</f>
        <v>0</v>
      </c>
      <c r="CU44" s="60">
        <f>CU$4*投入係数表!CU44</f>
        <v>0</v>
      </c>
      <c r="CV44" s="60">
        <f>CV$4*投入係数表!CV44</f>
        <v>0</v>
      </c>
      <c r="CW44" s="60">
        <f>CW$4*投入係数表!CW44</f>
        <v>0</v>
      </c>
      <c r="CX44" s="60">
        <f>CX$4*投入係数表!CX44</f>
        <v>0</v>
      </c>
      <c r="CY44" s="60">
        <f>CY$4*投入係数表!CY44</f>
        <v>0</v>
      </c>
      <c r="CZ44" s="60">
        <f>CZ$4*投入係数表!CZ44</f>
        <v>3.7506894649751793E-2</v>
      </c>
      <c r="DA44" s="60">
        <f>DA$4*投入係数表!DA44</f>
        <v>1.2674271229404309E-2</v>
      </c>
      <c r="DB44" s="60">
        <f>DB$4*投入係数表!DB44</f>
        <v>0</v>
      </c>
      <c r="DC44" s="60">
        <f>DC$4*投入係数表!DC44</f>
        <v>0</v>
      </c>
      <c r="DD44" s="60">
        <f>DD$4*投入係数表!DD44</f>
        <v>0</v>
      </c>
      <c r="DE44" s="60">
        <f>DE$4*投入係数表!DE44</f>
        <v>0.1110228690902608</v>
      </c>
      <c r="DF44" s="60">
        <f>DF$4*投入係数表!DF44</f>
        <v>4.2176699175222987E-2</v>
      </c>
      <c r="DG44" s="60">
        <f>DG$4*投入係数表!DG44</f>
        <v>1.3566450168732723E-2</v>
      </c>
      <c r="DH44" s="60">
        <f>DH$4*投入係数表!DH44</f>
        <v>0</v>
      </c>
      <c r="DI44" s="60">
        <f>DI$4*投入係数表!DI44</f>
        <v>0</v>
      </c>
      <c r="DJ44" s="60">
        <f>DJ$4*投入係数表!DJ44</f>
        <v>3.2678721483925179E-2</v>
      </c>
      <c r="DK44" s="60">
        <f>DK$4*投入係数表!DK44</f>
        <v>0.12928064330553851</v>
      </c>
      <c r="DL44" s="60">
        <f>DL$4*投入係数表!DL44</f>
        <v>2.7213846405050892E-2</v>
      </c>
      <c r="DM44" s="60">
        <f>DM$4*投入係数表!DM44</f>
        <v>0</v>
      </c>
      <c r="DN44" s="60">
        <f>DN$4*投入係数表!DN44</f>
        <v>0</v>
      </c>
      <c r="DO44" s="60">
        <f>DO$4*投入係数表!DO44</f>
        <v>0</v>
      </c>
      <c r="DP44" s="60">
        <f>DP$4*投入係数表!DP44</f>
        <v>0</v>
      </c>
      <c r="DQ44" s="60">
        <f>DQ$4*投入係数表!DQ44</f>
        <v>4.4672338111331235E-2</v>
      </c>
      <c r="DR44" s="60">
        <f>DR$4*投入係数表!DR44</f>
        <v>0</v>
      </c>
      <c r="DS44" s="60">
        <f>DS$4*投入係数表!DS44</f>
        <v>0</v>
      </c>
      <c r="DT44" s="60">
        <f>DT$4*投入係数表!DT44</f>
        <v>0</v>
      </c>
      <c r="DU44" s="60">
        <f>DU$4*投入係数表!DU44</f>
        <v>0</v>
      </c>
      <c r="DV44" s="60">
        <f>DV$4*投入係数表!DV44</f>
        <v>1.0352829178318557</v>
      </c>
      <c r="DW44" s="60">
        <f>DW$4*投入係数表!DW44</f>
        <v>0.47817648204487612</v>
      </c>
      <c r="DX44" s="60">
        <f>DX$4*投入係数表!DX44</f>
        <v>1.4900076362891359E-2</v>
      </c>
      <c r="DY44" s="60">
        <f>DY$4*投入係数表!DY44</f>
        <v>4.7543689254447028E-3</v>
      </c>
      <c r="DZ44" s="60">
        <f>DZ$4*投入係数表!DZ44</f>
        <v>3.5396601218351015E-3</v>
      </c>
      <c r="EA44" s="60">
        <f>EA$4*投入係数表!EA44</f>
        <v>1.0262093877634792E-3</v>
      </c>
      <c r="EB44" s="60">
        <f>EB$4*投入係数表!EB44</f>
        <v>0</v>
      </c>
      <c r="EC44" s="60">
        <f>EC$4*投入係数表!EC44</f>
        <v>0</v>
      </c>
      <c r="ED44" s="60">
        <f>ED$4*投入係数表!ED44</f>
        <v>0</v>
      </c>
      <c r="EE44" s="60">
        <f>EE$4*投入係数表!EE44</f>
        <v>0</v>
      </c>
      <c r="EF44" s="60">
        <f>EF$4*投入係数表!EF44</f>
        <v>0</v>
      </c>
      <c r="EG44" s="60">
        <f>EG$4*投入係数表!EG44</f>
        <v>0</v>
      </c>
      <c r="EH44" s="60">
        <f>EH$4*投入係数表!EH44</f>
        <v>2.9137137298673586E-2</v>
      </c>
      <c r="EI44" s="60">
        <f>EI$4*投入係数表!EI44</f>
        <v>0</v>
      </c>
      <c r="EJ44" s="60">
        <f>EJ$4*投入係数表!EJ44</f>
        <v>1.6711719899846954E-2</v>
      </c>
      <c r="EK44" s="60">
        <f>EK$4*投入係数表!EK44</f>
        <v>6.1353523891225087E-2</v>
      </c>
      <c r="EL44" s="60">
        <f>EL$4*投入係数表!EL44</f>
        <v>2.4794175139854647E-2</v>
      </c>
      <c r="EM44" s="60">
        <f>EM$4*投入係数表!EM44</f>
        <v>0</v>
      </c>
      <c r="EN44" s="60">
        <f>EN$4*投入係数表!EN44</f>
        <v>0</v>
      </c>
      <c r="EO44" s="60">
        <f>EO$4*投入係数表!EO44</f>
        <v>5.9952480741418492E-4</v>
      </c>
      <c r="EP44" s="60">
        <f>EP$4*投入係数表!EP44</f>
        <v>0</v>
      </c>
      <c r="EQ44" s="60">
        <f>EQ$4*投入係数表!EQ44</f>
        <v>0</v>
      </c>
      <c r="ER44" s="60">
        <f>ER$4*投入係数表!ER44</f>
        <v>0</v>
      </c>
      <c r="ES44" s="60">
        <f>ES$4*投入係数表!ES44</f>
        <v>0</v>
      </c>
      <c r="ET44" s="60">
        <f>ET$4*投入係数表!ET44</f>
        <v>8.2020997375328083E-3</v>
      </c>
      <c r="EU44" s="60">
        <f>EU$4*投入係数表!EU44</f>
        <v>1.0949304719150335E-2</v>
      </c>
      <c r="EV44" s="60">
        <f>EV$4*投入係数表!EV44</f>
        <v>0</v>
      </c>
      <c r="EW44" s="60">
        <f>EW$4*投入係数表!EW44</f>
        <v>7.4857770236550561E-3</v>
      </c>
      <c r="EX44" s="60">
        <f>EX$4*投入係数表!EX44</f>
        <v>3.1063618290258447E-3</v>
      </c>
      <c r="EY44" s="60">
        <f>EY$4*投入係数表!EY44</f>
        <v>0.10612649817162501</v>
      </c>
      <c r="EZ44" s="60">
        <f>EZ$4*投入係数表!EZ44</f>
        <v>1.7491424788879304</v>
      </c>
      <c r="FA44" s="60">
        <f>FA$4*投入係数表!FA44</f>
        <v>3.076502358651808E-3</v>
      </c>
      <c r="FB44" s="60">
        <f>FB$4*投入係数表!FB44</f>
        <v>0</v>
      </c>
      <c r="FC44" s="60">
        <f>FC$4*投入係数表!FC44</f>
        <v>0</v>
      </c>
      <c r="FD44" s="60">
        <f>FD$4*投入係数表!FD44</f>
        <v>0</v>
      </c>
      <c r="FE44" s="60">
        <f>FE$4*投入係数表!FE44</f>
        <v>0.50392373046241645</v>
      </c>
      <c r="FF44" s="60">
        <f>FF$4*投入係数表!FF44</f>
        <v>0</v>
      </c>
      <c r="FG44" s="60">
        <f>FG$4*投入係数表!FG44</f>
        <v>8.534888149895254</v>
      </c>
      <c r="FH44" s="60">
        <f>FH$4*投入係数表!FH44</f>
        <v>1.568208493319187E-2</v>
      </c>
      <c r="FI44" s="60">
        <f>FI$4*投入係数表!FI44</f>
        <v>1.4361360952429932E-2</v>
      </c>
      <c r="FJ44" s="60">
        <f>FJ$4*投入係数表!FJ44</f>
        <v>0.25051858629039253</v>
      </c>
      <c r="FK44" s="60">
        <f>FK$4*投入係数表!FK44</f>
        <v>0.17143355254874232</v>
      </c>
      <c r="FL44" s="60">
        <f>FL$4*投入係数表!FL44</f>
        <v>0.27358038471104212</v>
      </c>
      <c r="FM44" s="60">
        <f>FM$4*投入係数表!FM44</f>
        <v>0.55729147687934999</v>
      </c>
      <c r="FN44" s="60">
        <f>FN$4*投入係数表!FN44</f>
        <v>0</v>
      </c>
      <c r="FO44" s="60">
        <f>FO$4*投入係数表!FO44</f>
        <v>0.48696774572069756</v>
      </c>
      <c r="FP44" s="60">
        <f>FP$4*投入係数表!FP44</f>
        <v>0.12818637979727815</v>
      </c>
      <c r="FQ44" s="60">
        <f>FQ$4*投入係数表!FQ44</f>
        <v>7.5136109658965541E-2</v>
      </c>
      <c r="FR44" s="60">
        <f>FR$4*投入係数表!FR44</f>
        <v>0.17828686830438145</v>
      </c>
      <c r="FS44" s="60">
        <f>FS$4*投入係数表!FS44</f>
        <v>0</v>
      </c>
      <c r="FT44" s="60">
        <f>FT$4*投入係数表!FT44</f>
        <v>0</v>
      </c>
      <c r="FU44" s="60">
        <f>FU$4*投入係数表!FU44</f>
        <v>0</v>
      </c>
      <c r="FV44" s="60">
        <f>FV$4*投入係数表!FV44</f>
        <v>0</v>
      </c>
      <c r="FW44" s="60">
        <f>FW$4*投入係数表!FW44</f>
        <v>0</v>
      </c>
      <c r="FX44" s="60">
        <f>FX$4*投入係数表!FX44</f>
        <v>0.2040821625439127</v>
      </c>
      <c r="FY44" s="60">
        <f>FY$4*投入係数表!FY44</f>
        <v>4.2141460454453508E-2</v>
      </c>
      <c r="FZ44" s="60">
        <f>FZ$4*投入係数表!FZ44</f>
        <v>0</v>
      </c>
      <c r="GA44" s="60">
        <f>GA$4*投入係数表!GA44</f>
        <v>6.4936898274937177E-2</v>
      </c>
      <c r="GB44" s="60">
        <f>GB$4*投入係数表!GB44</f>
        <v>4.3022706851651618E-2</v>
      </c>
      <c r="GC44" s="60">
        <f>GC$4*投入係数表!GC44</f>
        <v>0</v>
      </c>
      <c r="GD44" s="60">
        <f>GD$4*投入係数表!GD44</f>
        <v>1.1723695934222251E-3</v>
      </c>
      <c r="GE44" s="60">
        <f>GE$4*投入係数表!GE44</f>
        <v>12.074621121882387</v>
      </c>
      <c r="GF44" s="60">
        <f>GF$4*投入係数表!GF44</f>
        <v>2.2647193591370893E-2</v>
      </c>
      <c r="GG44" s="259">
        <f t="shared" si="1"/>
        <v>108.30498517406434</v>
      </c>
    </row>
    <row r="45" spans="1:189" s="89" customFormat="1" ht="12">
      <c r="A45" s="106">
        <v>41</v>
      </c>
      <c r="B45" s="91" t="s">
        <v>41</v>
      </c>
      <c r="C45" s="60">
        <f>C$4*投入係数表!C45</f>
        <v>0</v>
      </c>
      <c r="D45" s="60">
        <f>D$4*投入係数表!D45</f>
        <v>0</v>
      </c>
      <c r="E45" s="60">
        <f>E$4*投入係数表!E45</f>
        <v>2.8297348538441945E-3</v>
      </c>
      <c r="F45" s="60">
        <f>F$4*投入係数表!F45</f>
        <v>2.5529742149604292E-2</v>
      </c>
      <c r="G45" s="60">
        <f>G$4*投入係数表!G45</f>
        <v>0</v>
      </c>
      <c r="H45" s="60">
        <f>H$4*投入係数表!H45</f>
        <v>0.41587901701323249</v>
      </c>
      <c r="I45" s="60">
        <f>I$4*投入係数表!I45</f>
        <v>0</v>
      </c>
      <c r="J45" s="60">
        <f>J$4*投入係数表!J45</f>
        <v>0</v>
      </c>
      <c r="K45" s="60">
        <f>K$4*投入係数表!K45</f>
        <v>0</v>
      </c>
      <c r="L45" s="60">
        <f>L$4*投入係数表!L45</f>
        <v>0</v>
      </c>
      <c r="M45" s="60">
        <f>M$4*投入係数表!M45</f>
        <v>0</v>
      </c>
      <c r="N45" s="60">
        <f>N$4*投入係数表!N45</f>
        <v>0</v>
      </c>
      <c r="O45" s="60">
        <f>O$4*投入係数表!O45</f>
        <v>0</v>
      </c>
      <c r="P45" s="60">
        <f>P$4*投入係数表!P45</f>
        <v>0</v>
      </c>
      <c r="Q45" s="60">
        <f>Q$4*投入係数表!Q45</f>
        <v>0</v>
      </c>
      <c r="R45" s="60">
        <f>R$4*投入係数表!R45</f>
        <v>0</v>
      </c>
      <c r="S45" s="60">
        <f>S$4*投入係数表!S45</f>
        <v>3.0707249367430663E-3</v>
      </c>
      <c r="T45" s="60">
        <f>T$4*投入係数表!T45</f>
        <v>1.6493938477609479E-2</v>
      </c>
      <c r="U45" s="60">
        <f>U$4*投入係数表!U45</f>
        <v>0</v>
      </c>
      <c r="V45" s="60">
        <f>V$4*投入係数表!V45</f>
        <v>6.1345204662235552E-2</v>
      </c>
      <c r="W45" s="60">
        <f>W$4*投入係数表!W45</f>
        <v>0</v>
      </c>
      <c r="X45" s="60">
        <f>X$4*投入係数表!X45</f>
        <v>3.3976162324513123E-4</v>
      </c>
      <c r="Y45" s="60">
        <f>Y$4*投入係数表!Y45</f>
        <v>0</v>
      </c>
      <c r="Z45" s="60">
        <f>Z$4*投入係数表!Z45</f>
        <v>0</v>
      </c>
      <c r="AA45" s="60">
        <f>AA$4*投入係数表!AA45</f>
        <v>0</v>
      </c>
      <c r="AB45" s="60">
        <f>AB$4*投入係数表!AB45</f>
        <v>4.135478268061701E-3</v>
      </c>
      <c r="AC45" s="60">
        <f>AC$4*投入係数表!AC45</f>
        <v>0</v>
      </c>
      <c r="AD45" s="60">
        <f>AD$4*投入係数表!AD45</f>
        <v>0</v>
      </c>
      <c r="AE45" s="60">
        <f>AE$4*投入係数表!AE45</f>
        <v>2.589331952356292E-2</v>
      </c>
      <c r="AF45" s="60">
        <f>AF$4*投入係数表!AF45</f>
        <v>0</v>
      </c>
      <c r="AG45" s="60">
        <f>AG$4*投入係数表!AG45</f>
        <v>9.1575091575091569E-2</v>
      </c>
      <c r="AH45" s="60">
        <f>AH$4*投入係数表!AH45</f>
        <v>2.025111381125962E-2</v>
      </c>
      <c r="AI45" s="60">
        <f>AI$4*投入係数表!AI45</f>
        <v>1.7976989453499521E-2</v>
      </c>
      <c r="AJ45" s="60">
        <f>AJ$4*投入係数表!AJ45</f>
        <v>6.7186240257995161E-2</v>
      </c>
      <c r="AK45" s="60">
        <f>AK$4*投入係数表!AK45</f>
        <v>3.4477663399497614E-2</v>
      </c>
      <c r="AL45" s="60">
        <f>AL$4*投入係数表!AL45</f>
        <v>0.27018214002888152</v>
      </c>
      <c r="AM45" s="60">
        <f>AM$4*投入係数表!AM45</f>
        <v>0.1010766864425401</v>
      </c>
      <c r="AN45" s="60">
        <f>AN$4*投入係数表!AN45</f>
        <v>0.34872865066725245</v>
      </c>
      <c r="AO45" s="60">
        <f>AO$4*投入係数表!AO45</f>
        <v>0</v>
      </c>
      <c r="AP45" s="60">
        <f>AP$4*投入係数表!AP45</f>
        <v>0</v>
      </c>
      <c r="AQ45" s="60">
        <f>AQ$4*投入係数表!AQ45</f>
        <v>0</v>
      </c>
      <c r="AR45" s="60">
        <f>AR$4*投入係数表!AR45</f>
        <v>27.518726591760302</v>
      </c>
      <c r="AS45" s="60">
        <f>AS$4*投入係数表!AS45</f>
        <v>2.1241654102950678</v>
      </c>
      <c r="AT45" s="60">
        <f>AT$4*投入係数表!AT45</f>
        <v>1.1392116655274549E-2</v>
      </c>
      <c r="AU45" s="60">
        <f>AU$4*投入係数表!AU45</f>
        <v>0</v>
      </c>
      <c r="AV45" s="60">
        <f>AV$4*投入係数表!AV45</f>
        <v>0</v>
      </c>
      <c r="AW45" s="60">
        <f>AW$4*投入係数表!AW45</f>
        <v>0.32396036249682392</v>
      </c>
      <c r="AX45" s="60">
        <f>AX$4*投入係数表!AX45</f>
        <v>0</v>
      </c>
      <c r="AY45" s="60">
        <f>AY$4*投入係数表!AY45</f>
        <v>0</v>
      </c>
      <c r="AZ45" s="60">
        <f>AZ$4*投入係数表!AZ45</f>
        <v>0</v>
      </c>
      <c r="BA45" s="60">
        <f>BA$4*投入係数表!BA45</f>
        <v>0</v>
      </c>
      <c r="BB45" s="60">
        <f>BB$4*投入係数表!BB45</f>
        <v>0</v>
      </c>
      <c r="BC45" s="60">
        <f>BC$4*投入係数表!BC45</f>
        <v>0.12738614862966224</v>
      </c>
      <c r="BD45" s="60">
        <f>BD$4*投入係数表!BD45</f>
        <v>0.3962462613907935</v>
      </c>
      <c r="BE45" s="60">
        <f>BE$4*投入係数表!BE45</f>
        <v>0</v>
      </c>
      <c r="BF45" s="60">
        <f>BF$4*投入係数表!BF45</f>
        <v>0</v>
      </c>
      <c r="BG45" s="60">
        <f>BG$4*投入係数表!BG45</f>
        <v>4.9430994331912653E-3</v>
      </c>
      <c r="BH45" s="60">
        <f>BH$4*投入係数表!BH45</f>
        <v>0</v>
      </c>
      <c r="BI45" s="60">
        <f>BI$4*投入係数表!BI45</f>
        <v>6.250072338800218E-2</v>
      </c>
      <c r="BJ45" s="60">
        <f>BJ$4*投入係数表!BJ45</f>
        <v>0</v>
      </c>
      <c r="BK45" s="60">
        <f>BK$4*投入係数表!BK45</f>
        <v>0</v>
      </c>
      <c r="BL45" s="60">
        <f>BL$4*投入係数表!BL45</f>
        <v>9.784157059133769E-2</v>
      </c>
      <c r="BM45" s="60">
        <f>BM$4*投入係数表!BM45</f>
        <v>0</v>
      </c>
      <c r="BN45" s="60">
        <f>BN$4*投入係数表!BN45</f>
        <v>0</v>
      </c>
      <c r="BO45" s="60">
        <f>BO$4*投入係数表!BO45</f>
        <v>0</v>
      </c>
      <c r="BP45" s="60">
        <f>BP$4*投入係数表!BP45</f>
        <v>1.5840956793790346E-2</v>
      </c>
      <c r="BQ45" s="60">
        <f>BQ$4*投入係数表!BQ45</f>
        <v>1.440352822709138</v>
      </c>
      <c r="BR45" s="60">
        <f>BR$4*投入係数表!BR45</f>
        <v>0</v>
      </c>
      <c r="BS45" s="60">
        <f>BS$4*投入係数表!BS45</f>
        <v>1.2878200155159039</v>
      </c>
      <c r="BT45" s="60">
        <f>BT$4*投入係数表!BT45</f>
        <v>1.8938995391511122E-2</v>
      </c>
      <c r="BU45" s="60">
        <f>BU$4*投入係数表!BU45</f>
        <v>8.8359366092805841E-2</v>
      </c>
      <c r="BV45" s="60">
        <f>BV$4*投入係数表!BV45</f>
        <v>0</v>
      </c>
      <c r="BW45" s="60">
        <f>BW$4*投入係数表!BW45</f>
        <v>0</v>
      </c>
      <c r="BX45" s="60">
        <f>BX$4*投入係数表!BX45</f>
        <v>0</v>
      </c>
      <c r="BY45" s="60">
        <f>BY$4*投入係数表!BY45</f>
        <v>2.7121034396251874E-3</v>
      </c>
      <c r="BZ45" s="60">
        <f>BZ$4*投入係数表!BZ45</f>
        <v>0</v>
      </c>
      <c r="CA45" s="60">
        <f>CA$4*投入係数表!CA45</f>
        <v>0</v>
      </c>
      <c r="CB45" s="60">
        <f>CB$4*投入係数表!CB45</f>
        <v>2.3669535414358886E-2</v>
      </c>
      <c r="CC45" s="60">
        <f>CC$4*投入係数表!CC45</f>
        <v>0</v>
      </c>
      <c r="CD45" s="60">
        <f>CD$4*投入係数表!CD45</f>
        <v>0</v>
      </c>
      <c r="CE45" s="60">
        <f>CE$4*投入係数表!CE45</f>
        <v>0.18747070770192159</v>
      </c>
      <c r="CF45" s="60">
        <f>CF$4*投入係数表!CF45</f>
        <v>8.4926291056553836E-3</v>
      </c>
      <c r="CG45" s="60">
        <f>CG$4*投入係数表!CG45</f>
        <v>0</v>
      </c>
      <c r="CH45" s="60">
        <f>CH$4*投入係数表!CH45</f>
        <v>4.3074669940341578E-2</v>
      </c>
      <c r="CI45" s="60">
        <f>CI$4*投入係数表!CI45</f>
        <v>2.6556341374779864E-2</v>
      </c>
      <c r="CJ45" s="60">
        <f>CJ$4*投入係数表!CJ45</f>
        <v>5.9355857370506283E-2</v>
      </c>
      <c r="CK45" s="60">
        <f>CK$4*投入係数表!CK45</f>
        <v>0</v>
      </c>
      <c r="CL45" s="60">
        <f>CL$4*投入係数表!CL45</f>
        <v>0</v>
      </c>
      <c r="CM45" s="60">
        <f>CM$4*投入係数表!CM45</f>
        <v>0</v>
      </c>
      <c r="CN45" s="60">
        <f>CN$4*投入係数表!CN45</f>
        <v>0.11052777010223819</v>
      </c>
      <c r="CO45" s="60">
        <f>CO$4*投入係数表!CO45</f>
        <v>4.4848452393702477E-2</v>
      </c>
      <c r="CP45" s="60">
        <f>CP$4*投入係数表!CP45</f>
        <v>2.717391304347826E-2</v>
      </c>
      <c r="CQ45" s="60">
        <f>CQ$4*投入係数表!CQ45</f>
        <v>0</v>
      </c>
      <c r="CR45" s="60">
        <f>CR$4*投入係数表!CR45</f>
        <v>2.3156188491374321E-2</v>
      </c>
      <c r="CS45" s="60">
        <f>CS$4*投入係数表!CS45</f>
        <v>0</v>
      </c>
      <c r="CT45" s="60">
        <f>CT$4*投入係数表!CT45</f>
        <v>6.3761684328653223E-3</v>
      </c>
      <c r="CU45" s="60">
        <f>CU$4*投入係数表!CU45</f>
        <v>5.1984588098587248E-2</v>
      </c>
      <c r="CV45" s="60">
        <f>CV$4*投入係数表!CV45</f>
        <v>0</v>
      </c>
      <c r="CW45" s="60">
        <f>CW$4*投入係数表!CW45</f>
        <v>1.9644328518653928E-2</v>
      </c>
      <c r="CX45" s="60">
        <f>CX$4*投入係数表!CX45</f>
        <v>0</v>
      </c>
      <c r="CY45" s="60">
        <f>CY$4*投入係数表!CY45</f>
        <v>0</v>
      </c>
      <c r="CZ45" s="60">
        <f>CZ$4*投入係数表!CZ45</f>
        <v>1.5444015444015444E-2</v>
      </c>
      <c r="DA45" s="60">
        <f>DA$4*投入係数表!DA45</f>
        <v>0</v>
      </c>
      <c r="DB45" s="60">
        <f>DB$4*投入係数表!DB45</f>
        <v>0</v>
      </c>
      <c r="DC45" s="60">
        <f>DC$4*投入係数表!DC45</f>
        <v>0</v>
      </c>
      <c r="DD45" s="60">
        <f>DD$4*投入係数表!DD45</f>
        <v>5.1999341780483786E-2</v>
      </c>
      <c r="DE45" s="60">
        <f>DE$4*投入係数表!DE45</f>
        <v>0.1021086241268092</v>
      </c>
      <c r="DF45" s="60">
        <f>DF$4*投入係数表!DF45</f>
        <v>0.30360865109802482</v>
      </c>
      <c r="DG45" s="60">
        <f>DG$4*投入係数表!DG45</f>
        <v>0.2475877155793722</v>
      </c>
      <c r="DH45" s="60">
        <f>DH$4*投入係数表!DH45</f>
        <v>0</v>
      </c>
      <c r="DI45" s="60">
        <f>DI$4*投入係数表!DI45</f>
        <v>9.8181996694539451E-3</v>
      </c>
      <c r="DJ45" s="60">
        <f>DJ$4*投入係数表!DJ45</f>
        <v>0.3773614266596122</v>
      </c>
      <c r="DK45" s="60">
        <f>DK$4*投入係数表!DK45</f>
        <v>4.4568632533205213E-2</v>
      </c>
      <c r="DL45" s="60">
        <f>DL$4*投入係数表!DL45</f>
        <v>0.44630708104283462</v>
      </c>
      <c r="DM45" s="60">
        <f>DM$4*投入係数表!DM45</f>
        <v>3.2633131088496213E-2</v>
      </c>
      <c r="DN45" s="60">
        <f>DN$4*投入係数表!DN45</f>
        <v>0</v>
      </c>
      <c r="DO45" s="60">
        <f>DO$4*投入係数表!DO45</f>
        <v>0</v>
      </c>
      <c r="DP45" s="60">
        <f>DP$4*投入係数表!DP45</f>
        <v>0</v>
      </c>
      <c r="DQ45" s="60">
        <f>DQ$4*投入係数表!DQ45</f>
        <v>1.0358803040308692E-2</v>
      </c>
      <c r="DR45" s="60">
        <f>DR$4*投入係数表!DR45</f>
        <v>4.134851283182181E-3</v>
      </c>
      <c r="DS45" s="60">
        <f>DS$4*投入係数表!DS45</f>
        <v>0</v>
      </c>
      <c r="DT45" s="60">
        <f>DT$4*投入係数表!DT45</f>
        <v>0</v>
      </c>
      <c r="DU45" s="60">
        <f>DU$4*投入係数表!DU45</f>
        <v>0</v>
      </c>
      <c r="DV45" s="60">
        <f>DV$4*投入係数表!DV45</f>
        <v>0.64258939727494502</v>
      </c>
      <c r="DW45" s="60">
        <f>DW$4*投入係数表!DW45</f>
        <v>1.0550776029389051</v>
      </c>
      <c r="DX45" s="60">
        <f>DX$4*投入係数表!DX45</f>
        <v>0</v>
      </c>
      <c r="DY45" s="60">
        <f>DY$4*投入係数表!DY45</f>
        <v>0.74592652462423503</v>
      </c>
      <c r="DZ45" s="60">
        <f>DZ$4*投入係数表!DZ45</f>
        <v>0.11132231083171393</v>
      </c>
      <c r="EA45" s="60">
        <f>EA$4*投入係数表!EA45</f>
        <v>0.4546107587792213</v>
      </c>
      <c r="EB45" s="60">
        <f>EB$4*投入係数表!EB45</f>
        <v>0</v>
      </c>
      <c r="EC45" s="60">
        <f>EC$4*投入係数表!EC45</f>
        <v>0</v>
      </c>
      <c r="ED45" s="60">
        <f>ED$4*投入係数表!ED45</f>
        <v>0</v>
      </c>
      <c r="EE45" s="60">
        <f>EE$4*投入係数表!EE45</f>
        <v>0</v>
      </c>
      <c r="EF45" s="60">
        <f>EF$4*投入係数表!EF45</f>
        <v>0</v>
      </c>
      <c r="EG45" s="60">
        <f>EG$4*投入係数表!EG45</f>
        <v>0</v>
      </c>
      <c r="EH45" s="60">
        <f>EH$4*投入係数表!EH45</f>
        <v>4.4826365074882447E-4</v>
      </c>
      <c r="EI45" s="60">
        <f>EI$4*投入係数表!EI45</f>
        <v>2.4556489338800153E-4</v>
      </c>
      <c r="EJ45" s="60">
        <f>EJ$4*投入係数表!EJ45</f>
        <v>2.9318806841836765E-4</v>
      </c>
      <c r="EK45" s="60">
        <f>EK$4*投入係数表!EK45</f>
        <v>2.7147576943019948E-4</v>
      </c>
      <c r="EL45" s="60">
        <f>EL$4*投入係数表!EL45</f>
        <v>4.4275312749740439E-4</v>
      </c>
      <c r="EM45" s="60">
        <f>EM$4*投入係数表!EM45</f>
        <v>0</v>
      </c>
      <c r="EN45" s="60">
        <f>EN$4*投入係数表!EN45</f>
        <v>0</v>
      </c>
      <c r="EO45" s="60">
        <f>EO$4*投入係数表!EO45</f>
        <v>6.4103037100439776E-3</v>
      </c>
      <c r="EP45" s="60">
        <f>EP$4*投入係数表!EP45</f>
        <v>0</v>
      </c>
      <c r="EQ45" s="60">
        <f>EQ$4*投入係数表!EQ45</f>
        <v>0</v>
      </c>
      <c r="ER45" s="60">
        <f>ER$4*投入係数表!ER45</f>
        <v>0</v>
      </c>
      <c r="ES45" s="60">
        <f>ES$4*投入係数表!ES45</f>
        <v>3.3065359193338834E-2</v>
      </c>
      <c r="ET45" s="60">
        <f>ET$4*投入係数表!ET45</f>
        <v>0</v>
      </c>
      <c r="EU45" s="60">
        <f>EU$4*投入係数表!EU45</f>
        <v>0</v>
      </c>
      <c r="EV45" s="60">
        <f>EV$4*投入係数表!EV45</f>
        <v>0</v>
      </c>
      <c r="EW45" s="60">
        <f>EW$4*投入係数表!EW45</f>
        <v>0</v>
      </c>
      <c r="EX45" s="60">
        <f>EX$4*投入係数表!EX45</f>
        <v>0.14599900596421472</v>
      </c>
      <c r="EY45" s="60">
        <f>EY$4*投入係数表!EY45</f>
        <v>0.33798982569876224</v>
      </c>
      <c r="EZ45" s="60">
        <f>EZ$4*投入係数表!EZ45</f>
        <v>3.8533287866327002</v>
      </c>
      <c r="FA45" s="60">
        <f>FA$4*投入係数表!FA45</f>
        <v>0</v>
      </c>
      <c r="FB45" s="60">
        <f>FB$4*投入係数表!FB45</f>
        <v>0</v>
      </c>
      <c r="FC45" s="60">
        <f>FC$4*投入係数表!FC45</f>
        <v>1.0618290455236707E-2</v>
      </c>
      <c r="FD45" s="60">
        <f>FD$4*投入係数表!FD45</f>
        <v>0</v>
      </c>
      <c r="FE45" s="60">
        <f>FE$4*投入係数表!FE45</f>
        <v>6.4855048965561967E-4</v>
      </c>
      <c r="FF45" s="60">
        <f>FF$4*投入係数表!FF45</f>
        <v>2.3063548947947345E-2</v>
      </c>
      <c r="FG45" s="60">
        <f>FG$4*投入係数表!FG45</f>
        <v>7.4713233032038792E-2</v>
      </c>
      <c r="FH45" s="60">
        <f>FH$4*投入係数表!FH45</f>
        <v>0</v>
      </c>
      <c r="FI45" s="60">
        <f>FI$4*投入係数表!FI45</f>
        <v>0</v>
      </c>
      <c r="FJ45" s="60">
        <f>FJ$4*投入係数表!FJ45</f>
        <v>9.8590549504286721E-5</v>
      </c>
      <c r="FK45" s="60">
        <f>FK$4*投入係数表!FK45</f>
        <v>0</v>
      </c>
      <c r="FL45" s="60">
        <f>FL$4*投入係数表!FL45</f>
        <v>0</v>
      </c>
      <c r="FM45" s="60">
        <f>FM$4*投入係数表!FM45</f>
        <v>4.5548956017928068E-4</v>
      </c>
      <c r="FN45" s="60">
        <f>FN$4*投入係数表!FN45</f>
        <v>0</v>
      </c>
      <c r="FO45" s="60">
        <f>FO$4*投入係数表!FO45</f>
        <v>0</v>
      </c>
      <c r="FP45" s="60">
        <f>FP$4*投入係数表!FP45</f>
        <v>0</v>
      </c>
      <c r="FQ45" s="60">
        <f>FQ$4*投入係数表!FQ45</f>
        <v>1.9877277687557025E-4</v>
      </c>
      <c r="FR45" s="60">
        <f>FR$4*投入係数表!FR45</f>
        <v>5.2591996549965019E-4</v>
      </c>
      <c r="FS45" s="60">
        <f>FS$4*投入係数表!FS45</f>
        <v>0</v>
      </c>
      <c r="FT45" s="60">
        <f>FT$4*投入係数表!FT45</f>
        <v>0</v>
      </c>
      <c r="FU45" s="60">
        <f>FU$4*投入係数表!FU45</f>
        <v>0</v>
      </c>
      <c r="FV45" s="60">
        <f>FV$4*投入係数表!FV45</f>
        <v>0</v>
      </c>
      <c r="FW45" s="60">
        <f>FW$4*投入係数表!FW45</f>
        <v>5.0604629846228766E-2</v>
      </c>
      <c r="FX45" s="60">
        <f>FX$4*投入係数表!FX45</f>
        <v>5.128018715320962E-3</v>
      </c>
      <c r="FY45" s="60">
        <f>FY$4*投入係数表!FY45</f>
        <v>8.4282920908907029E-4</v>
      </c>
      <c r="FZ45" s="60">
        <f>FZ$4*投入係数表!FZ45</f>
        <v>0</v>
      </c>
      <c r="GA45" s="60">
        <f>GA$4*投入係数表!GA45</f>
        <v>1.1293373613032553E-3</v>
      </c>
      <c r="GB45" s="60">
        <f>GB$4*投入係数表!GB45</f>
        <v>0</v>
      </c>
      <c r="GC45" s="60">
        <f>GC$4*投入係数表!GC45</f>
        <v>0</v>
      </c>
      <c r="GD45" s="60">
        <f>GD$4*投入係数表!GD45</f>
        <v>1.7976333765807449E-2</v>
      </c>
      <c r="GE45" s="60">
        <f>GE$4*投入係数表!GE45</f>
        <v>0.32069490003481832</v>
      </c>
      <c r="GF45" s="60">
        <f>GF$4*投入係数表!GF45</f>
        <v>3.6867524451068895E-3</v>
      </c>
      <c r="GG45" s="259">
        <f t="shared" si="1"/>
        <v>45.204825983373794</v>
      </c>
    </row>
    <row r="46" spans="1:189" s="89" customFormat="1" ht="12">
      <c r="A46" s="106">
        <v>42</v>
      </c>
      <c r="B46" s="91" t="s">
        <v>42</v>
      </c>
      <c r="C46" s="60">
        <f>C$4*投入係数表!C46</f>
        <v>0.31280187681126087</v>
      </c>
      <c r="D46" s="60">
        <f>D$4*投入係数表!D46</f>
        <v>0</v>
      </c>
      <c r="E46" s="60">
        <f>E$4*投入係数表!E46</f>
        <v>7.1790373242027226</v>
      </c>
      <c r="F46" s="60">
        <f>F$4*投入係数表!F46</f>
        <v>4.9527699770232321</v>
      </c>
      <c r="G46" s="60">
        <f>G$4*投入係数表!G46</f>
        <v>0</v>
      </c>
      <c r="H46" s="60">
        <f>H$4*投入係数表!H46</f>
        <v>2.6843100189035916</v>
      </c>
      <c r="I46" s="60">
        <f>I$4*投入係数表!I46</f>
        <v>0.83544753809608463</v>
      </c>
      <c r="J46" s="60">
        <f>J$4*投入係数表!J46</f>
        <v>3.8094216117609188</v>
      </c>
      <c r="K46" s="60">
        <f>K$4*投入係数表!K46</f>
        <v>0</v>
      </c>
      <c r="L46" s="60">
        <f>L$4*投入係数表!L46</f>
        <v>0</v>
      </c>
      <c r="M46" s="60">
        <f>M$4*投入係数表!M46</f>
        <v>1.5730337078651686</v>
      </c>
      <c r="N46" s="60">
        <f>N$4*投入係数表!N46</f>
        <v>0.19322115771676998</v>
      </c>
      <c r="O46" s="60">
        <f>O$4*投入係数表!O46</f>
        <v>0</v>
      </c>
      <c r="P46" s="60">
        <f>P$4*投入係数表!P46</f>
        <v>0</v>
      </c>
      <c r="Q46" s="60">
        <f>Q$4*投入係数表!Q46</f>
        <v>0</v>
      </c>
      <c r="R46" s="60">
        <f>R$4*投入係数表!R46</f>
        <v>0</v>
      </c>
      <c r="S46" s="60">
        <f>S$4*投入係数表!S46</f>
        <v>1.2482496867860564</v>
      </c>
      <c r="T46" s="60">
        <f>T$4*投入係数表!T46</f>
        <v>1.8656477078007165</v>
      </c>
      <c r="U46" s="60">
        <f>U$4*投入係数表!U46</f>
        <v>0.20977295162882525</v>
      </c>
      <c r="V46" s="60">
        <f>V$4*投入係数表!V46</f>
        <v>1.741303332339053</v>
      </c>
      <c r="W46" s="60">
        <f>W$4*投入係数表!W46</f>
        <v>1.0049081831260049</v>
      </c>
      <c r="X46" s="60">
        <f>X$4*投入係数表!X46</f>
        <v>1.0063739280520785</v>
      </c>
      <c r="Y46" s="60">
        <f>Y$4*投入係数表!Y46</f>
        <v>1.364488352100568</v>
      </c>
      <c r="Z46" s="60">
        <f>Z$4*投入係数表!Z46</f>
        <v>1.861652739090065</v>
      </c>
      <c r="AA46" s="60">
        <f>AA$4*投入係数表!AA46</f>
        <v>2.6958864041665733</v>
      </c>
      <c r="AB46" s="60">
        <f>AB$4*投入係数表!AB46</f>
        <v>1.8609652206277656E-2</v>
      </c>
      <c r="AC46" s="60">
        <f>AC$4*投入係数表!AC46</f>
        <v>0</v>
      </c>
      <c r="AD46" s="60">
        <f>AD$4*投入係数表!AD46</f>
        <v>0.14393091316168238</v>
      </c>
      <c r="AE46" s="60">
        <f>AE$4*投入係数表!AE46</f>
        <v>3.4524426031417227E-2</v>
      </c>
      <c r="AF46" s="60">
        <f>AF$4*投入係数表!AF46</f>
        <v>0</v>
      </c>
      <c r="AG46" s="60">
        <f>AG$4*投入係数表!AG46</f>
        <v>0.12820512820512819</v>
      </c>
      <c r="AH46" s="60">
        <f>AH$4*投入係数表!AH46</f>
        <v>0.20251113811259619</v>
      </c>
      <c r="AI46" s="60">
        <f>AI$4*投入係数表!AI46</f>
        <v>4.7938638542665384E-2</v>
      </c>
      <c r="AJ46" s="60">
        <f>AJ$4*投入係数表!AJ46</f>
        <v>0.18812147272238647</v>
      </c>
      <c r="AK46" s="60">
        <f>AK$4*投入係数表!AK46</f>
        <v>0.15761217554056051</v>
      </c>
      <c r="AL46" s="60">
        <f>AL$4*投入係数表!AL46</f>
        <v>0</v>
      </c>
      <c r="AM46" s="60">
        <f>AM$4*投入係数表!AM46</f>
        <v>0.21094264996704021</v>
      </c>
      <c r="AN46" s="60">
        <f>AN$4*投入係数表!AN46</f>
        <v>0.58212971607446873</v>
      </c>
      <c r="AO46" s="60">
        <f>AO$4*投入係数表!AO46</f>
        <v>0</v>
      </c>
      <c r="AP46" s="60">
        <f>AP$4*投入係数表!AP46</f>
        <v>0.12154975943276779</v>
      </c>
      <c r="AQ46" s="60">
        <f>AQ$4*投入係数表!AQ46</f>
        <v>5.2919890727576982E-2</v>
      </c>
      <c r="AR46" s="60">
        <f>AR$4*投入係数表!AR46</f>
        <v>0.11756138160632544</v>
      </c>
      <c r="AS46" s="60">
        <f>AS$4*投入係数表!AS46</f>
        <v>0.4684471247038553</v>
      </c>
      <c r="AT46" s="60">
        <f>AT$4*投入係数表!AT46</f>
        <v>9.9111414900888595E-2</v>
      </c>
      <c r="AU46" s="60">
        <f>AU$4*投入係数表!AU46</f>
        <v>0.21713245079498494</v>
      </c>
      <c r="AV46" s="60">
        <f>AV$4*投入係数表!AV46</f>
        <v>7.4140932241634969E-2</v>
      </c>
      <c r="AW46" s="60">
        <f>AW$4*投入係数表!AW46</f>
        <v>0.18068377516162729</v>
      </c>
      <c r="AX46" s="60">
        <f>AX$4*投入係数表!AX46</f>
        <v>0</v>
      </c>
      <c r="AY46" s="60">
        <f>AY$4*投入係数表!AY46</f>
        <v>0.1134267877706874</v>
      </c>
      <c r="AZ46" s="60">
        <f>AZ$4*投入係数表!AZ46</f>
        <v>0.2074688796680498</v>
      </c>
      <c r="BA46" s="60">
        <f>BA$4*投入係数表!BA46</f>
        <v>0.14776572747256755</v>
      </c>
      <c r="BB46" s="60">
        <f>BB$4*投入係数表!BB46</f>
        <v>0.28024375564249171</v>
      </c>
      <c r="BC46" s="60">
        <f>BC$4*投入係数表!BC46</f>
        <v>0.53389782881549608</v>
      </c>
      <c r="BD46" s="60">
        <f>BD$4*投入係数表!BD46</f>
        <v>2.4682539845906519</v>
      </c>
      <c r="BE46" s="60">
        <f>BE$4*投入係数表!BE46</f>
        <v>2.4031240612796636</v>
      </c>
      <c r="BF46" s="60">
        <f>BF$4*投入係数表!BF46</f>
        <v>5.058649245938267</v>
      </c>
      <c r="BG46" s="60">
        <f>BG$4*投入係数表!BG46</f>
        <v>0.23617030625247157</v>
      </c>
      <c r="BH46" s="60">
        <f>BH$4*投入係数表!BH46</f>
        <v>0.33920206751736393</v>
      </c>
      <c r="BI46" s="60">
        <f>BI$4*投入係数表!BI46</f>
        <v>0.38696435529732215</v>
      </c>
      <c r="BJ46" s="60">
        <f>BJ$4*投入係数表!BJ46</f>
        <v>0</v>
      </c>
      <c r="BK46" s="60">
        <f>BK$4*投入係数表!BK46</f>
        <v>0</v>
      </c>
      <c r="BL46" s="60">
        <f>BL$4*投入係数表!BL46</f>
        <v>0.23412970292637486</v>
      </c>
      <c r="BM46" s="60">
        <f>BM$4*投入係数表!BM46</f>
        <v>0</v>
      </c>
      <c r="BN46" s="60">
        <f>BN$4*投入係数表!BN46</f>
        <v>0.26094888403939637</v>
      </c>
      <c r="BO46" s="60">
        <f>BO$4*投入係数表!BO46</f>
        <v>0.53239578101456553</v>
      </c>
      <c r="BP46" s="60">
        <f>BP$4*投入係数表!BP46</f>
        <v>0.31285889667735933</v>
      </c>
      <c r="BQ46" s="60">
        <f>BQ$4*投入係数表!BQ46</f>
        <v>1.2185639809822442</v>
      </c>
      <c r="BR46" s="60">
        <f>BR$4*投入係数表!BR46</f>
        <v>0.27153723686538123</v>
      </c>
      <c r="BS46" s="60">
        <f>BS$4*投入係数表!BS46</f>
        <v>2.21877424359969</v>
      </c>
      <c r="BT46" s="60">
        <f>BT$4*投入係数表!BT46</f>
        <v>0.16834662570232109</v>
      </c>
      <c r="BU46" s="60">
        <f>BU$4*投入係数表!BU46</f>
        <v>0.14536540873332573</v>
      </c>
      <c r="BV46" s="60">
        <f>BV$4*投入係数表!BV46</f>
        <v>0</v>
      </c>
      <c r="BW46" s="60">
        <f>BW$4*投入係数表!BW46</f>
        <v>0</v>
      </c>
      <c r="BX46" s="60">
        <f>BX$4*投入係数表!BX46</f>
        <v>0</v>
      </c>
      <c r="BY46" s="60">
        <f>BY$4*投入係数表!BY46</f>
        <v>0</v>
      </c>
      <c r="BZ46" s="60">
        <f>BZ$4*投入係数表!BZ46</f>
        <v>0</v>
      </c>
      <c r="CA46" s="60">
        <f>CA$4*投入係数表!CA46</f>
        <v>6.5867474641022258E-3</v>
      </c>
      <c r="CB46" s="60">
        <f>CB$4*投入係数表!CB46</f>
        <v>0.12213480273809187</v>
      </c>
      <c r="CC46" s="60">
        <f>CC$4*投入係数表!CC46</f>
        <v>0</v>
      </c>
      <c r="CD46" s="60">
        <f>CD$4*投入係数表!CD46</f>
        <v>0</v>
      </c>
      <c r="CE46" s="60">
        <f>CE$4*投入係数表!CE46</f>
        <v>1.562255897516013E-2</v>
      </c>
      <c r="CF46" s="60">
        <f>CF$4*投入係数表!CF46</f>
        <v>1.9108415487724611E-2</v>
      </c>
      <c r="CG46" s="60">
        <f>CG$4*投入係数表!CG46</f>
        <v>7.6932282495341319E-3</v>
      </c>
      <c r="CH46" s="60">
        <f>CH$4*投入係数表!CH46</f>
        <v>4.3074669940341578E-2</v>
      </c>
      <c r="CI46" s="60">
        <f>CI$4*投入係数表!CI46</f>
        <v>1.2299779163055935</v>
      </c>
      <c r="CJ46" s="60">
        <f>CJ$4*投入係数表!CJ46</f>
        <v>0.20233622315463223</v>
      </c>
      <c r="CK46" s="60">
        <f>CK$4*投入係数表!CK46</f>
        <v>1.2097375810356161E-3</v>
      </c>
      <c r="CL46" s="60">
        <f>CL$4*投入係数表!CL46</f>
        <v>5.7753995811095728E-2</v>
      </c>
      <c r="CM46" s="60">
        <f>CM$4*投入係数表!CM46</f>
        <v>1.50442551839996E-2</v>
      </c>
      <c r="CN46" s="60">
        <f>CN$4*投入係数表!CN46</f>
        <v>1.3815971262779773E-2</v>
      </c>
      <c r="CO46" s="60">
        <f>CO$4*投入係数表!CO46</f>
        <v>6.626860876084395E-2</v>
      </c>
      <c r="CP46" s="60">
        <f>CP$4*投入係数表!CP46</f>
        <v>5.434782608695652E-2</v>
      </c>
      <c r="CQ46" s="60">
        <f>CQ$4*投入係数表!CQ46</f>
        <v>2.5977556599356605E-2</v>
      </c>
      <c r="CR46" s="60">
        <f>CR$4*投入係数表!CR46</f>
        <v>5.2101424105592216E-2</v>
      </c>
      <c r="CS46" s="60">
        <f>CS$4*投入係数表!CS46</f>
        <v>6.1310198951595599E-3</v>
      </c>
      <c r="CT46" s="60">
        <f>CT$4*投入係数表!CT46</f>
        <v>1.9128505298595967E-3</v>
      </c>
      <c r="CU46" s="60">
        <f>CU$4*投入係数表!CU46</f>
        <v>9.4030946119503397E-2</v>
      </c>
      <c r="CV46" s="60">
        <f>CV$4*投入係数表!CV46</f>
        <v>4.8058439061899275E-3</v>
      </c>
      <c r="CW46" s="60">
        <f>CW$4*投入係数表!CW46</f>
        <v>1.5824597973360107E-2</v>
      </c>
      <c r="CX46" s="60">
        <f>CX$4*投入係数表!CX46</f>
        <v>0.38816062861244383</v>
      </c>
      <c r="CY46" s="60">
        <f>CY$4*投入係数表!CY46</f>
        <v>2.6827118384240983E-2</v>
      </c>
      <c r="CZ46" s="60">
        <f>CZ$4*投入係数表!CZ46</f>
        <v>5.9569773855488138E-2</v>
      </c>
      <c r="DA46" s="60">
        <f>DA$4*投入係数表!DA46</f>
        <v>1.0139416983523446</v>
      </c>
      <c r="DB46" s="60">
        <f>DB$4*投入係数表!DB46</f>
        <v>9.442870632672333E-2</v>
      </c>
      <c r="DC46" s="60">
        <f>DC$4*投入係数表!DC46</f>
        <v>0</v>
      </c>
      <c r="DD46" s="60">
        <f>DD$4*投入係数表!DD46</f>
        <v>5.4632219845318415E-2</v>
      </c>
      <c r="DE46" s="60">
        <f>DE$4*投入係数表!DE46</f>
        <v>7.131395970761277E-2</v>
      </c>
      <c r="DF46" s="60">
        <f>DF$4*投入係数表!DF46</f>
        <v>8.5942972439964432E-2</v>
      </c>
      <c r="DG46" s="60">
        <f>DG$4*投入係数表!DG46</f>
        <v>0.67832250843663622</v>
      </c>
      <c r="DH46" s="60">
        <f>DH$4*投入係数表!DH46</f>
        <v>0</v>
      </c>
      <c r="DI46" s="60">
        <f>DI$4*投入係数表!DI46</f>
        <v>1.8000032727332232E-2</v>
      </c>
      <c r="DJ46" s="60">
        <f>DJ$4*投入係数表!DJ46</f>
        <v>0.49173695185335037</v>
      </c>
      <c r="DK46" s="60">
        <f>DK$4*投入係数表!DK46</f>
        <v>0.16183787132624869</v>
      </c>
      <c r="DL46" s="60">
        <f>DL$4*投入係数表!DL46</f>
        <v>0.50073477385293641</v>
      </c>
      <c r="DM46" s="60">
        <f>DM$4*投入係数表!DM46</f>
        <v>0.11602891053687545</v>
      </c>
      <c r="DN46" s="60">
        <f>DN$4*投入係数表!DN46</f>
        <v>0</v>
      </c>
      <c r="DO46" s="60">
        <f>DO$4*投入係数表!DO46</f>
        <v>0</v>
      </c>
      <c r="DP46" s="60">
        <f>DP$4*投入係数表!DP46</f>
        <v>0</v>
      </c>
      <c r="DQ46" s="60">
        <f>DQ$4*投入係数表!DQ46</f>
        <v>2.8486708360848906E-2</v>
      </c>
      <c r="DR46" s="60">
        <f>DR$4*投入係数表!DR46</f>
        <v>2.4119965818562728E-3</v>
      </c>
      <c r="DS46" s="60">
        <f>DS$4*投入係数表!DS46</f>
        <v>1.811097623056741E-2</v>
      </c>
      <c r="DT46" s="60">
        <f>DT$4*投入係数表!DT46</f>
        <v>0</v>
      </c>
      <c r="DU46" s="60">
        <f>DU$4*投入係数表!DU46</f>
        <v>2.0548950535740497E-2</v>
      </c>
      <c r="DV46" s="60">
        <f>DV$4*投入係数表!DV46</f>
        <v>0.64853929910156483</v>
      </c>
      <c r="DW46" s="60">
        <f>DW$4*投入係数表!DW46</f>
        <v>0.20147885479418937</v>
      </c>
      <c r="DX46" s="60">
        <f>DX$4*投入係数表!DX46</f>
        <v>5.9600305451565437E-2</v>
      </c>
      <c r="DY46" s="60">
        <f>DY$4*投入係数表!DY46</f>
        <v>0</v>
      </c>
      <c r="DZ46" s="60">
        <f>DZ$4*投入係数表!DZ46</f>
        <v>0</v>
      </c>
      <c r="EA46" s="60">
        <f>EA$4*投入係数表!EA46</f>
        <v>0</v>
      </c>
      <c r="EB46" s="60">
        <f>EB$4*投入係数表!EB46</f>
        <v>0</v>
      </c>
      <c r="EC46" s="60">
        <f>EC$4*投入係数表!EC46</f>
        <v>0</v>
      </c>
      <c r="ED46" s="60">
        <f>ED$4*投入係数表!ED46</f>
        <v>0</v>
      </c>
      <c r="EE46" s="60">
        <f>EE$4*投入係数表!EE46</f>
        <v>0</v>
      </c>
      <c r="EF46" s="60">
        <f>EF$4*投入係数表!EF46</f>
        <v>0</v>
      </c>
      <c r="EG46" s="60">
        <f>EG$4*投入係数表!EG46</f>
        <v>0</v>
      </c>
      <c r="EH46" s="60">
        <f>EH$4*投入係数表!EH46</f>
        <v>0</v>
      </c>
      <c r="EI46" s="60">
        <f>EI$4*投入係数表!EI46</f>
        <v>0.52657298638833805</v>
      </c>
      <c r="EJ46" s="60">
        <f>EJ$4*投入係数表!EJ46</f>
        <v>0.41269152510569429</v>
      </c>
      <c r="EK46" s="60">
        <f>EK$4*投入係数表!EK46</f>
        <v>4.1264316953390327E-2</v>
      </c>
      <c r="EL46" s="60">
        <f>EL$4*投入係数表!EL46</f>
        <v>3.8962275219771587E-2</v>
      </c>
      <c r="EM46" s="60">
        <f>EM$4*投入係数表!EM46</f>
        <v>5.1392313383155988E-3</v>
      </c>
      <c r="EN46" s="60">
        <f>EN$4*投入係数表!EN46</f>
        <v>0</v>
      </c>
      <c r="EO46" s="60">
        <f>EO$4*投入係数表!EO46</f>
        <v>0</v>
      </c>
      <c r="EP46" s="60">
        <f>EP$4*投入係数表!EP46</f>
        <v>0</v>
      </c>
      <c r="EQ46" s="60">
        <f>EQ$4*投入係数表!EQ46</f>
        <v>0</v>
      </c>
      <c r="ER46" s="60">
        <f>ER$4*投入係数表!ER46</f>
        <v>0</v>
      </c>
      <c r="ES46" s="60">
        <f>ES$4*投入係数表!ES46</f>
        <v>4.7761074390378314E-2</v>
      </c>
      <c r="ET46" s="60">
        <f>ET$4*投入係数表!ET46</f>
        <v>0</v>
      </c>
      <c r="EU46" s="60">
        <f>EU$4*投入係数表!EU46</f>
        <v>0</v>
      </c>
      <c r="EV46" s="60">
        <f>EV$4*投入係数表!EV46</f>
        <v>0</v>
      </c>
      <c r="EW46" s="60">
        <f>EW$4*投入係数表!EW46</f>
        <v>4.9905180157700365E-3</v>
      </c>
      <c r="EX46" s="60">
        <f>EX$4*投入係数表!EX46</f>
        <v>3.1063618290258447E-3</v>
      </c>
      <c r="EY46" s="60">
        <f>EY$4*投入係数表!EY46</f>
        <v>8.3055520308228256E-2</v>
      </c>
      <c r="EZ46" s="60">
        <f>EZ$4*投入係数表!EZ46</f>
        <v>5.3858343529978132</v>
      </c>
      <c r="FA46" s="60">
        <f>FA$4*投入係数表!FA46</f>
        <v>6.8366719081151296E-4</v>
      </c>
      <c r="FB46" s="60">
        <f>FB$4*投入係数表!FB46</f>
        <v>2.3856479419810419E-2</v>
      </c>
      <c r="FC46" s="60">
        <f>FC$4*投入係数表!FC46</f>
        <v>1.0798261479901736E-2</v>
      </c>
      <c r="FD46" s="60">
        <f>FD$4*投入係数表!FD46</f>
        <v>0</v>
      </c>
      <c r="FE46" s="60">
        <f>FE$4*投入係数表!FE46</f>
        <v>9.7282573448342954E-3</v>
      </c>
      <c r="FF46" s="60">
        <f>FF$4*投入係数表!FF46</f>
        <v>1.7741191498421034E-2</v>
      </c>
      <c r="FG46" s="60">
        <f>FG$4*投入係数表!FG46</f>
        <v>1.7579584242832659E-2</v>
      </c>
      <c r="FH46" s="60">
        <f>FH$4*投入係数表!FH46</f>
        <v>3.1854235020545981E-3</v>
      </c>
      <c r="FI46" s="60">
        <f>FI$4*投入係数表!FI46</f>
        <v>4.5607024646230196E-3</v>
      </c>
      <c r="FJ46" s="60">
        <f>FJ$4*投入係数表!FJ46</f>
        <v>3.7760180460141811E-2</v>
      </c>
      <c r="FK46" s="60">
        <f>FK$4*投入係数表!FK46</f>
        <v>1.9371022886863539E-2</v>
      </c>
      <c r="FL46" s="60">
        <f>FL$4*投入係数表!FL46</f>
        <v>0.32878174836670693</v>
      </c>
      <c r="FM46" s="60">
        <f>FM$4*投入係数表!FM46</f>
        <v>5.0787085959989799E-2</v>
      </c>
      <c r="FN46" s="60">
        <f>FN$4*投入係数表!FN46</f>
        <v>3.3781778398290067E-3</v>
      </c>
      <c r="FO46" s="60">
        <f>FO$4*投入係数表!FO46</f>
        <v>0.41216245948046992</v>
      </c>
      <c r="FP46" s="60">
        <f>FP$4*投入係数表!FP46</f>
        <v>0</v>
      </c>
      <c r="FQ46" s="60">
        <f>FQ$4*投入係数表!FQ46</f>
        <v>1.9877277687557025E-4</v>
      </c>
      <c r="FR46" s="60">
        <f>FR$4*投入係数表!FR46</f>
        <v>4.417727710197062E-2</v>
      </c>
      <c r="FS46" s="60">
        <f>FS$4*投入係数表!FS46</f>
        <v>4.6728098540214203E-4</v>
      </c>
      <c r="FT46" s="60">
        <f>FT$4*投入係数表!FT46</f>
        <v>0</v>
      </c>
      <c r="FU46" s="60">
        <f>FU$4*投入係数表!FU46</f>
        <v>0</v>
      </c>
      <c r="FV46" s="60">
        <f>FV$4*投入係数表!FV46</f>
        <v>0</v>
      </c>
      <c r="FW46" s="60">
        <f>FW$4*投入係数表!FW46</f>
        <v>0</v>
      </c>
      <c r="FX46" s="60">
        <f>FX$4*投入係数表!FX46</f>
        <v>1.882437249927948E-3</v>
      </c>
      <c r="FY46" s="60">
        <f>FY$4*投入係数表!FY46</f>
        <v>1.6856584181781406E-3</v>
      </c>
      <c r="FZ46" s="60">
        <f>FZ$4*投入係数表!FZ46</f>
        <v>3.3163496035454793E-2</v>
      </c>
      <c r="GA46" s="60">
        <f>GA$4*投入係数表!GA46</f>
        <v>1.694006041954883E-3</v>
      </c>
      <c r="GB46" s="60">
        <f>GB$4*投入係数表!GB46</f>
        <v>2.6651234332881533E-3</v>
      </c>
      <c r="GC46" s="60">
        <f>GC$4*投入係数表!GC46</f>
        <v>0</v>
      </c>
      <c r="GD46" s="60">
        <f>GD$4*投入係数表!GD46</f>
        <v>1.6803964172385225E-2</v>
      </c>
      <c r="GE46" s="60">
        <f>GE$4*投入係数表!GE46</f>
        <v>0</v>
      </c>
      <c r="GF46" s="60">
        <f>GF$4*投入係数表!GF46</f>
        <v>8.4268627316728909E-3</v>
      </c>
      <c r="GG46" s="259">
        <f t="shared" si="1"/>
        <v>69.519818595465168</v>
      </c>
    </row>
    <row r="47" spans="1:189" s="89" customFormat="1" ht="12">
      <c r="A47" s="106">
        <v>43</v>
      </c>
      <c r="B47" s="91" t="s">
        <v>43</v>
      </c>
      <c r="C47" s="60">
        <f>C$4*投入係数表!C47</f>
        <v>0</v>
      </c>
      <c r="D47" s="60">
        <f>D$4*投入係数表!D47</f>
        <v>0</v>
      </c>
      <c r="E47" s="60">
        <f>E$4*投入係数表!E47</f>
        <v>0</v>
      </c>
      <c r="F47" s="60">
        <f>F$4*投入係数表!F47</f>
        <v>0.63824355374010722</v>
      </c>
      <c r="G47" s="60">
        <f>G$4*投入係数表!G47</f>
        <v>0</v>
      </c>
      <c r="H47" s="60">
        <f>H$4*投入係数表!H47</f>
        <v>0</v>
      </c>
      <c r="I47" s="60">
        <f>I$4*投入係数表!I47</f>
        <v>0</v>
      </c>
      <c r="J47" s="60">
        <f>J$4*投入係数表!J47</f>
        <v>8.5846120828415071E-2</v>
      </c>
      <c r="K47" s="60">
        <f>K$4*投入係数表!K47</f>
        <v>0</v>
      </c>
      <c r="L47" s="60">
        <f>L$4*投入係数表!L47</f>
        <v>0</v>
      </c>
      <c r="M47" s="60">
        <f>M$4*投入係数表!M47</f>
        <v>0</v>
      </c>
      <c r="N47" s="60">
        <f>N$4*投入係数表!N47</f>
        <v>0</v>
      </c>
      <c r="O47" s="60">
        <f>O$4*投入係数表!O47</f>
        <v>0</v>
      </c>
      <c r="P47" s="60">
        <f>P$4*投入係数表!P47</f>
        <v>0</v>
      </c>
      <c r="Q47" s="60">
        <f>Q$4*投入係数表!Q47</f>
        <v>0</v>
      </c>
      <c r="R47" s="60">
        <f>R$4*投入係数表!R47</f>
        <v>0</v>
      </c>
      <c r="S47" s="60">
        <f>S$4*投入係数表!S47</f>
        <v>0</v>
      </c>
      <c r="T47" s="60">
        <f>T$4*投入係数表!T47</f>
        <v>2.199191797014597E-2</v>
      </c>
      <c r="U47" s="60">
        <f>U$4*投入係数表!U47</f>
        <v>0</v>
      </c>
      <c r="V47" s="60">
        <f>V$4*投入係数表!V47</f>
        <v>2.3356201775071334E-2</v>
      </c>
      <c r="W47" s="60">
        <f>W$4*投入係数表!W47</f>
        <v>0</v>
      </c>
      <c r="X47" s="60">
        <f>X$4*投入係数表!X47</f>
        <v>0</v>
      </c>
      <c r="Y47" s="60">
        <f>Y$4*投入係数表!Y47</f>
        <v>0</v>
      </c>
      <c r="Z47" s="60">
        <f>Z$4*投入係数表!Z47</f>
        <v>9.1689879294336127E-2</v>
      </c>
      <c r="AA47" s="60">
        <f>AA$4*投入係数表!AA47</f>
        <v>0</v>
      </c>
      <c r="AB47" s="60">
        <f>AB$4*投入係数表!AB47</f>
        <v>0</v>
      </c>
      <c r="AC47" s="60">
        <f>AC$4*投入係数表!AC47</f>
        <v>0</v>
      </c>
      <c r="AD47" s="60">
        <f>AD$4*投入係数表!AD47</f>
        <v>0</v>
      </c>
      <c r="AE47" s="60">
        <f>AE$4*投入係数表!AE47</f>
        <v>6.9048852062834454E-2</v>
      </c>
      <c r="AF47" s="60">
        <f>AF$4*投入係数表!AF47</f>
        <v>0</v>
      </c>
      <c r="AG47" s="60">
        <f>AG$4*投入係数表!AG47</f>
        <v>9.1575091575091569E-2</v>
      </c>
      <c r="AH47" s="60">
        <f>AH$4*投入係数表!AH47</f>
        <v>0.11475631159713784</v>
      </c>
      <c r="AI47" s="60">
        <f>AI$4*投入係数表!AI47</f>
        <v>6.5915627996164905E-2</v>
      </c>
      <c r="AJ47" s="60">
        <f>AJ$4*投入係数表!AJ47</f>
        <v>0.13437248051599032</v>
      </c>
      <c r="AK47" s="60">
        <f>AK$4*投入係数表!AK47</f>
        <v>0.2462690242821258</v>
      </c>
      <c r="AL47" s="60">
        <f>AL$4*投入係数表!AL47</f>
        <v>9.3166255182372953E-3</v>
      </c>
      <c r="AM47" s="60">
        <f>AM$4*投入係数表!AM47</f>
        <v>8.7892770819600081E-3</v>
      </c>
      <c r="AN47" s="60">
        <f>AN$4*投入係数表!AN47</f>
        <v>6.5901477291449281E-2</v>
      </c>
      <c r="AO47" s="60">
        <f>AO$4*投入係数表!AO47</f>
        <v>0</v>
      </c>
      <c r="AP47" s="60">
        <f>AP$4*投入係数表!AP47</f>
        <v>2.7855153203342621E-2</v>
      </c>
      <c r="AQ47" s="60">
        <f>AQ$4*投入係数表!AQ47</f>
        <v>0.10154897950426935</v>
      </c>
      <c r="AR47" s="60">
        <f>AR$4*投入係数表!AR47</f>
        <v>8.322929671244278E-2</v>
      </c>
      <c r="AS47" s="60">
        <f>AS$4*投入係数表!AS47</f>
        <v>1.5722593150979971</v>
      </c>
      <c r="AT47" s="60">
        <f>AT$4*投入係数表!AT47</f>
        <v>1.0252904989747095E-2</v>
      </c>
      <c r="AU47" s="60">
        <f>AU$4*投入係数表!AU47</f>
        <v>7.0042726062898367E-3</v>
      </c>
      <c r="AV47" s="60">
        <f>AV$4*投入係数表!AV47</f>
        <v>3.2235187931145639E-3</v>
      </c>
      <c r="AW47" s="60">
        <f>AW$4*投入係数表!AW47</f>
        <v>7.0579599672510659E-4</v>
      </c>
      <c r="AX47" s="60">
        <f>AX$4*投入係数表!AX47</f>
        <v>0</v>
      </c>
      <c r="AY47" s="60">
        <f>AY$4*投入係数表!AY47</f>
        <v>0</v>
      </c>
      <c r="AZ47" s="60">
        <f>AZ$4*投入係数表!AZ47</f>
        <v>0</v>
      </c>
      <c r="BA47" s="60">
        <f>BA$4*投入係数表!BA47</f>
        <v>1.8242682404020687E-3</v>
      </c>
      <c r="BB47" s="60">
        <f>BB$4*投入係数表!BB47</f>
        <v>2.8212458621727351E-3</v>
      </c>
      <c r="BC47" s="60">
        <f>BC$4*投入係数表!BC47</f>
        <v>9.3666285757104586E-3</v>
      </c>
      <c r="BD47" s="60">
        <f>BD$4*投入係数表!BD47</f>
        <v>7.3073985866873609E-2</v>
      </c>
      <c r="BE47" s="60">
        <f>BE$4*投入係数表!BE47</f>
        <v>2.1027335536197057E-2</v>
      </c>
      <c r="BF47" s="60">
        <f>BF$4*投入係数表!BF47</f>
        <v>0.14490289886749075</v>
      </c>
      <c r="BG47" s="60">
        <f>BG$4*投入係数表!BG47</f>
        <v>2.746166351772925E-3</v>
      </c>
      <c r="BH47" s="60">
        <f>BH$4*投入係数表!BH47</f>
        <v>0</v>
      </c>
      <c r="BI47" s="60">
        <f>BI$4*投入係数表!BI47</f>
        <v>3.0478747825013405E-2</v>
      </c>
      <c r="BJ47" s="60">
        <f>BJ$4*投入係数表!BJ47</f>
        <v>0</v>
      </c>
      <c r="BK47" s="60">
        <f>BK$4*投入係数表!BK47</f>
        <v>2.2900064120179539E-3</v>
      </c>
      <c r="BL47" s="60">
        <f>BL$4*投入係数表!BL47</f>
        <v>5.0769177687192857E-2</v>
      </c>
      <c r="BM47" s="60">
        <f>BM$4*投入係数表!BM47</f>
        <v>0</v>
      </c>
      <c r="BN47" s="60">
        <f>BN$4*投入係数表!BN47</f>
        <v>1.1546410798203379E-3</v>
      </c>
      <c r="BO47" s="60">
        <f>BO$4*投入係数表!BO47</f>
        <v>0.13058764439979911</v>
      </c>
      <c r="BP47" s="60">
        <f>BP$4*投入係数表!BP47</f>
        <v>0.14652885034256069</v>
      </c>
      <c r="BQ47" s="60">
        <f>BQ$4*投入係数表!BQ47</f>
        <v>1.1471836641046231E-2</v>
      </c>
      <c r="BR47" s="60">
        <f>BR$4*投入係数表!BR47</f>
        <v>5.3069166814081019E-3</v>
      </c>
      <c r="BS47" s="60">
        <f>BS$4*投入係数表!BS47</f>
        <v>6.2063615205585718E-2</v>
      </c>
      <c r="BT47" s="60">
        <f>BT$4*投入係数表!BT47</f>
        <v>0</v>
      </c>
      <c r="BU47" s="60">
        <f>BU$4*投入係数表!BU47</f>
        <v>5.7006042640519892E-3</v>
      </c>
      <c r="BV47" s="60">
        <f>BV$4*投入係数表!BV47</f>
        <v>0</v>
      </c>
      <c r="BW47" s="60">
        <f>BW$4*投入係数表!BW47</f>
        <v>0</v>
      </c>
      <c r="BX47" s="60">
        <f>BX$4*投入係数表!BX47</f>
        <v>0</v>
      </c>
      <c r="BY47" s="60">
        <f>BY$4*投入係数表!BY47</f>
        <v>0</v>
      </c>
      <c r="BZ47" s="60">
        <f>BZ$4*投入係数表!BZ47</f>
        <v>0</v>
      </c>
      <c r="CA47" s="60">
        <f>CA$4*投入係数表!CA47</f>
        <v>0</v>
      </c>
      <c r="CB47" s="60">
        <f>CB$4*投入係数表!CB47</f>
        <v>0</v>
      </c>
      <c r="CC47" s="60">
        <f>CC$4*投入係数表!CC47</f>
        <v>0</v>
      </c>
      <c r="CD47" s="60">
        <f>CD$4*投入係数表!CD47</f>
        <v>0</v>
      </c>
      <c r="CE47" s="60">
        <f>CE$4*投入係数表!CE47</f>
        <v>0</v>
      </c>
      <c r="CF47" s="60">
        <f>CF$4*投入係数表!CF47</f>
        <v>0</v>
      </c>
      <c r="CG47" s="60">
        <f>CG$4*投入係数表!CG47</f>
        <v>0</v>
      </c>
      <c r="CH47" s="60">
        <f>CH$4*投入係数表!CH47</f>
        <v>8.6149339880683164E-3</v>
      </c>
      <c r="CI47" s="60">
        <f>CI$4*投入係数表!CI47</f>
        <v>6.8487406703379647E-2</v>
      </c>
      <c r="CJ47" s="60">
        <f>CJ$4*投入係数表!CJ47</f>
        <v>5.8478677212321455E-4</v>
      </c>
      <c r="CK47" s="60">
        <f>CK$4*投入係数表!CK47</f>
        <v>0</v>
      </c>
      <c r="CL47" s="60">
        <f>CL$4*投入係数表!CL47</f>
        <v>0</v>
      </c>
      <c r="CM47" s="60">
        <f>CM$4*投入係数表!CM47</f>
        <v>0</v>
      </c>
      <c r="CN47" s="60">
        <f>CN$4*投入係数表!CN47</f>
        <v>0</v>
      </c>
      <c r="CO47" s="60">
        <f>CO$4*投入係数表!CO47</f>
        <v>1.3387597729463425E-3</v>
      </c>
      <c r="CP47" s="60">
        <f>CP$4*投入係数表!CP47</f>
        <v>6.793478260869565E-3</v>
      </c>
      <c r="CQ47" s="60">
        <f>CQ$4*投入係数表!CQ47</f>
        <v>7.5516152905106392E-3</v>
      </c>
      <c r="CR47" s="60">
        <f>CR$4*投入係数表!CR47</f>
        <v>4.6312376982748642E-2</v>
      </c>
      <c r="CS47" s="60">
        <f>CS$4*投入係数表!CS47</f>
        <v>6.1310198951595599E-3</v>
      </c>
      <c r="CT47" s="60">
        <f>CT$4*投入係数表!CT47</f>
        <v>0</v>
      </c>
      <c r="CU47" s="60">
        <f>CU$4*投入係数表!CU47</f>
        <v>6.1158338939514409E-3</v>
      </c>
      <c r="CV47" s="60">
        <f>CV$4*投入係数表!CV47</f>
        <v>0</v>
      </c>
      <c r="CW47" s="60">
        <f>CW$4*投入係数表!CW47</f>
        <v>5.4567579218483132E-4</v>
      </c>
      <c r="CX47" s="60">
        <f>CX$4*投入係数表!CX47</f>
        <v>1.888859506629897E-3</v>
      </c>
      <c r="CY47" s="60">
        <f>CY$4*投入係数表!CY47</f>
        <v>1.9162227417314987E-3</v>
      </c>
      <c r="CZ47" s="60">
        <f>CZ$4*投入係数表!CZ47</f>
        <v>1.5444015444015444E-2</v>
      </c>
      <c r="DA47" s="60">
        <f>DA$4*投入係数表!DA47</f>
        <v>4.4359949302915085E-2</v>
      </c>
      <c r="DB47" s="60">
        <f>DB$4*投入係数表!DB47</f>
        <v>0</v>
      </c>
      <c r="DC47" s="60">
        <f>DC$4*投入係数表!DC47</f>
        <v>0</v>
      </c>
      <c r="DD47" s="60">
        <f>DD$4*投入係数表!DD47</f>
        <v>5.2657561296692449E-3</v>
      </c>
      <c r="DE47" s="60">
        <f>DE$4*投入係数表!DE47</f>
        <v>1.6207718115366535E-2</v>
      </c>
      <c r="DF47" s="60">
        <f>DF$4*投入係数表!DF47</f>
        <v>7.6299556296885816E-3</v>
      </c>
      <c r="DG47" s="60">
        <f>DG$4*投入係数表!DG47</f>
        <v>5.9353219488205669E-2</v>
      </c>
      <c r="DH47" s="60">
        <f>DH$4*投入係数表!DH47</f>
        <v>0</v>
      </c>
      <c r="DI47" s="60">
        <f>DI$4*投入係数表!DI47</f>
        <v>1.963639933890789E-2</v>
      </c>
      <c r="DJ47" s="60">
        <f>DJ$4*投入係数表!DJ47</f>
        <v>3.8903239861815694E-2</v>
      </c>
      <c r="DK47" s="60">
        <f>DK$4*投入係数表!DK47</f>
        <v>6.3850097671684064E-2</v>
      </c>
      <c r="DL47" s="60">
        <f>DL$4*投入係数表!DL47</f>
        <v>5.4427692810101784E-2</v>
      </c>
      <c r="DM47" s="60">
        <f>DM$4*投入係数表!DM47</f>
        <v>0</v>
      </c>
      <c r="DN47" s="60">
        <f>DN$4*投入係数表!DN47</f>
        <v>0</v>
      </c>
      <c r="DO47" s="60">
        <f>DO$4*投入係数表!DO47</f>
        <v>4.5328175994197991E-3</v>
      </c>
      <c r="DP47" s="60">
        <f>DP$4*投入係数表!DP47</f>
        <v>0</v>
      </c>
      <c r="DQ47" s="60">
        <f>DQ$4*投入係数表!DQ47</f>
        <v>1.2948503800385865E-3</v>
      </c>
      <c r="DR47" s="60">
        <f>DR$4*投入係数表!DR47</f>
        <v>3.1011384623866366E-3</v>
      </c>
      <c r="DS47" s="60">
        <f>DS$4*投入係数表!DS47</f>
        <v>2.3495320515330698E-2</v>
      </c>
      <c r="DT47" s="60">
        <f>DT$4*投入係数表!DT47</f>
        <v>4.531653600398785E-4</v>
      </c>
      <c r="DU47" s="60">
        <f>DU$4*投入係数表!DU47</f>
        <v>0</v>
      </c>
      <c r="DV47" s="60">
        <f>DV$4*投入係数表!DV47</f>
        <v>7.5365423137184903E-2</v>
      </c>
      <c r="DW47" s="60">
        <f>DW$4*投入係数表!DW47</f>
        <v>5.0369713698547341E-2</v>
      </c>
      <c r="DX47" s="60">
        <f>DX$4*投入係数表!DX47</f>
        <v>8.0087910450541061E-2</v>
      </c>
      <c r="DY47" s="60">
        <f>DY$4*投入係数表!DY47</f>
        <v>2.5469833529168052E-3</v>
      </c>
      <c r="DZ47" s="60">
        <f>DZ$4*投入係数表!DZ47</f>
        <v>2.4777620852845712E-3</v>
      </c>
      <c r="EA47" s="60">
        <f>EA$4*投入係数表!EA47</f>
        <v>0.10364714816411141</v>
      </c>
      <c r="EB47" s="60">
        <f>EB$4*投入係数表!EB47</f>
        <v>0</v>
      </c>
      <c r="EC47" s="60">
        <f>EC$4*投入係数表!EC47</f>
        <v>0</v>
      </c>
      <c r="ED47" s="60">
        <f>ED$4*投入係数表!ED47</f>
        <v>0</v>
      </c>
      <c r="EE47" s="60">
        <f>EE$4*投入係数表!EE47</f>
        <v>0</v>
      </c>
      <c r="EF47" s="60">
        <f>EF$4*投入係数表!EF47</f>
        <v>0</v>
      </c>
      <c r="EG47" s="60">
        <f>EG$4*投入係数表!EG47</f>
        <v>3.6858788714892008E-3</v>
      </c>
      <c r="EH47" s="60">
        <f>EH$4*投入係数表!EH47</f>
        <v>0.11116938538570846</v>
      </c>
      <c r="EI47" s="60">
        <f>EI$4*投入係数表!EI47</f>
        <v>5.5579520870151014E-2</v>
      </c>
      <c r="EJ47" s="60">
        <f>EJ$4*投入係数表!EJ47</f>
        <v>0.26967438533121457</v>
      </c>
      <c r="EK47" s="60">
        <f>EK$4*投入係数表!EK47</f>
        <v>0.10723292892492881</v>
      </c>
      <c r="EL47" s="60">
        <f>EL$4*投入係数表!EL47</f>
        <v>0.11135241156559721</v>
      </c>
      <c r="EM47" s="60">
        <f>EM$4*投入係数表!EM47</f>
        <v>0</v>
      </c>
      <c r="EN47" s="60">
        <f>EN$4*投入係数表!EN47</f>
        <v>0</v>
      </c>
      <c r="EO47" s="60">
        <f>EO$4*投入係数表!EO47</f>
        <v>0</v>
      </c>
      <c r="EP47" s="60">
        <f>EP$4*投入係数表!EP47</f>
        <v>2.5307101678873126E-2</v>
      </c>
      <c r="EQ47" s="60">
        <f>EQ$4*投入係数表!EQ47</f>
        <v>0</v>
      </c>
      <c r="ER47" s="60">
        <f>ER$4*投入係数表!ER47</f>
        <v>2.0422125330583154E-2</v>
      </c>
      <c r="ES47" s="60">
        <f>ES$4*投入係数表!ES47</f>
        <v>2.0039611632326564E-3</v>
      </c>
      <c r="ET47" s="60">
        <f>ET$4*投入係数表!ET47</f>
        <v>2.5631561679790027E-2</v>
      </c>
      <c r="EU47" s="60">
        <f>EU$4*投入係数表!EU47</f>
        <v>0.28906164458556882</v>
      </c>
      <c r="EV47" s="60">
        <f>EV$4*投入係数表!EV47</f>
        <v>1.658283124205406E-2</v>
      </c>
      <c r="EW47" s="60">
        <f>EW$4*投入係数表!EW47</f>
        <v>5.2400439165585393E-2</v>
      </c>
      <c r="EX47" s="60">
        <f>EX$4*投入係数表!EX47</f>
        <v>2.4850894632206758E-2</v>
      </c>
      <c r="EY47" s="60">
        <f>EY$4*投入係数表!EY47</f>
        <v>8.8823264774077454E-2</v>
      </c>
      <c r="EZ47" s="60">
        <f>EZ$4*投入係数表!EZ47</f>
        <v>1.0611196918941688</v>
      </c>
      <c r="FA47" s="60">
        <f>FA$4*投入係数表!FA47</f>
        <v>0.17570246803855882</v>
      </c>
      <c r="FB47" s="60">
        <f>FB$4*投入係数表!FB47</f>
        <v>9.5425917679241683E-3</v>
      </c>
      <c r="FC47" s="60">
        <f>FC$4*投入係数表!FC47</f>
        <v>1.6557334269182662E-2</v>
      </c>
      <c r="FD47" s="60">
        <f>FD$4*投入係数表!FD47</f>
        <v>3.1026592375214927E-2</v>
      </c>
      <c r="FE47" s="60">
        <f>FE$4*投入係数表!FE47</f>
        <v>8.106881120695246E-2</v>
      </c>
      <c r="FF47" s="60">
        <f>FF$4*投入係数表!FF47</f>
        <v>2.128942979810524E-2</v>
      </c>
      <c r="FG47" s="60">
        <f>FG$4*投入係数表!FG47</f>
        <v>8.7897921214163295E-3</v>
      </c>
      <c r="FH47" s="60">
        <f>FH$4*投入係数表!FH47</f>
        <v>1.0536400814488285E-2</v>
      </c>
      <c r="FI47" s="60">
        <f>FI$4*投入係数表!FI47</f>
        <v>1.2323600276747308E-2</v>
      </c>
      <c r="FJ47" s="60">
        <f>FJ$4*投入係数表!FJ47</f>
        <v>3.5394007272038931E-2</v>
      </c>
      <c r="FK47" s="60">
        <f>FK$4*投入係数表!FK47</f>
        <v>0.1220374441872403</v>
      </c>
      <c r="FL47" s="60">
        <f>FL$4*投入係数表!FL47</f>
        <v>0.16439087418335346</v>
      </c>
      <c r="FM47" s="60">
        <f>FM$4*投入係数表!FM47</f>
        <v>6.8095689246802468E-2</v>
      </c>
      <c r="FN47" s="60">
        <f>FN$4*投入係数表!FN47</f>
        <v>0.1215661425504181</v>
      </c>
      <c r="FO47" s="60">
        <f>FO$4*投入係数表!FO47</f>
        <v>4.2536339234639245E-2</v>
      </c>
      <c r="FP47" s="60">
        <f>FP$4*投入係数表!FP47</f>
        <v>0.49492281397665683</v>
      </c>
      <c r="FQ47" s="60">
        <f>FQ$4*投入係数表!FQ47</f>
        <v>0.57783246237728259</v>
      </c>
      <c r="FR47" s="60">
        <f>FR$4*投入係数表!FR47</f>
        <v>0.13358367123691117</v>
      </c>
      <c r="FS47" s="60">
        <f>FS$4*投入係数表!FS47</f>
        <v>0</v>
      </c>
      <c r="FT47" s="60">
        <f>FT$4*投入係数表!FT47</f>
        <v>0</v>
      </c>
      <c r="FU47" s="60">
        <f>FU$4*投入係数表!FU47</f>
        <v>4.6715874054003549E-2</v>
      </c>
      <c r="FV47" s="60">
        <f>FV$4*投入係数表!FV47</f>
        <v>6.4823517972320359E-4</v>
      </c>
      <c r="FW47" s="60">
        <f>FW$4*投入係数表!FW47</f>
        <v>0</v>
      </c>
      <c r="FX47" s="60">
        <f>FX$4*投入係数表!FX47</f>
        <v>4.8813545239510925E-2</v>
      </c>
      <c r="FY47" s="60">
        <f>FY$4*投入係数表!FY47</f>
        <v>0.15086642842694356</v>
      </c>
      <c r="FZ47" s="60">
        <f>FZ$4*投入係数表!FZ47</f>
        <v>0.26726762941300614</v>
      </c>
      <c r="GA47" s="60">
        <f>GA$4*投入係数表!GA47</f>
        <v>9.2040994946215302E-2</v>
      </c>
      <c r="GB47" s="60">
        <f>GB$4*投入係数表!GB47</f>
        <v>5.0637345232474915E-2</v>
      </c>
      <c r="GC47" s="60">
        <f>GC$4*投入係数表!GC47</f>
        <v>1.3192032012664352E-2</v>
      </c>
      <c r="GD47" s="60">
        <f>GD$4*投入係数表!GD47</f>
        <v>0.12544354649617809</v>
      </c>
      <c r="GE47" s="60">
        <f>GE$4*投入係数表!GE47</f>
        <v>30.84535175649178</v>
      </c>
      <c r="GF47" s="60">
        <f>GF$4*投入係数表!GF47</f>
        <v>1.6853725463345782E-2</v>
      </c>
      <c r="GG47" s="259">
        <f t="shared" si="1"/>
        <v>41.053923099855602</v>
      </c>
    </row>
    <row r="48" spans="1:189" s="89" customFormat="1" ht="12">
      <c r="A48" s="106">
        <v>44</v>
      </c>
      <c r="B48" s="91" t="s">
        <v>440</v>
      </c>
      <c r="C48" s="60">
        <f>C$4*投入係数表!C48</f>
        <v>0</v>
      </c>
      <c r="D48" s="60">
        <f>D$4*投入係数表!D48</f>
        <v>0</v>
      </c>
      <c r="E48" s="60">
        <f>E$4*投入係数表!E48</f>
        <v>0</v>
      </c>
      <c r="F48" s="60">
        <f>F$4*投入係数表!F48</f>
        <v>0</v>
      </c>
      <c r="G48" s="60">
        <f>G$4*投入係数表!G48</f>
        <v>0</v>
      </c>
      <c r="H48" s="60">
        <f>H$4*投入係数表!H48</f>
        <v>0.15122873345935728</v>
      </c>
      <c r="I48" s="60">
        <f>I$4*投入係数表!I48</f>
        <v>0</v>
      </c>
      <c r="J48" s="60">
        <f>J$4*投入係数表!J48</f>
        <v>1.0730765103551884E-2</v>
      </c>
      <c r="K48" s="60">
        <f>K$4*投入係数表!K48</f>
        <v>0</v>
      </c>
      <c r="L48" s="60">
        <f>L$4*投入係数表!L48</f>
        <v>0</v>
      </c>
      <c r="M48" s="60">
        <f>M$4*投入係数表!M48</f>
        <v>0</v>
      </c>
      <c r="N48" s="60">
        <f>N$4*投入係数表!N48</f>
        <v>3.2203526286128333E-2</v>
      </c>
      <c r="O48" s="60">
        <f>O$4*投入係数表!O48</f>
        <v>0</v>
      </c>
      <c r="P48" s="60">
        <f>P$4*投入係数表!P48</f>
        <v>0</v>
      </c>
      <c r="Q48" s="60">
        <f>Q$4*投入係数表!Q48</f>
        <v>3.4686090877558098E-2</v>
      </c>
      <c r="R48" s="60">
        <f>R$4*投入係数表!R48</f>
        <v>0</v>
      </c>
      <c r="S48" s="60">
        <f>S$4*投入係数表!S48</f>
        <v>0.75846905937553732</v>
      </c>
      <c r="T48" s="60">
        <f>T$4*投入係数表!T48</f>
        <v>0.36378297642283125</v>
      </c>
      <c r="U48" s="60">
        <f>U$4*投入係数表!U48</f>
        <v>5.8794495093200165E-2</v>
      </c>
      <c r="V48" s="60">
        <f>V$4*投入係数表!V48</f>
        <v>1.335524501499862</v>
      </c>
      <c r="W48" s="60">
        <f>W$4*投入係数表!W48</f>
        <v>0.49293390877549298</v>
      </c>
      <c r="X48" s="60">
        <f>X$4*投入係数表!X48</f>
        <v>0.27894429268425275</v>
      </c>
      <c r="Y48" s="60">
        <f>Y$4*投入係数表!Y48</f>
        <v>0.5265160590216611</v>
      </c>
      <c r="Z48" s="60">
        <f>Z$4*投入係数表!Z48</f>
        <v>9.2270194986072418E-2</v>
      </c>
      <c r="AA48" s="60">
        <f>AA$4*投入係数表!AA48</f>
        <v>0.16937896865369836</v>
      </c>
      <c r="AB48" s="60">
        <f>AB$4*投入係数表!AB48</f>
        <v>2.0677391340308505E-3</v>
      </c>
      <c r="AC48" s="60">
        <f>AC$4*投入係数表!AC48</f>
        <v>0</v>
      </c>
      <c r="AD48" s="60">
        <f>AD$4*投入係数表!AD48</f>
        <v>1.5992323684631375E-2</v>
      </c>
      <c r="AE48" s="60">
        <f>AE$4*投入係数表!AE48</f>
        <v>8.6311065078543067E-3</v>
      </c>
      <c r="AF48" s="60">
        <f>AF$4*投入係数表!AF48</f>
        <v>0</v>
      </c>
      <c r="AG48" s="60">
        <f>AG$4*投入係数表!AG48</f>
        <v>3.6630036630036632E-2</v>
      </c>
      <c r="AH48" s="60">
        <f>AH$4*投入係数表!AH48</f>
        <v>2.025111381125962E-2</v>
      </c>
      <c r="AI48" s="60">
        <f>AI$4*投入係数表!AI48</f>
        <v>4.7938638542665384E-2</v>
      </c>
      <c r="AJ48" s="60">
        <f>AJ$4*投入係数表!AJ48</f>
        <v>5.3748992206396125E-2</v>
      </c>
      <c r="AK48" s="60">
        <f>AK$4*投入係数表!AK48</f>
        <v>3.4477663399497614E-2</v>
      </c>
      <c r="AL48" s="60">
        <f>AL$4*投入係数表!AL48</f>
        <v>8.3849629664135658E-2</v>
      </c>
      <c r="AM48" s="60">
        <f>AM$4*投入係数表!AM48</f>
        <v>8.7892770819600081E-3</v>
      </c>
      <c r="AN48" s="60">
        <f>AN$4*投入係数表!AN48</f>
        <v>3.2950738645724641E-2</v>
      </c>
      <c r="AO48" s="60">
        <f>AO$4*投入係数表!AO48</f>
        <v>9.3196644920782862E-3</v>
      </c>
      <c r="AP48" s="60">
        <f>AP$4*投入係数表!AP48</f>
        <v>7.5968599645479867E-3</v>
      </c>
      <c r="AQ48" s="60">
        <f>AQ$4*投入係数表!AQ48</f>
        <v>6.2931761946307757E-2</v>
      </c>
      <c r="AR48" s="60">
        <f>AR$4*投入係数表!AR48</f>
        <v>7.2825634623387425E-2</v>
      </c>
      <c r="AS48" s="60">
        <f>AS$4*投入係数表!AS48</f>
        <v>0.72420848589274167</v>
      </c>
      <c r="AT48" s="60">
        <f>AT$4*投入係数表!AT48</f>
        <v>3.8926862611073134</v>
      </c>
      <c r="AU48" s="60">
        <f>AU$4*投入係数表!AU48</f>
        <v>7.0042726062898367E-3</v>
      </c>
      <c r="AV48" s="60">
        <f>AV$4*投入係数表!AV48</f>
        <v>3.2235187931145639E-3</v>
      </c>
      <c r="AW48" s="60">
        <f>AW$4*投入係数表!AW48</f>
        <v>1.4821715931227239E-2</v>
      </c>
      <c r="AX48" s="60">
        <f>AX$4*投入係数表!AX48</f>
        <v>0</v>
      </c>
      <c r="AY48" s="60">
        <f>AY$4*投入係数表!AY48</f>
        <v>1.7317066835219452E-3</v>
      </c>
      <c r="AZ48" s="60">
        <f>AZ$4*投入係数表!AZ48</f>
        <v>1.0373443983402489E-2</v>
      </c>
      <c r="BA48" s="60">
        <f>BA$4*投入係数表!BA48</f>
        <v>4.560670601005172E-3</v>
      </c>
      <c r="BB48" s="60">
        <f>BB$4*投入係数表!BB48</f>
        <v>9.4041528739091176E-3</v>
      </c>
      <c r="BC48" s="60">
        <f>BC$4*投入係数表!BC48</f>
        <v>0.1817125943687829</v>
      </c>
      <c r="BD48" s="60">
        <f>BD$4*投入係数表!BD48</f>
        <v>0.39809884131417905</v>
      </c>
      <c r="BE48" s="60">
        <f>BE$4*投入係数表!BE48</f>
        <v>0.3514568939621508</v>
      </c>
      <c r="BF48" s="60">
        <f>BF$4*投入係数表!BF48</f>
        <v>1.0896050384114109</v>
      </c>
      <c r="BG48" s="60">
        <f>BG$4*投入係数表!BG48</f>
        <v>0.35755085900083483</v>
      </c>
      <c r="BH48" s="60">
        <f>BH$4*投入係数表!BH48</f>
        <v>9.6914876433532554E-2</v>
      </c>
      <c r="BI48" s="60">
        <f>BI$4*投入係数表!BI48</f>
        <v>0.19058862563995724</v>
      </c>
      <c r="BJ48" s="60">
        <f>BJ$4*投入係数表!BJ48</f>
        <v>2.0037670821143748E-3</v>
      </c>
      <c r="BK48" s="60">
        <f>BK$4*投入係数表!BK48</f>
        <v>1.2595035266098746E-2</v>
      </c>
      <c r="BL48" s="60">
        <f>BL$4*投入係数表!BL48</f>
        <v>6.2845341311816405E-2</v>
      </c>
      <c r="BM48" s="60">
        <f>BM$4*投入係数表!BM48</f>
        <v>2.6758000642192012E-2</v>
      </c>
      <c r="BN48" s="60">
        <f>BN$4*投入係数表!BN48</f>
        <v>1.2701051878023716E-2</v>
      </c>
      <c r="BO48" s="60">
        <f>BO$4*投入係数表!BO48</f>
        <v>1.0045203415369162E-2</v>
      </c>
      <c r="BP48" s="60">
        <f>BP$4*投入係数表!BP48</f>
        <v>4.3562631182923445E-2</v>
      </c>
      <c r="BQ48" s="60">
        <f>BQ$4*投入係数表!BQ48</f>
        <v>0.46397205970453648</v>
      </c>
      <c r="BR48" s="60">
        <f>BR$4*投入係数表!BR48</f>
        <v>7.9603750221121528E-3</v>
      </c>
      <c r="BS48" s="60">
        <f>BS$4*投入係数表!BS48</f>
        <v>0.12412723041117144</v>
      </c>
      <c r="BT48" s="60">
        <f>BT$4*投入係数表!BT48</f>
        <v>6.3129984638370402E-3</v>
      </c>
      <c r="BU48" s="60">
        <f>BU$4*投入係数表!BU48</f>
        <v>5.7006042640519892E-3</v>
      </c>
      <c r="BV48" s="60">
        <f>BV$4*投入係数表!BV48</f>
        <v>7.1435000578623509E-4</v>
      </c>
      <c r="BW48" s="60">
        <f>BW$4*投入係数表!BW48</f>
        <v>0</v>
      </c>
      <c r="BX48" s="60">
        <f>BX$4*投入係数表!BX48</f>
        <v>1.636797834189106E-3</v>
      </c>
      <c r="BY48" s="60">
        <f>BY$4*投入係数表!BY48</f>
        <v>1.3560517198125937E-3</v>
      </c>
      <c r="BZ48" s="60">
        <f>BZ$4*投入係数表!BZ48</f>
        <v>1.4601493941422978E-3</v>
      </c>
      <c r="CA48" s="60">
        <f>CA$4*投入係数表!CA48</f>
        <v>7.0807535239098926E-2</v>
      </c>
      <c r="CB48" s="60">
        <f>CB$4*投入係数表!CB48</f>
        <v>8.5210327491691985E-3</v>
      </c>
      <c r="CC48" s="60">
        <f>CC$4*投入係数表!CC48</f>
        <v>4.1829627925459604E-3</v>
      </c>
      <c r="CD48" s="60">
        <f>CD$4*投入係数表!CD48</f>
        <v>0</v>
      </c>
      <c r="CE48" s="60">
        <f>CE$4*投入係数表!CE48</f>
        <v>0</v>
      </c>
      <c r="CF48" s="60">
        <f>CF$4*投入係数表!CF48</f>
        <v>5.166349372607025E-2</v>
      </c>
      <c r="CG48" s="60">
        <f>CG$4*投入係数表!CG48</f>
        <v>1.7950865915579643E-2</v>
      </c>
      <c r="CH48" s="60">
        <f>CH$4*投入係数表!CH48</f>
        <v>2.7998535461222031E-2</v>
      </c>
      <c r="CI48" s="60">
        <f>CI$4*投入係数表!CI48</f>
        <v>1.8470634277248204</v>
      </c>
      <c r="CJ48" s="60">
        <f>CJ$4*投入係数表!CJ48</f>
        <v>6.1110217686875919E-2</v>
      </c>
      <c r="CK48" s="60">
        <f>CK$4*投入係数表!CK48</f>
        <v>5.4438191146602727E-2</v>
      </c>
      <c r="CL48" s="60">
        <f>CL$4*投入係数表!CL48</f>
        <v>0.10228719740037436</v>
      </c>
      <c r="CM48" s="60">
        <f>CM$4*投入係数表!CM48</f>
        <v>9.1937115013330878E-2</v>
      </c>
      <c r="CN48" s="60">
        <f>CN$4*投入係数表!CN48</f>
        <v>0.17269964078474717</v>
      </c>
      <c r="CO48" s="60">
        <f>CO$4*投入係数表!CO48</f>
        <v>6.0244189782585417E-2</v>
      </c>
      <c r="CP48" s="60">
        <f>CP$4*投入係数表!CP48</f>
        <v>5.434782608695652E-2</v>
      </c>
      <c r="CQ48" s="60">
        <f>CQ$4*投入係数表!CQ48</f>
        <v>0.13321049372460769</v>
      </c>
      <c r="CR48" s="60">
        <f>CR$4*投入係数表!CR48</f>
        <v>4.6312376982748642E-2</v>
      </c>
      <c r="CS48" s="60">
        <f>CS$4*投入係数表!CS48</f>
        <v>7.9703258637074281E-2</v>
      </c>
      <c r="CT48" s="60">
        <f>CT$4*投入係数表!CT48</f>
        <v>0.14856472448576202</v>
      </c>
      <c r="CU48" s="60">
        <f>CU$4*投入係数表!CU48</f>
        <v>0.11925876093205308</v>
      </c>
      <c r="CV48" s="60">
        <f>CV$4*投入係数表!CV48</f>
        <v>2.4029219530949636E-2</v>
      </c>
      <c r="CW48" s="60">
        <f>CW$4*投入係数表!CW48</f>
        <v>5.6204606595037621E-2</v>
      </c>
      <c r="CX48" s="60">
        <f>CX$4*投入係数表!CX48</f>
        <v>1.1767594726304258</v>
      </c>
      <c r="CY48" s="60">
        <f>CY$4*投入係数表!CY48</f>
        <v>0.23377917449124286</v>
      </c>
      <c r="CZ48" s="60">
        <f>CZ$4*投入係数表!CZ48</f>
        <v>0.18974076116933261</v>
      </c>
      <c r="DA48" s="60">
        <f>DA$4*投入係数表!DA48</f>
        <v>0.10773130544993663</v>
      </c>
      <c r="DB48" s="60">
        <f>DB$4*投入係数表!DB48</f>
        <v>9.442870632672333E-2</v>
      </c>
      <c r="DC48" s="60">
        <f>DC$4*投入係数表!DC48</f>
        <v>8.5984522785898534E-2</v>
      </c>
      <c r="DD48" s="60">
        <f>DD$4*投入係数表!DD48</f>
        <v>0.39361527069277602</v>
      </c>
      <c r="DE48" s="60">
        <f>DE$4*投入係数表!DE48</f>
        <v>3.646736575957471E-2</v>
      </c>
      <c r="DF48" s="60">
        <f>DF$4*投入係数表!DF48</f>
        <v>2.8506362005364282E-2</v>
      </c>
      <c r="DG48" s="60">
        <f>DG$4*投入係数表!DG48</f>
        <v>0.91743119266055051</v>
      </c>
      <c r="DH48" s="60">
        <f>DH$4*投入係数表!DH48</f>
        <v>9.0579710144927536E-2</v>
      </c>
      <c r="DI48" s="60">
        <f>DI$4*投入係数表!DI48</f>
        <v>1.6363666115756577E-2</v>
      </c>
      <c r="DJ48" s="60">
        <f>DJ$4*投入係数表!DJ48</f>
        <v>1.1670971958544708E-2</v>
      </c>
      <c r="DK48" s="60">
        <f>DK$4*投入係数表!DK48</f>
        <v>0.34516983493801484</v>
      </c>
      <c r="DL48" s="60">
        <f>DL$4*投入係数表!DL48</f>
        <v>0.62047569803516023</v>
      </c>
      <c r="DM48" s="60">
        <f>DM$4*投入係数表!DM48</f>
        <v>0.34325219367158982</v>
      </c>
      <c r="DN48" s="60">
        <f>DN$4*投入係数表!DN48</f>
        <v>0</v>
      </c>
      <c r="DO48" s="60">
        <f>DO$4*投入係数表!DO48</f>
        <v>4.6839115194004591E-2</v>
      </c>
      <c r="DP48" s="60">
        <f>DP$4*投入係数表!DP48</f>
        <v>4.395043525108458E-2</v>
      </c>
      <c r="DQ48" s="60">
        <f>DQ$4*投入係数表!DQ48</f>
        <v>2.4278444625723497E-2</v>
      </c>
      <c r="DR48" s="60">
        <f>DR$4*投入係数表!DR48</f>
        <v>0.12163354191360917</v>
      </c>
      <c r="DS48" s="60">
        <f>DS$4*投入係数表!DS48</f>
        <v>0.41459450992677294</v>
      </c>
      <c r="DT48" s="60">
        <f>DT$4*投入係数表!DT48</f>
        <v>0.29410431866588116</v>
      </c>
      <c r="DU48" s="60">
        <f>DU$4*投入係数表!DU48</f>
        <v>4.9904594158226921E-2</v>
      </c>
      <c r="DV48" s="60">
        <f>DV$4*投入係数表!DV48</f>
        <v>1.9833006088732868E-3</v>
      </c>
      <c r="DW48" s="60">
        <f>DW$4*投入係数表!DW48</f>
        <v>0.71122035742348833</v>
      </c>
      <c r="DX48" s="60">
        <f>DX$4*投入係数表!DX48</f>
        <v>0.27378890316812871</v>
      </c>
      <c r="DY48" s="60">
        <f>DY$4*投入係数表!DY48</f>
        <v>3.8544348074140984E-2</v>
      </c>
      <c r="DZ48" s="60">
        <f>DZ$4*投入係数表!DZ48</f>
        <v>7.2740015503711342E-2</v>
      </c>
      <c r="EA48" s="60">
        <f>EA$4*投入係数表!EA48</f>
        <v>8.3636065102723561E-2</v>
      </c>
      <c r="EB48" s="60">
        <f>EB$4*投入係数表!EB48</f>
        <v>4.1049455779914479E-2</v>
      </c>
      <c r="EC48" s="60">
        <f>EC$4*投入係数表!EC48</f>
        <v>2.3840554372357672E-2</v>
      </c>
      <c r="ED48" s="60">
        <f>ED$4*投入係数表!ED48</f>
        <v>0.11714163075520898</v>
      </c>
      <c r="EE48" s="60">
        <f>EE$4*投入係数表!EE48</f>
        <v>0.50233906487172464</v>
      </c>
      <c r="EF48" s="60">
        <f>EF$4*投入係数表!EF48</f>
        <v>0.43717924348983084</v>
      </c>
      <c r="EG48" s="60">
        <f>EG$4*投入係数表!EG48</f>
        <v>0.25748496687974554</v>
      </c>
      <c r="EH48" s="60">
        <f>EH$4*投入係数表!EH48</f>
        <v>0.46215982392203797</v>
      </c>
      <c r="EI48" s="60">
        <f>EI$4*投入係数表!EI48</f>
        <v>0.26390040542763898</v>
      </c>
      <c r="EJ48" s="60">
        <f>EJ$4*投入係数表!EJ48</f>
        <v>0.67468438304434764</v>
      </c>
      <c r="EK48" s="60">
        <f>EK$4*投入係数表!EK48</f>
        <v>1.3488273604139462</v>
      </c>
      <c r="EL48" s="60">
        <f>EL$4*投入係数表!EL48</f>
        <v>1.4719327723651208</v>
      </c>
      <c r="EM48" s="60">
        <f>EM$4*投入係数表!EM48</f>
        <v>2.1274027400469221E-2</v>
      </c>
      <c r="EN48" s="60">
        <f>EN$4*投入係数表!EN48</f>
        <v>2.3688870376475371E-3</v>
      </c>
      <c r="EO48" s="60">
        <f>EO$4*投入係数表!EO48</f>
        <v>0</v>
      </c>
      <c r="EP48" s="60">
        <f>EP$4*投入係数表!EP48</f>
        <v>8.7056429775323546E-2</v>
      </c>
      <c r="EQ48" s="60">
        <f>EQ$4*投入係数表!EQ48</f>
        <v>0</v>
      </c>
      <c r="ER48" s="60">
        <f>ER$4*投入係数表!ER48</f>
        <v>5.3097525859516201E-2</v>
      </c>
      <c r="ES48" s="60">
        <f>ES$4*投入係数表!ES48</f>
        <v>0.12474658241123286</v>
      </c>
      <c r="ET48" s="60">
        <f>ET$4*投入係数表!ET48</f>
        <v>2.0505249343832021E-3</v>
      </c>
      <c r="EU48" s="60">
        <f>EU$4*投入係数表!EU48</f>
        <v>0.21679623343917662</v>
      </c>
      <c r="EV48" s="60">
        <f>EV$4*投入係数表!EV48</f>
        <v>0.10226079265933338</v>
      </c>
      <c r="EW48" s="60">
        <f>EW$4*投入係数表!EW48</f>
        <v>4.9905180157700367E-2</v>
      </c>
      <c r="EX48" s="60">
        <f>EX$4*投入係数表!EX48</f>
        <v>0.11493538767395625</v>
      </c>
      <c r="EY48" s="60">
        <f>EY$4*投入係数表!EY48</f>
        <v>7.844132473554892E-2</v>
      </c>
      <c r="EZ48" s="60">
        <f>EZ$4*投入係数表!EZ48</f>
        <v>1.0029486690871161E-2</v>
      </c>
      <c r="FA48" s="60">
        <f>FA$4*投入係数表!FA48</f>
        <v>0.54419908388596427</v>
      </c>
      <c r="FB48" s="60">
        <f>FB$4*投入係数表!FB48</f>
        <v>0.54392773077167755</v>
      </c>
      <c r="FC48" s="60">
        <f>FC$4*投入係数表!FC48</f>
        <v>0.60578246902248734</v>
      </c>
      <c r="FD48" s="60">
        <f>FD$4*投入係数表!FD48</f>
        <v>0.18228123020438766</v>
      </c>
      <c r="FE48" s="60">
        <f>FE$4*投入係数表!FE48</f>
        <v>0.48608859199688698</v>
      </c>
      <c r="FF48" s="60">
        <f>FF$4*投入係数表!FF48</f>
        <v>0.70964765993684131</v>
      </c>
      <c r="FG48" s="60">
        <f>FG$4*投入係数表!FG48</f>
        <v>8.7971169481841756</v>
      </c>
      <c r="FH48" s="60">
        <f>FH$4*投入係数表!FH48</f>
        <v>0.57264113263858429</v>
      </c>
      <c r="FI48" s="60">
        <f>FI$4*投入係数表!FI48</f>
        <v>0.50245356088974458</v>
      </c>
      <c r="FJ48" s="60">
        <f>FJ$4*投入係数表!FJ48</f>
        <v>0.17509681591961321</v>
      </c>
      <c r="FK48" s="60">
        <f>FK$4*投入係数表!FK48</f>
        <v>1.2329656067488644</v>
      </c>
      <c r="FL48" s="60">
        <f>FL$4*投入係数表!FL48</f>
        <v>1.5013557697557187</v>
      </c>
      <c r="FM48" s="60">
        <f>FM$4*投入係数表!FM48</f>
        <v>2.5716940567722189</v>
      </c>
      <c r="FN48" s="60">
        <f>FN$4*投入係数表!FN48</f>
        <v>0.17243184888155771</v>
      </c>
      <c r="FO48" s="60">
        <f>FO$4*投入係数表!FO48</f>
        <v>0.7509864030391481</v>
      </c>
      <c r="FP48" s="60">
        <f>FP$4*投入係数表!FP48</f>
        <v>0.63316302748352538</v>
      </c>
      <c r="FQ48" s="60">
        <f>FQ$4*投入係数表!FQ48</f>
        <v>0.11429434670345288</v>
      </c>
      <c r="FR48" s="60">
        <f>FR$4*投入係数表!FR48</f>
        <v>3.3564212198187677</v>
      </c>
      <c r="FS48" s="60">
        <f>FS$4*投入係数表!FS48</f>
        <v>1.5887553503672828E-2</v>
      </c>
      <c r="FT48" s="60">
        <f>FT$4*投入係数表!FT48</f>
        <v>1.72439276740405E-2</v>
      </c>
      <c r="FU48" s="60">
        <f>FU$4*投入係数表!FU48</f>
        <v>2.6651406147809023</v>
      </c>
      <c r="FV48" s="60">
        <f>FV$4*投入係数表!FV48</f>
        <v>8.4918808543739677E-2</v>
      </c>
      <c r="FW48" s="60">
        <f>FW$4*投入係数表!FW48</f>
        <v>0.13844662882458811</v>
      </c>
      <c r="FX48" s="60">
        <f>FX$4*投入係数表!FX48</f>
        <v>0.22537317695689088</v>
      </c>
      <c r="FY48" s="60">
        <f>FY$4*投入係数表!FY48</f>
        <v>4.2141460454453508E-2</v>
      </c>
      <c r="FZ48" s="60">
        <f>FZ$4*投入係数表!FZ48</f>
        <v>2.3214447224818354E-2</v>
      </c>
      <c r="GA48" s="60">
        <f>GA$4*投入係数表!GA48</f>
        <v>0.13664982071769388</v>
      </c>
      <c r="GB48" s="60">
        <f>GB$4*投入係数表!GB48</f>
        <v>0.38035118712212357</v>
      </c>
      <c r="GC48" s="60">
        <f>GC$4*投入係数表!GC48</f>
        <v>4.3973440042214497E-3</v>
      </c>
      <c r="GD48" s="60">
        <f>GD$4*投入係数表!GD48</f>
        <v>0.16608569240148188</v>
      </c>
      <c r="GE48" s="60">
        <f>GE$4*投入係数表!GE48</f>
        <v>0</v>
      </c>
      <c r="GF48" s="60">
        <f>GF$4*投入係数表!GF48</f>
        <v>2.6333946036477783E-3</v>
      </c>
      <c r="GG48" s="259">
        <f t="shared" si="1"/>
        <v>56.841401792188599</v>
      </c>
    </row>
    <row r="49" spans="1:189" s="89" customFormat="1" ht="12">
      <c r="A49" s="106">
        <v>45</v>
      </c>
      <c r="B49" s="91" t="s">
        <v>45</v>
      </c>
      <c r="C49" s="60">
        <f>C$4*投入係数表!C49</f>
        <v>4.4436266617599705</v>
      </c>
      <c r="D49" s="60">
        <f>D$4*投入係数表!D49</f>
        <v>10.864272671941571</v>
      </c>
      <c r="E49" s="60">
        <f>E$4*投入係数表!E49</f>
        <v>3.387192620051501</v>
      </c>
      <c r="F49" s="60">
        <f>F$4*投入係数表!F49</f>
        <v>2.1700280827163647</v>
      </c>
      <c r="G49" s="60">
        <f>G$4*投入係数表!G49</f>
        <v>12.328767123287671</v>
      </c>
      <c r="H49" s="60">
        <f>H$4*投入係数表!H49</f>
        <v>1.6824196597353496</v>
      </c>
      <c r="I49" s="60">
        <f>I$4*投入係数表!I49</f>
        <v>0</v>
      </c>
      <c r="J49" s="60">
        <f>J$4*投入係数表!J49</f>
        <v>0.1287691812426226</v>
      </c>
      <c r="K49" s="60">
        <f>K$4*投入係数表!K49</f>
        <v>2.1137180300147961E-2</v>
      </c>
      <c r="L49" s="60">
        <f>L$4*投入係数表!L49</f>
        <v>0</v>
      </c>
      <c r="M49" s="60">
        <f>M$4*投入係数表!M49</f>
        <v>0</v>
      </c>
      <c r="N49" s="60">
        <f>N$4*投入係数表!N49</f>
        <v>0</v>
      </c>
      <c r="O49" s="60">
        <f>O$4*投入係数表!O49</f>
        <v>0</v>
      </c>
      <c r="P49" s="60">
        <f>P$4*投入係数表!P49</f>
        <v>0</v>
      </c>
      <c r="Q49" s="60">
        <f>Q$4*投入係数表!Q49</f>
        <v>0</v>
      </c>
      <c r="R49" s="60">
        <f>R$4*投入係数表!R49</f>
        <v>0</v>
      </c>
      <c r="S49" s="60">
        <f>S$4*投入係数表!S49</f>
        <v>0</v>
      </c>
      <c r="T49" s="60">
        <f>T$4*投入係数表!T49</f>
        <v>9.163299154227488E-4</v>
      </c>
      <c r="U49" s="60">
        <f>U$4*投入係数表!U49</f>
        <v>0</v>
      </c>
      <c r="V49" s="60">
        <f>V$4*投入係数表!V49</f>
        <v>0</v>
      </c>
      <c r="W49" s="60">
        <f>W$4*投入係数表!W49</f>
        <v>0</v>
      </c>
      <c r="X49" s="60">
        <f>X$4*投入係数表!X49</f>
        <v>0</v>
      </c>
      <c r="Y49" s="60">
        <f>Y$4*投入係数表!Y49</f>
        <v>0</v>
      </c>
      <c r="Z49" s="60">
        <f>Z$4*投入係数表!Z49</f>
        <v>0</v>
      </c>
      <c r="AA49" s="60">
        <f>AA$4*投入係数表!AA49</f>
        <v>2.648878144143741E-2</v>
      </c>
      <c r="AB49" s="60">
        <f>AB$4*投入係数表!AB49</f>
        <v>0</v>
      </c>
      <c r="AC49" s="60">
        <f>AC$4*投入係数表!AC49</f>
        <v>0</v>
      </c>
      <c r="AD49" s="60">
        <f>AD$4*投入係数表!AD49</f>
        <v>0</v>
      </c>
      <c r="AE49" s="60">
        <f>AE$4*投入係数表!AE49</f>
        <v>0</v>
      </c>
      <c r="AF49" s="60">
        <f>AF$4*投入係数表!AF49</f>
        <v>0</v>
      </c>
      <c r="AG49" s="60">
        <f>AG$4*投入係数表!AG49</f>
        <v>0</v>
      </c>
      <c r="AH49" s="60">
        <f>AH$4*投入係数表!AH49</f>
        <v>0</v>
      </c>
      <c r="AI49" s="60">
        <f>AI$4*投入係数表!AI49</f>
        <v>0</v>
      </c>
      <c r="AJ49" s="60">
        <f>AJ$4*投入係数表!AJ49</f>
        <v>0</v>
      </c>
      <c r="AK49" s="60">
        <f>AK$4*投入係数表!AK49</f>
        <v>0</v>
      </c>
      <c r="AL49" s="60">
        <f>AL$4*投入係数表!AL49</f>
        <v>0</v>
      </c>
      <c r="AM49" s="60">
        <f>AM$4*投入係数表!AM49</f>
        <v>0</v>
      </c>
      <c r="AN49" s="60">
        <f>AN$4*投入係数表!AN49</f>
        <v>0</v>
      </c>
      <c r="AO49" s="60">
        <f>AO$4*投入係数表!AO49</f>
        <v>2.7958993476234855E-2</v>
      </c>
      <c r="AP49" s="60">
        <f>AP$4*投入係数表!AP49</f>
        <v>0</v>
      </c>
      <c r="AQ49" s="60">
        <f>AQ$4*投入係数表!AQ49</f>
        <v>0</v>
      </c>
      <c r="AR49" s="60">
        <f>AR$4*投入係数表!AR49</f>
        <v>0</v>
      </c>
      <c r="AS49" s="60">
        <f>AS$4*投入係数表!AS49</f>
        <v>0</v>
      </c>
      <c r="AT49" s="60">
        <f>AT$4*投入係数表!AT49</f>
        <v>0</v>
      </c>
      <c r="AU49" s="60">
        <f>AU$4*投入係数表!AU49</f>
        <v>18.722420676612732</v>
      </c>
      <c r="AV49" s="60">
        <f>AV$4*投入係数表!AV49</f>
        <v>-0.47385726258784089</v>
      </c>
      <c r="AW49" s="60">
        <f>AW$4*投入係数表!AW49</f>
        <v>1.0008187233562011</v>
      </c>
      <c r="AX49" s="60">
        <f>AX$4*投入係数表!AX49</f>
        <v>0</v>
      </c>
      <c r="AY49" s="60">
        <f>AY$4*投入係数表!AY49</f>
        <v>0.67190219320651468</v>
      </c>
      <c r="AZ49" s="60">
        <f>AZ$4*投入係数表!AZ49</f>
        <v>1.0373443983402489E-2</v>
      </c>
      <c r="BA49" s="60">
        <f>BA$4*投入係数表!BA49</f>
        <v>0.81179936697892052</v>
      </c>
      <c r="BB49" s="60">
        <f>BB$4*投入係数表!BB49</f>
        <v>0.34513241047246462</v>
      </c>
      <c r="BC49" s="60">
        <f>BC$4*投入係数表!BC49</f>
        <v>3.3719862872557654E-2</v>
      </c>
      <c r="BD49" s="60">
        <f>BD$4*投入係数表!BD49</f>
        <v>0.11053726876200318</v>
      </c>
      <c r="BE49" s="60">
        <f>BE$4*投入係数表!BE49</f>
        <v>0.11264644037248424</v>
      </c>
      <c r="BF49" s="60">
        <f>BF$4*投入係数表!BF49</f>
        <v>0</v>
      </c>
      <c r="BG49" s="60">
        <f>BG$4*投入係数表!BG49</f>
        <v>1.0984665407091699E-3</v>
      </c>
      <c r="BH49" s="60">
        <f>BH$4*投入係数表!BH49</f>
        <v>1.6152479405588758E-2</v>
      </c>
      <c r="BI49" s="60">
        <f>BI$4*投入係数表!BI49</f>
        <v>0.547074233112266</v>
      </c>
      <c r="BJ49" s="60">
        <f>BJ$4*投入係数表!BJ49</f>
        <v>0</v>
      </c>
      <c r="BK49" s="60">
        <f>BK$4*投入係数表!BK49</f>
        <v>-0.2370156636438582</v>
      </c>
      <c r="BL49" s="60">
        <f>BL$4*投入係数表!BL49</f>
        <v>0</v>
      </c>
      <c r="BM49" s="60">
        <f>BM$4*投入係数表!BM49</f>
        <v>0</v>
      </c>
      <c r="BN49" s="60">
        <f>BN$4*投入係数表!BN49</f>
        <v>4.6185643192813517E-3</v>
      </c>
      <c r="BO49" s="60">
        <f>BO$4*投入係数表!BO49</f>
        <v>0</v>
      </c>
      <c r="BP49" s="60">
        <f>BP$4*投入係数表!BP49</f>
        <v>3.9602391984475864E-3</v>
      </c>
      <c r="BQ49" s="60">
        <f>BQ$4*投入係数表!BQ49</f>
        <v>0</v>
      </c>
      <c r="BR49" s="60">
        <f>BR$4*投入係数表!BR49</f>
        <v>0</v>
      </c>
      <c r="BS49" s="60">
        <f>BS$4*投入係数表!BS49</f>
        <v>0</v>
      </c>
      <c r="BT49" s="60">
        <f>BT$4*投入係数表!BT49</f>
        <v>0</v>
      </c>
      <c r="BU49" s="60">
        <f>BU$4*投入係数表!BU49</f>
        <v>1.7101812792155967E-2</v>
      </c>
      <c r="BV49" s="60">
        <f>BV$4*投入係数表!BV49</f>
        <v>-0.15215655123246807</v>
      </c>
      <c r="BW49" s="60">
        <f>BW$4*投入係数表!BW49</f>
        <v>0</v>
      </c>
      <c r="BX49" s="60">
        <f>BX$4*投入係数表!BX49</f>
        <v>0</v>
      </c>
      <c r="BY49" s="60">
        <f>BY$4*投入係数表!BY49</f>
        <v>0</v>
      </c>
      <c r="BZ49" s="60">
        <f>BZ$4*投入係数表!BZ49</f>
        <v>7.7387917889541774E-2</v>
      </c>
      <c r="CA49" s="60">
        <f>CA$4*投入係数表!CA49</f>
        <v>0</v>
      </c>
      <c r="CB49" s="60">
        <f>CB$4*投入係数表!CB49</f>
        <v>0</v>
      </c>
      <c r="CC49" s="60">
        <f>CC$4*投入係数表!CC49</f>
        <v>2.0914813962729802E-3</v>
      </c>
      <c r="CD49" s="60">
        <f>CD$4*投入係数表!CD49</f>
        <v>0</v>
      </c>
      <c r="CE49" s="60">
        <f>CE$4*投入係数表!CE49</f>
        <v>0</v>
      </c>
      <c r="CF49" s="60">
        <f>CF$4*投入係数表!CF49</f>
        <v>0</v>
      </c>
      <c r="CG49" s="60">
        <f>CG$4*投入係数表!CG49</f>
        <v>0</v>
      </c>
      <c r="CH49" s="60">
        <f>CH$4*投入係数表!CH49</f>
        <v>0</v>
      </c>
      <c r="CI49" s="60">
        <f>CI$4*投入係数表!CI49</f>
        <v>0</v>
      </c>
      <c r="CJ49" s="60">
        <f>CJ$4*投入係数表!CJ49</f>
        <v>0</v>
      </c>
      <c r="CK49" s="60">
        <f>CK$4*投入係数表!CK49</f>
        <v>0</v>
      </c>
      <c r="CL49" s="60">
        <f>CL$4*投入係数表!CL49</f>
        <v>0</v>
      </c>
      <c r="CM49" s="60">
        <f>CM$4*投入係数表!CM49</f>
        <v>0</v>
      </c>
      <c r="CN49" s="60">
        <f>CN$4*投入係数表!CN49</f>
        <v>0</v>
      </c>
      <c r="CO49" s="60">
        <f>CO$4*投入係数表!CO49</f>
        <v>0</v>
      </c>
      <c r="CP49" s="60">
        <f>CP$4*投入係数表!CP49</f>
        <v>0</v>
      </c>
      <c r="CQ49" s="60">
        <f>CQ$4*投入係数表!CQ49</f>
        <v>0</v>
      </c>
      <c r="CR49" s="60">
        <f>CR$4*投入係数表!CR49</f>
        <v>0</v>
      </c>
      <c r="CS49" s="60">
        <f>CS$4*投入係数表!CS49</f>
        <v>0</v>
      </c>
      <c r="CT49" s="60">
        <f>CT$4*投入係数表!CT49</f>
        <v>0</v>
      </c>
      <c r="CU49" s="60">
        <f>CU$4*投入係数表!CU49</f>
        <v>1.5289584734878602E-3</v>
      </c>
      <c r="CV49" s="60">
        <f>CV$4*投入係数表!CV49</f>
        <v>0</v>
      </c>
      <c r="CW49" s="60">
        <f>CW$4*投入係数表!CW49</f>
        <v>0</v>
      </c>
      <c r="CX49" s="60">
        <f>CX$4*投入係数表!CX49</f>
        <v>0</v>
      </c>
      <c r="CY49" s="60">
        <f>CY$4*投入係数表!CY49</f>
        <v>0</v>
      </c>
      <c r="CZ49" s="60">
        <f>CZ$4*投入係数表!CZ49</f>
        <v>0</v>
      </c>
      <c r="DA49" s="60">
        <f>DA$4*投入係数表!DA49</f>
        <v>0</v>
      </c>
      <c r="DB49" s="60">
        <f>DB$4*投入係数表!DB49</f>
        <v>0</v>
      </c>
      <c r="DC49" s="60">
        <f>DC$4*投入係数表!DC49</f>
        <v>0</v>
      </c>
      <c r="DD49" s="60">
        <f>DD$4*投入係数表!DD49</f>
        <v>0</v>
      </c>
      <c r="DE49" s="60">
        <f>DE$4*投入係数表!DE49</f>
        <v>8.1038590576832693E-4</v>
      </c>
      <c r="DF49" s="60">
        <f>DF$4*投入係数表!DF49</f>
        <v>0</v>
      </c>
      <c r="DG49" s="60">
        <f>DG$4*投入係数表!DG49</f>
        <v>0</v>
      </c>
      <c r="DH49" s="60">
        <f>DH$4*投入係数表!DH49</f>
        <v>0</v>
      </c>
      <c r="DI49" s="60">
        <f>DI$4*投入係数表!DI49</f>
        <v>0</v>
      </c>
      <c r="DJ49" s="60">
        <f>DJ$4*投入係数表!DJ49</f>
        <v>1.5561295944726276E-2</v>
      </c>
      <c r="DK49" s="60">
        <f>DK$4*投入係数表!DK49</f>
        <v>0</v>
      </c>
      <c r="DL49" s="60">
        <f>DL$4*投入係数表!DL49</f>
        <v>0</v>
      </c>
      <c r="DM49" s="60">
        <f>DM$4*投入係数表!DM49</f>
        <v>0</v>
      </c>
      <c r="DN49" s="60">
        <f>DN$4*投入係数表!DN49</f>
        <v>0</v>
      </c>
      <c r="DO49" s="60">
        <f>DO$4*投入係数表!DO49</f>
        <v>0</v>
      </c>
      <c r="DP49" s="60">
        <f>DP$4*投入係数表!DP49</f>
        <v>0</v>
      </c>
      <c r="DQ49" s="60">
        <f>DQ$4*投入係数表!DQ49</f>
        <v>0</v>
      </c>
      <c r="DR49" s="60">
        <f>DR$4*投入係数表!DR49</f>
        <v>0</v>
      </c>
      <c r="DS49" s="60">
        <f>DS$4*投入係数表!DS49</f>
        <v>0</v>
      </c>
      <c r="DT49" s="60">
        <f>DT$4*投入係数表!DT49</f>
        <v>0</v>
      </c>
      <c r="DU49" s="60">
        <f>DU$4*投入係数表!DU49</f>
        <v>0</v>
      </c>
      <c r="DV49" s="60">
        <f>DV$4*投入係数表!DV49</f>
        <v>0</v>
      </c>
      <c r="DW49" s="60">
        <f>DW$4*投入係数表!DW49</f>
        <v>2.0147885479418932E-3</v>
      </c>
      <c r="DX49" s="60">
        <f>DX$4*投入係数表!DX49</f>
        <v>0</v>
      </c>
      <c r="DY49" s="60">
        <f>DY$4*投入係数表!DY49</f>
        <v>0</v>
      </c>
      <c r="DZ49" s="60">
        <f>DZ$4*投入係数表!DZ49</f>
        <v>0</v>
      </c>
      <c r="EA49" s="60">
        <f>EA$4*投入係数表!EA49</f>
        <v>0</v>
      </c>
      <c r="EB49" s="60">
        <f>EB$4*投入係数表!EB49</f>
        <v>2.0650646465969247E-2</v>
      </c>
      <c r="EC49" s="60">
        <f>EC$4*投入係数表!EC49</f>
        <v>1.7085730633522998E-2</v>
      </c>
      <c r="ED49" s="60">
        <f>ED$4*投入係数表!ED49</f>
        <v>1.1534526999302255E-2</v>
      </c>
      <c r="EE49" s="60">
        <f>EE$4*投入係数表!EE49</f>
        <v>1.3686017866474233E-2</v>
      </c>
      <c r="EF49" s="60">
        <f>EF$4*投入係数表!EF49</f>
        <v>0</v>
      </c>
      <c r="EG49" s="60">
        <f>EG$4*投入係数表!EG49</f>
        <v>0</v>
      </c>
      <c r="EH49" s="60">
        <f>EH$4*投入係数表!EH49</f>
        <v>0</v>
      </c>
      <c r="EI49" s="60">
        <f>EI$4*投入係数表!EI49</f>
        <v>0</v>
      </c>
      <c r="EJ49" s="60">
        <f>EJ$4*投入係数表!EJ49</f>
        <v>0</v>
      </c>
      <c r="EK49" s="60">
        <f>EK$4*投入係数表!EK49</f>
        <v>0</v>
      </c>
      <c r="EL49" s="60">
        <f>EL$4*投入係数表!EL49</f>
        <v>0</v>
      </c>
      <c r="EM49" s="60">
        <f>EM$4*投入係数表!EM49</f>
        <v>4.7806803147121854E-4</v>
      </c>
      <c r="EN49" s="60">
        <f>EN$4*投入係数表!EN49</f>
        <v>0</v>
      </c>
      <c r="EO49" s="60">
        <f>EO$4*投入係数表!EO49</f>
        <v>0</v>
      </c>
      <c r="EP49" s="60">
        <f>EP$4*投入係数表!EP49</f>
        <v>0</v>
      </c>
      <c r="EQ49" s="60">
        <f>EQ$4*投入係数表!EQ49</f>
        <v>0</v>
      </c>
      <c r="ER49" s="60">
        <f>ER$4*投入係数表!ER49</f>
        <v>0</v>
      </c>
      <c r="ES49" s="60">
        <f>ES$4*投入係数表!ES49</f>
        <v>0</v>
      </c>
      <c r="ET49" s="60">
        <f>ET$4*投入係数表!ET49</f>
        <v>0</v>
      </c>
      <c r="EU49" s="60">
        <f>EU$4*投入係数表!EU49</f>
        <v>0</v>
      </c>
      <c r="EV49" s="60">
        <f>EV$4*投入係数表!EV49</f>
        <v>0</v>
      </c>
      <c r="EW49" s="60">
        <f>EW$4*投入係数表!EW49</f>
        <v>0</v>
      </c>
      <c r="EX49" s="60">
        <f>EX$4*投入係数表!EX49</f>
        <v>0</v>
      </c>
      <c r="EY49" s="60">
        <f>EY$4*投入係数表!EY49</f>
        <v>5.7677444658491852E-4</v>
      </c>
      <c r="EZ49" s="60">
        <f>EZ$4*投入係数表!EZ49</f>
        <v>0</v>
      </c>
      <c r="FA49" s="60">
        <f>FA$4*投入係数表!FA49</f>
        <v>0</v>
      </c>
      <c r="FB49" s="60">
        <f>FB$4*投入係数表!FB49</f>
        <v>0</v>
      </c>
      <c r="FC49" s="60">
        <f>FC$4*投入係数表!FC49</f>
        <v>0</v>
      </c>
      <c r="FD49" s="60">
        <f>FD$4*投入係数表!FD49</f>
        <v>0</v>
      </c>
      <c r="FE49" s="60">
        <f>FE$4*投入係数表!FE49</f>
        <v>0</v>
      </c>
      <c r="FF49" s="60">
        <f>FF$4*投入係数表!FF49</f>
        <v>0</v>
      </c>
      <c r="FG49" s="60">
        <f>FG$4*投入係数表!FG49</f>
        <v>0</v>
      </c>
      <c r="FH49" s="60">
        <f>FH$4*投入係数表!FH49</f>
        <v>0</v>
      </c>
      <c r="FI49" s="60">
        <f>FI$4*投入係数表!FI49</f>
        <v>3.8814489060621442E-4</v>
      </c>
      <c r="FJ49" s="60">
        <f>FJ$4*投入係数表!FJ49</f>
        <v>0</v>
      </c>
      <c r="FK49" s="60">
        <f>FK$4*投入係数表!FK49</f>
        <v>0</v>
      </c>
      <c r="FL49" s="60">
        <f>FL$4*投入係数表!FL49</f>
        <v>0</v>
      </c>
      <c r="FM49" s="60">
        <f>FM$4*投入係数表!FM49</f>
        <v>0</v>
      </c>
      <c r="FN49" s="60">
        <f>FN$4*投入係数表!FN49</f>
        <v>0</v>
      </c>
      <c r="FO49" s="60">
        <f>FO$4*投入係数表!FO49</f>
        <v>0</v>
      </c>
      <c r="FP49" s="60">
        <f>FP$4*投入係数表!FP49</f>
        <v>0</v>
      </c>
      <c r="FQ49" s="60">
        <f>FQ$4*投入係数表!FQ49</f>
        <v>0</v>
      </c>
      <c r="FR49" s="60">
        <f>FR$4*投入係数表!FR49</f>
        <v>0</v>
      </c>
      <c r="FS49" s="60">
        <f>FS$4*投入係数表!FS49</f>
        <v>0</v>
      </c>
      <c r="FT49" s="60">
        <f>FT$4*投入係数表!FT49</f>
        <v>0</v>
      </c>
      <c r="FU49" s="60">
        <f>FU$4*投入係数表!FU49</f>
        <v>0</v>
      </c>
      <c r="FV49" s="60">
        <f>FV$4*投入係数表!FV49</f>
        <v>0</v>
      </c>
      <c r="FW49" s="60">
        <f>FW$4*投入係数表!FW49</f>
        <v>0</v>
      </c>
      <c r="FX49" s="60">
        <f>FX$4*投入係数表!FX49</f>
        <v>0</v>
      </c>
      <c r="FY49" s="60">
        <f>FY$4*投入係数表!FY49</f>
        <v>0</v>
      </c>
      <c r="FZ49" s="60">
        <f>FZ$4*投入係数表!FZ49</f>
        <v>0</v>
      </c>
      <c r="GA49" s="60">
        <f>GA$4*投入係数表!GA49</f>
        <v>0</v>
      </c>
      <c r="GB49" s="60">
        <f>GB$4*投入係数表!GB49</f>
        <v>1.2564153328358436E-2</v>
      </c>
      <c r="GC49" s="60">
        <f>GC$4*投入係数表!GC49</f>
        <v>0</v>
      </c>
      <c r="GD49" s="60">
        <f>GD$4*投入係数表!GD49</f>
        <v>3.43895080737186E-2</v>
      </c>
      <c r="GE49" s="60">
        <f>GE$4*投入係数表!GE49</f>
        <v>0</v>
      </c>
      <c r="GF49" s="60">
        <f>GF$4*投入係数表!GF49</f>
        <v>4.7927781786389567E-2</v>
      </c>
      <c r="GG49" s="259">
        <f t="shared" si="1"/>
        <v>56.886580171069987</v>
      </c>
    </row>
    <row r="50" spans="1:189" s="89" customFormat="1" ht="12">
      <c r="A50" s="106">
        <v>46</v>
      </c>
      <c r="B50" s="91" t="s">
        <v>46</v>
      </c>
      <c r="C50" s="60">
        <f>C$4*投入係数表!C50</f>
        <v>0</v>
      </c>
      <c r="D50" s="60">
        <f>D$4*投入係数表!D50</f>
        <v>0</v>
      </c>
      <c r="E50" s="60">
        <f>E$4*投入係数表!E50</f>
        <v>0</v>
      </c>
      <c r="F50" s="60">
        <f>F$4*投入係数表!F50</f>
        <v>0</v>
      </c>
      <c r="G50" s="60">
        <f>G$4*投入係数表!G50</f>
        <v>0</v>
      </c>
      <c r="H50" s="60">
        <f>H$4*投入係数表!H50</f>
        <v>0</v>
      </c>
      <c r="I50" s="60">
        <f>I$4*投入係数表!I50</f>
        <v>0</v>
      </c>
      <c r="J50" s="60">
        <f>J$4*投入係数表!J50</f>
        <v>0</v>
      </c>
      <c r="K50" s="60">
        <f>K$4*投入係数表!K50</f>
        <v>0</v>
      </c>
      <c r="L50" s="60">
        <f>L$4*投入係数表!L50</f>
        <v>0</v>
      </c>
      <c r="M50" s="60">
        <f>M$4*投入係数表!M50</f>
        <v>0</v>
      </c>
      <c r="N50" s="60">
        <f>N$4*投入係数表!N50</f>
        <v>0</v>
      </c>
      <c r="O50" s="60">
        <f>O$4*投入係数表!O50</f>
        <v>0</v>
      </c>
      <c r="P50" s="60">
        <f>P$4*投入係数表!P50</f>
        <v>0</v>
      </c>
      <c r="Q50" s="60">
        <f>Q$4*投入係数表!Q50</f>
        <v>0</v>
      </c>
      <c r="R50" s="60">
        <f>R$4*投入係数表!R50</f>
        <v>0</v>
      </c>
      <c r="S50" s="60">
        <f>S$4*投入係数表!S50</f>
        <v>5.4658903874026575E-2</v>
      </c>
      <c r="T50" s="60">
        <f>T$4*投入係数表!T50</f>
        <v>1.6493938477609479E-2</v>
      </c>
      <c r="U50" s="60">
        <f>U$4*投入係数表!U50</f>
        <v>0</v>
      </c>
      <c r="V50" s="60">
        <f>V$4*投入係数表!V50</f>
        <v>1.2381600941001672E-2</v>
      </c>
      <c r="W50" s="60">
        <f>W$4*投入係数表!W50</f>
        <v>1.9040365575019039E-2</v>
      </c>
      <c r="X50" s="60">
        <f>X$4*投入係数表!X50</f>
        <v>0.12129489949851185</v>
      </c>
      <c r="Y50" s="60">
        <f>Y$4*投入係数表!Y50</f>
        <v>2.5367476077060754E-3</v>
      </c>
      <c r="Z50" s="60">
        <f>Z$4*投入係数表!Z50</f>
        <v>5.803156917363045E-4</v>
      </c>
      <c r="AA50" s="60">
        <f>AA$4*投入係数表!AA50</f>
        <v>2.499645572642685E-2</v>
      </c>
      <c r="AB50" s="60">
        <f>AB$4*投入係数表!AB50</f>
        <v>6.2032174020925524E-3</v>
      </c>
      <c r="AC50" s="60">
        <f>AC$4*投入係数表!AC50</f>
        <v>0</v>
      </c>
      <c r="AD50" s="60">
        <f>AD$4*投入係数表!AD50</f>
        <v>0</v>
      </c>
      <c r="AE50" s="60">
        <f>AE$4*投入係数表!AE50</f>
        <v>0</v>
      </c>
      <c r="AF50" s="60">
        <f>AF$4*投入係数表!AF50</f>
        <v>0</v>
      </c>
      <c r="AG50" s="60">
        <f>AG$4*投入係数表!AG50</f>
        <v>2.2527472527472527</v>
      </c>
      <c r="AH50" s="60">
        <f>AH$4*投入係数表!AH50</f>
        <v>2.025111381125962E-2</v>
      </c>
      <c r="AI50" s="60">
        <f>AI$4*投入係数表!AI50</f>
        <v>0.1797698945349952</v>
      </c>
      <c r="AJ50" s="60">
        <f>AJ$4*投入係数表!AJ50</f>
        <v>8.0623488309594191E-2</v>
      </c>
      <c r="AK50" s="60">
        <f>AK$4*投入係数表!AK50</f>
        <v>2.9552282913855095E-2</v>
      </c>
      <c r="AL50" s="60">
        <f>AL$4*投入係数表!AL50</f>
        <v>0</v>
      </c>
      <c r="AM50" s="60">
        <f>AM$4*投入係数表!AM50</f>
        <v>8.7892770819600081E-3</v>
      </c>
      <c r="AN50" s="60">
        <f>AN$4*投入係数表!AN50</f>
        <v>0</v>
      </c>
      <c r="AO50" s="60">
        <f>AO$4*投入係数表!AO50</f>
        <v>3.2059645852749301</v>
      </c>
      <c r="AP50" s="60">
        <f>AP$4*投入係数表!AP50</f>
        <v>0.19371992909597366</v>
      </c>
      <c r="AQ50" s="60">
        <f>AQ$4*投入係数表!AQ50</f>
        <v>8.581603901769241E-3</v>
      </c>
      <c r="AR50" s="60">
        <f>AR$4*投入係数表!AR50</f>
        <v>0</v>
      </c>
      <c r="AS50" s="60">
        <f>AS$4*投入係数表!AS50</f>
        <v>0.1346112427309929</v>
      </c>
      <c r="AT50" s="60">
        <f>AT$4*投入係数表!AT50</f>
        <v>0</v>
      </c>
      <c r="AU50" s="60">
        <f>AU$4*投入係数表!AU50</f>
        <v>4.9029908244028857E-2</v>
      </c>
      <c r="AV50" s="60">
        <f>AV$4*投入係数表!AV50</f>
        <v>9.467474695377474</v>
      </c>
      <c r="AW50" s="60">
        <f>AW$4*投入係数表!AW50</f>
        <v>3.7364840066627143</v>
      </c>
      <c r="AX50" s="60">
        <f>AX$4*投入係数表!AX50</f>
        <v>0</v>
      </c>
      <c r="AY50" s="60">
        <f>AY$4*投入係数表!AY50</f>
        <v>0.99399963634159649</v>
      </c>
      <c r="AZ50" s="60">
        <f>AZ$4*投入係数表!AZ50</f>
        <v>0.53941908713692943</v>
      </c>
      <c r="BA50" s="60">
        <f>BA$4*投入係数表!BA50</f>
        <v>1.6217744657174391</v>
      </c>
      <c r="BB50" s="60">
        <f>BB$4*投入係数表!BB50</f>
        <v>0.14388353897080952</v>
      </c>
      <c r="BC50" s="60">
        <f>BC$4*投入係数表!BC50</f>
        <v>3.0666341956876044</v>
      </c>
      <c r="BD50" s="60">
        <f>BD$4*投入係数表!BD50</f>
        <v>1.0417674435837954</v>
      </c>
      <c r="BE50" s="60">
        <f>BE$4*投入係数表!BE50</f>
        <v>0.97626914989486324</v>
      </c>
      <c r="BF50" s="60">
        <f>BF$4*投入係数表!BF50</f>
        <v>2.4285402044830853E-3</v>
      </c>
      <c r="BG50" s="60">
        <f>BG$4*投入係数表!BG50</f>
        <v>0</v>
      </c>
      <c r="BH50" s="60">
        <f>BH$4*投入係数表!BH50</f>
        <v>1.2598933936359231</v>
      </c>
      <c r="BI50" s="60">
        <f>BI$4*投入係数表!BI50</f>
        <v>1.0906762038140874</v>
      </c>
      <c r="BJ50" s="60">
        <f>BJ$4*投入係数表!BJ50</f>
        <v>2.0037670821143748E-3</v>
      </c>
      <c r="BK50" s="60">
        <f>BK$4*投入係数表!BK50</f>
        <v>6.8700192360538603E-3</v>
      </c>
      <c r="BL50" s="60">
        <f>BL$4*投入係数表!BL50</f>
        <v>1.1583258986883806E-2</v>
      </c>
      <c r="BM50" s="60">
        <f>BM$4*投入係数表!BM50</f>
        <v>0</v>
      </c>
      <c r="BN50" s="60">
        <f>BN$4*投入係数表!BN50</f>
        <v>0</v>
      </c>
      <c r="BO50" s="60">
        <f>BO$4*投入係数表!BO50</f>
        <v>0</v>
      </c>
      <c r="BP50" s="60">
        <f>BP$4*投入係数表!BP50</f>
        <v>1.1880717595342758E-2</v>
      </c>
      <c r="BQ50" s="60">
        <f>BQ$4*投入係数表!BQ50</f>
        <v>1.2415076542643366</v>
      </c>
      <c r="BR50" s="60">
        <f>BR$4*投入係数表!BR50</f>
        <v>0</v>
      </c>
      <c r="BS50" s="60">
        <f>BS$4*投入係数表!BS50</f>
        <v>0.55857253685027153</v>
      </c>
      <c r="BT50" s="60">
        <f>BT$4*投入係数表!BT50</f>
        <v>5.2608320531975339E-2</v>
      </c>
      <c r="BU50" s="60">
        <f>BU$4*投入係数表!BU50</f>
        <v>8.5509063960779834E-3</v>
      </c>
      <c r="BV50" s="60">
        <f>BV$4*投入係数表!BV50</f>
        <v>8.5722000694348204E-4</v>
      </c>
      <c r="BW50" s="60">
        <f>BW$4*投入係数表!BW50</f>
        <v>0</v>
      </c>
      <c r="BX50" s="60">
        <f>BX$4*投入係数表!BX50</f>
        <v>3.2735956683782114E-4</v>
      </c>
      <c r="BY50" s="60">
        <f>BY$4*投入係数表!BY50</f>
        <v>2.0340775797188905E-3</v>
      </c>
      <c r="BZ50" s="60">
        <f>BZ$4*投入係数表!BZ50</f>
        <v>0.11660335876079207</v>
      </c>
      <c r="CA50" s="60">
        <f>CA$4*投入係数表!CA50</f>
        <v>0</v>
      </c>
      <c r="CB50" s="60">
        <f>CB$4*投入係数表!CB50</f>
        <v>0</v>
      </c>
      <c r="CC50" s="60">
        <f>CC$4*投入係数表!CC50</f>
        <v>0.21751406521238995</v>
      </c>
      <c r="CD50" s="60">
        <f>CD$4*投入係数表!CD50</f>
        <v>0</v>
      </c>
      <c r="CE50" s="60">
        <f>CE$4*投入係数表!CE50</f>
        <v>0</v>
      </c>
      <c r="CF50" s="60">
        <f>CF$4*投入係数表!CF50</f>
        <v>0</v>
      </c>
      <c r="CG50" s="60">
        <f>CG$4*投入係数表!CG50</f>
        <v>8.5480313883712594E-4</v>
      </c>
      <c r="CH50" s="60">
        <f>CH$4*投入係数表!CH50</f>
        <v>2.1537334970170791E-3</v>
      </c>
      <c r="CI50" s="60">
        <f>CI$4*投入係数表!CI50</f>
        <v>6.2896597992899671E-3</v>
      </c>
      <c r="CJ50" s="60">
        <f>CJ$4*投入係数表!CJ50</f>
        <v>1.0233768512156256E-2</v>
      </c>
      <c r="CK50" s="60">
        <f>CK$4*投入係数表!CK50</f>
        <v>2.6883057356347022E-4</v>
      </c>
      <c r="CL50" s="60">
        <f>CL$4*投入係数表!CL50</f>
        <v>3.4791563741623933E-4</v>
      </c>
      <c r="CM50" s="60">
        <f>CM$4*投入係数表!CM50</f>
        <v>0</v>
      </c>
      <c r="CN50" s="60">
        <f>CN$4*投入係数表!CN50</f>
        <v>0</v>
      </c>
      <c r="CO50" s="60">
        <f>CO$4*投入係数表!CO50</f>
        <v>8.0325586376780549E-3</v>
      </c>
      <c r="CP50" s="60">
        <f>CP$4*投入係数表!CP50</f>
        <v>6.793478260869565E-3</v>
      </c>
      <c r="CQ50" s="60">
        <f>CQ$4*投入係数表!CQ50</f>
        <v>0</v>
      </c>
      <c r="CR50" s="60">
        <f>CR$4*投入係数表!CR50</f>
        <v>1.157809424568716E-2</v>
      </c>
      <c r="CS50" s="60">
        <f>CS$4*投入係数表!CS50</f>
        <v>0</v>
      </c>
      <c r="CT50" s="60">
        <f>CT$4*投入係数表!CT50</f>
        <v>1.7853271612022902E-2</v>
      </c>
      <c r="CU50" s="60">
        <f>CU$4*投入係数表!CU50</f>
        <v>6.1158338939514409E-3</v>
      </c>
      <c r="CV50" s="60">
        <f>CV$4*投入係数表!CV50</f>
        <v>0</v>
      </c>
      <c r="CW50" s="60">
        <f>CW$4*投入係数表!CW50</f>
        <v>1.8007301142099433E-2</v>
      </c>
      <c r="CX50" s="60">
        <f>CX$4*投入係数表!CX50</f>
        <v>5.8554644705526807E-2</v>
      </c>
      <c r="CY50" s="60">
        <f>CY$4*投入係数表!CY50</f>
        <v>3.8324454834629974E-3</v>
      </c>
      <c r="CZ50" s="60">
        <f>CZ$4*投入係数表!CZ50</f>
        <v>0</v>
      </c>
      <c r="DA50" s="60">
        <f>DA$4*投入係数表!DA50</f>
        <v>0</v>
      </c>
      <c r="DB50" s="60">
        <f>DB$4*投入係数表!DB50</f>
        <v>0</v>
      </c>
      <c r="DC50" s="60">
        <f>DC$4*投入係数表!DC50</f>
        <v>0</v>
      </c>
      <c r="DD50" s="60">
        <f>DD$4*投入係数表!DD50</f>
        <v>3.8176731940102029E-2</v>
      </c>
      <c r="DE50" s="60">
        <f>DE$4*投入係数表!DE50</f>
        <v>4.8623154346099616E-2</v>
      </c>
      <c r="DF50" s="60">
        <f>DF$4*投入係数表!DF50</f>
        <v>4.7687222685553633E-3</v>
      </c>
      <c r="DG50" s="60">
        <f>DG$4*投入係数表!DG50</f>
        <v>1.6958062710915904E-3</v>
      </c>
      <c r="DH50" s="60">
        <f>DH$4*投入係数表!DH50</f>
        <v>7.2463768115942032E-2</v>
      </c>
      <c r="DI50" s="60">
        <f>DI$4*投入係数表!DI50</f>
        <v>0</v>
      </c>
      <c r="DJ50" s="60">
        <f>DJ$4*投入係数表!DJ50</f>
        <v>6.0689054184432482E-2</v>
      </c>
      <c r="DK50" s="60">
        <f>DK$4*投入係数表!DK50</f>
        <v>0.22284316266602605</v>
      </c>
      <c r="DL50" s="60">
        <f>DL$4*投入係数表!DL50</f>
        <v>5.4427692810101779E-3</v>
      </c>
      <c r="DM50" s="60">
        <f>DM$4*投入係数表!DM50</f>
        <v>9.789939326548866E-2</v>
      </c>
      <c r="DN50" s="60">
        <f>DN$4*投入係数表!DN50</f>
        <v>0</v>
      </c>
      <c r="DO50" s="60">
        <f>DO$4*投入係数表!DO50</f>
        <v>0</v>
      </c>
      <c r="DP50" s="60">
        <f>DP$4*投入係数表!DP50</f>
        <v>0</v>
      </c>
      <c r="DQ50" s="60">
        <f>DQ$4*投入係数表!DQ50</f>
        <v>8.4165274702508123E-3</v>
      </c>
      <c r="DR50" s="60">
        <f>DR$4*投入係数表!DR50</f>
        <v>6.8914188053036361E-3</v>
      </c>
      <c r="DS50" s="60">
        <f>DS$4*投入係数表!DS50</f>
        <v>0</v>
      </c>
      <c r="DT50" s="60">
        <f>DT$4*投入係数表!DT50</f>
        <v>1.3594960801196357E-3</v>
      </c>
      <c r="DU50" s="60">
        <f>DU$4*投入係数表!DU50</f>
        <v>5.8711287244972848E-3</v>
      </c>
      <c r="DV50" s="60">
        <f>DV$4*投入係数表!DV50</f>
        <v>5.3549116439578749E-2</v>
      </c>
      <c r="DW50" s="60">
        <f>DW$4*投入係数表!DW50</f>
        <v>2.6863847305891911E-3</v>
      </c>
      <c r="DX50" s="60">
        <f>DX$4*投入係数表!DX50</f>
        <v>1.4900076362891359E-2</v>
      </c>
      <c r="DY50" s="60">
        <f>DY$4*投入係数表!DY50</f>
        <v>0</v>
      </c>
      <c r="DZ50" s="60">
        <f>DZ$4*投入係数表!DZ50</f>
        <v>0</v>
      </c>
      <c r="EA50" s="60">
        <f>EA$4*投入係数表!EA50</f>
        <v>0</v>
      </c>
      <c r="EB50" s="60">
        <f>EB$4*投入係数表!EB50</f>
        <v>2.2665343682161366E-3</v>
      </c>
      <c r="EC50" s="60">
        <f>EC$4*投入係数表!EC50</f>
        <v>1.9867128643631395E-3</v>
      </c>
      <c r="ED50" s="60">
        <f>ED$4*投入係数表!ED50</f>
        <v>0</v>
      </c>
      <c r="EE50" s="60">
        <f>EE$4*投入係数表!EE50</f>
        <v>0</v>
      </c>
      <c r="EF50" s="60">
        <f>EF$4*投入係数表!EF50</f>
        <v>0</v>
      </c>
      <c r="EG50" s="60">
        <f>EG$4*投入係数表!EG50</f>
        <v>0.3233042324420527</v>
      </c>
      <c r="EH50" s="60">
        <f>EH$4*投入係数表!EH50</f>
        <v>0.14344436823962381</v>
      </c>
      <c r="EI50" s="60">
        <f>EI$4*投入係数表!EI50</f>
        <v>0</v>
      </c>
      <c r="EJ50" s="60">
        <f>EJ$4*投入係数表!EJ50</f>
        <v>0</v>
      </c>
      <c r="EK50" s="60">
        <f>EK$4*投入係数表!EK50</f>
        <v>0</v>
      </c>
      <c r="EL50" s="60">
        <f>EL$4*投入係数表!EL50</f>
        <v>0</v>
      </c>
      <c r="EM50" s="60">
        <f>EM$4*投入係数表!EM50</f>
        <v>0</v>
      </c>
      <c r="EN50" s="60">
        <f>EN$4*投入係数表!EN50</f>
        <v>0</v>
      </c>
      <c r="EO50" s="60">
        <f>EO$4*投入係数表!EO50</f>
        <v>0</v>
      </c>
      <c r="EP50" s="60">
        <f>EP$4*投入係数表!EP50</f>
        <v>6.5798464365070131E-3</v>
      </c>
      <c r="EQ50" s="60">
        <f>EQ$4*投入係数表!EQ50</f>
        <v>0</v>
      </c>
      <c r="ER50" s="60">
        <f>ER$4*投入係数表!ER50</f>
        <v>0</v>
      </c>
      <c r="ES50" s="60">
        <f>ES$4*投入係数表!ES50</f>
        <v>0</v>
      </c>
      <c r="ET50" s="60">
        <f>ET$4*投入係数表!ET50</f>
        <v>0</v>
      </c>
      <c r="EU50" s="60">
        <f>EU$4*投入係数表!EU50</f>
        <v>0</v>
      </c>
      <c r="EV50" s="60">
        <f>EV$4*投入係数表!EV50</f>
        <v>0</v>
      </c>
      <c r="EW50" s="60">
        <f>EW$4*投入係数表!EW50</f>
        <v>0</v>
      </c>
      <c r="EX50" s="60">
        <f>EX$4*投入係数表!EX50</f>
        <v>0</v>
      </c>
      <c r="EY50" s="60">
        <f>EY$4*投入係数表!EY50</f>
        <v>2.3070977863396741E-3</v>
      </c>
      <c r="EZ50" s="60">
        <f>EZ$4*投入係数表!EZ50</f>
        <v>0</v>
      </c>
      <c r="FA50" s="60">
        <f>FA$4*投入係数表!FA50</f>
        <v>0</v>
      </c>
      <c r="FB50" s="60">
        <f>FB$4*投入係数表!FB50</f>
        <v>0</v>
      </c>
      <c r="FC50" s="60">
        <f>FC$4*投入係数表!FC50</f>
        <v>0</v>
      </c>
      <c r="FD50" s="60">
        <f>FD$4*投入係数表!FD50</f>
        <v>0</v>
      </c>
      <c r="FE50" s="60">
        <f>FE$4*投入係数表!FE50</f>
        <v>0</v>
      </c>
      <c r="FF50" s="60">
        <f>FF$4*投入係数表!FF50</f>
        <v>0</v>
      </c>
      <c r="FG50" s="60">
        <f>FG$4*投入係数表!FG50</f>
        <v>0</v>
      </c>
      <c r="FH50" s="60">
        <f>FH$4*投入係数表!FH50</f>
        <v>2.4503257708112297E-4</v>
      </c>
      <c r="FI50" s="60">
        <f>FI$4*投入係数表!FI50</f>
        <v>0</v>
      </c>
      <c r="FJ50" s="60">
        <f>FJ$4*投入係数表!FJ50</f>
        <v>0</v>
      </c>
      <c r="FK50" s="60">
        <f>FK$4*投入係数表!FK50</f>
        <v>0</v>
      </c>
      <c r="FL50" s="60">
        <f>FL$4*投入係数表!FL50</f>
        <v>0</v>
      </c>
      <c r="FM50" s="60">
        <f>FM$4*投入係数表!FM50</f>
        <v>4.2588273876762749E-2</v>
      </c>
      <c r="FN50" s="60">
        <f>FN$4*投入係数表!FN50</f>
        <v>0</v>
      </c>
      <c r="FO50" s="60">
        <f>FO$4*投入係数表!FO50</f>
        <v>0.26988573859219384</v>
      </c>
      <c r="FP50" s="60">
        <f>FP$4*投入係数表!FP50</f>
        <v>0</v>
      </c>
      <c r="FQ50" s="60">
        <f>FQ$4*投入係数表!FQ50</f>
        <v>0</v>
      </c>
      <c r="FR50" s="60">
        <f>FR$4*投入係数表!FR50</f>
        <v>0</v>
      </c>
      <c r="FS50" s="60">
        <f>FS$4*投入係数表!FS50</f>
        <v>0</v>
      </c>
      <c r="FT50" s="60">
        <f>FT$4*投入係数表!FT50</f>
        <v>0</v>
      </c>
      <c r="FU50" s="60">
        <f>FU$4*投入係数表!FU50</f>
        <v>0</v>
      </c>
      <c r="FV50" s="60">
        <f>FV$4*投入係数表!FV50</f>
        <v>0</v>
      </c>
      <c r="FW50" s="60">
        <f>FW$4*投入係数表!FW50</f>
        <v>0</v>
      </c>
      <c r="FX50" s="60">
        <f>FX$4*投入係数表!FX50</f>
        <v>0</v>
      </c>
      <c r="FY50" s="60">
        <f>FY$4*投入係数表!FY50</f>
        <v>0</v>
      </c>
      <c r="FZ50" s="60">
        <f>FZ$4*投入係数表!FZ50</f>
        <v>0</v>
      </c>
      <c r="GA50" s="60">
        <f>GA$4*投入係数表!GA50</f>
        <v>0.17165927891809482</v>
      </c>
      <c r="GB50" s="60">
        <f>GB$4*投入係数表!GB50</f>
        <v>9.213712440796186E-2</v>
      </c>
      <c r="GC50" s="60">
        <f>GC$4*投入係数表!GC50</f>
        <v>0</v>
      </c>
      <c r="GD50" s="60">
        <f>GD$4*投入係数表!GD50</f>
        <v>7.8157972894815002E-4</v>
      </c>
      <c r="GE50" s="60">
        <f>GE$4*投入係数表!GE50</f>
        <v>0</v>
      </c>
      <c r="GF50" s="60">
        <f>GF$4*投入係数表!GF50</f>
        <v>1.7380404384075336E-2</v>
      </c>
      <c r="GG50" s="259">
        <f t="shared" si="1"/>
        <v>34.465203917252005</v>
      </c>
    </row>
    <row r="51" spans="1:189" s="89" customFormat="1" ht="12">
      <c r="A51" s="106">
        <v>47</v>
      </c>
      <c r="B51" s="91" t="s">
        <v>441</v>
      </c>
      <c r="C51" s="60">
        <f>C$4*投入係数表!C51</f>
        <v>8.5100510603063617E-2</v>
      </c>
      <c r="D51" s="60">
        <f>D$4*投入係数表!D51</f>
        <v>0.30432136335970783</v>
      </c>
      <c r="E51" s="60">
        <f>E$4*投入係数表!E51</f>
        <v>3.6786553099974528E-2</v>
      </c>
      <c r="F51" s="60">
        <f>F$4*投入係数表!F51</f>
        <v>0.40847587439366867</v>
      </c>
      <c r="G51" s="60">
        <f>G$4*投入係数表!G51</f>
        <v>1.3698630136986301</v>
      </c>
      <c r="H51" s="60">
        <f>H$4*投入係数表!H51</f>
        <v>5.6710775047258973E-2</v>
      </c>
      <c r="I51" s="60">
        <f>I$4*投入係数表!I51</f>
        <v>5.9790249341499277E-2</v>
      </c>
      <c r="J51" s="60">
        <f>J$4*投入係数表!J51</f>
        <v>1.0730765103551884E-2</v>
      </c>
      <c r="K51" s="60">
        <f>K$4*投入係数表!K51</f>
        <v>2.1137180300147961E-2</v>
      </c>
      <c r="L51" s="60">
        <f>L$4*投入係数表!L51</f>
        <v>0</v>
      </c>
      <c r="M51" s="60">
        <f>M$4*投入係数表!M51</f>
        <v>0</v>
      </c>
      <c r="N51" s="60">
        <f>N$4*投入係数表!N51</f>
        <v>0.19523387810965301</v>
      </c>
      <c r="O51" s="60">
        <f>O$4*投入係数表!O51</f>
        <v>0.24213075060532688</v>
      </c>
      <c r="P51" s="60">
        <f>P$4*投入係数表!P51</f>
        <v>0</v>
      </c>
      <c r="Q51" s="60">
        <f>Q$4*投入係数表!Q51</f>
        <v>0</v>
      </c>
      <c r="R51" s="60">
        <f>R$4*投入係数表!R51</f>
        <v>0</v>
      </c>
      <c r="S51" s="60">
        <f>S$4*投入係数表!S51</f>
        <v>0.37032942737121377</v>
      </c>
      <c r="T51" s="60">
        <f>T$4*投入係数表!T51</f>
        <v>0.39677085337805018</v>
      </c>
      <c r="U51" s="60">
        <f>U$4*投入係数表!U51</f>
        <v>0</v>
      </c>
      <c r="V51" s="60">
        <f>V$4*投入係数表!V51</f>
        <v>0.89766606822262118</v>
      </c>
      <c r="W51" s="60">
        <f>W$4*投入係数表!W51</f>
        <v>0.23059998307523058</v>
      </c>
      <c r="X51" s="60">
        <f>X$4*投入係数表!X51</f>
        <v>0.66831111292317302</v>
      </c>
      <c r="Y51" s="60">
        <f>Y$4*投入係数表!Y51</f>
        <v>9.5550826556928842E-2</v>
      </c>
      <c r="Z51" s="60">
        <f>Z$4*投入係数表!Z51</f>
        <v>3.8881151346332403E-2</v>
      </c>
      <c r="AA51" s="60">
        <f>AA$4*投入係数表!AA51</f>
        <v>0.75175907893656868</v>
      </c>
      <c r="AB51" s="60">
        <f>AB$4*投入係数表!AB51</f>
        <v>0.24192547868160955</v>
      </c>
      <c r="AC51" s="60">
        <f>AC$4*投入係数表!AC51</f>
        <v>0</v>
      </c>
      <c r="AD51" s="60">
        <f>AD$4*投入係数表!AD51</f>
        <v>0</v>
      </c>
      <c r="AE51" s="60">
        <f>AE$4*投入係数表!AE51</f>
        <v>2.589331952356292E-2</v>
      </c>
      <c r="AF51" s="60">
        <f>AF$4*投入係数表!AF51</f>
        <v>0</v>
      </c>
      <c r="AG51" s="60">
        <f>AG$4*投入係数表!AG51</f>
        <v>4.1391941391941387</v>
      </c>
      <c r="AH51" s="60">
        <f>AH$4*投入係数表!AH51</f>
        <v>1.3500742540839744E-2</v>
      </c>
      <c r="AI51" s="60">
        <f>AI$4*投入係数表!AI51</f>
        <v>0</v>
      </c>
      <c r="AJ51" s="60">
        <f>AJ$4*投入係数表!AJ51</f>
        <v>0</v>
      </c>
      <c r="AK51" s="60">
        <f>AK$4*投入係数表!AK51</f>
        <v>0</v>
      </c>
      <c r="AL51" s="60">
        <f>AL$4*投入係数表!AL51</f>
        <v>0</v>
      </c>
      <c r="AM51" s="60">
        <f>AM$4*投入係数表!AM51</f>
        <v>3.5157108327840032E-2</v>
      </c>
      <c r="AN51" s="60">
        <f>AN$4*投入係数表!AN51</f>
        <v>1.647536932286232E-2</v>
      </c>
      <c r="AO51" s="60">
        <f>AO$4*投入係数表!AO51</f>
        <v>1.3233923578751166</v>
      </c>
      <c r="AP51" s="60">
        <f>AP$4*投入係数表!AP51</f>
        <v>0.47606989111167386</v>
      </c>
      <c r="AQ51" s="60">
        <f>AQ$4*投入係数表!AQ51</f>
        <v>6.8652831214153928E-2</v>
      </c>
      <c r="AR51" s="60">
        <f>AR$4*投入係数表!AR51</f>
        <v>3.1210986267166042E-2</v>
      </c>
      <c r="AS51" s="60">
        <f>AS$4*投入係数表!AS51</f>
        <v>5.3844497092397157E-2</v>
      </c>
      <c r="AT51" s="60">
        <f>AT$4*投入係数表!AT51</f>
        <v>1.139211665527455E-3</v>
      </c>
      <c r="AU51" s="60">
        <f>AU$4*投入係数表!AU51</f>
        <v>4.3076276528682493</v>
      </c>
      <c r="AV51" s="60">
        <f>AV$4*投入係数表!AV51</f>
        <v>7.1626587583005605</v>
      </c>
      <c r="AW51" s="60">
        <f>AW$4*投入係数表!AW51</f>
        <v>9.5084836678806361</v>
      </c>
      <c r="AX51" s="60">
        <f>AX$4*投入係数表!AX51</f>
        <v>1.3580246913580247</v>
      </c>
      <c r="AY51" s="60">
        <f>AY$4*投入係数表!AY51</f>
        <v>1.2390361320599517</v>
      </c>
      <c r="AZ51" s="60">
        <f>AZ$4*投入係数表!AZ51</f>
        <v>0.40456431535269716</v>
      </c>
      <c r="BA51" s="60">
        <f>BA$4*投入係数表!BA51</f>
        <v>1.6163016609962328</v>
      </c>
      <c r="BB51" s="60">
        <f>BB$4*投入係数表!BB51</f>
        <v>1.2422885946433946</v>
      </c>
      <c r="BC51" s="60">
        <f>BC$4*投入係数表!BC51</f>
        <v>0.86922313182593058</v>
      </c>
      <c r="BD51" s="60">
        <f>BD$4*投入係数表!BD51</f>
        <v>2.0728310920546966</v>
      </c>
      <c r="BE51" s="60">
        <f>BE$4*投入係数表!BE51</f>
        <v>2.2334034244517875</v>
      </c>
      <c r="BF51" s="60">
        <f>BF$4*投入係数表!BF51</f>
        <v>0.74151427576883533</v>
      </c>
      <c r="BG51" s="60">
        <f>BG$4*投入係数表!BG51</f>
        <v>9.6698009578628223</v>
      </c>
      <c r="BH51" s="60">
        <f>BH$4*投入係数表!BH51</f>
        <v>4.5065417541592634</v>
      </c>
      <c r="BI51" s="60">
        <f>BI$4*投入係数表!BI51</f>
        <v>2.5208625099827544</v>
      </c>
      <c r="BJ51" s="60">
        <f>BJ$4*投入係数表!BJ51</f>
        <v>4.0075341642287496E-3</v>
      </c>
      <c r="BK51" s="60">
        <f>BK$4*投入係数表!BK51</f>
        <v>2.1755060914170558E-2</v>
      </c>
      <c r="BL51" s="60">
        <f>BL$4*投入係数表!BL51</f>
        <v>0.34355453250459633</v>
      </c>
      <c r="BM51" s="60">
        <f>BM$4*投入係数表!BM51</f>
        <v>5.3944129294659104</v>
      </c>
      <c r="BN51" s="60">
        <f>BN$4*投入係数表!BN51</f>
        <v>0.94218712113339576</v>
      </c>
      <c r="BO51" s="60">
        <f>BO$4*投入係数表!BO51</f>
        <v>3.0135610246107485E-2</v>
      </c>
      <c r="BP51" s="60">
        <f>BP$4*投入係数表!BP51</f>
        <v>0.17029028553324621</v>
      </c>
      <c r="BQ51" s="60">
        <f>BQ$4*投入係数表!BQ51</f>
        <v>2.0585573528099625</v>
      </c>
      <c r="BR51" s="60">
        <f>BR$4*投入係数表!BR51</f>
        <v>8.8448611356801696E-2</v>
      </c>
      <c r="BS51" s="60">
        <f>BS$4*投入係数表!BS51</f>
        <v>1.3343677269200931</v>
      </c>
      <c r="BT51" s="60">
        <f>BT$4*投入係数表!BT51</f>
        <v>0.55133519917510154</v>
      </c>
      <c r="BU51" s="60">
        <f>BU$4*投入係数表!BU51</f>
        <v>0.13396420020522176</v>
      </c>
      <c r="BV51" s="60">
        <f>BV$4*投入係数表!BV51</f>
        <v>0.51904671420427839</v>
      </c>
      <c r="BW51" s="60">
        <f>BW$4*投入係数表!BW51</f>
        <v>0</v>
      </c>
      <c r="BX51" s="60">
        <f>BX$4*投入係数表!BX51</f>
        <v>0.27645515419453998</v>
      </c>
      <c r="BY51" s="60">
        <f>BY$4*投入係数表!BY51</f>
        <v>8.3397180768474508E-2</v>
      </c>
      <c r="BZ51" s="60">
        <f>BZ$4*投入係数表!BZ51</f>
        <v>0.63057594549888085</v>
      </c>
      <c r="CA51" s="60">
        <f>CA$4*投入係数表!CA51</f>
        <v>0.15478856540640232</v>
      </c>
      <c r="CB51" s="60">
        <f>CB$4*投入係数表!CB51</f>
        <v>3.4084130996676794E-2</v>
      </c>
      <c r="CC51" s="60">
        <f>CC$4*投入係数表!CC51</f>
        <v>0.12548888377637879</v>
      </c>
      <c r="CD51" s="60">
        <f>CD$4*投入係数表!CD51</f>
        <v>0</v>
      </c>
      <c r="CE51" s="60">
        <f>CE$4*投入係数表!CE51</f>
        <v>0.16403686923918137</v>
      </c>
      <c r="CF51" s="60">
        <f>CF$4*投入係数表!CF51</f>
        <v>1.981613457986256E-2</v>
      </c>
      <c r="CG51" s="60">
        <f>CG$4*投入係数表!CG51</f>
        <v>0.74453353392713661</v>
      </c>
      <c r="CH51" s="60">
        <f>CH$4*投入係数表!CH51</f>
        <v>2.1537334970170789E-2</v>
      </c>
      <c r="CI51" s="60">
        <f>CI$4*投入係数表!CI51</f>
        <v>9.6441450255779493E-2</v>
      </c>
      <c r="CJ51" s="60">
        <f>CJ$4*投入係数表!CJ51</f>
        <v>7.1928772971155394E-2</v>
      </c>
      <c r="CK51" s="60">
        <f>CK$4*投入係数表!CK51</f>
        <v>2.6076565635656614E-2</v>
      </c>
      <c r="CL51" s="60">
        <f>CL$4*投入係数表!CL51</f>
        <v>2.4702010256552987E-2</v>
      </c>
      <c r="CM51" s="60">
        <f>CM$4*投入係数表!CM51</f>
        <v>2.5909550594665976E-2</v>
      </c>
      <c r="CN51" s="60">
        <f>CN$4*投入係数表!CN51</f>
        <v>0.40066316662061346</v>
      </c>
      <c r="CO51" s="60">
        <f>CO$4*投入係数表!CO51</f>
        <v>0.1840794687801221</v>
      </c>
      <c r="CP51" s="60">
        <f>CP$4*投入係数表!CP51</f>
        <v>1.358695652173913E-2</v>
      </c>
      <c r="CQ51" s="60">
        <f>CQ$4*投入係数表!CQ51</f>
        <v>2.2956910483152345E-2</v>
      </c>
      <c r="CR51" s="60">
        <f>CR$4*投入係数表!CR51</f>
        <v>4.6312376982748642E-2</v>
      </c>
      <c r="CS51" s="60">
        <f>CS$4*投入係数表!CS51</f>
        <v>7.3572238741914722E-2</v>
      </c>
      <c r="CT51" s="60">
        <f>CT$4*投入係数表!CT51</f>
        <v>0.11413341494828928</v>
      </c>
      <c r="CU51" s="60">
        <f>CU$4*投入係数表!CU51</f>
        <v>2.2934377102317903E-2</v>
      </c>
      <c r="CV51" s="60">
        <f>CV$4*投入係数表!CV51</f>
        <v>4.3252595155709346E-2</v>
      </c>
      <c r="CW51" s="60">
        <f>CW$4*投入係数表!CW51</f>
        <v>9.822164259326964E-2</v>
      </c>
      <c r="CX51" s="60">
        <f>CX$4*投入係数表!CX51</f>
        <v>9.444297533149485E-4</v>
      </c>
      <c r="CY51" s="60">
        <f>CY$4*投入係数表!CY51</f>
        <v>7.4732686927528449E-2</v>
      </c>
      <c r="CZ51" s="60">
        <f>CZ$4*投入係数表!CZ51</f>
        <v>2.6475455046883617E-2</v>
      </c>
      <c r="DA51" s="60">
        <f>DA$4*投入係数表!DA51</f>
        <v>8.2382762991128011E-2</v>
      </c>
      <c r="DB51" s="60">
        <f>DB$4*投入係数表!DB51</f>
        <v>0</v>
      </c>
      <c r="DC51" s="60">
        <f>DC$4*投入係数表!DC51</f>
        <v>0</v>
      </c>
      <c r="DD51" s="60">
        <f>DD$4*投入係数表!DD51</f>
        <v>0.57396741813394769</v>
      </c>
      <c r="DE51" s="60">
        <f>DE$4*投入係数表!DE51</f>
        <v>0.19530300329016678</v>
      </c>
      <c r="DF51" s="60">
        <f>DF$4*投入係数表!DF51</f>
        <v>6.4112821610577658E-2</v>
      </c>
      <c r="DG51" s="60">
        <f>DG$4*投入係数表!DG51</f>
        <v>0.14244772677169359</v>
      </c>
      <c r="DH51" s="60">
        <f>DH$4*投入係数表!DH51</f>
        <v>0.20380434782608695</v>
      </c>
      <c r="DI51" s="60">
        <f>DI$4*投入係数表!DI51</f>
        <v>1.3090932892605258E-2</v>
      </c>
      <c r="DJ51" s="60">
        <f>DJ$4*投入係数表!DJ51</f>
        <v>1.1562042886931623</v>
      </c>
      <c r="DK51" s="60">
        <f>DK$4*投入係数表!DK51</f>
        <v>0.11537270123843901</v>
      </c>
      <c r="DL51" s="60">
        <f>DL$4*投入係数表!DL51</f>
        <v>0.15784030914929517</v>
      </c>
      <c r="DM51" s="60">
        <f>DM$4*投入係数表!DM51</f>
        <v>0.2731513935555609</v>
      </c>
      <c r="DN51" s="60">
        <f>DN$4*投入係数表!DN51</f>
        <v>0</v>
      </c>
      <c r="DO51" s="60">
        <f>DO$4*投入係数表!DO51</f>
        <v>3.0218783996131997E-3</v>
      </c>
      <c r="DP51" s="60">
        <f>DP$4*投入係数表!DP51</f>
        <v>0</v>
      </c>
      <c r="DQ51" s="60">
        <f>DQ$4*投入係数表!DQ51</f>
        <v>8.4165274702508123E-3</v>
      </c>
      <c r="DR51" s="60">
        <f>DR$4*投入係数表!DR51</f>
        <v>0.1309369573007691</v>
      </c>
      <c r="DS51" s="60">
        <f>DS$4*投入係数表!DS51</f>
        <v>9.5449739593530952E-2</v>
      </c>
      <c r="DT51" s="60">
        <f>DT$4*投入係数表!DT51</f>
        <v>5.0754520324466403E-2</v>
      </c>
      <c r="DU51" s="60">
        <f>DU$4*投入係数表!DU51</f>
        <v>2.0548950535740497E-2</v>
      </c>
      <c r="DV51" s="60">
        <f>DV$4*投入係数表!DV51</f>
        <v>0.24592927550028759</v>
      </c>
      <c r="DW51" s="60">
        <f>DW$4*投入係数表!DW51</f>
        <v>0.31967978294011373</v>
      </c>
      <c r="DX51" s="60">
        <f>DX$4*投入係数表!DX51</f>
        <v>6.3325324542288286E-2</v>
      </c>
      <c r="DY51" s="60">
        <f>DY$4*投入係数表!DY51</f>
        <v>1.3923508995945202E-2</v>
      </c>
      <c r="DZ51" s="60">
        <f>DZ$4*投入係数表!DZ51</f>
        <v>1.8229249627450775E-2</v>
      </c>
      <c r="EA51" s="60">
        <f>EA$4*投入係数表!EA51</f>
        <v>3.82262996941896E-2</v>
      </c>
      <c r="EB51" s="60">
        <f>EB$4*投入係数表!EB51</f>
        <v>6.3966636614099862E-2</v>
      </c>
      <c r="EC51" s="60">
        <f>EC$4*投入係数表!EC51</f>
        <v>6.5164181951110969E-2</v>
      </c>
      <c r="ED51" s="60">
        <f>ED$4*投入係数表!ED51</f>
        <v>4.7272651636484652E-4</v>
      </c>
      <c r="EE51" s="60">
        <f>EE$4*投入係数表!EE51</f>
        <v>2.1773210242118099E-3</v>
      </c>
      <c r="EF51" s="60">
        <f>EF$4*投入係数表!EF51</f>
        <v>0</v>
      </c>
      <c r="EG51" s="60">
        <f>EG$4*投入係数表!EG51</f>
        <v>0.41176532535779353</v>
      </c>
      <c r="EH51" s="60">
        <f>EH$4*投入係数表!EH51</f>
        <v>0.47112509693701449</v>
      </c>
      <c r="EI51" s="60">
        <f>EI$4*投入係数表!EI51</f>
        <v>0</v>
      </c>
      <c r="EJ51" s="60">
        <f>EJ$4*投入係数表!EJ51</f>
        <v>0</v>
      </c>
      <c r="EK51" s="60">
        <f>EK$4*投入係数表!EK51</f>
        <v>0</v>
      </c>
      <c r="EL51" s="60">
        <f>EL$4*投入係数表!EL51</f>
        <v>0</v>
      </c>
      <c r="EM51" s="60">
        <f>EM$4*投入係数表!EM51</f>
        <v>0</v>
      </c>
      <c r="EN51" s="60">
        <f>EN$4*投入係数表!EN51</f>
        <v>0</v>
      </c>
      <c r="EO51" s="60">
        <f>EO$4*投入係数表!EO51</f>
        <v>0</v>
      </c>
      <c r="EP51" s="60">
        <f>EP$4*投入係数表!EP51</f>
        <v>0</v>
      </c>
      <c r="EQ51" s="60">
        <f>EQ$4*投入係数表!EQ51</f>
        <v>0</v>
      </c>
      <c r="ER51" s="60">
        <f>ER$4*投入係数表!ER51</f>
        <v>0</v>
      </c>
      <c r="ES51" s="60">
        <f>ES$4*投入係数表!ES51</f>
        <v>6.0118834896979697E-3</v>
      </c>
      <c r="ET51" s="60">
        <f>ET$4*投入係数表!ET51</f>
        <v>0</v>
      </c>
      <c r="EU51" s="60">
        <f>EU$4*投入係数表!EU51</f>
        <v>0</v>
      </c>
      <c r="EV51" s="60">
        <f>EV$4*投入係数表!EV51</f>
        <v>0</v>
      </c>
      <c r="EW51" s="60">
        <f>EW$4*投入係数表!EW51</f>
        <v>0</v>
      </c>
      <c r="EX51" s="60">
        <f>EX$4*投入係数表!EX51</f>
        <v>0</v>
      </c>
      <c r="EY51" s="60">
        <f>EY$4*投入係数表!EY51</f>
        <v>6.5175512464095794E-2</v>
      </c>
      <c r="EZ51" s="60">
        <f>EZ$4*投入係数表!EZ51</f>
        <v>0.2106192205082944</v>
      </c>
      <c r="FA51" s="60">
        <f>FA$4*投入係数表!FA51</f>
        <v>4.4438367402748341E-3</v>
      </c>
      <c r="FB51" s="60">
        <f>FB$4*投入係数表!FB51</f>
        <v>0</v>
      </c>
      <c r="FC51" s="60">
        <f>FC$4*投入係数表!FC51</f>
        <v>0</v>
      </c>
      <c r="FD51" s="60">
        <f>FD$4*投入係数表!FD51</f>
        <v>0</v>
      </c>
      <c r="FE51" s="60">
        <f>FE$4*投入係数表!FE51</f>
        <v>0</v>
      </c>
      <c r="FF51" s="60">
        <f>FF$4*投入係数表!FF51</f>
        <v>0</v>
      </c>
      <c r="FG51" s="60">
        <f>FG$4*投入係数表!FG51</f>
        <v>1.4649653535693882E-2</v>
      </c>
      <c r="FH51" s="60">
        <f>FH$4*投入係数表!FH51</f>
        <v>8.0860750436770566E-3</v>
      </c>
      <c r="FI51" s="60">
        <f>FI$4*投入係数表!FI51</f>
        <v>1.7563556299931202E-2</v>
      </c>
      <c r="FJ51" s="60">
        <f>FJ$4*投入係数表!FJ51</f>
        <v>2.070401539590021E-3</v>
      </c>
      <c r="FK51" s="60">
        <f>FK$4*投入係数表!FK51</f>
        <v>0</v>
      </c>
      <c r="FL51" s="60">
        <f>FL$4*投入係数表!FL51</f>
        <v>0</v>
      </c>
      <c r="FM51" s="60">
        <f>FM$4*投入係数表!FM51</f>
        <v>0.83240717122763552</v>
      </c>
      <c r="FN51" s="60">
        <f>FN$4*投入係数表!FN51</f>
        <v>3.2720065362915232E-2</v>
      </c>
      <c r="FO51" s="60">
        <f>FO$4*投入係数表!FO51</f>
        <v>1.3670299367821992</v>
      </c>
      <c r="FP51" s="60">
        <f>FP$4*投入係数表!FP51</f>
        <v>3.5188417983566554E-2</v>
      </c>
      <c r="FQ51" s="60">
        <f>FQ$4*投入係数表!FQ51</f>
        <v>3.1406098746340094E-2</v>
      </c>
      <c r="FR51" s="60">
        <f>FR$4*投入係数表!FR51</f>
        <v>0</v>
      </c>
      <c r="FS51" s="60">
        <f>FS$4*投入係数表!FS51</f>
        <v>0</v>
      </c>
      <c r="FT51" s="60">
        <f>FT$4*投入係数表!FT51</f>
        <v>0</v>
      </c>
      <c r="FU51" s="60">
        <f>FU$4*投入係数表!FU51</f>
        <v>1.8686349621601418E-2</v>
      </c>
      <c r="FV51" s="60">
        <f>FV$4*投入係数表!FV51</f>
        <v>4.2783521861731434E-2</v>
      </c>
      <c r="FW51" s="60">
        <f>FW$4*投入係数表!FW51</f>
        <v>2.912153226999957E-2</v>
      </c>
      <c r="FX51" s="60">
        <f>FX$4*投入係数表!FX51</f>
        <v>6.4911629307860287E-5</v>
      </c>
      <c r="FY51" s="60">
        <f>FY$4*投入係数表!FY51</f>
        <v>1.1799608927246984E-2</v>
      </c>
      <c r="FZ51" s="60">
        <f>FZ$4*投入係数表!FZ51</f>
        <v>3.3314239199252318E-2</v>
      </c>
      <c r="GA51" s="60">
        <f>GA$4*投入係数表!GA51</f>
        <v>0</v>
      </c>
      <c r="GB51" s="60">
        <f>GB$4*投入係数表!GB51</f>
        <v>1.5229276761646589E-3</v>
      </c>
      <c r="GC51" s="60">
        <f>GC$4*投入係数表!GC51</f>
        <v>0.40455564838837338</v>
      </c>
      <c r="GD51" s="60">
        <f>GD$4*投入係数表!GD51</f>
        <v>1.5240804714488923E-2</v>
      </c>
      <c r="GE51" s="60">
        <f>GE$4*投入係数表!GE51</f>
        <v>0</v>
      </c>
      <c r="GF51" s="60">
        <f>GF$4*投入係数表!GF51</f>
        <v>4.6347745024200894E-2</v>
      </c>
      <c r="GG51" s="259">
        <f t="shared" si="1"/>
        <v>85.565068777731767</v>
      </c>
    </row>
    <row r="52" spans="1:189" s="89" customFormat="1" ht="12">
      <c r="A52" s="106">
        <v>48</v>
      </c>
      <c r="B52" s="91" t="s">
        <v>442</v>
      </c>
      <c r="C52" s="60">
        <f>C$4*投入係数表!C52</f>
        <v>0</v>
      </c>
      <c r="D52" s="60">
        <f>D$4*投入係数表!D52</f>
        <v>0</v>
      </c>
      <c r="E52" s="60">
        <f>E$4*投入係数表!E52</f>
        <v>0</v>
      </c>
      <c r="F52" s="60">
        <f>F$4*投入係数表!F52</f>
        <v>0</v>
      </c>
      <c r="G52" s="60">
        <f>G$4*投入係数表!G52</f>
        <v>0</v>
      </c>
      <c r="H52" s="60">
        <f>H$4*投入係数表!H52</f>
        <v>0</v>
      </c>
      <c r="I52" s="60">
        <f>I$4*投入係数表!I52</f>
        <v>0</v>
      </c>
      <c r="J52" s="60">
        <f>J$4*投入係数表!J52</f>
        <v>0</v>
      </c>
      <c r="K52" s="60">
        <f>K$4*投入係数表!K52</f>
        <v>0</v>
      </c>
      <c r="L52" s="60">
        <f>L$4*投入係数表!L52</f>
        <v>0</v>
      </c>
      <c r="M52" s="60">
        <f>M$4*投入係数表!M52</f>
        <v>0</v>
      </c>
      <c r="N52" s="60">
        <f>N$4*投入係数表!N52</f>
        <v>0</v>
      </c>
      <c r="O52" s="60">
        <f>O$4*投入係数表!O52</f>
        <v>0</v>
      </c>
      <c r="P52" s="60">
        <f>P$4*投入係数表!P52</f>
        <v>0</v>
      </c>
      <c r="Q52" s="60">
        <f>Q$4*投入係数表!Q52</f>
        <v>0</v>
      </c>
      <c r="R52" s="60">
        <f>R$4*投入係数表!R52</f>
        <v>0</v>
      </c>
      <c r="S52" s="60">
        <f>S$4*投入係数表!S52</f>
        <v>0</v>
      </c>
      <c r="T52" s="60">
        <f>T$4*投入係数表!T52</f>
        <v>0</v>
      </c>
      <c r="U52" s="60">
        <f>U$4*投入係数表!U52</f>
        <v>0</v>
      </c>
      <c r="V52" s="60">
        <f>V$4*投入係数表!V52</f>
        <v>0</v>
      </c>
      <c r="W52" s="60">
        <f>W$4*投入係数表!W52</f>
        <v>0</v>
      </c>
      <c r="X52" s="60">
        <f>X$4*投入係数表!X52</f>
        <v>0</v>
      </c>
      <c r="Y52" s="60">
        <f>Y$4*投入係数表!Y52</f>
        <v>0</v>
      </c>
      <c r="Z52" s="60">
        <f>Z$4*投入係数表!Z52</f>
        <v>0</v>
      </c>
      <c r="AA52" s="60">
        <f>AA$4*投入係数表!AA52</f>
        <v>0</v>
      </c>
      <c r="AB52" s="60">
        <f>AB$4*投入係数表!AB52</f>
        <v>0</v>
      </c>
      <c r="AC52" s="60">
        <f>AC$4*投入係数表!AC52</f>
        <v>0</v>
      </c>
      <c r="AD52" s="60">
        <f>AD$4*投入係数表!AD52</f>
        <v>0</v>
      </c>
      <c r="AE52" s="60">
        <f>AE$4*投入係数表!AE52</f>
        <v>0</v>
      </c>
      <c r="AF52" s="60">
        <f>AF$4*投入係数表!AF52</f>
        <v>0</v>
      </c>
      <c r="AG52" s="60">
        <f>AG$4*投入係数表!AG52</f>
        <v>1.8315018315018316E-2</v>
      </c>
      <c r="AH52" s="60">
        <f>AH$4*投入係数表!AH52</f>
        <v>0</v>
      </c>
      <c r="AI52" s="60">
        <f>AI$4*投入係数表!AI52</f>
        <v>0</v>
      </c>
      <c r="AJ52" s="60">
        <f>AJ$4*投入係数表!AJ52</f>
        <v>0</v>
      </c>
      <c r="AK52" s="60">
        <f>AK$4*投入係数表!AK52</f>
        <v>0</v>
      </c>
      <c r="AL52" s="60">
        <f>AL$4*投入係数表!AL52</f>
        <v>0</v>
      </c>
      <c r="AM52" s="60">
        <f>AM$4*投入係数表!AM52</f>
        <v>0</v>
      </c>
      <c r="AN52" s="60">
        <f>AN$4*投入係数表!AN52</f>
        <v>0</v>
      </c>
      <c r="AO52" s="60">
        <f>AO$4*投入係数表!AO52</f>
        <v>0</v>
      </c>
      <c r="AP52" s="60">
        <f>AP$4*投入係数表!AP52</f>
        <v>1.2661433274246644E-3</v>
      </c>
      <c r="AQ52" s="60">
        <f>AQ$4*投入係数表!AQ52</f>
        <v>4.29080195088462E-2</v>
      </c>
      <c r="AR52" s="60">
        <f>AR$4*投入係数表!AR52</f>
        <v>0</v>
      </c>
      <c r="AS52" s="60">
        <f>AS$4*投入係数表!AS52</f>
        <v>0</v>
      </c>
      <c r="AT52" s="60">
        <f>AT$4*投入係数表!AT52</f>
        <v>1.139211665527455E-3</v>
      </c>
      <c r="AU52" s="60">
        <f>AU$4*投入係数表!AU52</f>
        <v>1.6460040624781118</v>
      </c>
      <c r="AV52" s="60">
        <f>AV$4*投入係数表!AV52</f>
        <v>0</v>
      </c>
      <c r="AW52" s="60">
        <f>AW$4*投入係数表!AW52</f>
        <v>0.19621128708957963</v>
      </c>
      <c r="AX52" s="60">
        <f>AX$4*投入係数表!AX52</f>
        <v>33.117283950617285</v>
      </c>
      <c r="AY52" s="60">
        <f>AY$4*投入係数表!AY52</f>
        <v>27.68825816283238</v>
      </c>
      <c r="AZ52" s="60">
        <f>AZ$4*投入係数表!AZ52</f>
        <v>18.890041493775932</v>
      </c>
      <c r="BA52" s="60">
        <f>BA$4*投入係数表!BA52</f>
        <v>7.3189641804930998</v>
      </c>
      <c r="BB52" s="60">
        <f>BB$4*投入係数表!BB52</f>
        <v>20.206703280168522</v>
      </c>
      <c r="BC52" s="60">
        <f>BC$4*投入係数表!BC52</f>
        <v>0</v>
      </c>
      <c r="BD52" s="60">
        <f>BD$4*投入係数表!BD52</f>
        <v>2.8817909919330434E-2</v>
      </c>
      <c r="BE52" s="60">
        <f>BE$4*投入係数表!BE52</f>
        <v>0.16070892159807751</v>
      </c>
      <c r="BF52" s="60">
        <f>BF$4*投入係数表!BF52</f>
        <v>0</v>
      </c>
      <c r="BG52" s="60">
        <f>BG$4*投入係数表!BG52</f>
        <v>7.9517992881936808</v>
      </c>
      <c r="BH52" s="60">
        <f>BH$4*投入係数表!BH52</f>
        <v>9.6914876433532554E-2</v>
      </c>
      <c r="BI52" s="60">
        <f>BI$4*投入係数表!BI52</f>
        <v>1.1844272888960905</v>
      </c>
      <c r="BJ52" s="60">
        <f>BJ$4*投入係数表!BJ52</f>
        <v>1.6030136656914998E-2</v>
      </c>
      <c r="BK52" s="60">
        <f>BK$4*投入係数表!BK52</f>
        <v>0</v>
      </c>
      <c r="BL52" s="60">
        <f>BL$4*投入係数表!BL52</f>
        <v>1.2322615943493411E-3</v>
      </c>
      <c r="BM52" s="60">
        <f>BM$4*投入係数表!BM52</f>
        <v>5.3516001284384029E-3</v>
      </c>
      <c r="BN52" s="60">
        <f>BN$4*投入係数表!BN52</f>
        <v>4.2721719953352499E-2</v>
      </c>
      <c r="BO52" s="60">
        <f>BO$4*投入係数表!BO52</f>
        <v>0</v>
      </c>
      <c r="BP52" s="60">
        <f>BP$4*投入係数表!BP52</f>
        <v>0</v>
      </c>
      <c r="BQ52" s="60">
        <f>BQ$4*投入係数表!BQ52</f>
        <v>7.5204262424636403E-2</v>
      </c>
      <c r="BR52" s="60">
        <f>BR$4*投入係数表!BR52</f>
        <v>0</v>
      </c>
      <c r="BS52" s="60">
        <f>BS$4*投入係数表!BS52</f>
        <v>0</v>
      </c>
      <c r="BT52" s="60">
        <f>BT$4*投入係数表!BT52</f>
        <v>0</v>
      </c>
      <c r="BU52" s="60">
        <f>BU$4*投入係数表!BU52</f>
        <v>2.2802417056207957E-2</v>
      </c>
      <c r="BV52" s="60">
        <f>BV$4*投入係数表!BV52</f>
        <v>0</v>
      </c>
      <c r="BW52" s="60">
        <f>BW$4*投入係数表!BW52</f>
        <v>0</v>
      </c>
      <c r="BX52" s="60">
        <f>BX$4*投入係数表!BX52</f>
        <v>0</v>
      </c>
      <c r="BY52" s="60">
        <f>BY$4*投入係数表!BY52</f>
        <v>0</v>
      </c>
      <c r="BZ52" s="60">
        <f>BZ$4*投入係数表!BZ52</f>
        <v>0</v>
      </c>
      <c r="CA52" s="60">
        <f>CA$4*投入係数表!CA52</f>
        <v>2.4700302990383351E-3</v>
      </c>
      <c r="CB52" s="60">
        <f>CB$4*投入係数表!CB52</f>
        <v>0</v>
      </c>
      <c r="CC52" s="60">
        <f>CC$4*投入係数表!CC52</f>
        <v>0</v>
      </c>
      <c r="CD52" s="60">
        <f>CD$4*投入係数表!CD52</f>
        <v>0</v>
      </c>
      <c r="CE52" s="60">
        <f>CE$4*投入係数表!CE52</f>
        <v>0</v>
      </c>
      <c r="CF52" s="60">
        <f>CF$4*投入係数表!CF52</f>
        <v>0</v>
      </c>
      <c r="CG52" s="60">
        <f>CG$4*投入係数表!CG52</f>
        <v>0</v>
      </c>
      <c r="CH52" s="60">
        <f>CH$4*投入係数表!CH52</f>
        <v>0</v>
      </c>
      <c r="CI52" s="60">
        <f>CI$4*投入係数表!CI52</f>
        <v>0</v>
      </c>
      <c r="CJ52" s="60">
        <f>CJ$4*投入係数表!CJ52</f>
        <v>0</v>
      </c>
      <c r="CK52" s="60">
        <f>CK$4*投入係数表!CK52</f>
        <v>0</v>
      </c>
      <c r="CL52" s="60">
        <f>CL$4*投入係数表!CL52</f>
        <v>0</v>
      </c>
      <c r="CM52" s="60">
        <f>CM$4*投入係数表!CM52</f>
        <v>0</v>
      </c>
      <c r="CN52" s="60">
        <f>CN$4*投入係数表!CN52</f>
        <v>0</v>
      </c>
      <c r="CO52" s="60">
        <f>CO$4*投入係数表!CO52</f>
        <v>6.0244189782585411E-3</v>
      </c>
      <c r="CP52" s="60">
        <f>CP$4*投入係数表!CP52</f>
        <v>0</v>
      </c>
      <c r="CQ52" s="60">
        <f>CQ$4*投入係数表!CQ52</f>
        <v>0</v>
      </c>
      <c r="CR52" s="60">
        <f>CR$4*投入係数表!CR52</f>
        <v>0</v>
      </c>
      <c r="CS52" s="60">
        <f>CS$4*投入係数表!CS52</f>
        <v>3.0655099475797799E-3</v>
      </c>
      <c r="CT52" s="60">
        <f>CT$4*投入係数表!CT52</f>
        <v>0</v>
      </c>
      <c r="CU52" s="60">
        <f>CU$4*投入係数表!CU52</f>
        <v>0</v>
      </c>
      <c r="CV52" s="60">
        <f>CV$4*投入係数表!CV52</f>
        <v>0</v>
      </c>
      <c r="CW52" s="60">
        <f>CW$4*投入係数表!CW52</f>
        <v>0</v>
      </c>
      <c r="CX52" s="60">
        <f>CX$4*投入係数表!CX52</f>
        <v>0</v>
      </c>
      <c r="CY52" s="60">
        <f>CY$4*投入係数表!CY52</f>
        <v>0</v>
      </c>
      <c r="CZ52" s="60">
        <f>CZ$4*投入係数表!CZ52</f>
        <v>0</v>
      </c>
      <c r="DA52" s="60">
        <f>DA$4*投入係数表!DA52</f>
        <v>0</v>
      </c>
      <c r="DB52" s="60">
        <f>DB$4*投入係数表!DB52</f>
        <v>0</v>
      </c>
      <c r="DC52" s="60">
        <f>DC$4*投入係数表!DC52</f>
        <v>0</v>
      </c>
      <c r="DD52" s="60">
        <f>DD$4*投入係数表!DD52</f>
        <v>0</v>
      </c>
      <c r="DE52" s="60">
        <f>DE$4*投入係数表!DE52</f>
        <v>1.1345402680756575E-2</v>
      </c>
      <c r="DF52" s="60">
        <f>DF$4*投入係数表!DF52</f>
        <v>0</v>
      </c>
      <c r="DG52" s="60">
        <f>DG$4*投入係数表!DG52</f>
        <v>0</v>
      </c>
      <c r="DH52" s="60">
        <f>DH$4*投入係数表!DH52</f>
        <v>0</v>
      </c>
      <c r="DI52" s="60">
        <f>DI$4*投入係数表!DI52</f>
        <v>0</v>
      </c>
      <c r="DJ52" s="60">
        <f>DJ$4*投入係数表!DJ52</f>
        <v>0</v>
      </c>
      <c r="DK52" s="60">
        <f>DK$4*投入係数表!DK52</f>
        <v>0</v>
      </c>
      <c r="DL52" s="60">
        <f>DL$4*投入係数表!DL52</f>
        <v>0</v>
      </c>
      <c r="DM52" s="60">
        <f>DM$4*投入係数表!DM52</f>
        <v>0</v>
      </c>
      <c r="DN52" s="60">
        <f>DN$4*投入係数表!DN52</f>
        <v>0</v>
      </c>
      <c r="DO52" s="60">
        <f>DO$4*投入係数表!DO52</f>
        <v>0</v>
      </c>
      <c r="DP52" s="60">
        <f>DP$4*投入係数表!DP52</f>
        <v>0</v>
      </c>
      <c r="DQ52" s="60">
        <f>DQ$4*投入係数表!DQ52</f>
        <v>0</v>
      </c>
      <c r="DR52" s="60">
        <f>DR$4*投入係数表!DR52</f>
        <v>6.8914188053036357E-4</v>
      </c>
      <c r="DS52" s="60">
        <f>DS$4*投入係数表!DS52</f>
        <v>0</v>
      </c>
      <c r="DT52" s="60">
        <f>DT$4*投入係数表!DT52</f>
        <v>0</v>
      </c>
      <c r="DU52" s="60">
        <f>DU$4*投入係数表!DU52</f>
        <v>0</v>
      </c>
      <c r="DV52" s="60">
        <f>DV$4*投入係数表!DV52</f>
        <v>8.1315324963804753E-2</v>
      </c>
      <c r="DW52" s="60">
        <f>DW$4*投入係数表!DW52</f>
        <v>8.7307503744148713E-3</v>
      </c>
      <c r="DX52" s="60">
        <f>DX$4*投入係数表!DX52</f>
        <v>0</v>
      </c>
      <c r="DY52" s="60">
        <f>DY$4*投入係数表!DY52</f>
        <v>0</v>
      </c>
      <c r="DZ52" s="60">
        <f>DZ$4*投入係数表!DZ52</f>
        <v>0</v>
      </c>
      <c r="EA52" s="60">
        <f>EA$4*投入係数表!EA52</f>
        <v>0</v>
      </c>
      <c r="EB52" s="60">
        <f>EB$4*投入係数表!EB52</f>
        <v>0</v>
      </c>
      <c r="EC52" s="60">
        <f>EC$4*投入係数表!EC52</f>
        <v>0</v>
      </c>
      <c r="ED52" s="60">
        <f>ED$4*投入係数表!ED52</f>
        <v>0</v>
      </c>
      <c r="EE52" s="60">
        <f>EE$4*投入係数表!EE52</f>
        <v>3.2970861223778833E-2</v>
      </c>
      <c r="EF52" s="60">
        <f>EF$4*投入係数表!EF52</f>
        <v>0</v>
      </c>
      <c r="EG52" s="60">
        <f>EG$4*投入係数表!EG52</f>
        <v>0</v>
      </c>
      <c r="EH52" s="60">
        <f>EH$4*投入係数表!EH52</f>
        <v>0</v>
      </c>
      <c r="EI52" s="60">
        <f>EI$4*投入係数表!EI52</f>
        <v>0</v>
      </c>
      <c r="EJ52" s="60">
        <f>EJ$4*投入係数表!EJ52</f>
        <v>0</v>
      </c>
      <c r="EK52" s="60">
        <f>EK$4*投入係数表!EK52</f>
        <v>0</v>
      </c>
      <c r="EL52" s="60">
        <f>EL$4*投入係数表!EL52</f>
        <v>0</v>
      </c>
      <c r="EM52" s="60">
        <f>EM$4*投入係数表!EM52</f>
        <v>0</v>
      </c>
      <c r="EN52" s="60">
        <f>EN$4*投入係数表!EN52</f>
        <v>0</v>
      </c>
      <c r="EO52" s="60">
        <f>EO$4*投入係数表!EO52</f>
        <v>0</v>
      </c>
      <c r="EP52" s="60">
        <f>EP$4*投入係数表!EP52</f>
        <v>0</v>
      </c>
      <c r="EQ52" s="60">
        <f>EQ$4*投入係数表!EQ52</f>
        <v>0</v>
      </c>
      <c r="ER52" s="60">
        <f>ER$4*投入係数表!ER52</f>
        <v>0</v>
      </c>
      <c r="ES52" s="60">
        <f>ES$4*投入係数表!ES52</f>
        <v>0</v>
      </c>
      <c r="ET52" s="60">
        <f>ET$4*投入係数表!ET52</f>
        <v>0</v>
      </c>
      <c r="EU52" s="60">
        <f>EU$4*投入係数表!EU52</f>
        <v>0</v>
      </c>
      <c r="EV52" s="60">
        <f>EV$4*投入係数表!EV52</f>
        <v>0</v>
      </c>
      <c r="EW52" s="60">
        <f>EW$4*投入係数表!EW52</f>
        <v>0</v>
      </c>
      <c r="EX52" s="60">
        <f>EX$4*投入係数表!EX52</f>
        <v>0</v>
      </c>
      <c r="EY52" s="60">
        <f>EY$4*投入係数表!EY52</f>
        <v>0</v>
      </c>
      <c r="EZ52" s="60">
        <f>EZ$4*投入係数表!EZ52</f>
        <v>0</v>
      </c>
      <c r="FA52" s="60">
        <f>FA$4*投入係数表!FA52</f>
        <v>0</v>
      </c>
      <c r="FB52" s="60">
        <f>FB$4*投入係数表!FB52</f>
        <v>0</v>
      </c>
      <c r="FC52" s="60">
        <f>FC$4*投入係数表!FC52</f>
        <v>0</v>
      </c>
      <c r="FD52" s="60">
        <f>FD$4*投入係数表!FD52</f>
        <v>0</v>
      </c>
      <c r="FE52" s="60">
        <f>FE$4*投入係数表!FE52</f>
        <v>0</v>
      </c>
      <c r="FF52" s="60">
        <f>FF$4*投入係数表!FF52</f>
        <v>0</v>
      </c>
      <c r="FG52" s="60">
        <f>FG$4*投入係数表!FG52</f>
        <v>0</v>
      </c>
      <c r="FH52" s="60">
        <f>FH$4*投入係数表!FH52</f>
        <v>0</v>
      </c>
      <c r="FI52" s="60">
        <f>FI$4*投入係数表!FI52</f>
        <v>0</v>
      </c>
      <c r="FJ52" s="60">
        <f>FJ$4*投入係数表!FJ52</f>
        <v>0</v>
      </c>
      <c r="FK52" s="60">
        <f>FK$4*投入係数表!FK52</f>
        <v>0</v>
      </c>
      <c r="FL52" s="60">
        <f>FL$4*投入係数表!FL52</f>
        <v>0</v>
      </c>
      <c r="FM52" s="60">
        <f>FM$4*投入係数表!FM52</f>
        <v>0.13915206063477026</v>
      </c>
      <c r="FN52" s="60">
        <f>FN$4*投入係数表!FN52</f>
        <v>6.5633169459534974E-3</v>
      </c>
      <c r="FO52" s="60">
        <f>FO$4*投入係数表!FO52</f>
        <v>5.8670812737433445E-3</v>
      </c>
      <c r="FP52" s="60">
        <f>FP$4*投入係数表!FP52</f>
        <v>0</v>
      </c>
      <c r="FQ52" s="60">
        <f>FQ$4*投入係数表!FQ52</f>
        <v>0</v>
      </c>
      <c r="FR52" s="60">
        <f>FR$4*投入係数表!FR52</f>
        <v>0</v>
      </c>
      <c r="FS52" s="60">
        <f>FS$4*投入係数表!FS52</f>
        <v>0</v>
      </c>
      <c r="FT52" s="60">
        <f>FT$4*投入係数表!FT52</f>
        <v>0</v>
      </c>
      <c r="FU52" s="60">
        <f>FU$4*投入係数表!FU52</f>
        <v>0</v>
      </c>
      <c r="FV52" s="60">
        <f>FV$4*投入係数表!FV52</f>
        <v>0</v>
      </c>
      <c r="FW52" s="60">
        <f>FW$4*投入係数表!FW52</f>
        <v>0</v>
      </c>
      <c r="FX52" s="60">
        <f>FX$4*投入係数表!FX52</f>
        <v>0</v>
      </c>
      <c r="FY52" s="60">
        <f>FY$4*投入係数表!FY52</f>
        <v>0</v>
      </c>
      <c r="FZ52" s="60">
        <f>FZ$4*投入係数表!FZ52</f>
        <v>0</v>
      </c>
      <c r="GA52" s="60">
        <f>GA$4*投入係数表!GA52</f>
        <v>0</v>
      </c>
      <c r="GB52" s="60">
        <f>GB$4*投入係数表!GB52</f>
        <v>0</v>
      </c>
      <c r="GC52" s="60">
        <f>GC$4*投入係数表!GC52</f>
        <v>0</v>
      </c>
      <c r="GD52" s="60">
        <f>GD$4*投入係数表!GD52</f>
        <v>0</v>
      </c>
      <c r="GE52" s="60">
        <f>GE$4*投入係数表!GE52</f>
        <v>0</v>
      </c>
      <c r="GF52" s="60">
        <f>GF$4*投入係数表!GF52</f>
        <v>0</v>
      </c>
      <c r="GG52" s="259">
        <f t="shared" si="1"/>
        <v>119.01129939232895</v>
      </c>
    </row>
    <row r="53" spans="1:189" s="89" customFormat="1" ht="12">
      <c r="A53" s="106">
        <v>49</v>
      </c>
      <c r="B53" s="91" t="s">
        <v>443</v>
      </c>
      <c r="C53" s="60">
        <f>C$4*投入係数表!C53</f>
        <v>0</v>
      </c>
      <c r="D53" s="60">
        <f>D$4*投入係数表!D53</f>
        <v>0</v>
      </c>
      <c r="E53" s="60">
        <f>E$4*投入係数表!E53</f>
        <v>0</v>
      </c>
      <c r="F53" s="60">
        <f>F$4*投入係数表!F53</f>
        <v>0</v>
      </c>
      <c r="G53" s="60">
        <f>G$4*投入係数表!G53</f>
        <v>0</v>
      </c>
      <c r="H53" s="60">
        <f>H$4*投入係数表!H53</f>
        <v>0</v>
      </c>
      <c r="I53" s="60">
        <f>I$4*投入係数表!I53</f>
        <v>0</v>
      </c>
      <c r="J53" s="60">
        <f>J$4*投入係数表!J53</f>
        <v>0</v>
      </c>
      <c r="K53" s="60">
        <f>K$4*投入係数表!K53</f>
        <v>0</v>
      </c>
      <c r="L53" s="60">
        <f>L$4*投入係数表!L53</f>
        <v>0</v>
      </c>
      <c r="M53" s="60">
        <f>M$4*投入係数表!M53</f>
        <v>0</v>
      </c>
      <c r="N53" s="60">
        <f>N$4*投入係数表!N53</f>
        <v>0</v>
      </c>
      <c r="O53" s="60">
        <f>O$4*投入係数表!O53</f>
        <v>0</v>
      </c>
      <c r="P53" s="60">
        <f>P$4*投入係数表!P53</f>
        <v>0</v>
      </c>
      <c r="Q53" s="60">
        <f>Q$4*投入係数表!Q53</f>
        <v>0</v>
      </c>
      <c r="R53" s="60">
        <f>R$4*投入係数表!R53</f>
        <v>0</v>
      </c>
      <c r="S53" s="60">
        <f>S$4*投入係数表!S53</f>
        <v>1.5046552190041024E-2</v>
      </c>
      <c r="T53" s="60">
        <f>T$4*投入係数表!T53</f>
        <v>2.4740907716414219E-2</v>
      </c>
      <c r="U53" s="60">
        <f>U$4*投入係数表!U53</f>
        <v>0</v>
      </c>
      <c r="V53" s="60">
        <f>V$4*投入係数表!V53</f>
        <v>0</v>
      </c>
      <c r="W53" s="60">
        <f>W$4*投入係数表!W53</f>
        <v>9.3086231700093086E-2</v>
      </c>
      <c r="X53" s="60">
        <f>X$4*投入係数表!X53</f>
        <v>3.5335208817493649E-2</v>
      </c>
      <c r="Y53" s="60">
        <f>Y$4*投入係数表!Y53</f>
        <v>1.4093042265033754E-3</v>
      </c>
      <c r="Z53" s="60">
        <f>Z$4*投入係数表!Z53</f>
        <v>1.2186629526462395E-2</v>
      </c>
      <c r="AA53" s="60">
        <f>AA$4*投入係数表!AA53</f>
        <v>3.0219595728963801E-2</v>
      </c>
      <c r="AB53" s="60">
        <f>AB$4*投入係数表!AB53</f>
        <v>4.135478268061701E-3</v>
      </c>
      <c r="AC53" s="60">
        <f>AC$4*投入係数表!AC53</f>
        <v>0</v>
      </c>
      <c r="AD53" s="60">
        <f>AD$4*投入係数表!AD53</f>
        <v>0</v>
      </c>
      <c r="AE53" s="60">
        <f>AE$4*投入係数表!AE53</f>
        <v>8.6311065078543067E-3</v>
      </c>
      <c r="AF53" s="60">
        <f>AF$4*投入係数表!AF53</f>
        <v>0</v>
      </c>
      <c r="AG53" s="60">
        <f>AG$4*投入係数表!AG53</f>
        <v>7.6923076923076925</v>
      </c>
      <c r="AH53" s="60">
        <f>AH$4*投入係数表!AH53</f>
        <v>7.4254083974618607E-2</v>
      </c>
      <c r="AI53" s="60">
        <f>AI$4*投入係数表!AI53</f>
        <v>0</v>
      </c>
      <c r="AJ53" s="60">
        <f>AJ$4*投入係数表!AJ53</f>
        <v>0</v>
      </c>
      <c r="AK53" s="60">
        <f>AK$4*投入係数表!AK53</f>
        <v>0</v>
      </c>
      <c r="AL53" s="60">
        <f>AL$4*投入係数表!AL53</f>
        <v>0</v>
      </c>
      <c r="AM53" s="60">
        <f>AM$4*投入係数表!AM53</f>
        <v>6.1524939573720058E-2</v>
      </c>
      <c r="AN53" s="60">
        <f>AN$4*投入係数表!AN53</f>
        <v>0.15377011368004834</v>
      </c>
      <c r="AO53" s="60">
        <f>AO$4*投入係数表!AO53</f>
        <v>0.12115563839701769</v>
      </c>
      <c r="AP53" s="60">
        <f>AP$4*投入係数表!AP53</f>
        <v>7.9767029627753866E-2</v>
      </c>
      <c r="AQ53" s="60">
        <f>AQ$4*投入係数表!AQ53</f>
        <v>0.14445699901311557</v>
      </c>
      <c r="AR53" s="60">
        <f>AR$4*投入係数表!AR53</f>
        <v>0</v>
      </c>
      <c r="AS53" s="60">
        <f>AS$4*投入係数表!AS53</f>
        <v>0.46306267499461551</v>
      </c>
      <c r="AT53" s="60">
        <f>AT$4*投入係数表!AT53</f>
        <v>3.9872408293460927E-2</v>
      </c>
      <c r="AU53" s="60">
        <f>AU$4*投入係数表!AU53</f>
        <v>7.0042726062898367E-3</v>
      </c>
      <c r="AV53" s="60">
        <f>AV$4*投入係数表!AV53</f>
        <v>3.2235187931145639E-3</v>
      </c>
      <c r="AW53" s="60">
        <f>AW$4*投入係数表!AW53</f>
        <v>0.10939837949239153</v>
      </c>
      <c r="AX53" s="60">
        <f>AX$4*投入係数表!AX53</f>
        <v>0.24691358024691357</v>
      </c>
      <c r="AY53" s="60">
        <f>AY$4*投入係数表!AY53</f>
        <v>30.395781562518941</v>
      </c>
      <c r="AZ53" s="60">
        <f>AZ$4*投入係数表!AZ53</f>
        <v>7.5311203319502074</v>
      </c>
      <c r="BA53" s="60">
        <f>BA$4*投入係数表!BA53</f>
        <v>8.3405543951182572</v>
      </c>
      <c r="BB53" s="60">
        <f>BB$4*投入係数表!BB53</f>
        <v>34.0853520914836</v>
      </c>
      <c r="BC53" s="60">
        <f>BC$4*投入係数表!BC53</f>
        <v>18.038253311103205</v>
      </c>
      <c r="BD53" s="60">
        <f>BD$4*投入係数表!BD53</f>
        <v>3.5357517048881348</v>
      </c>
      <c r="BE53" s="60">
        <f>BE$4*投入係数表!BE53</f>
        <v>10.732952838690297</v>
      </c>
      <c r="BF53" s="60">
        <f>BF$4*投入係数表!BF53</f>
        <v>2.4042548024382544</v>
      </c>
      <c r="BG53" s="60">
        <f>BG$4*投入係数表!BG53</f>
        <v>14.730436310909969</v>
      </c>
      <c r="BH53" s="60">
        <f>BH$4*投入係数表!BH53</f>
        <v>7.0747859796478751</v>
      </c>
      <c r="BI53" s="60">
        <f>BI$4*投入係数表!BI53</f>
        <v>11.039479623606754</v>
      </c>
      <c r="BJ53" s="60">
        <f>BJ$4*投入係数表!BJ53</f>
        <v>2.8052739149601252E-2</v>
      </c>
      <c r="BK53" s="60">
        <f>BK$4*投入係数表!BK53</f>
        <v>4.5800128240359077E-3</v>
      </c>
      <c r="BL53" s="60">
        <f>BL$4*投入係数表!BL53</f>
        <v>1.7919548105028118</v>
      </c>
      <c r="BM53" s="60">
        <f>BM$4*投入係数表!BM53</f>
        <v>4.2812801027507223E-2</v>
      </c>
      <c r="BN53" s="60">
        <f>BN$4*投入係数表!BN53</f>
        <v>6.6969182629579599E-2</v>
      </c>
      <c r="BO53" s="60">
        <f>BO$4*投入係数表!BO53</f>
        <v>0</v>
      </c>
      <c r="BP53" s="60">
        <f>BP$4*投入係数表!BP53</f>
        <v>0.18613124232703657</v>
      </c>
      <c r="BQ53" s="60">
        <f>BQ$4*投入係数表!BQ53</f>
        <v>5.7359183205231153E-2</v>
      </c>
      <c r="BR53" s="60">
        <f>BR$4*投入係数表!BR53</f>
        <v>8.8448611356801694E-4</v>
      </c>
      <c r="BS53" s="60">
        <f>BS$4*投入係数表!BS53</f>
        <v>4.6547711404189299E-2</v>
      </c>
      <c r="BT53" s="60">
        <f>BT$4*投入係数表!BT53</f>
        <v>4.2086656425580271E-3</v>
      </c>
      <c r="BU53" s="60">
        <f>BU$4*投入係数表!BU53</f>
        <v>4.5604834112415914E-2</v>
      </c>
      <c r="BV53" s="60">
        <f>BV$4*投入係数表!BV53</f>
        <v>0</v>
      </c>
      <c r="BW53" s="60">
        <f>BW$4*投入係数表!BW53</f>
        <v>0</v>
      </c>
      <c r="BX53" s="60">
        <f>BX$4*投入係数表!BX53</f>
        <v>0</v>
      </c>
      <c r="BY53" s="60">
        <f>BY$4*投入係数表!BY53</f>
        <v>0</v>
      </c>
      <c r="BZ53" s="60">
        <f>BZ$4*投入係数表!BZ53</f>
        <v>0</v>
      </c>
      <c r="CA53" s="60">
        <f>CA$4*投入係数表!CA53</f>
        <v>8.2334343301277823E-4</v>
      </c>
      <c r="CB53" s="60">
        <f>CB$4*投入係数表!CB53</f>
        <v>0</v>
      </c>
      <c r="CC53" s="60">
        <f>CC$4*投入係数表!CC53</f>
        <v>0</v>
      </c>
      <c r="CD53" s="60">
        <f>CD$4*投入係数表!CD53</f>
        <v>0</v>
      </c>
      <c r="CE53" s="60">
        <f>CE$4*投入係数表!CE53</f>
        <v>0</v>
      </c>
      <c r="CF53" s="60">
        <f>CF$4*投入係数表!CF53</f>
        <v>0</v>
      </c>
      <c r="CG53" s="60">
        <f>CG$4*投入係数表!CG53</f>
        <v>0</v>
      </c>
      <c r="CH53" s="60">
        <f>CH$4*投入係数表!CH53</f>
        <v>0</v>
      </c>
      <c r="CI53" s="60">
        <f>CI$4*投入係数表!CI53</f>
        <v>1.3977021776199927E-3</v>
      </c>
      <c r="CJ53" s="60">
        <f>CJ$4*投入係数表!CJ53</f>
        <v>1.0818555284279469E-2</v>
      </c>
      <c r="CK53" s="60">
        <f>CK$4*投入係数表!CK53</f>
        <v>0</v>
      </c>
      <c r="CL53" s="60">
        <f>CL$4*投入係数表!CL53</f>
        <v>0</v>
      </c>
      <c r="CM53" s="60">
        <f>CM$4*投入係数表!CM53</f>
        <v>0</v>
      </c>
      <c r="CN53" s="60">
        <f>CN$4*投入係数表!CN53</f>
        <v>0</v>
      </c>
      <c r="CO53" s="60">
        <f>CO$4*投入係数表!CO53</f>
        <v>2.677519545892685E-3</v>
      </c>
      <c r="CP53" s="60">
        <f>CP$4*投入係数表!CP53</f>
        <v>0</v>
      </c>
      <c r="CQ53" s="60">
        <f>CQ$4*投入係数表!CQ53</f>
        <v>0</v>
      </c>
      <c r="CR53" s="60">
        <f>CR$4*投入係数表!CR53</f>
        <v>0</v>
      </c>
      <c r="CS53" s="60">
        <f>CS$4*投入係数表!CS53</f>
        <v>0</v>
      </c>
      <c r="CT53" s="60">
        <f>CT$4*投入係数表!CT53</f>
        <v>0</v>
      </c>
      <c r="CU53" s="60">
        <f>CU$4*投入係数表!CU53</f>
        <v>0</v>
      </c>
      <c r="CV53" s="60">
        <f>CV$4*投入係数表!CV53</f>
        <v>0</v>
      </c>
      <c r="CW53" s="60">
        <f>CW$4*投入係数表!CW53</f>
        <v>0</v>
      </c>
      <c r="CX53" s="60">
        <f>CX$4*投入係数表!CX53</f>
        <v>0</v>
      </c>
      <c r="CY53" s="60">
        <f>CY$4*投入係数表!CY53</f>
        <v>0</v>
      </c>
      <c r="CZ53" s="60">
        <f>CZ$4*投入係数表!CZ53</f>
        <v>0</v>
      </c>
      <c r="DA53" s="60">
        <f>DA$4*投入係数表!DA53</f>
        <v>1.9011406844106463E-2</v>
      </c>
      <c r="DB53" s="60">
        <f>DB$4*投入係数表!DB53</f>
        <v>0</v>
      </c>
      <c r="DC53" s="60">
        <f>DC$4*投入係数表!DC53</f>
        <v>0</v>
      </c>
      <c r="DD53" s="60">
        <f>DD$4*投入係数表!DD53</f>
        <v>2.237946355109429E-2</v>
      </c>
      <c r="DE53" s="60">
        <f>DE$4*投入係数表!DE53</f>
        <v>2.1070033549976497E-2</v>
      </c>
      <c r="DF53" s="60">
        <f>DF$4*投入係数表!DF53</f>
        <v>3.8149778148442906E-2</v>
      </c>
      <c r="DG53" s="60">
        <f>DG$4*投入係数表!DG53</f>
        <v>1.6958062710915905E-2</v>
      </c>
      <c r="DH53" s="60">
        <f>DH$4*投入係数表!DH53</f>
        <v>0</v>
      </c>
      <c r="DI53" s="60">
        <f>DI$4*投入係数表!DI53</f>
        <v>0.15218209487653614</v>
      </c>
      <c r="DJ53" s="60">
        <f>DJ$4*投入係数表!DJ53</f>
        <v>9.3367775668357661E-2</v>
      </c>
      <c r="DK53" s="60">
        <f>DK$4*投入係数表!DK53</f>
        <v>2.8448063319067157E-3</v>
      </c>
      <c r="DL53" s="60">
        <f>DL$4*投入係数表!DL53</f>
        <v>0</v>
      </c>
      <c r="DM53" s="60">
        <f>DM$4*投入係数表!DM53</f>
        <v>0</v>
      </c>
      <c r="DN53" s="60">
        <f>DN$4*投入係数表!DN53</f>
        <v>0</v>
      </c>
      <c r="DO53" s="60">
        <f>DO$4*投入係数表!DO53</f>
        <v>0</v>
      </c>
      <c r="DP53" s="60">
        <f>DP$4*投入係数表!DP53</f>
        <v>0</v>
      </c>
      <c r="DQ53" s="60">
        <f>DQ$4*投入係数表!DQ53</f>
        <v>0</v>
      </c>
      <c r="DR53" s="60">
        <f>DR$4*投入係数表!DR53</f>
        <v>1.722854701325909E-3</v>
      </c>
      <c r="DS53" s="60">
        <f>DS$4*投入係数表!DS53</f>
        <v>0</v>
      </c>
      <c r="DT53" s="60">
        <f>DT$4*投入係数表!DT53</f>
        <v>0</v>
      </c>
      <c r="DU53" s="60">
        <f>DU$4*投入係数表!DU53</f>
        <v>0</v>
      </c>
      <c r="DV53" s="60">
        <f>DV$4*投入係数表!DV53</f>
        <v>0.12494793835901709</v>
      </c>
      <c r="DW53" s="60">
        <f>DW$4*投入係数表!DW53</f>
        <v>2.3505866392655422E-2</v>
      </c>
      <c r="DX53" s="60">
        <f>DX$4*投入係数表!DX53</f>
        <v>0</v>
      </c>
      <c r="DY53" s="60">
        <f>DY$4*投入係数表!DY53</f>
        <v>1.6979889019445369E-4</v>
      </c>
      <c r="DZ53" s="60">
        <f>DZ$4*投入係数表!DZ53</f>
        <v>0</v>
      </c>
      <c r="EA53" s="60">
        <f>EA$4*投入係数表!EA53</f>
        <v>7.6965704082260938E-4</v>
      </c>
      <c r="EB53" s="60">
        <f>EB$4*投入係数表!EB53</f>
        <v>0</v>
      </c>
      <c r="EC53" s="60">
        <f>EC$4*投入係数表!EC53</f>
        <v>0</v>
      </c>
      <c r="ED53" s="60">
        <f>ED$4*投入係数表!ED53</f>
        <v>0</v>
      </c>
      <c r="EE53" s="60">
        <f>EE$4*投入係数表!EE53</f>
        <v>0</v>
      </c>
      <c r="EF53" s="60">
        <f>EF$4*投入係数表!EF53</f>
        <v>0</v>
      </c>
      <c r="EG53" s="60">
        <f>EG$4*投入係数表!EG53</f>
        <v>0</v>
      </c>
      <c r="EH53" s="60">
        <f>EH$4*投入係数表!EH53</f>
        <v>0</v>
      </c>
      <c r="EI53" s="60">
        <f>EI$4*投入係数表!EI53</f>
        <v>0</v>
      </c>
      <c r="EJ53" s="60">
        <f>EJ$4*投入係数表!EJ53</f>
        <v>0</v>
      </c>
      <c r="EK53" s="60">
        <f>EK$4*投入係数表!EK53</f>
        <v>0</v>
      </c>
      <c r="EL53" s="60">
        <f>EL$4*投入係数表!EL53</f>
        <v>0</v>
      </c>
      <c r="EM53" s="60">
        <f>EM$4*投入係数表!EM53</f>
        <v>0</v>
      </c>
      <c r="EN53" s="60">
        <f>EN$4*投入係数表!EN53</f>
        <v>0</v>
      </c>
      <c r="EO53" s="60">
        <f>EO$4*投入係数表!EO53</f>
        <v>0</v>
      </c>
      <c r="EP53" s="60">
        <f>EP$4*投入係数表!EP53</f>
        <v>0</v>
      </c>
      <c r="EQ53" s="60">
        <f>EQ$4*投入係数表!EQ53</f>
        <v>0</v>
      </c>
      <c r="ER53" s="60">
        <f>ER$4*投入係数表!ER53</f>
        <v>0</v>
      </c>
      <c r="ES53" s="60">
        <f>ES$4*投入係数表!ES53</f>
        <v>0</v>
      </c>
      <c r="ET53" s="60">
        <f>ET$4*投入係数表!ET53</f>
        <v>0</v>
      </c>
      <c r="EU53" s="60">
        <f>EU$4*投入係数表!EU53</f>
        <v>0</v>
      </c>
      <c r="EV53" s="60">
        <f>EV$4*投入係数表!EV53</f>
        <v>0</v>
      </c>
      <c r="EW53" s="60">
        <f>EW$4*投入係数表!EW53</f>
        <v>0</v>
      </c>
      <c r="EX53" s="60">
        <f>EX$4*投入係数表!EX53</f>
        <v>0</v>
      </c>
      <c r="EY53" s="60">
        <f>EY$4*投入係数表!EY53</f>
        <v>5.7677444658491852E-4</v>
      </c>
      <c r="EZ53" s="60">
        <f>EZ$4*投入係数表!EZ53</f>
        <v>6.0176920145226971E-3</v>
      </c>
      <c r="FA53" s="60">
        <f>FA$4*投入係数表!FA53</f>
        <v>0</v>
      </c>
      <c r="FB53" s="60">
        <f>FB$4*投入係数表!FB53</f>
        <v>0</v>
      </c>
      <c r="FC53" s="60">
        <f>FC$4*投入係数表!FC53</f>
        <v>0</v>
      </c>
      <c r="FD53" s="60">
        <f>FD$4*投入係数表!FD53</f>
        <v>0</v>
      </c>
      <c r="FE53" s="60">
        <f>FE$4*投入係数表!FE53</f>
        <v>0</v>
      </c>
      <c r="FF53" s="60">
        <f>FF$4*投入係数表!FF53</f>
        <v>0</v>
      </c>
      <c r="FG53" s="60">
        <f>FG$4*投入係数表!FG53</f>
        <v>8.7897921214163295E-3</v>
      </c>
      <c r="FH53" s="60">
        <f>FH$4*投入係数表!FH53</f>
        <v>0</v>
      </c>
      <c r="FI53" s="60">
        <f>FI$4*投入係数表!FI53</f>
        <v>0</v>
      </c>
      <c r="FJ53" s="60">
        <f>FJ$4*投入係数表!FJ53</f>
        <v>0</v>
      </c>
      <c r="FK53" s="60">
        <f>FK$4*投入係数表!FK53</f>
        <v>0</v>
      </c>
      <c r="FL53" s="60">
        <f>FL$4*投入係数表!FL53</f>
        <v>0</v>
      </c>
      <c r="FM53" s="60">
        <f>FM$4*投入係数表!FM53</f>
        <v>0.50695988047953944</v>
      </c>
      <c r="FN53" s="60">
        <f>FN$4*投入係数表!FN53</f>
        <v>2.3647244878803046E-3</v>
      </c>
      <c r="FO53" s="60">
        <f>FO$4*投入係数表!FO53</f>
        <v>1.1734162547486689E-2</v>
      </c>
      <c r="FP53" s="60">
        <f>FP$4*投入係数表!FP53</f>
        <v>0</v>
      </c>
      <c r="FQ53" s="60">
        <f>FQ$4*投入係数表!FQ53</f>
        <v>1.9877277687557025E-4</v>
      </c>
      <c r="FR53" s="60">
        <f>FR$4*投入係数表!FR53</f>
        <v>0</v>
      </c>
      <c r="FS53" s="60">
        <f>FS$4*投入係数表!FS53</f>
        <v>0</v>
      </c>
      <c r="FT53" s="60">
        <f>FT$4*投入係数表!FT53</f>
        <v>0</v>
      </c>
      <c r="FU53" s="60">
        <f>FU$4*投入係数表!FU53</f>
        <v>0</v>
      </c>
      <c r="FV53" s="60">
        <f>FV$4*投入係数表!FV53</f>
        <v>0</v>
      </c>
      <c r="FW53" s="60">
        <f>FW$4*投入係数表!FW53</f>
        <v>0</v>
      </c>
      <c r="FX53" s="60">
        <f>FX$4*投入係数表!FX53</f>
        <v>0</v>
      </c>
      <c r="FY53" s="60">
        <f>FY$4*投入係数表!FY53</f>
        <v>0</v>
      </c>
      <c r="FZ53" s="60">
        <f>FZ$4*投入係数表!FZ53</f>
        <v>0</v>
      </c>
      <c r="GA53" s="60">
        <f>GA$4*投入係数表!GA53</f>
        <v>4.6867500494085092E-2</v>
      </c>
      <c r="GB53" s="60">
        <f>GB$4*投入係数表!GB53</f>
        <v>0</v>
      </c>
      <c r="GC53" s="60">
        <f>GC$4*投入係数表!GC53</f>
        <v>0</v>
      </c>
      <c r="GD53" s="60">
        <f>GD$4*投入係数表!GD53</f>
        <v>3.1263189157926001E-3</v>
      </c>
      <c r="GE53" s="60">
        <f>GE$4*投入係数表!GE53</f>
        <v>0</v>
      </c>
      <c r="GF53" s="60">
        <f>GF$4*投入係数表!GF53</f>
        <v>1.5800367621886669E-3</v>
      </c>
      <c r="GG53" s="259">
        <f t="shared" si="1"/>
        <v>160.72634327952923</v>
      </c>
    </row>
    <row r="54" spans="1:189" s="89" customFormat="1" ht="12">
      <c r="A54" s="106">
        <v>50</v>
      </c>
      <c r="B54" s="91" t="s">
        <v>50</v>
      </c>
      <c r="C54" s="60">
        <f>C$4*投入係数表!C54</f>
        <v>0</v>
      </c>
      <c r="D54" s="60">
        <f>D$4*投入係数表!D54</f>
        <v>0</v>
      </c>
      <c r="E54" s="60">
        <f>E$4*投入係数表!E54</f>
        <v>0</v>
      </c>
      <c r="F54" s="60">
        <f>F$4*投入係数表!F54</f>
        <v>0</v>
      </c>
      <c r="G54" s="60">
        <f>G$4*投入係数表!G54</f>
        <v>0</v>
      </c>
      <c r="H54" s="60">
        <f>H$4*投入係数表!H54</f>
        <v>0</v>
      </c>
      <c r="I54" s="60">
        <f>I$4*投入係数表!I54</f>
        <v>0</v>
      </c>
      <c r="J54" s="60">
        <f>J$4*投入係数表!J54</f>
        <v>0</v>
      </c>
      <c r="K54" s="60">
        <f>K$4*投入係数表!K54</f>
        <v>0</v>
      </c>
      <c r="L54" s="60">
        <f>L$4*投入係数表!L54</f>
        <v>0</v>
      </c>
      <c r="M54" s="60">
        <f>M$4*投入係数表!M54</f>
        <v>0</v>
      </c>
      <c r="N54" s="60">
        <f>N$4*投入係数表!N54</f>
        <v>0</v>
      </c>
      <c r="O54" s="60">
        <f>O$4*投入係数表!O54</f>
        <v>0</v>
      </c>
      <c r="P54" s="60">
        <f>P$4*投入係数表!P54</f>
        <v>0</v>
      </c>
      <c r="Q54" s="60">
        <f>Q$4*投入係数表!Q54</f>
        <v>0</v>
      </c>
      <c r="R54" s="60">
        <f>R$4*投入係数表!R54</f>
        <v>0</v>
      </c>
      <c r="S54" s="60">
        <f>S$4*投入係数表!S54</f>
        <v>0</v>
      </c>
      <c r="T54" s="60">
        <f>T$4*投入係数表!T54</f>
        <v>0</v>
      </c>
      <c r="U54" s="60">
        <f>U$4*投入係数表!U54</f>
        <v>0</v>
      </c>
      <c r="V54" s="60">
        <f>V$4*投入係数表!V54</f>
        <v>3.3768002566368191E-3</v>
      </c>
      <c r="W54" s="60">
        <f>W$4*投入係数表!W54</f>
        <v>0</v>
      </c>
      <c r="X54" s="60">
        <f>X$4*投入係数表!X54</f>
        <v>0</v>
      </c>
      <c r="Y54" s="60">
        <f>Y$4*投入係数表!Y54</f>
        <v>0</v>
      </c>
      <c r="Z54" s="60">
        <f>Z$4*投入係数表!Z54</f>
        <v>0</v>
      </c>
      <c r="AA54" s="60">
        <f>AA$4*投入係数表!AA54</f>
        <v>0</v>
      </c>
      <c r="AB54" s="60">
        <f>AB$4*投入係数表!AB54</f>
        <v>0</v>
      </c>
      <c r="AC54" s="60">
        <f>AC$4*投入係数表!AC54</f>
        <v>0</v>
      </c>
      <c r="AD54" s="60">
        <f>AD$4*投入係数表!AD54</f>
        <v>0</v>
      </c>
      <c r="AE54" s="60">
        <f>AE$4*投入係数表!AE54</f>
        <v>0</v>
      </c>
      <c r="AF54" s="60">
        <f>AF$4*投入係数表!AF54</f>
        <v>0</v>
      </c>
      <c r="AG54" s="60">
        <f>AG$4*投入係数表!AG54</f>
        <v>0</v>
      </c>
      <c r="AH54" s="60">
        <f>AH$4*投入係数表!AH54</f>
        <v>6.7503712704198721E-3</v>
      </c>
      <c r="AI54" s="60">
        <f>AI$4*投入係数表!AI54</f>
        <v>0</v>
      </c>
      <c r="AJ54" s="60">
        <f>AJ$4*投入係数表!AJ54</f>
        <v>0</v>
      </c>
      <c r="AK54" s="60">
        <f>AK$4*投入係数表!AK54</f>
        <v>0.25119440476776833</v>
      </c>
      <c r="AL54" s="60">
        <f>AL$4*投入係数表!AL54</f>
        <v>0</v>
      </c>
      <c r="AM54" s="60">
        <f>AM$4*投入係数表!AM54</f>
        <v>0</v>
      </c>
      <c r="AN54" s="60">
        <f>AN$4*投入係数表!AN54</f>
        <v>0</v>
      </c>
      <c r="AO54" s="60">
        <f>AO$4*投入係数表!AO54</f>
        <v>0</v>
      </c>
      <c r="AP54" s="60">
        <f>AP$4*投入係数表!AP54</f>
        <v>0.34439098505950871</v>
      </c>
      <c r="AQ54" s="60">
        <f>AQ$4*投入係数表!AQ54</f>
        <v>0</v>
      </c>
      <c r="AR54" s="60">
        <f>AR$4*投入係数表!AR54</f>
        <v>0</v>
      </c>
      <c r="AS54" s="60">
        <f>AS$4*投入係数表!AS54</f>
        <v>8.0766745638595743E-3</v>
      </c>
      <c r="AT54" s="60">
        <f>AT$4*投入係数表!AT54</f>
        <v>0</v>
      </c>
      <c r="AU54" s="60">
        <f>AU$4*投入係数表!AU54</f>
        <v>0</v>
      </c>
      <c r="AV54" s="60">
        <f>AV$4*投入係数表!AV54</f>
        <v>0</v>
      </c>
      <c r="AW54" s="60">
        <f>AW$4*投入係数表!AW54</f>
        <v>0</v>
      </c>
      <c r="AX54" s="60">
        <f>AX$4*投入係数表!AX54</f>
        <v>0</v>
      </c>
      <c r="AY54" s="60">
        <f>AY$4*投入係数表!AY54</f>
        <v>1.7317066835219452E-3</v>
      </c>
      <c r="AZ54" s="60">
        <f>AZ$4*投入係数表!AZ54</f>
        <v>0</v>
      </c>
      <c r="BA54" s="60">
        <f>BA$4*投入係数表!BA54</f>
        <v>0.45059425537931103</v>
      </c>
      <c r="BB54" s="60">
        <f>BB$4*投入係数表!BB54</f>
        <v>0.47396930484501959</v>
      </c>
      <c r="BC54" s="60">
        <f>BC$4*投入係数表!BC54</f>
        <v>0</v>
      </c>
      <c r="BD54" s="60">
        <f>BD$4*投入係数表!BD54</f>
        <v>0</v>
      </c>
      <c r="BE54" s="60">
        <f>BE$4*投入係数表!BE54</f>
        <v>0</v>
      </c>
      <c r="BF54" s="60">
        <f>BF$4*投入係数表!BF54</f>
        <v>0</v>
      </c>
      <c r="BG54" s="60">
        <f>BG$4*投入係数表!BG54</f>
        <v>7.1400325146096059E-3</v>
      </c>
      <c r="BH54" s="60">
        <f>BH$4*投入係数表!BH54</f>
        <v>0</v>
      </c>
      <c r="BI54" s="60">
        <f>BI$4*投入係数表!BI54</f>
        <v>0.23186996763079817</v>
      </c>
      <c r="BJ54" s="60">
        <f>BJ$4*投入係数表!BJ54</f>
        <v>0</v>
      </c>
      <c r="BK54" s="60">
        <f>BK$4*投入係数表!BK54</f>
        <v>6.0685169918475765E-2</v>
      </c>
      <c r="BL54" s="60">
        <f>BL$4*投入係数表!BL54</f>
        <v>5.3480153194761411E-2</v>
      </c>
      <c r="BM54" s="60">
        <f>BM$4*投入係数表!BM54</f>
        <v>13.502087124050091</v>
      </c>
      <c r="BN54" s="60">
        <f>BN$4*投入係数表!BN54</f>
        <v>5.2132044753888254</v>
      </c>
      <c r="BO54" s="60">
        <f>BO$4*投入係数表!BO54</f>
        <v>0</v>
      </c>
      <c r="BP54" s="60">
        <f>BP$4*投入係数表!BP54</f>
        <v>0</v>
      </c>
      <c r="BQ54" s="60">
        <f>BQ$4*投入係数表!BQ54</f>
        <v>0</v>
      </c>
      <c r="BR54" s="60">
        <f>BR$4*投入係数表!BR54</f>
        <v>0</v>
      </c>
      <c r="BS54" s="60">
        <f>BS$4*投入係数表!BS54</f>
        <v>0</v>
      </c>
      <c r="BT54" s="60">
        <f>BT$4*投入係数表!BT54</f>
        <v>0</v>
      </c>
      <c r="BU54" s="60">
        <f>BU$4*投入係数表!BU54</f>
        <v>5.1305438376467907E-2</v>
      </c>
      <c r="BV54" s="60">
        <f>BV$4*投入係数表!BV54</f>
        <v>0</v>
      </c>
      <c r="BW54" s="60">
        <f>BW$4*投入係数表!BW54</f>
        <v>0</v>
      </c>
      <c r="BX54" s="60">
        <f>BX$4*投入係数表!BX54</f>
        <v>0</v>
      </c>
      <c r="BY54" s="60">
        <f>BY$4*投入係数表!BY54</f>
        <v>0</v>
      </c>
      <c r="BZ54" s="60">
        <f>BZ$4*投入係数表!BZ54</f>
        <v>0</v>
      </c>
      <c r="CA54" s="60">
        <f>CA$4*投入係数表!CA54</f>
        <v>0</v>
      </c>
      <c r="CB54" s="60">
        <f>CB$4*投入係数表!CB54</f>
        <v>0</v>
      </c>
      <c r="CC54" s="60">
        <f>CC$4*投入係数表!CC54</f>
        <v>0</v>
      </c>
      <c r="CD54" s="60">
        <f>CD$4*投入係数表!CD54</f>
        <v>0</v>
      </c>
      <c r="CE54" s="60">
        <f>CE$4*投入係数表!CE54</f>
        <v>0.39837525386658335</v>
      </c>
      <c r="CF54" s="60">
        <f>CF$4*投入係数表!CF54</f>
        <v>0</v>
      </c>
      <c r="CG54" s="60">
        <f>CG$4*投入係数表!CG54</f>
        <v>0</v>
      </c>
      <c r="CH54" s="60">
        <f>CH$4*投入係数表!CH54</f>
        <v>0</v>
      </c>
      <c r="CI54" s="60">
        <f>CI$4*投入係数表!CI54</f>
        <v>0</v>
      </c>
      <c r="CJ54" s="60">
        <f>CJ$4*投入係数表!CJ54</f>
        <v>0</v>
      </c>
      <c r="CK54" s="60">
        <f>CK$4*投入係数表!CK54</f>
        <v>0</v>
      </c>
      <c r="CL54" s="60">
        <f>CL$4*投入係数表!CL54</f>
        <v>0</v>
      </c>
      <c r="CM54" s="60">
        <f>CM$4*投入係数表!CM54</f>
        <v>0</v>
      </c>
      <c r="CN54" s="60">
        <f>CN$4*投入係数表!CN54</f>
        <v>0</v>
      </c>
      <c r="CO54" s="60">
        <f>CO$4*投入係数表!CO54</f>
        <v>0</v>
      </c>
      <c r="CP54" s="60">
        <f>CP$4*投入係数表!CP54</f>
        <v>0</v>
      </c>
      <c r="CQ54" s="60">
        <f>CQ$4*投入係数表!CQ54</f>
        <v>0</v>
      </c>
      <c r="CR54" s="60">
        <f>CR$4*投入係数表!CR54</f>
        <v>0</v>
      </c>
      <c r="CS54" s="60">
        <f>CS$4*投入係数表!CS54</f>
        <v>0</v>
      </c>
      <c r="CT54" s="60">
        <f>CT$4*投入係数表!CT54</f>
        <v>0</v>
      </c>
      <c r="CU54" s="60">
        <f>CU$4*投入係数表!CU54</f>
        <v>0</v>
      </c>
      <c r="CV54" s="60">
        <f>CV$4*投入係数表!CV54</f>
        <v>0</v>
      </c>
      <c r="CW54" s="60">
        <f>CW$4*投入係数表!CW54</f>
        <v>0</v>
      </c>
      <c r="CX54" s="60">
        <f>CX$4*投入係数表!CX54</f>
        <v>0</v>
      </c>
      <c r="CY54" s="60">
        <f>CY$4*投入係数表!CY54</f>
        <v>0</v>
      </c>
      <c r="CZ54" s="60">
        <f>CZ$4*投入係数表!CZ54</f>
        <v>0</v>
      </c>
      <c r="DA54" s="60">
        <f>DA$4*投入係数表!DA54</f>
        <v>0</v>
      </c>
      <c r="DB54" s="60">
        <f>DB$4*投入係数表!DB54</f>
        <v>0</v>
      </c>
      <c r="DC54" s="60">
        <f>DC$4*投入係数表!DC54</f>
        <v>0</v>
      </c>
      <c r="DD54" s="60">
        <f>DD$4*投入係数表!DD54</f>
        <v>9.8732927431298325E-3</v>
      </c>
      <c r="DE54" s="60">
        <f>DE$4*投入係数表!DE54</f>
        <v>0</v>
      </c>
      <c r="DF54" s="60">
        <f>DF$4*投入係数表!DF54</f>
        <v>6.3582963580738176E-4</v>
      </c>
      <c r="DG54" s="60">
        <f>DG$4*投入係数表!DG54</f>
        <v>0</v>
      </c>
      <c r="DH54" s="60">
        <f>DH$4*投入係数表!DH54</f>
        <v>0</v>
      </c>
      <c r="DI54" s="60">
        <f>DI$4*投入係数表!DI54</f>
        <v>0</v>
      </c>
      <c r="DJ54" s="60">
        <f>DJ$4*投入係数表!DJ54</f>
        <v>0</v>
      </c>
      <c r="DK54" s="60">
        <f>DK$4*投入係数表!DK54</f>
        <v>0</v>
      </c>
      <c r="DL54" s="60">
        <f>DL$4*投入係数表!DL54</f>
        <v>0</v>
      </c>
      <c r="DM54" s="60">
        <f>DM$4*投入係数表!DM54</f>
        <v>0</v>
      </c>
      <c r="DN54" s="60">
        <f>DN$4*投入係数表!DN54</f>
        <v>0</v>
      </c>
      <c r="DO54" s="60">
        <f>DO$4*投入係数表!DO54</f>
        <v>0</v>
      </c>
      <c r="DP54" s="60">
        <f>DP$4*投入係数表!DP54</f>
        <v>0</v>
      </c>
      <c r="DQ54" s="60">
        <f>DQ$4*投入係数表!DQ54</f>
        <v>0</v>
      </c>
      <c r="DR54" s="60">
        <f>DR$4*投入係数表!DR54</f>
        <v>0</v>
      </c>
      <c r="DS54" s="60">
        <f>DS$4*投入係数表!DS54</f>
        <v>0</v>
      </c>
      <c r="DT54" s="60">
        <f>DT$4*投入係数表!DT54</f>
        <v>0</v>
      </c>
      <c r="DU54" s="60">
        <f>DU$4*投入係数表!DU54</f>
        <v>0</v>
      </c>
      <c r="DV54" s="60">
        <f>DV$4*投入係数表!DV54</f>
        <v>0.40657662481902385</v>
      </c>
      <c r="DW54" s="60">
        <f>DW$4*投入係数表!DW54</f>
        <v>0</v>
      </c>
      <c r="DX54" s="60">
        <f>DX$4*投入係数表!DX54</f>
        <v>0</v>
      </c>
      <c r="DY54" s="60">
        <f>DY$4*投入係数表!DY54</f>
        <v>0</v>
      </c>
      <c r="DZ54" s="60">
        <f>DZ$4*投入係数表!DZ54</f>
        <v>0</v>
      </c>
      <c r="EA54" s="60">
        <f>EA$4*投入係数表!EA54</f>
        <v>0</v>
      </c>
      <c r="EB54" s="60">
        <f>EB$4*投入係数表!EB54</f>
        <v>0</v>
      </c>
      <c r="EC54" s="60">
        <f>EC$4*投入係数表!EC54</f>
        <v>0</v>
      </c>
      <c r="ED54" s="60">
        <f>ED$4*投入係数表!ED54</f>
        <v>0</v>
      </c>
      <c r="EE54" s="60">
        <f>EE$4*投入係数表!EE54</f>
        <v>0</v>
      </c>
      <c r="EF54" s="60">
        <f>EF$4*投入係数表!EF54</f>
        <v>0</v>
      </c>
      <c r="EG54" s="60">
        <f>EG$4*投入係数表!EG54</f>
        <v>0</v>
      </c>
      <c r="EH54" s="60">
        <f>EH$4*投入係数表!EH54</f>
        <v>0</v>
      </c>
      <c r="EI54" s="60">
        <f>EI$4*投入係数表!EI54</f>
        <v>0</v>
      </c>
      <c r="EJ54" s="60">
        <f>EJ$4*投入係数表!EJ54</f>
        <v>0</v>
      </c>
      <c r="EK54" s="60">
        <f>EK$4*投入係数表!EK54</f>
        <v>0</v>
      </c>
      <c r="EL54" s="60">
        <f>EL$4*投入係数表!EL54</f>
        <v>0</v>
      </c>
      <c r="EM54" s="60">
        <f>EM$4*投入係数表!EM54</f>
        <v>0</v>
      </c>
      <c r="EN54" s="60">
        <f>EN$4*投入係数表!EN54</f>
        <v>0</v>
      </c>
      <c r="EO54" s="60">
        <f>EO$4*投入係数表!EO54</f>
        <v>0</v>
      </c>
      <c r="EP54" s="60">
        <f>EP$4*投入係数表!EP54</f>
        <v>0</v>
      </c>
      <c r="EQ54" s="60">
        <f>EQ$4*投入係数表!EQ54</f>
        <v>0</v>
      </c>
      <c r="ER54" s="60">
        <f>ER$4*投入係数表!ER54</f>
        <v>0</v>
      </c>
      <c r="ES54" s="60">
        <f>ES$4*投入係数表!ES54</f>
        <v>0</v>
      </c>
      <c r="ET54" s="60">
        <f>ET$4*投入係数表!ET54</f>
        <v>0</v>
      </c>
      <c r="EU54" s="60">
        <f>EU$4*投入係数表!EU54</f>
        <v>0</v>
      </c>
      <c r="EV54" s="60">
        <f>EV$4*投入係数表!EV54</f>
        <v>0</v>
      </c>
      <c r="EW54" s="60">
        <f>EW$4*投入係数表!EW54</f>
        <v>0</v>
      </c>
      <c r="EX54" s="60">
        <f>EX$4*投入係数表!EX54</f>
        <v>0</v>
      </c>
      <c r="EY54" s="60">
        <f>EY$4*投入係数表!EY54</f>
        <v>0</v>
      </c>
      <c r="EZ54" s="60">
        <f>EZ$4*投入係数表!EZ54</f>
        <v>0</v>
      </c>
      <c r="FA54" s="60">
        <f>FA$4*投入係数表!FA54</f>
        <v>0</v>
      </c>
      <c r="FB54" s="60">
        <f>FB$4*投入係数表!FB54</f>
        <v>0</v>
      </c>
      <c r="FC54" s="60">
        <f>FC$4*投入係数表!FC54</f>
        <v>0</v>
      </c>
      <c r="FD54" s="60">
        <f>FD$4*投入係数表!FD54</f>
        <v>0</v>
      </c>
      <c r="FE54" s="60">
        <f>FE$4*投入係数表!FE54</f>
        <v>0</v>
      </c>
      <c r="FF54" s="60">
        <f>FF$4*投入係数表!FF54</f>
        <v>0</v>
      </c>
      <c r="FG54" s="60">
        <f>FG$4*投入係数表!FG54</f>
        <v>0</v>
      </c>
      <c r="FH54" s="60">
        <f>FH$4*投入係数表!FH54</f>
        <v>0</v>
      </c>
      <c r="FI54" s="60">
        <f>FI$4*投入係数表!FI54</f>
        <v>0</v>
      </c>
      <c r="FJ54" s="60">
        <f>FJ$4*投入係数表!FJ54</f>
        <v>0</v>
      </c>
      <c r="FK54" s="60">
        <f>FK$4*投入係数表!FK54</f>
        <v>0</v>
      </c>
      <c r="FL54" s="60">
        <f>FL$4*投入係数表!FL54</f>
        <v>0</v>
      </c>
      <c r="FM54" s="60">
        <f>FM$4*投入係数表!FM54</f>
        <v>6.9234413147250665E-2</v>
      </c>
      <c r="FN54" s="60">
        <f>FN$4*投入係数表!FN54</f>
        <v>0</v>
      </c>
      <c r="FO54" s="60">
        <f>FO$4*投入係数表!FO54</f>
        <v>0</v>
      </c>
      <c r="FP54" s="60">
        <f>FP$4*投入係数表!FP54</f>
        <v>0</v>
      </c>
      <c r="FQ54" s="60">
        <f>FQ$4*投入係数表!FQ54</f>
        <v>0</v>
      </c>
      <c r="FR54" s="60">
        <f>FR$4*投入係数表!FR54</f>
        <v>0</v>
      </c>
      <c r="FS54" s="60">
        <f>FS$4*投入係数表!FS54</f>
        <v>0</v>
      </c>
      <c r="FT54" s="60">
        <f>FT$4*投入係数表!FT54</f>
        <v>0</v>
      </c>
      <c r="FU54" s="60">
        <f>FU$4*投入係数表!FU54</f>
        <v>0</v>
      </c>
      <c r="FV54" s="60">
        <f>FV$4*投入係数表!FV54</f>
        <v>0</v>
      </c>
      <c r="FW54" s="60">
        <f>FW$4*投入係数表!FW54</f>
        <v>0</v>
      </c>
      <c r="FX54" s="60">
        <f>FX$4*投入係数表!FX54</f>
        <v>0</v>
      </c>
      <c r="FY54" s="60">
        <f>FY$4*投入係数表!FY54</f>
        <v>0</v>
      </c>
      <c r="FZ54" s="60">
        <f>FZ$4*投入係数表!FZ54</f>
        <v>0</v>
      </c>
      <c r="GA54" s="60">
        <f>GA$4*投入係数表!GA54</f>
        <v>0</v>
      </c>
      <c r="GB54" s="60">
        <f>GB$4*投入係数表!GB54</f>
        <v>0</v>
      </c>
      <c r="GC54" s="60">
        <f>GC$4*投入係数表!GC54</f>
        <v>0</v>
      </c>
      <c r="GD54" s="60">
        <f>GD$4*投入係数表!GD54</f>
        <v>0</v>
      </c>
      <c r="GE54" s="60">
        <f>GE$4*投入係数表!GE54</f>
        <v>0</v>
      </c>
      <c r="GF54" s="60">
        <f>GF$4*投入係数表!GF54</f>
        <v>2.1067156829182227E-3</v>
      </c>
      <c r="GG54" s="259">
        <f t="shared" si="1"/>
        <v>21.546658993794786</v>
      </c>
    </row>
    <row r="55" spans="1:189" s="89" customFormat="1" ht="12">
      <c r="A55" s="106">
        <v>51</v>
      </c>
      <c r="B55" s="91" t="s">
        <v>444</v>
      </c>
      <c r="C55" s="60">
        <f>C$4*投入係数表!C55</f>
        <v>0</v>
      </c>
      <c r="D55" s="60">
        <f>D$4*投入係数表!D55</f>
        <v>0</v>
      </c>
      <c r="E55" s="60">
        <f>E$4*投入係数表!E55</f>
        <v>0</v>
      </c>
      <c r="F55" s="60">
        <f>F$4*投入係数表!F55</f>
        <v>0</v>
      </c>
      <c r="G55" s="60">
        <f>G$4*投入係数表!G55</f>
        <v>0</v>
      </c>
      <c r="H55" s="60">
        <f>H$4*投入係数表!H55</f>
        <v>0</v>
      </c>
      <c r="I55" s="60">
        <f>I$4*投入係数表!I55</f>
        <v>0</v>
      </c>
      <c r="J55" s="60">
        <f>J$4*投入係数表!J55</f>
        <v>0</v>
      </c>
      <c r="K55" s="60">
        <f>K$4*投入係数表!K55</f>
        <v>0</v>
      </c>
      <c r="L55" s="60">
        <f>L$4*投入係数表!L55</f>
        <v>0</v>
      </c>
      <c r="M55" s="60">
        <f>M$4*投入係数表!M55</f>
        <v>0</v>
      </c>
      <c r="N55" s="60">
        <f>N$4*投入係数表!N55</f>
        <v>0</v>
      </c>
      <c r="O55" s="60">
        <f>O$4*投入係数表!O55</f>
        <v>0</v>
      </c>
      <c r="P55" s="60">
        <f>P$4*投入係数表!P55</f>
        <v>0</v>
      </c>
      <c r="Q55" s="60">
        <f>Q$4*投入係数表!Q55</f>
        <v>1.7343045438779049E-2</v>
      </c>
      <c r="R55" s="60">
        <f>R$4*投入係数表!R55</f>
        <v>0.37267080745341613</v>
      </c>
      <c r="S55" s="60">
        <f>S$4*投入係数表!S55</f>
        <v>0.38813963200432361</v>
      </c>
      <c r="T55" s="60">
        <f>T$4*投入係数表!T55</f>
        <v>0.86959708973618866</v>
      </c>
      <c r="U55" s="60">
        <f>U$4*投入係数表!U55</f>
        <v>0</v>
      </c>
      <c r="V55" s="60">
        <f>V$4*投入係数表!V55</f>
        <v>0.37426202844391421</v>
      </c>
      <c r="W55" s="60">
        <f>W$4*投入係数表!W55</f>
        <v>0.51620546670051626</v>
      </c>
      <c r="X55" s="60">
        <f>X$4*投入係数表!X55</f>
        <v>0.54837525991764169</v>
      </c>
      <c r="Y55" s="60">
        <f>Y$4*投入係数表!Y55</f>
        <v>3.5796327353185733E-2</v>
      </c>
      <c r="Z55" s="60">
        <f>Z$4*投入係数表!Z55</f>
        <v>7.3119777158774379E-2</v>
      </c>
      <c r="AA55" s="60">
        <f>AA$4*投入係数表!AA55</f>
        <v>0.65102709317335605</v>
      </c>
      <c r="AB55" s="60">
        <f>AB$4*投入係数表!AB55</f>
        <v>0.13026756544394358</v>
      </c>
      <c r="AC55" s="60">
        <f>AC$4*投入係数表!AC55</f>
        <v>0</v>
      </c>
      <c r="AD55" s="60">
        <f>AD$4*投入係数表!AD55</f>
        <v>0</v>
      </c>
      <c r="AE55" s="60">
        <f>AE$4*投入係数表!AE55</f>
        <v>5.178663904712584E-2</v>
      </c>
      <c r="AF55" s="60">
        <f>AF$4*投入係数表!AF55</f>
        <v>0</v>
      </c>
      <c r="AG55" s="60">
        <f>AG$4*投入係数表!AG55</f>
        <v>0.29304029304029305</v>
      </c>
      <c r="AH55" s="60">
        <f>AH$4*投入係数表!AH55</f>
        <v>0.18901039557175645</v>
      </c>
      <c r="AI55" s="60">
        <f>AI$4*投入係数表!AI55</f>
        <v>0</v>
      </c>
      <c r="AJ55" s="60">
        <f>AJ$4*投入係数表!AJ55</f>
        <v>0</v>
      </c>
      <c r="AK55" s="60">
        <f>AK$4*投入係数表!AK55</f>
        <v>0</v>
      </c>
      <c r="AL55" s="60">
        <f>AL$4*投入係数表!AL55</f>
        <v>3.2608189313830534E-2</v>
      </c>
      <c r="AM55" s="60">
        <f>AM$4*投入係数表!AM55</f>
        <v>0.2856515051637003</v>
      </c>
      <c r="AN55" s="60">
        <f>AN$4*投入係数表!AN55</f>
        <v>0</v>
      </c>
      <c r="AO55" s="60">
        <f>AO$4*投入係数表!AO55</f>
        <v>3.7278657968313145E-2</v>
      </c>
      <c r="AP55" s="60">
        <f>AP$4*投入係数表!AP55</f>
        <v>0.88503418586984051</v>
      </c>
      <c r="AQ55" s="60">
        <f>AQ$4*投入係数表!AQ55</f>
        <v>1.0655491511363473</v>
      </c>
      <c r="AR55" s="60">
        <f>AR$4*投入係数表!AR55</f>
        <v>1.9766957969205162E-2</v>
      </c>
      <c r="AS55" s="60">
        <f>AS$4*投入係数表!AS55</f>
        <v>0.16691794098643117</v>
      </c>
      <c r="AT55" s="60">
        <f>AT$4*投入係数表!AT55</f>
        <v>3.4176349965823645E-3</v>
      </c>
      <c r="AU55" s="60">
        <f>AU$4*投入係数表!AU55</f>
        <v>0.67941444281011421</v>
      </c>
      <c r="AV55" s="60">
        <f>AV$4*投入係数表!AV55</f>
        <v>0.1708464960350719</v>
      </c>
      <c r="AW55" s="60">
        <f>AW$4*投入係数表!AW55</f>
        <v>1.397476073515711</v>
      </c>
      <c r="AX55" s="60">
        <f>AX$4*投入係数表!AX55</f>
        <v>0</v>
      </c>
      <c r="AY55" s="60">
        <f>AY$4*投入係数表!AY55</f>
        <v>1.8901578450642029</v>
      </c>
      <c r="AZ55" s="60">
        <f>AZ$4*投入係数表!AZ55</f>
        <v>0.71576763485477179</v>
      </c>
      <c r="BA55" s="60">
        <f>BA$4*投入係数表!BA55</f>
        <v>13.12925852617369</v>
      </c>
      <c r="BB55" s="60">
        <f>BB$4*投入係数表!BB55</f>
        <v>1.3795892266024676</v>
      </c>
      <c r="BC55" s="60">
        <f>BC$4*投入係数表!BC55</f>
        <v>8.0553005751109949E-2</v>
      </c>
      <c r="BD55" s="60">
        <f>BD$4*投入係数表!BD55</f>
        <v>3.952788029863588</v>
      </c>
      <c r="BE55" s="60">
        <f>BE$4*投入係数表!BE55</f>
        <v>2.4016221087413636</v>
      </c>
      <c r="BF55" s="60">
        <f>BF$4*投入係数表!BF55</f>
        <v>3.6096202572633587</v>
      </c>
      <c r="BG55" s="60">
        <f>BG$4*投入係数表!BG55</f>
        <v>9.2803945691814231</v>
      </c>
      <c r="BH55" s="60">
        <f>BH$4*投入係数表!BH55</f>
        <v>5.0718785333548695</v>
      </c>
      <c r="BI55" s="60">
        <f>BI$4*投入係数表!BI55</f>
        <v>3.2913189581669542</v>
      </c>
      <c r="BJ55" s="60">
        <f>BJ$4*投入係数表!BJ55</f>
        <v>4.0075341642287496E-3</v>
      </c>
      <c r="BK55" s="60">
        <f>BK$4*投入係数表!BK55</f>
        <v>5.8395163506457813E-2</v>
      </c>
      <c r="BL55" s="60">
        <f>BL$4*投入係数表!BL55</f>
        <v>1.893246713558328</v>
      </c>
      <c r="BM55" s="60">
        <f>BM$4*投入係数表!BM55</f>
        <v>2.2048592529166222</v>
      </c>
      <c r="BN55" s="60">
        <f>BN$4*投入係数表!BN55</f>
        <v>1.6418996155045205</v>
      </c>
      <c r="BO55" s="60">
        <f>BO$4*投入係数表!BO55</f>
        <v>0</v>
      </c>
      <c r="BP55" s="60">
        <f>BP$4*投入係数表!BP55</f>
        <v>0.18217100312858897</v>
      </c>
      <c r="BQ55" s="60">
        <f>BQ$4*投入係数表!BQ55</f>
        <v>1.3320076988770346</v>
      </c>
      <c r="BR55" s="60">
        <f>BR$4*投入係数表!BR55</f>
        <v>1.2382805589952238E-2</v>
      </c>
      <c r="BS55" s="60">
        <f>BS$4*投入係数表!BS55</f>
        <v>1.5515903801396429E-2</v>
      </c>
      <c r="BT55" s="60">
        <f>BT$4*投入係数表!BT55</f>
        <v>0.10521664106395068</v>
      </c>
      <c r="BU55" s="60">
        <f>BU$4*投入係数表!BU55</f>
        <v>1.5277619427659332</v>
      </c>
      <c r="BV55" s="60">
        <f>BV$4*投入係数表!BV55</f>
        <v>4.5718400370319042E-3</v>
      </c>
      <c r="BW55" s="60">
        <f>BW$4*投入係数表!BW55</f>
        <v>0</v>
      </c>
      <c r="BX55" s="60">
        <f>BX$4*投入係数表!BX55</f>
        <v>0</v>
      </c>
      <c r="BY55" s="60">
        <f>BY$4*投入係数表!BY55</f>
        <v>0</v>
      </c>
      <c r="BZ55" s="60">
        <f>BZ$4*投入係数表!BZ55</f>
        <v>0</v>
      </c>
      <c r="CA55" s="60">
        <f>CA$4*投入係数表!CA55</f>
        <v>8.2334343301277823E-4</v>
      </c>
      <c r="CB55" s="60">
        <f>CB$4*投入係数表!CB55</f>
        <v>0</v>
      </c>
      <c r="CC55" s="60">
        <f>CC$4*投入係数表!CC55</f>
        <v>1.0457406981364901E-2</v>
      </c>
      <c r="CD55" s="60">
        <f>CD$4*投入係数表!CD55</f>
        <v>0</v>
      </c>
      <c r="CE55" s="60">
        <f>CE$4*投入係数表!CE55</f>
        <v>0.67177003593188567</v>
      </c>
      <c r="CF55" s="60">
        <f>CF$4*投入係数表!CF55</f>
        <v>2.8308763685517945E-2</v>
      </c>
      <c r="CG55" s="60">
        <f>CG$4*投入係数表!CG55</f>
        <v>1.3676850221394015E-2</v>
      </c>
      <c r="CH55" s="60">
        <f>CH$4*投入係数表!CH55</f>
        <v>0</v>
      </c>
      <c r="CI55" s="60">
        <f>CI$4*投入係数表!CI55</f>
        <v>1.3278170687389932E-2</v>
      </c>
      <c r="CJ55" s="60">
        <f>CJ$4*投入係数表!CJ55</f>
        <v>3.0701305536468763E-2</v>
      </c>
      <c r="CK55" s="60">
        <f>CK$4*投入係数表!CK55</f>
        <v>4.0324586034520539E-4</v>
      </c>
      <c r="CL55" s="60">
        <f>CL$4*投入係数表!CL55</f>
        <v>0</v>
      </c>
      <c r="CM55" s="60">
        <f>CM$4*投入係数表!CM55</f>
        <v>0</v>
      </c>
      <c r="CN55" s="60">
        <f>CN$4*投入係数表!CN55</f>
        <v>0.44901906604034264</v>
      </c>
      <c r="CO55" s="60">
        <f>CO$4*投入係数表!CO55</f>
        <v>5.4219770804326869E-2</v>
      </c>
      <c r="CP55" s="60">
        <f>CP$4*投入係数表!CP55</f>
        <v>0</v>
      </c>
      <c r="CQ55" s="60">
        <f>CQ$4*投入係数表!CQ55</f>
        <v>0</v>
      </c>
      <c r="CR55" s="60">
        <f>CR$4*投入係数表!CR55</f>
        <v>0</v>
      </c>
      <c r="CS55" s="60">
        <f>CS$4*投入係数表!CS55</f>
        <v>3.0655099475797799E-3</v>
      </c>
      <c r="CT55" s="60">
        <f>CT$4*投入係数表!CT55</f>
        <v>2.5504673731461293E-3</v>
      </c>
      <c r="CU55" s="60">
        <f>CU$4*投入係数表!CU55</f>
        <v>4.5868754204635796E-3</v>
      </c>
      <c r="CV55" s="60">
        <f>CV$4*投入係数表!CV55</f>
        <v>0</v>
      </c>
      <c r="CW55" s="60">
        <f>CW$4*投入係数表!CW55</f>
        <v>3.2740547531089881E-3</v>
      </c>
      <c r="CX55" s="60">
        <f>CX$4*投入係数表!CX55</f>
        <v>9.444297533149485E-4</v>
      </c>
      <c r="CY55" s="60">
        <f>CY$4*投入係数表!CY55</f>
        <v>0.38899321657149427</v>
      </c>
      <c r="CZ55" s="60">
        <f>CZ$4*投入係数表!CZ55</f>
        <v>6.6188637617209042E-3</v>
      </c>
      <c r="DA55" s="60">
        <f>DA$4*投入係数表!DA55</f>
        <v>8.2382762991128011E-2</v>
      </c>
      <c r="DB55" s="60">
        <f>DB$4*投入係数表!DB55</f>
        <v>0</v>
      </c>
      <c r="DC55" s="60">
        <f>DC$4*投入係数表!DC55</f>
        <v>0</v>
      </c>
      <c r="DD55" s="60">
        <f>DD$4*投入係数表!DD55</f>
        <v>0.69639624814875756</v>
      </c>
      <c r="DE55" s="60">
        <f>DE$4*投入係数表!DE55</f>
        <v>8.3469748294137669E-2</v>
      </c>
      <c r="DF55" s="60">
        <f>DF$4*投入係数表!DF55</f>
        <v>4.5249875748292007E-2</v>
      </c>
      <c r="DG55" s="60">
        <f>DG$4*投入係数表!DG55</f>
        <v>0.47143414336346218</v>
      </c>
      <c r="DH55" s="60">
        <f>DH$4*投入係数表!DH55</f>
        <v>4.528985507246377E-3</v>
      </c>
      <c r="DI55" s="60">
        <f>DI$4*投入係数表!DI55</f>
        <v>1.3090932892605258E-2</v>
      </c>
      <c r="DJ55" s="60">
        <f>DJ$4*投入係数表!DJ55</f>
        <v>6.0689054184432482E-2</v>
      </c>
      <c r="DK55" s="60">
        <f>DK$4*投入係数表!DK55</f>
        <v>1.9597554730912931E-2</v>
      </c>
      <c r="DL55" s="60">
        <f>DL$4*投入係数表!DL55</f>
        <v>0.14695477058727482</v>
      </c>
      <c r="DM55" s="60">
        <f>DM$4*投入係数表!DM55</f>
        <v>1.2086344847591192E-3</v>
      </c>
      <c r="DN55" s="60">
        <f>DN$4*投入係数表!DN55</f>
        <v>0</v>
      </c>
      <c r="DO55" s="60">
        <f>DO$4*投入係数表!DO55</f>
        <v>6.0437567992263994E-3</v>
      </c>
      <c r="DP55" s="60">
        <f>DP$4*投入係数表!DP55</f>
        <v>0</v>
      </c>
      <c r="DQ55" s="60">
        <f>DQ$4*投入係数表!DQ55</f>
        <v>3.9169223996167242E-2</v>
      </c>
      <c r="DR55" s="60">
        <f>DR$4*投入係数表!DR55</f>
        <v>2.2052540176971634E-2</v>
      </c>
      <c r="DS55" s="60">
        <f>DS$4*投入係数表!DS55</f>
        <v>0</v>
      </c>
      <c r="DT55" s="60">
        <f>DT$4*投入係数表!DT55</f>
        <v>0</v>
      </c>
      <c r="DU55" s="60">
        <f>DU$4*投入係数表!DU55</f>
        <v>2.9355643622486424E-3</v>
      </c>
      <c r="DV55" s="60">
        <f>DV$4*投入係数表!DV55</f>
        <v>2.5782907915352732E-2</v>
      </c>
      <c r="DW55" s="60">
        <f>DW$4*投入係数表!DW55</f>
        <v>2.1491077844713529E-2</v>
      </c>
      <c r="DX55" s="60">
        <f>DX$4*投入係数表!DX55</f>
        <v>0</v>
      </c>
      <c r="DY55" s="60">
        <f>DY$4*投入係数表!DY55</f>
        <v>9.5087378508894056E-3</v>
      </c>
      <c r="DZ55" s="60">
        <f>DZ$4*投入係数表!DZ55</f>
        <v>8.8491503045877537E-4</v>
      </c>
      <c r="EA55" s="60">
        <f>EA$4*投入係数表!EA55</f>
        <v>2.1037292449151326E-2</v>
      </c>
      <c r="EB55" s="60">
        <f>EB$4*投入係数表!EB55</f>
        <v>0</v>
      </c>
      <c r="EC55" s="60">
        <f>EC$4*投入係数表!EC55</f>
        <v>0</v>
      </c>
      <c r="ED55" s="60">
        <f>ED$4*投入係数表!ED55</f>
        <v>0</v>
      </c>
      <c r="EE55" s="60">
        <f>EE$4*投入係数表!EE55</f>
        <v>6.2209172120337422E-4</v>
      </c>
      <c r="EF55" s="60">
        <f>EF$4*投入係数表!EF55</f>
        <v>0</v>
      </c>
      <c r="EG55" s="60">
        <f>EG$4*投入係数表!EG55</f>
        <v>3.6858788714892008E-3</v>
      </c>
      <c r="EH55" s="60">
        <f>EH$4*投入係数表!EH55</f>
        <v>0</v>
      </c>
      <c r="EI55" s="60">
        <f>EI$4*投入係数表!EI55</f>
        <v>0</v>
      </c>
      <c r="EJ55" s="60">
        <f>EJ$4*投入係数表!EJ55</f>
        <v>0</v>
      </c>
      <c r="EK55" s="60">
        <f>EK$4*投入係数表!EK55</f>
        <v>0</v>
      </c>
      <c r="EL55" s="60">
        <f>EL$4*投入係数表!EL55</f>
        <v>0</v>
      </c>
      <c r="EM55" s="60">
        <f>EM$4*投入係数表!EM55</f>
        <v>0</v>
      </c>
      <c r="EN55" s="60">
        <f>EN$4*投入係数表!EN55</f>
        <v>0</v>
      </c>
      <c r="EO55" s="60">
        <f>EO$4*投入係数表!EO55</f>
        <v>0</v>
      </c>
      <c r="EP55" s="60">
        <f>EP$4*投入係数表!EP55</f>
        <v>0</v>
      </c>
      <c r="EQ55" s="60">
        <f>EQ$4*投入係数表!EQ55</f>
        <v>0</v>
      </c>
      <c r="ER55" s="60">
        <f>ER$4*投入係数表!ER55</f>
        <v>0</v>
      </c>
      <c r="ES55" s="60">
        <f>ES$4*投入係数表!ES55</f>
        <v>0</v>
      </c>
      <c r="ET55" s="60">
        <f>ET$4*投入係数表!ET55</f>
        <v>0</v>
      </c>
      <c r="EU55" s="60">
        <f>EU$4*投入係数表!EU55</f>
        <v>0</v>
      </c>
      <c r="EV55" s="60">
        <f>EV$4*投入係数表!EV55</f>
        <v>0</v>
      </c>
      <c r="EW55" s="60">
        <f>EW$4*投入係数表!EW55</f>
        <v>0</v>
      </c>
      <c r="EX55" s="60">
        <f>EX$4*投入係数表!EX55</f>
        <v>0</v>
      </c>
      <c r="EY55" s="60">
        <f>EY$4*投入係数表!EY55</f>
        <v>0</v>
      </c>
      <c r="EZ55" s="60">
        <f>EZ$4*投入係数表!EZ55</f>
        <v>0.3730969049004072</v>
      </c>
      <c r="FA55" s="60">
        <f>FA$4*投入係数表!FA55</f>
        <v>0</v>
      </c>
      <c r="FB55" s="60">
        <f>FB$4*投入係数表!FB55</f>
        <v>0</v>
      </c>
      <c r="FC55" s="60">
        <f>FC$4*投入係数表!FC55</f>
        <v>0</v>
      </c>
      <c r="FD55" s="60">
        <f>FD$4*投入係数表!FD55</f>
        <v>0</v>
      </c>
      <c r="FE55" s="60">
        <f>FE$4*投入係数表!FE55</f>
        <v>0</v>
      </c>
      <c r="FF55" s="60">
        <f>FF$4*投入係数表!FF55</f>
        <v>0</v>
      </c>
      <c r="FG55" s="60">
        <f>FG$4*投入係数表!FG55</f>
        <v>1.0254757474985717E-2</v>
      </c>
      <c r="FH55" s="60">
        <f>FH$4*投入係数表!FH55</f>
        <v>9.8013030832449187E-4</v>
      </c>
      <c r="FI55" s="60">
        <f>FI$4*投入係数表!FI55</f>
        <v>1.9407244530310721E-4</v>
      </c>
      <c r="FJ55" s="60">
        <f>FJ$4*投入係数表!FJ55</f>
        <v>9.3168069281550941E-2</v>
      </c>
      <c r="FK55" s="60">
        <f>FK$4*投入係数表!FK55</f>
        <v>1.5496818309490833E-2</v>
      </c>
      <c r="FL55" s="60">
        <f>FL$4*投入係数表!FL55</f>
        <v>0.20927989517806989</v>
      </c>
      <c r="FM55" s="60">
        <f>FM$4*投入係数表!FM55</f>
        <v>7.8571949130925911E-2</v>
      </c>
      <c r="FN55" s="60">
        <f>FN$4*投入係数表!FN55</f>
        <v>4.8452722159833178E-2</v>
      </c>
      <c r="FO55" s="60">
        <f>FO$4*投入係数表!FO55</f>
        <v>0.1305425583407894</v>
      </c>
      <c r="FP55" s="60">
        <f>FP$4*投入係数表!FP55</f>
        <v>1.1424811033625504E-3</v>
      </c>
      <c r="FQ55" s="60">
        <f>FQ$4*投入係数表!FQ55</f>
        <v>5.5656377525159662E-3</v>
      </c>
      <c r="FR55" s="60">
        <f>FR$4*投入係数表!FR55</f>
        <v>0</v>
      </c>
      <c r="FS55" s="60">
        <f>FS$4*投入係数表!FS55</f>
        <v>0</v>
      </c>
      <c r="FT55" s="60">
        <f>FT$4*投入係数表!FT55</f>
        <v>0</v>
      </c>
      <c r="FU55" s="60">
        <f>FU$4*投入係数表!FU55</f>
        <v>0</v>
      </c>
      <c r="FV55" s="60">
        <f>FV$4*投入係数表!FV55</f>
        <v>3.8894110783392215E-2</v>
      </c>
      <c r="FW55" s="60">
        <f>FW$4*投入係数表!FW55</f>
        <v>3.341815178524541E-2</v>
      </c>
      <c r="FX55" s="60">
        <f>FX$4*投入係数表!FX55</f>
        <v>6.4911629307860287E-5</v>
      </c>
      <c r="FY55" s="60">
        <f>FY$4*投入係数表!FY55</f>
        <v>0</v>
      </c>
      <c r="FZ55" s="60">
        <f>FZ$4*投入係数表!FZ55</f>
        <v>0</v>
      </c>
      <c r="GA55" s="60">
        <f>GA$4*投入係数表!GA55</f>
        <v>5.6466868065162767E-4</v>
      </c>
      <c r="GB55" s="60">
        <f>GB$4*投入係数表!GB55</f>
        <v>0</v>
      </c>
      <c r="GC55" s="60">
        <f>GC$4*投入係数表!GC55</f>
        <v>0.10553625610131481</v>
      </c>
      <c r="GD55" s="60">
        <f>GD$4*投入係数表!GD55</f>
        <v>4.6894783736889005E-3</v>
      </c>
      <c r="GE55" s="60">
        <f>GE$4*投入係数表!GE55</f>
        <v>0</v>
      </c>
      <c r="GF55" s="60">
        <f>GF$4*投入係数表!GF55</f>
        <v>1.0533578414591113E-2</v>
      </c>
      <c r="GG55" s="259">
        <f t="shared" si="1"/>
        <v>67.660942693047687</v>
      </c>
    </row>
    <row r="56" spans="1:189" s="89" customFormat="1" ht="12">
      <c r="A56" s="106">
        <v>52</v>
      </c>
      <c r="B56" s="91" t="s">
        <v>52</v>
      </c>
      <c r="C56" s="60">
        <f>C$4*投入係数表!C56</f>
        <v>0</v>
      </c>
      <c r="D56" s="60">
        <f>D$4*投入係数表!D56</f>
        <v>0</v>
      </c>
      <c r="E56" s="60">
        <f>E$4*投入係数表!E56</f>
        <v>0</v>
      </c>
      <c r="F56" s="60">
        <f>F$4*投入係数表!F56</f>
        <v>0</v>
      </c>
      <c r="G56" s="60">
        <f>G$4*投入係数表!G56</f>
        <v>0</v>
      </c>
      <c r="H56" s="60">
        <f>H$4*投入係数表!H56</f>
        <v>0</v>
      </c>
      <c r="I56" s="60">
        <f>I$4*投入係数表!I56</f>
        <v>0</v>
      </c>
      <c r="J56" s="60">
        <f>J$4*投入係数表!J56</f>
        <v>0</v>
      </c>
      <c r="K56" s="60">
        <f>K$4*投入係数表!K56</f>
        <v>0</v>
      </c>
      <c r="L56" s="60">
        <f>L$4*投入係数表!L56</f>
        <v>0</v>
      </c>
      <c r="M56" s="60">
        <f>M$4*投入係数表!M56</f>
        <v>0</v>
      </c>
      <c r="N56" s="60">
        <f>N$4*投入係数表!N56</f>
        <v>0</v>
      </c>
      <c r="O56" s="60">
        <f>O$4*投入係数表!O56</f>
        <v>0</v>
      </c>
      <c r="P56" s="60">
        <f>P$4*投入係数表!P56</f>
        <v>0</v>
      </c>
      <c r="Q56" s="60">
        <f>Q$4*投入係数表!Q56</f>
        <v>0</v>
      </c>
      <c r="R56" s="60">
        <f>R$4*投入係数表!R56</f>
        <v>0</v>
      </c>
      <c r="S56" s="60">
        <f>S$4*投入係数表!S56</f>
        <v>0</v>
      </c>
      <c r="T56" s="60">
        <f>T$4*投入係数表!T56</f>
        <v>0</v>
      </c>
      <c r="U56" s="60">
        <f>U$4*投入係数表!U56</f>
        <v>0</v>
      </c>
      <c r="V56" s="60">
        <f>V$4*投入係数表!V56</f>
        <v>2.5044601903389745E-2</v>
      </c>
      <c r="W56" s="60">
        <f>W$4*投入係数表!W56</f>
        <v>0</v>
      </c>
      <c r="X56" s="60">
        <f>X$4*投入係数表!X56</f>
        <v>0</v>
      </c>
      <c r="Y56" s="60">
        <f>Y$4*投入係数表!Y56</f>
        <v>0</v>
      </c>
      <c r="Z56" s="60">
        <f>Z$4*投入係数表!Z56</f>
        <v>0</v>
      </c>
      <c r="AA56" s="60">
        <f>AA$4*投入係数表!AA56</f>
        <v>0</v>
      </c>
      <c r="AB56" s="60">
        <f>AB$4*投入係数表!AB56</f>
        <v>2.0677391340308505E-3</v>
      </c>
      <c r="AC56" s="60">
        <f>AC$4*投入係数表!AC56</f>
        <v>0</v>
      </c>
      <c r="AD56" s="60">
        <f>AD$4*投入係数表!AD56</f>
        <v>0</v>
      </c>
      <c r="AE56" s="60">
        <f>AE$4*投入係数表!AE56</f>
        <v>3.4524426031417227E-2</v>
      </c>
      <c r="AF56" s="60">
        <f>AF$4*投入係数表!AF56</f>
        <v>0</v>
      </c>
      <c r="AG56" s="60">
        <f>AG$4*投入係数表!AG56</f>
        <v>0</v>
      </c>
      <c r="AH56" s="60">
        <f>AH$4*投入係数表!AH56</f>
        <v>1.4175779667881734</v>
      </c>
      <c r="AI56" s="60">
        <f>AI$4*投入係数表!AI56</f>
        <v>0</v>
      </c>
      <c r="AJ56" s="60">
        <f>AJ$4*投入係数表!AJ56</f>
        <v>0</v>
      </c>
      <c r="AK56" s="60">
        <f>AK$4*投入係数表!AK56</f>
        <v>0</v>
      </c>
      <c r="AL56" s="60">
        <f>AL$4*投入係数表!AL56</f>
        <v>0</v>
      </c>
      <c r="AM56" s="60">
        <f>AM$4*投入係数表!AM56</f>
        <v>0.3339925291144803</v>
      </c>
      <c r="AN56" s="60">
        <f>AN$4*投入係数表!AN56</f>
        <v>2.7458948871437204E-2</v>
      </c>
      <c r="AO56" s="60">
        <f>AO$4*投入係数表!AO56</f>
        <v>0</v>
      </c>
      <c r="AP56" s="60">
        <f>AP$4*投入係数表!AP56</f>
        <v>0.12408204608761711</v>
      </c>
      <c r="AQ56" s="60">
        <f>AQ$4*投入係数表!AQ56</f>
        <v>1.029792468212309</v>
      </c>
      <c r="AR56" s="60">
        <f>AR$4*投入係数表!AR56</f>
        <v>0.16333749479816895</v>
      </c>
      <c r="AS56" s="60">
        <f>AS$4*投入係数表!AS56</f>
        <v>0.11038121903941417</v>
      </c>
      <c r="AT56" s="60">
        <f>AT$4*投入係数表!AT56</f>
        <v>3.5315561631351106E-2</v>
      </c>
      <c r="AU56" s="60">
        <f>AU$4*投入係数表!AU56</f>
        <v>0</v>
      </c>
      <c r="AV56" s="60">
        <f>AV$4*投入係数表!AV56</f>
        <v>0</v>
      </c>
      <c r="AW56" s="60">
        <f>AW$4*投入係数表!AW56</f>
        <v>0</v>
      </c>
      <c r="AX56" s="60">
        <f>AX$4*投入係数表!AX56</f>
        <v>0</v>
      </c>
      <c r="AY56" s="60">
        <f>AY$4*投入係数表!AY56</f>
        <v>0</v>
      </c>
      <c r="AZ56" s="60">
        <f>AZ$4*投入係数表!AZ56</f>
        <v>0</v>
      </c>
      <c r="BA56" s="60">
        <f>BA$4*投入係数表!BA56</f>
        <v>0</v>
      </c>
      <c r="BB56" s="60">
        <f>BB$4*投入係数表!BB56</f>
        <v>0.17867890460427327</v>
      </c>
      <c r="BC56" s="60">
        <f>BC$4*投入係数表!BC56</f>
        <v>6.0302354770423934</v>
      </c>
      <c r="BD56" s="60">
        <f>BD$4*投入係数表!BD56</f>
        <v>0</v>
      </c>
      <c r="BE56" s="60">
        <f>BE$4*投入係数表!BE56</f>
        <v>0.18173625713427455</v>
      </c>
      <c r="BF56" s="60">
        <f>BF$4*投入係数表!BF56</f>
        <v>4.0475670074718081E-3</v>
      </c>
      <c r="BG56" s="60">
        <f>BG$4*投入係数表!BG56</f>
        <v>7.1054308185772657</v>
      </c>
      <c r="BH56" s="60">
        <f>BH$4*投入係数表!BH56</f>
        <v>0</v>
      </c>
      <c r="BI56" s="60">
        <f>BI$4*投入係数表!BI56</f>
        <v>1.5937684463940553</v>
      </c>
      <c r="BJ56" s="60">
        <f>BJ$4*投入係数表!BJ56</f>
        <v>0</v>
      </c>
      <c r="BK56" s="60">
        <f>BK$4*投入係数表!BK56</f>
        <v>0</v>
      </c>
      <c r="BL56" s="60">
        <f>BL$4*投入係数表!BL56</f>
        <v>12.158725151444951</v>
      </c>
      <c r="BM56" s="60">
        <f>BM$4*投入係数表!BM56</f>
        <v>0</v>
      </c>
      <c r="BN56" s="60">
        <f>BN$4*投入係数表!BN56</f>
        <v>7.1587746948860956E-2</v>
      </c>
      <c r="BO56" s="60">
        <f>BO$4*投入係数表!BO56</f>
        <v>0</v>
      </c>
      <c r="BP56" s="60">
        <f>BP$4*投入係数表!BP56</f>
        <v>0.33662033186804485</v>
      </c>
      <c r="BQ56" s="60">
        <f>BQ$4*投入係数表!BQ56</f>
        <v>7.6478910940308209E-3</v>
      </c>
      <c r="BR56" s="60">
        <f>BR$4*投入係数表!BR56</f>
        <v>0</v>
      </c>
      <c r="BS56" s="60">
        <f>BS$4*投入係数表!BS56</f>
        <v>0</v>
      </c>
      <c r="BT56" s="60">
        <f>BT$4*投入係数表!BT56</f>
        <v>0.15572062877464699</v>
      </c>
      <c r="BU56" s="60">
        <f>BU$4*投入係数表!BU56</f>
        <v>0.16531752365750771</v>
      </c>
      <c r="BV56" s="60">
        <f>BV$4*投入係数表!BV56</f>
        <v>0</v>
      </c>
      <c r="BW56" s="60">
        <f>BW$4*投入係数表!BW56</f>
        <v>0</v>
      </c>
      <c r="BX56" s="60">
        <f>BX$4*投入係数表!BX56</f>
        <v>0</v>
      </c>
      <c r="BY56" s="60">
        <f>BY$4*投入係数表!BY56</f>
        <v>0</v>
      </c>
      <c r="BZ56" s="60">
        <f>BZ$4*投入係数表!BZ56</f>
        <v>3.5460771000598661E-3</v>
      </c>
      <c r="CA56" s="60">
        <f>CA$4*投入係数表!CA56</f>
        <v>0</v>
      </c>
      <c r="CB56" s="60">
        <f>CB$4*投入係数表!CB56</f>
        <v>0</v>
      </c>
      <c r="CC56" s="60">
        <f>CC$4*投入係数表!CC56</f>
        <v>0</v>
      </c>
      <c r="CD56" s="60">
        <f>CD$4*投入係数表!CD56</f>
        <v>0</v>
      </c>
      <c r="CE56" s="60">
        <f>CE$4*投入係数表!CE56</f>
        <v>1.6481799718793939</v>
      </c>
      <c r="CF56" s="60">
        <f>CF$4*投入係数表!CF56</f>
        <v>0</v>
      </c>
      <c r="CG56" s="60">
        <f>CG$4*投入係数表!CG56</f>
        <v>0</v>
      </c>
      <c r="CH56" s="60">
        <f>CH$4*投入係数表!CH56</f>
        <v>4.3074669940341582E-3</v>
      </c>
      <c r="CI56" s="60">
        <f>CI$4*投入係数表!CI56</f>
        <v>0</v>
      </c>
      <c r="CJ56" s="60">
        <f>CJ$4*投入係数表!CJ56</f>
        <v>5.263080949108931E-3</v>
      </c>
      <c r="CK56" s="60">
        <f>CK$4*投入係数表!CK56</f>
        <v>0</v>
      </c>
      <c r="CL56" s="60">
        <f>CL$4*投入係数表!CL56</f>
        <v>0</v>
      </c>
      <c r="CM56" s="60">
        <f>CM$4*投入係数表!CM56</f>
        <v>0</v>
      </c>
      <c r="CN56" s="60">
        <f>CN$4*投入係数表!CN56</f>
        <v>0</v>
      </c>
      <c r="CO56" s="60">
        <f>CO$4*投入係数表!CO56</f>
        <v>6.6937988647317124E-4</v>
      </c>
      <c r="CP56" s="60">
        <f>CP$4*投入係数表!CP56</f>
        <v>0</v>
      </c>
      <c r="CQ56" s="60">
        <f>CQ$4*投入係数表!CQ56</f>
        <v>0</v>
      </c>
      <c r="CR56" s="60">
        <f>CR$4*投入係数表!CR56</f>
        <v>0</v>
      </c>
      <c r="CS56" s="60">
        <f>CS$4*投入係数表!CS56</f>
        <v>0</v>
      </c>
      <c r="CT56" s="60">
        <f>CT$4*投入係数表!CT56</f>
        <v>0</v>
      </c>
      <c r="CU56" s="60">
        <f>CU$4*投入係数表!CU56</f>
        <v>0</v>
      </c>
      <c r="CV56" s="60">
        <f>CV$4*投入係数表!CV56</f>
        <v>0</v>
      </c>
      <c r="CW56" s="60">
        <f>CW$4*投入係数表!CW56</f>
        <v>1.200486742806629E-2</v>
      </c>
      <c r="CX56" s="60">
        <f>CX$4*投入係数表!CX56</f>
        <v>8.4054248045030408E-2</v>
      </c>
      <c r="CY56" s="60">
        <f>CY$4*投入係数表!CY56</f>
        <v>0</v>
      </c>
      <c r="CZ56" s="60">
        <f>CZ$4*投入係数表!CZ56</f>
        <v>2.206287920573635E-3</v>
      </c>
      <c r="DA56" s="60">
        <f>DA$4*投入係数表!DA56</f>
        <v>0.98225602027883396</v>
      </c>
      <c r="DB56" s="60">
        <f>DB$4*投入係数表!DB56</f>
        <v>0</v>
      </c>
      <c r="DC56" s="60">
        <f>DC$4*投入係数表!DC56</f>
        <v>0</v>
      </c>
      <c r="DD56" s="60">
        <f>DD$4*投入係数表!DD56</f>
        <v>0.26131314793483623</v>
      </c>
      <c r="DE56" s="60">
        <f>DE$4*投入係数表!DE56</f>
        <v>0.20745879187669169</v>
      </c>
      <c r="DF56" s="60">
        <f>DF$4*投入係数表!DF56</f>
        <v>0.22529563428774893</v>
      </c>
      <c r="DG56" s="60">
        <f>DG$4*投入係数表!DG56</f>
        <v>0.46465091827909577</v>
      </c>
      <c r="DH56" s="60">
        <f>DH$4*投入係数表!DH56</f>
        <v>0</v>
      </c>
      <c r="DI56" s="60">
        <f>DI$4*投入係数表!DI56</f>
        <v>0</v>
      </c>
      <c r="DJ56" s="60">
        <f>DJ$4*投入係数表!DJ56</f>
        <v>0.29021816936914507</v>
      </c>
      <c r="DK56" s="60">
        <f>DK$4*投入係数表!DK56</f>
        <v>8.0918935663124344E-2</v>
      </c>
      <c r="DL56" s="60">
        <f>DL$4*投入係数表!DL56</f>
        <v>0.31568061829859034</v>
      </c>
      <c r="DM56" s="60">
        <f>DM$4*投入係数表!DM56</f>
        <v>0.13053252435398485</v>
      </c>
      <c r="DN56" s="60">
        <f>DN$4*投入係数表!DN56</f>
        <v>0</v>
      </c>
      <c r="DO56" s="60">
        <f>DO$4*投入係数表!DO56</f>
        <v>0</v>
      </c>
      <c r="DP56" s="60">
        <f>DP$4*投入係数表!DP56</f>
        <v>0</v>
      </c>
      <c r="DQ56" s="60">
        <f>DQ$4*投入係数表!DQ56</f>
        <v>0.28292480803843117</v>
      </c>
      <c r="DR56" s="60">
        <f>DR$4*投入係数表!DR56</f>
        <v>1.3782837610607272E-2</v>
      </c>
      <c r="DS56" s="60">
        <f>DS$4*投入係数表!DS56</f>
        <v>2.4474292203469474E-3</v>
      </c>
      <c r="DT56" s="60">
        <f>DT$4*投入係数表!DT56</f>
        <v>0</v>
      </c>
      <c r="DU56" s="60">
        <f>DU$4*投入係数表!DU56</f>
        <v>1.467782181124321E-2</v>
      </c>
      <c r="DV56" s="60">
        <f>DV$4*投入係数表!DV56</f>
        <v>0.69415521310565043</v>
      </c>
      <c r="DW56" s="60">
        <f>DW$4*投入係数表!DW56</f>
        <v>0.2169255669950772</v>
      </c>
      <c r="DX56" s="60">
        <f>DX$4*投入係数表!DX56</f>
        <v>0</v>
      </c>
      <c r="DY56" s="60">
        <f>DY$4*投入係数表!DY56</f>
        <v>0</v>
      </c>
      <c r="DZ56" s="60">
        <f>DZ$4*投入係数表!DZ56</f>
        <v>0</v>
      </c>
      <c r="EA56" s="60">
        <f>EA$4*投入係数表!EA56</f>
        <v>0</v>
      </c>
      <c r="EB56" s="60">
        <f>EB$4*投入係数表!EB56</f>
        <v>0</v>
      </c>
      <c r="EC56" s="60">
        <f>EC$4*投入係数表!EC56</f>
        <v>0</v>
      </c>
      <c r="ED56" s="60">
        <f>ED$4*投入係数表!ED56</f>
        <v>0</v>
      </c>
      <c r="EE56" s="60">
        <f>EE$4*投入係数表!EE56</f>
        <v>0</v>
      </c>
      <c r="EF56" s="60">
        <f>EF$4*投入係数表!EF56</f>
        <v>0</v>
      </c>
      <c r="EG56" s="60">
        <f>EG$4*投入係数表!EG56</f>
        <v>0</v>
      </c>
      <c r="EH56" s="60">
        <f>EH$4*投入係数表!EH56</f>
        <v>0</v>
      </c>
      <c r="EI56" s="60">
        <f>EI$4*投入係数表!EI56</f>
        <v>0</v>
      </c>
      <c r="EJ56" s="60">
        <f>EJ$4*投入係数表!EJ56</f>
        <v>0</v>
      </c>
      <c r="EK56" s="60">
        <f>EK$4*投入係数表!EK56</f>
        <v>0</v>
      </c>
      <c r="EL56" s="60">
        <f>EL$4*投入係数表!EL56</f>
        <v>0</v>
      </c>
      <c r="EM56" s="60">
        <f>EM$4*投入係数表!EM56</f>
        <v>0</v>
      </c>
      <c r="EN56" s="60">
        <f>EN$4*投入係数表!EN56</f>
        <v>0</v>
      </c>
      <c r="EO56" s="60">
        <f>EO$4*投入係数表!EO56</f>
        <v>0</v>
      </c>
      <c r="EP56" s="60">
        <f>EP$4*投入係数表!EP56</f>
        <v>0</v>
      </c>
      <c r="EQ56" s="60">
        <f>EQ$4*投入係数表!EQ56</f>
        <v>0</v>
      </c>
      <c r="ER56" s="60">
        <f>ER$4*投入係数表!ER56</f>
        <v>0</v>
      </c>
      <c r="ES56" s="60">
        <f>ES$4*投入係数表!ES56</f>
        <v>0</v>
      </c>
      <c r="ET56" s="60">
        <f>ET$4*投入係数表!ET56</f>
        <v>0</v>
      </c>
      <c r="EU56" s="60">
        <f>EU$4*投入係数表!EU56</f>
        <v>0</v>
      </c>
      <c r="EV56" s="60">
        <f>EV$4*投入係数表!EV56</f>
        <v>0</v>
      </c>
      <c r="EW56" s="60">
        <f>EW$4*投入係数表!EW56</f>
        <v>0</v>
      </c>
      <c r="EX56" s="60">
        <f>EX$4*投入係数表!EX56</f>
        <v>0</v>
      </c>
      <c r="EY56" s="60">
        <f>EY$4*投入係数表!EY56</f>
        <v>0</v>
      </c>
      <c r="EZ56" s="60">
        <f>EZ$4*投入係数表!EZ56</f>
        <v>0</v>
      </c>
      <c r="FA56" s="60">
        <f>FA$4*投入係数表!FA56</f>
        <v>0</v>
      </c>
      <c r="FB56" s="60">
        <f>FB$4*投入係数表!FB56</f>
        <v>0</v>
      </c>
      <c r="FC56" s="60">
        <f>FC$4*投入係数表!FC56</f>
        <v>0</v>
      </c>
      <c r="FD56" s="60">
        <f>FD$4*投入係数表!FD56</f>
        <v>0</v>
      </c>
      <c r="FE56" s="60">
        <f>FE$4*投入係数表!FE56</f>
        <v>0</v>
      </c>
      <c r="FF56" s="60">
        <f>FF$4*投入係数表!FF56</f>
        <v>0</v>
      </c>
      <c r="FG56" s="60">
        <f>FG$4*投入係数表!FG56</f>
        <v>1.4649653535693881E-3</v>
      </c>
      <c r="FH56" s="60">
        <f>FH$4*投入係数表!FH56</f>
        <v>0</v>
      </c>
      <c r="FI56" s="60">
        <f>FI$4*投入係数表!FI56</f>
        <v>0</v>
      </c>
      <c r="FJ56" s="60">
        <f>FJ$4*投入係数表!FJ56</f>
        <v>0</v>
      </c>
      <c r="FK56" s="60">
        <f>FK$4*投入係数表!FK56</f>
        <v>0</v>
      </c>
      <c r="FL56" s="60">
        <f>FL$4*投入係数表!FL56</f>
        <v>0</v>
      </c>
      <c r="FM56" s="60">
        <f>FM$4*投入係数表!FM56</f>
        <v>0</v>
      </c>
      <c r="FN56" s="60">
        <f>FN$4*投入係数表!FN56</f>
        <v>1.7421745716832446E-2</v>
      </c>
      <c r="FO56" s="60">
        <f>FO$4*投入係数表!FO56</f>
        <v>4.5469879871510924E-2</v>
      </c>
      <c r="FP56" s="60">
        <f>FP$4*投入係数表!FP56</f>
        <v>0</v>
      </c>
      <c r="FQ56" s="60">
        <f>FQ$4*投入係数表!FQ56</f>
        <v>9.9386388437785111E-4</v>
      </c>
      <c r="FR56" s="60">
        <f>FR$4*投入係数表!FR56</f>
        <v>0</v>
      </c>
      <c r="FS56" s="60">
        <f>FS$4*投入係数表!FS56</f>
        <v>0</v>
      </c>
      <c r="FT56" s="60">
        <f>FT$4*投入係数表!FT56</f>
        <v>0</v>
      </c>
      <c r="FU56" s="60">
        <f>FU$4*投入係数表!FU56</f>
        <v>0</v>
      </c>
      <c r="FV56" s="60">
        <f>FV$4*投入係数表!FV56</f>
        <v>0</v>
      </c>
      <c r="FW56" s="60">
        <f>FW$4*投入係数表!FW56</f>
        <v>0</v>
      </c>
      <c r="FX56" s="60">
        <f>FX$4*投入係数表!FX56</f>
        <v>0</v>
      </c>
      <c r="FY56" s="60">
        <f>FY$4*投入係数表!FY56</f>
        <v>0</v>
      </c>
      <c r="FZ56" s="60">
        <f>FZ$4*投入係数表!FZ56</f>
        <v>0</v>
      </c>
      <c r="GA56" s="60">
        <f>GA$4*投入係数表!GA56</f>
        <v>0</v>
      </c>
      <c r="GB56" s="60">
        <f>GB$4*投入係数表!GB56</f>
        <v>0</v>
      </c>
      <c r="GC56" s="60">
        <f>GC$4*投入係数表!GC56</f>
        <v>0</v>
      </c>
      <c r="GD56" s="60">
        <f>GD$4*投入係数表!GD56</f>
        <v>0</v>
      </c>
      <c r="GE56" s="60">
        <f>GE$4*投入係数表!GE56</f>
        <v>0</v>
      </c>
      <c r="GF56" s="60">
        <f>GF$4*投入係数表!GF56</f>
        <v>5.9514718042439782E-2</v>
      </c>
      <c r="GG56" s="259">
        <f t="shared" si="1"/>
        <v>37.361426736354431</v>
      </c>
    </row>
    <row r="57" spans="1:189" s="89" customFormat="1" ht="12">
      <c r="A57" s="106">
        <v>53</v>
      </c>
      <c r="B57" s="91" t="s">
        <v>53</v>
      </c>
      <c r="C57" s="60">
        <f>C$4*投入係数表!C57</f>
        <v>0</v>
      </c>
      <c r="D57" s="60">
        <f>D$4*投入係数表!D57</f>
        <v>0</v>
      </c>
      <c r="E57" s="60">
        <f>E$4*投入係数表!E57</f>
        <v>0</v>
      </c>
      <c r="F57" s="60">
        <f>F$4*投入係数表!F57</f>
        <v>0</v>
      </c>
      <c r="G57" s="60">
        <f>G$4*投入係数表!G57</f>
        <v>0</v>
      </c>
      <c r="H57" s="60">
        <f>H$4*投入係数表!H57</f>
        <v>0</v>
      </c>
      <c r="I57" s="60">
        <f>I$4*投入係数表!I57</f>
        <v>0</v>
      </c>
      <c r="J57" s="60">
        <f>J$4*投入係数表!J57</f>
        <v>0</v>
      </c>
      <c r="K57" s="60">
        <f>K$4*投入係数表!K57</f>
        <v>0</v>
      </c>
      <c r="L57" s="60">
        <f>L$4*投入係数表!L57</f>
        <v>0</v>
      </c>
      <c r="M57" s="60">
        <f>M$4*投入係数表!M57</f>
        <v>0</v>
      </c>
      <c r="N57" s="60">
        <f>N$4*投入係数表!N57</f>
        <v>0</v>
      </c>
      <c r="O57" s="60">
        <f>O$4*投入係数表!O57</f>
        <v>0</v>
      </c>
      <c r="P57" s="60">
        <f>P$4*投入係数表!P57</f>
        <v>0</v>
      </c>
      <c r="Q57" s="60">
        <f>Q$4*投入係数表!Q57</f>
        <v>0</v>
      </c>
      <c r="R57" s="60">
        <f>R$4*投入係数表!R57</f>
        <v>0</v>
      </c>
      <c r="S57" s="60">
        <f>S$4*投入係数表!S57</f>
        <v>0</v>
      </c>
      <c r="T57" s="60">
        <f>T$4*投入係数表!T57</f>
        <v>0</v>
      </c>
      <c r="U57" s="60">
        <f>U$4*投入係数表!U57</f>
        <v>0</v>
      </c>
      <c r="V57" s="60">
        <f>V$4*投入係数表!V57</f>
        <v>0</v>
      </c>
      <c r="W57" s="60">
        <f>W$4*投入係数表!W57</f>
        <v>0</v>
      </c>
      <c r="X57" s="60">
        <f>X$4*投入係数表!X57</f>
        <v>0</v>
      </c>
      <c r="Y57" s="60">
        <f>Y$4*投入係数表!Y57</f>
        <v>0</v>
      </c>
      <c r="Z57" s="60">
        <f>Z$4*投入係数表!Z57</f>
        <v>0</v>
      </c>
      <c r="AA57" s="60">
        <f>AA$4*投入係数表!AA57</f>
        <v>0</v>
      </c>
      <c r="AB57" s="60">
        <f>AB$4*投入係数表!AB57</f>
        <v>0</v>
      </c>
      <c r="AC57" s="60">
        <f>AC$4*投入係数表!AC57</f>
        <v>0</v>
      </c>
      <c r="AD57" s="60">
        <f>AD$4*投入係数表!AD57</f>
        <v>15.832400447785064</v>
      </c>
      <c r="AE57" s="60">
        <f>AE$4*投入係数表!AE57</f>
        <v>15.958915933022613</v>
      </c>
      <c r="AF57" s="60">
        <f>AF$4*投入係数表!AF57</f>
        <v>13.58609794628752</v>
      </c>
      <c r="AG57" s="60">
        <f>AG$4*投入係数表!AG57</f>
        <v>0</v>
      </c>
      <c r="AH57" s="60">
        <f>AH$4*投入係数表!AH57</f>
        <v>14.601053057918186</v>
      </c>
      <c r="AI57" s="60">
        <f>AI$4*投入係数表!AI57</f>
        <v>5.2492809204218602</v>
      </c>
      <c r="AJ57" s="60">
        <f>AJ$4*投入係数表!AJ57</f>
        <v>4.3267938726148882</v>
      </c>
      <c r="AK57" s="60">
        <f>AK$4*投入係数表!AK57</f>
        <v>14.27375264739201</v>
      </c>
      <c r="AL57" s="60">
        <f>AL$4*投入係数表!AL57</f>
        <v>0</v>
      </c>
      <c r="AM57" s="60">
        <f>AM$4*投入係数表!AM57</f>
        <v>1.7578554163920016E-2</v>
      </c>
      <c r="AN57" s="60">
        <f>AN$4*投入係数表!AN57</f>
        <v>5.7663792630018126E-2</v>
      </c>
      <c r="AO57" s="60">
        <f>AO$4*投入係数表!AO57</f>
        <v>0</v>
      </c>
      <c r="AP57" s="60">
        <f>AP$4*投入係数表!AP57</f>
        <v>0.14940491263611039</v>
      </c>
      <c r="AQ57" s="60">
        <f>AQ$4*投入係数表!AQ57</f>
        <v>1.7163207803538482E-2</v>
      </c>
      <c r="AR57" s="60">
        <f>AR$4*投入係数表!AR57</f>
        <v>0</v>
      </c>
      <c r="AS57" s="60">
        <f>AS$4*投入係数表!AS57</f>
        <v>2.692224854619858E-3</v>
      </c>
      <c r="AT57" s="60">
        <f>AT$4*投入係数表!AT57</f>
        <v>0</v>
      </c>
      <c r="AU57" s="60">
        <f>AU$4*投入係数表!AU57</f>
        <v>0</v>
      </c>
      <c r="AV57" s="60">
        <f>AV$4*投入係数表!AV57</f>
        <v>0</v>
      </c>
      <c r="AW57" s="60">
        <f>AW$4*投入係数表!AW57</f>
        <v>0</v>
      </c>
      <c r="AX57" s="60">
        <f>AX$4*投入係数表!AX57</f>
        <v>0</v>
      </c>
      <c r="AY57" s="60">
        <f>AY$4*投入係数表!AY57</f>
        <v>0</v>
      </c>
      <c r="AZ57" s="60">
        <f>AZ$4*投入係数表!AZ57</f>
        <v>0</v>
      </c>
      <c r="BA57" s="60">
        <f>BA$4*投入係数表!BA57</f>
        <v>0</v>
      </c>
      <c r="BB57" s="60">
        <f>BB$4*投入係数表!BB57</f>
        <v>0</v>
      </c>
      <c r="BC57" s="60">
        <f>BC$4*投入係数表!BC57</f>
        <v>1.123995429085255E-2</v>
      </c>
      <c r="BD57" s="60">
        <f>BD$4*投入係数表!BD57</f>
        <v>0</v>
      </c>
      <c r="BE57" s="60">
        <f>BE$4*投入係数表!BE57</f>
        <v>0</v>
      </c>
      <c r="BF57" s="60">
        <f>BF$4*投入係数表!BF57</f>
        <v>0</v>
      </c>
      <c r="BG57" s="60">
        <f>BG$4*投入係数表!BG57</f>
        <v>0</v>
      </c>
      <c r="BH57" s="60">
        <f>BH$4*投入係数表!BH57</f>
        <v>0</v>
      </c>
      <c r="BI57" s="60">
        <f>BI$4*投入係数表!BI57</f>
        <v>0</v>
      </c>
      <c r="BJ57" s="60">
        <f>BJ$4*投入係数表!BJ57</f>
        <v>0</v>
      </c>
      <c r="BK57" s="60">
        <f>BK$4*投入係数表!BK57</f>
        <v>2.0610057708161583E-2</v>
      </c>
      <c r="BL57" s="60">
        <f>BL$4*投入係数表!BL57</f>
        <v>3.3271063047432214E-2</v>
      </c>
      <c r="BM57" s="60">
        <f>BM$4*投入係数表!BM57</f>
        <v>0</v>
      </c>
      <c r="BN57" s="60">
        <f>BN$4*投入係数表!BN57</f>
        <v>1.1546410798203378E-2</v>
      </c>
      <c r="BO57" s="60">
        <f>BO$4*投入係数表!BO57</f>
        <v>0.22099447513812157</v>
      </c>
      <c r="BP57" s="60">
        <f>BP$4*投入係数表!BP57</f>
        <v>3.9602391984475864E-3</v>
      </c>
      <c r="BQ57" s="60">
        <f>BQ$4*投入係数表!BQ57</f>
        <v>6.3732425783590181E-3</v>
      </c>
      <c r="BR57" s="60">
        <f>BR$4*投入係数表!BR57</f>
        <v>0</v>
      </c>
      <c r="BS57" s="60">
        <f>BS$4*投入係数表!BS57</f>
        <v>0</v>
      </c>
      <c r="BT57" s="60">
        <f>BT$4*投入係数表!BT57</f>
        <v>0</v>
      </c>
      <c r="BU57" s="60">
        <f>BU$4*投入係数表!BU57</f>
        <v>0.4332459240679512</v>
      </c>
      <c r="BV57" s="60">
        <f>BV$4*投入係数表!BV57</f>
        <v>0</v>
      </c>
      <c r="BW57" s="60">
        <f>BW$4*投入係数表!BW57</f>
        <v>0</v>
      </c>
      <c r="BX57" s="60">
        <f>BX$4*投入係数表!BX57</f>
        <v>0</v>
      </c>
      <c r="BY57" s="60">
        <f>BY$4*投入係数表!BY57</f>
        <v>0</v>
      </c>
      <c r="BZ57" s="60">
        <f>BZ$4*投入係数表!BZ57</f>
        <v>0</v>
      </c>
      <c r="CA57" s="60">
        <f>CA$4*投入係数表!CA57</f>
        <v>0</v>
      </c>
      <c r="CB57" s="60">
        <f>CB$4*投入係数表!CB57</f>
        <v>0</v>
      </c>
      <c r="CC57" s="60">
        <f>CC$4*投入係数表!CC57</f>
        <v>0</v>
      </c>
      <c r="CD57" s="60">
        <f>CD$4*投入係数表!CD57</f>
        <v>0</v>
      </c>
      <c r="CE57" s="60">
        <f>CE$4*投入係数表!CE57</f>
        <v>0</v>
      </c>
      <c r="CF57" s="60">
        <f>CF$4*投入係数表!CF57</f>
        <v>0</v>
      </c>
      <c r="CG57" s="60">
        <f>CG$4*投入係数表!CG57</f>
        <v>0</v>
      </c>
      <c r="CH57" s="60">
        <f>CH$4*投入係数表!CH57</f>
        <v>0</v>
      </c>
      <c r="CI57" s="60">
        <f>CI$4*投入係数表!CI57</f>
        <v>0</v>
      </c>
      <c r="CJ57" s="60">
        <f>CJ$4*投入係数表!CJ57</f>
        <v>0</v>
      </c>
      <c r="CK57" s="60">
        <f>CK$4*投入係数表!CK57</f>
        <v>0</v>
      </c>
      <c r="CL57" s="60">
        <f>CL$4*投入係数表!CL57</f>
        <v>0</v>
      </c>
      <c r="CM57" s="60">
        <f>CM$4*投入係数表!CM57</f>
        <v>0</v>
      </c>
      <c r="CN57" s="60">
        <f>CN$4*投入係数表!CN57</f>
        <v>0</v>
      </c>
      <c r="CO57" s="60">
        <f>CO$4*投入係数表!CO57</f>
        <v>0</v>
      </c>
      <c r="CP57" s="60">
        <f>CP$4*投入係数表!CP57</f>
        <v>0</v>
      </c>
      <c r="CQ57" s="60">
        <f>CQ$4*投入係数表!CQ57</f>
        <v>0</v>
      </c>
      <c r="CR57" s="60">
        <f>CR$4*投入係数表!CR57</f>
        <v>0</v>
      </c>
      <c r="CS57" s="60">
        <f>CS$4*投入係数表!CS57</f>
        <v>0</v>
      </c>
      <c r="CT57" s="60">
        <f>CT$4*投入係数表!CT57</f>
        <v>0</v>
      </c>
      <c r="CU57" s="60">
        <f>CU$4*投入係数表!CU57</f>
        <v>0</v>
      </c>
      <c r="CV57" s="60">
        <f>CV$4*投入係数表!CV57</f>
        <v>0</v>
      </c>
      <c r="CW57" s="60">
        <f>CW$4*投入係数表!CW57</f>
        <v>0</v>
      </c>
      <c r="CX57" s="60">
        <f>CX$4*投入係数表!CX57</f>
        <v>0</v>
      </c>
      <c r="CY57" s="60">
        <f>CY$4*投入係数表!CY57</f>
        <v>0</v>
      </c>
      <c r="CZ57" s="60">
        <f>CZ$4*投入係数表!CZ57</f>
        <v>0</v>
      </c>
      <c r="DA57" s="60">
        <f>DA$4*投入係数表!DA57</f>
        <v>0.25982256020278832</v>
      </c>
      <c r="DB57" s="60">
        <f>DB$4*投入係数表!DB57</f>
        <v>0</v>
      </c>
      <c r="DC57" s="60">
        <f>DC$4*投入係数表!DC57</f>
        <v>0</v>
      </c>
      <c r="DD57" s="60">
        <f>DD$4*投入係数表!DD57</f>
        <v>0</v>
      </c>
      <c r="DE57" s="60">
        <f>DE$4*投入係数表!DE57</f>
        <v>0</v>
      </c>
      <c r="DF57" s="60">
        <f>DF$4*投入係数表!DF57</f>
        <v>0</v>
      </c>
      <c r="DG57" s="60">
        <f>DG$4*投入係数表!DG57</f>
        <v>0</v>
      </c>
      <c r="DH57" s="60">
        <f>DH$4*投入係数表!DH57</f>
        <v>0</v>
      </c>
      <c r="DI57" s="60">
        <f>DI$4*投入係数表!DI57</f>
        <v>0</v>
      </c>
      <c r="DJ57" s="60">
        <f>DJ$4*投入係数表!DJ57</f>
        <v>0</v>
      </c>
      <c r="DK57" s="60">
        <f>DK$4*投入係数表!DK57</f>
        <v>0</v>
      </c>
      <c r="DL57" s="60">
        <f>DL$4*投入係数表!DL57</f>
        <v>0</v>
      </c>
      <c r="DM57" s="60">
        <f>DM$4*投入係数表!DM57</f>
        <v>0</v>
      </c>
      <c r="DN57" s="60">
        <f>DN$4*投入係数表!DN57</f>
        <v>0</v>
      </c>
      <c r="DO57" s="60">
        <f>DO$4*投入係数表!DO57</f>
        <v>0</v>
      </c>
      <c r="DP57" s="60">
        <f>DP$4*投入係数表!DP57</f>
        <v>0</v>
      </c>
      <c r="DQ57" s="60">
        <f>DQ$4*投入係数表!DQ57</f>
        <v>0</v>
      </c>
      <c r="DR57" s="60">
        <f>DR$4*投入係数表!DR57</f>
        <v>0</v>
      </c>
      <c r="DS57" s="60">
        <f>DS$4*投入係数表!DS57</f>
        <v>0</v>
      </c>
      <c r="DT57" s="60">
        <f>DT$4*投入係数表!DT57</f>
        <v>0</v>
      </c>
      <c r="DU57" s="60">
        <f>DU$4*投入係数表!DU57</f>
        <v>0</v>
      </c>
      <c r="DV57" s="60">
        <f>DV$4*投入係数表!DV57</f>
        <v>3.6254735130203684</v>
      </c>
      <c r="DW57" s="60">
        <f>DW$4*投入係数表!DW57</f>
        <v>0.81397457336852497</v>
      </c>
      <c r="DX57" s="60">
        <f>DX$4*投入係数表!DX57</f>
        <v>0</v>
      </c>
      <c r="DY57" s="60">
        <f>DY$4*投入係数表!DY57</f>
        <v>0</v>
      </c>
      <c r="DZ57" s="60">
        <f>DZ$4*投入係数表!DZ57</f>
        <v>0</v>
      </c>
      <c r="EA57" s="60">
        <f>EA$4*投入係数表!EA57</f>
        <v>0</v>
      </c>
      <c r="EB57" s="60">
        <f>EB$4*投入係数表!EB57</f>
        <v>0</v>
      </c>
      <c r="EC57" s="60">
        <f>EC$4*投入係数表!EC57</f>
        <v>0</v>
      </c>
      <c r="ED57" s="60">
        <f>ED$4*投入係数表!ED57</f>
        <v>0</v>
      </c>
      <c r="EE57" s="60">
        <f>EE$4*投入係数表!EE57</f>
        <v>0</v>
      </c>
      <c r="EF57" s="60">
        <f>EF$4*投入係数表!EF57</f>
        <v>0</v>
      </c>
      <c r="EG57" s="60">
        <f>EG$4*投入係数表!EG57</f>
        <v>0</v>
      </c>
      <c r="EH57" s="60">
        <f>EH$4*投入係数表!EH57</f>
        <v>0</v>
      </c>
      <c r="EI57" s="60">
        <f>EI$4*投入係数表!EI57</f>
        <v>0</v>
      </c>
      <c r="EJ57" s="60">
        <f>EJ$4*投入係数表!EJ57</f>
        <v>0</v>
      </c>
      <c r="EK57" s="60">
        <f>EK$4*投入係数表!EK57</f>
        <v>0</v>
      </c>
      <c r="EL57" s="60">
        <f>EL$4*投入係数表!EL57</f>
        <v>0</v>
      </c>
      <c r="EM57" s="60">
        <f>EM$4*投入係数表!EM57</f>
        <v>0</v>
      </c>
      <c r="EN57" s="60">
        <f>EN$4*投入係数表!EN57</f>
        <v>0</v>
      </c>
      <c r="EO57" s="60">
        <f>EO$4*投入係数表!EO57</f>
        <v>0</v>
      </c>
      <c r="EP57" s="60">
        <f>EP$4*投入係数表!EP57</f>
        <v>0</v>
      </c>
      <c r="EQ57" s="60">
        <f>EQ$4*投入係数表!EQ57</f>
        <v>0</v>
      </c>
      <c r="ER57" s="60">
        <f>ER$4*投入係数表!ER57</f>
        <v>0</v>
      </c>
      <c r="ES57" s="60">
        <f>ES$4*投入係数表!ES57</f>
        <v>0</v>
      </c>
      <c r="ET57" s="60">
        <f>ET$4*投入係数表!ET57</f>
        <v>0</v>
      </c>
      <c r="EU57" s="60">
        <f>EU$4*投入係数表!EU57</f>
        <v>0</v>
      </c>
      <c r="EV57" s="60">
        <f>EV$4*投入係数表!EV57</f>
        <v>0</v>
      </c>
      <c r="EW57" s="60">
        <f>EW$4*投入係数表!EW57</f>
        <v>0</v>
      </c>
      <c r="EX57" s="60">
        <f>EX$4*投入係数表!EX57</f>
        <v>0</v>
      </c>
      <c r="EY57" s="60">
        <f>EY$4*投入係数表!EY57</f>
        <v>0</v>
      </c>
      <c r="EZ57" s="60">
        <f>EZ$4*投入係数表!EZ57</f>
        <v>0</v>
      </c>
      <c r="FA57" s="60">
        <f>FA$4*投入係数表!FA57</f>
        <v>0</v>
      </c>
      <c r="FB57" s="60">
        <f>FB$4*投入係数表!FB57</f>
        <v>0</v>
      </c>
      <c r="FC57" s="60">
        <f>FC$4*投入係数表!FC57</f>
        <v>0</v>
      </c>
      <c r="FD57" s="60">
        <f>FD$4*投入係数表!FD57</f>
        <v>0</v>
      </c>
      <c r="FE57" s="60">
        <f>FE$4*投入係数表!FE57</f>
        <v>0</v>
      </c>
      <c r="FF57" s="60">
        <f>FF$4*投入係数表!FF57</f>
        <v>0</v>
      </c>
      <c r="FG57" s="60">
        <f>FG$4*投入係数表!FG57</f>
        <v>0</v>
      </c>
      <c r="FH57" s="60">
        <f>FH$4*投入係数表!FH57</f>
        <v>2.4503257708112297E-4</v>
      </c>
      <c r="FI57" s="60">
        <f>FI$4*投入係数表!FI57</f>
        <v>0</v>
      </c>
      <c r="FJ57" s="60">
        <f>FJ$4*投入係数表!FJ57</f>
        <v>0</v>
      </c>
      <c r="FK57" s="60">
        <f>FK$4*投入係数表!FK57</f>
        <v>0</v>
      </c>
      <c r="FL57" s="60">
        <f>FL$4*投入係数表!FL57</f>
        <v>0</v>
      </c>
      <c r="FM57" s="60">
        <f>FM$4*投入係数表!FM57</f>
        <v>0</v>
      </c>
      <c r="FN57" s="60">
        <f>FN$4*投入係数表!FN57</f>
        <v>0</v>
      </c>
      <c r="FO57" s="60">
        <f>FO$4*投入係数表!FO57</f>
        <v>0</v>
      </c>
      <c r="FP57" s="60">
        <f>FP$4*投入係数表!FP57</f>
        <v>0</v>
      </c>
      <c r="FQ57" s="60">
        <f>FQ$4*投入係数表!FQ57</f>
        <v>0</v>
      </c>
      <c r="FR57" s="60">
        <f>FR$4*投入係数表!FR57</f>
        <v>0</v>
      </c>
      <c r="FS57" s="60">
        <f>FS$4*投入係数表!FS57</f>
        <v>0</v>
      </c>
      <c r="FT57" s="60">
        <f>FT$4*投入係数表!FT57</f>
        <v>0</v>
      </c>
      <c r="FU57" s="60">
        <f>FU$4*投入係数表!FU57</f>
        <v>0</v>
      </c>
      <c r="FV57" s="60">
        <f>FV$4*投入係数表!FV57</f>
        <v>0</v>
      </c>
      <c r="FW57" s="60">
        <f>FW$4*投入係数表!FW57</f>
        <v>0</v>
      </c>
      <c r="FX57" s="60">
        <f>FX$4*投入係数表!FX57</f>
        <v>0</v>
      </c>
      <c r="FY57" s="60">
        <f>FY$4*投入係数表!FY57</f>
        <v>0</v>
      </c>
      <c r="FZ57" s="60">
        <f>FZ$4*投入係数表!FZ57</f>
        <v>0</v>
      </c>
      <c r="GA57" s="60">
        <f>GA$4*投入係数表!GA57</f>
        <v>0</v>
      </c>
      <c r="GB57" s="60">
        <f>GB$4*投入係数表!GB57</f>
        <v>0</v>
      </c>
      <c r="GC57" s="60">
        <f>GC$4*投入係数表!GC57</f>
        <v>0</v>
      </c>
      <c r="GD57" s="60">
        <f>GD$4*投入係数表!GD57</f>
        <v>0</v>
      </c>
      <c r="GE57" s="60">
        <f>GE$4*投入係数表!GE57</f>
        <v>0</v>
      </c>
      <c r="GF57" s="60">
        <f>GF$4*投入係数表!GF57</f>
        <v>4.7401102865660006E-3</v>
      </c>
      <c r="GG57" s="259">
        <f t="shared" si="1"/>
        <v>89.51829467381323</v>
      </c>
    </row>
    <row r="58" spans="1:189" s="89" customFormat="1" ht="12">
      <c r="A58" s="106">
        <v>54</v>
      </c>
      <c r="B58" s="91" t="s">
        <v>445</v>
      </c>
      <c r="C58" s="60">
        <f>C$4*投入係数表!C58</f>
        <v>0</v>
      </c>
      <c r="D58" s="60">
        <f>D$4*投入係数表!D58</f>
        <v>0</v>
      </c>
      <c r="E58" s="60">
        <f>E$4*投入係数表!E58</f>
        <v>0</v>
      </c>
      <c r="F58" s="60">
        <f>F$4*投入係数表!F58</f>
        <v>0</v>
      </c>
      <c r="G58" s="60">
        <f>G$4*投入係数表!G58</f>
        <v>0</v>
      </c>
      <c r="H58" s="60">
        <f>H$4*投入係数表!H58</f>
        <v>0</v>
      </c>
      <c r="I58" s="60">
        <f>I$4*投入係数表!I58</f>
        <v>0.63506940516781663</v>
      </c>
      <c r="J58" s="60">
        <f>J$4*投入係数表!J58</f>
        <v>5.3653825517759414E-2</v>
      </c>
      <c r="K58" s="60">
        <f>K$4*投入係数表!K58</f>
        <v>0</v>
      </c>
      <c r="L58" s="60">
        <f>L$4*投入係数表!L58</f>
        <v>0</v>
      </c>
      <c r="M58" s="60">
        <f>M$4*投入係数表!M58</f>
        <v>0</v>
      </c>
      <c r="N58" s="60">
        <f>N$4*投入係数表!N58</f>
        <v>0.9520167458336688</v>
      </c>
      <c r="O58" s="60">
        <f>O$4*投入係数表!O58</f>
        <v>0.24213075060532688</v>
      </c>
      <c r="P58" s="60">
        <f>P$4*投入係数表!P58</f>
        <v>0</v>
      </c>
      <c r="Q58" s="60">
        <f>Q$4*投入係数表!Q58</f>
        <v>0</v>
      </c>
      <c r="R58" s="60">
        <f>R$4*投入係数表!R58</f>
        <v>0</v>
      </c>
      <c r="S58" s="60">
        <f>S$4*投入係数表!S58</f>
        <v>0</v>
      </c>
      <c r="T58" s="60">
        <f>T$4*投入係数表!T58</f>
        <v>0</v>
      </c>
      <c r="U58" s="60">
        <f>U$4*投入係数表!U58</f>
        <v>0</v>
      </c>
      <c r="V58" s="60">
        <f>V$4*投入係数表!V58</f>
        <v>0</v>
      </c>
      <c r="W58" s="60">
        <f>W$4*投入係数表!W58</f>
        <v>0</v>
      </c>
      <c r="X58" s="60">
        <f>X$4*投入係数表!X58</f>
        <v>0</v>
      </c>
      <c r="Y58" s="60">
        <f>Y$4*投入係数表!Y58</f>
        <v>0</v>
      </c>
      <c r="Z58" s="60">
        <f>Z$4*投入係数表!Z58</f>
        <v>0</v>
      </c>
      <c r="AA58" s="60">
        <f>AA$4*投入係数表!AA58</f>
        <v>0</v>
      </c>
      <c r="AB58" s="60">
        <f>AB$4*投入係数表!AB58</f>
        <v>0</v>
      </c>
      <c r="AC58" s="60">
        <f>AC$4*投入係数表!AC58</f>
        <v>0</v>
      </c>
      <c r="AD58" s="60">
        <f>AD$4*投入係数表!AD58</f>
        <v>0</v>
      </c>
      <c r="AE58" s="60">
        <f>AE$4*投入係数表!AE58</f>
        <v>0</v>
      </c>
      <c r="AF58" s="60">
        <f>AF$4*投入係数表!AF58</f>
        <v>0</v>
      </c>
      <c r="AG58" s="60">
        <f>AG$4*投入係数表!AG58</f>
        <v>0</v>
      </c>
      <c r="AH58" s="60">
        <f>AH$4*投入係数表!AH58</f>
        <v>0</v>
      </c>
      <c r="AI58" s="60">
        <f>AI$4*投入係数表!AI58</f>
        <v>0</v>
      </c>
      <c r="AJ58" s="60">
        <f>AJ$4*投入係数表!AJ58</f>
        <v>0</v>
      </c>
      <c r="AK58" s="60">
        <f>AK$4*投入係数表!AK58</f>
        <v>1.9701521942570063E-2</v>
      </c>
      <c r="AL58" s="60">
        <f>AL$4*投入係数表!AL58</f>
        <v>0</v>
      </c>
      <c r="AM58" s="60">
        <f>AM$4*投入係数表!AM58</f>
        <v>0</v>
      </c>
      <c r="AN58" s="60">
        <f>AN$4*投入係数表!AN58</f>
        <v>0</v>
      </c>
      <c r="AO58" s="60">
        <f>AO$4*投入係数表!AO58</f>
        <v>0</v>
      </c>
      <c r="AP58" s="60">
        <f>AP$4*投入係数表!AP58</f>
        <v>0</v>
      </c>
      <c r="AQ58" s="60">
        <f>AQ$4*投入係数表!AQ58</f>
        <v>0</v>
      </c>
      <c r="AR58" s="60">
        <f>AR$4*投入係数表!AR58</f>
        <v>0</v>
      </c>
      <c r="AS58" s="60">
        <f>AS$4*投入係数表!AS58</f>
        <v>0</v>
      </c>
      <c r="AT58" s="60">
        <f>AT$4*投入係数表!AT58</f>
        <v>0</v>
      </c>
      <c r="AU58" s="60">
        <f>AU$4*投入係数表!AU58</f>
        <v>0</v>
      </c>
      <c r="AV58" s="60">
        <f>AV$4*投入係数表!AV58</f>
        <v>0</v>
      </c>
      <c r="AW58" s="60">
        <f>AW$4*投入係数表!AW58</f>
        <v>0</v>
      </c>
      <c r="AX58" s="60">
        <f>AX$4*投入係数表!AX58</f>
        <v>0</v>
      </c>
      <c r="AY58" s="60">
        <f>AY$4*投入係数表!AY58</f>
        <v>0</v>
      </c>
      <c r="AZ58" s="60">
        <f>AZ$4*投入係数表!AZ58</f>
        <v>0</v>
      </c>
      <c r="BA58" s="60">
        <f>BA$4*投入係数表!BA58</f>
        <v>0</v>
      </c>
      <c r="BB58" s="60">
        <f>BB$4*投入係数表!BB58</f>
        <v>0</v>
      </c>
      <c r="BC58" s="60">
        <f>BC$4*投入係数表!BC58</f>
        <v>0</v>
      </c>
      <c r="BD58" s="60">
        <f>BD$4*投入係数表!BD58</f>
        <v>8.0369033920738389</v>
      </c>
      <c r="BE58" s="60">
        <f>BE$4*投入係数表!BE58</f>
        <v>1.5019525382997897E-3</v>
      </c>
      <c r="BF58" s="60">
        <f>BF$4*投入係数表!BF58</f>
        <v>0.64356315418801757</v>
      </c>
      <c r="BG58" s="60">
        <f>BG$4*投入係数表!BG58</f>
        <v>0</v>
      </c>
      <c r="BH58" s="60">
        <f>BH$4*投入係数表!BH58</f>
        <v>0</v>
      </c>
      <c r="BI58" s="60">
        <f>BI$4*投入係数表!BI58</f>
        <v>0</v>
      </c>
      <c r="BJ58" s="60">
        <f>BJ$4*投入係数表!BJ58</f>
        <v>0</v>
      </c>
      <c r="BK58" s="60">
        <f>BK$4*投入係数表!BK58</f>
        <v>0</v>
      </c>
      <c r="BL58" s="60">
        <f>BL$4*投入係数表!BL58</f>
        <v>0</v>
      </c>
      <c r="BM58" s="60">
        <f>BM$4*投入係数表!BM58</f>
        <v>0</v>
      </c>
      <c r="BN58" s="60">
        <f>BN$4*投入係数表!BN58</f>
        <v>0</v>
      </c>
      <c r="BO58" s="60">
        <f>BO$4*投入係数表!BO58</f>
        <v>0</v>
      </c>
      <c r="BP58" s="60">
        <f>BP$4*投入係数表!BP58</f>
        <v>0</v>
      </c>
      <c r="BQ58" s="60">
        <f>BQ$4*投入係数表!BQ58</f>
        <v>0</v>
      </c>
      <c r="BR58" s="60">
        <f>BR$4*投入係数表!BR58</f>
        <v>0</v>
      </c>
      <c r="BS58" s="60">
        <f>BS$4*投入係数表!BS58</f>
        <v>0</v>
      </c>
      <c r="BT58" s="60">
        <f>BT$4*投入係数表!BT58</f>
        <v>0</v>
      </c>
      <c r="BU58" s="60">
        <f>BU$4*投入係数表!BU58</f>
        <v>0</v>
      </c>
      <c r="BV58" s="60">
        <f>BV$4*投入係数表!BV58</f>
        <v>0</v>
      </c>
      <c r="BW58" s="60">
        <f>BW$4*投入係数表!BW58</f>
        <v>0</v>
      </c>
      <c r="BX58" s="60">
        <f>BX$4*投入係数表!BX58</f>
        <v>0</v>
      </c>
      <c r="BY58" s="60">
        <f>BY$4*投入係数表!BY58</f>
        <v>0</v>
      </c>
      <c r="BZ58" s="60">
        <f>BZ$4*投入係数表!BZ58</f>
        <v>0</v>
      </c>
      <c r="CA58" s="60">
        <f>CA$4*投入係数表!CA58</f>
        <v>0</v>
      </c>
      <c r="CB58" s="60">
        <f>CB$4*投入係数表!CB58</f>
        <v>0</v>
      </c>
      <c r="CC58" s="60">
        <f>CC$4*投入係数表!CC58</f>
        <v>0</v>
      </c>
      <c r="CD58" s="60">
        <f>CD$4*投入係数表!CD58</f>
        <v>0</v>
      </c>
      <c r="CE58" s="60">
        <f>CE$4*投入係数表!CE58</f>
        <v>0</v>
      </c>
      <c r="CF58" s="60">
        <f>CF$4*投入係数表!CF58</f>
        <v>0</v>
      </c>
      <c r="CG58" s="60">
        <f>CG$4*投入係数表!CG58</f>
        <v>0</v>
      </c>
      <c r="CH58" s="60">
        <f>CH$4*投入係数表!CH58</f>
        <v>0</v>
      </c>
      <c r="CI58" s="60">
        <f>CI$4*投入係数表!CI58</f>
        <v>0</v>
      </c>
      <c r="CJ58" s="60">
        <f>CJ$4*投入係数表!CJ58</f>
        <v>0</v>
      </c>
      <c r="CK58" s="60">
        <f>CK$4*投入係数表!CK58</f>
        <v>0</v>
      </c>
      <c r="CL58" s="60">
        <f>CL$4*投入係数表!CL58</f>
        <v>0</v>
      </c>
      <c r="CM58" s="60">
        <f>CM$4*投入係数表!CM58</f>
        <v>0</v>
      </c>
      <c r="CN58" s="60">
        <f>CN$4*投入係数表!CN58</f>
        <v>0</v>
      </c>
      <c r="CO58" s="60">
        <f>CO$4*投入係数表!CO58</f>
        <v>0</v>
      </c>
      <c r="CP58" s="60">
        <f>CP$4*投入係数表!CP58</f>
        <v>0</v>
      </c>
      <c r="CQ58" s="60">
        <f>CQ$4*投入係数表!CQ58</f>
        <v>0</v>
      </c>
      <c r="CR58" s="60">
        <f>CR$4*投入係数表!CR58</f>
        <v>0</v>
      </c>
      <c r="CS58" s="60">
        <f>CS$4*投入係数表!CS58</f>
        <v>0</v>
      </c>
      <c r="CT58" s="60">
        <f>CT$4*投入係数表!CT58</f>
        <v>0</v>
      </c>
      <c r="CU58" s="60">
        <f>CU$4*投入係数表!CU58</f>
        <v>0</v>
      </c>
      <c r="CV58" s="60">
        <f>CV$4*投入係数表!CV58</f>
        <v>0</v>
      </c>
      <c r="CW58" s="60">
        <f>CW$4*投入係数表!CW58</f>
        <v>0</v>
      </c>
      <c r="CX58" s="60">
        <f>CX$4*投入係数表!CX58</f>
        <v>0</v>
      </c>
      <c r="CY58" s="60">
        <f>CY$4*投入係数表!CY58</f>
        <v>0</v>
      </c>
      <c r="CZ58" s="60">
        <f>CZ$4*投入係数表!CZ58</f>
        <v>0</v>
      </c>
      <c r="DA58" s="60">
        <f>DA$4*投入係数表!DA58</f>
        <v>0</v>
      </c>
      <c r="DB58" s="60">
        <f>DB$4*投入係数表!DB58</f>
        <v>0</v>
      </c>
      <c r="DC58" s="60">
        <f>DC$4*投入係数表!DC58</f>
        <v>0</v>
      </c>
      <c r="DD58" s="60">
        <f>DD$4*投入係数表!DD58</f>
        <v>0</v>
      </c>
      <c r="DE58" s="60">
        <f>DE$4*投入係数表!DE58</f>
        <v>0</v>
      </c>
      <c r="DF58" s="60">
        <f>DF$4*投入係数表!DF58</f>
        <v>0</v>
      </c>
      <c r="DG58" s="60">
        <f>DG$4*投入係数表!DG58</f>
        <v>0</v>
      </c>
      <c r="DH58" s="60">
        <f>DH$4*投入係数表!DH58</f>
        <v>0</v>
      </c>
      <c r="DI58" s="60">
        <f>DI$4*投入係数表!DI58</f>
        <v>0</v>
      </c>
      <c r="DJ58" s="60">
        <f>DJ$4*投入係数表!DJ58</f>
        <v>0</v>
      </c>
      <c r="DK58" s="60">
        <f>DK$4*投入係数表!DK58</f>
        <v>0</v>
      </c>
      <c r="DL58" s="60">
        <f>DL$4*投入係数表!DL58</f>
        <v>0</v>
      </c>
      <c r="DM58" s="60">
        <f>DM$4*投入係数表!DM58</f>
        <v>0</v>
      </c>
      <c r="DN58" s="60">
        <f>DN$4*投入係数表!DN58</f>
        <v>0</v>
      </c>
      <c r="DO58" s="60">
        <f>DO$4*投入係数表!DO58</f>
        <v>0</v>
      </c>
      <c r="DP58" s="60">
        <f>DP$4*投入係数表!DP58</f>
        <v>0</v>
      </c>
      <c r="DQ58" s="60">
        <f>DQ$4*投入係数表!DQ58</f>
        <v>0</v>
      </c>
      <c r="DR58" s="60">
        <f>DR$4*投入係数表!DR58</f>
        <v>0</v>
      </c>
      <c r="DS58" s="60">
        <f>DS$4*投入係数表!DS58</f>
        <v>0</v>
      </c>
      <c r="DT58" s="60">
        <f>DT$4*投入係数表!DT58</f>
        <v>0</v>
      </c>
      <c r="DU58" s="60">
        <f>DU$4*投入係数表!DU58</f>
        <v>0</v>
      </c>
      <c r="DV58" s="60">
        <f>DV$4*投入係数表!DV58</f>
        <v>0</v>
      </c>
      <c r="DW58" s="60">
        <f>DW$4*投入係数表!DW58</f>
        <v>0</v>
      </c>
      <c r="DX58" s="60">
        <f>DX$4*投入係数表!DX58</f>
        <v>3.7250190907228398E-3</v>
      </c>
      <c r="DY58" s="60">
        <f>DY$4*投入係数表!DY58</f>
        <v>0</v>
      </c>
      <c r="DZ58" s="60">
        <f>DZ$4*投入係数表!DZ58</f>
        <v>0</v>
      </c>
      <c r="EA58" s="60">
        <f>EA$4*投入係数表!EA58</f>
        <v>0</v>
      </c>
      <c r="EB58" s="60">
        <f>EB$4*投入係数表!EB58</f>
        <v>0</v>
      </c>
      <c r="EC58" s="60">
        <f>EC$4*投入係数表!EC58</f>
        <v>0</v>
      </c>
      <c r="ED58" s="60">
        <f>ED$4*投入係数表!ED58</f>
        <v>0</v>
      </c>
      <c r="EE58" s="60">
        <f>EE$4*投入係数表!EE58</f>
        <v>0</v>
      </c>
      <c r="EF58" s="60">
        <f>EF$4*投入係数表!EF58</f>
        <v>0</v>
      </c>
      <c r="EG58" s="60">
        <f>EG$4*投入係数表!EG58</f>
        <v>3.1593247469907434E-3</v>
      </c>
      <c r="EH58" s="60">
        <f>EH$4*投入係数表!EH58</f>
        <v>0.62622432009610773</v>
      </c>
      <c r="EI58" s="60">
        <f>EI$4*投入係数表!EI58</f>
        <v>0</v>
      </c>
      <c r="EJ58" s="60">
        <f>EJ$4*投入係数表!EJ58</f>
        <v>0</v>
      </c>
      <c r="EK58" s="60">
        <f>EK$4*投入係数表!EK58</f>
        <v>0</v>
      </c>
      <c r="EL58" s="60">
        <f>EL$4*投入係数表!EL58</f>
        <v>0</v>
      </c>
      <c r="EM58" s="60">
        <f>EM$4*投入係数表!EM58</f>
        <v>0</v>
      </c>
      <c r="EN58" s="60">
        <f>EN$4*投入係数表!EN58</f>
        <v>0</v>
      </c>
      <c r="EO58" s="60">
        <f>EO$4*投入係数表!EO58</f>
        <v>0</v>
      </c>
      <c r="EP58" s="60">
        <f>EP$4*投入係数表!EP58</f>
        <v>0</v>
      </c>
      <c r="EQ58" s="60">
        <f>EQ$4*投入係数表!EQ58</f>
        <v>0</v>
      </c>
      <c r="ER58" s="60">
        <f>ER$4*投入係数表!ER58</f>
        <v>1.0211062665291576E-3</v>
      </c>
      <c r="ES58" s="60">
        <f>ES$4*投入係数表!ES58</f>
        <v>2.671948217643542E-3</v>
      </c>
      <c r="ET58" s="60">
        <f>ET$4*投入係数表!ET58</f>
        <v>1.025262467191601E-3</v>
      </c>
      <c r="EU58" s="60">
        <f>EU$4*投入係数表!EU58</f>
        <v>8.7594437753202668E-3</v>
      </c>
      <c r="EV58" s="60">
        <f>EV$4*投入係数表!EV58</f>
        <v>0</v>
      </c>
      <c r="EW58" s="60">
        <f>EW$4*投入係数表!EW58</f>
        <v>0</v>
      </c>
      <c r="EX58" s="60">
        <f>EX$4*投入係数表!EX58</f>
        <v>0</v>
      </c>
      <c r="EY58" s="60">
        <f>EY$4*投入係数表!EY58</f>
        <v>0</v>
      </c>
      <c r="EZ58" s="60">
        <f>EZ$4*投入係数表!EZ58</f>
        <v>0</v>
      </c>
      <c r="FA58" s="60">
        <f>FA$4*投入係数表!FA58</f>
        <v>0</v>
      </c>
      <c r="FB58" s="60">
        <f>FB$4*投入係数表!FB58</f>
        <v>8.5883325911317518E-2</v>
      </c>
      <c r="FC58" s="60">
        <f>FC$4*投入係数表!FC58</f>
        <v>0</v>
      </c>
      <c r="FD58" s="60">
        <f>FD$4*投入係数表!FD58</f>
        <v>0</v>
      </c>
      <c r="FE58" s="60">
        <f>FE$4*投入係数表!FE58</f>
        <v>0</v>
      </c>
      <c r="FF58" s="60">
        <f>FF$4*投入係数表!FF58</f>
        <v>0</v>
      </c>
      <c r="FG58" s="60">
        <f>FG$4*投入係数表!FG58</f>
        <v>0</v>
      </c>
      <c r="FH58" s="60">
        <f>FH$4*投入係数表!FH58</f>
        <v>7.4489903432661375E-2</v>
      </c>
      <c r="FI58" s="60">
        <f>FI$4*投入係数表!FI58</f>
        <v>1.7466520077279647E-2</v>
      </c>
      <c r="FJ58" s="60">
        <f>FJ$4*投入係数表!FJ58</f>
        <v>8.8731494553858042E-4</v>
      </c>
      <c r="FK58" s="60">
        <f>FK$4*投入係数表!FK58</f>
        <v>0</v>
      </c>
      <c r="FL58" s="60">
        <f>FL$4*投入係数表!FL58</f>
        <v>0.17652304201976329</v>
      </c>
      <c r="FM58" s="60">
        <f>FM$4*投入係数表!FM58</f>
        <v>5.8074918922858286E-2</v>
      </c>
      <c r="FN58" s="60">
        <f>FN$4*投入係数表!FN58</f>
        <v>22.502621707302126</v>
      </c>
      <c r="FO58" s="60">
        <f>FO$4*投入係数表!FO58</f>
        <v>2.2793610748492896</v>
      </c>
      <c r="FP58" s="60">
        <f>FP$4*投入係数表!FP58</f>
        <v>0.87422654029302349</v>
      </c>
      <c r="FQ58" s="60">
        <f>FQ$4*投入係数表!FQ58</f>
        <v>0.45578597737568249</v>
      </c>
      <c r="FR58" s="60">
        <f>FR$4*投入係数表!FR58</f>
        <v>0</v>
      </c>
      <c r="FS58" s="60">
        <f>FS$4*投入係数表!FS58</f>
        <v>0</v>
      </c>
      <c r="FT58" s="60">
        <f>FT$4*投入係数表!FT58</f>
        <v>0</v>
      </c>
      <c r="FU58" s="60">
        <f>FU$4*投入係数表!FU58</f>
        <v>0</v>
      </c>
      <c r="FV58" s="60">
        <f>FV$4*投入係数表!FV58</f>
        <v>0</v>
      </c>
      <c r="FW58" s="60">
        <f>FW$4*投入係数表!FW58</f>
        <v>0</v>
      </c>
      <c r="FX58" s="60">
        <f>FX$4*投入係数表!FX58</f>
        <v>0</v>
      </c>
      <c r="FY58" s="60">
        <f>FY$4*投入係数表!FY58</f>
        <v>2.5284876272672107E-3</v>
      </c>
      <c r="FZ58" s="60">
        <f>FZ$4*投入係数表!FZ58</f>
        <v>0</v>
      </c>
      <c r="GA58" s="60">
        <f>GA$4*投入係数表!GA58</f>
        <v>0</v>
      </c>
      <c r="GB58" s="60">
        <f>GB$4*投入係数表!GB58</f>
        <v>1.9036595952058237E-3</v>
      </c>
      <c r="GC58" s="60">
        <f>GC$4*投入係数表!GC58</f>
        <v>9.7489116573589545</v>
      </c>
      <c r="GD58" s="60">
        <f>GD$4*投入係数表!GD58</f>
        <v>3.9078986447407501E-4</v>
      </c>
      <c r="GE58" s="60">
        <f>GE$4*投入係数表!GE58</f>
        <v>0</v>
      </c>
      <c r="GF58" s="60">
        <f>GF$4*投入係数表!GF58</f>
        <v>0.13008969342020024</v>
      </c>
      <c r="GG58" s="259">
        <f t="shared" si="1"/>
        <v>47.640271785523453</v>
      </c>
    </row>
    <row r="59" spans="1:189" s="89" customFormat="1" ht="12">
      <c r="A59" s="106">
        <v>55</v>
      </c>
      <c r="B59" s="91" t="s">
        <v>55</v>
      </c>
      <c r="C59" s="60">
        <f>C$4*投入係数表!C59</f>
        <v>6.9000414002484012E-3</v>
      </c>
      <c r="D59" s="60">
        <f>D$4*投入係数表!D59</f>
        <v>0</v>
      </c>
      <c r="E59" s="60">
        <f>E$4*投入係数表!E59</f>
        <v>0</v>
      </c>
      <c r="F59" s="60">
        <f>F$4*投入係数表!F59</f>
        <v>0</v>
      </c>
      <c r="G59" s="60">
        <f>G$4*投入係数表!G59</f>
        <v>0</v>
      </c>
      <c r="H59" s="60">
        <f>H$4*投入係数表!H59</f>
        <v>0</v>
      </c>
      <c r="I59" s="60">
        <f>I$4*投入係数表!I59</f>
        <v>0</v>
      </c>
      <c r="J59" s="60">
        <f>J$4*投入係数表!J59</f>
        <v>0</v>
      </c>
      <c r="K59" s="60">
        <f>K$4*投入係数表!K59</f>
        <v>0</v>
      </c>
      <c r="L59" s="60">
        <f>L$4*投入係数表!L59</f>
        <v>2.565418163160595E-2</v>
      </c>
      <c r="M59" s="60">
        <f>M$4*投入係数表!M59</f>
        <v>0</v>
      </c>
      <c r="N59" s="60">
        <f>N$4*投入係数表!N59</f>
        <v>0</v>
      </c>
      <c r="O59" s="60">
        <f>O$4*投入係数表!O59</f>
        <v>0</v>
      </c>
      <c r="P59" s="60">
        <f>P$4*投入係数表!P59</f>
        <v>0</v>
      </c>
      <c r="Q59" s="60">
        <f>Q$4*投入係数表!Q59</f>
        <v>0</v>
      </c>
      <c r="R59" s="60">
        <f>R$4*投入係数表!R59</f>
        <v>0</v>
      </c>
      <c r="S59" s="60">
        <f>S$4*投入係数表!S59</f>
        <v>1.5353624683715332E-2</v>
      </c>
      <c r="T59" s="60">
        <f>T$4*投入係数表!T59</f>
        <v>9.1632991542274882E-3</v>
      </c>
      <c r="U59" s="60">
        <f>U$4*投入係数表!U59</f>
        <v>2.9034318564543291E-3</v>
      </c>
      <c r="V59" s="60">
        <f>V$4*投入係数表!V59</f>
        <v>0.32980082506486269</v>
      </c>
      <c r="W59" s="60">
        <f>W$4*投入係数表!W59</f>
        <v>2.9618346450029618E-2</v>
      </c>
      <c r="X59" s="60">
        <f>X$4*投入係数表!X59</f>
        <v>0.17327842785501693</v>
      </c>
      <c r="Y59" s="60">
        <f>Y$4*投入係数表!Y59</f>
        <v>3.5232605662584376E-2</v>
      </c>
      <c r="Z59" s="60">
        <f>Z$4*投入係数表!Z59</f>
        <v>5.803156917363045E-4</v>
      </c>
      <c r="AA59" s="60">
        <f>AA$4*投入係数表!AA59</f>
        <v>6.2677680030443453E-2</v>
      </c>
      <c r="AB59" s="60">
        <f>AB$4*投入係数表!AB59</f>
        <v>0</v>
      </c>
      <c r="AC59" s="60">
        <f>AC$4*投入係数表!AC59</f>
        <v>0</v>
      </c>
      <c r="AD59" s="60">
        <f>AD$4*投入係数表!AD59</f>
        <v>0.33583879737725891</v>
      </c>
      <c r="AE59" s="60">
        <f>AE$4*投入係数表!AE59</f>
        <v>0.29345762126704644</v>
      </c>
      <c r="AF59" s="60">
        <f>AF$4*投入係数表!AF59</f>
        <v>0.15797788309636651</v>
      </c>
      <c r="AG59" s="60">
        <f>AG$4*投入係数表!AG59</f>
        <v>4.1391941391941387</v>
      </c>
      <c r="AH59" s="60">
        <f>AH$4*投入係数表!AH59</f>
        <v>0.21601188065343591</v>
      </c>
      <c r="AI59" s="60">
        <f>AI$4*投入係数表!AI59</f>
        <v>6.5915627996164905E-2</v>
      </c>
      <c r="AJ59" s="60">
        <f>AJ$4*投入係数表!AJ59</f>
        <v>0.41655468959957004</v>
      </c>
      <c r="AK59" s="60">
        <f>AK$4*投入係数表!AK59</f>
        <v>1.9701521942570063E-2</v>
      </c>
      <c r="AL59" s="60">
        <f>AL$4*投入係数表!AL59</f>
        <v>4.6583127591186477E-3</v>
      </c>
      <c r="AM59" s="60">
        <f>AM$4*投入係数表!AM59</f>
        <v>2.6367831245880026E-2</v>
      </c>
      <c r="AN59" s="60">
        <f>AN$4*投入係数表!AN59</f>
        <v>0</v>
      </c>
      <c r="AO59" s="60">
        <f>AO$4*投入係数表!AO59</f>
        <v>1.006523765144455</v>
      </c>
      <c r="AP59" s="60">
        <f>AP$4*投入係数表!AP59</f>
        <v>9.8759179539123818E-2</v>
      </c>
      <c r="AQ59" s="60">
        <f>AQ$4*投入係数表!AQ59</f>
        <v>2.8605346339230803E-3</v>
      </c>
      <c r="AR59" s="60">
        <f>AR$4*投入係数表!AR59</f>
        <v>0</v>
      </c>
      <c r="AS59" s="60">
        <f>AS$4*投入係数表!AS59</f>
        <v>4.0383372819297866E-2</v>
      </c>
      <c r="AT59" s="60">
        <f>AT$4*投入係数表!AT59</f>
        <v>0</v>
      </c>
      <c r="AU59" s="60">
        <f>AU$4*投入係数表!AU59</f>
        <v>0.11206836170063739</v>
      </c>
      <c r="AV59" s="60">
        <f>AV$4*投入係数表!AV59</f>
        <v>0.15472890206949907</v>
      </c>
      <c r="AW59" s="60">
        <f>AW$4*投入係数表!AW59</f>
        <v>1.252787894187064</v>
      </c>
      <c r="AX59" s="60">
        <f>AX$4*投入係数表!AX59</f>
        <v>0</v>
      </c>
      <c r="AY59" s="60">
        <f>AY$4*投入係数表!AY59</f>
        <v>0.21473162875672119</v>
      </c>
      <c r="AZ59" s="60">
        <f>AZ$4*投入係数表!AZ59</f>
        <v>1.7738589211618256</v>
      </c>
      <c r="BA59" s="60">
        <f>BA$4*投入係数表!BA59</f>
        <v>4.8343108370654822E-2</v>
      </c>
      <c r="BB59" s="60">
        <f>BB$4*投入係数表!BB59</f>
        <v>0.29623081552813724</v>
      </c>
      <c r="BC59" s="60">
        <f>BC$4*投入係数表!BC59</f>
        <v>0.81677001180195197</v>
      </c>
      <c r="BD59" s="60">
        <f>BD$4*投入係数表!BD59</f>
        <v>0.46499756076976756</v>
      </c>
      <c r="BE59" s="60">
        <f>BE$4*投入係数表!BE59</f>
        <v>11.518474016221088</v>
      </c>
      <c r="BF59" s="60">
        <f>BF$4*投入係数表!BF59</f>
        <v>3.6274295520962347</v>
      </c>
      <c r="BG59" s="60">
        <f>BG$4*投入係数表!BG59</f>
        <v>1.3033305505514303</v>
      </c>
      <c r="BH59" s="60">
        <f>BH$4*投入係数表!BH59</f>
        <v>1.2598933936359231</v>
      </c>
      <c r="BI59" s="60">
        <f>BI$4*投入係数表!BI59</f>
        <v>1.1153678476216931</v>
      </c>
      <c r="BJ59" s="60">
        <f>BJ$4*投入係数表!BJ59</f>
        <v>2.2041437903258125E-2</v>
      </c>
      <c r="BK59" s="60">
        <f>BK$4*投入係数表!BK59</f>
        <v>0.66181185307318868</v>
      </c>
      <c r="BL59" s="60">
        <f>BL$4*投入係数表!BL59</f>
        <v>0.15970110262767462</v>
      </c>
      <c r="BM59" s="60">
        <f>BM$4*投入係数表!BM59</f>
        <v>0.51375361233008665</v>
      </c>
      <c r="BN59" s="60">
        <f>BN$4*投入係数表!BN59</f>
        <v>0.59579479718729433</v>
      </c>
      <c r="BO59" s="60">
        <f>BO$4*投入係数表!BO59</f>
        <v>0</v>
      </c>
      <c r="BP59" s="60">
        <f>BP$4*投入係数表!BP59</f>
        <v>2.3761435190685517E-2</v>
      </c>
      <c r="BQ59" s="60">
        <f>BQ$4*投入係数表!BQ59</f>
        <v>3.8239455470154104E-3</v>
      </c>
      <c r="BR59" s="60">
        <f>BR$4*投入係数表!BR59</f>
        <v>0.27507518131965325</v>
      </c>
      <c r="BS59" s="60">
        <f>BS$4*投入係数表!BS59</f>
        <v>4.6547711404189299E-2</v>
      </c>
      <c r="BT59" s="60">
        <f>BT$4*投入係数表!BT59</f>
        <v>5.8921318995812377E-2</v>
      </c>
      <c r="BU59" s="60">
        <f>BU$4*投入係数表!BU59</f>
        <v>8.5509063960779841E-2</v>
      </c>
      <c r="BV59" s="60">
        <f>BV$4*投入係数表!BV59</f>
        <v>6.8577600555478563E-3</v>
      </c>
      <c r="BW59" s="60">
        <f>BW$4*投入係数表!BW59</f>
        <v>0</v>
      </c>
      <c r="BX59" s="60">
        <f>BX$4*投入係数表!BX59</f>
        <v>3.7155310836092699E-2</v>
      </c>
      <c r="BY59" s="60">
        <f>BY$4*投入係数表!BY59</f>
        <v>1.4916568917938531E-2</v>
      </c>
      <c r="BZ59" s="60">
        <f>BZ$4*投入係数表!BZ59</f>
        <v>5.9448939618650699E-2</v>
      </c>
      <c r="CA59" s="60">
        <f>CA$4*投入係数表!CA59</f>
        <v>0.3145171914108813</v>
      </c>
      <c r="CB59" s="60">
        <f>CB$4*投入係数表!CB59</f>
        <v>2.2722753997784534E-2</v>
      </c>
      <c r="CC59" s="60">
        <f>CC$4*投入係数表!CC59</f>
        <v>0</v>
      </c>
      <c r="CD59" s="60">
        <f>CD$4*投入係数表!CD59</f>
        <v>0</v>
      </c>
      <c r="CE59" s="60">
        <f>CE$4*投入係数表!CE59</f>
        <v>0</v>
      </c>
      <c r="CF59" s="60">
        <f>CF$4*投入係数表!CF59</f>
        <v>4.1047707344001018E-2</v>
      </c>
      <c r="CG59" s="60">
        <f>CG$4*投入係数表!CG59</f>
        <v>2.820850358162515E-2</v>
      </c>
      <c r="CH59" s="60">
        <f>CH$4*投入係数表!CH59</f>
        <v>1.2922400982102475E-2</v>
      </c>
      <c r="CI59" s="60">
        <f>CI$4*投入係数表!CI59</f>
        <v>1.3278170687389932E-2</v>
      </c>
      <c r="CJ59" s="60">
        <f>CJ$4*投入係数表!CJ59</f>
        <v>1.5496849461265188E-2</v>
      </c>
      <c r="CK59" s="60">
        <f>CK$4*投入係数表!CK59</f>
        <v>4.570119750578994E-3</v>
      </c>
      <c r="CL59" s="60">
        <f>CL$4*投入係数表!CL59</f>
        <v>8.6978909354059834E-3</v>
      </c>
      <c r="CM59" s="60">
        <f>CM$4*投入係数表!CM59</f>
        <v>3.6774846005332353E-2</v>
      </c>
      <c r="CN59" s="60">
        <f>CN$4*投入係数表!CN59</f>
        <v>4.144791378833932E-2</v>
      </c>
      <c r="CO59" s="60">
        <f>CO$4*投入係数表!CO59</f>
        <v>3.6815893756024419E-2</v>
      </c>
      <c r="CP59" s="60">
        <f>CP$4*投入係数表!CP59</f>
        <v>1.358695652173913E-2</v>
      </c>
      <c r="CQ59" s="60">
        <f>CQ$4*投入係数表!CQ59</f>
        <v>3.3831236501487665E-2</v>
      </c>
      <c r="CR59" s="60">
        <f>CR$4*投入係数表!CR59</f>
        <v>0.11578094245687159</v>
      </c>
      <c r="CS59" s="60">
        <f>CS$4*投入係数表!CS59</f>
        <v>7.3572238741914722E-2</v>
      </c>
      <c r="CT59" s="60">
        <f>CT$4*投入係数表!CT59</f>
        <v>6.3124067485366697E-2</v>
      </c>
      <c r="CU59" s="60">
        <f>CU$4*投入係数表!CU59</f>
        <v>3.8988441073940429E-2</v>
      </c>
      <c r="CV59" s="60">
        <f>CV$4*投入係数表!CV59</f>
        <v>9.851980007689351E-2</v>
      </c>
      <c r="CW59" s="60">
        <f>CW$4*投入係数表!CW59</f>
        <v>0.10749813106041177</v>
      </c>
      <c r="CX59" s="60">
        <f>CX$4*投入係数表!CX59</f>
        <v>0.32205054588039744</v>
      </c>
      <c r="CY59" s="60">
        <f>CY$4*投入係数表!CY59</f>
        <v>0.14563292837159392</v>
      </c>
      <c r="CZ59" s="60">
        <f>CZ$4*投入係数表!CZ59</f>
        <v>1.765030336458908E-2</v>
      </c>
      <c r="DA59" s="60">
        <f>DA$4*投入係数表!DA59</f>
        <v>8.2382762991128011E-2</v>
      </c>
      <c r="DB59" s="60">
        <f>DB$4*投入係数表!DB59</f>
        <v>0</v>
      </c>
      <c r="DC59" s="60">
        <f>DC$4*投入係数表!DC59</f>
        <v>0</v>
      </c>
      <c r="DD59" s="60">
        <f>DD$4*投入係数表!DD59</f>
        <v>0.1007075859799243</v>
      </c>
      <c r="DE59" s="60">
        <f>DE$4*投入係数表!DE59</f>
        <v>7.5365889236454389E-2</v>
      </c>
      <c r="DF59" s="60">
        <f>DF$4*投入係数表!DF59</f>
        <v>4.4508074506516726E-2</v>
      </c>
      <c r="DG59" s="60">
        <f>DG$4*投入係数表!DG59</f>
        <v>4.4090963048381351E-2</v>
      </c>
      <c r="DH59" s="60">
        <f>DH$4*投入係数表!DH59</f>
        <v>9.057971014492754E-3</v>
      </c>
      <c r="DI59" s="60">
        <f>DI$4*投入係数表!DI59</f>
        <v>9.0000163636661148E-2</v>
      </c>
      <c r="DJ59" s="60">
        <f>DJ$4*投入係数表!DJ59</f>
        <v>2.6454203106034673E-2</v>
      </c>
      <c r="DK59" s="60">
        <f>DK$4*投入係数表!DK59</f>
        <v>0.10462565509568031</v>
      </c>
      <c r="DL59" s="60">
        <f>DL$4*投入係数表!DL59</f>
        <v>7.0756000653132312E-2</v>
      </c>
      <c r="DM59" s="60">
        <f>DM$4*投入係数表!DM59</f>
        <v>9.1856220841693051E-2</v>
      </c>
      <c r="DN59" s="60">
        <f>DN$4*投入係数表!DN59</f>
        <v>0</v>
      </c>
      <c r="DO59" s="60">
        <f>DO$4*投入係数表!DO59</f>
        <v>3.0218783996131995E-2</v>
      </c>
      <c r="DP59" s="60">
        <f>DP$4*投入係数表!DP59</f>
        <v>7.088779879207191E-2</v>
      </c>
      <c r="DQ59" s="60">
        <f>DQ$4*投入係数表!DQ59</f>
        <v>8.7402400652604583E-3</v>
      </c>
      <c r="DR59" s="60">
        <f>DR$4*投入係数表!DR59</f>
        <v>6.2022769247732732E-3</v>
      </c>
      <c r="DS59" s="60">
        <f>DS$4*投入係数表!DS59</f>
        <v>3.4264009084857263E-3</v>
      </c>
      <c r="DT59" s="60">
        <f>DT$4*投入係数表!DT59</f>
        <v>1.3594960801196357E-2</v>
      </c>
      <c r="DU59" s="60">
        <f>DU$4*投入係数表!DU59</f>
        <v>9.1002495229707908E-2</v>
      </c>
      <c r="DV59" s="60">
        <f>DV$4*投入係数表!DV59</f>
        <v>0</v>
      </c>
      <c r="DW59" s="60">
        <f>DW$4*投入係数表!DW59</f>
        <v>5.3727694611783823E-3</v>
      </c>
      <c r="DX59" s="60">
        <f>DX$4*投入係数表!DX59</f>
        <v>3.7250190907228398E-3</v>
      </c>
      <c r="DY59" s="60">
        <f>DY$4*投入係数表!DY59</f>
        <v>1.8508079031195453E-2</v>
      </c>
      <c r="DZ59" s="60">
        <f>DZ$4*投入係数表!DZ59</f>
        <v>1.7521317603083751E-2</v>
      </c>
      <c r="EA59" s="60">
        <f>EA$4*投入係数表!EA59</f>
        <v>3.3351805102313078E-3</v>
      </c>
      <c r="EB59" s="60">
        <f>EB$4*投入係数表!EB59</f>
        <v>8.3106260167925012E-3</v>
      </c>
      <c r="EC59" s="60">
        <f>EC$4*投入係数表!EC59</f>
        <v>6.3574811659620452E-3</v>
      </c>
      <c r="ED59" s="60">
        <f>ED$4*投入係数表!ED59</f>
        <v>0</v>
      </c>
      <c r="EE59" s="60">
        <f>EE$4*投入係数表!EE59</f>
        <v>0</v>
      </c>
      <c r="EF59" s="60">
        <f>EF$4*投入係数表!EF59</f>
        <v>0</v>
      </c>
      <c r="EG59" s="60">
        <f>EG$4*投入係数表!EG59</f>
        <v>0</v>
      </c>
      <c r="EH59" s="60">
        <f>EH$4*投入係数表!EH59</f>
        <v>1.6137491426957678E-2</v>
      </c>
      <c r="EI59" s="60">
        <f>EI$4*投入係数表!EI59</f>
        <v>3.2741985785066872E-4</v>
      </c>
      <c r="EJ59" s="60">
        <f>EJ$4*投入係数表!EJ59</f>
        <v>1.114114659989797E-3</v>
      </c>
      <c r="EK59" s="60">
        <f>EK$4*投入係数表!EK59</f>
        <v>1.4931167318660973E-3</v>
      </c>
      <c r="EL59" s="60">
        <f>EL$4*投入係数表!EL59</f>
        <v>0</v>
      </c>
      <c r="EM59" s="60">
        <f>EM$4*投入係数表!EM59</f>
        <v>1.6732381101492648E-3</v>
      </c>
      <c r="EN59" s="60">
        <f>EN$4*投入係数表!EN59</f>
        <v>1.9740725313729477E-4</v>
      </c>
      <c r="EO59" s="60">
        <f>EO$4*投入係数表!EO59</f>
        <v>0</v>
      </c>
      <c r="EP59" s="60">
        <f>EP$4*投入係数表!EP59</f>
        <v>4.0491362686197003E-3</v>
      </c>
      <c r="EQ59" s="60">
        <f>EQ$4*投入係数表!EQ59</f>
        <v>0</v>
      </c>
      <c r="ER59" s="60">
        <f>ER$4*投入係数表!ER59</f>
        <v>1.9401019064053997E-2</v>
      </c>
      <c r="ES59" s="60">
        <f>ES$4*投入係数表!ES59</f>
        <v>1.1355779924985054E-2</v>
      </c>
      <c r="ET59" s="60">
        <f>ET$4*投入係数表!ET59</f>
        <v>1.9479986876640421E-2</v>
      </c>
      <c r="EU59" s="60">
        <f>EU$4*投入係数表!EU59</f>
        <v>3.7227636045111132E-2</v>
      </c>
      <c r="EV59" s="60">
        <f>EV$4*投入係数表!EV59</f>
        <v>9.212684023363366E-4</v>
      </c>
      <c r="EW59" s="60">
        <f>EW$4*投入係数表!EW59</f>
        <v>0</v>
      </c>
      <c r="EX59" s="60">
        <f>EX$4*投入係数表!EX59</f>
        <v>6.2127236580516894E-3</v>
      </c>
      <c r="EY59" s="60">
        <f>EY$4*投入係数表!EY59</f>
        <v>1.3265812271453126E-2</v>
      </c>
      <c r="EZ59" s="60">
        <f>EZ$4*投入係数表!EZ59</f>
        <v>6.0176920145226971E-3</v>
      </c>
      <c r="FA59" s="60">
        <f>FA$4*投入係数表!FA59</f>
        <v>5.3667874478703768E-2</v>
      </c>
      <c r="FB59" s="60">
        <f>FB$4*投入係数表!FB59</f>
        <v>0</v>
      </c>
      <c r="FC59" s="60">
        <f>FC$4*投入係数表!FC59</f>
        <v>0</v>
      </c>
      <c r="FD59" s="60">
        <f>FD$4*投入係数表!FD59</f>
        <v>0</v>
      </c>
      <c r="FE59" s="60">
        <f>FE$4*投入係数表!FE59</f>
        <v>0</v>
      </c>
      <c r="FF59" s="60">
        <f>FF$4*投入係数表!FF59</f>
        <v>0</v>
      </c>
      <c r="FG59" s="60">
        <f>FG$4*投入係数表!FG59</f>
        <v>1.4649653535693881E-3</v>
      </c>
      <c r="FH59" s="60">
        <f>FH$4*投入係数表!FH59</f>
        <v>5.8807818499469504E-3</v>
      </c>
      <c r="FI59" s="60">
        <f>FI$4*投入係数表!FI59</f>
        <v>8.5391875933367167E-3</v>
      </c>
      <c r="FJ59" s="60">
        <f>FJ$4*投入係数表!FJ59</f>
        <v>5.0281180247186228E-3</v>
      </c>
      <c r="FK59" s="60">
        <f>FK$4*投入係数表!FK59</f>
        <v>0</v>
      </c>
      <c r="FL59" s="60">
        <f>FL$4*投入係数表!FL59</f>
        <v>2.4264335672819696E-3</v>
      </c>
      <c r="FM59" s="60">
        <f>FM$4*投入係数表!FM59</f>
        <v>0</v>
      </c>
      <c r="FN59" s="60">
        <f>FN$4*投入係数表!FN59</f>
        <v>5.9311150930712125E-2</v>
      </c>
      <c r="FO59" s="60">
        <f>FO$4*投入係数表!FO59</f>
        <v>0.33295686228493476</v>
      </c>
      <c r="FP59" s="60">
        <f>FP$4*投入係数表!FP59</f>
        <v>0.17000118818034751</v>
      </c>
      <c r="FQ59" s="60">
        <f>FQ$4*投入係数表!FQ59</f>
        <v>0.13834585270539687</v>
      </c>
      <c r="FR59" s="60">
        <f>FR$4*投入係数表!FR59</f>
        <v>1.0518399309993004E-3</v>
      </c>
      <c r="FS59" s="60">
        <f>FS$4*投入係数表!FS59</f>
        <v>3.6447916861367079E-2</v>
      </c>
      <c r="FT59" s="60">
        <f>FT$4*投入係数表!FT59</f>
        <v>1.970734591318914E-2</v>
      </c>
      <c r="FU59" s="60">
        <f>FU$4*投入係数表!FU59</f>
        <v>0</v>
      </c>
      <c r="FV59" s="60">
        <f>FV$4*投入係数表!FV59</f>
        <v>5.3155284737302688E-2</v>
      </c>
      <c r="FW59" s="60">
        <f>FW$4*投入係数表!FW59</f>
        <v>1.5276869387540758E-2</v>
      </c>
      <c r="FX59" s="60">
        <f>FX$4*投入係数表!FX59</f>
        <v>0.11710057927137994</v>
      </c>
      <c r="FY59" s="60">
        <f>FY$4*投入係数表!FY59</f>
        <v>0.36494504753556739</v>
      </c>
      <c r="FZ59" s="60">
        <f>FZ$4*投入係数表!FZ59</f>
        <v>0.19898097621272876</v>
      </c>
      <c r="GA59" s="60">
        <f>GA$4*投入係数表!GA59</f>
        <v>1.3077726643891696</v>
      </c>
      <c r="GB59" s="60">
        <f>GB$4*投入係数表!GB59</f>
        <v>5.7490519775215874E-2</v>
      </c>
      <c r="GC59" s="60">
        <f>GC$4*投入係数表!GC59</f>
        <v>1.3192032012664352E-2</v>
      </c>
      <c r="GD59" s="60">
        <f>GD$4*投入係数表!GD59</f>
        <v>0.1313053944632892</v>
      </c>
      <c r="GE59" s="60">
        <f>GE$4*投入係数表!GE59</f>
        <v>0</v>
      </c>
      <c r="GF59" s="60">
        <f>GF$4*投入係数表!GF59</f>
        <v>3.5814166609609788E-2</v>
      </c>
      <c r="GG59" s="259">
        <f t="shared" si="1"/>
        <v>39.941982187767316</v>
      </c>
    </row>
    <row r="60" spans="1:189" s="89" customFormat="1" ht="12">
      <c r="A60" s="106">
        <v>56</v>
      </c>
      <c r="B60" s="91" t="s">
        <v>446</v>
      </c>
      <c r="C60" s="60">
        <f>C$4*投入係数表!C60</f>
        <v>0</v>
      </c>
      <c r="D60" s="60">
        <f>D$4*投入係数表!D60</f>
        <v>0</v>
      </c>
      <c r="E60" s="60">
        <f>E$4*投入係数表!E60</f>
        <v>0</v>
      </c>
      <c r="F60" s="60">
        <f>F$4*投入係数表!F60</f>
        <v>0</v>
      </c>
      <c r="G60" s="60">
        <f>G$4*投入係数表!G60</f>
        <v>0</v>
      </c>
      <c r="H60" s="60">
        <f>H$4*投入係数表!H60</f>
        <v>0</v>
      </c>
      <c r="I60" s="60">
        <f>I$4*投入係数表!I60</f>
        <v>0</v>
      </c>
      <c r="J60" s="60">
        <f>J$4*投入係数表!J60</f>
        <v>0</v>
      </c>
      <c r="K60" s="60">
        <f>K$4*投入係数表!K60</f>
        <v>0</v>
      </c>
      <c r="L60" s="60">
        <f>L$4*投入係数表!L60</f>
        <v>0</v>
      </c>
      <c r="M60" s="60">
        <f>M$4*投入係数表!M60</f>
        <v>0</v>
      </c>
      <c r="N60" s="60">
        <f>N$4*投入係数表!N60</f>
        <v>0</v>
      </c>
      <c r="O60" s="60">
        <f>O$4*投入係数表!O60</f>
        <v>0</v>
      </c>
      <c r="P60" s="60">
        <f>P$4*投入係数表!P60</f>
        <v>0</v>
      </c>
      <c r="Q60" s="60">
        <f>Q$4*投入係数表!Q60</f>
        <v>0</v>
      </c>
      <c r="R60" s="60">
        <f>R$4*投入係数表!R60</f>
        <v>0</v>
      </c>
      <c r="S60" s="60">
        <f>S$4*投入係数表!S60</f>
        <v>0</v>
      </c>
      <c r="T60" s="60">
        <f>T$4*投入係数表!T60</f>
        <v>0</v>
      </c>
      <c r="U60" s="60">
        <f>U$4*投入係数表!U60</f>
        <v>0</v>
      </c>
      <c r="V60" s="60">
        <f>V$4*投入係数表!V60</f>
        <v>0</v>
      </c>
      <c r="W60" s="60">
        <f>W$4*投入係数表!W60</f>
        <v>0</v>
      </c>
      <c r="X60" s="60">
        <f>X$4*投入係数表!X60</f>
        <v>0</v>
      </c>
      <c r="Y60" s="60">
        <f>Y$4*投入係数表!Y60</f>
        <v>0</v>
      </c>
      <c r="Z60" s="60">
        <f>Z$4*投入係数表!Z60</f>
        <v>0</v>
      </c>
      <c r="AA60" s="60">
        <f>AA$4*投入係数表!AA60</f>
        <v>0</v>
      </c>
      <c r="AB60" s="60">
        <f>AB$4*投入係数表!AB60</f>
        <v>0</v>
      </c>
      <c r="AC60" s="60">
        <f>AC$4*投入係数表!AC60</f>
        <v>0</v>
      </c>
      <c r="AD60" s="60">
        <f>AD$4*投入係数表!AD60</f>
        <v>0</v>
      </c>
      <c r="AE60" s="60">
        <f>AE$4*投入係数表!AE60</f>
        <v>0</v>
      </c>
      <c r="AF60" s="60">
        <f>AF$4*投入係数表!AF60</f>
        <v>0</v>
      </c>
      <c r="AG60" s="60">
        <f>AG$4*投入係数表!AG60</f>
        <v>0</v>
      </c>
      <c r="AH60" s="60">
        <f>AH$4*投入係数表!AH60</f>
        <v>0</v>
      </c>
      <c r="AI60" s="60">
        <f>AI$4*投入係数表!AI60</f>
        <v>0</v>
      </c>
      <c r="AJ60" s="60">
        <f>AJ$4*投入係数表!AJ60</f>
        <v>0</v>
      </c>
      <c r="AK60" s="60">
        <f>AK$4*投入係数表!AK60</f>
        <v>0</v>
      </c>
      <c r="AL60" s="60">
        <f>AL$4*投入係数表!AL60</f>
        <v>0</v>
      </c>
      <c r="AM60" s="60">
        <f>AM$4*投入係数表!AM60</f>
        <v>0</v>
      </c>
      <c r="AN60" s="60">
        <f>AN$4*投入係数表!AN60</f>
        <v>0</v>
      </c>
      <c r="AO60" s="60">
        <f>AO$4*投入係数表!AO60</f>
        <v>0</v>
      </c>
      <c r="AP60" s="60">
        <f>AP$4*投入係数表!AP60</f>
        <v>0</v>
      </c>
      <c r="AQ60" s="60">
        <f>AQ$4*投入係数表!AQ60</f>
        <v>0</v>
      </c>
      <c r="AR60" s="60">
        <f>AR$4*投入係数表!AR60</f>
        <v>0</v>
      </c>
      <c r="AS60" s="60">
        <f>AS$4*投入係数表!AS60</f>
        <v>0</v>
      </c>
      <c r="AT60" s="60">
        <f>AT$4*投入係数表!AT60</f>
        <v>0</v>
      </c>
      <c r="AU60" s="60">
        <f>AU$4*投入係数表!AU60</f>
        <v>0</v>
      </c>
      <c r="AV60" s="60">
        <f>AV$4*投入係数表!AV60</f>
        <v>0</v>
      </c>
      <c r="AW60" s="60">
        <f>AW$4*投入係数表!AW60</f>
        <v>0</v>
      </c>
      <c r="AX60" s="60">
        <f>AX$4*投入係数表!AX60</f>
        <v>0</v>
      </c>
      <c r="AY60" s="60">
        <f>AY$4*投入係数表!AY60</f>
        <v>0</v>
      </c>
      <c r="AZ60" s="60">
        <f>AZ$4*投入係数表!AZ60</f>
        <v>0</v>
      </c>
      <c r="BA60" s="60">
        <f>BA$4*投入係数表!BA60</f>
        <v>0</v>
      </c>
      <c r="BB60" s="60">
        <f>BB$4*投入係数表!BB60</f>
        <v>0</v>
      </c>
      <c r="BC60" s="60">
        <f>BC$4*投入係数表!BC60</f>
        <v>0</v>
      </c>
      <c r="BD60" s="60">
        <f>BD$4*投入係数表!BD60</f>
        <v>0</v>
      </c>
      <c r="BE60" s="60">
        <f>BE$4*投入係数表!BE60</f>
        <v>0</v>
      </c>
      <c r="BF60" s="60">
        <f>BF$4*投入係数表!BF60</f>
        <v>0.76256162420768869</v>
      </c>
      <c r="BG60" s="60">
        <f>BG$4*投入係数表!BG60</f>
        <v>0</v>
      </c>
      <c r="BH60" s="60">
        <f>BH$4*投入係数表!BH60</f>
        <v>0</v>
      </c>
      <c r="BI60" s="60">
        <f>BI$4*投入係数表!BI60</f>
        <v>0</v>
      </c>
      <c r="BJ60" s="60">
        <f>BJ$4*投入係数表!BJ60</f>
        <v>0</v>
      </c>
      <c r="BK60" s="60">
        <f>BK$4*投入係数表!BK60</f>
        <v>0</v>
      </c>
      <c r="BL60" s="60">
        <f>BL$4*投入係数表!BL60</f>
        <v>0</v>
      </c>
      <c r="BM60" s="60">
        <f>BM$4*投入係数表!BM60</f>
        <v>0</v>
      </c>
      <c r="BN60" s="60">
        <f>BN$4*投入係数表!BN60</f>
        <v>0</v>
      </c>
      <c r="BO60" s="60">
        <f>BO$4*投入係数表!BO60</f>
        <v>0</v>
      </c>
      <c r="BP60" s="60">
        <f>BP$4*投入係数表!BP60</f>
        <v>0</v>
      </c>
      <c r="BQ60" s="60">
        <f>BQ$4*投入係数表!BQ60</f>
        <v>0</v>
      </c>
      <c r="BR60" s="60">
        <f>BR$4*投入係数表!BR60</f>
        <v>0</v>
      </c>
      <c r="BS60" s="60">
        <f>BS$4*投入係数表!BS60</f>
        <v>0</v>
      </c>
      <c r="BT60" s="60">
        <f>BT$4*投入係数表!BT60</f>
        <v>0</v>
      </c>
      <c r="BU60" s="60">
        <f>BU$4*投入係数表!BU60</f>
        <v>0</v>
      </c>
      <c r="BV60" s="60">
        <f>BV$4*投入係数表!BV60</f>
        <v>0</v>
      </c>
      <c r="BW60" s="60">
        <f>BW$4*投入係数表!BW60</f>
        <v>0</v>
      </c>
      <c r="BX60" s="60">
        <f>BX$4*投入係数表!BX60</f>
        <v>0</v>
      </c>
      <c r="BY60" s="60">
        <f>BY$4*投入係数表!BY60</f>
        <v>0</v>
      </c>
      <c r="BZ60" s="60">
        <f>BZ$4*投入係数表!BZ60</f>
        <v>0</v>
      </c>
      <c r="CA60" s="60">
        <f>CA$4*投入係数表!CA60</f>
        <v>0</v>
      </c>
      <c r="CB60" s="60">
        <f>CB$4*投入係数表!CB60</f>
        <v>0</v>
      </c>
      <c r="CC60" s="60">
        <f>CC$4*投入係数表!CC60</f>
        <v>0</v>
      </c>
      <c r="CD60" s="60">
        <f>CD$4*投入係数表!CD60</f>
        <v>0</v>
      </c>
      <c r="CE60" s="60">
        <f>CE$4*投入係数表!CE60</f>
        <v>0</v>
      </c>
      <c r="CF60" s="60">
        <f>CF$4*投入係数表!CF60</f>
        <v>0</v>
      </c>
      <c r="CG60" s="60">
        <f>CG$4*投入係数表!CG60</f>
        <v>0</v>
      </c>
      <c r="CH60" s="60">
        <f>CH$4*投入係数表!CH60</f>
        <v>0</v>
      </c>
      <c r="CI60" s="60">
        <f>CI$4*投入係数表!CI60</f>
        <v>0</v>
      </c>
      <c r="CJ60" s="60">
        <f>CJ$4*投入係数表!CJ60</f>
        <v>0</v>
      </c>
      <c r="CK60" s="60">
        <f>CK$4*投入係数表!CK60</f>
        <v>0</v>
      </c>
      <c r="CL60" s="60">
        <f>CL$4*投入係数表!CL60</f>
        <v>0</v>
      </c>
      <c r="CM60" s="60">
        <f>CM$4*投入係数表!CM60</f>
        <v>0</v>
      </c>
      <c r="CN60" s="60">
        <f>CN$4*投入係数表!CN60</f>
        <v>0</v>
      </c>
      <c r="CO60" s="60">
        <f>CO$4*投入係数表!CO60</f>
        <v>0</v>
      </c>
      <c r="CP60" s="60">
        <f>CP$4*投入係数表!CP60</f>
        <v>0</v>
      </c>
      <c r="CQ60" s="60">
        <f>CQ$4*投入係数表!CQ60</f>
        <v>0</v>
      </c>
      <c r="CR60" s="60">
        <f>CR$4*投入係数表!CR60</f>
        <v>0</v>
      </c>
      <c r="CS60" s="60">
        <f>CS$4*投入係数表!CS60</f>
        <v>0</v>
      </c>
      <c r="CT60" s="60">
        <f>CT$4*投入係数表!CT60</f>
        <v>0</v>
      </c>
      <c r="CU60" s="60">
        <f>CU$4*投入係数表!CU60</f>
        <v>0</v>
      </c>
      <c r="CV60" s="60">
        <f>CV$4*投入係数表!CV60</f>
        <v>0</v>
      </c>
      <c r="CW60" s="60">
        <f>CW$4*投入係数表!CW60</f>
        <v>0</v>
      </c>
      <c r="CX60" s="60">
        <f>CX$4*投入係数表!CX60</f>
        <v>0</v>
      </c>
      <c r="CY60" s="60">
        <f>CY$4*投入係数表!CY60</f>
        <v>0</v>
      </c>
      <c r="CZ60" s="60">
        <f>CZ$4*投入係数表!CZ60</f>
        <v>0</v>
      </c>
      <c r="DA60" s="60">
        <f>DA$4*投入係数表!DA60</f>
        <v>0</v>
      </c>
      <c r="DB60" s="60">
        <f>DB$4*投入係数表!DB60</f>
        <v>0</v>
      </c>
      <c r="DC60" s="60">
        <f>DC$4*投入係数表!DC60</f>
        <v>0</v>
      </c>
      <c r="DD60" s="60">
        <f>DD$4*投入係数表!DD60</f>
        <v>0</v>
      </c>
      <c r="DE60" s="60">
        <f>DE$4*投入係数表!DE60</f>
        <v>0</v>
      </c>
      <c r="DF60" s="60">
        <f>DF$4*投入係数表!DF60</f>
        <v>0</v>
      </c>
      <c r="DG60" s="60">
        <f>DG$4*投入係数表!DG60</f>
        <v>0</v>
      </c>
      <c r="DH60" s="60">
        <f>DH$4*投入係数表!DH60</f>
        <v>0</v>
      </c>
      <c r="DI60" s="60">
        <f>DI$4*投入係数表!DI60</f>
        <v>0</v>
      </c>
      <c r="DJ60" s="60">
        <f>DJ$4*投入係数表!DJ60</f>
        <v>0</v>
      </c>
      <c r="DK60" s="60">
        <f>DK$4*投入係数表!DK60</f>
        <v>0</v>
      </c>
      <c r="DL60" s="60">
        <f>DL$4*投入係数表!DL60</f>
        <v>0</v>
      </c>
      <c r="DM60" s="60">
        <f>DM$4*投入係数表!DM60</f>
        <v>0</v>
      </c>
      <c r="DN60" s="60">
        <f>DN$4*投入係数表!DN60</f>
        <v>0</v>
      </c>
      <c r="DO60" s="60">
        <f>DO$4*投入係数表!DO60</f>
        <v>0</v>
      </c>
      <c r="DP60" s="60">
        <f>DP$4*投入係数表!DP60</f>
        <v>0</v>
      </c>
      <c r="DQ60" s="60">
        <f>DQ$4*投入係数表!DQ60</f>
        <v>0</v>
      </c>
      <c r="DR60" s="60">
        <f>DR$4*投入係数表!DR60</f>
        <v>0</v>
      </c>
      <c r="DS60" s="60">
        <f>DS$4*投入係数表!DS60</f>
        <v>0</v>
      </c>
      <c r="DT60" s="60">
        <f>DT$4*投入係数表!DT60</f>
        <v>0</v>
      </c>
      <c r="DU60" s="60">
        <f>DU$4*投入係数表!DU60</f>
        <v>0</v>
      </c>
      <c r="DV60" s="60">
        <f>DV$4*投入係数表!DV60</f>
        <v>0</v>
      </c>
      <c r="DW60" s="60">
        <f>DW$4*投入係数表!DW60</f>
        <v>0</v>
      </c>
      <c r="DX60" s="60">
        <f>DX$4*投入係数表!DX60</f>
        <v>0</v>
      </c>
      <c r="DY60" s="60">
        <f>DY$4*投入係数表!DY60</f>
        <v>0</v>
      </c>
      <c r="DZ60" s="60">
        <f>DZ$4*投入係数表!DZ60</f>
        <v>0</v>
      </c>
      <c r="EA60" s="60">
        <f>EA$4*投入係数表!EA60</f>
        <v>0</v>
      </c>
      <c r="EB60" s="60">
        <f>EB$4*投入係数表!EB60</f>
        <v>0</v>
      </c>
      <c r="EC60" s="60">
        <f>EC$4*投入係数表!EC60</f>
        <v>0</v>
      </c>
      <c r="ED60" s="60">
        <f>ED$4*投入係数表!ED60</f>
        <v>0</v>
      </c>
      <c r="EE60" s="60">
        <f>EE$4*投入係数表!EE60</f>
        <v>0</v>
      </c>
      <c r="EF60" s="60">
        <f>EF$4*投入係数表!EF60</f>
        <v>0</v>
      </c>
      <c r="EG60" s="60">
        <f>EG$4*投入係数表!EG60</f>
        <v>0</v>
      </c>
      <c r="EH60" s="60">
        <f>EH$4*投入係数表!EH60</f>
        <v>0</v>
      </c>
      <c r="EI60" s="60">
        <f>EI$4*投入係数表!EI60</f>
        <v>0</v>
      </c>
      <c r="EJ60" s="60">
        <f>EJ$4*投入係数表!EJ60</f>
        <v>0</v>
      </c>
      <c r="EK60" s="60">
        <f>EK$4*投入係数表!EK60</f>
        <v>0</v>
      </c>
      <c r="EL60" s="60">
        <f>EL$4*投入係数表!EL60</f>
        <v>0</v>
      </c>
      <c r="EM60" s="60">
        <f>EM$4*投入係数表!EM60</f>
        <v>0</v>
      </c>
      <c r="EN60" s="60">
        <f>EN$4*投入係数表!EN60</f>
        <v>0</v>
      </c>
      <c r="EO60" s="60">
        <f>EO$4*投入係数表!EO60</f>
        <v>0</v>
      </c>
      <c r="EP60" s="60">
        <f>EP$4*投入係数表!EP60</f>
        <v>0</v>
      </c>
      <c r="EQ60" s="60">
        <f>EQ$4*投入係数表!EQ60</f>
        <v>0</v>
      </c>
      <c r="ER60" s="60">
        <f>ER$4*投入係数表!ER60</f>
        <v>0</v>
      </c>
      <c r="ES60" s="60">
        <f>ES$4*投入係数表!ES60</f>
        <v>0</v>
      </c>
      <c r="ET60" s="60">
        <f>ET$4*投入係数表!ET60</f>
        <v>0</v>
      </c>
      <c r="EU60" s="60">
        <f>EU$4*投入係数表!EU60</f>
        <v>0</v>
      </c>
      <c r="EV60" s="60">
        <f>EV$4*投入係数表!EV60</f>
        <v>0</v>
      </c>
      <c r="EW60" s="60">
        <f>EW$4*投入係数表!EW60</f>
        <v>2.4952590078850183E-3</v>
      </c>
      <c r="EX60" s="60">
        <f>EX$4*投入係数表!EX60</f>
        <v>0</v>
      </c>
      <c r="EY60" s="60">
        <f>EY$4*投入係数表!EY60</f>
        <v>0</v>
      </c>
      <c r="EZ60" s="60">
        <f>EZ$4*投入係数表!EZ60</f>
        <v>0</v>
      </c>
      <c r="FA60" s="60">
        <f>FA$4*投入係数表!FA60</f>
        <v>0</v>
      </c>
      <c r="FB60" s="60">
        <f>FB$4*投入係数表!FB60</f>
        <v>0</v>
      </c>
      <c r="FC60" s="60">
        <f>FC$4*投入係数表!FC60</f>
        <v>0</v>
      </c>
      <c r="FD60" s="60">
        <f>FD$4*投入係数表!FD60</f>
        <v>1.2927746823006218E-3</v>
      </c>
      <c r="FE60" s="60">
        <f>FE$4*投入係数表!FE60</f>
        <v>0</v>
      </c>
      <c r="FF60" s="60">
        <f>FF$4*投入係数表!FF60</f>
        <v>0</v>
      </c>
      <c r="FG60" s="60">
        <f>FG$4*投入係数表!FG60</f>
        <v>1.3184688182124493E-2</v>
      </c>
      <c r="FH60" s="60">
        <f>FH$4*投入係数表!FH60</f>
        <v>0</v>
      </c>
      <c r="FI60" s="60">
        <f>FI$4*投入係数表!FI60</f>
        <v>0</v>
      </c>
      <c r="FJ60" s="60">
        <f>FJ$4*投入係数表!FJ60</f>
        <v>0</v>
      </c>
      <c r="FK60" s="60">
        <f>FK$4*投入係数表!FK60</f>
        <v>0</v>
      </c>
      <c r="FL60" s="60">
        <f>FL$4*投入係数表!FL60</f>
        <v>0</v>
      </c>
      <c r="FM60" s="60">
        <f>FM$4*投入係数表!FM60</f>
        <v>0</v>
      </c>
      <c r="FN60" s="60">
        <f>FN$4*投入係数表!FN60</f>
        <v>3.3781778398290065E-4</v>
      </c>
      <c r="FO60" s="60">
        <f>FO$4*投入係数表!FO60</f>
        <v>7.3338515921791803E-2</v>
      </c>
      <c r="FP60" s="60">
        <f>FP$4*投入係数表!FP60</f>
        <v>0</v>
      </c>
      <c r="FQ60" s="60">
        <f>FQ$4*投入係数表!FQ60</f>
        <v>0</v>
      </c>
      <c r="FR60" s="60">
        <f>FR$4*投入係数表!FR60</f>
        <v>0</v>
      </c>
      <c r="FS60" s="60">
        <f>FS$4*投入係数表!FS60</f>
        <v>0</v>
      </c>
      <c r="FT60" s="60">
        <f>FT$4*投入係数表!FT60</f>
        <v>0</v>
      </c>
      <c r="FU60" s="60">
        <f>FU$4*投入係数表!FU60</f>
        <v>0</v>
      </c>
      <c r="FV60" s="60">
        <f>FV$4*投入係数表!FV60</f>
        <v>0</v>
      </c>
      <c r="FW60" s="60">
        <f>FW$4*投入係数表!FW60</f>
        <v>0</v>
      </c>
      <c r="FX60" s="60">
        <f>FX$4*投入係数表!FX60</f>
        <v>0</v>
      </c>
      <c r="FY60" s="60">
        <f>FY$4*投入係数表!FY60</f>
        <v>4.551277729080979E-2</v>
      </c>
      <c r="FZ60" s="60">
        <f>FZ$4*投入係数表!FZ60</f>
        <v>0</v>
      </c>
      <c r="GA60" s="60">
        <f>GA$4*投入係数表!GA60</f>
        <v>1.6437505293768881</v>
      </c>
      <c r="GB60" s="60">
        <f>GB$4*投入係数表!GB60</f>
        <v>0.11460030763139058</v>
      </c>
      <c r="GC60" s="60">
        <f>GC$4*投入係数表!GC60</f>
        <v>1.3192032012664352E-2</v>
      </c>
      <c r="GD60" s="60">
        <f>GD$4*投入係数表!GD60</f>
        <v>9.3007987744829851E-2</v>
      </c>
      <c r="GE60" s="60">
        <f>GE$4*投入係数表!GE60</f>
        <v>0</v>
      </c>
      <c r="GF60" s="60">
        <f>GF$4*投入係数表!GF60</f>
        <v>2.6333946036477783E-3</v>
      </c>
      <c r="GG60" s="259">
        <f t="shared" si="1"/>
        <v>2.765907708446004</v>
      </c>
    </row>
    <row r="61" spans="1:189" s="89" customFormat="1" ht="12">
      <c r="A61" s="106">
        <v>57</v>
      </c>
      <c r="B61" s="91" t="s">
        <v>57</v>
      </c>
      <c r="C61" s="60">
        <f>C$4*投入係数表!C61</f>
        <v>0</v>
      </c>
      <c r="D61" s="60">
        <f>D$4*投入係数表!D61</f>
        <v>0</v>
      </c>
      <c r="E61" s="60">
        <f>E$4*投入係数表!E61</f>
        <v>0</v>
      </c>
      <c r="F61" s="60">
        <f>F$4*投入係数表!F61</f>
        <v>0</v>
      </c>
      <c r="G61" s="60">
        <f>G$4*投入係数表!G61</f>
        <v>0</v>
      </c>
      <c r="H61" s="60">
        <f>H$4*投入係数表!H61</f>
        <v>0</v>
      </c>
      <c r="I61" s="60">
        <f>I$4*投入係数表!I61</f>
        <v>0</v>
      </c>
      <c r="J61" s="60">
        <f>J$4*投入係数表!J61</f>
        <v>0</v>
      </c>
      <c r="K61" s="60">
        <f>K$4*投入係数表!K61</f>
        <v>0</v>
      </c>
      <c r="L61" s="60">
        <f>L$4*投入係数表!L61</f>
        <v>0</v>
      </c>
      <c r="M61" s="60">
        <f>M$4*投入係数表!M61</f>
        <v>0</v>
      </c>
      <c r="N61" s="60">
        <f>N$4*投入係数表!N61</f>
        <v>0.4266967232912004</v>
      </c>
      <c r="O61" s="60">
        <f>O$4*投入係数表!O61</f>
        <v>0</v>
      </c>
      <c r="P61" s="60">
        <f>P$4*投入係数表!P61</f>
        <v>0</v>
      </c>
      <c r="Q61" s="60">
        <f>Q$4*投入係数表!Q61</f>
        <v>0</v>
      </c>
      <c r="R61" s="60">
        <f>R$4*投入係数表!R61</f>
        <v>0</v>
      </c>
      <c r="S61" s="60">
        <f>S$4*投入係数表!S61</f>
        <v>0</v>
      </c>
      <c r="T61" s="60">
        <f>T$4*投入係数表!T61</f>
        <v>0</v>
      </c>
      <c r="U61" s="60">
        <f>U$4*投入係数表!U61</f>
        <v>0</v>
      </c>
      <c r="V61" s="60">
        <f>V$4*投入係数表!V61</f>
        <v>0</v>
      </c>
      <c r="W61" s="60">
        <f>W$4*投入係数表!W61</f>
        <v>0</v>
      </c>
      <c r="X61" s="60">
        <f>X$4*投入係数表!X61</f>
        <v>0</v>
      </c>
      <c r="Y61" s="60">
        <f>Y$4*投入係数表!Y61</f>
        <v>0</v>
      </c>
      <c r="Z61" s="60">
        <f>Z$4*投入係数表!Z61</f>
        <v>0</v>
      </c>
      <c r="AA61" s="60">
        <f>AA$4*投入係数表!AA61</f>
        <v>0</v>
      </c>
      <c r="AB61" s="60">
        <f>AB$4*投入係数表!AB61</f>
        <v>0</v>
      </c>
      <c r="AC61" s="60">
        <f>AC$4*投入係数表!AC61</f>
        <v>0</v>
      </c>
      <c r="AD61" s="60">
        <f>AD$4*投入係数表!AD61</f>
        <v>0</v>
      </c>
      <c r="AE61" s="60">
        <f>AE$4*投入係数表!AE61</f>
        <v>0</v>
      </c>
      <c r="AF61" s="60">
        <f>AF$4*投入係数表!AF61</f>
        <v>0</v>
      </c>
      <c r="AG61" s="60">
        <f>AG$4*投入係数表!AG61</f>
        <v>0</v>
      </c>
      <c r="AH61" s="60">
        <f>AH$4*投入係数表!AH61</f>
        <v>0</v>
      </c>
      <c r="AI61" s="60">
        <f>AI$4*投入係数表!AI61</f>
        <v>0</v>
      </c>
      <c r="AJ61" s="60">
        <f>AJ$4*投入係数表!AJ61</f>
        <v>0</v>
      </c>
      <c r="AK61" s="60">
        <f>AK$4*投入係数表!AK61</f>
        <v>2.9552282913855095E-2</v>
      </c>
      <c r="AL61" s="60">
        <f>AL$4*投入係数表!AL61</f>
        <v>5.5899753109423772E-2</v>
      </c>
      <c r="AM61" s="60">
        <f>AM$4*投入係数表!AM61</f>
        <v>0.83498132278620085</v>
      </c>
      <c r="AN61" s="60">
        <f>AN$4*投入係数表!AN61</f>
        <v>1.2109396452303804</v>
      </c>
      <c r="AO61" s="60">
        <f>AO$4*投入係数表!AO61</f>
        <v>0</v>
      </c>
      <c r="AP61" s="60">
        <f>AP$4*投入係数表!AP61</f>
        <v>1.2661433274246644E-3</v>
      </c>
      <c r="AQ61" s="60">
        <f>AQ$4*投入係数表!AQ61</f>
        <v>0.61358467897650071</v>
      </c>
      <c r="AR61" s="60">
        <f>AR$4*投入係数表!AR61</f>
        <v>1.315022888056596</v>
      </c>
      <c r="AS61" s="60">
        <f>AS$4*投入係数表!AS61</f>
        <v>0.25306913633426664</v>
      </c>
      <c r="AT61" s="60">
        <f>AT$4*投入係数表!AT61</f>
        <v>2.9756208703577123</v>
      </c>
      <c r="AU61" s="60">
        <f>AU$4*投入係数表!AU61</f>
        <v>0</v>
      </c>
      <c r="AV61" s="60">
        <f>AV$4*投入係数表!AV61</f>
        <v>0</v>
      </c>
      <c r="AW61" s="60">
        <f>AW$4*投入係数表!AW61</f>
        <v>0</v>
      </c>
      <c r="AX61" s="60">
        <f>AX$4*投入係数表!AX61</f>
        <v>0</v>
      </c>
      <c r="AY61" s="60">
        <f>AY$4*投入係数表!AY61</f>
        <v>0</v>
      </c>
      <c r="AZ61" s="60">
        <f>AZ$4*投入係数表!AZ61</f>
        <v>0</v>
      </c>
      <c r="BA61" s="60">
        <f>BA$4*投入係数表!BA61</f>
        <v>0</v>
      </c>
      <c r="BB61" s="60">
        <f>BB$4*投入係数表!BB61</f>
        <v>0</v>
      </c>
      <c r="BC61" s="60">
        <f>BC$4*投入係数表!BC61</f>
        <v>0</v>
      </c>
      <c r="BD61" s="60">
        <f>BD$4*投入係数表!BD61</f>
        <v>0</v>
      </c>
      <c r="BE61" s="60">
        <f>BE$4*投入係数表!BE61</f>
        <v>0</v>
      </c>
      <c r="BF61" s="60">
        <f>BF$4*投入係数表!BF61</f>
        <v>2.4285402044830853E-3</v>
      </c>
      <c r="BG61" s="60">
        <f>BG$4*投入係数表!BG61</f>
        <v>1.4230634034887297</v>
      </c>
      <c r="BH61" s="60">
        <f>BH$4*投入係数表!BH61</f>
        <v>0</v>
      </c>
      <c r="BI61" s="60">
        <f>BI$4*投入係数表!BI61</f>
        <v>0</v>
      </c>
      <c r="BJ61" s="60">
        <f>BJ$4*投入係数表!BJ61</f>
        <v>0</v>
      </c>
      <c r="BK61" s="60">
        <f>BK$4*投入係数表!BK61</f>
        <v>4.3510121828341117E-2</v>
      </c>
      <c r="BL61" s="60">
        <f>BL$4*投入係数表!BL61</f>
        <v>0.25433879307370399</v>
      </c>
      <c r="BM61" s="60">
        <f>BM$4*投入係数表!BM61</f>
        <v>0</v>
      </c>
      <c r="BN61" s="60">
        <f>BN$4*投入係数表!BN61</f>
        <v>6.004133615065757E-2</v>
      </c>
      <c r="BO61" s="60">
        <f>BO$4*投入係数表!BO61</f>
        <v>0</v>
      </c>
      <c r="BP61" s="60">
        <f>BP$4*投入係数表!BP61</f>
        <v>7.1284305572056547E-2</v>
      </c>
      <c r="BQ61" s="60">
        <f>BQ$4*投入係数表!BQ61</f>
        <v>0.13256344562986758</v>
      </c>
      <c r="BR61" s="60">
        <f>BR$4*投入係数表!BR61</f>
        <v>6.2798514063329203E-2</v>
      </c>
      <c r="BS61" s="60">
        <f>BS$4*投入係数表!BS61</f>
        <v>1.5515903801396429E-2</v>
      </c>
      <c r="BT61" s="60">
        <f>BT$4*投入係数表!BT61</f>
        <v>2.1043328212790136E-2</v>
      </c>
      <c r="BU61" s="60">
        <f>BU$4*投入係数表!BU61</f>
        <v>1.4251510660129973E-2</v>
      </c>
      <c r="BV61" s="60">
        <f>BV$4*投入係数表!BV61</f>
        <v>0</v>
      </c>
      <c r="BW61" s="60">
        <f>BW$4*投入係数表!BW61</f>
        <v>0</v>
      </c>
      <c r="BX61" s="60">
        <f>BX$4*投入係数表!BX61</f>
        <v>6.5471913367564228E-4</v>
      </c>
      <c r="BY61" s="60">
        <f>BY$4*投入係数表!BY61</f>
        <v>4.0681551594377811E-3</v>
      </c>
      <c r="BZ61" s="60">
        <f>BZ$4*投入係数表!BZ61</f>
        <v>0.1343337442610914</v>
      </c>
      <c r="CA61" s="60">
        <f>CA$4*投入係数表!CA61</f>
        <v>4.3637201949677247E-2</v>
      </c>
      <c r="CB61" s="60">
        <f>CB$4*投入係数表!CB61</f>
        <v>0</v>
      </c>
      <c r="CC61" s="60">
        <f>CC$4*投入係数表!CC61</f>
        <v>0</v>
      </c>
      <c r="CD61" s="60">
        <f>CD$4*投入係数表!CD61</f>
        <v>0</v>
      </c>
      <c r="CE61" s="60">
        <f>CE$4*投入係数表!CE61</f>
        <v>0.46086548976722386</v>
      </c>
      <c r="CF61" s="60">
        <f>CF$4*投入係数表!CF61</f>
        <v>4.2463145528276918E-3</v>
      </c>
      <c r="CG61" s="60">
        <f>CG$4*投入係数表!CG61</f>
        <v>0.88472124869642521</v>
      </c>
      <c r="CH61" s="60">
        <f>CH$4*投入係数表!CH61</f>
        <v>0.18091361374943465</v>
      </c>
      <c r="CI61" s="60">
        <f>CI$4*投入係数表!CI61</f>
        <v>0.22363234841919882</v>
      </c>
      <c r="CJ61" s="60">
        <f>CJ$4*投入係数表!CJ61</f>
        <v>0.55028435256794495</v>
      </c>
      <c r="CK61" s="60">
        <f>CK$4*投入係数表!CK61</f>
        <v>4.1668738902337882E-2</v>
      </c>
      <c r="CL61" s="60">
        <f>CL$4*投入係数表!CL61</f>
        <v>7.2714368219994024E-2</v>
      </c>
      <c r="CM61" s="60">
        <f>CM$4*投入係数表!CM61</f>
        <v>0.12787616906399657</v>
      </c>
      <c r="CN61" s="60">
        <f>CN$4*投入係数表!CN61</f>
        <v>0.20033158331030673</v>
      </c>
      <c r="CO61" s="60">
        <f>CO$4*投入係数表!CO61</f>
        <v>0.32464924493948805</v>
      </c>
      <c r="CP61" s="60">
        <f>CP$4*投入係数表!CP61</f>
        <v>0.20380434782608695</v>
      </c>
      <c r="CQ61" s="60">
        <f>CQ$4*投入係数表!CQ61</f>
        <v>0.19090483454410898</v>
      </c>
      <c r="CR61" s="60">
        <f>CR$4*投入係数表!CR61</f>
        <v>0.15051522519393307</v>
      </c>
      <c r="CS61" s="60">
        <f>CS$4*投入係数表!CS61</f>
        <v>0.22684773612090373</v>
      </c>
      <c r="CT61" s="60">
        <f>CT$4*投入係数表!CT61</f>
        <v>0.24994580256832064</v>
      </c>
      <c r="CU61" s="60">
        <f>CU$4*投入係数表!CU61</f>
        <v>0.24922023117852121</v>
      </c>
      <c r="CV61" s="60">
        <f>CV$4*投入係数表!CV61</f>
        <v>0.23068050749711649</v>
      </c>
      <c r="CW61" s="60">
        <f>CW$4*投入係数表!CW61</f>
        <v>0.25865032549561007</v>
      </c>
      <c r="CX61" s="60">
        <f>CX$4*投入係数表!CX61</f>
        <v>0.13410902497072269</v>
      </c>
      <c r="CY61" s="60">
        <f>CY$4*投入係数表!CY61</f>
        <v>0.54037481316828273</v>
      </c>
      <c r="CZ61" s="60">
        <f>CZ$4*投入係数表!CZ61</f>
        <v>3.9713182570325425E-2</v>
      </c>
      <c r="DA61" s="60">
        <f>DA$4*投入係数表!DA61</f>
        <v>9.5057034220532313E-2</v>
      </c>
      <c r="DB61" s="60">
        <f>DB$4*投入係数表!DB61</f>
        <v>0</v>
      </c>
      <c r="DC61" s="60">
        <f>DC$4*投入係数表!DC61</f>
        <v>0.25795356835769562</v>
      </c>
      <c r="DD61" s="60">
        <f>DD$4*投入係数表!DD61</f>
        <v>0</v>
      </c>
      <c r="DE61" s="60">
        <f>DE$4*投入係数表!DE61</f>
        <v>8.8332063728747634E-2</v>
      </c>
      <c r="DF61" s="60">
        <f>DF$4*投入係数表!DF61</f>
        <v>0.21448653047902344</v>
      </c>
      <c r="DG61" s="60">
        <f>DG$4*投入係数表!DG61</f>
        <v>0.24250029676609741</v>
      </c>
      <c r="DH61" s="60">
        <f>DH$4*投入係数表!DH61</f>
        <v>0.19927536231884058</v>
      </c>
      <c r="DI61" s="60">
        <f>DI$4*投入係数表!DI61</f>
        <v>0.24381862512477293</v>
      </c>
      <c r="DJ61" s="60">
        <f>DJ$4*投入係数表!DJ61</f>
        <v>0.37269303787619434</v>
      </c>
      <c r="DK61" s="60">
        <f>DK$4*投入係数表!DK61</f>
        <v>0.40174987198371503</v>
      </c>
      <c r="DL61" s="60">
        <f>DL$4*投入係数表!DL61</f>
        <v>0.13606923202525445</v>
      </c>
      <c r="DM61" s="60">
        <f>DM$4*投入係数表!DM61</f>
        <v>0.19096424859194083</v>
      </c>
      <c r="DN61" s="60">
        <f>DN$4*投入係数表!DN61</f>
        <v>0</v>
      </c>
      <c r="DO61" s="60">
        <f>DO$4*投入係数表!DO61</f>
        <v>0.63459446391877194</v>
      </c>
      <c r="DP61" s="60">
        <f>DP$4*投入係数表!DP61</f>
        <v>1.2221056511753197</v>
      </c>
      <c r="DQ61" s="60">
        <f>DQ$4*投入係数表!DQ61</f>
        <v>0.14308096699426381</v>
      </c>
      <c r="DR61" s="60">
        <f>DR$4*投入係数表!DR61</f>
        <v>1.2108222840918488</v>
      </c>
      <c r="DS61" s="60">
        <f>DS$4*投入係数表!DS61</f>
        <v>0.25893801151270707</v>
      </c>
      <c r="DT61" s="60">
        <f>DT$4*投入係数表!DT61</f>
        <v>0.13776226945212308</v>
      </c>
      <c r="DU61" s="60">
        <f>DU$4*投入係数表!DU61</f>
        <v>0.27007192132687513</v>
      </c>
      <c r="DV61" s="60">
        <f>DV$4*投入係数表!DV61</f>
        <v>1.0729656294004484</v>
      </c>
      <c r="DW61" s="60">
        <f>DW$4*投入係数表!DW61</f>
        <v>0.74882974365173705</v>
      </c>
      <c r="DX61" s="60">
        <f>DX$4*投入係数表!DX61</f>
        <v>0</v>
      </c>
      <c r="DY61" s="60">
        <f>DY$4*投入係数表!DY61</f>
        <v>0.48290804371302631</v>
      </c>
      <c r="DZ61" s="60">
        <f>DZ$4*投入係数表!DZ61</f>
        <v>0.33679866059260993</v>
      </c>
      <c r="EA61" s="60">
        <f>EA$4*投入係数表!EA61</f>
        <v>0.63240153520924403</v>
      </c>
      <c r="EB61" s="60">
        <f>EB$4*投入係数表!EB61</f>
        <v>0.10174220941770215</v>
      </c>
      <c r="EC61" s="60">
        <f>EC$4*投入係数表!EC61</f>
        <v>3.2184748402682858E-2</v>
      </c>
      <c r="ED61" s="60">
        <f>ED$4*投入係数表!ED61</f>
        <v>0</v>
      </c>
      <c r="EE61" s="60">
        <f>EE$4*投入係数表!EE61</f>
        <v>0</v>
      </c>
      <c r="EF61" s="60">
        <f>EF$4*投入係数表!EF61</f>
        <v>0</v>
      </c>
      <c r="EG61" s="60">
        <f>EG$4*投入係数表!EG61</f>
        <v>3.0013585096412061E-2</v>
      </c>
      <c r="EH61" s="60">
        <f>EH$4*投入係数表!EH61</f>
        <v>0</v>
      </c>
      <c r="EI61" s="60">
        <f>EI$4*投入係数表!EI61</f>
        <v>0</v>
      </c>
      <c r="EJ61" s="60">
        <f>EJ$4*投入係数表!EJ61</f>
        <v>0</v>
      </c>
      <c r="EK61" s="60">
        <f>EK$4*投入係数表!EK61</f>
        <v>0</v>
      </c>
      <c r="EL61" s="60">
        <f>EL$4*投入係数表!EL61</f>
        <v>0</v>
      </c>
      <c r="EM61" s="60">
        <f>EM$4*投入係数表!EM61</f>
        <v>0</v>
      </c>
      <c r="EN61" s="60">
        <f>EN$4*投入係数表!EN61</f>
        <v>1.9740725313729477E-3</v>
      </c>
      <c r="EO61" s="60">
        <f>EO$4*投入係数表!EO61</f>
        <v>4.1966736518992947E-3</v>
      </c>
      <c r="EP61" s="60">
        <f>EP$4*投入係数表!EP61</f>
        <v>0</v>
      </c>
      <c r="EQ61" s="60">
        <f>EQ$4*投入係数表!EQ61</f>
        <v>0</v>
      </c>
      <c r="ER61" s="60">
        <f>ER$4*投入係数表!ER61</f>
        <v>0</v>
      </c>
      <c r="ES61" s="60">
        <f>ES$4*投入係数表!ES61</f>
        <v>0</v>
      </c>
      <c r="ET61" s="60">
        <f>ET$4*投入係数表!ET61</f>
        <v>0</v>
      </c>
      <c r="EU61" s="60">
        <f>EU$4*投入係数表!EU61</f>
        <v>0</v>
      </c>
      <c r="EV61" s="60">
        <f>EV$4*投入係数表!EV61</f>
        <v>0</v>
      </c>
      <c r="EW61" s="60">
        <f>EW$4*投入係数表!EW61</f>
        <v>1.2476295039425092E-2</v>
      </c>
      <c r="EX61" s="60">
        <f>EX$4*投入係数表!EX61</f>
        <v>0</v>
      </c>
      <c r="EY61" s="60">
        <f>EY$4*投入係数表!EY61</f>
        <v>0</v>
      </c>
      <c r="EZ61" s="60">
        <f>EZ$4*投入係数表!EZ61</f>
        <v>8.0235893526969283E-3</v>
      </c>
      <c r="FA61" s="60">
        <f>FA$4*投入係数表!FA61</f>
        <v>2.3928351678402953E-3</v>
      </c>
      <c r="FB61" s="60">
        <f>FB$4*投入係数表!FB61</f>
        <v>0</v>
      </c>
      <c r="FC61" s="60">
        <f>FC$4*投入係数表!FC61</f>
        <v>0</v>
      </c>
      <c r="FD61" s="60">
        <f>FD$4*投入係数表!FD61</f>
        <v>5.1710987292024873E-3</v>
      </c>
      <c r="FE61" s="60">
        <f>FE$4*投入係数表!FE61</f>
        <v>0</v>
      </c>
      <c r="FF61" s="60">
        <f>FF$4*投入係数表!FF61</f>
        <v>0</v>
      </c>
      <c r="FG61" s="60">
        <f>FG$4*投入係数表!FG61</f>
        <v>0.37210119980662459</v>
      </c>
      <c r="FH61" s="60">
        <f>FH$4*投入係数表!FH61</f>
        <v>7.1059447353525656E-3</v>
      </c>
      <c r="FI61" s="60">
        <f>FI$4*投入係数表!FI61</f>
        <v>1.6496157850764109E-2</v>
      </c>
      <c r="FJ61" s="60">
        <f>FJ$4*投入係数表!FJ61</f>
        <v>0</v>
      </c>
      <c r="FK61" s="60">
        <f>FK$4*投入係数表!FK61</f>
        <v>0</v>
      </c>
      <c r="FL61" s="60">
        <f>FL$4*投入係数表!FL61</f>
        <v>0</v>
      </c>
      <c r="FM61" s="60">
        <f>FM$4*投入係数表!FM61</f>
        <v>0</v>
      </c>
      <c r="FN61" s="60">
        <f>FN$4*投入係数表!FN61</f>
        <v>0</v>
      </c>
      <c r="FO61" s="60">
        <f>FO$4*投入係数表!FO61</f>
        <v>0</v>
      </c>
      <c r="FP61" s="60">
        <f>FP$4*投入係数表!FP61</f>
        <v>0</v>
      </c>
      <c r="FQ61" s="60">
        <f>FQ$4*投入係数表!FQ61</f>
        <v>0</v>
      </c>
      <c r="FR61" s="60">
        <f>FR$4*投入係数表!FR61</f>
        <v>2.6821918240482166E-2</v>
      </c>
      <c r="FS61" s="60">
        <f>FS$4*投入係数表!FS61</f>
        <v>1.8691239416085681E-3</v>
      </c>
      <c r="FT61" s="60">
        <f>FT$4*投入係数表!FT61</f>
        <v>0</v>
      </c>
      <c r="FU61" s="60">
        <f>FU$4*投入係数表!FU61</f>
        <v>0.3433616742969261</v>
      </c>
      <c r="FV61" s="60">
        <f>FV$4*投入係数表!FV61</f>
        <v>0.90882572197193146</v>
      </c>
      <c r="FW61" s="60">
        <f>FW$4*投入係数表!FW61</f>
        <v>1.3367260714098163E-2</v>
      </c>
      <c r="FX61" s="60">
        <f>FX$4*投入係数表!FX61</f>
        <v>1.7655963171737996E-2</v>
      </c>
      <c r="FY61" s="60">
        <f>FY$4*投入係数表!FY61</f>
        <v>0</v>
      </c>
      <c r="FZ61" s="60">
        <f>FZ$4*投入係数表!FZ61</f>
        <v>0</v>
      </c>
      <c r="GA61" s="60">
        <f>GA$4*投入係数表!GA61</f>
        <v>0</v>
      </c>
      <c r="GB61" s="60">
        <f>GB$4*投入係数表!GB61</f>
        <v>9.8990298950702837E-3</v>
      </c>
      <c r="GC61" s="60">
        <f>GC$4*投入係数表!GC61</f>
        <v>0</v>
      </c>
      <c r="GD61" s="60">
        <f>GD$4*投入係数表!GD61</f>
        <v>3.5952667531614899E-2</v>
      </c>
      <c r="GE61" s="60">
        <f>GE$4*投入係数表!GE61</f>
        <v>0</v>
      </c>
      <c r="GF61" s="60">
        <f>GF$4*投入係数表!GF61</f>
        <v>3.6867524451068895E-3</v>
      </c>
      <c r="GG61" s="259">
        <f t="shared" si="1"/>
        <v>27.09633354539838</v>
      </c>
    </row>
    <row r="62" spans="1:189" s="89" customFormat="1" ht="12">
      <c r="A62" s="106">
        <v>58</v>
      </c>
      <c r="B62" s="91" t="s">
        <v>58</v>
      </c>
      <c r="C62" s="60">
        <f>C$4*投入係数表!C62</f>
        <v>3.9353236119416719</v>
      </c>
      <c r="D62" s="60">
        <f>D$4*投入係数表!D62</f>
        <v>13.085818624467437</v>
      </c>
      <c r="E62" s="60">
        <f>E$4*投入係数表!E62</f>
        <v>2.4816774668213588</v>
      </c>
      <c r="F62" s="60">
        <f>F$4*投入係数表!F62</f>
        <v>4.2124074546847083</v>
      </c>
      <c r="G62" s="60">
        <f>G$4*投入係数表!G62</f>
        <v>6.8493150684931505</v>
      </c>
      <c r="H62" s="60">
        <f>H$4*投入係数表!H62</f>
        <v>1.66351606805293</v>
      </c>
      <c r="I62" s="60">
        <f>I$4*投入係数表!I62</f>
        <v>0.15351550506601166</v>
      </c>
      <c r="J62" s="60">
        <f>J$4*投入係数表!J62</f>
        <v>0.55799978538469786</v>
      </c>
      <c r="K62" s="60">
        <f>K$4*投入係数表!K62</f>
        <v>4.2274360600295921E-2</v>
      </c>
      <c r="L62" s="60">
        <f>L$4*投入係数表!L62</f>
        <v>0</v>
      </c>
      <c r="M62" s="60">
        <f>M$4*投入係数表!M62</f>
        <v>0</v>
      </c>
      <c r="N62" s="60">
        <f>N$4*投入係数表!N62</f>
        <v>0</v>
      </c>
      <c r="O62" s="60">
        <f>O$4*投入係数表!O62</f>
        <v>0</v>
      </c>
      <c r="P62" s="60">
        <f>P$4*投入係数表!P62</f>
        <v>0</v>
      </c>
      <c r="Q62" s="60">
        <f>Q$4*投入係数表!Q62</f>
        <v>0</v>
      </c>
      <c r="R62" s="60">
        <f>R$4*投入係数表!R62</f>
        <v>0</v>
      </c>
      <c r="S62" s="60">
        <f>S$4*投入係数表!S62</f>
        <v>0</v>
      </c>
      <c r="T62" s="60">
        <f>T$4*投入係数表!T62</f>
        <v>0</v>
      </c>
      <c r="U62" s="60">
        <f>U$4*投入係数表!U62</f>
        <v>0</v>
      </c>
      <c r="V62" s="60">
        <f>V$4*投入係数表!V62</f>
        <v>0</v>
      </c>
      <c r="W62" s="60">
        <f>W$4*投入係数表!W62</f>
        <v>0</v>
      </c>
      <c r="X62" s="60">
        <f>X$4*投入係数表!X62</f>
        <v>0</v>
      </c>
      <c r="Y62" s="60">
        <f>Y$4*投入係数表!Y62</f>
        <v>0</v>
      </c>
      <c r="Z62" s="60">
        <f>Z$4*投入係数表!Z62</f>
        <v>0</v>
      </c>
      <c r="AA62" s="60">
        <f>AA$4*投入係数表!AA62</f>
        <v>0</v>
      </c>
      <c r="AB62" s="60">
        <f>AB$4*投入係数表!AB62</f>
        <v>0</v>
      </c>
      <c r="AC62" s="60">
        <f>AC$4*投入係数表!AC62</f>
        <v>0</v>
      </c>
      <c r="AD62" s="60">
        <f>AD$4*投入係数表!AD62</f>
        <v>0</v>
      </c>
      <c r="AE62" s="60">
        <f>AE$4*投入係数表!AE62</f>
        <v>0</v>
      </c>
      <c r="AF62" s="60">
        <f>AF$4*投入係数表!AF62</f>
        <v>0</v>
      </c>
      <c r="AG62" s="60">
        <f>AG$4*投入係数表!AG62</f>
        <v>0</v>
      </c>
      <c r="AH62" s="60">
        <f>AH$4*投入係数表!AH62</f>
        <v>0</v>
      </c>
      <c r="AI62" s="60">
        <f>AI$4*投入係数表!AI62</f>
        <v>0</v>
      </c>
      <c r="AJ62" s="60">
        <f>AJ$4*投入係数表!AJ62</f>
        <v>0</v>
      </c>
      <c r="AK62" s="60">
        <f>AK$4*投入係数表!AK62</f>
        <v>0</v>
      </c>
      <c r="AL62" s="60">
        <f>AL$4*投入係数表!AL62</f>
        <v>0</v>
      </c>
      <c r="AM62" s="60">
        <f>AM$4*投入係数表!AM62</f>
        <v>7.0314216655680065E-2</v>
      </c>
      <c r="AN62" s="60">
        <f>AN$4*投入係数表!AN62</f>
        <v>0</v>
      </c>
      <c r="AO62" s="60">
        <f>AO$4*投入係数表!AO62</f>
        <v>0</v>
      </c>
      <c r="AP62" s="60">
        <f>AP$4*投入係数表!AP62</f>
        <v>0</v>
      </c>
      <c r="AQ62" s="60">
        <f>AQ$4*投入係数表!AQ62</f>
        <v>0</v>
      </c>
      <c r="AR62" s="60">
        <f>AR$4*投入係数表!AR62</f>
        <v>0</v>
      </c>
      <c r="AS62" s="60">
        <f>AS$4*投入係数表!AS62</f>
        <v>0</v>
      </c>
      <c r="AT62" s="60">
        <f>AT$4*投入係数表!AT62</f>
        <v>0</v>
      </c>
      <c r="AU62" s="60">
        <f>AU$4*投入係数表!AU62</f>
        <v>0</v>
      </c>
      <c r="AV62" s="60">
        <f>AV$4*投入係数表!AV62</f>
        <v>0</v>
      </c>
      <c r="AW62" s="60">
        <f>AW$4*投入係数表!AW62</f>
        <v>0</v>
      </c>
      <c r="AX62" s="60">
        <f>AX$4*投入係数表!AX62</f>
        <v>0</v>
      </c>
      <c r="AY62" s="60">
        <f>AY$4*投入係数表!AY62</f>
        <v>0</v>
      </c>
      <c r="AZ62" s="60">
        <f>AZ$4*投入係数表!AZ62</f>
        <v>0</v>
      </c>
      <c r="BA62" s="60">
        <f>BA$4*投入係数表!BA62</f>
        <v>3.6485364808041374E-3</v>
      </c>
      <c r="BB62" s="60">
        <f>BB$4*投入係数表!BB62</f>
        <v>0</v>
      </c>
      <c r="BC62" s="60">
        <f>BC$4*投入係数表!BC62</f>
        <v>0</v>
      </c>
      <c r="BD62" s="60">
        <f>BD$4*投入係数表!BD62</f>
        <v>0</v>
      </c>
      <c r="BE62" s="60">
        <f>BE$4*投入係数表!BE62</f>
        <v>0</v>
      </c>
      <c r="BF62" s="60">
        <f>BF$4*投入係数表!BF62</f>
        <v>0</v>
      </c>
      <c r="BG62" s="60">
        <f>BG$4*投入係数表!BG62</f>
        <v>0</v>
      </c>
      <c r="BH62" s="60">
        <f>BH$4*投入係数表!BH62</f>
        <v>7.3978355677596515</v>
      </c>
      <c r="BI62" s="60">
        <f>BI$4*投入係数表!BI62</f>
        <v>1.1574208034815217E-2</v>
      </c>
      <c r="BJ62" s="60">
        <f>BJ$4*投入係数表!BJ62</f>
        <v>0</v>
      </c>
      <c r="BK62" s="60">
        <f>BK$4*投入係数表!BK62</f>
        <v>0</v>
      </c>
      <c r="BL62" s="60">
        <f>BL$4*投入係数表!BL62</f>
        <v>0</v>
      </c>
      <c r="BM62" s="60">
        <f>BM$4*投入係数表!BM62</f>
        <v>0</v>
      </c>
      <c r="BN62" s="60">
        <f>BN$4*投入係数表!BN62</f>
        <v>0</v>
      </c>
      <c r="BO62" s="60">
        <f>BO$4*投入係数表!BO62</f>
        <v>0</v>
      </c>
      <c r="BP62" s="60">
        <f>BP$4*投入係数表!BP62</f>
        <v>0</v>
      </c>
      <c r="BQ62" s="60">
        <f>BQ$4*投入係数表!BQ62</f>
        <v>0</v>
      </c>
      <c r="BR62" s="60">
        <f>BR$4*投入係数表!BR62</f>
        <v>0</v>
      </c>
      <c r="BS62" s="60">
        <f>BS$4*投入係数表!BS62</f>
        <v>0</v>
      </c>
      <c r="BT62" s="60">
        <f>BT$4*投入係数表!BT62</f>
        <v>0</v>
      </c>
      <c r="BU62" s="60">
        <f>BU$4*投入係数表!BU62</f>
        <v>0</v>
      </c>
      <c r="BV62" s="60">
        <f>BV$4*投入係数表!BV62</f>
        <v>0</v>
      </c>
      <c r="BW62" s="60">
        <f>BW$4*投入係数表!BW62</f>
        <v>0</v>
      </c>
      <c r="BX62" s="60">
        <f>BX$4*投入係数表!BX62</f>
        <v>0</v>
      </c>
      <c r="BY62" s="60">
        <f>BY$4*投入係数表!BY62</f>
        <v>0</v>
      </c>
      <c r="BZ62" s="60">
        <f>BZ$4*投入係数表!BZ62</f>
        <v>0</v>
      </c>
      <c r="CA62" s="60">
        <f>CA$4*投入係数表!CA62</f>
        <v>0</v>
      </c>
      <c r="CB62" s="60">
        <f>CB$4*投入係数表!CB62</f>
        <v>0</v>
      </c>
      <c r="CC62" s="60">
        <f>CC$4*投入係数表!CC62</f>
        <v>0</v>
      </c>
      <c r="CD62" s="60">
        <f>CD$4*投入係数表!CD62</f>
        <v>0</v>
      </c>
      <c r="CE62" s="60">
        <f>CE$4*投入係数表!CE62</f>
        <v>0</v>
      </c>
      <c r="CF62" s="60">
        <f>CF$4*投入係数表!CF62</f>
        <v>0</v>
      </c>
      <c r="CG62" s="60">
        <f>CG$4*投入係数表!CG62</f>
        <v>0</v>
      </c>
      <c r="CH62" s="60">
        <f>CH$4*投入係数表!CH62</f>
        <v>0</v>
      </c>
      <c r="CI62" s="60">
        <f>CI$4*投入係数表!CI62</f>
        <v>0</v>
      </c>
      <c r="CJ62" s="60">
        <f>CJ$4*投入係数表!CJ62</f>
        <v>0</v>
      </c>
      <c r="CK62" s="60">
        <f>CK$4*投入係数表!CK62</f>
        <v>0</v>
      </c>
      <c r="CL62" s="60">
        <f>CL$4*投入係数表!CL62</f>
        <v>0</v>
      </c>
      <c r="CM62" s="60">
        <f>CM$4*投入係数表!CM62</f>
        <v>0</v>
      </c>
      <c r="CN62" s="60">
        <f>CN$4*投入係数表!CN62</f>
        <v>0</v>
      </c>
      <c r="CO62" s="60">
        <f>CO$4*投入係数表!CO62</f>
        <v>0</v>
      </c>
      <c r="CP62" s="60">
        <f>CP$4*投入係数表!CP62</f>
        <v>0</v>
      </c>
      <c r="CQ62" s="60">
        <f>CQ$4*投入係数表!CQ62</f>
        <v>0</v>
      </c>
      <c r="CR62" s="60">
        <f>CR$4*投入係数表!CR62</f>
        <v>0</v>
      </c>
      <c r="CS62" s="60">
        <f>CS$4*投入係数表!CS62</f>
        <v>0</v>
      </c>
      <c r="CT62" s="60">
        <f>CT$4*投入係数表!CT62</f>
        <v>0</v>
      </c>
      <c r="CU62" s="60">
        <f>CU$4*投入係数表!CU62</f>
        <v>0</v>
      </c>
      <c r="CV62" s="60">
        <f>CV$4*投入係数表!CV62</f>
        <v>0</v>
      </c>
      <c r="CW62" s="60">
        <f>CW$4*投入係数表!CW62</f>
        <v>0</v>
      </c>
      <c r="CX62" s="60">
        <f>CX$4*投入係数表!CX62</f>
        <v>0</v>
      </c>
      <c r="CY62" s="60">
        <f>CY$4*投入係数表!CY62</f>
        <v>0</v>
      </c>
      <c r="CZ62" s="60">
        <f>CZ$4*投入係数表!CZ62</f>
        <v>0</v>
      </c>
      <c r="DA62" s="60">
        <f>DA$4*投入係数表!DA62</f>
        <v>0</v>
      </c>
      <c r="DB62" s="60">
        <f>DB$4*投入係数表!DB62</f>
        <v>0</v>
      </c>
      <c r="DC62" s="60">
        <f>DC$4*投入係数表!DC62</f>
        <v>0</v>
      </c>
      <c r="DD62" s="60">
        <f>DD$4*投入係数表!DD62</f>
        <v>0</v>
      </c>
      <c r="DE62" s="60">
        <f>DE$4*投入係数表!DE62</f>
        <v>0</v>
      </c>
      <c r="DF62" s="60">
        <f>DF$4*投入係数表!DF62</f>
        <v>0</v>
      </c>
      <c r="DG62" s="60">
        <f>DG$4*投入係数表!DG62</f>
        <v>0</v>
      </c>
      <c r="DH62" s="60">
        <f>DH$4*投入係数表!DH62</f>
        <v>0</v>
      </c>
      <c r="DI62" s="60">
        <f>DI$4*投入係数表!DI62</f>
        <v>0</v>
      </c>
      <c r="DJ62" s="60">
        <f>DJ$4*投入係数表!DJ62</f>
        <v>0</v>
      </c>
      <c r="DK62" s="60">
        <f>DK$4*投入係数表!DK62</f>
        <v>0</v>
      </c>
      <c r="DL62" s="60">
        <f>DL$4*投入係数表!DL62</f>
        <v>0</v>
      </c>
      <c r="DM62" s="60">
        <f>DM$4*投入係数表!DM62</f>
        <v>0</v>
      </c>
      <c r="DN62" s="60">
        <f>DN$4*投入係数表!DN62</f>
        <v>0</v>
      </c>
      <c r="DO62" s="60">
        <f>DO$4*投入係数表!DO62</f>
        <v>0</v>
      </c>
      <c r="DP62" s="60">
        <f>DP$4*投入係数表!DP62</f>
        <v>0</v>
      </c>
      <c r="DQ62" s="60">
        <f>DQ$4*投入係数表!DQ62</f>
        <v>0</v>
      </c>
      <c r="DR62" s="60">
        <f>DR$4*投入係数表!DR62</f>
        <v>0</v>
      </c>
      <c r="DS62" s="60">
        <f>DS$4*投入係数表!DS62</f>
        <v>0</v>
      </c>
      <c r="DT62" s="60">
        <f>DT$4*投入係数表!DT62</f>
        <v>0</v>
      </c>
      <c r="DU62" s="60">
        <f>DU$4*投入係数表!DU62</f>
        <v>0</v>
      </c>
      <c r="DV62" s="60">
        <f>DV$4*投入係数表!DV62</f>
        <v>0</v>
      </c>
      <c r="DW62" s="60">
        <f>DW$4*投入係数表!DW62</f>
        <v>0</v>
      </c>
      <c r="DX62" s="60">
        <f>DX$4*投入係数表!DX62</f>
        <v>0</v>
      </c>
      <c r="DY62" s="60">
        <f>DY$4*投入係数表!DY62</f>
        <v>0</v>
      </c>
      <c r="DZ62" s="60">
        <f>DZ$4*投入係数表!DZ62</f>
        <v>0</v>
      </c>
      <c r="EA62" s="60">
        <f>EA$4*投入係数表!EA62</f>
        <v>0</v>
      </c>
      <c r="EB62" s="60">
        <f>EB$4*投入係数表!EB62</f>
        <v>0</v>
      </c>
      <c r="EC62" s="60">
        <f>EC$4*投入係数表!EC62</f>
        <v>0</v>
      </c>
      <c r="ED62" s="60">
        <f>ED$4*投入係数表!ED62</f>
        <v>0</v>
      </c>
      <c r="EE62" s="60">
        <f>EE$4*投入係数表!EE62</f>
        <v>0</v>
      </c>
      <c r="EF62" s="60">
        <f>EF$4*投入係数表!EF62</f>
        <v>0</v>
      </c>
      <c r="EG62" s="60">
        <f>EG$4*投入係数表!EG62</f>
        <v>0</v>
      </c>
      <c r="EH62" s="60">
        <f>EH$4*投入係数表!EH62</f>
        <v>0</v>
      </c>
      <c r="EI62" s="60">
        <f>EI$4*投入係数表!EI62</f>
        <v>0</v>
      </c>
      <c r="EJ62" s="60">
        <f>EJ$4*投入係数表!EJ62</f>
        <v>0</v>
      </c>
      <c r="EK62" s="60">
        <f>EK$4*投入係数表!EK62</f>
        <v>0</v>
      </c>
      <c r="EL62" s="60">
        <f>EL$4*投入係数表!EL62</f>
        <v>0</v>
      </c>
      <c r="EM62" s="60">
        <f>EM$4*投入係数表!EM62</f>
        <v>0</v>
      </c>
      <c r="EN62" s="60">
        <f>EN$4*投入係数表!EN62</f>
        <v>0</v>
      </c>
      <c r="EO62" s="60">
        <f>EO$4*投入係数表!EO62</f>
        <v>0</v>
      </c>
      <c r="EP62" s="60">
        <f>EP$4*投入係数表!EP62</f>
        <v>7.5921305036619367E-3</v>
      </c>
      <c r="EQ62" s="60">
        <f>EQ$4*投入係数表!EQ62</f>
        <v>0</v>
      </c>
      <c r="ER62" s="60">
        <f>ER$4*投入係数表!ER62</f>
        <v>0</v>
      </c>
      <c r="ES62" s="60">
        <f>ES$4*投入係数表!ES62</f>
        <v>0</v>
      </c>
      <c r="ET62" s="60">
        <f>ET$4*投入係数表!ET62</f>
        <v>0</v>
      </c>
      <c r="EU62" s="60">
        <f>EU$4*投入係数表!EU62</f>
        <v>0</v>
      </c>
      <c r="EV62" s="60">
        <f>EV$4*投入係数表!EV62</f>
        <v>0</v>
      </c>
      <c r="EW62" s="60">
        <f>EW$4*投入係数表!EW62</f>
        <v>0</v>
      </c>
      <c r="EX62" s="60">
        <f>EX$4*投入係数表!EX62</f>
        <v>0</v>
      </c>
      <c r="EY62" s="60">
        <f>EY$4*投入係数表!EY62</f>
        <v>5.7677444658491852E-4</v>
      </c>
      <c r="EZ62" s="60">
        <f>EZ$4*投入係数表!EZ62</f>
        <v>0</v>
      </c>
      <c r="FA62" s="60">
        <f>FA$4*投入係数表!FA62</f>
        <v>0</v>
      </c>
      <c r="FB62" s="60">
        <f>FB$4*投入係数表!FB62</f>
        <v>0</v>
      </c>
      <c r="FC62" s="60">
        <f>FC$4*投入係数表!FC62</f>
        <v>0</v>
      </c>
      <c r="FD62" s="60">
        <f>FD$4*投入係数表!FD62</f>
        <v>0</v>
      </c>
      <c r="FE62" s="60">
        <f>FE$4*投入係数表!FE62</f>
        <v>0</v>
      </c>
      <c r="FF62" s="60">
        <f>FF$4*投入係数表!FF62</f>
        <v>0</v>
      </c>
      <c r="FG62" s="60">
        <f>FG$4*投入係数表!FG62</f>
        <v>0</v>
      </c>
      <c r="FH62" s="60">
        <f>FH$4*投入係数表!FH62</f>
        <v>7.3509773124336879E-4</v>
      </c>
      <c r="FI62" s="60">
        <f>FI$4*投入係数表!FI62</f>
        <v>1.2420636499398861E-2</v>
      </c>
      <c r="FJ62" s="60">
        <f>FJ$4*投入係数表!FJ62</f>
        <v>0</v>
      </c>
      <c r="FK62" s="60">
        <f>FK$4*投入係数表!FK62</f>
        <v>0</v>
      </c>
      <c r="FL62" s="60">
        <f>FL$4*投入係数表!FL62</f>
        <v>0</v>
      </c>
      <c r="FM62" s="60">
        <f>FM$4*投入係数表!FM62</f>
        <v>0</v>
      </c>
      <c r="FN62" s="60">
        <f>FN$4*投入係数表!FN62</f>
        <v>0</v>
      </c>
      <c r="FO62" s="60">
        <f>FO$4*投入係数表!FO62</f>
        <v>0</v>
      </c>
      <c r="FP62" s="60">
        <f>FP$4*投入係数表!FP62</f>
        <v>0</v>
      </c>
      <c r="FQ62" s="60">
        <f>FQ$4*投入係数表!FQ62</f>
        <v>0</v>
      </c>
      <c r="FR62" s="60">
        <f>FR$4*投入係数表!FR62</f>
        <v>0</v>
      </c>
      <c r="FS62" s="60">
        <f>FS$4*投入係数表!FS62</f>
        <v>0</v>
      </c>
      <c r="FT62" s="60">
        <f>FT$4*投入係数表!FT62</f>
        <v>0</v>
      </c>
      <c r="FU62" s="60">
        <f>FU$4*投入係数表!FU62</f>
        <v>0</v>
      </c>
      <c r="FV62" s="60">
        <f>FV$4*投入係数表!FV62</f>
        <v>0</v>
      </c>
      <c r="FW62" s="60">
        <f>FW$4*投入係数表!FW62</f>
        <v>0</v>
      </c>
      <c r="FX62" s="60">
        <f>FX$4*投入係数表!FX62</f>
        <v>4.8034605687816605E-3</v>
      </c>
      <c r="FY62" s="60">
        <f>FY$4*投入係数表!FY62</f>
        <v>0</v>
      </c>
      <c r="FZ62" s="60">
        <f>FZ$4*投入係数表!FZ62</f>
        <v>0</v>
      </c>
      <c r="GA62" s="60">
        <f>GA$4*投入係数表!GA62</f>
        <v>0</v>
      </c>
      <c r="GB62" s="60">
        <f>GB$4*投入係数表!GB62</f>
        <v>2.8554893928087355E-2</v>
      </c>
      <c r="GC62" s="60">
        <f>GC$4*投入係数表!GC62</f>
        <v>0</v>
      </c>
      <c r="GD62" s="60">
        <f>GD$4*投入係数表!GD62</f>
        <v>0.13052381473434105</v>
      </c>
      <c r="GE62" s="60">
        <f>GE$4*投入係数表!GE62</f>
        <v>0</v>
      </c>
      <c r="GF62" s="60">
        <f>GF$4*投入係数表!GF62</f>
        <v>0</v>
      </c>
      <c r="GG62" s="259">
        <f t="shared" si="1"/>
        <v>40.650427282855304</v>
      </c>
    </row>
    <row r="63" spans="1:189" s="89" customFormat="1" ht="12">
      <c r="A63" s="106">
        <v>59</v>
      </c>
      <c r="B63" s="91" t="s">
        <v>59</v>
      </c>
      <c r="C63" s="60">
        <f>C$4*投入係数表!C63</f>
        <v>0</v>
      </c>
      <c r="D63" s="60">
        <f>D$4*投入係数表!D63</f>
        <v>0</v>
      </c>
      <c r="E63" s="60">
        <f>E$4*投入係数表!E63</f>
        <v>0</v>
      </c>
      <c r="F63" s="60">
        <f>F$4*投入係数表!F63</f>
        <v>0</v>
      </c>
      <c r="G63" s="60">
        <f>G$4*投入係数表!G63</f>
        <v>0</v>
      </c>
      <c r="H63" s="60">
        <f>H$4*投入係数表!H63</f>
        <v>0</v>
      </c>
      <c r="I63" s="60">
        <f>I$4*投入係数表!I63</f>
        <v>0</v>
      </c>
      <c r="J63" s="60">
        <f>J$4*投入係数表!J63</f>
        <v>4.2923060414207535E-2</v>
      </c>
      <c r="K63" s="60">
        <f>K$4*投入係数表!K63</f>
        <v>6.3411540900443875E-2</v>
      </c>
      <c r="L63" s="60">
        <f>L$4*投入係数表!L63</f>
        <v>2.565418163160595E-2</v>
      </c>
      <c r="M63" s="60">
        <f>M$4*投入係数表!M63</f>
        <v>0</v>
      </c>
      <c r="N63" s="60">
        <f>N$4*投入係数表!N63</f>
        <v>5.8368891393607597E-2</v>
      </c>
      <c r="O63" s="60">
        <f>O$4*投入係数表!O63</f>
        <v>8.0710250201775621E-2</v>
      </c>
      <c r="P63" s="60">
        <f>P$4*投入係数表!P63</f>
        <v>0</v>
      </c>
      <c r="Q63" s="60">
        <f>Q$4*投入係数表!Q63</f>
        <v>0.26014568158168577</v>
      </c>
      <c r="R63" s="60">
        <f>R$4*投入係数表!R63</f>
        <v>1.7391304347826086</v>
      </c>
      <c r="S63" s="60">
        <f>S$4*投入係数表!S63</f>
        <v>0.10686122779865871</v>
      </c>
      <c r="T63" s="60">
        <f>T$4*投入係数表!T63</f>
        <v>7.0557403487551656E-2</v>
      </c>
      <c r="U63" s="60">
        <f>U$4*投入係数表!U63</f>
        <v>0</v>
      </c>
      <c r="V63" s="60">
        <f>V$4*投入係数表!V63</f>
        <v>0.13028820990190396</v>
      </c>
      <c r="W63" s="60">
        <f>W$4*投入係数表!W63</f>
        <v>2.9618346450029618E-2</v>
      </c>
      <c r="X63" s="60">
        <f>X$4*投入係数表!X63</f>
        <v>0.30170832144167647</v>
      </c>
      <c r="Y63" s="60">
        <f>Y$4*投入係数表!Y63</f>
        <v>2.3112589314655353E-2</v>
      </c>
      <c r="Z63" s="60">
        <f>Z$4*投入係数表!Z63</f>
        <v>1.5668523676880222E-2</v>
      </c>
      <c r="AA63" s="60">
        <f>AA$4*投入係数表!AA63</f>
        <v>0.55962214312895942</v>
      </c>
      <c r="AB63" s="60">
        <f>AB$4*投入係数表!AB63</f>
        <v>0</v>
      </c>
      <c r="AC63" s="60">
        <f>AC$4*投入係数表!AC63</f>
        <v>0</v>
      </c>
      <c r="AD63" s="60">
        <f>AD$4*投入係数表!AD63</f>
        <v>0</v>
      </c>
      <c r="AE63" s="60">
        <f>AE$4*投入係数表!AE63</f>
        <v>0.18125323666494045</v>
      </c>
      <c r="AF63" s="60">
        <f>AF$4*投入係数表!AF63</f>
        <v>0</v>
      </c>
      <c r="AG63" s="60">
        <f>AG$4*投入係数表!AG63</f>
        <v>1.7216117216117217</v>
      </c>
      <c r="AH63" s="60">
        <f>AH$4*投入係数表!AH63</f>
        <v>0.77629269609828544</v>
      </c>
      <c r="AI63" s="60">
        <f>AI$4*投入係数表!AI63</f>
        <v>8.98849472674976E-2</v>
      </c>
      <c r="AJ63" s="60">
        <f>AJ$4*投入係数表!AJ63</f>
        <v>1.3437248051599031E-2</v>
      </c>
      <c r="AK63" s="60">
        <f>AK$4*投入係数表!AK63</f>
        <v>1.251046643353199</v>
      </c>
      <c r="AL63" s="60">
        <f>AL$4*投入係数表!AL63</f>
        <v>3.2794521824195275</v>
      </c>
      <c r="AM63" s="60">
        <f>AM$4*投入係数表!AM63</f>
        <v>1.3579433091628215</v>
      </c>
      <c r="AN63" s="60">
        <f>AN$4*投入係数表!AN63</f>
        <v>1.2603657531989676</v>
      </c>
      <c r="AO63" s="60">
        <f>AO$4*投入係数表!AO63</f>
        <v>9.3196644920782848E-2</v>
      </c>
      <c r="AP63" s="60">
        <f>AP$4*投入係数表!AP63</f>
        <v>0.27095467206887819</v>
      </c>
      <c r="AQ63" s="60">
        <f>AQ$4*投入係数表!AQ63</f>
        <v>2.1167956291030796</v>
      </c>
      <c r="AR63" s="60">
        <f>AR$4*投入係数表!AR63</f>
        <v>0.8780690803162714</v>
      </c>
      <c r="AS63" s="60">
        <f>AS$4*投入係数表!AS63</f>
        <v>1.4134180486754253</v>
      </c>
      <c r="AT63" s="60">
        <f>AT$4*投入係数表!AT63</f>
        <v>0.3337890179995443</v>
      </c>
      <c r="AU63" s="60">
        <f>AU$4*投入係数表!AU63</f>
        <v>0.37122644813336136</v>
      </c>
      <c r="AV63" s="60">
        <f>AV$4*投入係数表!AV63</f>
        <v>6.4470375862291278E-3</v>
      </c>
      <c r="AW63" s="60">
        <f>AW$4*投入係数表!AW63</f>
        <v>0.13763021936139577</v>
      </c>
      <c r="AX63" s="60">
        <f>AX$4*投入係数表!AX63</f>
        <v>0.70987654320987659</v>
      </c>
      <c r="AY63" s="60">
        <f>AY$4*投入係数表!AY63</f>
        <v>0.54635345865117368</v>
      </c>
      <c r="AZ63" s="60">
        <f>AZ$4*投入係数表!AZ63</f>
        <v>1.1307053941908713</v>
      </c>
      <c r="BA63" s="60">
        <f>BA$4*投入係数表!BA63</f>
        <v>1.6974815976941251</v>
      </c>
      <c r="BB63" s="60">
        <f>BB$4*投入係数表!BB63</f>
        <v>0.72223894071622019</v>
      </c>
      <c r="BC63" s="60">
        <f>BC$4*投入係数表!BC63</f>
        <v>0.97412937187388771</v>
      </c>
      <c r="BD63" s="60">
        <f>BD$4*投入係数表!BD63</f>
        <v>1.4639498239019861</v>
      </c>
      <c r="BE63" s="60">
        <f>BE$4*投入係数表!BE63</f>
        <v>1.0708921598077501</v>
      </c>
      <c r="BF63" s="60">
        <f>BF$4*投入係数表!BF63</f>
        <v>2.6309185548566756</v>
      </c>
      <c r="BG63" s="60">
        <f>BG$4*投入係数表!BG63</f>
        <v>0.24166263895601739</v>
      </c>
      <c r="BH63" s="60">
        <f>BH$4*投入係数表!BH63</f>
        <v>5.346470683249879</v>
      </c>
      <c r="BI63" s="60">
        <f>BI$4*投入係数表!BI63</f>
        <v>17.15374792146514</v>
      </c>
      <c r="BJ63" s="60">
        <f>BJ$4*投入係数表!BJ63</f>
        <v>0.10018835410571875</v>
      </c>
      <c r="BK63" s="60">
        <f>BK$4*投入係数表!BK63</f>
        <v>0.27365576623614546</v>
      </c>
      <c r="BL63" s="60">
        <f>BL$4*投入係数表!BL63</f>
        <v>6.3338245949556143E-2</v>
      </c>
      <c r="BM63" s="60">
        <f>BM$4*投入係数表!BM63</f>
        <v>0.12308680295408327</v>
      </c>
      <c r="BN63" s="60">
        <f>BN$4*投入係数表!BN63</f>
        <v>0.61195977230477905</v>
      </c>
      <c r="BO63" s="60">
        <f>BO$4*投入係数表!BO63</f>
        <v>1.4967353088900051</v>
      </c>
      <c r="BP63" s="60">
        <f>BP$4*投入係数表!BP63</f>
        <v>0.54651300938576697</v>
      </c>
      <c r="BQ63" s="60">
        <f>BQ$4*投入係数表!BQ63</f>
        <v>8.2852153518667218E-2</v>
      </c>
      <c r="BR63" s="60">
        <f>BR$4*投入係数表!BR63</f>
        <v>0.34760304263223069</v>
      </c>
      <c r="BS63" s="60">
        <f>BS$4*投入係数表!BS63</f>
        <v>0</v>
      </c>
      <c r="BT63" s="60">
        <f>BT$4*投入係数表!BT63</f>
        <v>0.43349256118347679</v>
      </c>
      <c r="BU63" s="60">
        <f>BU$4*投入係数表!BU63</f>
        <v>2.1776308288678599</v>
      </c>
      <c r="BV63" s="60">
        <f>BV$4*投入係数表!BV63</f>
        <v>8.0007200648058337E-3</v>
      </c>
      <c r="BW63" s="60">
        <f>BW$4*投入係数表!BW63</f>
        <v>0</v>
      </c>
      <c r="BX63" s="60">
        <f>BX$4*投入係数表!BX63</f>
        <v>9.6571072217157237E-3</v>
      </c>
      <c r="BY63" s="60">
        <f>BY$4*投入係数表!BY63</f>
        <v>8.1363103188755621E-3</v>
      </c>
      <c r="BZ63" s="60">
        <f>BZ$4*投入係数表!BZ63</f>
        <v>1.3349937317872436E-2</v>
      </c>
      <c r="CA63" s="60">
        <f>CA$4*投入係数表!CA63</f>
        <v>0.10374127255961008</v>
      </c>
      <c r="CB63" s="60">
        <f>CB$4*投入係数表!CB63</f>
        <v>0</v>
      </c>
      <c r="CC63" s="60">
        <f>CC$4*投入係数表!CC63</f>
        <v>1.0457406981364901E-3</v>
      </c>
      <c r="CD63" s="60">
        <f>CD$4*投入係数表!CD63</f>
        <v>0</v>
      </c>
      <c r="CE63" s="60">
        <f>CE$4*投入係数表!CE63</f>
        <v>0</v>
      </c>
      <c r="CF63" s="60">
        <f>CF$4*投入係数表!CF63</f>
        <v>0.24203992951117842</v>
      </c>
      <c r="CG63" s="60">
        <f>CG$4*投入係数表!CG63</f>
        <v>4.2740156941856291E-3</v>
      </c>
      <c r="CH63" s="60">
        <f>CH$4*投入係数表!CH63</f>
        <v>8.6149339880683157E-2</v>
      </c>
      <c r="CI63" s="60">
        <f>CI$4*投入係数表!CI63</f>
        <v>5.3112682749559728E-2</v>
      </c>
      <c r="CJ63" s="60">
        <f>CJ$4*投入係数表!CJ63</f>
        <v>5.4969956579582174E-2</v>
      </c>
      <c r="CK63" s="60">
        <f>CK$4*投入係数表!CK63</f>
        <v>1.7473987281625563E-2</v>
      </c>
      <c r="CL63" s="60">
        <f>CL$4*投入係数表!CL63</f>
        <v>0.1141163290725265</v>
      </c>
      <c r="CM63" s="60">
        <f>CM$4*投入係数表!CM63</f>
        <v>1.50442551839996E-2</v>
      </c>
      <c r="CN63" s="60">
        <f>CN$4*投入係数表!CN63</f>
        <v>2.7631942525559547E-2</v>
      </c>
      <c r="CO63" s="60">
        <f>CO$4*投入係数表!CO63</f>
        <v>1.071007818357074E-2</v>
      </c>
      <c r="CP63" s="60">
        <f>CP$4*投入係数表!CP63</f>
        <v>5.434782608695652E-2</v>
      </c>
      <c r="CQ63" s="60">
        <f>CQ$4*投入係数表!CQ63</f>
        <v>1.027019679509447E-2</v>
      </c>
      <c r="CR63" s="60">
        <f>CR$4*投入係数表!CR63</f>
        <v>9.8413801088340858E-2</v>
      </c>
      <c r="CS63" s="60">
        <f>CS$4*投入係数表!CS63</f>
        <v>3.0655099475797799E-3</v>
      </c>
      <c r="CT63" s="60">
        <f>CT$4*投入係数表!CT63</f>
        <v>7.651402119438387E-3</v>
      </c>
      <c r="CU63" s="60">
        <f>CU$4*投入係数表!CU63</f>
        <v>2.9050210996269341E-2</v>
      </c>
      <c r="CV63" s="60">
        <f>CV$4*投入係数表!CV63</f>
        <v>2.4029219530949638E-3</v>
      </c>
      <c r="CW63" s="60">
        <f>CW$4*投入係数表!CW63</f>
        <v>8.1851368827724688E-3</v>
      </c>
      <c r="CX63" s="60">
        <f>CX$4*投入係数表!CX63</f>
        <v>1.2211476710362283</v>
      </c>
      <c r="CY63" s="60">
        <f>CY$4*投入係数表!CY63</f>
        <v>7.6648909669259947E-3</v>
      </c>
      <c r="CZ63" s="60">
        <f>CZ$4*投入係数表!CZ63</f>
        <v>0.17429674572531714</v>
      </c>
      <c r="DA63" s="60">
        <f>DA$4*投入係数表!DA63</f>
        <v>0.13941698352344739</v>
      </c>
      <c r="DB63" s="60">
        <f>DB$4*投入係数表!DB63</f>
        <v>0</v>
      </c>
      <c r="DC63" s="60">
        <f>DC$4*投入係数表!DC63</f>
        <v>7.9965606190885632</v>
      </c>
      <c r="DD63" s="60">
        <f>DD$4*投入係数表!DD63</f>
        <v>0.11058087872305414</v>
      </c>
      <c r="DE63" s="60">
        <f>DE$4*投入係数表!DE63</f>
        <v>0.26418580528047458</v>
      </c>
      <c r="DF63" s="60">
        <f>DF$4*投入係数表!DF63</f>
        <v>0.1535528570474827</v>
      </c>
      <c r="DG63" s="60">
        <f>DG$4*投入係数表!DG63</f>
        <v>6.952805711475521E-2</v>
      </c>
      <c r="DH63" s="60">
        <f>DH$4*投入係数表!DH63</f>
        <v>3.6231884057971016E-2</v>
      </c>
      <c r="DI63" s="60">
        <f>DI$4*投入係数表!DI63</f>
        <v>6.5454664463026307E-2</v>
      </c>
      <c r="DJ63" s="60">
        <f>DJ$4*投入係数表!DJ63</f>
        <v>0.18829168093118795</v>
      </c>
      <c r="DK63" s="60">
        <f>DK$4*投入係数表!DK63</f>
        <v>8.3763741995031074E-2</v>
      </c>
      <c r="DL63" s="60">
        <f>DL$4*投入係数表!DL63</f>
        <v>9.252707777717302E-2</v>
      </c>
      <c r="DM63" s="60">
        <f>DM$4*投入係数表!DM63</f>
        <v>0.32753994536972131</v>
      </c>
      <c r="DN63" s="60">
        <f>DN$4*投入係数表!DN63</f>
        <v>0</v>
      </c>
      <c r="DO63" s="60">
        <f>DO$4*投入係数表!DO63</f>
        <v>3.3240662395745191E-2</v>
      </c>
      <c r="DP63" s="60">
        <f>DP$4*投入係数表!DP63</f>
        <v>2.8355119516828764E-3</v>
      </c>
      <c r="DQ63" s="60">
        <f>DQ$4*投入係数表!DQ63</f>
        <v>1.419156016522291</v>
      </c>
      <c r="DR63" s="60">
        <f>DR$4*投入係数表!DR63</f>
        <v>0.19847286159274474</v>
      </c>
      <c r="DS63" s="60">
        <f>DS$4*投入係数表!DS63</f>
        <v>1.7132004542428633E-2</v>
      </c>
      <c r="DT63" s="60">
        <f>DT$4*投入係数表!DT63</f>
        <v>1.4954456881315992E-2</v>
      </c>
      <c r="DU63" s="60">
        <f>DU$4*投入係数表!DU63</f>
        <v>8.8066930867459273E-2</v>
      </c>
      <c r="DV63" s="60">
        <f>DV$4*投入係数表!DV63</f>
        <v>0.69415521310565043</v>
      </c>
      <c r="DW63" s="60">
        <f>DW$4*投入係数表!DW63</f>
        <v>3.0255408028260766</v>
      </c>
      <c r="DX63" s="60">
        <f>DX$4*投入係数表!DX63</f>
        <v>2.4212624089698459E-2</v>
      </c>
      <c r="DY63" s="60">
        <f>DY$4*投入係数表!DY63</f>
        <v>0.15349819673578613</v>
      </c>
      <c r="DZ63" s="60">
        <f>DZ$4*投入係数表!DZ63</f>
        <v>6.2298018144297779E-2</v>
      </c>
      <c r="EA63" s="60">
        <f>EA$4*投入係数表!EA63</f>
        <v>5.1310469388173964E-3</v>
      </c>
      <c r="EB63" s="60">
        <f>EB$4*投入係数表!EB63</f>
        <v>3.6264549891458185E-2</v>
      </c>
      <c r="EC63" s="60">
        <f>EC$4*投入係数表!EC63</f>
        <v>0.14860612225436282</v>
      </c>
      <c r="ED63" s="60">
        <f>ED$4*投入係数表!ED63</f>
        <v>3.0538132957169086E-2</v>
      </c>
      <c r="EE63" s="60">
        <f>EE$4*投入係数表!EE63</f>
        <v>0.5816557593251549</v>
      </c>
      <c r="EF63" s="60">
        <f>EF$4*投入係数表!EF63</f>
        <v>0</v>
      </c>
      <c r="EG63" s="60">
        <f>EG$4*投入係数表!EG63</f>
        <v>0.11478879914066367</v>
      </c>
      <c r="EH63" s="60">
        <f>EH$4*投入係数表!EH63</f>
        <v>0.28285436362250821</v>
      </c>
      <c r="EI63" s="60">
        <f>EI$4*投入係数表!EI63</f>
        <v>4.9112978677600305E-4</v>
      </c>
      <c r="EJ63" s="60">
        <f>EJ$4*投入係数表!EJ63</f>
        <v>4.1046329578571468E-4</v>
      </c>
      <c r="EK63" s="60">
        <f>EK$4*投入係数表!EK63</f>
        <v>2.8504955790170949E-3</v>
      </c>
      <c r="EL63" s="60">
        <f>EL$4*投入係数表!EL63</f>
        <v>0</v>
      </c>
      <c r="EM63" s="60">
        <f>EM$4*投入係数表!EM63</f>
        <v>0</v>
      </c>
      <c r="EN63" s="60">
        <f>EN$4*投入係数表!EN63</f>
        <v>0</v>
      </c>
      <c r="EO63" s="60">
        <f>EO$4*投入係数表!EO63</f>
        <v>0</v>
      </c>
      <c r="EP63" s="60">
        <f>EP$4*投入係数表!EP63</f>
        <v>6.0737044029295501E-3</v>
      </c>
      <c r="EQ63" s="60">
        <f>EQ$4*投入係数表!EQ63</f>
        <v>0</v>
      </c>
      <c r="ER63" s="60">
        <f>ER$4*投入係数表!ER63</f>
        <v>3.3696506795462204E-2</v>
      </c>
      <c r="ES63" s="60">
        <f>ES$4*投入係数表!ES63</f>
        <v>2.9391430394078964E-2</v>
      </c>
      <c r="ET63" s="60">
        <f>ET$4*投入係数表!ET63</f>
        <v>0</v>
      </c>
      <c r="EU63" s="60">
        <f>EU$4*投入係数表!EU63</f>
        <v>0</v>
      </c>
      <c r="EV63" s="60">
        <f>EV$4*投入係数表!EV63</f>
        <v>0</v>
      </c>
      <c r="EW63" s="60">
        <f>EW$4*投入係数表!EW63</f>
        <v>2.4952590078850183E-3</v>
      </c>
      <c r="EX63" s="60">
        <f>EX$4*投入係数表!EX63</f>
        <v>0</v>
      </c>
      <c r="EY63" s="60">
        <f>EY$4*投入係数表!EY63</f>
        <v>1.2112263378283288E-2</v>
      </c>
      <c r="EZ63" s="60">
        <f>EZ$4*投入係数表!EZ63</f>
        <v>4.2123844101658876E-2</v>
      </c>
      <c r="FA63" s="60">
        <f>FA$4*投入係数表!FA63</f>
        <v>9.9131742667669387E-3</v>
      </c>
      <c r="FB63" s="60">
        <f>FB$4*投入係数表!FB63</f>
        <v>0</v>
      </c>
      <c r="FC63" s="60">
        <f>FC$4*投入係数表!FC63</f>
        <v>0</v>
      </c>
      <c r="FD63" s="60">
        <f>FD$4*投入係数表!FD63</f>
        <v>3.4904916422116787E-2</v>
      </c>
      <c r="FE63" s="60">
        <f>FE$4*投入係数表!FE63</f>
        <v>8.8527141837992082E-2</v>
      </c>
      <c r="FF63" s="60">
        <f>FF$4*投入係数表!FF63</f>
        <v>0</v>
      </c>
      <c r="FG63" s="60">
        <f>FG$4*投入係数表!FG63</f>
        <v>0.124522055053398</v>
      </c>
      <c r="FH63" s="60">
        <f>FH$4*投入係数表!FH63</f>
        <v>2.3033062245625558E-2</v>
      </c>
      <c r="FI63" s="60">
        <f>FI$4*投入係数表!FI63</f>
        <v>8.3451151480336098E-3</v>
      </c>
      <c r="FJ63" s="60">
        <f>FJ$4*投入係数表!FJ63</f>
        <v>1.9718109900857344E-4</v>
      </c>
      <c r="FK63" s="60">
        <f>FK$4*投入係数表!FK63</f>
        <v>0</v>
      </c>
      <c r="FL63" s="60">
        <f>FL$4*投入係数表!FL63</f>
        <v>0.39732849664242259</v>
      </c>
      <c r="FM63" s="60">
        <f>FM$4*投入係数表!FM63</f>
        <v>1.2548737382939184</v>
      </c>
      <c r="FN63" s="60">
        <f>FN$4*投入係数表!FN63</f>
        <v>0.11678843389123136</v>
      </c>
      <c r="FO63" s="60">
        <f>FO$4*投入係数表!FO63</f>
        <v>0.83459231118999078</v>
      </c>
      <c r="FP63" s="60">
        <f>FP$4*投入係数表!FP63</f>
        <v>0.20061968175046385</v>
      </c>
      <c r="FQ63" s="60">
        <f>FQ$4*投入係数表!FQ63</f>
        <v>0.15404890207856695</v>
      </c>
      <c r="FR63" s="60">
        <f>FR$4*投入係数表!FR63</f>
        <v>0.18985710754537374</v>
      </c>
      <c r="FS63" s="60">
        <f>FS$4*投入係数表!FS63</f>
        <v>0.29812526868656664</v>
      </c>
      <c r="FT63" s="60">
        <f>FT$4*投入係数表!FT63</f>
        <v>7.3902547174459279E-3</v>
      </c>
      <c r="FU63" s="60">
        <f>FU$4*投入係数表!FU63</f>
        <v>7.0073811081005329E-3</v>
      </c>
      <c r="FV63" s="60">
        <f>FV$4*投入係数表!FV63</f>
        <v>1.8798820211972905E-2</v>
      </c>
      <c r="FW63" s="60">
        <f>FW$4*投入係数表!FW63</f>
        <v>1.432206505081946E-3</v>
      </c>
      <c r="FX63" s="60">
        <f>FX$4*投入係数表!FX63</f>
        <v>0.25399920548165728</v>
      </c>
      <c r="FY63" s="60">
        <f>FY$4*投入係数表!FY63</f>
        <v>2.2756388645404895E-2</v>
      </c>
      <c r="FZ63" s="60">
        <f>FZ$4*投入係数表!FZ63</f>
        <v>5.9242063372426067E-2</v>
      </c>
      <c r="GA63" s="60">
        <f>GA$4*投入係数表!GA63</f>
        <v>0.15246054377593948</v>
      </c>
      <c r="GB63" s="60">
        <f>GB$4*投入係数表!GB63</f>
        <v>2.3605378980552212E-2</v>
      </c>
      <c r="GC63" s="60">
        <f>GC$4*投入係数表!GC63</f>
        <v>0</v>
      </c>
      <c r="GD63" s="60">
        <f>GD$4*投入係数表!GD63</f>
        <v>0.35249245775561566</v>
      </c>
      <c r="GE63" s="60">
        <f>GE$4*投入係数表!GE63</f>
        <v>0.932764023529843</v>
      </c>
      <c r="GF63" s="60">
        <f>GF$4*投入係数表!GF63</f>
        <v>5.7934681280251117E-3</v>
      </c>
      <c r="GG63" s="259">
        <f t="shared" si="1"/>
        <v>83.556128339405831</v>
      </c>
    </row>
    <row r="64" spans="1:189" s="89" customFormat="1" ht="12">
      <c r="A64" s="106">
        <v>60</v>
      </c>
      <c r="B64" s="91" t="s">
        <v>60</v>
      </c>
      <c r="C64" s="60">
        <f>C$4*投入係数表!C64</f>
        <v>1.9918119508717052</v>
      </c>
      <c r="D64" s="60">
        <f>D$4*投入係数表!D64</f>
        <v>5.3560559951308582</v>
      </c>
      <c r="E64" s="60">
        <f>E$4*投入係数表!E64</f>
        <v>4.2615806898893576</v>
      </c>
      <c r="F64" s="60">
        <f>F$4*投入係数表!F64</f>
        <v>4.7995915241256064</v>
      </c>
      <c r="G64" s="60">
        <f>G$4*投入係数表!G64</f>
        <v>6.8493150684931505</v>
      </c>
      <c r="H64" s="60">
        <f>H$4*投入係数表!H64</f>
        <v>3.1947069943289228</v>
      </c>
      <c r="I64" s="60">
        <f>I$4*投入係数表!I64</f>
        <v>0.80474443708288212</v>
      </c>
      <c r="J64" s="60">
        <f>J$4*投入係数表!J64</f>
        <v>0.83699967807704689</v>
      </c>
      <c r="K64" s="60">
        <f>K$4*投入係数表!K64</f>
        <v>0.93003593320651023</v>
      </c>
      <c r="L64" s="60">
        <f>L$4*投入係数表!L64</f>
        <v>2.9502308876346843</v>
      </c>
      <c r="M64" s="60">
        <f>M$4*投入係数表!M64</f>
        <v>2.584269662921348</v>
      </c>
      <c r="N64" s="60">
        <f>N$4*投入係数表!N64</f>
        <v>4.0918605587311818</v>
      </c>
      <c r="O64" s="60">
        <f>O$4*投入係数表!O64</f>
        <v>2.4213075060532687</v>
      </c>
      <c r="P64" s="60">
        <f>P$4*投入係数表!P64</f>
        <v>0</v>
      </c>
      <c r="Q64" s="60">
        <f>Q$4*投入係数表!Q64</f>
        <v>10.249739854318419</v>
      </c>
      <c r="R64" s="60">
        <f>R$4*投入係数表!R64</f>
        <v>7.7018633540372665</v>
      </c>
      <c r="S64" s="60">
        <f>S$4*投入係数表!S64</f>
        <v>0.30523005871226078</v>
      </c>
      <c r="T64" s="60">
        <f>T$4*投入係数表!T64</f>
        <v>0.50031613382082085</v>
      </c>
      <c r="U64" s="60">
        <f>U$4*投入係数表!U64</f>
        <v>0.22574182683932409</v>
      </c>
      <c r="V64" s="60">
        <f>V$4*投入係数表!V64</f>
        <v>0.33964982581338676</v>
      </c>
      <c r="W64" s="60">
        <f>W$4*投入係数表!W64</f>
        <v>0.43158161970043157</v>
      </c>
      <c r="X64" s="60">
        <f>X$4*投入係数表!X64</f>
        <v>0.66049659558853513</v>
      </c>
      <c r="Y64" s="60">
        <f>Y$4*投入係数表!Y64</f>
        <v>0.68661301915244444</v>
      </c>
      <c r="Z64" s="60">
        <f>Z$4*投入係数表!Z64</f>
        <v>0.35573351903435468</v>
      </c>
      <c r="AA64" s="60">
        <f>AA$4*投入係数表!AA64</f>
        <v>0.68087360747356718</v>
      </c>
      <c r="AB64" s="60">
        <f>AB$4*投入係数表!AB64</f>
        <v>0.24812869608370208</v>
      </c>
      <c r="AC64" s="60">
        <f>AC$4*投入係数表!AC64</f>
        <v>0</v>
      </c>
      <c r="AD64" s="60">
        <f>AD$4*投入係数表!AD64</f>
        <v>1.0874780105549335</v>
      </c>
      <c r="AE64" s="60">
        <f>AE$4*投入係数表!AE64</f>
        <v>0.58691524253409288</v>
      </c>
      <c r="AF64" s="60">
        <f>AF$4*投入係数表!AF64</f>
        <v>0.31595576619273302</v>
      </c>
      <c r="AG64" s="60">
        <f>AG$4*投入係数表!AG64</f>
        <v>2.0146520146520146</v>
      </c>
      <c r="AH64" s="60">
        <f>AH$4*投入係数表!AH64</f>
        <v>0.99905494802214123</v>
      </c>
      <c r="AI64" s="60">
        <f>AI$4*投入係数表!AI64</f>
        <v>0.3595397890699904</v>
      </c>
      <c r="AJ64" s="60">
        <f>AJ$4*投入係数表!AJ64</f>
        <v>0.99435635581832837</v>
      </c>
      <c r="AK64" s="60">
        <f>AK$4*投入係数表!AK64</f>
        <v>0.51716495099246418</v>
      </c>
      <c r="AL64" s="60">
        <f>AL$4*投入係数表!AL64</f>
        <v>0.76862160525457679</v>
      </c>
      <c r="AM64" s="60">
        <f>AM$4*投入係数表!AM64</f>
        <v>0.65919578114700061</v>
      </c>
      <c r="AN64" s="60">
        <f>AN$4*投入係数表!AN64</f>
        <v>0.33774507111867758</v>
      </c>
      <c r="AO64" s="60">
        <f>AO$4*投入係数表!AO64</f>
        <v>2.6654240447343898</v>
      </c>
      <c r="AP64" s="60">
        <f>AP$4*投入係数表!AP64</f>
        <v>0.54444163079260577</v>
      </c>
      <c r="AQ64" s="60">
        <f>AQ$4*投入係数表!AQ64</f>
        <v>0.47198821459730822</v>
      </c>
      <c r="AR64" s="60">
        <f>AR$4*投入係数表!AR64</f>
        <v>0.24032459425717853</v>
      </c>
      <c r="AS64" s="60">
        <f>AS$4*投入係数表!AS64</f>
        <v>0.3822959293560198</v>
      </c>
      <c r="AT64" s="60">
        <f>AT$4*投入係数表!AT64</f>
        <v>0.38961038961038963</v>
      </c>
      <c r="AU64" s="60">
        <f>AU$4*投入係数表!AU64</f>
        <v>4.8959865517965957</v>
      </c>
      <c r="AV64" s="60">
        <f>AV$4*投入係数表!AV64</f>
        <v>1.8051705241441558</v>
      </c>
      <c r="AW64" s="60">
        <f>AW$4*投入係数表!AW64</f>
        <v>1.4080630134665877</v>
      </c>
      <c r="AX64" s="60">
        <f>AX$4*投入係数表!AX64</f>
        <v>41.327160493827158</v>
      </c>
      <c r="AY64" s="60">
        <f>AY$4*投入係数表!AY64</f>
        <v>1.7784627639770376</v>
      </c>
      <c r="AZ64" s="60">
        <f>AZ$4*投入係数表!AZ64</f>
        <v>2.302904564315353</v>
      </c>
      <c r="BA64" s="60">
        <f>BA$4*投入係数表!BA64</f>
        <v>0.3502595021571972</v>
      </c>
      <c r="BB64" s="60">
        <f>BB$4*投入係数表!BB64</f>
        <v>0.18338098104122783</v>
      </c>
      <c r="BC64" s="60">
        <f>BC$4*投入係数表!BC64</f>
        <v>1.0752889604915608</v>
      </c>
      <c r="BD64" s="60">
        <f>BD$4*投入係数表!BD64</f>
        <v>0.24351133881834219</v>
      </c>
      <c r="BE64" s="60">
        <f>BE$4*投入係数表!BE64</f>
        <v>0.78401922499249033</v>
      </c>
      <c r="BF64" s="60">
        <f>BF$4*投入係数表!BF64</f>
        <v>0.31490071318130669</v>
      </c>
      <c r="BG64" s="60">
        <f>BG$4*投入係数表!BG64</f>
        <v>0.20376554330155103</v>
      </c>
      <c r="BH64" s="60">
        <f>BH$4*投入係数表!BH64</f>
        <v>0.17767727346147633</v>
      </c>
      <c r="BI64" s="60">
        <f>BI$4*投入係数表!BI64</f>
        <v>0.57793878787177322</v>
      </c>
      <c r="BJ64" s="60">
        <f>BJ$4*投入係数表!BJ64</f>
        <v>6.4902015789684606</v>
      </c>
      <c r="BK64" s="60">
        <f>BK$4*投入係数表!BK64</f>
        <v>7.0371897041311717</v>
      </c>
      <c r="BL64" s="60">
        <f>BL$4*投入係数表!BL64</f>
        <v>0.10178480769325558</v>
      </c>
      <c r="BM64" s="60">
        <f>BM$4*投入係数表!BM64</f>
        <v>0.48164401155945624</v>
      </c>
      <c r="BN64" s="60">
        <f>BN$4*投入係数表!BN64</f>
        <v>0.2932788342743658</v>
      </c>
      <c r="BO64" s="60">
        <f>BO$4*投入係数表!BO64</f>
        <v>0.71320944249121043</v>
      </c>
      <c r="BP64" s="60">
        <f>BP$4*投入係数表!BP64</f>
        <v>0.5148310957981862</v>
      </c>
      <c r="BQ64" s="60">
        <f>BQ$4*投入係数表!BQ64</f>
        <v>2.4995857392324066</v>
      </c>
      <c r="BR64" s="60">
        <f>BR$4*投入係数表!BR64</f>
        <v>1.5858836016274545</v>
      </c>
      <c r="BS64" s="60">
        <f>BS$4*投入係数表!BS64</f>
        <v>3.5376260667183863</v>
      </c>
      <c r="BT64" s="60">
        <f>BT$4*投入係数表!BT64</f>
        <v>1.5992929441720503</v>
      </c>
      <c r="BU64" s="60">
        <f>BU$4*投入係数表!BU64</f>
        <v>3.2635959411697639</v>
      </c>
      <c r="BV64" s="60">
        <f>BV$4*投入係数表!BV64</f>
        <v>0.16887234136786597</v>
      </c>
      <c r="BW64" s="60">
        <f>BW$4*投入係数表!BW64</f>
        <v>0</v>
      </c>
      <c r="BX64" s="60">
        <f>BX$4*投入係数表!BX64</f>
        <v>0.32670484770414554</v>
      </c>
      <c r="BY64" s="60">
        <f>BY$4*投入係数表!BY64</f>
        <v>0.48817861913253374</v>
      </c>
      <c r="BZ64" s="60">
        <f>BZ$4*投入係数表!BZ64</f>
        <v>0.41030197975398564</v>
      </c>
      <c r="CA64" s="60">
        <f>CA$4*投入係数表!CA64</f>
        <v>0.56069687788170197</v>
      </c>
      <c r="CB64" s="60">
        <f>CB$4*投入係数表!CB64</f>
        <v>0.18272881339885061</v>
      </c>
      <c r="CC64" s="60">
        <f>CC$4*投入係数表!CC64</f>
        <v>0.35346035597013364</v>
      </c>
      <c r="CD64" s="60">
        <f>CD$4*投入係数表!CD64</f>
        <v>0</v>
      </c>
      <c r="CE64" s="60">
        <f>CE$4*投入係数表!CE64</f>
        <v>0.16403686923918137</v>
      </c>
      <c r="CF64" s="60">
        <f>CF$4*投入係数表!CF64</f>
        <v>0.30361149052717995</v>
      </c>
      <c r="CG64" s="60">
        <f>CG$4*投入係数表!CG64</f>
        <v>0.44706204161181684</v>
      </c>
      <c r="CH64" s="60">
        <f>CH$4*投入係数表!CH64</f>
        <v>0.80980379487842169</v>
      </c>
      <c r="CI64" s="60">
        <f>CI$4*投入係数表!CI64</f>
        <v>0.34453358678332824</v>
      </c>
      <c r="CJ64" s="60">
        <f>CJ$4*投入係数表!CJ64</f>
        <v>0.54648323854914405</v>
      </c>
      <c r="CK64" s="60">
        <f>CK$4*投入係数表!CK64</f>
        <v>0.25512021431173326</v>
      </c>
      <c r="CL64" s="60">
        <f>CL$4*投入係数表!CL64</f>
        <v>0.21814310465998205</v>
      </c>
      <c r="CM64" s="60">
        <f>CM$4*投入係数表!CM64</f>
        <v>0.18220264611732848</v>
      </c>
      <c r="CN64" s="60">
        <f>CN$4*投入係数表!CN64</f>
        <v>0.1519756838905775</v>
      </c>
      <c r="CO64" s="60">
        <f>CO$4*投入係数表!CO64</f>
        <v>0.28984149084288313</v>
      </c>
      <c r="CP64" s="60">
        <f>CP$4*投入係数表!CP64</f>
        <v>0.27173913043478259</v>
      </c>
      <c r="CQ64" s="60">
        <f>CQ$4*投入係数表!CQ64</f>
        <v>0.15586533959613963</v>
      </c>
      <c r="CR64" s="60">
        <f>CR$4*投入係数表!CR64</f>
        <v>0.30681949751070975</v>
      </c>
      <c r="CS64" s="60">
        <f>CS$4*投入係数表!CS64</f>
        <v>0.20845467643542506</v>
      </c>
      <c r="CT64" s="60">
        <f>CT$4*投入係数表!CT64</f>
        <v>0.2397439330757361</v>
      </c>
      <c r="CU64" s="60">
        <f>CU$4*投入係数表!CU64</f>
        <v>0.25686502354596047</v>
      </c>
      <c r="CV64" s="60">
        <f>CV$4*投入係数表!CV64</f>
        <v>0.1249519415609381</v>
      </c>
      <c r="CW64" s="60">
        <f>CW$4*投入係数表!CW64</f>
        <v>0.25919600128779485</v>
      </c>
      <c r="CX64" s="60">
        <f>CX$4*投入係数表!CX64</f>
        <v>0.33055041366023197</v>
      </c>
      <c r="CY64" s="60">
        <f>CY$4*投入係数表!CY64</f>
        <v>0.29318207948491931</v>
      </c>
      <c r="CZ64" s="60">
        <f>CZ$4*投入係数表!CZ64</f>
        <v>0.23166023166023164</v>
      </c>
      <c r="DA64" s="60">
        <f>DA$4*投入係数表!DA64</f>
        <v>0.31051964512040559</v>
      </c>
      <c r="DB64" s="60">
        <f>DB$4*投入係数表!DB64</f>
        <v>0.47214353163361661</v>
      </c>
      <c r="DC64" s="60">
        <f>DC$4*投入係数表!DC64</f>
        <v>0.60189165950128976</v>
      </c>
      <c r="DD64" s="60">
        <f>DD$4*投入係数表!DD64</f>
        <v>0.21128846470297846</v>
      </c>
      <c r="DE64" s="60">
        <f>DE$4*投入係数表!DE64</f>
        <v>9.8867080503735869E-2</v>
      </c>
      <c r="DF64" s="60">
        <f>DF$4*投入係数表!DF64</f>
        <v>0.15175133974602845</v>
      </c>
      <c r="DG64" s="60">
        <f>DG$4*投入係数表!DG64</f>
        <v>0.12888127660296086</v>
      </c>
      <c r="DH64" s="60">
        <f>DH$4*投入係数表!DH64</f>
        <v>0.10869565217391304</v>
      </c>
      <c r="DI64" s="60">
        <f>DI$4*投入係数表!DI64</f>
        <v>8.1818330578782877E-2</v>
      </c>
      <c r="DJ64" s="60">
        <f>DJ$4*投入係数表!DJ64</f>
        <v>0.17662070897264323</v>
      </c>
      <c r="DK64" s="60">
        <f>DK$4*投入係数表!DK64</f>
        <v>2.6235436172028601E-2</v>
      </c>
      <c r="DL64" s="60">
        <f>DL$4*投入係数表!DL64</f>
        <v>6.5313231372122138E-2</v>
      </c>
      <c r="DM64" s="60">
        <f>DM$4*投入係数表!DM64</f>
        <v>0.12448935193018927</v>
      </c>
      <c r="DN64" s="60">
        <f>DN$4*投入係数表!DN64</f>
        <v>0</v>
      </c>
      <c r="DO64" s="60">
        <f>DO$4*投入係数表!DO64</f>
        <v>6.0437567992263991E-2</v>
      </c>
      <c r="DP64" s="60">
        <f>DP$4*投入係数表!DP64</f>
        <v>0.19706808064195988</v>
      </c>
      <c r="DQ64" s="60">
        <f>DQ$4*投入係数表!DQ64</f>
        <v>0.18451617915549856</v>
      </c>
      <c r="DR64" s="60">
        <f>DR$4*投入係数表!DR64</f>
        <v>0.5578603522893294</v>
      </c>
      <c r="DS64" s="60">
        <f>DS$4*投入係数表!DS64</f>
        <v>0.17278850295649451</v>
      </c>
      <c r="DT64" s="60">
        <f>DT$4*投入係数表!DT64</f>
        <v>0.80890016767118322</v>
      </c>
      <c r="DU64" s="60">
        <f>DU$4*投入係数表!DU64</f>
        <v>0.22310289153089682</v>
      </c>
      <c r="DV64" s="60">
        <f>DV$4*投入係数表!DV64</f>
        <v>1.203863469586085</v>
      </c>
      <c r="DW64" s="60">
        <f>DW$4*投入係数表!DW64</f>
        <v>1.006051081605652</v>
      </c>
      <c r="DX64" s="60">
        <f>DX$4*投入係数表!DX64</f>
        <v>1.0839805554003463</v>
      </c>
      <c r="DY64" s="60">
        <f>DY$4*投入係数表!DY64</f>
        <v>0.77037756481223629</v>
      </c>
      <c r="DZ64" s="60">
        <f>DZ$4*投入係数表!DZ64</f>
        <v>0.71855100473252553</v>
      </c>
      <c r="EA64" s="60">
        <f>EA$4*投入係数表!EA64</f>
        <v>0.76580875561849637</v>
      </c>
      <c r="EB64" s="60">
        <f>EB$4*投入係数表!EB64</f>
        <v>1.440760346729391</v>
      </c>
      <c r="EC64" s="60">
        <f>EC$4*投入係数表!EC64</f>
        <v>0.65760195810419908</v>
      </c>
      <c r="ED64" s="60">
        <f>ED$4*投入係数表!ED64</f>
        <v>1.949713244095173</v>
      </c>
      <c r="EE64" s="60">
        <f>EE$4*投入係数表!EE64</f>
        <v>2.8022121581605992</v>
      </c>
      <c r="EF64" s="60">
        <f>EF$4*投入係数表!EF64</f>
        <v>2.8321611860862954</v>
      </c>
      <c r="EG64" s="60">
        <f>EG$4*投入係数表!EG64</f>
        <v>1.4590814789852249</v>
      </c>
      <c r="EH64" s="60">
        <f>EH$4*投入係数表!EH64</f>
        <v>1.7392629649054387</v>
      </c>
      <c r="EI64" s="60">
        <f>EI$4*投入係数表!EI64</f>
        <v>1.0478254000866025</v>
      </c>
      <c r="EJ64" s="60">
        <f>EJ$4*投入係数表!EJ64</f>
        <v>1.0015890793308275</v>
      </c>
      <c r="EK64" s="60">
        <f>EK$4*投入係数表!EK64</f>
        <v>0.29197219002217956</v>
      </c>
      <c r="EL64" s="60">
        <f>EL$4*投入係数表!EL64</f>
        <v>0.19613963548135013</v>
      </c>
      <c r="EM64" s="60">
        <f>EM$4*投入係数表!EM64</f>
        <v>0.20867669573718686</v>
      </c>
      <c r="EN64" s="60">
        <f>EN$4*投入係数表!EN64</f>
        <v>0.13976433522120468</v>
      </c>
      <c r="EO64" s="60">
        <f>EO$4*投入係数表!EO64</f>
        <v>1.900032466574186E-2</v>
      </c>
      <c r="EP64" s="60">
        <f>EP$4*投入係数表!EP64</f>
        <v>0.32089404928811122</v>
      </c>
      <c r="EQ64" s="60">
        <f>EQ$4*投入係数表!EQ64</f>
        <v>0.55223193741371379</v>
      </c>
      <c r="ER64" s="60">
        <f>ER$4*投入係数表!ER64</f>
        <v>6.1787140187679332</v>
      </c>
      <c r="ES64" s="60">
        <f>ES$4*投入係数表!ES64</f>
        <v>4.7064697886154967</v>
      </c>
      <c r="ET64" s="60">
        <f>ET$4*投入係数表!ET64</f>
        <v>7.1973425196850389</v>
      </c>
      <c r="EU64" s="60">
        <f>EU$4*投入係数表!EU64</f>
        <v>9.4645789992335487</v>
      </c>
      <c r="EV64" s="60">
        <f>EV$4*投入係数表!EV64</f>
        <v>0.96733182245315341</v>
      </c>
      <c r="EW64" s="60">
        <f>EW$4*投入係数表!EW64</f>
        <v>16.638387064577305</v>
      </c>
      <c r="EX64" s="60">
        <f>EX$4*投入係数表!EX64</f>
        <v>2.0750497017892644</v>
      </c>
      <c r="EY64" s="60">
        <f>EY$4*投入係数表!EY64</f>
        <v>0.32414723898072423</v>
      </c>
      <c r="EZ64" s="60">
        <f>EZ$4*投入係数表!EZ64</f>
        <v>0.42725613303111148</v>
      </c>
      <c r="FA64" s="60">
        <f>FA$4*投入係数表!FA64</f>
        <v>0.29910439598003691</v>
      </c>
      <c r="FB64" s="60">
        <f>FB$4*投入係数表!FB64</f>
        <v>0.56778421019148795</v>
      </c>
      <c r="FC64" s="60">
        <f>FC$4*投入係数表!FC64</f>
        <v>0.22982299849724194</v>
      </c>
      <c r="FD64" s="60">
        <f>FD$4*投入係数表!FD64</f>
        <v>0.18874510361589081</v>
      </c>
      <c r="FE64" s="60">
        <f>FE$4*投入係数表!FE64</f>
        <v>0.36513392567611386</v>
      </c>
      <c r="FF64" s="60">
        <f>FF$4*投入係数表!FF64</f>
        <v>4.4352978746052582E-2</v>
      </c>
      <c r="FG64" s="60">
        <f>FG$4*投入係数表!FG64</f>
        <v>0.47904367061718989</v>
      </c>
      <c r="FH64" s="60">
        <f>FH$4*投入係数表!FH64</f>
        <v>2.190346206528158</v>
      </c>
      <c r="FI64" s="60">
        <f>FI$4*投入係数表!FI64</f>
        <v>0.75270997910810133</v>
      </c>
      <c r="FJ64" s="60">
        <f>FJ$4*投入係数表!FJ64</f>
        <v>0.41131977253188423</v>
      </c>
      <c r="FK64" s="60">
        <f>FK$4*投入係数表!FK64</f>
        <v>1.1448274526136353</v>
      </c>
      <c r="FL64" s="60">
        <f>FL$4*投入係数表!FL64</f>
        <v>1.6584673432372263</v>
      </c>
      <c r="FM64" s="60">
        <f>FM$4*投入係数表!FM64</f>
        <v>0.5235852494260832</v>
      </c>
      <c r="FN64" s="60">
        <f>FN$4*投入係数表!FN64</f>
        <v>0.28907550372251067</v>
      </c>
      <c r="FO64" s="60">
        <f>FO$4*投入係数表!FO64</f>
        <v>0.85072678469278495</v>
      </c>
      <c r="FP64" s="60">
        <f>FP$4*投入係数表!FP64</f>
        <v>0.2863057645026551</v>
      </c>
      <c r="FQ64" s="60">
        <f>FQ$4*投入係数表!FQ64</f>
        <v>0.39098605211424664</v>
      </c>
      <c r="FR64" s="60">
        <f>FR$4*投入係数表!FR64</f>
        <v>0.57483052229111775</v>
      </c>
      <c r="FS64" s="60">
        <f>FS$4*投入係数表!FS64</f>
        <v>0.31541466514644589</v>
      </c>
      <c r="FT64" s="60">
        <f>FT$4*投入係数表!FT64</f>
        <v>0.9902941321377543</v>
      </c>
      <c r="FU64" s="60">
        <f>FU$4*投入係数表!FU64</f>
        <v>0.28963841913482197</v>
      </c>
      <c r="FV64" s="60">
        <f>FV$4*投入係数表!FV64</f>
        <v>0.42394580753897515</v>
      </c>
      <c r="FW64" s="60">
        <f>FW$4*投入係数表!FW64</f>
        <v>0.58815947142031921</v>
      </c>
      <c r="FX64" s="60">
        <f>FX$4*投入係数表!FX64</f>
        <v>0.28794798760966822</v>
      </c>
      <c r="FY64" s="60">
        <f>FY$4*投入係数表!FY64</f>
        <v>1.4513518980513789</v>
      </c>
      <c r="FZ64" s="60">
        <f>FZ$4*投入係数表!FZ64</f>
        <v>0.35032711266544064</v>
      </c>
      <c r="GA64" s="60">
        <f>GA$4*投入係数表!GA64</f>
        <v>1.0982805838674159</v>
      </c>
      <c r="GB64" s="60">
        <f>GB$4*投入係数表!GB64</f>
        <v>1.3755844234957282</v>
      </c>
      <c r="GC64" s="60">
        <f>GC$4*投入係数表!GC64</f>
        <v>0.27703267226595141</v>
      </c>
      <c r="GD64" s="60">
        <f>GD$4*投入係数表!GD64</f>
        <v>0.97072202335360225</v>
      </c>
      <c r="GE64" s="60">
        <f>GE$4*投入係数表!GE64</f>
        <v>0</v>
      </c>
      <c r="GF64" s="60">
        <f>GF$4*投入係数表!GF64</f>
        <v>1.0875919713065323</v>
      </c>
      <c r="GG64" s="259">
        <f t="shared" si="1"/>
        <v>266.92608884191645</v>
      </c>
    </row>
    <row r="65" spans="1:189" s="89" customFormat="1" ht="12">
      <c r="A65" s="106">
        <v>61</v>
      </c>
      <c r="B65" s="91" t="s">
        <v>61</v>
      </c>
      <c r="C65" s="60">
        <f>C$4*投入係数表!C65</f>
        <v>0</v>
      </c>
      <c r="D65" s="60">
        <f>D$4*投入係数表!D65</f>
        <v>0</v>
      </c>
      <c r="E65" s="60">
        <f>E$4*投入係数表!E65</f>
        <v>0</v>
      </c>
      <c r="F65" s="60">
        <f>F$4*投入係数表!F65</f>
        <v>0</v>
      </c>
      <c r="G65" s="60">
        <f>G$4*投入係数表!G65</f>
        <v>0</v>
      </c>
      <c r="H65" s="60">
        <f>H$4*投入係数表!H65</f>
        <v>0</v>
      </c>
      <c r="I65" s="60">
        <f>I$4*投入係数表!I65</f>
        <v>0</v>
      </c>
      <c r="J65" s="60">
        <f>J$4*投入係数表!J65</f>
        <v>0</v>
      </c>
      <c r="K65" s="60">
        <f>K$4*投入係数表!K65</f>
        <v>0</v>
      </c>
      <c r="L65" s="60">
        <f>L$4*投入係数表!L65</f>
        <v>0</v>
      </c>
      <c r="M65" s="60">
        <f>M$4*投入係数表!M65</f>
        <v>0</v>
      </c>
      <c r="N65" s="60">
        <f>N$4*投入係数表!N65</f>
        <v>0</v>
      </c>
      <c r="O65" s="60">
        <f>O$4*投入係数表!O65</f>
        <v>0</v>
      </c>
      <c r="P65" s="60">
        <f>P$4*投入係数表!P65</f>
        <v>0</v>
      </c>
      <c r="Q65" s="60">
        <f>Q$4*投入係数表!Q65</f>
        <v>0</v>
      </c>
      <c r="R65" s="60">
        <f>R$4*投入係数表!R65</f>
        <v>0</v>
      </c>
      <c r="S65" s="60">
        <f>S$4*投入係数表!S65</f>
        <v>0</v>
      </c>
      <c r="T65" s="60">
        <f>T$4*投入係数表!T65</f>
        <v>0</v>
      </c>
      <c r="U65" s="60">
        <f>U$4*投入係数表!U65</f>
        <v>0</v>
      </c>
      <c r="V65" s="60">
        <f>V$4*投入係数表!V65</f>
        <v>0</v>
      </c>
      <c r="W65" s="60">
        <f>W$4*投入係数表!W65</f>
        <v>0</v>
      </c>
      <c r="X65" s="60">
        <f>X$4*投入係数表!X65</f>
        <v>6.1157092184123615E-3</v>
      </c>
      <c r="Y65" s="60">
        <f>Y$4*投入係数表!Y65</f>
        <v>0</v>
      </c>
      <c r="Z65" s="60">
        <f>Z$4*投入係数表!Z65</f>
        <v>0</v>
      </c>
      <c r="AA65" s="60">
        <f>AA$4*投入係数表!AA65</f>
        <v>0</v>
      </c>
      <c r="AB65" s="60">
        <f>AB$4*投入係数表!AB65</f>
        <v>0</v>
      </c>
      <c r="AC65" s="60">
        <f>AC$4*投入係数表!AC65</f>
        <v>0</v>
      </c>
      <c r="AD65" s="60">
        <f>AD$4*投入係数表!AD65</f>
        <v>0</v>
      </c>
      <c r="AE65" s="60">
        <f>AE$4*投入係数表!AE65</f>
        <v>0</v>
      </c>
      <c r="AF65" s="60">
        <f>AF$4*投入係数表!AF65</f>
        <v>0</v>
      </c>
      <c r="AG65" s="60">
        <f>AG$4*投入係数表!AG65</f>
        <v>0</v>
      </c>
      <c r="AH65" s="60">
        <f>AH$4*投入係数表!AH65</f>
        <v>0</v>
      </c>
      <c r="AI65" s="60">
        <f>AI$4*投入係数表!AI65</f>
        <v>0</v>
      </c>
      <c r="AJ65" s="60">
        <f>AJ$4*投入係数表!AJ65</f>
        <v>0</v>
      </c>
      <c r="AK65" s="60">
        <f>AK$4*投入係数表!AK65</f>
        <v>0</v>
      </c>
      <c r="AL65" s="60">
        <f>AL$4*投入係数表!AL65</f>
        <v>0</v>
      </c>
      <c r="AM65" s="60">
        <f>AM$4*投入係数表!AM65</f>
        <v>0</v>
      </c>
      <c r="AN65" s="60">
        <f>AN$4*投入係数表!AN65</f>
        <v>0</v>
      </c>
      <c r="AO65" s="60">
        <f>AO$4*投入係数表!AO65</f>
        <v>0</v>
      </c>
      <c r="AP65" s="60">
        <f>AP$4*投入係数表!AP65</f>
        <v>1.0129146619397315E-2</v>
      </c>
      <c r="AQ65" s="60">
        <f>AQ$4*投入係数表!AQ65</f>
        <v>0</v>
      </c>
      <c r="AR65" s="60">
        <f>AR$4*投入係数表!AR65</f>
        <v>0</v>
      </c>
      <c r="AS65" s="60">
        <f>AS$4*投入係数表!AS65</f>
        <v>0</v>
      </c>
      <c r="AT65" s="60">
        <f>AT$4*投入係数表!AT65</f>
        <v>0</v>
      </c>
      <c r="AU65" s="60">
        <f>AU$4*投入係数表!AU65</f>
        <v>0.37122644813336136</v>
      </c>
      <c r="AV65" s="60">
        <f>AV$4*投入係数表!AV65</f>
        <v>6.7693894655405845E-2</v>
      </c>
      <c r="AW65" s="60">
        <f>AW$4*投入係数表!AW65</f>
        <v>6.1404251715084276E-2</v>
      </c>
      <c r="AX65" s="60">
        <f>AX$4*投入係数表!AX65</f>
        <v>9.2592592592592601E-2</v>
      </c>
      <c r="AY65" s="60">
        <f>AY$4*投入係数表!AY65</f>
        <v>6.4939000632072946E-2</v>
      </c>
      <c r="AZ65" s="60">
        <f>AZ$4*投入係数表!AZ65</f>
        <v>0.16597510373443983</v>
      </c>
      <c r="BA65" s="60">
        <f>BA$4*投入係数表!BA65</f>
        <v>1.1182764313664681</v>
      </c>
      <c r="BB65" s="60">
        <f>BB$4*投入係数表!BB65</f>
        <v>0</v>
      </c>
      <c r="BC65" s="60">
        <f>BC$4*投入係数表!BC65</f>
        <v>0</v>
      </c>
      <c r="BD65" s="60">
        <f>BD$4*投入係数表!BD65</f>
        <v>0</v>
      </c>
      <c r="BE65" s="60">
        <f>BE$4*投入係数表!BE65</f>
        <v>4.9564433763893065E-2</v>
      </c>
      <c r="BF65" s="60">
        <f>BF$4*投入係数表!BF65</f>
        <v>0</v>
      </c>
      <c r="BG65" s="60">
        <f>BG$4*投入係数表!BG65</f>
        <v>1.0435432136737114E-2</v>
      </c>
      <c r="BH65" s="60">
        <f>BH$4*投入係数表!BH65</f>
        <v>0</v>
      </c>
      <c r="BI65" s="60">
        <f>BI$4*投入係数表!BI65</f>
        <v>1.1574208034815217E-2</v>
      </c>
      <c r="BJ65" s="60">
        <f>BJ$4*投入係数表!BJ65</f>
        <v>0</v>
      </c>
      <c r="BK65" s="60">
        <f>BK$4*投入係数表!BK65</f>
        <v>4.3853622790143811</v>
      </c>
      <c r="BL65" s="60">
        <f>BL$4*投入係数表!BL65</f>
        <v>9.3651881170549942E-3</v>
      </c>
      <c r="BM65" s="60">
        <f>BM$4*投入係数表!BM65</f>
        <v>0</v>
      </c>
      <c r="BN65" s="60">
        <f>BN$4*投入係数表!BN65</f>
        <v>0</v>
      </c>
      <c r="BO65" s="60">
        <f>BO$4*投入係数表!BO65</f>
        <v>0</v>
      </c>
      <c r="BP65" s="60">
        <f>BP$4*投入係数表!BP65</f>
        <v>0</v>
      </c>
      <c r="BQ65" s="60">
        <f>BQ$4*投入係数表!BQ65</f>
        <v>0</v>
      </c>
      <c r="BR65" s="60">
        <f>BR$4*投入係数表!BR65</f>
        <v>7.0758889085441356E-3</v>
      </c>
      <c r="BS65" s="60">
        <f>BS$4*投入係数表!BS65</f>
        <v>0</v>
      </c>
      <c r="BT65" s="60">
        <f>BT$4*投入係数表!BT65</f>
        <v>0.27356326676627174</v>
      </c>
      <c r="BU65" s="60">
        <f>BU$4*投入係数表!BU65</f>
        <v>0.89499486945616225</v>
      </c>
      <c r="BV65" s="60">
        <f>BV$4*投入係数表!BV65</f>
        <v>6.2019867502360926</v>
      </c>
      <c r="BW65" s="60">
        <f>BW$4*投入係数表!BW65</f>
        <v>0</v>
      </c>
      <c r="BX65" s="60">
        <f>BX$4*投入係数表!BX65</f>
        <v>1.33268079659677</v>
      </c>
      <c r="BY65" s="60">
        <f>BY$4*投入係数表!BY65</f>
        <v>0.49902703289103451</v>
      </c>
      <c r="BZ65" s="60">
        <f>BZ$4*投入係数表!BZ65</f>
        <v>0.12953611053748099</v>
      </c>
      <c r="CA65" s="60">
        <f>CA$4*投入係数表!CA65</f>
        <v>1.3280529574496114</v>
      </c>
      <c r="CB65" s="60">
        <f>CB$4*投入係数表!CB65</f>
        <v>2.4616316830933245E-2</v>
      </c>
      <c r="CC65" s="60">
        <f>CC$4*投入係数表!CC65</f>
        <v>0.11189425470060443</v>
      </c>
      <c r="CD65" s="60">
        <f>CD$4*投入係数表!CD65</f>
        <v>0</v>
      </c>
      <c r="CE65" s="60">
        <f>CE$4*投入係数表!CE65</f>
        <v>0</v>
      </c>
      <c r="CF65" s="60">
        <f>CF$4*投入係数表!CF65</f>
        <v>2.5477887316966152E-2</v>
      </c>
      <c r="CG65" s="60">
        <f>CG$4*投入係数表!CG65</f>
        <v>1.7096062776742519E-3</v>
      </c>
      <c r="CH65" s="60">
        <f>CH$4*投入係数表!CH65</f>
        <v>0</v>
      </c>
      <c r="CI65" s="60">
        <f>CI$4*投入係数表!CI65</f>
        <v>7.6873619769099602E-3</v>
      </c>
      <c r="CJ65" s="60">
        <f>CJ$4*投入係数表!CJ65</f>
        <v>2.3391470884928582E-3</v>
      </c>
      <c r="CK65" s="60">
        <f>CK$4*投入係数表!CK65</f>
        <v>1.7473987281625563E-3</v>
      </c>
      <c r="CL65" s="60">
        <f>CL$4*投入係数表!CL65</f>
        <v>3.4791563741623933E-4</v>
      </c>
      <c r="CM65" s="60">
        <f>CM$4*投入係数表!CM65</f>
        <v>5.0147517279998657E-3</v>
      </c>
      <c r="CN65" s="60">
        <f>CN$4*投入係数表!CN65</f>
        <v>0</v>
      </c>
      <c r="CO65" s="60">
        <f>CO$4*投入係数表!CO65</f>
        <v>2.677519545892685E-3</v>
      </c>
      <c r="CP65" s="60">
        <f>CP$4*投入係数表!CP65</f>
        <v>0</v>
      </c>
      <c r="CQ65" s="60">
        <f>CQ$4*投入係数表!CQ65</f>
        <v>0</v>
      </c>
      <c r="CR65" s="60">
        <f>CR$4*投入係数表!CR65</f>
        <v>5.7890471228435802E-3</v>
      </c>
      <c r="CS65" s="60">
        <f>CS$4*投入係数表!CS65</f>
        <v>6.1310198951595599E-3</v>
      </c>
      <c r="CT65" s="60">
        <f>CT$4*投入係数表!CT65</f>
        <v>3.8257010597191935E-3</v>
      </c>
      <c r="CU65" s="60">
        <f>CU$4*投入係数表!CU65</f>
        <v>0</v>
      </c>
      <c r="CV65" s="60">
        <f>CV$4*投入係数表!CV65</f>
        <v>4.8058439061899275E-3</v>
      </c>
      <c r="CW65" s="60">
        <f>CW$4*投入係数表!CW65</f>
        <v>3.8197305452938191E-3</v>
      </c>
      <c r="CX65" s="60">
        <f>CX$4*投入係数表!CX65</f>
        <v>9.444297533149485E-4</v>
      </c>
      <c r="CY65" s="60">
        <f>CY$4*投入係数表!CY65</f>
        <v>0</v>
      </c>
      <c r="CZ65" s="60">
        <f>CZ$4*投入係数表!CZ65</f>
        <v>2.206287920573635E-3</v>
      </c>
      <c r="DA65" s="60">
        <f>DA$4*投入係数表!DA65</f>
        <v>1.2674271229404309E-2</v>
      </c>
      <c r="DB65" s="60">
        <f>DB$4*投入係数表!DB65</f>
        <v>0</v>
      </c>
      <c r="DC65" s="60">
        <f>DC$4*投入係数表!DC65</f>
        <v>0</v>
      </c>
      <c r="DD65" s="60">
        <f>DD$4*投入係数表!DD65</f>
        <v>0</v>
      </c>
      <c r="DE65" s="60">
        <f>DE$4*投入係数表!DE65</f>
        <v>0</v>
      </c>
      <c r="DF65" s="60">
        <f>DF$4*投入係数表!DF65</f>
        <v>7.4180124177527877E-4</v>
      </c>
      <c r="DG65" s="60">
        <f>DG$4*投入係数表!DG65</f>
        <v>0</v>
      </c>
      <c r="DH65" s="60">
        <f>DH$4*投入係数表!DH65</f>
        <v>0</v>
      </c>
      <c r="DI65" s="60">
        <f>DI$4*投入係数表!DI65</f>
        <v>0</v>
      </c>
      <c r="DJ65" s="60">
        <f>DJ$4*投入係数表!DJ65</f>
        <v>0</v>
      </c>
      <c r="DK65" s="60">
        <f>DK$4*投入係数表!DK65</f>
        <v>6.3217918486815894E-4</v>
      </c>
      <c r="DL65" s="60">
        <f>DL$4*投入係数表!DL65</f>
        <v>0</v>
      </c>
      <c r="DM65" s="60">
        <f>DM$4*投入係数表!DM65</f>
        <v>0</v>
      </c>
      <c r="DN65" s="60">
        <f>DN$4*投入係数表!DN65</f>
        <v>0</v>
      </c>
      <c r="DO65" s="60">
        <f>DO$4*投入係数表!DO65</f>
        <v>0</v>
      </c>
      <c r="DP65" s="60">
        <f>DP$4*投入係数表!DP65</f>
        <v>0</v>
      </c>
      <c r="DQ65" s="60">
        <f>DQ$4*投入係数表!DQ65</f>
        <v>4.2082637351254061E-3</v>
      </c>
      <c r="DR65" s="60">
        <f>DR$4*投入係数表!DR65</f>
        <v>6.8914188053036357E-4</v>
      </c>
      <c r="DS65" s="60">
        <f>DS$4*投入係数表!DS65</f>
        <v>4.6990641030661397E-2</v>
      </c>
      <c r="DT65" s="60">
        <f>DT$4*投入係数表!DT65</f>
        <v>0</v>
      </c>
      <c r="DU65" s="60">
        <f>DU$4*投入係数表!DU65</f>
        <v>0</v>
      </c>
      <c r="DV65" s="60">
        <f>DV$4*投入係数表!DV65</f>
        <v>0</v>
      </c>
      <c r="DW65" s="60">
        <f>DW$4*投入係数表!DW65</f>
        <v>6.7159618264729778E-4</v>
      </c>
      <c r="DX65" s="60">
        <f>DX$4*投入係数表!DX65</f>
        <v>2.2350114544337042E-2</v>
      </c>
      <c r="DY65" s="60">
        <f>DY$4*投入係数表!DY65</f>
        <v>2.7847017991890405E-2</v>
      </c>
      <c r="DZ65" s="60">
        <f>DZ$4*投入係数表!DZ65</f>
        <v>0.19202656160955425</v>
      </c>
      <c r="EA65" s="60">
        <f>EA$4*投入係数表!EA65</f>
        <v>3.3351805102313078E-3</v>
      </c>
      <c r="EB65" s="60">
        <f>EB$4*投入係数表!EB65</f>
        <v>3.1726444411985431</v>
      </c>
      <c r="EC65" s="60">
        <f>EC$4*投入係数表!EC65</f>
        <v>1.4729489176388315</v>
      </c>
      <c r="ED65" s="60">
        <f>ED$4*投入係数表!ED65</f>
        <v>1.9864913670683584</v>
      </c>
      <c r="EE65" s="60">
        <f>EE$4*投入係数表!EE65</f>
        <v>0</v>
      </c>
      <c r="EF65" s="60">
        <f>EF$4*投入係数表!EF65</f>
        <v>0</v>
      </c>
      <c r="EG65" s="60">
        <f>EG$4*投入係数表!EG65</f>
        <v>0</v>
      </c>
      <c r="EH65" s="60">
        <f>EH$4*投入係数表!EH65</f>
        <v>1.4344436823962383E-2</v>
      </c>
      <c r="EI65" s="60">
        <f>EI$4*投入係数表!EI65</f>
        <v>-8.185496446266718E-5</v>
      </c>
      <c r="EJ65" s="60">
        <f>EJ$4*投入係数表!EJ65</f>
        <v>-2.9318806841836765E-4</v>
      </c>
      <c r="EK65" s="60">
        <f>EK$4*投入係数表!EK65</f>
        <v>0</v>
      </c>
      <c r="EL65" s="60">
        <f>EL$4*投入係数表!EL65</f>
        <v>0</v>
      </c>
      <c r="EM65" s="60">
        <f>EM$4*投入係数表!EM65</f>
        <v>0</v>
      </c>
      <c r="EN65" s="60">
        <f>EN$4*投入係数表!EN65</f>
        <v>0</v>
      </c>
      <c r="EO65" s="60">
        <f>EO$4*投入係数表!EO65</f>
        <v>0</v>
      </c>
      <c r="EP65" s="60">
        <f>EP$4*投入係数表!EP65</f>
        <v>1.5184261007323875E-3</v>
      </c>
      <c r="EQ65" s="60">
        <f>EQ$4*投入係数表!EQ65</f>
        <v>0</v>
      </c>
      <c r="ER65" s="60">
        <f>ER$4*投入係数表!ER65</f>
        <v>0</v>
      </c>
      <c r="ES65" s="60">
        <f>ES$4*投入係数表!ES65</f>
        <v>0</v>
      </c>
      <c r="ET65" s="60">
        <f>ET$4*投入係数表!ET65</f>
        <v>0</v>
      </c>
      <c r="EU65" s="60">
        <f>EU$4*投入係数表!EU65</f>
        <v>0</v>
      </c>
      <c r="EV65" s="60">
        <f>EV$4*投入係数表!EV65</f>
        <v>0</v>
      </c>
      <c r="EW65" s="60">
        <f>EW$4*投入係数表!EW65</f>
        <v>0</v>
      </c>
      <c r="EX65" s="60">
        <f>EX$4*投入係数表!EX65</f>
        <v>0</v>
      </c>
      <c r="EY65" s="60">
        <f>EY$4*投入係数表!EY65</f>
        <v>0</v>
      </c>
      <c r="EZ65" s="60">
        <f>EZ$4*投入係数表!EZ65</f>
        <v>0</v>
      </c>
      <c r="FA65" s="60">
        <f>FA$4*投入係数表!FA65</f>
        <v>0</v>
      </c>
      <c r="FB65" s="60">
        <f>FB$4*投入係数表!FB65</f>
        <v>0</v>
      </c>
      <c r="FC65" s="60">
        <f>FC$4*投入係数表!FC65</f>
        <v>0</v>
      </c>
      <c r="FD65" s="60">
        <f>FD$4*投入係数表!FD65</f>
        <v>0</v>
      </c>
      <c r="FE65" s="60">
        <f>FE$4*投入係数表!FE65</f>
        <v>0</v>
      </c>
      <c r="FF65" s="60">
        <f>FF$4*投入係数表!FF65</f>
        <v>0</v>
      </c>
      <c r="FG65" s="60">
        <f>FG$4*投入係数表!FG65</f>
        <v>1.4649653535693881E-3</v>
      </c>
      <c r="FH65" s="60">
        <f>FH$4*投入係数表!FH65</f>
        <v>0</v>
      </c>
      <c r="FI65" s="60">
        <f>FI$4*投入係数表!FI65</f>
        <v>0</v>
      </c>
      <c r="FJ65" s="60">
        <f>FJ$4*投入係数表!FJ65</f>
        <v>0</v>
      </c>
      <c r="FK65" s="60">
        <f>FK$4*投入係数表!FK65</f>
        <v>0</v>
      </c>
      <c r="FL65" s="60">
        <f>FL$4*投入係数表!FL65</f>
        <v>0</v>
      </c>
      <c r="FM65" s="60">
        <f>FM$4*投入係数表!FM65</f>
        <v>0</v>
      </c>
      <c r="FN65" s="60">
        <f>FN$4*投入係数表!FN65</f>
        <v>0</v>
      </c>
      <c r="FO65" s="60">
        <f>FO$4*投入係数表!FO65</f>
        <v>0</v>
      </c>
      <c r="FP65" s="60">
        <f>FP$4*投入係数表!FP65</f>
        <v>1.1424811033625504E-3</v>
      </c>
      <c r="FQ65" s="60">
        <f>FQ$4*投入係数表!FQ65</f>
        <v>1.3914094381289916E-3</v>
      </c>
      <c r="FR65" s="60">
        <f>FR$4*投入係数表!FR65</f>
        <v>2.3140478481984611E-2</v>
      </c>
      <c r="FS65" s="60">
        <f>FS$4*投入係数表!FS65</f>
        <v>1.8691239416085681E-3</v>
      </c>
      <c r="FT65" s="60">
        <f>FT$4*投入係数表!FT65</f>
        <v>0</v>
      </c>
      <c r="FU65" s="60">
        <f>FU$4*投入係数表!FU65</f>
        <v>0</v>
      </c>
      <c r="FV65" s="60">
        <f>FV$4*投入係数表!FV65</f>
        <v>0</v>
      </c>
      <c r="FW65" s="60">
        <f>FW$4*投入係数表!FW65</f>
        <v>0</v>
      </c>
      <c r="FX65" s="60">
        <f>FX$4*投入係数表!FX65</f>
        <v>1.9473488792358084E-4</v>
      </c>
      <c r="FY65" s="60">
        <f>FY$4*投入係数表!FY65</f>
        <v>0</v>
      </c>
      <c r="FZ65" s="60">
        <f>FZ$4*投入係数表!FZ65</f>
        <v>4.9895987216979708E-2</v>
      </c>
      <c r="GA65" s="60">
        <f>GA$4*投入係数表!GA65</f>
        <v>0</v>
      </c>
      <c r="GB65" s="60">
        <f>GB$4*投入係数表!GB65</f>
        <v>0</v>
      </c>
      <c r="GC65" s="60">
        <f>GC$4*投入係数表!GC65</f>
        <v>0</v>
      </c>
      <c r="GD65" s="60">
        <f>GD$4*投入係数表!GD65</f>
        <v>8.9881668829037246E-3</v>
      </c>
      <c r="GE65" s="60">
        <f>GE$4*投入係数表!GE65</f>
        <v>0</v>
      </c>
      <c r="GF65" s="60">
        <f>GF$4*投入係数表!GF65</f>
        <v>5.2667892072955568E-4</v>
      </c>
      <c r="GG65" s="259">
        <f t="shared" si="1"/>
        <v>24.350959353775998</v>
      </c>
    </row>
    <row r="66" spans="1:189" s="89" customFormat="1" ht="12">
      <c r="A66" s="106">
        <v>62</v>
      </c>
      <c r="B66" s="91" t="s">
        <v>62</v>
      </c>
      <c r="C66" s="60">
        <f>C$4*投入係数表!C66</f>
        <v>2.3000138000828004E-2</v>
      </c>
      <c r="D66" s="60">
        <f>D$4*投入係数表!D66</f>
        <v>0.15216068167985392</v>
      </c>
      <c r="E66" s="60">
        <f>E$4*投入係数表!E66</f>
        <v>2.0911740569908601</v>
      </c>
      <c r="F66" s="60">
        <f>F$4*投入係数表!F66</f>
        <v>1.3530763339290273</v>
      </c>
      <c r="G66" s="60">
        <f>G$4*投入係数表!G66</f>
        <v>0</v>
      </c>
      <c r="H66" s="60">
        <f>H$4*投入係数表!H66</f>
        <v>3.2892249527410211</v>
      </c>
      <c r="I66" s="60">
        <f>I$4*投入係数表!I66</f>
        <v>0.14381978895657935</v>
      </c>
      <c r="J66" s="60">
        <f>J$4*投入係数表!J66</f>
        <v>0.48288442965983469</v>
      </c>
      <c r="K66" s="60">
        <f>K$4*投入係数表!K66</f>
        <v>0.29592052420207143</v>
      </c>
      <c r="L66" s="60">
        <f>L$4*投入係数表!L66</f>
        <v>0.12827090815802974</v>
      </c>
      <c r="M66" s="60">
        <f>M$4*投入係数表!M66</f>
        <v>2.4719101123595504</v>
      </c>
      <c r="N66" s="60">
        <f>N$4*投入係数表!N66</f>
        <v>1.4612350052330729</v>
      </c>
      <c r="O66" s="60">
        <f>O$4*投入係数表!O66</f>
        <v>8.0710250201775621E-2</v>
      </c>
      <c r="P66" s="60">
        <f>P$4*投入係数表!P66</f>
        <v>0</v>
      </c>
      <c r="Q66" s="60">
        <f>Q$4*投入係数表!Q66</f>
        <v>0</v>
      </c>
      <c r="R66" s="60">
        <f>R$4*投入係数表!R66</f>
        <v>0.12422360248447205</v>
      </c>
      <c r="S66" s="60">
        <f>S$4*投入係数表!S66</f>
        <v>0.77290146657822978</v>
      </c>
      <c r="T66" s="60">
        <f>T$4*投入係数表!T66</f>
        <v>2.6307831871787117</v>
      </c>
      <c r="U66" s="60">
        <f>U$4*投入係数表!U66</f>
        <v>2.6856744672202542E-2</v>
      </c>
      <c r="V66" s="60">
        <f>V$4*投入係数表!V66</f>
        <v>1.6369039244046983</v>
      </c>
      <c r="W66" s="60">
        <f>W$4*投入係数表!W66</f>
        <v>1.2397393585512397</v>
      </c>
      <c r="X66" s="60">
        <f>X$4*投入係数表!X66</f>
        <v>3.982345986056183</v>
      </c>
      <c r="Y66" s="60">
        <f>Y$4*投入係数表!Y66</f>
        <v>2.1539805797877589</v>
      </c>
      <c r="Z66" s="60">
        <f>Z$4*投入係数表!Z66</f>
        <v>0.57451253481894149</v>
      </c>
      <c r="AA66" s="60">
        <f>AA$4*投入係数表!AA66</f>
        <v>5.7365000485005853</v>
      </c>
      <c r="AB66" s="60">
        <f>AB$4*投入係数表!AB66</f>
        <v>1.0338695670154253E-2</v>
      </c>
      <c r="AC66" s="60">
        <f>AC$4*投入係数表!AC66</f>
        <v>0</v>
      </c>
      <c r="AD66" s="60">
        <f>AD$4*投入係数表!AD66</f>
        <v>0.31984647369262753</v>
      </c>
      <c r="AE66" s="60">
        <f>AE$4*投入係数表!AE66</f>
        <v>6.0417745554980147E-2</v>
      </c>
      <c r="AF66" s="60">
        <f>AF$4*投入係数表!AF66</f>
        <v>0</v>
      </c>
      <c r="AG66" s="60">
        <f>AG$4*投入係数表!AG66</f>
        <v>0.29304029304029305</v>
      </c>
      <c r="AH66" s="60">
        <f>AH$4*投入係数表!AH66</f>
        <v>0.7897934386391251</v>
      </c>
      <c r="AI66" s="60">
        <f>AI$4*投入係数表!AI66</f>
        <v>0.17377756471716202</v>
      </c>
      <c r="AJ66" s="60">
        <f>AJ$4*投入係数表!AJ66</f>
        <v>0.59123891427035746</v>
      </c>
      <c r="AK66" s="60">
        <f>AK$4*投入係数表!AK66</f>
        <v>1.1820913165542037</v>
      </c>
      <c r="AL66" s="60">
        <f>AL$4*投入係数表!AL66</f>
        <v>0.74533004145898363</v>
      </c>
      <c r="AM66" s="60">
        <f>AM$4*投入係数表!AM66</f>
        <v>1.9248516809492418</v>
      </c>
      <c r="AN66" s="60">
        <f>AN$4*投入係数表!AN66</f>
        <v>4.4208907683013896</v>
      </c>
      <c r="AO66" s="60">
        <f>AO$4*投入係数表!AO66</f>
        <v>4.6598322460391424E-2</v>
      </c>
      <c r="AP66" s="60">
        <f>AP$4*投入係数表!AP66</f>
        <v>0.18865535578627501</v>
      </c>
      <c r="AQ66" s="60">
        <f>AQ$4*投入係数表!AQ66</f>
        <v>3.7630333109258118</v>
      </c>
      <c r="AR66" s="60">
        <f>AR$4*投入係数表!AR66</f>
        <v>0.51186017478152313</v>
      </c>
      <c r="AS66" s="60">
        <f>AS$4*投入係数表!AS66</f>
        <v>4.3021753176825328</v>
      </c>
      <c r="AT66" s="60">
        <f>AT$4*投入係数表!AT66</f>
        <v>3.6466165413533833</v>
      </c>
      <c r="AU66" s="60">
        <f>AU$4*投入係数表!AU66</f>
        <v>1.1767177978566925</v>
      </c>
      <c r="AV66" s="60">
        <f>AV$4*投入係数表!AV66</f>
        <v>0.40938688672554963</v>
      </c>
      <c r="AW66" s="60">
        <f>AW$4*投入係数表!AW66</f>
        <v>0.80531323226334661</v>
      </c>
      <c r="AX66" s="60">
        <f>AX$4*投入係数表!AX66</f>
        <v>0</v>
      </c>
      <c r="AY66" s="60">
        <f>AY$4*投入係数表!AY66</f>
        <v>0.13940238802351657</v>
      </c>
      <c r="AZ66" s="60">
        <f>AZ$4*投入係数表!AZ66</f>
        <v>0.45643153526970959</v>
      </c>
      <c r="BA66" s="60">
        <f>BA$4*投入係数表!BA66</f>
        <v>0.28276157726232065</v>
      </c>
      <c r="BB66" s="60">
        <f>BB$4*投入係数表!BB66</f>
        <v>0.1589301835690641</v>
      </c>
      <c r="BC66" s="60">
        <f>BC$4*投入係数表!BC66</f>
        <v>0.70811712032371066</v>
      </c>
      <c r="BD66" s="60">
        <f>BD$4*投入係数表!BD66</f>
        <v>6.2536922947084141</v>
      </c>
      <c r="BE66" s="60">
        <f>BE$4*投入係数表!BE66</f>
        <v>5.5872634424752174</v>
      </c>
      <c r="BF66" s="60">
        <f>BF$4*投入係数表!BF66</f>
        <v>5.4949769693437274</v>
      </c>
      <c r="BG66" s="60">
        <f>BG$4*投入係数表!BG66</f>
        <v>0.18893624500197725</v>
      </c>
      <c r="BH66" s="60">
        <f>BH$4*投入係数表!BH66</f>
        <v>0.29074462930059763</v>
      </c>
      <c r="BI66" s="60">
        <f>BI$4*投入係数表!BI66</f>
        <v>1.7071956851352446</v>
      </c>
      <c r="BJ66" s="60">
        <f>BJ$4*投入係数表!BJ66</f>
        <v>1.0018835410571875E-2</v>
      </c>
      <c r="BK66" s="60">
        <f>BK$4*投入係数表!BK66</f>
        <v>0</v>
      </c>
      <c r="BL66" s="60">
        <f>BL$4*投入係数表!BL66</f>
        <v>22.386742836863352</v>
      </c>
      <c r="BM66" s="60">
        <f>BM$4*投入係数表!BM66</f>
        <v>0.42277641014663381</v>
      </c>
      <c r="BN66" s="60">
        <f>BN$4*投入係数表!BN66</f>
        <v>3.9130786195111247</v>
      </c>
      <c r="BO66" s="60">
        <f>BO$4*投入係数表!BO66</f>
        <v>0.96433952787543953</v>
      </c>
      <c r="BP66" s="60">
        <f>BP$4*投入係数表!BP66</f>
        <v>7.9482000712843064</v>
      </c>
      <c r="BQ66" s="60">
        <f>BQ$4*投入係数表!BQ66</f>
        <v>2.6308745363466022</v>
      </c>
      <c r="BR66" s="60">
        <f>BR$4*投入係数表!BR66</f>
        <v>9.1986555811073775E-2</v>
      </c>
      <c r="BS66" s="60">
        <f>BS$4*投入係数表!BS66</f>
        <v>0.54305663304887508</v>
      </c>
      <c r="BT66" s="60">
        <f>BT$4*投入係数表!BT66</f>
        <v>0.28198059805138781</v>
      </c>
      <c r="BU66" s="60">
        <f>BU$4*投入係数表!BU66</f>
        <v>0.27932960893854747</v>
      </c>
      <c r="BV66" s="60">
        <f>BV$4*投入係数表!BV66</f>
        <v>0</v>
      </c>
      <c r="BW66" s="60">
        <f>BW$4*投入係数表!BW66</f>
        <v>0</v>
      </c>
      <c r="BX66" s="60">
        <f>BX$4*投入係数表!BX66</f>
        <v>0</v>
      </c>
      <c r="BY66" s="60">
        <f>BY$4*投入係数表!BY66</f>
        <v>3.1867215415595951E-2</v>
      </c>
      <c r="BZ66" s="60">
        <f>BZ$4*投入係数表!BZ66</f>
        <v>0</v>
      </c>
      <c r="CA66" s="60">
        <f>CA$4*投入係数表!CA66</f>
        <v>2.9640363588460016E-2</v>
      </c>
      <c r="CB66" s="60">
        <f>CB$4*投入係数表!CB66</f>
        <v>1.2308158415466623E-2</v>
      </c>
      <c r="CC66" s="60">
        <f>CC$4*投入係数表!CC66</f>
        <v>2.1960554660866292E-2</v>
      </c>
      <c r="CD66" s="60">
        <f>CD$4*投入係数表!CD66</f>
        <v>0</v>
      </c>
      <c r="CE66" s="60">
        <f>CE$4*投入係数表!CE66</f>
        <v>4.2259022027808149</v>
      </c>
      <c r="CF66" s="60">
        <f>CF$4*投入係数表!CF66</f>
        <v>8.2803133780139981E-2</v>
      </c>
      <c r="CG66" s="60">
        <f>CG$4*投入係数表!CG66</f>
        <v>4.1030550664182035E-2</v>
      </c>
      <c r="CH66" s="60">
        <f>CH$4*投入係数表!CH66</f>
        <v>0.55997070922444059</v>
      </c>
      <c r="CI66" s="60">
        <f>CI$4*投入係数表!CI66</f>
        <v>2.1608475666005087</v>
      </c>
      <c r="CJ66" s="60">
        <f>CJ$4*投入係数表!CJ66</f>
        <v>0.17280449116240992</v>
      </c>
      <c r="CK66" s="60">
        <f>CK$4*投入係数表!CK66</f>
        <v>3.3066160548306835E-2</v>
      </c>
      <c r="CL66" s="60">
        <f>CL$4*投入係数表!CL66</f>
        <v>0.14682039898965299</v>
      </c>
      <c r="CM66" s="60">
        <f>CM$4*投入係数表!CM66</f>
        <v>0.57502486481065129</v>
      </c>
      <c r="CN66" s="60">
        <f>CN$4*投入係数表!CN66</f>
        <v>1.5957446808510638</v>
      </c>
      <c r="CO66" s="60">
        <f>CO$4*投入係数表!CO66</f>
        <v>0.60980507657705896</v>
      </c>
      <c r="CP66" s="60">
        <f>CP$4*投入係数表!CP66</f>
        <v>0.48233695652173914</v>
      </c>
      <c r="CQ66" s="60">
        <f>CQ$4*投入係数表!CQ66</f>
        <v>0.23561039706393197</v>
      </c>
      <c r="CR66" s="60">
        <f>CR$4*投入係数表!CR66</f>
        <v>1.0362394349890007</v>
      </c>
      <c r="CS66" s="60">
        <f>CS$4*投入係数表!CS66</f>
        <v>0.40158180313295117</v>
      </c>
      <c r="CT66" s="60">
        <f>CT$4*投入係数表!CT66</f>
        <v>0.79255773620515968</v>
      </c>
      <c r="CU66" s="60">
        <f>CU$4*投入係数表!CU66</f>
        <v>0.26756773286037555</v>
      </c>
      <c r="CV66" s="60">
        <f>CV$4*投入係数表!CV66</f>
        <v>2.1386005382545177</v>
      </c>
      <c r="CW66" s="60">
        <f>CW$4*投入係数表!CW66</f>
        <v>0.2035370704849421</v>
      </c>
      <c r="CX66" s="60">
        <f>CX$4*投入係数表!CX66</f>
        <v>3.9609383854028937</v>
      </c>
      <c r="CY66" s="60">
        <f>CY$4*投入係数表!CY66</f>
        <v>1.1535660905223624</v>
      </c>
      <c r="CZ66" s="60">
        <f>CZ$4*投入係数表!CZ66</f>
        <v>1.5642581356867069</v>
      </c>
      <c r="DA66" s="60">
        <f>DA$4*投入係数表!DA66</f>
        <v>6.7173637515842834</v>
      </c>
      <c r="DB66" s="60">
        <f>DB$4*投入係数表!DB66</f>
        <v>3.9660056657223794</v>
      </c>
      <c r="DC66" s="60">
        <f>DC$4*投入係数表!DC66</f>
        <v>1.0318142734307825</v>
      </c>
      <c r="DD66" s="60">
        <f>DD$4*投入係数表!DD66</f>
        <v>1.7646865229554058</v>
      </c>
      <c r="DE66" s="60">
        <f>DE$4*投入係数表!DE66</f>
        <v>1.1434545130391094</v>
      </c>
      <c r="DF66" s="60">
        <f>DF$4*投入係数表!DF66</f>
        <v>1.5477153051611352</v>
      </c>
      <c r="DG66" s="60">
        <f>DG$4*投入係数表!DG66</f>
        <v>4.1309840763791144</v>
      </c>
      <c r="DH66" s="60">
        <f>DH$4*投入係数表!DH66</f>
        <v>6.7934782608695649E-2</v>
      </c>
      <c r="DI66" s="60">
        <f>DI$4*投入係数表!DI66</f>
        <v>0.87872887041612802</v>
      </c>
      <c r="DJ66" s="60">
        <f>DJ$4*投入係数表!DJ66</f>
        <v>6.5808720550247415</v>
      </c>
      <c r="DK66" s="60">
        <f>DK$4*投入係数表!DK66</f>
        <v>4.9708249306183347</v>
      </c>
      <c r="DL66" s="60">
        <f>DL$4*投入係数表!DL66</f>
        <v>3.7500680346160125</v>
      </c>
      <c r="DM66" s="60">
        <f>DM$4*投入係数表!DM66</f>
        <v>2.0474268171819481</v>
      </c>
      <c r="DN66" s="60">
        <f>DN$4*投入係数表!DN66</f>
        <v>0</v>
      </c>
      <c r="DO66" s="60">
        <f>DO$4*投入係数表!DO66</f>
        <v>0.49407711833675816</v>
      </c>
      <c r="DP66" s="60">
        <f>DP$4*投入係数表!DP66</f>
        <v>1.9820228542263305</v>
      </c>
      <c r="DQ66" s="60">
        <f>DQ$4*投入係数表!DQ66</f>
        <v>4.1661810977741522</v>
      </c>
      <c r="DR66" s="60">
        <f>DR$4*投入係数表!DR66</f>
        <v>0.75461035918074815</v>
      </c>
      <c r="DS66" s="60">
        <f>DS$4*投入係数表!DS66</f>
        <v>0.45571132082860166</v>
      </c>
      <c r="DT66" s="60">
        <f>DT$4*投入係数表!DT66</f>
        <v>2.600716001268863</v>
      </c>
      <c r="DU66" s="60">
        <f>DU$4*投入係数表!DU66</f>
        <v>0.34052546602084249</v>
      </c>
      <c r="DV66" s="60">
        <f>DV$4*投入係数表!DV66</f>
        <v>4.2700462109041863</v>
      </c>
      <c r="DW66" s="60">
        <f>DW$4*投入係数表!DW66</f>
        <v>8.1921302359317387</v>
      </c>
      <c r="DX66" s="60">
        <f>DX$4*投入係数表!DX66</f>
        <v>0.23840122180626175</v>
      </c>
      <c r="DY66" s="60">
        <f>DY$4*投入係数表!DY66</f>
        <v>1.4196885209158274</v>
      </c>
      <c r="DZ66" s="60">
        <f>DZ$4*投入係数表!DZ66</f>
        <v>1.0626059685748974</v>
      </c>
      <c r="EA66" s="60">
        <f>EA$4*投入係数表!EA66</f>
        <v>1.5747183055230589</v>
      </c>
      <c r="EB66" s="60">
        <f>EB$4*投入係数表!EB66</f>
        <v>1.2841176381704535</v>
      </c>
      <c r="EC66" s="60">
        <f>EC$4*投入係数表!EC66</f>
        <v>0.99931657077465907</v>
      </c>
      <c r="ED66" s="60">
        <f>ED$4*投入係数表!ED66</f>
        <v>0</v>
      </c>
      <c r="EE66" s="60">
        <f>EE$4*投入係数表!EE66</f>
        <v>0</v>
      </c>
      <c r="EF66" s="60">
        <f>EF$4*投入係数表!EF66</f>
        <v>0</v>
      </c>
      <c r="EG66" s="60">
        <f>EG$4*投入係数表!EG66</f>
        <v>3.7827648303969168</v>
      </c>
      <c r="EH66" s="60">
        <f>EH$4*投入係数表!EH66</f>
        <v>0.23982105315062105</v>
      </c>
      <c r="EI66" s="60">
        <f>EI$4*投入係数表!EI66</f>
        <v>0.11353283570971938</v>
      </c>
      <c r="EJ66" s="60">
        <f>EJ$4*投入係数表!EJ66</f>
        <v>0.88777347117081717</v>
      </c>
      <c r="EK66" s="60">
        <f>EK$4*投入係数表!EK66</f>
        <v>0.16546448146770662</v>
      </c>
      <c r="EL66" s="60">
        <f>EL$4*投入係数表!EL66</f>
        <v>0.40445498196887886</v>
      </c>
      <c r="EM66" s="60">
        <f>EM$4*投入係数表!EM66</f>
        <v>7.1351653697079367E-2</v>
      </c>
      <c r="EN66" s="60">
        <f>EN$4*投入係数表!EN66</f>
        <v>0.19286688631513699</v>
      </c>
      <c r="EO66" s="60">
        <f>EO$4*投入係数表!EO66</f>
        <v>4.0813804197042586E-2</v>
      </c>
      <c r="EP66" s="60">
        <f>EP$4*投入係数表!EP66</f>
        <v>0</v>
      </c>
      <c r="EQ66" s="60">
        <f>EQ$4*投入係数表!EQ66</f>
        <v>0</v>
      </c>
      <c r="ER66" s="60">
        <f>ER$4*投入係数表!ER66</f>
        <v>0</v>
      </c>
      <c r="ES66" s="60">
        <f>ES$4*投入係数表!ES66</f>
        <v>4.9765035553610976E-2</v>
      </c>
      <c r="ET66" s="60">
        <f>ET$4*投入係数表!ET66</f>
        <v>3.0757874015748029E-3</v>
      </c>
      <c r="EU66" s="60">
        <f>EU$4*投入係数表!EU66</f>
        <v>7.8834993977882406E-2</v>
      </c>
      <c r="EV66" s="60">
        <f>EV$4*投入係数表!EV66</f>
        <v>9.2126840233633673E-3</v>
      </c>
      <c r="EW66" s="60">
        <f>EW$4*投入係数表!EW66</f>
        <v>6.7371993212895498E-2</v>
      </c>
      <c r="EX66" s="60">
        <f>EX$4*投入係数表!EX66</f>
        <v>0.15842445328031809</v>
      </c>
      <c r="EY66" s="60">
        <f>EY$4*投入係数表!EY66</f>
        <v>0.34606466795095109</v>
      </c>
      <c r="EZ66" s="60">
        <f>EZ$4*投入係数表!EZ66</f>
        <v>3.0248931859667425</v>
      </c>
      <c r="FA66" s="60">
        <f>FA$4*投入係数表!FA66</f>
        <v>1.4015177411636015E-2</v>
      </c>
      <c r="FB66" s="60">
        <f>FB$4*投入係数表!FB66</f>
        <v>0</v>
      </c>
      <c r="FC66" s="60">
        <f>FC$4*投入係数表!FC66</f>
        <v>2.8795363946404629E-3</v>
      </c>
      <c r="FD66" s="60">
        <f>FD$4*投入係数表!FD66</f>
        <v>8.0152030302638552E-2</v>
      </c>
      <c r="FE66" s="60">
        <f>FE$4*投入係数表!FE66</f>
        <v>0.83046890200402101</v>
      </c>
      <c r="FF66" s="60">
        <f>FF$4*投入係数表!FF66</f>
        <v>7.0964765993684134E-3</v>
      </c>
      <c r="FG66" s="60">
        <f>FG$4*投入係数表!FG66</f>
        <v>0.28566824394603069</v>
      </c>
      <c r="FH66" s="60">
        <f>FH$4*投入係数表!FH66</f>
        <v>1.6907247818597482E-2</v>
      </c>
      <c r="FI66" s="60">
        <f>FI$4*投入係数表!FI66</f>
        <v>9.3154773745491457E-2</v>
      </c>
      <c r="FJ66" s="60">
        <f>FJ$4*投入係数表!FJ66</f>
        <v>3.2830652984927475E-2</v>
      </c>
      <c r="FK66" s="60">
        <f>FK$4*投入係数表!FK66</f>
        <v>0</v>
      </c>
      <c r="FL66" s="60">
        <f>FL$4*投入係数表!FL66</f>
        <v>0.63633220301969662</v>
      </c>
      <c r="FM66" s="60">
        <f>FM$4*投入係数表!FM66</f>
        <v>1.2177513391393069</v>
      </c>
      <c r="FN66" s="60">
        <f>FN$4*投入係数表!FN66</f>
        <v>0.14719203444969242</v>
      </c>
      <c r="FO66" s="60">
        <f>FO$4*投入係数表!FO66</f>
        <v>0</v>
      </c>
      <c r="FP66" s="60">
        <f>FP$4*投入係数表!FP66</f>
        <v>1.8965186315818339E-2</v>
      </c>
      <c r="FQ66" s="60">
        <f>FQ$4*投入係数表!FQ66</f>
        <v>2.2858869340690577E-2</v>
      </c>
      <c r="FR66" s="60">
        <f>FR$4*投入係数表!FR66</f>
        <v>0.26716734247382234</v>
      </c>
      <c r="FS66" s="60">
        <f>FS$4*投入係数表!FS66</f>
        <v>3.9718883759182068E-2</v>
      </c>
      <c r="FT66" s="60">
        <f>FT$4*投入係数表!FT66</f>
        <v>2.2170764152337784E-2</v>
      </c>
      <c r="FU66" s="60">
        <f>FU$4*投入係数表!FU66</f>
        <v>0.33635429318882554</v>
      </c>
      <c r="FV66" s="60">
        <f>FV$4*投入係数表!FV66</f>
        <v>0.96133277152951091</v>
      </c>
      <c r="FW66" s="60">
        <f>FW$4*投入係数表!FW66</f>
        <v>0.24872652971589795</v>
      </c>
      <c r="FX66" s="60">
        <f>FX$4*投入係数表!FX66</f>
        <v>0.15325635679585811</v>
      </c>
      <c r="FY66" s="60">
        <f>FY$4*投入係数表!FY66</f>
        <v>0.107882138763401</v>
      </c>
      <c r="FZ66" s="60">
        <f>FZ$4*投入係数表!FZ66</f>
        <v>7.687901353673611E-2</v>
      </c>
      <c r="GA66" s="60">
        <f>GA$4*投入係数表!GA66</f>
        <v>0.30435641887122733</v>
      </c>
      <c r="GB66" s="60">
        <f>GB$4*投入係数表!GB66</f>
        <v>0.561579580585718</v>
      </c>
      <c r="GC66" s="60">
        <f>GC$4*投入係数表!GC66</f>
        <v>8.7946880084428993E-3</v>
      </c>
      <c r="GD66" s="60">
        <f>GD$4*投入係数表!GD66</f>
        <v>5.0411892517155679E-2</v>
      </c>
      <c r="GE66" s="60">
        <f>GE$4*投入係数表!GE66</f>
        <v>3.5972805072477048</v>
      </c>
      <c r="GF66" s="60">
        <f>GF$4*投入係数表!GF66</f>
        <v>0.19223780606628782</v>
      </c>
      <c r="GG66" s="259">
        <f t="shared" si="1"/>
        <v>227.89499214982652</v>
      </c>
    </row>
    <row r="67" spans="1:189" s="89" customFormat="1" ht="12">
      <c r="A67" s="106">
        <v>63</v>
      </c>
      <c r="B67" s="91" t="s">
        <v>63</v>
      </c>
      <c r="C67" s="60">
        <f>C$4*投入係数表!C67</f>
        <v>6.4400386402318419E-2</v>
      </c>
      <c r="D67" s="60">
        <f>D$4*投入係数表!D67</f>
        <v>0.15216068167985392</v>
      </c>
      <c r="E67" s="60">
        <f>E$4*投入係数表!E67</f>
        <v>0.12167859871530039</v>
      </c>
      <c r="F67" s="60">
        <f>F$4*投入係数表!F67</f>
        <v>0.12764871074802145</v>
      </c>
      <c r="G67" s="60">
        <f>G$4*投入係数表!G67</f>
        <v>0</v>
      </c>
      <c r="H67" s="60">
        <f>H$4*投入係数表!H67</f>
        <v>7.5614366729678639E-2</v>
      </c>
      <c r="I67" s="60">
        <f>I$4*投入係数表!I67</f>
        <v>2.2623337588675404E-2</v>
      </c>
      <c r="J67" s="60">
        <f>J$4*投入係数表!J67</f>
        <v>2.1461530207103768E-2</v>
      </c>
      <c r="K67" s="60">
        <f>K$4*投入係数表!K67</f>
        <v>0</v>
      </c>
      <c r="L67" s="60">
        <f>L$4*投入係数表!L67</f>
        <v>0.15392508978963571</v>
      </c>
      <c r="M67" s="60">
        <f>M$4*投入係数表!M67</f>
        <v>0</v>
      </c>
      <c r="N67" s="60">
        <f>N$4*投入係数表!N67</f>
        <v>3.0190805893245309E-2</v>
      </c>
      <c r="O67" s="60">
        <f>O$4*投入係数表!O67</f>
        <v>0</v>
      </c>
      <c r="P67" s="60">
        <f>P$4*投入係数表!P67</f>
        <v>0</v>
      </c>
      <c r="Q67" s="60">
        <f>Q$4*投入係数表!Q67</f>
        <v>0.3815469996531391</v>
      </c>
      <c r="R67" s="60">
        <f>R$4*投入係数表!R67</f>
        <v>0.2484472049689441</v>
      </c>
      <c r="S67" s="60">
        <f>S$4*投入係数表!S67</f>
        <v>2.7636524430687598E-3</v>
      </c>
      <c r="T67" s="60">
        <f>T$4*投入係数表!T67</f>
        <v>1.8326598308454976E-3</v>
      </c>
      <c r="U67" s="60">
        <f>U$4*投入係数表!U67</f>
        <v>2.9034318564543291E-3</v>
      </c>
      <c r="V67" s="60">
        <f>V$4*投入係数表!V67</f>
        <v>3.3768002566368191E-3</v>
      </c>
      <c r="W67" s="60">
        <f>W$4*投入係数表!W67</f>
        <v>2.1155961750021156E-3</v>
      </c>
      <c r="X67" s="60">
        <f>X$4*投入係数表!X67</f>
        <v>1.6988081162256561E-3</v>
      </c>
      <c r="Y67" s="60">
        <f>Y$4*投入係数表!Y67</f>
        <v>2.8186084530067508E-3</v>
      </c>
      <c r="Z67" s="60">
        <f>Z$4*投入係数表!Z67</f>
        <v>8.7047353760445687E-3</v>
      </c>
      <c r="AA67" s="60">
        <f>AA$4*投入係数表!AA67</f>
        <v>3.7308142875263958E-3</v>
      </c>
      <c r="AB67" s="60">
        <f>AB$4*投入係数表!AB67</f>
        <v>0</v>
      </c>
      <c r="AC67" s="60">
        <f>AC$4*投入係数表!AC67</f>
        <v>0</v>
      </c>
      <c r="AD67" s="60">
        <f>AD$4*投入係数表!AD67</f>
        <v>1.5992323684631375E-2</v>
      </c>
      <c r="AE67" s="60">
        <f>AE$4*投入係数表!AE67</f>
        <v>8.6311065078543067E-3</v>
      </c>
      <c r="AF67" s="60">
        <f>AF$4*投入係数表!AF67</f>
        <v>0</v>
      </c>
      <c r="AG67" s="60">
        <f>AG$4*投入係数表!AG67</f>
        <v>1.8315018315018316E-2</v>
      </c>
      <c r="AH67" s="60">
        <f>AH$4*投入係数表!AH67</f>
        <v>1.3500742540839744E-2</v>
      </c>
      <c r="AI67" s="60">
        <f>AI$4*投入係数表!AI67</f>
        <v>1.1984659635666346E-2</v>
      </c>
      <c r="AJ67" s="60">
        <f>AJ$4*投入係数表!AJ67</f>
        <v>1.3437248051599031E-2</v>
      </c>
      <c r="AK67" s="60">
        <f>AK$4*投入係数表!AK67</f>
        <v>4.9253804856425158E-3</v>
      </c>
      <c r="AL67" s="60">
        <f>AL$4*投入係数表!AL67</f>
        <v>9.3166255182372953E-3</v>
      </c>
      <c r="AM67" s="60">
        <f>AM$4*投入係数表!AM67</f>
        <v>1.7578554163920016E-2</v>
      </c>
      <c r="AN67" s="60">
        <f>AN$4*投入係数表!AN67</f>
        <v>5.4917897742874401E-3</v>
      </c>
      <c r="AO67" s="60">
        <f>AO$4*投入係数表!AO67</f>
        <v>0</v>
      </c>
      <c r="AP67" s="60">
        <f>AP$4*投入係数表!AP67</f>
        <v>2.5322866548493288E-3</v>
      </c>
      <c r="AQ67" s="60">
        <f>AQ$4*投入係数表!AQ67</f>
        <v>4.2908019508846205E-3</v>
      </c>
      <c r="AR67" s="60">
        <f>AR$4*投入係数表!AR67</f>
        <v>2.0807324178110697E-3</v>
      </c>
      <c r="AS67" s="60">
        <f>AS$4*投入係数表!AS67</f>
        <v>2.692224854619858E-3</v>
      </c>
      <c r="AT67" s="60">
        <f>AT$4*投入係数表!AT67</f>
        <v>3.4176349965823645E-3</v>
      </c>
      <c r="AU67" s="60">
        <f>AU$4*投入係数表!AU67</f>
        <v>0</v>
      </c>
      <c r="AV67" s="60">
        <f>AV$4*投入係数表!AV67</f>
        <v>0</v>
      </c>
      <c r="AW67" s="60">
        <f>AW$4*投入係数表!AW67</f>
        <v>1.4115919934502132E-3</v>
      </c>
      <c r="AX67" s="60">
        <f>AX$4*投入係数表!AX67</f>
        <v>0</v>
      </c>
      <c r="AY67" s="60">
        <f>AY$4*投入係数表!AY67</f>
        <v>2.5975600252829177E-3</v>
      </c>
      <c r="AZ67" s="60">
        <f>AZ$4*投入係数表!AZ67</f>
        <v>0</v>
      </c>
      <c r="BA67" s="60">
        <f>BA$4*投入係数表!BA67</f>
        <v>9.1213412020103434E-4</v>
      </c>
      <c r="BB67" s="60">
        <f>BB$4*投入係数表!BB67</f>
        <v>9.4041528739091185E-4</v>
      </c>
      <c r="BC67" s="60">
        <f>BC$4*投入係数表!BC67</f>
        <v>3.7466514302841834E-3</v>
      </c>
      <c r="BD67" s="60">
        <f>BD$4*投入係数表!BD67</f>
        <v>1.2350532822570188E-3</v>
      </c>
      <c r="BE67" s="60">
        <f>BE$4*投入係数表!BE67</f>
        <v>1.5019525382997897E-3</v>
      </c>
      <c r="BF67" s="60">
        <f>BF$4*投入係数表!BF67</f>
        <v>1.6190268029887234E-3</v>
      </c>
      <c r="BG67" s="60">
        <f>BG$4*投入係数表!BG67</f>
        <v>1.6476998110637549E-3</v>
      </c>
      <c r="BH67" s="60">
        <f>BH$4*投入係数表!BH67</f>
        <v>0</v>
      </c>
      <c r="BI67" s="60">
        <f>BI$4*投入係数表!BI67</f>
        <v>0</v>
      </c>
      <c r="BJ67" s="60">
        <f>BJ$4*投入係数表!BJ67</f>
        <v>0</v>
      </c>
      <c r="BK67" s="60">
        <f>BK$4*投入係数表!BK67</f>
        <v>0</v>
      </c>
      <c r="BL67" s="60">
        <f>BL$4*投入係数表!BL67</f>
        <v>7.3935695660960472E-4</v>
      </c>
      <c r="BM67" s="60">
        <f>BM$4*投入係数表!BM67</f>
        <v>0</v>
      </c>
      <c r="BN67" s="60">
        <f>BN$4*投入係数表!BN67</f>
        <v>1.1546410798203379E-3</v>
      </c>
      <c r="BO67" s="60">
        <f>BO$4*投入係数表!BO67</f>
        <v>1.0045203415369162E-2</v>
      </c>
      <c r="BP67" s="60">
        <f>BP$4*投入係数表!BP67</f>
        <v>3.9602391984475864E-3</v>
      </c>
      <c r="BQ67" s="60">
        <f>BQ$4*投入係数表!BQ67</f>
        <v>3.8239455470154104E-3</v>
      </c>
      <c r="BR67" s="60">
        <f>BR$4*投入係数表!BR67</f>
        <v>5.0415708473376966E-2</v>
      </c>
      <c r="BS67" s="60">
        <f>BS$4*投入係数表!BS67</f>
        <v>0</v>
      </c>
      <c r="BT67" s="60">
        <f>BT$4*投入係数表!BT67</f>
        <v>1.262599692767408E-2</v>
      </c>
      <c r="BU67" s="60">
        <f>BU$4*投入係数表!BU67</f>
        <v>8.2658761828753854E-2</v>
      </c>
      <c r="BV67" s="60">
        <f>BV$4*投入係数表!BV67</f>
        <v>1.8573100150442111E-3</v>
      </c>
      <c r="BW67" s="60">
        <f>BW$4*投入係数表!BW67</f>
        <v>0</v>
      </c>
      <c r="BX67" s="60">
        <f>BX$4*投入係数表!BX67</f>
        <v>2.2915169678647484E-3</v>
      </c>
      <c r="BY67" s="60">
        <f>BY$4*投入係数表!BY67</f>
        <v>4.7461810193440779E-3</v>
      </c>
      <c r="BZ67" s="60">
        <f>BZ$4*投入係数表!BZ67</f>
        <v>4.5890409530186509E-3</v>
      </c>
      <c r="CA67" s="60">
        <f>CA$4*投入係数表!CA67</f>
        <v>4.1167171650638911E-3</v>
      </c>
      <c r="CB67" s="60">
        <f>CB$4*投入係数表!CB67</f>
        <v>2.8403442497230667E-3</v>
      </c>
      <c r="CC67" s="60">
        <f>CC$4*投入係数表!CC67</f>
        <v>2.0914813962729802E-3</v>
      </c>
      <c r="CD67" s="60">
        <f>CD$4*投入係数表!CD67</f>
        <v>0</v>
      </c>
      <c r="CE67" s="60">
        <f>CE$4*投入係数表!CE67</f>
        <v>0</v>
      </c>
      <c r="CF67" s="60">
        <f>CF$4*投入係数表!CF67</f>
        <v>3.5385954606897431E-3</v>
      </c>
      <c r="CG67" s="60">
        <f>CG$4*投入係数表!CG67</f>
        <v>5.9836219718598805E-3</v>
      </c>
      <c r="CH67" s="60">
        <f>CH$4*投入係数表!CH67</f>
        <v>4.3074669940341582E-3</v>
      </c>
      <c r="CI67" s="60">
        <f>CI$4*投入係数表!CI67</f>
        <v>6.9885108880999632E-3</v>
      </c>
      <c r="CJ67" s="60">
        <f>CJ$4*投入係数表!CJ67</f>
        <v>5.263080949108931E-3</v>
      </c>
      <c r="CK67" s="60">
        <f>CK$4*投入係数表!CK67</f>
        <v>3.7636280298885831E-3</v>
      </c>
      <c r="CL67" s="60">
        <f>CL$4*投入係数表!CL67</f>
        <v>2.7833250993299146E-3</v>
      </c>
      <c r="CM67" s="60">
        <f>CM$4*投入係数表!CM67</f>
        <v>4.1789597733332224E-3</v>
      </c>
      <c r="CN67" s="60">
        <f>CN$4*投入係数表!CN67</f>
        <v>0</v>
      </c>
      <c r="CO67" s="60">
        <f>CO$4*投入係数表!CO67</f>
        <v>4.6856592053121987E-3</v>
      </c>
      <c r="CP67" s="60">
        <f>CP$4*投入係数表!CP67</f>
        <v>1.4538043478260869</v>
      </c>
      <c r="CQ67" s="60">
        <f>CQ$4*投入係数表!CQ67</f>
        <v>2.9653682922777183</v>
      </c>
      <c r="CR67" s="60">
        <f>CR$4*投入係数表!CR67</f>
        <v>5.7890471228435802E-3</v>
      </c>
      <c r="CS67" s="60">
        <f>CS$4*投入係数表!CS67</f>
        <v>3.0655099475797799E-3</v>
      </c>
      <c r="CT67" s="60">
        <f>CT$4*投入係数表!CT67</f>
        <v>5.73855158957879E-3</v>
      </c>
      <c r="CU67" s="60">
        <f>CU$4*投入係数表!CU67</f>
        <v>3.8223961837196502E-3</v>
      </c>
      <c r="CV67" s="60">
        <f>CV$4*投入係数表!CV67</f>
        <v>2.4029219530949638E-3</v>
      </c>
      <c r="CW67" s="60">
        <f>CW$4*投入係数表!CW67</f>
        <v>2.7283789609241563E-3</v>
      </c>
      <c r="CX67" s="60">
        <f>CX$4*投入係数表!CX67</f>
        <v>4.7221487665747427E-3</v>
      </c>
      <c r="CY67" s="60">
        <f>CY$4*投入係数表!CY67</f>
        <v>5.7486682251944969E-3</v>
      </c>
      <c r="CZ67" s="60">
        <f>CZ$4*投入係数表!CZ67</f>
        <v>4.4125758411472701E-3</v>
      </c>
      <c r="DA67" s="60">
        <f>DA$4*投入係数表!DA67</f>
        <v>4.4359949302915085E-2</v>
      </c>
      <c r="DB67" s="60">
        <f>DB$4*投入係数表!DB67</f>
        <v>0</v>
      </c>
      <c r="DC67" s="60">
        <f>DC$4*投入係数表!DC67</f>
        <v>0</v>
      </c>
      <c r="DD67" s="60">
        <f>DD$4*投入係数表!DD67</f>
        <v>1.9746585486259669E-3</v>
      </c>
      <c r="DE67" s="60">
        <f>DE$4*投入係数表!DE67</f>
        <v>0</v>
      </c>
      <c r="DF67" s="60">
        <f>DF$4*投入係数表!DF67</f>
        <v>1.0597160596789695E-3</v>
      </c>
      <c r="DG67" s="60">
        <f>DG$4*投入係数表!DG67</f>
        <v>1.6958062710915904E-3</v>
      </c>
      <c r="DH67" s="60">
        <f>DH$4*投入係数表!DH67</f>
        <v>0</v>
      </c>
      <c r="DI67" s="60">
        <f>DI$4*投入係数表!DI67</f>
        <v>1.6363666115756573E-3</v>
      </c>
      <c r="DJ67" s="60">
        <f>DJ$4*投入係数表!DJ67</f>
        <v>2.3341943917089413E-3</v>
      </c>
      <c r="DK67" s="60">
        <f>DK$4*投入係数表!DK67</f>
        <v>0</v>
      </c>
      <c r="DL67" s="60">
        <f>DL$4*投入係数表!DL67</f>
        <v>0</v>
      </c>
      <c r="DM67" s="60">
        <f>DM$4*投入係数表!DM67</f>
        <v>2.4172689695182385E-3</v>
      </c>
      <c r="DN67" s="60">
        <f>DN$4*投入係数表!DN67</f>
        <v>0</v>
      </c>
      <c r="DO67" s="60">
        <f>DO$4*投入係数表!DO67</f>
        <v>1.9974616221443249</v>
      </c>
      <c r="DP67" s="60">
        <f>DP$4*投入係数表!DP67</f>
        <v>0.79394334647120546</v>
      </c>
      <c r="DQ67" s="60">
        <f>DQ$4*投入係数表!DQ67</f>
        <v>6.4742519001929324E-4</v>
      </c>
      <c r="DR67" s="60">
        <f>DR$4*投入係数表!DR67</f>
        <v>1.0337128207955452E-3</v>
      </c>
      <c r="DS67" s="60">
        <f>DS$4*投入係数表!DS67</f>
        <v>7.3422876610408421E-3</v>
      </c>
      <c r="DT67" s="60">
        <f>DT$4*投入係数表!DT67</f>
        <v>2.1751937281914172E-2</v>
      </c>
      <c r="DU67" s="60">
        <f>DU$4*投入係数表!DU67</f>
        <v>0.78673124908263614</v>
      </c>
      <c r="DV67" s="60">
        <f>DV$4*投入係数表!DV67</f>
        <v>2.5782907915352732E-2</v>
      </c>
      <c r="DW67" s="60">
        <f>DW$4*投入係数表!DW67</f>
        <v>2.7535443488539212E-2</v>
      </c>
      <c r="DX67" s="60">
        <f>DX$4*投入係数表!DX67</f>
        <v>2.2350114544337042E-2</v>
      </c>
      <c r="DY67" s="60">
        <f>DY$4*投入係数表!DY67</f>
        <v>1.5451699007695285E-2</v>
      </c>
      <c r="DZ67" s="60">
        <f>DZ$4*投入係数表!DZ67</f>
        <v>7.6102692619454682E-3</v>
      </c>
      <c r="EA67" s="60">
        <f>EA$4*投入係数表!EA67</f>
        <v>1.7445559591979146E-2</v>
      </c>
      <c r="EB67" s="60">
        <f>EB$4*投入係数表!EB67</f>
        <v>1.4354717665368867E-2</v>
      </c>
      <c r="EC67" s="60">
        <f>EC$4*投入係数表!EC67</f>
        <v>1.0330906894688324E-2</v>
      </c>
      <c r="ED67" s="60">
        <f>ED$4*投入係数表!ED67</f>
        <v>1.4181795490945397E-3</v>
      </c>
      <c r="EE67" s="60">
        <f>EE$4*投入係数表!EE67</f>
        <v>2.7994127454151838E-3</v>
      </c>
      <c r="EF67" s="60">
        <f>EF$4*投入係数表!EF67</f>
        <v>0</v>
      </c>
      <c r="EG67" s="60">
        <f>EG$4*投入係数表!EG67</f>
        <v>6.8452036184799437E-3</v>
      </c>
      <c r="EH67" s="60">
        <f>EH$4*投入係数表!EH67</f>
        <v>2.8240609997175939E-2</v>
      </c>
      <c r="EI67" s="60">
        <f>EI$4*投入係数表!EI67</f>
        <v>2.4965764161113492E-2</v>
      </c>
      <c r="EJ67" s="60">
        <f>EJ$4*投入係数表!EJ67</f>
        <v>2.6328288543969416E-2</v>
      </c>
      <c r="EK67" s="60">
        <f>EK$4*投入係数表!EK67</f>
        <v>1.4931167318660973E-3</v>
      </c>
      <c r="EL67" s="60">
        <f>EL$4*投入係数表!EL67</f>
        <v>1.1068828187435109E-3</v>
      </c>
      <c r="EM67" s="60">
        <f>EM$4*投入係数表!EM67</f>
        <v>2.3903401573560927E-4</v>
      </c>
      <c r="EN67" s="60">
        <f>EN$4*投入係数表!EN67</f>
        <v>3.9481450627458953E-4</v>
      </c>
      <c r="EO67" s="60">
        <f>EO$4*投入係数表!EO67</f>
        <v>9.2234585756028451E-5</v>
      </c>
      <c r="EP67" s="60">
        <f>EP$4*投入係数表!EP67</f>
        <v>2.5307101678873124E-3</v>
      </c>
      <c r="EQ67" s="60">
        <f>EQ$4*投入係数表!EQ67</f>
        <v>0</v>
      </c>
      <c r="ER67" s="60">
        <f>ER$4*投入係数表!ER67</f>
        <v>3.0633187995874728E-3</v>
      </c>
      <c r="ES67" s="60">
        <f>ES$4*投入係数表!ES67</f>
        <v>1.335974108821771E-3</v>
      </c>
      <c r="ET67" s="60">
        <f>ET$4*投入係数表!ET67</f>
        <v>1.025262467191601E-3</v>
      </c>
      <c r="EU67" s="60">
        <f>EU$4*投入係数表!EU67</f>
        <v>8.7594437753202668E-3</v>
      </c>
      <c r="EV67" s="60">
        <f>EV$4*投入係数表!EV67</f>
        <v>1.8425368046726732E-3</v>
      </c>
      <c r="EW67" s="60">
        <f>EW$4*投入係数表!EW67</f>
        <v>0</v>
      </c>
      <c r="EX67" s="60">
        <f>EX$4*投入係数表!EX67</f>
        <v>0</v>
      </c>
      <c r="EY67" s="60">
        <f>EY$4*投入係数表!EY67</f>
        <v>5.190970019264266E-3</v>
      </c>
      <c r="EZ67" s="60">
        <f>EZ$4*投入係数表!EZ67</f>
        <v>4.0117946763484642E-3</v>
      </c>
      <c r="FA67" s="60">
        <f>FA$4*投入係数表!FA67</f>
        <v>1.3673343816230259E-3</v>
      </c>
      <c r="FB67" s="60">
        <f>FB$4*投入係数表!FB67</f>
        <v>1.1133023729244863E-2</v>
      </c>
      <c r="FC67" s="60">
        <f>FC$4*投入係数表!FC67</f>
        <v>3.2394784439705206E-3</v>
      </c>
      <c r="FD67" s="60">
        <f>FD$4*投入係数表!FD67</f>
        <v>1.2927746823006218E-3</v>
      </c>
      <c r="FE67" s="60">
        <f>FE$4*投入係数表!FE67</f>
        <v>4.539853427589338E-3</v>
      </c>
      <c r="FF67" s="60">
        <f>FF$4*投入係数表!FF67</f>
        <v>0</v>
      </c>
      <c r="FG67" s="60">
        <f>FG$4*投入係数表!FG67</f>
        <v>4.3948960607081648E-3</v>
      </c>
      <c r="FH67" s="60">
        <f>FH$4*投入係数表!FH67</f>
        <v>3.3079397905951602E-2</v>
      </c>
      <c r="FI67" s="60">
        <f>FI$4*投入係数表!FI67</f>
        <v>8.9273324839429305E-3</v>
      </c>
      <c r="FJ67" s="60">
        <f>FJ$4*投入係数表!FJ67</f>
        <v>8.9717400048900907E-3</v>
      </c>
      <c r="FK67" s="60">
        <f>FK$4*投入係数表!FK67</f>
        <v>7.7484091547454165E-3</v>
      </c>
      <c r="FL67" s="60">
        <f>FL$4*投入係数表!FL67</f>
        <v>3.6396503509229542E-3</v>
      </c>
      <c r="FM67" s="60">
        <f>FM$4*投入係数表!FM67</f>
        <v>2.0497030208067634E-3</v>
      </c>
      <c r="FN67" s="60">
        <f>FN$4*投入係数表!FN67</f>
        <v>2.4129841713064334E-3</v>
      </c>
      <c r="FO67" s="60">
        <f>FO$4*投入係数表!FO67</f>
        <v>2.9335406368716723E-3</v>
      </c>
      <c r="FP67" s="60">
        <f>FP$4*投入係数表!FP67</f>
        <v>3.1989470894151413E-3</v>
      </c>
      <c r="FQ67" s="60">
        <f>FQ$4*投入係数表!FQ67</f>
        <v>3.3791372068846938E-3</v>
      </c>
      <c r="FR67" s="60">
        <f>FR$4*投入係数表!FR67</f>
        <v>5.2591996549965023E-3</v>
      </c>
      <c r="FS67" s="60">
        <f>FS$4*投入係数表!FS67</f>
        <v>6.0746528102278465E-3</v>
      </c>
      <c r="FT67" s="60">
        <f>FT$4*投入係数表!FT67</f>
        <v>7.3902547174459279E-3</v>
      </c>
      <c r="FU67" s="60">
        <f>FU$4*投入係数表!FU67</f>
        <v>7.0073811081005329E-3</v>
      </c>
      <c r="FV67" s="60">
        <f>FV$4*投入係数表!FV67</f>
        <v>5.9974718827990801</v>
      </c>
      <c r="FW67" s="60">
        <f>FW$4*投入係数表!FW67</f>
        <v>3.8192173468851896E-3</v>
      </c>
      <c r="FX67" s="60">
        <f>FX$4*投入係数表!FX67</f>
        <v>2.8561116895458524E-3</v>
      </c>
      <c r="FY67" s="60">
        <f>FY$4*投入係数表!FY67</f>
        <v>1.0113950509068843E-2</v>
      </c>
      <c r="FZ67" s="60">
        <f>FZ$4*投入係数表!FZ67</f>
        <v>9.0445898278513064E-4</v>
      </c>
      <c r="GA67" s="60">
        <f>GA$4*投入係数表!GA67</f>
        <v>2.3716084587368361E-2</v>
      </c>
      <c r="GB67" s="60">
        <f>GB$4*投入係数表!GB67</f>
        <v>1.8655864033017073E-2</v>
      </c>
      <c r="GC67" s="60">
        <f>GC$4*投入係数表!GC67</f>
        <v>1.3192032012664352E-2</v>
      </c>
      <c r="GD67" s="60">
        <f>GD$4*投入係数表!GD67</f>
        <v>3.5952667531614899E-2</v>
      </c>
      <c r="GE67" s="60">
        <f>GE$4*投入係数表!GE67</f>
        <v>0</v>
      </c>
      <c r="GF67" s="60">
        <f>GF$4*投入係数表!GF67</f>
        <v>1.0533578414591113E-2</v>
      </c>
      <c r="GG67" s="259">
        <f t="shared" si="1"/>
        <v>16.438684416492144</v>
      </c>
    </row>
    <row r="68" spans="1:189" s="89" customFormat="1" ht="12">
      <c r="A68" s="106">
        <v>64</v>
      </c>
      <c r="B68" s="91" t="s">
        <v>64</v>
      </c>
      <c r="C68" s="60">
        <f>C$4*投入係数表!C68</f>
        <v>5.7500345002070012E-2</v>
      </c>
      <c r="D68" s="60">
        <f>D$4*投入係数表!D68</f>
        <v>0.33475349969567864</v>
      </c>
      <c r="E68" s="60">
        <f>E$4*投入係数表!E68</f>
        <v>5.3764962223039704E-2</v>
      </c>
      <c r="F68" s="60">
        <f>F$4*投入係数表!F68</f>
        <v>5.1059484299208584E-2</v>
      </c>
      <c r="G68" s="60">
        <f>G$4*投入係数表!G68</f>
        <v>1.3698630136986301</v>
      </c>
      <c r="H68" s="60">
        <f>H$4*投入係数表!H68</f>
        <v>0.11342155009451795</v>
      </c>
      <c r="I68" s="60">
        <f>I$4*投入係数表!I68</f>
        <v>3.2319053698107718E-2</v>
      </c>
      <c r="J68" s="60">
        <f>J$4*投入係数表!J68</f>
        <v>9.6576885931966949E-2</v>
      </c>
      <c r="K68" s="60">
        <f>K$4*投入係数表!K68</f>
        <v>4.2274360600295921E-2</v>
      </c>
      <c r="L68" s="60">
        <f>L$4*投入係数表!L68</f>
        <v>0</v>
      </c>
      <c r="M68" s="60">
        <f>M$4*投入係数表!M68</f>
        <v>0</v>
      </c>
      <c r="N68" s="60">
        <f>N$4*投入係数表!N68</f>
        <v>5.8368891393607597E-2</v>
      </c>
      <c r="O68" s="60">
        <f>O$4*投入係数表!O68</f>
        <v>8.0710250201775621E-2</v>
      </c>
      <c r="P68" s="60">
        <f>P$4*投入係数表!P68</f>
        <v>0</v>
      </c>
      <c r="Q68" s="60">
        <f>Q$4*投入係数表!Q68</f>
        <v>0.34686090877558101</v>
      </c>
      <c r="R68" s="60">
        <f>R$4*投入係数表!R68</f>
        <v>0.37267080745341613</v>
      </c>
      <c r="S68" s="60">
        <f>S$4*投入係数表!S68</f>
        <v>2.5794089468641757E-2</v>
      </c>
      <c r="T68" s="60">
        <f>T$4*投入係数表!T68</f>
        <v>2.3824577800991467E-2</v>
      </c>
      <c r="U68" s="60">
        <f>U$4*投入係数表!U68</f>
        <v>7.2585796411358226E-4</v>
      </c>
      <c r="V68" s="60">
        <f>V$4*投入係数表!V68</f>
        <v>3.7989002887164218E-2</v>
      </c>
      <c r="W68" s="60">
        <f>W$4*投入係数表!W68</f>
        <v>1.6924769400016925E-2</v>
      </c>
      <c r="X68" s="60">
        <f>X$4*投入係数表!X68</f>
        <v>2.8539976352591024E-2</v>
      </c>
      <c r="Y68" s="60">
        <f>Y$4*投入係数表!Y68</f>
        <v>2.7340501994165482E-2</v>
      </c>
      <c r="Z68" s="60">
        <f>Z$4*投入係数表!Z68</f>
        <v>1.2766945218198699E-2</v>
      </c>
      <c r="AA68" s="60">
        <f>AA$4*投入係数表!AA68</f>
        <v>1.5669420007610863E-2</v>
      </c>
      <c r="AB68" s="60">
        <f>AB$4*投入係数表!AB68</f>
        <v>0</v>
      </c>
      <c r="AC68" s="60">
        <f>AC$4*投入係数表!AC68</f>
        <v>0</v>
      </c>
      <c r="AD68" s="60">
        <f>AD$4*投入係数表!AD68</f>
        <v>0</v>
      </c>
      <c r="AE68" s="60">
        <f>AE$4*投入係数表!AE68</f>
        <v>9.4942171586397381E-2</v>
      </c>
      <c r="AF68" s="60">
        <f>AF$4*投入係数表!AF68</f>
        <v>0</v>
      </c>
      <c r="AG68" s="60">
        <f>AG$4*投入係数表!AG68</f>
        <v>0</v>
      </c>
      <c r="AH68" s="60">
        <f>AH$4*投入係数表!AH68</f>
        <v>3.3751856352099367E-2</v>
      </c>
      <c r="AI68" s="60">
        <f>AI$4*投入係数表!AI68</f>
        <v>7.7900287631831266E-2</v>
      </c>
      <c r="AJ68" s="60">
        <f>AJ$4*投入係数表!AJ68</f>
        <v>1.0615425960763236</v>
      </c>
      <c r="AK68" s="60">
        <f>AK$4*投入係数表!AK68</f>
        <v>0.61074718021967189</v>
      </c>
      <c r="AL68" s="60">
        <f>AL$4*投入係数表!AL68</f>
        <v>0.16769925932827132</v>
      </c>
      <c r="AM68" s="60">
        <f>AM$4*投入係数表!AM68</f>
        <v>3.0762469786860029E-2</v>
      </c>
      <c r="AN68" s="60">
        <f>AN$4*投入係数表!AN68</f>
        <v>9.8852215937173929E-2</v>
      </c>
      <c r="AO68" s="60">
        <f>AO$4*投入係数表!AO68</f>
        <v>0</v>
      </c>
      <c r="AP68" s="60">
        <f>AP$4*投入係数表!AP68</f>
        <v>0</v>
      </c>
      <c r="AQ68" s="60">
        <f>AQ$4*投入係数表!AQ68</f>
        <v>7.0083098531115467E-2</v>
      </c>
      <c r="AR68" s="60">
        <f>AR$4*投入係数表!AR68</f>
        <v>3.6412817311693713E-2</v>
      </c>
      <c r="AS68" s="60">
        <f>AS$4*投入係数表!AS68</f>
        <v>8.6151195347835455E-2</v>
      </c>
      <c r="AT68" s="60">
        <f>AT$4*投入係数表!AT68</f>
        <v>2.6201868307131466E-2</v>
      </c>
      <c r="AU68" s="60">
        <f>AU$4*投入係数表!AU68</f>
        <v>0.14008545212579673</v>
      </c>
      <c r="AV68" s="60">
        <f>AV$4*投入係数表!AV68</f>
        <v>4.190574431048933E-2</v>
      </c>
      <c r="AW68" s="60">
        <f>AW$4*投入係数表!AW68</f>
        <v>1.0586939950876598E-2</v>
      </c>
      <c r="AX68" s="60">
        <f>AX$4*投入係数表!AX68</f>
        <v>0</v>
      </c>
      <c r="AY68" s="60">
        <f>AY$4*投入係数表!AY68</f>
        <v>0.14892677478288727</v>
      </c>
      <c r="AZ68" s="60">
        <f>AZ$4*投入係数表!AZ68</f>
        <v>0.14522821576763487</v>
      </c>
      <c r="BA68" s="60">
        <f>BA$4*投入係数表!BA68</f>
        <v>6.3849388414072405E-3</v>
      </c>
      <c r="BB68" s="60">
        <f>BB$4*投入係数表!BB68</f>
        <v>5.4544086668672893E-2</v>
      </c>
      <c r="BC68" s="60">
        <f>BC$4*投入係数表!BC68</f>
        <v>0</v>
      </c>
      <c r="BD68" s="60">
        <f>BD$4*投入係数表!BD68</f>
        <v>0.27973956843121478</v>
      </c>
      <c r="BE68" s="60">
        <f>BE$4*投入係数表!BE68</f>
        <v>0.10063082006608591</v>
      </c>
      <c r="BF68" s="60">
        <f>BF$4*投入係数表!BF68</f>
        <v>1.7809294832875956E-2</v>
      </c>
      <c r="BG68" s="60">
        <f>BG$4*投入係数表!BG68</f>
        <v>2.8010896788083835E-2</v>
      </c>
      <c r="BH68" s="60">
        <f>BH$4*投入係数表!BH68</f>
        <v>3.2304958811177516E-2</v>
      </c>
      <c r="BI68" s="60">
        <f>BI$4*投入係数表!BI68</f>
        <v>1.2731628838296739E-2</v>
      </c>
      <c r="BJ68" s="60">
        <f>BJ$4*投入係数表!BJ68</f>
        <v>0</v>
      </c>
      <c r="BK68" s="60">
        <f>BK$4*投入係数表!BK68</f>
        <v>2.1755060914170558E-2</v>
      </c>
      <c r="BL68" s="60">
        <f>BL$4*投入係数表!BL68</f>
        <v>8.5765406966714156E-2</v>
      </c>
      <c r="BM68" s="60">
        <f>BM$4*投入係数表!BM68</f>
        <v>1.4770416354489992</v>
      </c>
      <c r="BN68" s="60">
        <f>BN$4*投入係数表!BN68</f>
        <v>6.0353089242209057</v>
      </c>
      <c r="BO68" s="60">
        <f>BO$4*投入係数表!BO68</f>
        <v>10.236062280261175</v>
      </c>
      <c r="BP68" s="60">
        <f>BP$4*投入係数表!BP68</f>
        <v>1.1801512811373807</v>
      </c>
      <c r="BQ68" s="60">
        <f>BQ$4*投入係数表!BQ68</f>
        <v>3.1866212891795087E-2</v>
      </c>
      <c r="BR68" s="60">
        <f>BR$4*投入係数表!BR68</f>
        <v>0.17424376437289935</v>
      </c>
      <c r="BS68" s="60">
        <f>BS$4*投入係数表!BS68</f>
        <v>6.2063615205585718E-2</v>
      </c>
      <c r="BT68" s="60">
        <f>BT$4*投入係数表!BT68</f>
        <v>0.10100797542139264</v>
      </c>
      <c r="BU68" s="60">
        <f>BU$4*投入係数表!BU68</f>
        <v>0.12541329380914376</v>
      </c>
      <c r="BV68" s="60">
        <f>BV$4*投入係数表!BV68</f>
        <v>5.0861720411979935E-2</v>
      </c>
      <c r="BW68" s="60">
        <f>BW$4*投入係数表!BW68</f>
        <v>0</v>
      </c>
      <c r="BX68" s="60">
        <f>BX$4*投入係数表!BX68</f>
        <v>5.9252081597645632E-2</v>
      </c>
      <c r="BY68" s="60">
        <f>BY$4*投入係数表!BY68</f>
        <v>0.2962973007790517</v>
      </c>
      <c r="BZ68" s="60">
        <f>BZ$4*投入係数表!BZ68</f>
        <v>7.9265252824867599E-2</v>
      </c>
      <c r="CA68" s="60">
        <f>CA$4*投入係数表!CA68</f>
        <v>0.26264655513107626</v>
      </c>
      <c r="CB68" s="60">
        <f>CB$4*投入係数表!CB68</f>
        <v>1.4201721248615332E-2</v>
      </c>
      <c r="CC68" s="60">
        <f>CC$4*投入係数表!CC68</f>
        <v>1.0457406981364901E-3</v>
      </c>
      <c r="CD68" s="60">
        <f>CD$4*投入係数表!CD68</f>
        <v>0</v>
      </c>
      <c r="CE68" s="60">
        <f>CE$4*投入係数表!CE68</f>
        <v>3.1245117950320259E-2</v>
      </c>
      <c r="CF68" s="60">
        <f>CF$4*投入係数表!CF68</f>
        <v>1.2031224566345125E-2</v>
      </c>
      <c r="CG68" s="60">
        <f>CG$4*投入係数表!CG68</f>
        <v>0.20258834390439884</v>
      </c>
      <c r="CH68" s="60">
        <f>CH$4*投入係数表!CH68</f>
        <v>0.39413322995412553</v>
      </c>
      <c r="CI68" s="60">
        <f>CI$4*投入係数表!CI68</f>
        <v>0.41441869566432787</v>
      </c>
      <c r="CJ68" s="60">
        <f>CJ$4*投入係数表!CJ68</f>
        <v>3.6841566643762515E-2</v>
      </c>
      <c r="CK68" s="60">
        <f>CK$4*投入係数表!CK68</f>
        <v>0.25740527418702275</v>
      </c>
      <c r="CL68" s="60">
        <f>CL$4*投入係数表!CL68</f>
        <v>1.1529924223974171</v>
      </c>
      <c r="CM68" s="60">
        <f>CM$4*投入係数表!CM68</f>
        <v>1.6431669828746227</v>
      </c>
      <c r="CN68" s="60">
        <f>CN$4*投入係数表!CN68</f>
        <v>0.80823431887261676</v>
      </c>
      <c r="CO68" s="60">
        <f>CO$4*投入係数表!CO68</f>
        <v>0.23093606083324408</v>
      </c>
      <c r="CP68" s="60">
        <f>CP$4*投入係数表!CP68</f>
        <v>1.9429347826086956</v>
      </c>
      <c r="CQ68" s="60">
        <f>CQ$4*投入係数表!CQ68</f>
        <v>1.764359396474906</v>
      </c>
      <c r="CR68" s="60">
        <f>CR$4*投入係数表!CR68</f>
        <v>1.0941299062174366</v>
      </c>
      <c r="CS68" s="60">
        <f>CS$4*投入係数表!CS68</f>
        <v>0.54566077066920082</v>
      </c>
      <c r="CT68" s="60">
        <f>CT$4*投入係数表!CT68</f>
        <v>1.4059451394468037</v>
      </c>
      <c r="CU68" s="60">
        <f>CU$4*投入係数表!CU68</f>
        <v>0.35395388661243965</v>
      </c>
      <c r="CV68" s="60">
        <f>CV$4*投入係数表!CV68</f>
        <v>0.2691272587466359</v>
      </c>
      <c r="CW68" s="60">
        <f>CW$4*投入係数表!CW68</f>
        <v>0.39179521878870882</v>
      </c>
      <c r="CX68" s="60">
        <f>CX$4*投入係数表!CX68</f>
        <v>0.88020853008953204</v>
      </c>
      <c r="CY68" s="60">
        <f>CY$4*投入係数表!CY68</f>
        <v>2.0043689878511479</v>
      </c>
      <c r="CZ68" s="60">
        <f>CZ$4*投入係数表!CZ68</f>
        <v>0.52509652509652505</v>
      </c>
      <c r="DA68" s="60">
        <f>DA$4*投入係数表!DA68</f>
        <v>1.2167300380228137</v>
      </c>
      <c r="DB68" s="60">
        <f>DB$4*投入係数表!DB68</f>
        <v>0</v>
      </c>
      <c r="DC68" s="60">
        <f>DC$4*投入係数表!DC68</f>
        <v>1.2037833190025795</v>
      </c>
      <c r="DD68" s="60">
        <f>DD$4*投入係数表!DD68</f>
        <v>0.39953924633865395</v>
      </c>
      <c r="DE68" s="60">
        <f>DE$4*投入係数表!DE68</f>
        <v>1.2966174492293231E-2</v>
      </c>
      <c r="DF68" s="60">
        <f>DF$4*投入係数表!DF68</f>
        <v>1.0052466542114704</v>
      </c>
      <c r="DG68" s="60">
        <f>DG$4*投入係数表!DG68</f>
        <v>0.86994861706998594</v>
      </c>
      <c r="DH68" s="60">
        <f>DH$4*投入係数表!DH68</f>
        <v>1.8115942028985508E-2</v>
      </c>
      <c r="DI68" s="60">
        <f>DI$4*投入係数表!DI68</f>
        <v>5.2363731570421033E-2</v>
      </c>
      <c r="DJ68" s="60">
        <f>DJ$4*投入係数表!DJ68</f>
        <v>0.32211882605583397</v>
      </c>
      <c r="DK68" s="60">
        <f>DK$4*投入係数表!DK68</f>
        <v>0.70424761194312924</v>
      </c>
      <c r="DL68" s="60">
        <f>DL$4*投入係数表!DL68</f>
        <v>0.42997877319980404</v>
      </c>
      <c r="DM68" s="60">
        <f>DM$4*投入係数表!DM68</f>
        <v>0.17766926925959051</v>
      </c>
      <c r="DN68" s="60">
        <f>DN$4*投入係数表!DN68</f>
        <v>0</v>
      </c>
      <c r="DO68" s="60">
        <f>DO$4*投入係数表!DO68</f>
        <v>0.22059712317176355</v>
      </c>
      <c r="DP68" s="60">
        <f>DP$4*投入係数表!DP68</f>
        <v>0.2381830039413616</v>
      </c>
      <c r="DQ68" s="60">
        <f>DQ$4*投入係数表!DQ68</f>
        <v>1.4936099133745095</v>
      </c>
      <c r="DR68" s="60">
        <f>DR$4*投入係数表!DR68</f>
        <v>1.2259834054635168</v>
      </c>
      <c r="DS68" s="60">
        <f>DS$4*投入係数表!DS68</f>
        <v>1.5521596115440341</v>
      </c>
      <c r="DT68" s="60">
        <f>DT$4*投入係数表!DT68</f>
        <v>1.1329134000996964E-2</v>
      </c>
      <c r="DU68" s="60">
        <f>DU$4*投入係数表!DU68</f>
        <v>1.0890943783942464</v>
      </c>
      <c r="DV68" s="60">
        <f>DV$4*投入係数表!DV68</f>
        <v>1.1562642549731261</v>
      </c>
      <c r="DW68" s="60">
        <f>DW$4*投入係数表!DW68</f>
        <v>0.49832436752429499</v>
      </c>
      <c r="DX68" s="60">
        <f>DX$4*投入係数表!DX68</f>
        <v>0.5382652586094504</v>
      </c>
      <c r="DY68" s="60">
        <f>DY$4*投入係数表!DY68</f>
        <v>2.7677219101695953E-2</v>
      </c>
      <c r="DZ68" s="60">
        <f>DZ$4*投入係数表!DZ68</f>
        <v>3.2741856126974687E-2</v>
      </c>
      <c r="EA68" s="60">
        <f>EA$4*投入係数表!EA68</f>
        <v>2.7707653469613937E-2</v>
      </c>
      <c r="EB68" s="60">
        <f>EB$4*投入係数表!EB68</f>
        <v>0.35584589580993348</v>
      </c>
      <c r="EC68" s="60">
        <f>EC$4*投入係数表!EC68</f>
        <v>0.33058902063002638</v>
      </c>
      <c r="ED68" s="60">
        <f>ED$4*投入係数表!ED68</f>
        <v>0</v>
      </c>
      <c r="EE68" s="60">
        <f>EE$4*投入係数表!EE68</f>
        <v>0</v>
      </c>
      <c r="EF68" s="60">
        <f>EF$4*投入係数表!EF68</f>
        <v>0</v>
      </c>
      <c r="EG68" s="60">
        <f>EG$4*投入係数表!EG68</f>
        <v>0.15270069610455259</v>
      </c>
      <c r="EH68" s="60">
        <f>EH$4*投入係数表!EH68</f>
        <v>1.7984337668042836</v>
      </c>
      <c r="EI68" s="60">
        <f>EI$4*投入係数表!EI68</f>
        <v>7.8580765884160488E-3</v>
      </c>
      <c r="EJ68" s="60">
        <f>EJ$4*投入係数表!EJ68</f>
        <v>1.3017550237775524E-2</v>
      </c>
      <c r="EK68" s="60">
        <f>EK$4*投入係数表!EK68</f>
        <v>1.7645925012962967E-3</v>
      </c>
      <c r="EL68" s="60">
        <f>EL$4*投入係数表!EL68</f>
        <v>0</v>
      </c>
      <c r="EM68" s="60">
        <f>EM$4*投入係数表!EM68</f>
        <v>0</v>
      </c>
      <c r="EN68" s="60">
        <f>EN$4*投入係数表!EN68</f>
        <v>0</v>
      </c>
      <c r="EO68" s="60">
        <f>EO$4*投入係数表!EO68</f>
        <v>0</v>
      </c>
      <c r="EP68" s="60">
        <f>EP$4*投入係数表!EP68</f>
        <v>1.4171976940168949E-2</v>
      </c>
      <c r="EQ68" s="60">
        <f>EQ$4*投入係数表!EQ68</f>
        <v>0</v>
      </c>
      <c r="ER68" s="60">
        <f>ER$4*投入係数表!ER68</f>
        <v>2.3485444130170629E-2</v>
      </c>
      <c r="ES68" s="60">
        <f>ES$4*投入係数表!ES68</f>
        <v>0.20490502894053914</v>
      </c>
      <c r="ET68" s="60">
        <f>ET$4*投入係数表!ET68</f>
        <v>3.3833661417322837E-2</v>
      </c>
      <c r="EU68" s="60">
        <f>EU$4*投入係数表!EU68</f>
        <v>0.5912624548341181</v>
      </c>
      <c r="EV68" s="60">
        <f>EV$4*投入係数表!EV68</f>
        <v>0.27269544709155569</v>
      </c>
      <c r="EW68" s="60">
        <f>EW$4*投入係数表!EW68</f>
        <v>0</v>
      </c>
      <c r="EX68" s="60">
        <f>EX$4*投入係数表!EX68</f>
        <v>8.0765407554671972E-2</v>
      </c>
      <c r="EY68" s="60">
        <f>EY$4*投入係数表!EY68</f>
        <v>6.0561316891416445E-2</v>
      </c>
      <c r="EZ68" s="60">
        <f>EZ$4*投入係数表!EZ68</f>
        <v>5.6165125468878509E-2</v>
      </c>
      <c r="FA68" s="60">
        <f>FA$4*投入係数表!FA68</f>
        <v>1.0255007862172694E-2</v>
      </c>
      <c r="FB68" s="60">
        <f>FB$4*投入係数表!FB68</f>
        <v>2.3856479419810419E-2</v>
      </c>
      <c r="FC68" s="60">
        <f>FC$4*投入係数表!FC68</f>
        <v>1.5477508121192489E-2</v>
      </c>
      <c r="FD68" s="60">
        <f>FD$4*投入係数表!FD68</f>
        <v>6.4638734115031096E-3</v>
      </c>
      <c r="FE68" s="60">
        <f>FE$4*投入係数表!FE68</f>
        <v>0</v>
      </c>
      <c r="FF68" s="60">
        <f>FF$4*投入係数表!FF68</f>
        <v>2.8385906397473654E-2</v>
      </c>
      <c r="FG68" s="60">
        <f>FG$4*投入係数表!FG68</f>
        <v>4.3948960607081648E-3</v>
      </c>
      <c r="FH68" s="60">
        <f>FH$4*投入係数表!FH68</f>
        <v>0.19847638743570958</v>
      </c>
      <c r="FI68" s="60">
        <f>FI$4*投入係数表!FI68</f>
        <v>5.2496596454490493E-2</v>
      </c>
      <c r="FJ68" s="60">
        <f>FJ$4*投入係数表!FJ68</f>
        <v>9.8590549504286719E-4</v>
      </c>
      <c r="FK68" s="60">
        <f>FK$4*投入係数表!FK68</f>
        <v>7.2641335825738285E-2</v>
      </c>
      <c r="FL68" s="60">
        <f>FL$4*投入係数表!FL68</f>
        <v>0.11525559444589357</v>
      </c>
      <c r="FM68" s="60">
        <f>FM$4*投入係数表!FM68</f>
        <v>1.2525962904930219E-2</v>
      </c>
      <c r="FN68" s="60">
        <f>FN$4*投入係数表!FN68</f>
        <v>0.1153406433884475</v>
      </c>
      <c r="FO68" s="60">
        <f>FO$4*投入係数表!FO68</f>
        <v>5.4270501782125932E-2</v>
      </c>
      <c r="FP68" s="60">
        <f>FP$4*投入係数表!FP68</f>
        <v>0.16817321841496743</v>
      </c>
      <c r="FQ68" s="60">
        <f>FQ$4*投入係数表!FQ68</f>
        <v>0.12860598663849396</v>
      </c>
      <c r="FR68" s="60">
        <f>FR$4*投入係数表!FR68</f>
        <v>0.43966909115770758</v>
      </c>
      <c r="FS68" s="60">
        <f>FS$4*投入係数表!FS68</f>
        <v>5.2802751350442045E-2</v>
      </c>
      <c r="FT68" s="60">
        <f>FT$4*投入係数表!FT68</f>
        <v>1.2317091195743212E-2</v>
      </c>
      <c r="FU68" s="60">
        <f>FU$4*投入係数表!FU68</f>
        <v>0</v>
      </c>
      <c r="FV68" s="60">
        <f>FV$4*投入係数表!FV68</f>
        <v>0.44857874436845691</v>
      </c>
      <c r="FW68" s="60">
        <f>FW$4*投入係数表!FW68</f>
        <v>0.96721679309867437</v>
      </c>
      <c r="FX68" s="60">
        <f>FX$4*投入係数表!FX68</f>
        <v>4.0894326463951974E-3</v>
      </c>
      <c r="FY68" s="60">
        <f>FY$4*投入係数表!FY68</f>
        <v>3.2027509945384662E-2</v>
      </c>
      <c r="FZ68" s="60">
        <f>FZ$4*投入係数表!FZ68</f>
        <v>8.7431035002562638E-3</v>
      </c>
      <c r="GA68" s="60">
        <f>GA$4*投入係数表!GA68</f>
        <v>5.0255512577994862E-2</v>
      </c>
      <c r="GB68" s="60">
        <f>GB$4*投入係数表!GB68</f>
        <v>0.22501256415332835</v>
      </c>
      <c r="GC68" s="60">
        <f>GC$4*投入係数表!GC68</f>
        <v>1.0685545930258122</v>
      </c>
      <c r="GD68" s="60">
        <f>GD$4*投入係数表!GD68</f>
        <v>9.0663248557985396E-2</v>
      </c>
      <c r="GE68" s="60">
        <f>GE$4*投入係数表!GE68</f>
        <v>1.0133958841100259</v>
      </c>
      <c r="GF68" s="60">
        <f>GF$4*投入係数表!GF68</f>
        <v>1.3693651938968446E-2</v>
      </c>
      <c r="GG68" s="259">
        <f t="shared" si="1"/>
        <v>67.226805575107207</v>
      </c>
    </row>
    <row r="69" spans="1:189" s="89" customFormat="1" ht="12">
      <c r="A69" s="106">
        <v>65</v>
      </c>
      <c r="B69" s="91" t="s">
        <v>65</v>
      </c>
      <c r="C69" s="60">
        <f>C$4*投入係数表!C69</f>
        <v>0</v>
      </c>
      <c r="D69" s="60">
        <f>D$4*投入係数表!D69</f>
        <v>0</v>
      </c>
      <c r="E69" s="60">
        <f>E$4*投入係数表!E69</f>
        <v>0</v>
      </c>
      <c r="F69" s="60">
        <f>F$4*投入係数表!F69</f>
        <v>0</v>
      </c>
      <c r="G69" s="60">
        <f>G$4*投入係数表!G69</f>
        <v>0</v>
      </c>
      <c r="H69" s="60">
        <f>H$4*投入係数表!H69</f>
        <v>0</v>
      </c>
      <c r="I69" s="60">
        <f>I$4*投入係数表!I69</f>
        <v>0</v>
      </c>
      <c r="J69" s="60">
        <f>J$4*投入係数表!J69</f>
        <v>0</v>
      </c>
      <c r="K69" s="60">
        <f>K$4*投入係数表!K69</f>
        <v>0</v>
      </c>
      <c r="L69" s="60">
        <f>L$4*投入係数表!L69</f>
        <v>0</v>
      </c>
      <c r="M69" s="60">
        <f>M$4*投入係数表!M69</f>
        <v>0</v>
      </c>
      <c r="N69" s="60">
        <f>N$4*投入係数表!N69</f>
        <v>0</v>
      </c>
      <c r="O69" s="60">
        <f>O$4*投入係数表!O69</f>
        <v>0</v>
      </c>
      <c r="P69" s="60">
        <f>P$4*投入係数表!P69</f>
        <v>0</v>
      </c>
      <c r="Q69" s="60">
        <f>Q$4*投入係数表!Q69</f>
        <v>0.22545959070412766</v>
      </c>
      <c r="R69" s="60">
        <f>R$4*投入係数表!R69</f>
        <v>0</v>
      </c>
      <c r="S69" s="60">
        <f>S$4*投入係数表!S69</f>
        <v>0</v>
      </c>
      <c r="T69" s="60">
        <f>T$4*投入係数表!T69</f>
        <v>0</v>
      </c>
      <c r="U69" s="60">
        <f>U$4*投入係数表!U69</f>
        <v>0</v>
      </c>
      <c r="V69" s="60">
        <f>V$4*投入係数表!V69</f>
        <v>0</v>
      </c>
      <c r="W69" s="60">
        <f>W$4*投入係数表!W69</f>
        <v>0</v>
      </c>
      <c r="X69" s="60">
        <f>X$4*投入係数表!X69</f>
        <v>0</v>
      </c>
      <c r="Y69" s="60">
        <f>Y$4*投入係数表!Y69</f>
        <v>0</v>
      </c>
      <c r="Z69" s="60">
        <f>Z$4*投入係数表!Z69</f>
        <v>0</v>
      </c>
      <c r="AA69" s="60">
        <f>AA$4*投入係数表!AA69</f>
        <v>0</v>
      </c>
      <c r="AB69" s="60">
        <f>AB$4*投入係数表!AB69</f>
        <v>0</v>
      </c>
      <c r="AC69" s="60">
        <f>AC$4*投入係数表!AC69</f>
        <v>0</v>
      </c>
      <c r="AD69" s="60">
        <f>AD$4*投入係数表!AD69</f>
        <v>0</v>
      </c>
      <c r="AE69" s="60">
        <f>AE$4*投入係数表!AE69</f>
        <v>0</v>
      </c>
      <c r="AF69" s="60">
        <f>AF$4*投入係数表!AF69</f>
        <v>0</v>
      </c>
      <c r="AG69" s="60">
        <f>AG$4*投入係数表!AG69</f>
        <v>0</v>
      </c>
      <c r="AH69" s="60">
        <f>AH$4*投入係数表!AH69</f>
        <v>0</v>
      </c>
      <c r="AI69" s="60">
        <f>AI$4*投入係数表!AI69</f>
        <v>0</v>
      </c>
      <c r="AJ69" s="60">
        <f>AJ$4*投入係数表!AJ69</f>
        <v>0</v>
      </c>
      <c r="AK69" s="60">
        <f>AK$4*投入係数表!AK69</f>
        <v>0</v>
      </c>
      <c r="AL69" s="60">
        <f>AL$4*投入係数表!AL69</f>
        <v>3.7266502072949181E-2</v>
      </c>
      <c r="AM69" s="60">
        <f>AM$4*投入係数表!AM69</f>
        <v>0</v>
      </c>
      <c r="AN69" s="60">
        <f>AN$4*投入係数表!AN69</f>
        <v>0</v>
      </c>
      <c r="AO69" s="60">
        <f>AO$4*投入係数表!AO69</f>
        <v>0</v>
      </c>
      <c r="AP69" s="60">
        <f>AP$4*投入係数表!AP69</f>
        <v>0</v>
      </c>
      <c r="AQ69" s="60">
        <f>AQ$4*投入係数表!AQ69</f>
        <v>0</v>
      </c>
      <c r="AR69" s="60">
        <f>AR$4*投入係数表!AR69</f>
        <v>0</v>
      </c>
      <c r="AS69" s="60">
        <f>AS$4*投入係数表!AS69</f>
        <v>0</v>
      </c>
      <c r="AT69" s="60">
        <f>AT$4*投入係数表!AT69</f>
        <v>0</v>
      </c>
      <c r="AU69" s="60">
        <f>AU$4*投入係数表!AU69</f>
        <v>0</v>
      </c>
      <c r="AV69" s="60">
        <f>AV$4*投入係数表!AV69</f>
        <v>0</v>
      </c>
      <c r="AW69" s="60">
        <f>AW$4*投入係数表!AW69</f>
        <v>0</v>
      </c>
      <c r="AX69" s="60">
        <f>AX$4*投入係数表!AX69</f>
        <v>0</v>
      </c>
      <c r="AY69" s="60">
        <f>AY$4*投入係数表!AY69</f>
        <v>0</v>
      </c>
      <c r="AZ69" s="60">
        <f>AZ$4*投入係数表!AZ69</f>
        <v>0</v>
      </c>
      <c r="BA69" s="60">
        <f>BA$4*投入係数表!BA69</f>
        <v>0</v>
      </c>
      <c r="BB69" s="60">
        <f>BB$4*投入係数表!BB69</f>
        <v>0</v>
      </c>
      <c r="BC69" s="60">
        <f>BC$4*投入係数表!BC69</f>
        <v>0</v>
      </c>
      <c r="BD69" s="60">
        <f>BD$4*投入係数表!BD69</f>
        <v>0</v>
      </c>
      <c r="BE69" s="60">
        <f>BE$4*投入係数表!BE69</f>
        <v>0</v>
      </c>
      <c r="BF69" s="60">
        <f>BF$4*投入係数表!BF69</f>
        <v>0</v>
      </c>
      <c r="BG69" s="60">
        <f>BG$4*投入係数表!BG69</f>
        <v>2.3067797354892571E-2</v>
      </c>
      <c r="BH69" s="60">
        <f>BH$4*投入係数表!BH69</f>
        <v>0</v>
      </c>
      <c r="BI69" s="60">
        <f>BI$4*投入係数表!BI69</f>
        <v>0</v>
      </c>
      <c r="BJ69" s="60">
        <f>BJ$4*投入係数表!BJ69</f>
        <v>0</v>
      </c>
      <c r="BK69" s="60">
        <f>BK$4*投入係数表!BK69</f>
        <v>1.2595035266098746E-2</v>
      </c>
      <c r="BL69" s="60">
        <f>BL$4*投入係数表!BL69</f>
        <v>0</v>
      </c>
      <c r="BM69" s="60">
        <f>BM$4*投入係数表!BM69</f>
        <v>0</v>
      </c>
      <c r="BN69" s="60">
        <f>BN$4*投入係数表!BN69</f>
        <v>0</v>
      </c>
      <c r="BO69" s="60">
        <f>BO$4*投入係数表!BO69</f>
        <v>5.6454043194374686</v>
      </c>
      <c r="BP69" s="60">
        <f>BP$4*投入係数表!BP69</f>
        <v>0</v>
      </c>
      <c r="BQ69" s="60">
        <f>BQ$4*投入係数表!BQ69</f>
        <v>0</v>
      </c>
      <c r="BR69" s="60">
        <f>BR$4*投入係数表!BR69</f>
        <v>9.7293472492481874E-3</v>
      </c>
      <c r="BS69" s="60">
        <f>BS$4*投入係数表!BS69</f>
        <v>0</v>
      </c>
      <c r="BT69" s="60">
        <f>BT$4*投入係数表!BT69</f>
        <v>0</v>
      </c>
      <c r="BU69" s="60">
        <f>BU$4*投入係数表!BU69</f>
        <v>3.4203625584311934E-2</v>
      </c>
      <c r="BV69" s="60">
        <f>BV$4*投入係数表!BV69</f>
        <v>1.1429600092579761E-3</v>
      </c>
      <c r="BW69" s="60">
        <f>BW$4*投入係数表!BW69</f>
        <v>0</v>
      </c>
      <c r="BX69" s="60">
        <f>BX$4*投入係数表!BX69</f>
        <v>0</v>
      </c>
      <c r="BY69" s="60">
        <f>BY$4*投入係数表!BY69</f>
        <v>0</v>
      </c>
      <c r="BZ69" s="60">
        <f>BZ$4*投入係数表!BZ69</f>
        <v>0</v>
      </c>
      <c r="CA69" s="60">
        <f>CA$4*投入係数表!CA69</f>
        <v>2.8817020155447241E-2</v>
      </c>
      <c r="CB69" s="60">
        <f>CB$4*投入係数表!CB69</f>
        <v>0</v>
      </c>
      <c r="CC69" s="60">
        <f>CC$4*投入係数表!CC69</f>
        <v>0</v>
      </c>
      <c r="CD69" s="60">
        <f>CD$4*投入係数表!CD69</f>
        <v>0</v>
      </c>
      <c r="CE69" s="60">
        <f>CE$4*投入係数表!CE69</f>
        <v>0</v>
      </c>
      <c r="CF69" s="60">
        <f>CF$4*投入係数表!CF69</f>
        <v>0</v>
      </c>
      <c r="CG69" s="60">
        <f>CG$4*投入係数表!CG69</f>
        <v>4.5304566358367666E-2</v>
      </c>
      <c r="CH69" s="60">
        <f>CH$4*投入係数表!CH69</f>
        <v>0</v>
      </c>
      <c r="CI69" s="60">
        <f>CI$4*投入係数表!CI69</f>
        <v>4.8919576216699748E-3</v>
      </c>
      <c r="CJ69" s="60">
        <f>CJ$4*投入係数表!CJ69</f>
        <v>5.8478677212321455E-4</v>
      </c>
      <c r="CK69" s="60">
        <f>CK$4*投入係数表!CK69</f>
        <v>0</v>
      </c>
      <c r="CL69" s="60">
        <f>CL$4*投入係数表!CL69</f>
        <v>0</v>
      </c>
      <c r="CM69" s="60">
        <f>CM$4*投入係数表!CM69</f>
        <v>0</v>
      </c>
      <c r="CN69" s="60">
        <f>CN$4*投入係数表!CN69</f>
        <v>0</v>
      </c>
      <c r="CO69" s="60">
        <f>CO$4*投入係数表!CO69</f>
        <v>0</v>
      </c>
      <c r="CP69" s="60">
        <f>CP$4*投入係数表!CP69</f>
        <v>0</v>
      </c>
      <c r="CQ69" s="60">
        <f>CQ$4*投入係数表!CQ69</f>
        <v>5.4371630091676606E-3</v>
      </c>
      <c r="CR69" s="60">
        <f>CR$4*投入係数表!CR69</f>
        <v>0</v>
      </c>
      <c r="CS69" s="60">
        <f>CS$4*投入係数表!CS69</f>
        <v>0</v>
      </c>
      <c r="CT69" s="60">
        <f>CT$4*投入係数表!CT69</f>
        <v>0</v>
      </c>
      <c r="CU69" s="60">
        <f>CU$4*投入係数表!CU69</f>
        <v>0</v>
      </c>
      <c r="CV69" s="60">
        <f>CV$4*投入係数表!CV69</f>
        <v>5.7670126874279123E-2</v>
      </c>
      <c r="CW69" s="60">
        <f>CW$4*投入係数表!CW69</f>
        <v>3.8742981245123022E-2</v>
      </c>
      <c r="CX69" s="60">
        <f>CX$4*投入係数表!CX69</f>
        <v>0</v>
      </c>
      <c r="CY69" s="60">
        <f>CY$4*投入係数表!CY69</f>
        <v>0</v>
      </c>
      <c r="CZ69" s="60">
        <f>CZ$4*投入係数表!CZ69</f>
        <v>0</v>
      </c>
      <c r="DA69" s="60">
        <f>DA$4*投入係数表!DA69</f>
        <v>0</v>
      </c>
      <c r="DB69" s="60">
        <f>DB$4*投入係数表!DB69</f>
        <v>0</v>
      </c>
      <c r="DC69" s="60">
        <f>DC$4*投入係数表!DC69</f>
        <v>0</v>
      </c>
      <c r="DD69" s="60">
        <f>DD$4*投入係数表!DD69</f>
        <v>0</v>
      </c>
      <c r="DE69" s="60">
        <f>DE$4*投入係数表!DE69</f>
        <v>0</v>
      </c>
      <c r="DF69" s="60">
        <f>DF$4*投入係数表!DF69</f>
        <v>1.0597160596789696E-4</v>
      </c>
      <c r="DG69" s="60">
        <f>DG$4*投入係数表!DG69</f>
        <v>0</v>
      </c>
      <c r="DH69" s="60">
        <f>DH$4*投入係数表!DH69</f>
        <v>0</v>
      </c>
      <c r="DI69" s="60">
        <f>DI$4*投入係数表!DI69</f>
        <v>0</v>
      </c>
      <c r="DJ69" s="60">
        <f>DJ$4*投入係数表!DJ69</f>
        <v>0</v>
      </c>
      <c r="DK69" s="60">
        <f>DK$4*投入係数表!DK69</f>
        <v>0</v>
      </c>
      <c r="DL69" s="60">
        <f>DL$4*投入係数表!DL69</f>
        <v>0</v>
      </c>
      <c r="DM69" s="60">
        <f>DM$4*投入係数表!DM69</f>
        <v>0</v>
      </c>
      <c r="DN69" s="60">
        <f>DN$4*投入係数表!DN69</f>
        <v>0</v>
      </c>
      <c r="DO69" s="60">
        <f>DO$4*投入係数表!DO69</f>
        <v>1.5109391998065999E-3</v>
      </c>
      <c r="DP69" s="60">
        <f>DP$4*投入係数表!DP69</f>
        <v>0</v>
      </c>
      <c r="DQ69" s="60">
        <f>DQ$4*投入係数表!DQ69</f>
        <v>6.4742519001929324E-4</v>
      </c>
      <c r="DR69" s="60">
        <f>DR$4*投入係数表!DR69</f>
        <v>1.0337128207955452E-3</v>
      </c>
      <c r="DS69" s="60">
        <f>DS$4*投入係数表!DS69</f>
        <v>1.1747660257665349E-2</v>
      </c>
      <c r="DT69" s="60">
        <f>DT$4*投入係数表!DT69</f>
        <v>0</v>
      </c>
      <c r="DU69" s="60">
        <f>DU$4*投入係数表!DU69</f>
        <v>0</v>
      </c>
      <c r="DV69" s="60">
        <f>DV$4*投入係数表!DV69</f>
        <v>0</v>
      </c>
      <c r="DW69" s="60">
        <f>DW$4*投入係数表!DW69</f>
        <v>0</v>
      </c>
      <c r="DX69" s="60">
        <f>DX$4*投入係数表!DX69</f>
        <v>0</v>
      </c>
      <c r="DY69" s="60">
        <f>DY$4*投入係数表!DY69</f>
        <v>0</v>
      </c>
      <c r="DZ69" s="60">
        <f>DZ$4*投入係数表!DZ69</f>
        <v>1.7698300609175508E-4</v>
      </c>
      <c r="EA69" s="60">
        <f>EA$4*投入係数表!EA69</f>
        <v>7.6965704082260938E-4</v>
      </c>
      <c r="EB69" s="60">
        <f>EB$4*投入係数表!EB69</f>
        <v>2.5183715202401521E-4</v>
      </c>
      <c r="EC69" s="60">
        <f>EC$4*投入係数表!EC69</f>
        <v>2.7813980101083951E-3</v>
      </c>
      <c r="ED69" s="60">
        <f>ED$4*投入係数表!ED69</f>
        <v>1.5127248523675091E-3</v>
      </c>
      <c r="EE69" s="60">
        <f>EE$4*投入係数表!EE69</f>
        <v>0.13903749968895415</v>
      </c>
      <c r="EF69" s="60">
        <f>EF$4*投入係数表!EF69</f>
        <v>0</v>
      </c>
      <c r="EG69" s="60">
        <f>EG$4*投入係数表!EG69</f>
        <v>0</v>
      </c>
      <c r="EH69" s="60">
        <f>EH$4*投入係数表!EH69</f>
        <v>0</v>
      </c>
      <c r="EI69" s="60">
        <f>EI$4*投入係数表!EI69</f>
        <v>2.7830687917306841E-3</v>
      </c>
      <c r="EJ69" s="60">
        <f>EJ$4*投入係数表!EJ69</f>
        <v>5.5119356862653119E-3</v>
      </c>
      <c r="EK69" s="60">
        <f>EK$4*投入係数表!EK69</f>
        <v>4.072136541452992E-4</v>
      </c>
      <c r="EL69" s="60">
        <f>EL$4*投入係数表!EL69</f>
        <v>0</v>
      </c>
      <c r="EM69" s="60">
        <f>EM$4*投入係数表!EM69</f>
        <v>1.1951700786780463E-4</v>
      </c>
      <c r="EN69" s="60">
        <f>EN$4*投入係数表!EN69</f>
        <v>0</v>
      </c>
      <c r="EO69" s="60">
        <f>EO$4*投入係数表!EO69</f>
        <v>0</v>
      </c>
      <c r="EP69" s="60">
        <f>EP$4*投入係数表!EP69</f>
        <v>1.0628982705126713E-2</v>
      </c>
      <c r="EQ69" s="60">
        <f>EQ$4*投入係数表!EQ69</f>
        <v>0</v>
      </c>
      <c r="ER69" s="60">
        <f>ER$4*投入係数表!ER69</f>
        <v>0</v>
      </c>
      <c r="ES69" s="60">
        <f>ES$4*投入係数表!ES69</f>
        <v>1.335974108821771E-3</v>
      </c>
      <c r="ET69" s="60">
        <f>ET$4*投入係数表!ET69</f>
        <v>0</v>
      </c>
      <c r="EU69" s="60">
        <f>EU$4*投入係数表!EU69</f>
        <v>0</v>
      </c>
      <c r="EV69" s="60">
        <f>EV$4*投入係数表!EV69</f>
        <v>9.212684023363366E-4</v>
      </c>
      <c r="EW69" s="60">
        <f>EW$4*投入係数表!EW69</f>
        <v>0</v>
      </c>
      <c r="EX69" s="60">
        <f>EX$4*投入係数表!EX69</f>
        <v>0</v>
      </c>
      <c r="EY69" s="60">
        <f>EY$4*投入係数表!EY69</f>
        <v>5.7677444658491852E-4</v>
      </c>
      <c r="EZ69" s="60">
        <f>EZ$4*投入係数表!EZ69</f>
        <v>1.0029486690871161E-2</v>
      </c>
      <c r="FA69" s="60">
        <f>FA$4*投入係数表!FA69</f>
        <v>6.8366719081151296E-4</v>
      </c>
      <c r="FB69" s="60">
        <f>FB$4*投入係数表!FB69</f>
        <v>2.2266047458489726E-2</v>
      </c>
      <c r="FC69" s="60">
        <f>FC$4*投入係数表!FC69</f>
        <v>3.0955016242384979E-2</v>
      </c>
      <c r="FD69" s="60">
        <f>FD$4*投入係数表!FD69</f>
        <v>0</v>
      </c>
      <c r="FE69" s="60">
        <f>FE$4*投入係数表!FE69</f>
        <v>0</v>
      </c>
      <c r="FF69" s="60">
        <f>FF$4*投入係数表!FF69</f>
        <v>1.4192953198736827E-2</v>
      </c>
      <c r="FG69" s="60">
        <f>FG$4*投入係数表!FG69</f>
        <v>0</v>
      </c>
      <c r="FH69" s="60">
        <f>FH$4*投入係数表!FH69</f>
        <v>9.5562705061637936E-3</v>
      </c>
      <c r="FI69" s="60">
        <f>FI$4*投入係数表!FI69</f>
        <v>2.2027222541902668E-2</v>
      </c>
      <c r="FJ69" s="60">
        <f>FJ$4*投入係数表!FJ69</f>
        <v>0</v>
      </c>
      <c r="FK69" s="60">
        <f>FK$4*投入係数表!FK69</f>
        <v>0</v>
      </c>
      <c r="FL69" s="60">
        <f>FL$4*投入係数表!FL69</f>
        <v>0</v>
      </c>
      <c r="FM69" s="60">
        <f>FM$4*投入係数表!FM69</f>
        <v>0</v>
      </c>
      <c r="FN69" s="60">
        <f>FN$4*投入係数表!FN69</f>
        <v>0</v>
      </c>
      <c r="FO69" s="60">
        <f>FO$4*投入係数表!FO69</f>
        <v>0</v>
      </c>
      <c r="FP69" s="60">
        <f>FP$4*投入係数表!FP69</f>
        <v>0</v>
      </c>
      <c r="FQ69" s="60">
        <f>FQ$4*投入係数表!FQ69</f>
        <v>0</v>
      </c>
      <c r="FR69" s="60">
        <f>FR$4*投入係数表!FR69</f>
        <v>5.2591996549965019E-4</v>
      </c>
      <c r="FS69" s="60">
        <f>FS$4*投入係数表!FS69</f>
        <v>1.401842956206426E-3</v>
      </c>
      <c r="FT69" s="60">
        <f>FT$4*投入係数表!FT69</f>
        <v>0</v>
      </c>
      <c r="FU69" s="60">
        <f>FU$4*投入係数表!FU69</f>
        <v>0</v>
      </c>
      <c r="FV69" s="60">
        <f>FV$4*投入係数表!FV69</f>
        <v>6.4823517972320359E-4</v>
      </c>
      <c r="FW69" s="60">
        <f>FW$4*投入係数表!FW69</f>
        <v>0</v>
      </c>
      <c r="FX69" s="60">
        <f>FX$4*投入係数表!FX69</f>
        <v>9.5420095082554609E-3</v>
      </c>
      <c r="FY69" s="60">
        <f>FY$4*投入係数表!FY69</f>
        <v>7.585462881801632E-3</v>
      </c>
      <c r="FZ69" s="60">
        <f>FZ$4*投入係数表!FZ69</f>
        <v>0</v>
      </c>
      <c r="GA69" s="60">
        <f>GA$4*投入係数表!GA69</f>
        <v>1.2987379654987436E-2</v>
      </c>
      <c r="GB69" s="60">
        <f>GB$4*投入係数表!GB69</f>
        <v>6.853174542740966E-3</v>
      </c>
      <c r="GC69" s="60">
        <f>GC$4*投入係数表!GC69</f>
        <v>0</v>
      </c>
      <c r="GD69" s="60">
        <f>GD$4*投入係数表!GD69</f>
        <v>1.8367123630281527E-2</v>
      </c>
      <c r="GE69" s="60">
        <f>GE$4*投入係数表!GE69</f>
        <v>0</v>
      </c>
      <c r="GF69" s="60">
        <f>GF$4*投入係数表!GF69</f>
        <v>1.0533578414591113E-2</v>
      </c>
      <c r="GG69" s="259">
        <f t="shared" si="1"/>
        <v>6.530333713905482</v>
      </c>
    </row>
    <row r="70" spans="1:189" s="89" customFormat="1" ht="12">
      <c r="A70" s="106">
        <v>66</v>
      </c>
      <c r="B70" s="91" t="s">
        <v>447</v>
      </c>
      <c r="C70" s="60">
        <f>C$4*投入係数表!C70</f>
        <v>4.6000276001656008E-3</v>
      </c>
      <c r="D70" s="60">
        <f>D$4*投入係数表!D70</f>
        <v>0</v>
      </c>
      <c r="E70" s="60">
        <f>E$4*投入係数表!E70</f>
        <v>2.8297348538441945E-3</v>
      </c>
      <c r="F70" s="60">
        <f>F$4*投入係数表!F70</f>
        <v>0</v>
      </c>
      <c r="G70" s="60">
        <f>G$4*投入係数表!G70</f>
        <v>0</v>
      </c>
      <c r="H70" s="60">
        <f>H$4*投入係数表!H70</f>
        <v>1.890359168241966E-2</v>
      </c>
      <c r="I70" s="60">
        <f>I$4*投入係数表!I70</f>
        <v>0</v>
      </c>
      <c r="J70" s="60">
        <f>J$4*投入係数表!J70</f>
        <v>0</v>
      </c>
      <c r="K70" s="60">
        <f>K$4*投入係数表!K70</f>
        <v>0</v>
      </c>
      <c r="L70" s="60">
        <f>L$4*投入係数表!L70</f>
        <v>2.565418163160595E-2</v>
      </c>
      <c r="M70" s="60">
        <f>M$4*投入係数表!M70</f>
        <v>0</v>
      </c>
      <c r="N70" s="60">
        <f>N$4*投入係数表!N70</f>
        <v>2.2139924321713227E-2</v>
      </c>
      <c r="O70" s="60">
        <f>O$4*投入係数表!O70</f>
        <v>0</v>
      </c>
      <c r="P70" s="60">
        <f>P$4*投入係数表!P70</f>
        <v>0</v>
      </c>
      <c r="Q70" s="60">
        <f>Q$4*投入係数表!Q70</f>
        <v>0</v>
      </c>
      <c r="R70" s="60">
        <f>R$4*投入係数表!R70</f>
        <v>0</v>
      </c>
      <c r="S70" s="60">
        <f>S$4*投入係数表!S70</f>
        <v>9.2121748102291985E-4</v>
      </c>
      <c r="T70" s="60">
        <f>T$4*投入係数表!T70</f>
        <v>1.8326598308454976E-3</v>
      </c>
      <c r="U70" s="60">
        <f>U$4*投入係数表!U70</f>
        <v>0</v>
      </c>
      <c r="V70" s="60">
        <f>V$4*投入係数表!V70</f>
        <v>7.0350005346600407E-3</v>
      </c>
      <c r="W70" s="60">
        <f>W$4*投入係数表!W70</f>
        <v>4.2311923500042313E-3</v>
      </c>
      <c r="X70" s="60">
        <f>X$4*投入係数表!X70</f>
        <v>1.3590464929805249E-3</v>
      </c>
      <c r="Y70" s="60">
        <f>Y$4*投入係数表!Y70</f>
        <v>1.4093042265033754E-3</v>
      </c>
      <c r="Z70" s="60">
        <f>Z$4*投入係数表!Z70</f>
        <v>5.803156917363045E-4</v>
      </c>
      <c r="AA70" s="60">
        <f>AA$4*投入係数表!AA70</f>
        <v>1.4923257150105582E-3</v>
      </c>
      <c r="AB70" s="60">
        <f>AB$4*投入係数表!AB70</f>
        <v>0</v>
      </c>
      <c r="AC70" s="60">
        <f>AC$4*投入係数表!AC70</f>
        <v>0</v>
      </c>
      <c r="AD70" s="60">
        <f>AD$4*投入係数表!AD70</f>
        <v>0</v>
      </c>
      <c r="AE70" s="60">
        <f>AE$4*投入係数表!AE70</f>
        <v>0</v>
      </c>
      <c r="AF70" s="60">
        <f>AF$4*投入係数表!AF70</f>
        <v>0</v>
      </c>
      <c r="AG70" s="60">
        <f>AG$4*投入係数表!AG70</f>
        <v>0</v>
      </c>
      <c r="AH70" s="60">
        <f>AH$4*投入係数表!AH70</f>
        <v>1.3500742540839744E-2</v>
      </c>
      <c r="AI70" s="60">
        <f>AI$4*投入係数表!AI70</f>
        <v>5.3930968360498564E-2</v>
      </c>
      <c r="AJ70" s="60">
        <f>AJ$4*投入係数表!AJ70</f>
        <v>1.6796560064498791</v>
      </c>
      <c r="AK70" s="60">
        <f>AK$4*投入係数表!AK70</f>
        <v>0.69940402896123721</v>
      </c>
      <c r="AL70" s="60">
        <f>AL$4*投入係数表!AL70</f>
        <v>4.6583127591186477E-3</v>
      </c>
      <c r="AM70" s="60">
        <f>AM$4*投入係数表!AM70</f>
        <v>0</v>
      </c>
      <c r="AN70" s="60">
        <f>AN$4*投入係数表!AN70</f>
        <v>7.6885056840024169E-2</v>
      </c>
      <c r="AO70" s="60">
        <f>AO$4*投入係数表!AO70</f>
        <v>0</v>
      </c>
      <c r="AP70" s="60">
        <f>AP$4*投入係数表!AP70</f>
        <v>2.5322866548493288E-3</v>
      </c>
      <c r="AQ70" s="60">
        <f>AQ$4*投入係数表!AQ70</f>
        <v>2.8605346339230803E-3</v>
      </c>
      <c r="AR70" s="60">
        <f>AR$4*投入係数表!AR70</f>
        <v>1.5605493133583021E-2</v>
      </c>
      <c r="AS70" s="60">
        <f>AS$4*投入係数表!AS70</f>
        <v>2.692224854619858E-3</v>
      </c>
      <c r="AT70" s="60">
        <f>AT$4*投入係数表!AT70</f>
        <v>6.835269993164729E-3</v>
      </c>
      <c r="AU70" s="60">
        <f>AU$4*投入係数表!AU70</f>
        <v>1.4008545212579673E-2</v>
      </c>
      <c r="AV70" s="60">
        <f>AV$4*投入係数表!AV70</f>
        <v>3.2235187931145639E-3</v>
      </c>
      <c r="AW70" s="60">
        <f>AW$4*投入係数表!AW70</f>
        <v>7.0579599672510659E-4</v>
      </c>
      <c r="AX70" s="60">
        <f>AX$4*投入係数表!AX70</f>
        <v>0</v>
      </c>
      <c r="AY70" s="60">
        <f>AY$4*投入係数表!AY70</f>
        <v>8.6585334176097258E-4</v>
      </c>
      <c r="AZ70" s="60">
        <f>AZ$4*投入係数表!AZ70</f>
        <v>0</v>
      </c>
      <c r="BA70" s="60">
        <f>BA$4*投入係数表!BA70</f>
        <v>0</v>
      </c>
      <c r="BB70" s="60">
        <f>BB$4*投入係数表!BB70</f>
        <v>9.4041528739091185E-4</v>
      </c>
      <c r="BC70" s="60">
        <f>BC$4*投入係数表!BC70</f>
        <v>9.3666285757104586E-3</v>
      </c>
      <c r="BD70" s="60">
        <f>BD$4*投入係数表!BD70</f>
        <v>1.6467377096760251E-3</v>
      </c>
      <c r="BE70" s="60">
        <f>BE$4*投入係数表!BE70</f>
        <v>3.0039050765995794E-3</v>
      </c>
      <c r="BF70" s="60">
        <f>BF$4*投入係数表!BF70</f>
        <v>2.4285402044830853E-3</v>
      </c>
      <c r="BG70" s="60">
        <f>BG$4*投入係数表!BG70</f>
        <v>1.0984665407091699E-3</v>
      </c>
      <c r="BH70" s="60">
        <f>BH$4*投入係数表!BH70</f>
        <v>0</v>
      </c>
      <c r="BI70" s="60">
        <f>BI$4*投入係数表!BI70</f>
        <v>5.5556198567113045E-2</v>
      </c>
      <c r="BJ70" s="60">
        <f>BJ$4*投入係数表!BJ70</f>
        <v>0</v>
      </c>
      <c r="BK70" s="60">
        <f>BK$4*投入係数表!BK70</f>
        <v>1.1450032060089769E-3</v>
      </c>
      <c r="BL70" s="60">
        <f>BL$4*投入係数表!BL70</f>
        <v>5.1754986962672337E-3</v>
      </c>
      <c r="BM70" s="60">
        <f>BM$4*投入係数表!BM70</f>
        <v>0</v>
      </c>
      <c r="BN70" s="60">
        <f>BN$4*投入係数表!BN70</f>
        <v>1.6164975117484728E-2</v>
      </c>
      <c r="BO70" s="60">
        <f>BO$4*投入係数表!BO70</f>
        <v>8.4279256654947261</v>
      </c>
      <c r="BP70" s="60">
        <f>BP$4*投入係数表!BP70</f>
        <v>16.367668607183873</v>
      </c>
      <c r="BQ70" s="60">
        <f>BQ$4*投入係数表!BQ70</f>
        <v>1.2746485156718036E-3</v>
      </c>
      <c r="BR70" s="60">
        <f>BR$4*投入係数表!BR70</f>
        <v>8.8448611356801694E-4</v>
      </c>
      <c r="BS70" s="60">
        <f>BS$4*投入係数表!BS70</f>
        <v>7.7579519006982151E-2</v>
      </c>
      <c r="BT70" s="60">
        <f>BT$4*投入係数表!BT70</f>
        <v>1.4730329748953094E-2</v>
      </c>
      <c r="BU70" s="60">
        <f>BU$4*投入係数表!BU70</f>
        <v>1.1401208528103978E-2</v>
      </c>
      <c r="BV70" s="60">
        <f>BV$4*投入係数表!BV70</f>
        <v>1.4287000115724701E-4</v>
      </c>
      <c r="BW70" s="60">
        <f>BW$4*投入係数表!BW70</f>
        <v>0</v>
      </c>
      <c r="BX70" s="60">
        <f>BX$4*投入係数表!BX70</f>
        <v>3.2735956683782114E-4</v>
      </c>
      <c r="BY70" s="60">
        <f>BY$4*投入係数表!BY70</f>
        <v>4.4071680893909289E-2</v>
      </c>
      <c r="BZ70" s="60">
        <f>BZ$4*投入係数表!BZ70</f>
        <v>0</v>
      </c>
      <c r="CA70" s="60">
        <f>CA$4*投入係数表!CA70</f>
        <v>1.0703464629166118E-2</v>
      </c>
      <c r="CB70" s="60">
        <f>CB$4*投入係数表!CB70</f>
        <v>1.8935628331487107E-3</v>
      </c>
      <c r="CC70" s="60">
        <f>CC$4*投入係数表!CC70</f>
        <v>1.0457406981364901E-3</v>
      </c>
      <c r="CD70" s="60">
        <f>CD$4*投入係数表!CD70</f>
        <v>0</v>
      </c>
      <c r="CE70" s="60">
        <f>CE$4*投入係数表!CE70</f>
        <v>0</v>
      </c>
      <c r="CF70" s="60">
        <f>CF$4*投入係数表!CF70</f>
        <v>5.661752737103589E-3</v>
      </c>
      <c r="CG70" s="60">
        <f>CG$4*投入係数表!CG70</f>
        <v>1.1112440804882636E-2</v>
      </c>
      <c r="CH70" s="60">
        <f>CH$4*投入係数表!CH70</f>
        <v>2.1537334970170791E-3</v>
      </c>
      <c r="CI70" s="60">
        <f>CI$4*投入係数表!CI70</f>
        <v>8.3862130657199573E-3</v>
      </c>
      <c r="CJ70" s="60">
        <f>CJ$4*投入係数表!CJ70</f>
        <v>2.0467537024312509E-3</v>
      </c>
      <c r="CK70" s="60">
        <f>CK$4*投入係数表!CK70</f>
        <v>1.2097375810356161E-3</v>
      </c>
      <c r="CL70" s="60">
        <f>CL$4*投入係数表!CL70</f>
        <v>2.4354094619136752E-3</v>
      </c>
      <c r="CM70" s="60">
        <f>CM$4*投入係数表!CM70</f>
        <v>3.3431678186665774E-3</v>
      </c>
      <c r="CN70" s="60">
        <f>CN$4*投入係数表!CN70</f>
        <v>0</v>
      </c>
      <c r="CO70" s="60">
        <f>CO$4*投入係数表!CO70</f>
        <v>3.3468994323658566E-3</v>
      </c>
      <c r="CP70" s="60">
        <f>CP$4*投入係数表!CP70</f>
        <v>0</v>
      </c>
      <c r="CQ70" s="60">
        <f>CQ$4*投入係数表!CQ70</f>
        <v>9.0619383486127681E-4</v>
      </c>
      <c r="CR70" s="60">
        <f>CR$4*投入係数表!CR70</f>
        <v>0</v>
      </c>
      <c r="CS70" s="60">
        <f>CS$4*投入係数表!CS70</f>
        <v>3.0655099475797799E-3</v>
      </c>
      <c r="CT70" s="60">
        <f>CT$4*投入係数表!CT70</f>
        <v>3.8257010597191935E-3</v>
      </c>
      <c r="CU70" s="60">
        <f>CU$4*投入係数表!CU70</f>
        <v>4.5868754204635796E-3</v>
      </c>
      <c r="CV70" s="60">
        <f>CV$4*投入係数表!CV70</f>
        <v>1.6820453671664744E-2</v>
      </c>
      <c r="CW70" s="60">
        <f>CW$4*投入係数表!CW70</f>
        <v>1.1459191635881457E-2</v>
      </c>
      <c r="CX70" s="60">
        <f>CX$4*投入係数表!CX70</f>
        <v>9.444297533149485E-4</v>
      </c>
      <c r="CY70" s="60">
        <f>CY$4*投入係数表!CY70</f>
        <v>0</v>
      </c>
      <c r="CZ70" s="60">
        <f>CZ$4*投入係数表!CZ70</f>
        <v>0.1014892443463872</v>
      </c>
      <c r="DA70" s="60">
        <f>DA$4*投入係数表!DA70</f>
        <v>1.2674271229404309E-2</v>
      </c>
      <c r="DB70" s="60">
        <f>DB$4*投入係数表!DB70</f>
        <v>1.3220018885741265</v>
      </c>
      <c r="DC70" s="60">
        <f>DC$4*投入係数表!DC70</f>
        <v>8.5984522785898534E-2</v>
      </c>
      <c r="DD70" s="60">
        <f>DD$4*投入係数表!DD70</f>
        <v>1.9746585486259665E-2</v>
      </c>
      <c r="DE70" s="60">
        <f>DE$4*投入係数表!DE70</f>
        <v>1.9449261738439846E-2</v>
      </c>
      <c r="DF70" s="60">
        <f>DF$4*投入係数表!DF70</f>
        <v>3.4970629969406E-3</v>
      </c>
      <c r="DG70" s="60">
        <f>DG$4*投入係数表!DG70</f>
        <v>1.6958062710915904E-3</v>
      </c>
      <c r="DH70" s="60">
        <f>DH$4*投入係数表!DH70</f>
        <v>1.358695652173913E-2</v>
      </c>
      <c r="DI70" s="60">
        <f>DI$4*投入係数表!DI70</f>
        <v>0</v>
      </c>
      <c r="DJ70" s="60">
        <f>DJ$4*投入係数表!DJ70</f>
        <v>1.5561295944726277E-3</v>
      </c>
      <c r="DK70" s="60">
        <f>DK$4*投入係数表!DK70</f>
        <v>3.1292869650973873E-2</v>
      </c>
      <c r="DL70" s="60">
        <f>DL$4*投入係数表!DL70</f>
        <v>1.0885538562020356E-2</v>
      </c>
      <c r="DM70" s="60">
        <f>DM$4*投入係数表!DM70</f>
        <v>1.2086344847591191E-2</v>
      </c>
      <c r="DN70" s="60">
        <f>DN$4*投入係数表!DN70</f>
        <v>0</v>
      </c>
      <c r="DO70" s="60">
        <f>DO$4*投入係数表!DO70</f>
        <v>4.5328175994197991E-3</v>
      </c>
      <c r="DP70" s="60">
        <f>DP$4*投入係数表!DP70</f>
        <v>2.8355119516828764E-3</v>
      </c>
      <c r="DQ70" s="60">
        <f>DQ$4*投入係数表!DQ70</f>
        <v>8.0928148752411663E-3</v>
      </c>
      <c r="DR70" s="60">
        <f>DR$4*投入係数表!DR70</f>
        <v>0</v>
      </c>
      <c r="DS70" s="60">
        <f>DS$4*投入係数表!DS70</f>
        <v>4.4053725966245062E-3</v>
      </c>
      <c r="DT70" s="60">
        <f>DT$4*投入係数表!DT70</f>
        <v>1.3594960801196357E-3</v>
      </c>
      <c r="DU70" s="60">
        <f>DU$4*投入係数表!DU70</f>
        <v>0</v>
      </c>
      <c r="DV70" s="60">
        <f>DV$4*投入係数表!DV70</f>
        <v>1.6501061065825748</v>
      </c>
      <c r="DW70" s="60">
        <f>DW$4*投入係数表!DW70</f>
        <v>9.0665484657385206E-2</v>
      </c>
      <c r="DX70" s="60">
        <f>DX$4*投入係数表!DX70</f>
        <v>7.4500381814456796E-3</v>
      </c>
      <c r="DY70" s="60">
        <f>DY$4*投入係数表!DY70</f>
        <v>0</v>
      </c>
      <c r="DZ70" s="60">
        <f>DZ$4*投入係数表!DZ70</f>
        <v>1.7698300609175508E-4</v>
      </c>
      <c r="EA70" s="60">
        <f>EA$4*投入係数表!EA70</f>
        <v>7.6965704082260938E-4</v>
      </c>
      <c r="EB70" s="60">
        <f>EB$4*投入係数表!EB70</f>
        <v>7.5551145607204563E-4</v>
      </c>
      <c r="EC70" s="60">
        <f>EC$4*投入係数表!EC70</f>
        <v>1.1920277186178837E-3</v>
      </c>
      <c r="ED70" s="60">
        <f>ED$4*投入係数表!ED70</f>
        <v>4.2545386472836186E-3</v>
      </c>
      <c r="EE70" s="60">
        <f>EE$4*投入係数表!EE70</f>
        <v>0.42551073730310796</v>
      </c>
      <c r="EF70" s="60">
        <f>EF$4*投入係数表!EF70</f>
        <v>0</v>
      </c>
      <c r="EG70" s="60">
        <f>EG$4*投入係数表!EG70</f>
        <v>1.6323177859452174E-2</v>
      </c>
      <c r="EH70" s="60">
        <f>EH$4*投入係数表!EH70</f>
        <v>2.958540094942241E-2</v>
      </c>
      <c r="EI70" s="60">
        <f>EI$4*投入係数表!EI70</f>
        <v>3.9290382942080244E-3</v>
      </c>
      <c r="EJ70" s="60">
        <f>EJ$4*投入係数表!EJ70</f>
        <v>6.5087751188877621E-3</v>
      </c>
      <c r="EK70" s="60">
        <f>EK$4*投入係数表!EK70</f>
        <v>4.4793501955982919E-3</v>
      </c>
      <c r="EL70" s="60">
        <f>EL$4*投入係数表!EL70</f>
        <v>1.7931501663644878E-2</v>
      </c>
      <c r="EM70" s="60">
        <f>EM$4*投入係数表!EM70</f>
        <v>1.1951700786780463E-4</v>
      </c>
      <c r="EN70" s="60">
        <f>EN$4*投入係数表!EN70</f>
        <v>0</v>
      </c>
      <c r="EO70" s="60">
        <f>EO$4*投入係数表!EO70</f>
        <v>0</v>
      </c>
      <c r="EP70" s="60">
        <f>EP$4*投入係数表!EP70</f>
        <v>3.5429942350422372E-3</v>
      </c>
      <c r="EQ70" s="60">
        <f>EQ$4*投入係数表!EQ70</f>
        <v>0</v>
      </c>
      <c r="ER70" s="60">
        <f>ER$4*投入係数表!ER70</f>
        <v>4.0844250661166304E-3</v>
      </c>
      <c r="ES70" s="60">
        <f>ES$4*投入係数表!ES70</f>
        <v>2.671948217643542E-3</v>
      </c>
      <c r="ET70" s="60">
        <f>ET$4*投入係数表!ET70</f>
        <v>0</v>
      </c>
      <c r="EU70" s="60">
        <f>EU$4*投入係数表!EU70</f>
        <v>4.3797218876601334E-3</v>
      </c>
      <c r="EV70" s="60">
        <f>EV$4*投入係数表!EV70</f>
        <v>0</v>
      </c>
      <c r="EW70" s="60">
        <f>EW$4*投入係数表!EW70</f>
        <v>0</v>
      </c>
      <c r="EX70" s="60">
        <f>EX$4*投入係数表!EX70</f>
        <v>0</v>
      </c>
      <c r="EY70" s="60">
        <f>EY$4*投入係数表!EY70</f>
        <v>1.153548893169837E-3</v>
      </c>
      <c r="EZ70" s="60">
        <f>EZ$4*投入係数表!EZ70</f>
        <v>0</v>
      </c>
      <c r="FA70" s="60">
        <f>FA$4*投入係数表!FA70</f>
        <v>2.3928351678402953E-3</v>
      </c>
      <c r="FB70" s="60">
        <f>FB$4*投入係数表!FB70</f>
        <v>1.749475157452764E-2</v>
      </c>
      <c r="FC70" s="60">
        <f>FC$4*投入係数表!FC70</f>
        <v>9.5384643072465337E-3</v>
      </c>
      <c r="FD70" s="60">
        <f>FD$4*投入係数表!FD70</f>
        <v>1.5513296187607464E-2</v>
      </c>
      <c r="FE70" s="60">
        <f>FE$4*投入係数表!FE70</f>
        <v>3.2427524482780983E-4</v>
      </c>
      <c r="FF70" s="60">
        <f>FF$4*投入係数表!FF70</f>
        <v>1.7741191498421034E-3</v>
      </c>
      <c r="FG70" s="60">
        <f>FG$4*投入係数表!FG70</f>
        <v>4.3948960607081648E-3</v>
      </c>
      <c r="FH70" s="60">
        <f>FH$4*投入係数表!FH70</f>
        <v>2.6953583478923522E-3</v>
      </c>
      <c r="FI70" s="60">
        <f>FI$4*投入係数表!FI70</f>
        <v>7.7628978121242875E-3</v>
      </c>
      <c r="FJ70" s="60">
        <f>FJ$4*投入係数表!FJ70</f>
        <v>8.2816061583600841E-3</v>
      </c>
      <c r="FK70" s="60">
        <f>FK$4*投入係数表!FK70</f>
        <v>8.7169602990885935E-3</v>
      </c>
      <c r="FL70" s="60">
        <f>FL$4*投入係数表!FL70</f>
        <v>0.13102741263322637</v>
      </c>
      <c r="FM70" s="60">
        <f>FM$4*投入係数表!FM70</f>
        <v>2.1408009328426191E-2</v>
      </c>
      <c r="FN70" s="60">
        <f>FN$4*投入係数表!FN70</f>
        <v>3.9090343575164214E-3</v>
      </c>
      <c r="FO70" s="60">
        <f>FO$4*投入係数表!FO70</f>
        <v>1.4667703184358361E-2</v>
      </c>
      <c r="FP70" s="60">
        <f>FP$4*投入係数表!FP70</f>
        <v>7.311879061520323E-3</v>
      </c>
      <c r="FQ70" s="60">
        <f>FQ$4*投入係数表!FQ70</f>
        <v>3.9754555375114044E-3</v>
      </c>
      <c r="FR70" s="60">
        <f>FR$4*投入係数表!FR70</f>
        <v>0.12622079171991607</v>
      </c>
      <c r="FS70" s="60">
        <f>FS$4*投入係数表!FS70</f>
        <v>7.4297676678940591E-2</v>
      </c>
      <c r="FT70" s="60">
        <f>FT$4*投入係数表!FT70</f>
        <v>2.4634182391486425E-3</v>
      </c>
      <c r="FU70" s="60">
        <f>FU$4*投入係数表!FU70</f>
        <v>2.3357937027001772E-3</v>
      </c>
      <c r="FV70" s="60">
        <f>FV$4*投入係数表!FV70</f>
        <v>6.4823517972320359E-4</v>
      </c>
      <c r="FW70" s="60">
        <f>FW$4*投入係数表!FW70</f>
        <v>4.774021683606487E-4</v>
      </c>
      <c r="FX70" s="60">
        <f>FX$4*投入係数表!FX70</f>
        <v>2.9859349481615727E-3</v>
      </c>
      <c r="FY70" s="60">
        <f>FY$4*投入係数表!FY70</f>
        <v>3.3713168363562812E-3</v>
      </c>
      <c r="FZ70" s="60">
        <f>FZ$4*投入係数表!FZ70</f>
        <v>7.5371581898760892E-4</v>
      </c>
      <c r="GA70" s="60">
        <f>GA$4*投入係数表!GA70</f>
        <v>7.3406928484711599E-3</v>
      </c>
      <c r="GB70" s="60">
        <f>GB$4*投入係数表!GB70</f>
        <v>1.6752204437811249E-2</v>
      </c>
      <c r="GC70" s="60">
        <f>GC$4*投入係数表!GC70</f>
        <v>4.3973440042214497E-3</v>
      </c>
      <c r="GD70" s="60">
        <f>GD$4*投入係数表!GD70</f>
        <v>6.1354008722429777E-2</v>
      </c>
      <c r="GE70" s="60">
        <f>GE$4*投入係数表!GE70</f>
        <v>0</v>
      </c>
      <c r="GF70" s="60">
        <f>GF$4*投入係数表!GF70</f>
        <v>3.2654093085232448E-2</v>
      </c>
      <c r="GG70" s="259">
        <f t="shared" si="1"/>
        <v>32.337837699052379</v>
      </c>
    </row>
    <row r="71" spans="1:189" s="89" customFormat="1" ht="12">
      <c r="A71" s="106">
        <v>67</v>
      </c>
      <c r="B71" s="91" t="s">
        <v>67</v>
      </c>
      <c r="C71" s="60">
        <f>C$4*投入係数表!C71</f>
        <v>0</v>
      </c>
      <c r="D71" s="60">
        <f>D$4*投入係数表!D71</f>
        <v>0</v>
      </c>
      <c r="E71" s="60">
        <f>E$4*投入係数表!E71</f>
        <v>0</v>
      </c>
      <c r="F71" s="60">
        <f>F$4*投入係数表!F71</f>
        <v>0</v>
      </c>
      <c r="G71" s="60">
        <f>G$4*投入係数表!G71</f>
        <v>0</v>
      </c>
      <c r="H71" s="60">
        <f>H$4*投入係数表!H71</f>
        <v>0</v>
      </c>
      <c r="I71" s="60">
        <f>I$4*投入係数表!I71</f>
        <v>0</v>
      </c>
      <c r="J71" s="60">
        <f>J$4*投入係数表!J71</f>
        <v>0</v>
      </c>
      <c r="K71" s="60">
        <f>K$4*投入係数表!K71</f>
        <v>0</v>
      </c>
      <c r="L71" s="60">
        <f>L$4*投入係数表!L71</f>
        <v>0</v>
      </c>
      <c r="M71" s="60">
        <f>M$4*投入係数表!M71</f>
        <v>0.11235955056179776</v>
      </c>
      <c r="N71" s="60">
        <f>N$4*投入係数表!N71</f>
        <v>0</v>
      </c>
      <c r="O71" s="60">
        <f>O$4*投入係数表!O71</f>
        <v>0</v>
      </c>
      <c r="P71" s="60">
        <f>P$4*投入係数表!P71</f>
        <v>0</v>
      </c>
      <c r="Q71" s="60">
        <f>Q$4*投入係数表!Q71</f>
        <v>0</v>
      </c>
      <c r="R71" s="60">
        <f>R$4*投入係数表!R71</f>
        <v>0</v>
      </c>
      <c r="S71" s="60">
        <f>S$4*投入係数表!S71</f>
        <v>7.3697398481833598E-2</v>
      </c>
      <c r="T71" s="60">
        <f>T$4*投入係数表!T71</f>
        <v>7.5139053064665395E-2</v>
      </c>
      <c r="U71" s="60">
        <f>U$4*投入係数表!U71</f>
        <v>0</v>
      </c>
      <c r="V71" s="60">
        <f>V$4*投入係数表!V71</f>
        <v>2.2512001710912129E-3</v>
      </c>
      <c r="W71" s="60">
        <f>W$4*投入係数表!W71</f>
        <v>0.20732842515020733</v>
      </c>
      <c r="X71" s="60">
        <f>X$4*投入係数表!X71</f>
        <v>0.18143270681290005</v>
      </c>
      <c r="Y71" s="60">
        <f>Y$4*投入係数表!Y71</f>
        <v>7.1592654706371467E-2</v>
      </c>
      <c r="Z71" s="60">
        <f>Z$4*投入係数表!Z71</f>
        <v>1.2238857938718661</v>
      </c>
      <c r="AA71" s="60">
        <f>AA$4*投入係数表!AA71</f>
        <v>0.55589132884143289</v>
      </c>
      <c r="AB71" s="60">
        <f>AB$4*投入係数表!AB71</f>
        <v>0</v>
      </c>
      <c r="AC71" s="60">
        <f>AC$4*投入係数表!AC71</f>
        <v>0</v>
      </c>
      <c r="AD71" s="60">
        <f>AD$4*投入係数表!AD71</f>
        <v>0</v>
      </c>
      <c r="AE71" s="60">
        <f>AE$4*投入係数表!AE71</f>
        <v>0</v>
      </c>
      <c r="AF71" s="60">
        <f>AF$4*投入係数表!AF71</f>
        <v>0</v>
      </c>
      <c r="AG71" s="60">
        <f>AG$4*投入係数表!AG71</f>
        <v>7.3260073260073263E-2</v>
      </c>
      <c r="AH71" s="60">
        <f>AH$4*投入係数表!AH71</f>
        <v>3.3751856352099367E-2</v>
      </c>
      <c r="AI71" s="60">
        <f>AI$4*投入係数表!AI71</f>
        <v>1.1984659635666346E-2</v>
      </c>
      <c r="AJ71" s="60">
        <f>AJ$4*投入係数表!AJ71</f>
        <v>0</v>
      </c>
      <c r="AK71" s="60">
        <f>AK$4*投入係数表!AK71</f>
        <v>6.8955326798995228E-2</v>
      </c>
      <c r="AL71" s="60">
        <f>AL$4*投入係数表!AL71</f>
        <v>0</v>
      </c>
      <c r="AM71" s="60">
        <f>AM$4*投入係数表!AM71</f>
        <v>8.7892770819600081E-3</v>
      </c>
      <c r="AN71" s="60">
        <f>AN$4*投入係数表!AN71</f>
        <v>0.51073644900873194</v>
      </c>
      <c r="AO71" s="60">
        <f>AO$4*投入係数表!AO71</f>
        <v>0</v>
      </c>
      <c r="AP71" s="60">
        <f>AP$4*投入係数表!AP71</f>
        <v>0</v>
      </c>
      <c r="AQ71" s="60">
        <f>AQ$4*投入係数表!AQ71</f>
        <v>1.2872405852653861E-2</v>
      </c>
      <c r="AR71" s="60">
        <f>AR$4*投入係数表!AR71</f>
        <v>0</v>
      </c>
      <c r="AS71" s="60">
        <f>AS$4*投入係数表!AS71</f>
        <v>0</v>
      </c>
      <c r="AT71" s="60">
        <f>AT$4*投入係数表!AT71</f>
        <v>0</v>
      </c>
      <c r="AU71" s="60">
        <f>AU$4*投入係数表!AU71</f>
        <v>7.0042726062898367E-3</v>
      </c>
      <c r="AV71" s="60">
        <f>AV$4*投入係数表!AV71</f>
        <v>7.4140932241634969E-2</v>
      </c>
      <c r="AW71" s="60">
        <f>AW$4*投入係数表!AW71</f>
        <v>0.12704327941051918</v>
      </c>
      <c r="AX71" s="60">
        <f>AX$4*投入係数表!AX71</f>
        <v>0</v>
      </c>
      <c r="AY71" s="60">
        <f>AY$4*投入係数表!AY71</f>
        <v>5.0219493822136405E-2</v>
      </c>
      <c r="AZ71" s="60">
        <f>AZ$4*投入係数表!AZ71</f>
        <v>4.1493775933609957E-2</v>
      </c>
      <c r="BA71" s="60">
        <f>BA$4*投入係数表!BA71</f>
        <v>0.11492889914533035</v>
      </c>
      <c r="BB71" s="60">
        <f>BB$4*投入係数表!BB71</f>
        <v>0</v>
      </c>
      <c r="BC71" s="60">
        <f>BC$4*投入係数表!BC71</f>
        <v>0</v>
      </c>
      <c r="BD71" s="60">
        <f>BD$4*投入係数表!BD71</f>
        <v>1.3108032169021158</v>
      </c>
      <c r="BE71" s="60">
        <f>BE$4*投入係数表!BE71</f>
        <v>0</v>
      </c>
      <c r="BF71" s="60">
        <f>BF$4*投入係数表!BF71</f>
        <v>1.7558345678412708</v>
      </c>
      <c r="BG71" s="60">
        <f>BG$4*投入係数表!BG71</f>
        <v>1.8124697921701304E-2</v>
      </c>
      <c r="BH71" s="60">
        <f>BH$4*投入係数表!BH71</f>
        <v>0.22613471167824262</v>
      </c>
      <c r="BI71" s="60">
        <f>BI$4*投入係数表!BI71</f>
        <v>0.14583502123867173</v>
      </c>
      <c r="BJ71" s="60">
        <f>BJ$4*投入係数表!BJ71</f>
        <v>0</v>
      </c>
      <c r="BK71" s="60">
        <f>BK$4*投入係数表!BK71</f>
        <v>0</v>
      </c>
      <c r="BL71" s="60">
        <f>BL$4*投入係数表!BL71</f>
        <v>0.29820730583254057</v>
      </c>
      <c r="BM71" s="60">
        <f>BM$4*投入係数表!BM71</f>
        <v>0</v>
      </c>
      <c r="BN71" s="60">
        <f>BN$4*投入係数表!BN71</f>
        <v>8.3134157747064327E-2</v>
      </c>
      <c r="BO71" s="60">
        <f>BO$4*投入係数表!BO71</f>
        <v>0</v>
      </c>
      <c r="BP71" s="60">
        <f>BP$4*投入係数表!BP71</f>
        <v>0</v>
      </c>
      <c r="BQ71" s="60">
        <f>BQ$4*投入係数表!BQ71</f>
        <v>4.1349597848393307</v>
      </c>
      <c r="BR71" s="60">
        <f>BR$4*投入係数表!BR71</f>
        <v>1.0613833362816204E-2</v>
      </c>
      <c r="BS71" s="60">
        <f>BS$4*投入係数表!BS71</f>
        <v>0</v>
      </c>
      <c r="BT71" s="60">
        <f>BT$4*投入係数表!BT71</f>
        <v>0.24410260726836558</v>
      </c>
      <c r="BU71" s="60">
        <f>BU$4*投入係数表!BU71</f>
        <v>0.53300649868886107</v>
      </c>
      <c r="BV71" s="60">
        <f>BV$4*投入係数表!BV71</f>
        <v>0</v>
      </c>
      <c r="BW71" s="60">
        <f>BW$4*投入係数表!BW71</f>
        <v>0</v>
      </c>
      <c r="BX71" s="60">
        <f>BX$4*投入係数表!BX71</f>
        <v>0</v>
      </c>
      <c r="BY71" s="60">
        <f>BY$4*投入係数表!BY71</f>
        <v>0</v>
      </c>
      <c r="BZ71" s="60">
        <f>BZ$4*投入係数表!BZ71</f>
        <v>0</v>
      </c>
      <c r="CA71" s="60">
        <f>CA$4*投入係数表!CA71</f>
        <v>0</v>
      </c>
      <c r="CB71" s="60">
        <f>CB$4*投入係数表!CB71</f>
        <v>0</v>
      </c>
      <c r="CC71" s="60">
        <f>CC$4*投入係数表!CC71</f>
        <v>0</v>
      </c>
      <c r="CD71" s="60">
        <f>CD$4*投入係数表!CD71</f>
        <v>0</v>
      </c>
      <c r="CE71" s="60">
        <f>CE$4*投入係数表!CE71</f>
        <v>4.6867676925480398E-2</v>
      </c>
      <c r="CF71" s="60">
        <f>CF$4*投入係数表!CF71</f>
        <v>0</v>
      </c>
      <c r="CG71" s="60">
        <f>CG$4*投入係数表!CG71</f>
        <v>0</v>
      </c>
      <c r="CH71" s="60">
        <f>CH$4*投入係数表!CH71</f>
        <v>9.0456806874717327E-2</v>
      </c>
      <c r="CI71" s="60">
        <f>CI$4*投入係数表!CI71</f>
        <v>0.83023509350627567</v>
      </c>
      <c r="CJ71" s="60">
        <f>CJ$4*投入係数表!CJ71</f>
        <v>0.13157702372772329</v>
      </c>
      <c r="CK71" s="60">
        <f>CK$4*投入係数表!CK71</f>
        <v>0</v>
      </c>
      <c r="CL71" s="60">
        <f>CL$4*投入係数表!CL71</f>
        <v>3.1312407367461536E-3</v>
      </c>
      <c r="CM71" s="60">
        <f>CM$4*投入係数表!CM71</f>
        <v>0.36106212441599039</v>
      </c>
      <c r="CN71" s="60">
        <f>CN$4*投入係数表!CN71</f>
        <v>4.144791378833932E-2</v>
      </c>
      <c r="CO71" s="60">
        <f>CO$4*投入係数表!CO71</f>
        <v>0</v>
      </c>
      <c r="CP71" s="60">
        <f>CP$4*投入係数表!CP71</f>
        <v>2.0380434782608696E-2</v>
      </c>
      <c r="CQ71" s="60">
        <f>CQ$4*投入係数表!CQ71</f>
        <v>1.4499101357780429E-2</v>
      </c>
      <c r="CR71" s="60">
        <f>CR$4*投入係数表!CR71</f>
        <v>0</v>
      </c>
      <c r="CS71" s="60">
        <f>CS$4*投入係数表!CS71</f>
        <v>9.1965298427393403E-3</v>
      </c>
      <c r="CT71" s="60">
        <f>CT$4*投入係数表!CT71</f>
        <v>1.0839486335871049E-2</v>
      </c>
      <c r="CU71" s="60">
        <f>CU$4*投入係数表!CU71</f>
        <v>4.5868754204635796E-3</v>
      </c>
      <c r="CV71" s="60">
        <f>CV$4*投入係数表!CV71</f>
        <v>5.0461361014994231E-2</v>
      </c>
      <c r="CW71" s="60">
        <f>CW$4*投入係数表!CW71</f>
        <v>2.7283789609241563E-3</v>
      </c>
      <c r="CX71" s="60">
        <f>CX$4*投入係数表!CX71</f>
        <v>0.21060783498923352</v>
      </c>
      <c r="CY71" s="60">
        <f>CY$4*投入係数表!CY71</f>
        <v>0.38132832560456825</v>
      </c>
      <c r="CZ71" s="60">
        <f>CZ$4*投入係数表!CZ71</f>
        <v>0.58025372311086598</v>
      </c>
      <c r="DA71" s="60">
        <f>DA$4*投入係数表!DA71</f>
        <v>0.24081115335868189</v>
      </c>
      <c r="DB71" s="60">
        <f>DB$4*投入係数表!DB71</f>
        <v>13.881019830028329</v>
      </c>
      <c r="DC71" s="60">
        <f>DC$4*投入係数表!DC71</f>
        <v>8.5984522785898534E-2</v>
      </c>
      <c r="DD71" s="60">
        <f>DD$4*投入係数表!DD71</f>
        <v>0.21063024518676979</v>
      </c>
      <c r="DE71" s="60">
        <f>DE$4*投入係数表!DE71</f>
        <v>0.6653268286357964</v>
      </c>
      <c r="DF71" s="60">
        <f>DF$4*投入係数表!DF71</f>
        <v>9.749387749046521E-3</v>
      </c>
      <c r="DG71" s="60">
        <f>DG$4*投入係数表!DG71</f>
        <v>0.21367159015754042</v>
      </c>
      <c r="DH71" s="60">
        <f>DH$4*投入係数表!DH71</f>
        <v>4.5289855072463768E-2</v>
      </c>
      <c r="DI71" s="60">
        <f>DI$4*投入係数表!DI71</f>
        <v>4.9090998347269725E-3</v>
      </c>
      <c r="DJ71" s="60">
        <f>DJ$4*投入係数表!DJ71</f>
        <v>1.7911051632379944</v>
      </c>
      <c r="DK71" s="60">
        <f>DK$4*投入係数表!DK71</f>
        <v>3.0660690466105714E-2</v>
      </c>
      <c r="DL71" s="60">
        <f>DL$4*投入係数表!DL71</f>
        <v>3.8099384967071249E-2</v>
      </c>
      <c r="DM71" s="60">
        <f>DM$4*投入係数表!DM71</f>
        <v>2.5381324179941499E-2</v>
      </c>
      <c r="DN71" s="60">
        <f>DN$4*投入係数表!DN71</f>
        <v>0</v>
      </c>
      <c r="DO71" s="60">
        <f>DO$4*投入係数表!DO71</f>
        <v>0.53336153753172966</v>
      </c>
      <c r="DP71" s="60">
        <f>DP$4*投入係数表!DP71</f>
        <v>0</v>
      </c>
      <c r="DQ71" s="60">
        <f>DQ$4*投入係数表!DQ71</f>
        <v>3.2371259500964659E-3</v>
      </c>
      <c r="DR71" s="60">
        <f>DR$4*投入係数表!DR71</f>
        <v>3.9970229070761087E-2</v>
      </c>
      <c r="DS71" s="60">
        <f>DS$4*投入係数表!DS71</f>
        <v>1.6197086580256099</v>
      </c>
      <c r="DT71" s="60">
        <f>DT$4*投入係数表!DT71</f>
        <v>1.2729414963520189</v>
      </c>
      <c r="DU71" s="60">
        <f>DU$4*投入係数表!DU71</f>
        <v>4.1097901071480994E-2</v>
      </c>
      <c r="DV71" s="60">
        <f>DV$4*投入係数表!DV71</f>
        <v>0.61482318875071895</v>
      </c>
      <c r="DW71" s="60">
        <f>DW$4*投入係数表!DW71</f>
        <v>0.96441211828151974</v>
      </c>
      <c r="DX71" s="60">
        <f>DX$4*投入係数表!DX71</f>
        <v>1.8625095453614199E-3</v>
      </c>
      <c r="DY71" s="60">
        <f>DY$4*投入係数表!DY71</f>
        <v>0.2764325932365706</v>
      </c>
      <c r="DZ71" s="60">
        <f>DZ$4*投入係数表!DZ71</f>
        <v>0.35697472328706997</v>
      </c>
      <c r="EA71" s="60">
        <f>EA$4*投入係数表!EA71</f>
        <v>0.20626808694045934</v>
      </c>
      <c r="EB71" s="60">
        <f>EB$4*投入係数表!EB71</f>
        <v>2.7702086722641672E-3</v>
      </c>
      <c r="EC71" s="60">
        <f>EC$4*投入係数表!EC71</f>
        <v>3.576083155853651E-3</v>
      </c>
      <c r="ED71" s="60">
        <f>ED$4*投入係数表!ED71</f>
        <v>0</v>
      </c>
      <c r="EE71" s="60">
        <f>EE$4*投入係数表!EE71</f>
        <v>0</v>
      </c>
      <c r="EF71" s="60">
        <f>EF$4*投入係数表!EF71</f>
        <v>0</v>
      </c>
      <c r="EG71" s="60">
        <f>EG$4*投入係数表!EG71</f>
        <v>0</v>
      </c>
      <c r="EH71" s="60">
        <f>EH$4*投入係数表!EH71</f>
        <v>1.1654854919469436E-2</v>
      </c>
      <c r="EI71" s="60">
        <f>EI$4*投入係数表!EI71</f>
        <v>1.9645191471040122E-3</v>
      </c>
      <c r="EJ71" s="60">
        <f>EJ$4*投入係数表!EJ71</f>
        <v>9.499293416755112E-3</v>
      </c>
      <c r="EK71" s="60">
        <f>EK$4*投入係数表!EK71</f>
        <v>9.5016519300569822E-4</v>
      </c>
      <c r="EL71" s="60">
        <f>EL$4*投入係数表!EL71</f>
        <v>0</v>
      </c>
      <c r="EM71" s="60">
        <f>EM$4*投入係数表!EM71</f>
        <v>0</v>
      </c>
      <c r="EN71" s="60">
        <f>EN$4*投入係数表!EN71</f>
        <v>0</v>
      </c>
      <c r="EO71" s="60">
        <f>EO$4*投入係数表!EO71</f>
        <v>0</v>
      </c>
      <c r="EP71" s="60">
        <f>EP$4*投入係数表!EP71</f>
        <v>5.0614203357746254E-4</v>
      </c>
      <c r="EQ71" s="60">
        <f>EQ$4*投入係数表!EQ71</f>
        <v>0</v>
      </c>
      <c r="ER71" s="60">
        <f>ER$4*投入係数表!ER71</f>
        <v>2.0422125330583152E-3</v>
      </c>
      <c r="ES71" s="60">
        <f>ES$4*投入係数表!ES71</f>
        <v>4.1749190900680347E-3</v>
      </c>
      <c r="ET71" s="60">
        <f>ET$4*投入係数表!ET71</f>
        <v>3.0757874015748029E-3</v>
      </c>
      <c r="EU71" s="60">
        <f>EU$4*投入係数表!EU71</f>
        <v>2.846819226979087E-2</v>
      </c>
      <c r="EV71" s="60">
        <f>EV$4*投入係数表!EV71</f>
        <v>0</v>
      </c>
      <c r="EW71" s="60">
        <f>EW$4*投入係数表!EW71</f>
        <v>4.9905180157700365E-3</v>
      </c>
      <c r="EX71" s="60">
        <f>EX$4*投入係数表!EX71</f>
        <v>0</v>
      </c>
      <c r="EY71" s="60">
        <f>EY$4*投入係数表!EY71</f>
        <v>0</v>
      </c>
      <c r="EZ71" s="60">
        <f>EZ$4*投入係数表!EZ71</f>
        <v>0</v>
      </c>
      <c r="FA71" s="60">
        <f>FA$4*投入係数表!FA71</f>
        <v>0</v>
      </c>
      <c r="FB71" s="60">
        <f>FB$4*投入係数表!FB71</f>
        <v>0</v>
      </c>
      <c r="FC71" s="60">
        <f>FC$4*投入係数表!FC71</f>
        <v>0</v>
      </c>
      <c r="FD71" s="60">
        <f>FD$4*投入係数表!FD71</f>
        <v>0</v>
      </c>
      <c r="FE71" s="60">
        <f>FE$4*投入係数表!FE71</f>
        <v>0</v>
      </c>
      <c r="FF71" s="60">
        <f>FF$4*投入係数表!FF71</f>
        <v>0</v>
      </c>
      <c r="FG71" s="60">
        <f>FG$4*投入係数表!FG71</f>
        <v>1.4649653535693881E-3</v>
      </c>
      <c r="FH71" s="60">
        <f>FH$4*投入係数表!FH71</f>
        <v>2.2052931937301063E-3</v>
      </c>
      <c r="FI71" s="60">
        <f>FI$4*投入係数表!FI71</f>
        <v>1.1644346718186432E-2</v>
      </c>
      <c r="FJ71" s="60">
        <f>FJ$4*投入係数表!FJ71</f>
        <v>4.0422125296757559E-2</v>
      </c>
      <c r="FK71" s="60">
        <f>FK$4*投入係数表!FK71</f>
        <v>5.4238864083217916E-2</v>
      </c>
      <c r="FL71" s="60">
        <f>FL$4*投入係数表!FL71</f>
        <v>0.3306015735421684</v>
      </c>
      <c r="FM71" s="60">
        <f>FM$4*投入係数表!FM71</f>
        <v>0.13209197245199139</v>
      </c>
      <c r="FN71" s="60">
        <f>FN$4*投入係数表!FN71</f>
        <v>2.4371140130194972E-2</v>
      </c>
      <c r="FO71" s="60">
        <f>FO$4*投入係数表!FO71</f>
        <v>0.64831248074863956</v>
      </c>
      <c r="FP71" s="60">
        <f>FP$4*投入係数表!FP71</f>
        <v>1.8736690095145829E-2</v>
      </c>
      <c r="FQ71" s="60">
        <f>FQ$4*投入係数表!FQ71</f>
        <v>1.8088322695676892E-2</v>
      </c>
      <c r="FR71" s="60">
        <f>FR$4*投入係数表!FR71</f>
        <v>2.4192318412983912E-2</v>
      </c>
      <c r="FS71" s="60">
        <f>FS$4*投入係数表!FS71</f>
        <v>0</v>
      </c>
      <c r="FT71" s="60">
        <f>FT$4*投入係数表!FT71</f>
        <v>0</v>
      </c>
      <c r="FU71" s="60">
        <f>FU$4*投入係数表!FU71</f>
        <v>2.3357937027001772E-3</v>
      </c>
      <c r="FV71" s="60">
        <f>FV$4*投入係数表!FV71</f>
        <v>0.87835866852494093</v>
      </c>
      <c r="FW71" s="60">
        <f>FW$4*投入係数表!FW71</f>
        <v>2.1005695407868542E-2</v>
      </c>
      <c r="FX71" s="60">
        <f>FX$4*投入係数表!FX71</f>
        <v>1.0385860689257646E-3</v>
      </c>
      <c r="FY71" s="60">
        <f>FY$4*投入係数表!FY71</f>
        <v>4.8884094127166072E-2</v>
      </c>
      <c r="FZ71" s="60">
        <f>FZ$4*投入係数表!FZ71</f>
        <v>1.5074316379752177E-2</v>
      </c>
      <c r="GA71" s="60">
        <f>GA$4*投入係数表!GA71</f>
        <v>1.3552048335639064E-2</v>
      </c>
      <c r="GB71" s="60">
        <f>GB$4*投入係数表!GB71</f>
        <v>7.5384919970150621E-2</v>
      </c>
      <c r="GC71" s="60">
        <f>GC$4*投入係数表!GC71</f>
        <v>0</v>
      </c>
      <c r="GD71" s="60">
        <f>GD$4*投入係数表!GD71</f>
        <v>1.8757913494755602E-2</v>
      </c>
      <c r="GE71" s="60">
        <f>GE$4*投入係数表!GE71</f>
        <v>0</v>
      </c>
      <c r="GF71" s="60">
        <f>GF$4*投入係数表!GF71</f>
        <v>6.2674791566817128E-2</v>
      </c>
      <c r="GG71" s="259">
        <f t="shared" si="1"/>
        <v>40.880014207381187</v>
      </c>
    </row>
    <row r="72" spans="1:189" s="89" customFormat="1" ht="12">
      <c r="A72" s="106">
        <v>68</v>
      </c>
      <c r="B72" s="91" t="s">
        <v>68</v>
      </c>
      <c r="C72" s="60">
        <f>C$4*投入係数表!C72</f>
        <v>0</v>
      </c>
      <c r="D72" s="60">
        <f>D$4*投入係数表!D72</f>
        <v>0</v>
      </c>
      <c r="E72" s="60">
        <f>E$4*投入係数表!E72</f>
        <v>0</v>
      </c>
      <c r="F72" s="60">
        <f>F$4*投入係数表!F72</f>
        <v>0</v>
      </c>
      <c r="G72" s="60">
        <f>G$4*投入係数表!G72</f>
        <v>0</v>
      </c>
      <c r="H72" s="60">
        <f>H$4*投入係数表!H72</f>
        <v>0</v>
      </c>
      <c r="I72" s="60">
        <f>I$4*投入係数表!I72</f>
        <v>0</v>
      </c>
      <c r="J72" s="60">
        <f>J$4*投入係数表!J72</f>
        <v>0</v>
      </c>
      <c r="K72" s="60">
        <f>K$4*投入係数表!K72</f>
        <v>0</v>
      </c>
      <c r="L72" s="60">
        <f>L$4*投入係数表!L72</f>
        <v>0</v>
      </c>
      <c r="M72" s="60">
        <f>M$4*投入係数表!M72</f>
        <v>0</v>
      </c>
      <c r="N72" s="60">
        <f>N$4*投入係数表!N72</f>
        <v>0</v>
      </c>
      <c r="O72" s="60">
        <f>O$4*投入係数表!O72</f>
        <v>0</v>
      </c>
      <c r="P72" s="60">
        <f>P$4*投入係数表!P72</f>
        <v>0</v>
      </c>
      <c r="Q72" s="60">
        <f>Q$4*投入係数表!Q72</f>
        <v>0</v>
      </c>
      <c r="R72" s="60">
        <f>R$4*投入係数表!R72</f>
        <v>0</v>
      </c>
      <c r="S72" s="60">
        <f>S$4*投入係数表!S72</f>
        <v>0</v>
      </c>
      <c r="T72" s="60">
        <f>T$4*投入係数表!T72</f>
        <v>0</v>
      </c>
      <c r="U72" s="60">
        <f>U$4*投入係数表!U72</f>
        <v>0</v>
      </c>
      <c r="V72" s="60">
        <f>V$4*投入係数表!V72</f>
        <v>0</v>
      </c>
      <c r="W72" s="60">
        <f>W$4*投入係数表!W72</f>
        <v>0</v>
      </c>
      <c r="X72" s="60">
        <f>X$4*投入係数表!X72</f>
        <v>0</v>
      </c>
      <c r="Y72" s="60">
        <f>Y$4*投入係数表!Y72</f>
        <v>0</v>
      </c>
      <c r="Z72" s="60">
        <f>Z$4*投入係数表!Z72</f>
        <v>0</v>
      </c>
      <c r="AA72" s="60">
        <f>AA$4*投入係数表!AA72</f>
        <v>0</v>
      </c>
      <c r="AB72" s="60">
        <f>AB$4*投入係数表!AB72</f>
        <v>0</v>
      </c>
      <c r="AC72" s="60">
        <f>AC$4*投入係数表!AC72</f>
        <v>0</v>
      </c>
      <c r="AD72" s="60">
        <f>AD$4*投入係数表!AD72</f>
        <v>0</v>
      </c>
      <c r="AE72" s="60">
        <f>AE$4*投入係数表!AE72</f>
        <v>0</v>
      </c>
      <c r="AF72" s="60">
        <f>AF$4*投入係数表!AF72</f>
        <v>0</v>
      </c>
      <c r="AG72" s="60">
        <f>AG$4*投入係数表!AG72</f>
        <v>0</v>
      </c>
      <c r="AH72" s="60">
        <f>AH$4*投入係数表!AH72</f>
        <v>0</v>
      </c>
      <c r="AI72" s="60">
        <f>AI$4*投入係数表!AI72</f>
        <v>0</v>
      </c>
      <c r="AJ72" s="60">
        <f>AJ$4*投入係数表!AJ72</f>
        <v>0</v>
      </c>
      <c r="AK72" s="60">
        <f>AK$4*投入係数表!AK72</f>
        <v>0</v>
      </c>
      <c r="AL72" s="60">
        <f>AL$4*投入係数表!AL72</f>
        <v>0</v>
      </c>
      <c r="AM72" s="60">
        <f>AM$4*投入係数表!AM72</f>
        <v>0</v>
      </c>
      <c r="AN72" s="60">
        <f>AN$4*投入係数表!AN72</f>
        <v>0</v>
      </c>
      <c r="AO72" s="60">
        <f>AO$4*投入係数表!AO72</f>
        <v>0</v>
      </c>
      <c r="AP72" s="60">
        <f>AP$4*投入係数表!AP72</f>
        <v>0</v>
      </c>
      <c r="AQ72" s="60">
        <f>AQ$4*投入係数表!AQ72</f>
        <v>0</v>
      </c>
      <c r="AR72" s="60">
        <f>AR$4*投入係数表!AR72</f>
        <v>0</v>
      </c>
      <c r="AS72" s="60">
        <f>AS$4*投入係数表!AS72</f>
        <v>0</v>
      </c>
      <c r="AT72" s="60">
        <f>AT$4*投入係数表!AT72</f>
        <v>0</v>
      </c>
      <c r="AU72" s="60">
        <f>AU$4*投入係数表!AU72</f>
        <v>0</v>
      </c>
      <c r="AV72" s="60">
        <f>AV$4*投入係数表!AV72</f>
        <v>0</v>
      </c>
      <c r="AW72" s="60">
        <f>AW$4*投入係数表!AW72</f>
        <v>0</v>
      </c>
      <c r="AX72" s="60">
        <f>AX$4*投入係数表!AX72</f>
        <v>0</v>
      </c>
      <c r="AY72" s="60">
        <f>AY$4*投入係数表!AY72</f>
        <v>0</v>
      </c>
      <c r="AZ72" s="60">
        <f>AZ$4*投入係数表!AZ72</f>
        <v>0</v>
      </c>
      <c r="BA72" s="60">
        <f>BA$4*投入係数表!BA72</f>
        <v>0</v>
      </c>
      <c r="BB72" s="60">
        <f>BB$4*投入係数表!BB72</f>
        <v>0</v>
      </c>
      <c r="BC72" s="60">
        <f>BC$4*投入係数表!BC72</f>
        <v>0</v>
      </c>
      <c r="BD72" s="60">
        <f>BD$4*投入係数表!BD72</f>
        <v>0</v>
      </c>
      <c r="BE72" s="60">
        <f>BE$4*投入係数表!BE72</f>
        <v>0</v>
      </c>
      <c r="BF72" s="60">
        <f>BF$4*投入係数表!BF72</f>
        <v>0</v>
      </c>
      <c r="BG72" s="60">
        <f>BG$4*投入係数表!BG72</f>
        <v>9.3369655960279449E-3</v>
      </c>
      <c r="BH72" s="60">
        <f>BH$4*投入係数表!BH72</f>
        <v>0</v>
      </c>
      <c r="BI72" s="60">
        <f>BI$4*投入係数表!BI72</f>
        <v>3.8580693449384058E-4</v>
      </c>
      <c r="BJ72" s="60">
        <f>BJ$4*投入係数表!BJ72</f>
        <v>0</v>
      </c>
      <c r="BK72" s="60">
        <f>BK$4*投入係数表!BK72</f>
        <v>5.7250160300448844E-3</v>
      </c>
      <c r="BL72" s="60">
        <f>BL$4*投入係数表!BL72</f>
        <v>0</v>
      </c>
      <c r="BM72" s="60">
        <f>BM$4*投入係数表!BM72</f>
        <v>0</v>
      </c>
      <c r="BN72" s="60">
        <f>BN$4*投入係数表!BN72</f>
        <v>0</v>
      </c>
      <c r="BO72" s="60">
        <f>BO$4*投入係数表!BO72</f>
        <v>0</v>
      </c>
      <c r="BP72" s="60">
        <f>BP$4*投入係数表!BP72</f>
        <v>0</v>
      </c>
      <c r="BQ72" s="60">
        <f>BQ$4*投入係数表!BQ72</f>
        <v>0</v>
      </c>
      <c r="BR72" s="60">
        <f>BR$4*投入係数表!BR72</f>
        <v>10.030957013974881</v>
      </c>
      <c r="BS72" s="60">
        <f>BS$4*投入係数表!BS72</f>
        <v>0</v>
      </c>
      <c r="BT72" s="60">
        <f>BT$4*投入係数表!BT72</f>
        <v>0.18938995391511121</v>
      </c>
      <c r="BU72" s="60">
        <f>BU$4*投入係数表!BU72</f>
        <v>1.9952114924181964E-2</v>
      </c>
      <c r="BV72" s="60">
        <f>BV$4*投入係数表!BV72</f>
        <v>0</v>
      </c>
      <c r="BW72" s="60">
        <f>BW$4*投入係数表!BW72</f>
        <v>0</v>
      </c>
      <c r="BX72" s="60">
        <f>BX$4*投入係数表!BX72</f>
        <v>0</v>
      </c>
      <c r="BY72" s="60">
        <f>BY$4*投入係数表!BY72</f>
        <v>0</v>
      </c>
      <c r="BZ72" s="60">
        <f>BZ$4*投入係数表!BZ72</f>
        <v>0</v>
      </c>
      <c r="CA72" s="60">
        <f>CA$4*投入係数表!CA72</f>
        <v>5.7634040310894476E-3</v>
      </c>
      <c r="CB72" s="60">
        <f>CB$4*投入係数表!CB72</f>
        <v>0</v>
      </c>
      <c r="CC72" s="60">
        <f>CC$4*投入係数表!CC72</f>
        <v>0</v>
      </c>
      <c r="CD72" s="60">
        <f>CD$4*投入係数表!CD72</f>
        <v>0</v>
      </c>
      <c r="CE72" s="60">
        <f>CE$4*投入係数表!CE72</f>
        <v>0</v>
      </c>
      <c r="CF72" s="60">
        <f>CF$4*投入係数表!CF72</f>
        <v>0</v>
      </c>
      <c r="CG72" s="60">
        <f>CG$4*投入係数表!CG72</f>
        <v>8.5480313883712594E-4</v>
      </c>
      <c r="CH72" s="60">
        <f>CH$4*投入係数表!CH72</f>
        <v>0</v>
      </c>
      <c r="CI72" s="60">
        <f>CI$4*投入係数表!CI72</f>
        <v>0</v>
      </c>
      <c r="CJ72" s="60">
        <f>CJ$4*投入係数表!CJ72</f>
        <v>6.4326544933553595E-3</v>
      </c>
      <c r="CK72" s="60">
        <f>CK$4*投入係数表!CK72</f>
        <v>0</v>
      </c>
      <c r="CL72" s="60">
        <f>CL$4*投入係数表!CL72</f>
        <v>0</v>
      </c>
      <c r="CM72" s="60">
        <f>CM$4*投入係数表!CM72</f>
        <v>0</v>
      </c>
      <c r="CN72" s="60">
        <f>CN$4*投入係数表!CN72</f>
        <v>0</v>
      </c>
      <c r="CO72" s="60">
        <f>CO$4*投入係数表!CO72</f>
        <v>0</v>
      </c>
      <c r="CP72" s="60">
        <f>CP$4*投入係数表!CP72</f>
        <v>0</v>
      </c>
      <c r="CQ72" s="60">
        <f>CQ$4*投入係数表!CQ72</f>
        <v>0</v>
      </c>
      <c r="CR72" s="60">
        <f>CR$4*投入係数表!CR72</f>
        <v>0</v>
      </c>
      <c r="CS72" s="60">
        <f>CS$4*投入係数表!CS72</f>
        <v>0</v>
      </c>
      <c r="CT72" s="60">
        <f>CT$4*投入係数表!CT72</f>
        <v>0</v>
      </c>
      <c r="CU72" s="60">
        <f>CU$4*投入係数表!CU72</f>
        <v>0</v>
      </c>
      <c r="CV72" s="60">
        <f>CV$4*投入係数表!CV72</f>
        <v>0</v>
      </c>
      <c r="CW72" s="60">
        <f>CW$4*投入係数表!CW72</f>
        <v>0</v>
      </c>
      <c r="CX72" s="60">
        <f>CX$4*投入係数表!CX72</f>
        <v>0</v>
      </c>
      <c r="CY72" s="60">
        <f>CY$4*投入係数表!CY72</f>
        <v>0</v>
      </c>
      <c r="CZ72" s="60">
        <f>CZ$4*投入係数表!CZ72</f>
        <v>0</v>
      </c>
      <c r="DA72" s="60">
        <f>DA$4*投入係数表!DA72</f>
        <v>0</v>
      </c>
      <c r="DB72" s="60">
        <f>DB$4*投入係数表!DB72</f>
        <v>0</v>
      </c>
      <c r="DC72" s="60">
        <f>DC$4*投入係数表!DC72</f>
        <v>0</v>
      </c>
      <c r="DD72" s="60">
        <f>DD$4*投入係数表!DD72</f>
        <v>0</v>
      </c>
      <c r="DE72" s="60">
        <f>DE$4*投入係数表!DE72</f>
        <v>0</v>
      </c>
      <c r="DF72" s="60">
        <f>DF$4*投入係数表!DF72</f>
        <v>0</v>
      </c>
      <c r="DG72" s="60">
        <f>DG$4*投入係数表!DG72</f>
        <v>0</v>
      </c>
      <c r="DH72" s="60">
        <f>DH$4*投入係数表!DH72</f>
        <v>0</v>
      </c>
      <c r="DI72" s="60">
        <f>DI$4*投入係数表!DI72</f>
        <v>0</v>
      </c>
      <c r="DJ72" s="60">
        <f>DJ$4*投入係数表!DJ72</f>
        <v>1.5561295944726277E-3</v>
      </c>
      <c r="DK72" s="60">
        <f>DK$4*投入係数表!DK72</f>
        <v>0</v>
      </c>
      <c r="DL72" s="60">
        <f>DL$4*投入係数表!DL72</f>
        <v>0</v>
      </c>
      <c r="DM72" s="60">
        <f>DM$4*投入係数表!DM72</f>
        <v>0</v>
      </c>
      <c r="DN72" s="60">
        <f>DN$4*投入係数表!DN72</f>
        <v>0</v>
      </c>
      <c r="DO72" s="60">
        <f>DO$4*投入係数表!DO72</f>
        <v>0</v>
      </c>
      <c r="DP72" s="60">
        <f>DP$4*投入係数表!DP72</f>
        <v>0</v>
      </c>
      <c r="DQ72" s="60">
        <f>DQ$4*投入係数表!DQ72</f>
        <v>0</v>
      </c>
      <c r="DR72" s="60">
        <f>DR$4*投入係数表!DR72</f>
        <v>0</v>
      </c>
      <c r="DS72" s="60">
        <f>DS$4*投入係数表!DS72</f>
        <v>9.7897168813877895E-4</v>
      </c>
      <c r="DT72" s="60">
        <f>DT$4*投入係数表!DT72</f>
        <v>0</v>
      </c>
      <c r="DU72" s="60">
        <f>DU$4*投入係数表!DU72</f>
        <v>0</v>
      </c>
      <c r="DV72" s="60">
        <f>DV$4*投入係数表!DV72</f>
        <v>0</v>
      </c>
      <c r="DW72" s="60">
        <f>DW$4*投入係数表!DW72</f>
        <v>6.8502810630024377E-2</v>
      </c>
      <c r="DX72" s="60">
        <f>DX$4*投入係数表!DX72</f>
        <v>0</v>
      </c>
      <c r="DY72" s="60">
        <f>DY$4*投入係数表!DY72</f>
        <v>3.5051584902841078</v>
      </c>
      <c r="DZ72" s="60">
        <f>DZ$4*投入係数表!DZ72</f>
        <v>3.716820110932948</v>
      </c>
      <c r="EA72" s="60">
        <f>EA$4*投入係数表!EA72</f>
        <v>4.0758471358495987</v>
      </c>
      <c r="EB72" s="60">
        <f>EB$4*投入係数表!EB72</f>
        <v>6.6265909812079125</v>
      </c>
      <c r="EC72" s="60">
        <f>EC$4*投入係数表!EC72</f>
        <v>3.5768778409993964</v>
      </c>
      <c r="ED72" s="60">
        <f>ED$4*投入係数表!ED72</f>
        <v>0</v>
      </c>
      <c r="EE72" s="60">
        <f>EE$4*投入係数表!EE72</f>
        <v>1.2441834424067484E-3</v>
      </c>
      <c r="EF72" s="60">
        <f>EF$4*投入係数表!EF72</f>
        <v>0</v>
      </c>
      <c r="EG72" s="60">
        <f>EG$4*投入係数表!EG72</f>
        <v>0</v>
      </c>
      <c r="EH72" s="60">
        <f>EH$4*投入係数表!EH72</f>
        <v>1.7482282379204152E-2</v>
      </c>
      <c r="EI72" s="60">
        <f>EI$4*投入係数表!EI72</f>
        <v>0</v>
      </c>
      <c r="EJ72" s="60">
        <f>EJ$4*投入係数表!EJ72</f>
        <v>0</v>
      </c>
      <c r="EK72" s="60">
        <f>EK$4*投入係数表!EK72</f>
        <v>0</v>
      </c>
      <c r="EL72" s="60">
        <f>EL$4*投入係数表!EL72</f>
        <v>0</v>
      </c>
      <c r="EM72" s="60">
        <f>EM$4*投入係数表!EM72</f>
        <v>0</v>
      </c>
      <c r="EN72" s="60">
        <f>EN$4*投入係数表!EN72</f>
        <v>5.1325885815696644E-3</v>
      </c>
      <c r="EO72" s="60">
        <f>EO$4*投入係数表!EO72</f>
        <v>9.6385142115049723E-3</v>
      </c>
      <c r="EP72" s="60">
        <f>EP$4*投入係数表!EP72</f>
        <v>0</v>
      </c>
      <c r="EQ72" s="60">
        <f>EQ$4*投入係数表!EQ72</f>
        <v>0</v>
      </c>
      <c r="ER72" s="60">
        <f>ER$4*投入係数表!ER72</f>
        <v>0</v>
      </c>
      <c r="ES72" s="60">
        <f>ES$4*投入係数表!ES72</f>
        <v>0</v>
      </c>
      <c r="ET72" s="60">
        <f>ET$4*投入係数表!ET72</f>
        <v>0</v>
      </c>
      <c r="EU72" s="60">
        <f>EU$4*投入係数表!EU72</f>
        <v>0</v>
      </c>
      <c r="EV72" s="60">
        <f>EV$4*投入係数表!EV72</f>
        <v>0</v>
      </c>
      <c r="EW72" s="60">
        <f>EW$4*投入係数表!EW72</f>
        <v>0</v>
      </c>
      <c r="EX72" s="60">
        <f>EX$4*投入係数表!EX72</f>
        <v>0</v>
      </c>
      <c r="EY72" s="60">
        <f>EY$4*投入係数表!EY72</f>
        <v>0</v>
      </c>
      <c r="EZ72" s="60">
        <f>EZ$4*投入係数表!EZ72</f>
        <v>0</v>
      </c>
      <c r="FA72" s="60">
        <f>FA$4*投入係数表!FA72</f>
        <v>0</v>
      </c>
      <c r="FB72" s="60">
        <f>FB$4*投入係数表!FB72</f>
        <v>0</v>
      </c>
      <c r="FC72" s="60">
        <f>FC$4*投入係数表!FC72</f>
        <v>0</v>
      </c>
      <c r="FD72" s="60">
        <f>FD$4*投入係数表!FD72</f>
        <v>0</v>
      </c>
      <c r="FE72" s="60">
        <f>FE$4*投入係数表!FE72</f>
        <v>0</v>
      </c>
      <c r="FF72" s="60">
        <f>FF$4*投入係数表!FF72</f>
        <v>0</v>
      </c>
      <c r="FG72" s="60">
        <f>FG$4*投入係数表!FG72</f>
        <v>0</v>
      </c>
      <c r="FH72" s="60">
        <f>FH$4*投入係数表!FH72</f>
        <v>1.4701954624867376E-3</v>
      </c>
      <c r="FI72" s="60">
        <f>FI$4*投入係数表!FI72</f>
        <v>0</v>
      </c>
      <c r="FJ72" s="60">
        <f>FJ$4*投入係数表!FJ72</f>
        <v>0</v>
      </c>
      <c r="FK72" s="60">
        <f>FK$4*投入係数表!FK72</f>
        <v>0</v>
      </c>
      <c r="FL72" s="60">
        <f>FL$4*投入係数表!FL72</f>
        <v>0</v>
      </c>
      <c r="FM72" s="60">
        <f>FM$4*投入係数表!FM72</f>
        <v>3.8716612615238856E-3</v>
      </c>
      <c r="FN72" s="60">
        <f>FN$4*投入係数表!FN72</f>
        <v>0</v>
      </c>
      <c r="FO72" s="60">
        <f>FO$4*投入係数表!FO72</f>
        <v>0</v>
      </c>
      <c r="FP72" s="60">
        <f>FP$4*投入係数表!FP72</f>
        <v>0</v>
      </c>
      <c r="FQ72" s="60">
        <f>FQ$4*投入係数表!FQ72</f>
        <v>0</v>
      </c>
      <c r="FR72" s="60">
        <f>FR$4*投入係数表!FR72</f>
        <v>0</v>
      </c>
      <c r="FS72" s="60">
        <f>FS$4*投入係数表!FS72</f>
        <v>0</v>
      </c>
      <c r="FT72" s="60">
        <f>FT$4*投入係数表!FT72</f>
        <v>0</v>
      </c>
      <c r="FU72" s="60">
        <f>FU$4*投入係数表!FU72</f>
        <v>0</v>
      </c>
      <c r="FV72" s="60">
        <f>FV$4*投入係数表!FV72</f>
        <v>0</v>
      </c>
      <c r="FW72" s="60">
        <f>FW$4*投入係数表!FW72</f>
        <v>0</v>
      </c>
      <c r="FX72" s="60">
        <f>FX$4*投入係数表!FX72</f>
        <v>0</v>
      </c>
      <c r="FY72" s="60">
        <f>FY$4*投入係数表!FY72</f>
        <v>0</v>
      </c>
      <c r="FZ72" s="60">
        <f>FZ$4*投入係数表!FZ72</f>
        <v>0</v>
      </c>
      <c r="GA72" s="60">
        <f>GA$4*投入係数表!GA72</f>
        <v>0</v>
      </c>
      <c r="GB72" s="60">
        <f>GB$4*投入係数表!GB72</f>
        <v>0</v>
      </c>
      <c r="GC72" s="60">
        <f>GC$4*投入係数表!GC72</f>
        <v>0</v>
      </c>
      <c r="GD72" s="60">
        <f>GD$4*投入係数表!GD72</f>
        <v>0</v>
      </c>
      <c r="GE72" s="60">
        <f>GE$4*投入係数表!GE72</f>
        <v>0</v>
      </c>
      <c r="GF72" s="60">
        <f>GF$4*投入係数表!GF72</f>
        <v>4.1607634737634895E-2</v>
      </c>
      <c r="GG72" s="259">
        <f t="shared" si="1"/>
        <v>31.921577264300957</v>
      </c>
    </row>
    <row r="73" spans="1:189" s="89" customFormat="1" ht="12">
      <c r="A73" s="106">
        <v>69</v>
      </c>
      <c r="B73" s="91" t="s">
        <v>69</v>
      </c>
      <c r="C73" s="60">
        <f>C$4*投入係数表!C73</f>
        <v>0</v>
      </c>
      <c r="D73" s="60">
        <f>D$4*投入係数表!D73</f>
        <v>0</v>
      </c>
      <c r="E73" s="60">
        <f>E$4*投入係数表!E73</f>
        <v>0</v>
      </c>
      <c r="F73" s="60">
        <f>F$4*投入係数表!F73</f>
        <v>0</v>
      </c>
      <c r="G73" s="60">
        <f>G$4*投入係数表!G73</f>
        <v>0</v>
      </c>
      <c r="H73" s="60">
        <f>H$4*投入係数表!H73</f>
        <v>7.5614366729678639E-2</v>
      </c>
      <c r="I73" s="60">
        <f>I$4*投入係数表!I73</f>
        <v>0</v>
      </c>
      <c r="J73" s="60">
        <f>J$4*投入係数表!J73</f>
        <v>0</v>
      </c>
      <c r="K73" s="60">
        <f>K$4*投入係数表!K73</f>
        <v>0</v>
      </c>
      <c r="L73" s="60">
        <f>L$4*投入係数表!L73</f>
        <v>0</v>
      </c>
      <c r="M73" s="60">
        <f>M$4*投入係数表!M73</f>
        <v>0</v>
      </c>
      <c r="N73" s="60">
        <f>N$4*投入係数表!N73</f>
        <v>0</v>
      </c>
      <c r="O73" s="60">
        <f>O$4*投入係数表!O73</f>
        <v>0</v>
      </c>
      <c r="P73" s="60">
        <f>P$4*投入係数表!P73</f>
        <v>0</v>
      </c>
      <c r="Q73" s="60">
        <f>Q$4*投入係数表!Q73</f>
        <v>0</v>
      </c>
      <c r="R73" s="60">
        <f>R$4*投入係数表!R73</f>
        <v>0</v>
      </c>
      <c r="S73" s="60">
        <f>S$4*投入係数表!S73</f>
        <v>0</v>
      </c>
      <c r="T73" s="60">
        <f>T$4*投入係数表!T73</f>
        <v>0</v>
      </c>
      <c r="U73" s="60">
        <f>U$4*投入係数表!U73</f>
        <v>0</v>
      </c>
      <c r="V73" s="60">
        <f>V$4*投入係数表!V73</f>
        <v>0</v>
      </c>
      <c r="W73" s="60">
        <f>W$4*投入係数表!W73</f>
        <v>0</v>
      </c>
      <c r="X73" s="60">
        <f>X$4*投入係数表!X73</f>
        <v>0</v>
      </c>
      <c r="Y73" s="60">
        <f>Y$4*投入係数表!Y73</f>
        <v>0</v>
      </c>
      <c r="Z73" s="60">
        <f>Z$4*投入係数表!Z73</f>
        <v>4.2943361188486538E-2</v>
      </c>
      <c r="AA73" s="60">
        <f>AA$4*投入係数表!AA73</f>
        <v>0</v>
      </c>
      <c r="AB73" s="60">
        <f>AB$4*投入係数表!AB73</f>
        <v>0</v>
      </c>
      <c r="AC73" s="60">
        <f>AC$4*投入係数表!AC73</f>
        <v>0</v>
      </c>
      <c r="AD73" s="60">
        <f>AD$4*投入係数表!AD73</f>
        <v>0</v>
      </c>
      <c r="AE73" s="60">
        <f>AE$4*投入係数表!AE73</f>
        <v>0</v>
      </c>
      <c r="AF73" s="60">
        <f>AF$4*投入係数表!AF73</f>
        <v>0</v>
      </c>
      <c r="AG73" s="60">
        <f>AG$4*投入係数表!AG73</f>
        <v>0</v>
      </c>
      <c r="AH73" s="60">
        <f>AH$4*投入係数表!AH73</f>
        <v>0</v>
      </c>
      <c r="AI73" s="60">
        <f>AI$4*投入係数表!AI73</f>
        <v>0</v>
      </c>
      <c r="AJ73" s="60">
        <f>AJ$4*投入係数表!AJ73</f>
        <v>0</v>
      </c>
      <c r="AK73" s="60">
        <f>AK$4*投入係数表!AK73</f>
        <v>0</v>
      </c>
      <c r="AL73" s="60">
        <f>AL$4*投入係数表!AL73</f>
        <v>0</v>
      </c>
      <c r="AM73" s="60">
        <f>AM$4*投入係数表!AM73</f>
        <v>0</v>
      </c>
      <c r="AN73" s="60">
        <f>AN$4*投入係数表!AN73</f>
        <v>7.1393267065736718E-2</v>
      </c>
      <c r="AO73" s="60">
        <f>AO$4*投入係数表!AO73</f>
        <v>0</v>
      </c>
      <c r="AP73" s="60">
        <f>AP$4*投入係数表!AP73</f>
        <v>0</v>
      </c>
      <c r="AQ73" s="60">
        <f>AQ$4*投入係数表!AQ73</f>
        <v>0</v>
      </c>
      <c r="AR73" s="60">
        <f>AR$4*投入係数表!AR73</f>
        <v>0</v>
      </c>
      <c r="AS73" s="60">
        <f>AS$4*投入係数表!AS73</f>
        <v>0</v>
      </c>
      <c r="AT73" s="60">
        <f>AT$4*投入係数表!AT73</f>
        <v>0</v>
      </c>
      <c r="AU73" s="60">
        <f>AU$4*投入係数表!AU73</f>
        <v>0</v>
      </c>
      <c r="AV73" s="60">
        <f>AV$4*投入係数表!AV73</f>
        <v>3.2235187931145638E-2</v>
      </c>
      <c r="AW73" s="60">
        <f>AW$4*投入係数表!AW73</f>
        <v>1.6233307924677452E-2</v>
      </c>
      <c r="AX73" s="60">
        <f>AX$4*投入係数表!AX73</f>
        <v>0</v>
      </c>
      <c r="AY73" s="60">
        <f>AY$4*投入係数表!AY73</f>
        <v>0</v>
      </c>
      <c r="AZ73" s="60">
        <f>AZ$4*投入係数表!AZ73</f>
        <v>0</v>
      </c>
      <c r="BA73" s="60">
        <f>BA$4*投入係数表!BA73</f>
        <v>9.1213412020103434E-4</v>
      </c>
      <c r="BB73" s="60">
        <f>BB$4*投入係数表!BB73</f>
        <v>0</v>
      </c>
      <c r="BC73" s="60">
        <f>BC$4*投入係数表!BC73</f>
        <v>0</v>
      </c>
      <c r="BD73" s="60">
        <f>BD$4*投入係数表!BD73</f>
        <v>0</v>
      </c>
      <c r="BE73" s="60">
        <f>BE$4*投入係数表!BE73</f>
        <v>0</v>
      </c>
      <c r="BF73" s="60">
        <f>BF$4*投入係数表!BF73</f>
        <v>0</v>
      </c>
      <c r="BG73" s="60">
        <f>BG$4*投入係数表!BG73</f>
        <v>0</v>
      </c>
      <c r="BH73" s="60">
        <f>BH$4*投入係数表!BH73</f>
        <v>0</v>
      </c>
      <c r="BI73" s="60">
        <f>BI$4*投入係数表!BI73</f>
        <v>1.5818084314247464E-2</v>
      </c>
      <c r="BJ73" s="60">
        <f>BJ$4*投入係数表!BJ73</f>
        <v>0</v>
      </c>
      <c r="BK73" s="60">
        <f>BK$4*投入係数表!BK73</f>
        <v>0</v>
      </c>
      <c r="BL73" s="60">
        <f>BL$4*投入係数表!BL73</f>
        <v>7.3935695660960477E-3</v>
      </c>
      <c r="BM73" s="60">
        <f>BM$4*投入係数表!BM73</f>
        <v>0</v>
      </c>
      <c r="BN73" s="60">
        <f>BN$4*投入係数表!BN73</f>
        <v>0</v>
      </c>
      <c r="BO73" s="60">
        <f>BO$4*投入係数表!BO73</f>
        <v>0</v>
      </c>
      <c r="BP73" s="60">
        <f>BP$4*投入係数表!BP73</f>
        <v>0</v>
      </c>
      <c r="BQ73" s="60">
        <f>BQ$4*投入係数表!BQ73</f>
        <v>0</v>
      </c>
      <c r="BR73" s="60">
        <f>BR$4*投入係数表!BR73</f>
        <v>8.8448611356801694E-4</v>
      </c>
      <c r="BS73" s="60">
        <f>BS$4*投入係数表!BS73</f>
        <v>0.51202482544608219</v>
      </c>
      <c r="BT73" s="60">
        <f>BT$4*投入係数表!BT73</f>
        <v>0</v>
      </c>
      <c r="BU73" s="60">
        <f>BU$4*投入係数表!BU73</f>
        <v>0</v>
      </c>
      <c r="BV73" s="60">
        <f>BV$4*投入係数表!BV73</f>
        <v>0</v>
      </c>
      <c r="BW73" s="60">
        <f>BW$4*投入係数表!BW73</f>
        <v>0</v>
      </c>
      <c r="BX73" s="60">
        <f>BX$4*投入係数表!BX73</f>
        <v>0</v>
      </c>
      <c r="BY73" s="60">
        <f>BY$4*投入係数表!BY73</f>
        <v>0</v>
      </c>
      <c r="BZ73" s="60">
        <f>BZ$4*投入係数表!BZ73</f>
        <v>0</v>
      </c>
      <c r="CA73" s="60">
        <f>CA$4*投入係数表!CA73</f>
        <v>0</v>
      </c>
      <c r="CB73" s="60">
        <f>CB$4*投入係数表!CB73</f>
        <v>0</v>
      </c>
      <c r="CC73" s="60">
        <f>CC$4*投入係数表!CC73</f>
        <v>0</v>
      </c>
      <c r="CD73" s="60">
        <f>CD$4*投入係数表!CD73</f>
        <v>0</v>
      </c>
      <c r="CE73" s="60">
        <f>CE$4*投入係数表!CE73</f>
        <v>0</v>
      </c>
      <c r="CF73" s="60">
        <f>CF$4*投入係数表!CF73</f>
        <v>0</v>
      </c>
      <c r="CG73" s="60">
        <f>CG$4*投入係数表!CG73</f>
        <v>0</v>
      </c>
      <c r="CH73" s="60">
        <f>CH$4*投入係数表!CH73</f>
        <v>0</v>
      </c>
      <c r="CI73" s="60">
        <f>CI$4*投入係数表!CI73</f>
        <v>0.17960472982416908</v>
      </c>
      <c r="CJ73" s="60">
        <f>CJ$4*投入係数表!CJ73</f>
        <v>2.0467537024312509E-3</v>
      </c>
      <c r="CK73" s="60">
        <f>CK$4*投入係数表!CK73</f>
        <v>5.2421961844876692E-3</v>
      </c>
      <c r="CL73" s="60">
        <f>CL$4*投入係数表!CL73</f>
        <v>7.3062283857410256E-3</v>
      </c>
      <c r="CM73" s="60">
        <f>CM$4*投入係数表!CM73</f>
        <v>0</v>
      </c>
      <c r="CN73" s="60">
        <f>CN$4*投入係数表!CN73</f>
        <v>0</v>
      </c>
      <c r="CO73" s="60">
        <f>CO$4*投入係数表!CO73</f>
        <v>0</v>
      </c>
      <c r="CP73" s="60">
        <f>CP$4*投入係数表!CP73</f>
        <v>0</v>
      </c>
      <c r="CQ73" s="60">
        <f>CQ$4*投入係数表!CQ73</f>
        <v>0</v>
      </c>
      <c r="CR73" s="60">
        <f>CR$4*投入係数表!CR73</f>
        <v>0.10420284821118443</v>
      </c>
      <c r="CS73" s="60">
        <f>CS$4*投入係数表!CS73</f>
        <v>1.8393059685478681E-2</v>
      </c>
      <c r="CT73" s="60">
        <f>CT$4*投入係数表!CT73</f>
        <v>7.0137852761518555E-3</v>
      </c>
      <c r="CU73" s="60">
        <f>CU$4*投入係数表!CU73</f>
        <v>8.4092716041832306E-3</v>
      </c>
      <c r="CV73" s="60">
        <f>CV$4*投入係数表!CV73</f>
        <v>2.4029219530949638E-3</v>
      </c>
      <c r="CW73" s="60">
        <f>CW$4*投入係数表!CW73</f>
        <v>5.4567579218483132E-4</v>
      </c>
      <c r="CX73" s="60">
        <f>CX$4*投入係数表!CX73</f>
        <v>1.6999735559669073E-2</v>
      </c>
      <c r="CY73" s="60">
        <f>CY$4*投入係数表!CY73</f>
        <v>0</v>
      </c>
      <c r="CZ73" s="60">
        <f>CZ$4*投入係数表!CZ73</f>
        <v>0.15664644236072808</v>
      </c>
      <c r="DA73" s="60">
        <f>DA$4*投入係数表!DA73</f>
        <v>0</v>
      </c>
      <c r="DB73" s="60">
        <f>DB$4*投入係数表!DB73</f>
        <v>0</v>
      </c>
      <c r="DC73" s="60">
        <f>DC$4*投入係数表!DC73</f>
        <v>0</v>
      </c>
      <c r="DD73" s="60">
        <f>DD$4*投入係数表!DD73</f>
        <v>0.15797268389007732</v>
      </c>
      <c r="DE73" s="60">
        <f>DE$4*投入係数表!DE73</f>
        <v>3.5924407202709929</v>
      </c>
      <c r="DF73" s="60">
        <f>DF$4*投入係数表!DF73</f>
        <v>0.18322490671849384</v>
      </c>
      <c r="DG73" s="60">
        <f>DG$4*投入係数表!DG73</f>
        <v>3.3916125421831807E-3</v>
      </c>
      <c r="DH73" s="60">
        <f>DH$4*投入係数表!DH73</f>
        <v>2.2644927536231884E-2</v>
      </c>
      <c r="DI73" s="60">
        <f>DI$4*投入係数表!DI73</f>
        <v>6.5454664463026292E-3</v>
      </c>
      <c r="DJ73" s="60">
        <f>DJ$4*投入係数表!DJ73</f>
        <v>9.1811646073885034E-2</v>
      </c>
      <c r="DK73" s="60">
        <f>DK$4*投入係数表!DK73</f>
        <v>0.10905090938975744</v>
      </c>
      <c r="DL73" s="60">
        <f>DL$4*投入係数表!DL73</f>
        <v>1.6328307843030535E-2</v>
      </c>
      <c r="DM73" s="60">
        <f>DM$4*投入係数表!DM73</f>
        <v>0</v>
      </c>
      <c r="DN73" s="60">
        <f>DN$4*投入係数表!DN73</f>
        <v>0</v>
      </c>
      <c r="DO73" s="60">
        <f>DO$4*投入係数表!DO73</f>
        <v>0</v>
      </c>
      <c r="DP73" s="60">
        <f>DP$4*投入係数表!DP73</f>
        <v>0</v>
      </c>
      <c r="DQ73" s="60">
        <f>DQ$4*投入係数表!DQ73</f>
        <v>1.0035090445299046E-2</v>
      </c>
      <c r="DR73" s="60">
        <f>DR$4*投入係数表!DR73</f>
        <v>1.3782837610607271E-3</v>
      </c>
      <c r="DS73" s="60">
        <f>DS$4*投入係数表!DS73</f>
        <v>1.7132004542428633E-2</v>
      </c>
      <c r="DT73" s="60">
        <f>DT$4*投入係数表!DT73</f>
        <v>9.06330720079757E-4</v>
      </c>
      <c r="DU73" s="60">
        <f>DU$4*投入係数表!DU73</f>
        <v>0</v>
      </c>
      <c r="DV73" s="60">
        <f>DV$4*投入係数表!DV73</f>
        <v>0</v>
      </c>
      <c r="DW73" s="60">
        <f>DW$4*投入係数表!DW73</f>
        <v>5.3727694611783831E-2</v>
      </c>
      <c r="DX73" s="60">
        <f>DX$4*投入係数表!DX73</f>
        <v>9.3125477268070998E-3</v>
      </c>
      <c r="DY73" s="60">
        <f>DY$4*投入係数表!DY73</f>
        <v>0.63640624044881244</v>
      </c>
      <c r="DZ73" s="60">
        <f>DZ$4*投入係数表!DZ73</f>
        <v>0.39272529051760452</v>
      </c>
      <c r="EA73" s="60">
        <f>EA$4*投入係数表!EA73</f>
        <v>7.0551895408739199E-2</v>
      </c>
      <c r="EB73" s="60">
        <f>EB$4*投入係数表!EB73</f>
        <v>2.1909832226089321E-2</v>
      </c>
      <c r="EC73" s="60">
        <f>EC$4*投入係数表!EC73</f>
        <v>0.12436822530913254</v>
      </c>
      <c r="ED73" s="60">
        <f>ED$4*投入係数表!ED73</f>
        <v>0</v>
      </c>
      <c r="EE73" s="60">
        <f>EE$4*投入係数表!EE73</f>
        <v>0</v>
      </c>
      <c r="EF73" s="60">
        <f>EF$4*投入係数表!EF73</f>
        <v>0</v>
      </c>
      <c r="EG73" s="60">
        <f>EG$4*投入係数表!EG73</f>
        <v>0</v>
      </c>
      <c r="EH73" s="60">
        <f>EH$4*投入係数表!EH73</f>
        <v>2.0171864283697102E-2</v>
      </c>
      <c r="EI73" s="60">
        <f>EI$4*投入係数表!EI73</f>
        <v>4.338313116521361E-3</v>
      </c>
      <c r="EJ73" s="60">
        <f>EJ$4*投入係数表!EJ73</f>
        <v>9.9683943262245008E-3</v>
      </c>
      <c r="EK73" s="60">
        <f>EK$4*投入係数表!EK73</f>
        <v>5.4295153886039897E-4</v>
      </c>
      <c r="EL73" s="60">
        <f>EL$4*投入係数表!EL73</f>
        <v>0</v>
      </c>
      <c r="EM73" s="60">
        <f>EM$4*投入係数表!EM73</f>
        <v>0</v>
      </c>
      <c r="EN73" s="60">
        <f>EN$4*投入係数表!EN73</f>
        <v>0</v>
      </c>
      <c r="EO73" s="60">
        <f>EO$4*投入係数表!EO73</f>
        <v>0</v>
      </c>
      <c r="EP73" s="60">
        <f>EP$4*投入係数表!EP73</f>
        <v>0</v>
      </c>
      <c r="EQ73" s="60">
        <f>EQ$4*投入係数表!EQ73</f>
        <v>0</v>
      </c>
      <c r="ER73" s="60">
        <f>ER$4*投入係数表!ER73</f>
        <v>1.0211062665291576E-3</v>
      </c>
      <c r="ES73" s="60">
        <f>ES$4*投入係数表!ES73</f>
        <v>3.1729385084517062E-3</v>
      </c>
      <c r="ET73" s="60">
        <f>ET$4*投入係数表!ET73</f>
        <v>8.2020997375328083E-3</v>
      </c>
      <c r="EU73" s="60">
        <f>EU$4*投入係数表!EU73</f>
        <v>2.846819226979087E-2</v>
      </c>
      <c r="EV73" s="60">
        <f>EV$4*投入係数表!EV73</f>
        <v>0</v>
      </c>
      <c r="EW73" s="60">
        <f>EW$4*投入係数表!EW73</f>
        <v>0</v>
      </c>
      <c r="EX73" s="60">
        <f>EX$4*投入係数表!EX73</f>
        <v>1.2425447316103379E-2</v>
      </c>
      <c r="EY73" s="60">
        <f>EY$4*投入係数表!EY73</f>
        <v>0</v>
      </c>
      <c r="EZ73" s="60">
        <f>EZ$4*投入係数表!EZ73</f>
        <v>0</v>
      </c>
      <c r="FA73" s="60">
        <f>FA$4*投入係数表!FA73</f>
        <v>1.0255007862172694E-3</v>
      </c>
      <c r="FB73" s="60">
        <f>FB$4*投入係数表!FB73</f>
        <v>0</v>
      </c>
      <c r="FC73" s="60">
        <f>FC$4*投入係数表!FC73</f>
        <v>0</v>
      </c>
      <c r="FD73" s="60">
        <f>FD$4*投入係数表!FD73</f>
        <v>0</v>
      </c>
      <c r="FE73" s="60">
        <f>FE$4*投入係数表!FE73</f>
        <v>0</v>
      </c>
      <c r="FF73" s="60">
        <f>FF$4*投入係数表!FF73</f>
        <v>0</v>
      </c>
      <c r="FG73" s="60">
        <f>FG$4*投入係数表!FG73</f>
        <v>0</v>
      </c>
      <c r="FH73" s="60">
        <f>FH$4*投入係数表!FH73</f>
        <v>9.8013030832449187E-4</v>
      </c>
      <c r="FI73" s="60">
        <f>FI$4*投入係数表!FI73</f>
        <v>6.9866080309118591E-3</v>
      </c>
      <c r="FJ73" s="60">
        <f>FJ$4*投入係数表!FJ73</f>
        <v>1.232381868803584E-2</v>
      </c>
      <c r="FK73" s="60">
        <f>FK$4*投入係数表!FK73</f>
        <v>4.8427557217158848E-3</v>
      </c>
      <c r="FL73" s="60">
        <f>FL$4*投入係数表!FL73</f>
        <v>3.0330419591024626E-3</v>
      </c>
      <c r="FM73" s="60">
        <f>FM$4*投入係数表!FM73</f>
        <v>0</v>
      </c>
      <c r="FN73" s="60">
        <f>FN$4*投入係数表!FN73</f>
        <v>1.660133109858826E-2</v>
      </c>
      <c r="FO73" s="60">
        <f>FO$4*投入係数表!FO73</f>
        <v>1.906801413966587E-2</v>
      </c>
      <c r="FP73" s="60">
        <f>FP$4*投入係数表!FP73</f>
        <v>6.9234354863770553E-2</v>
      </c>
      <c r="FQ73" s="60">
        <f>FQ$4*投入係数表!FQ73</f>
        <v>4.6314057012007866E-2</v>
      </c>
      <c r="FR73" s="60">
        <f>FR$4*投入係数表!FR73</f>
        <v>1.7355358861488458E-2</v>
      </c>
      <c r="FS73" s="60">
        <f>FS$4*投入係数表!FS73</f>
        <v>0</v>
      </c>
      <c r="FT73" s="60">
        <f>FT$4*投入係数表!FT73</f>
        <v>0</v>
      </c>
      <c r="FU73" s="60">
        <f>FU$4*投入係数表!FU73</f>
        <v>0</v>
      </c>
      <c r="FV73" s="60">
        <f>FV$4*投入係数表!FV73</f>
        <v>0</v>
      </c>
      <c r="FW73" s="60">
        <f>FW$4*投入係数表!FW73</f>
        <v>0</v>
      </c>
      <c r="FX73" s="60">
        <f>FX$4*投入係数表!FX73</f>
        <v>3.8946977584716167E-4</v>
      </c>
      <c r="FY73" s="60">
        <f>FY$4*投入係数表!FY73</f>
        <v>9.6082529836154007E-2</v>
      </c>
      <c r="FZ73" s="60">
        <f>FZ$4*投入係数表!FZ73</f>
        <v>7.9290904157496456E-2</v>
      </c>
      <c r="GA73" s="60">
        <f>GA$4*投入係数表!GA73</f>
        <v>0</v>
      </c>
      <c r="GB73" s="60">
        <f>GB$4*投入係数表!GB73</f>
        <v>1.9036595952058237E-3</v>
      </c>
      <c r="GC73" s="60">
        <f>GC$4*投入係数表!GC73</f>
        <v>0</v>
      </c>
      <c r="GD73" s="60">
        <f>GD$4*投入係数表!GD73</f>
        <v>1.9148703359229677E-2</v>
      </c>
      <c r="GE73" s="60">
        <f>GE$4*投入係数表!GE73</f>
        <v>0</v>
      </c>
      <c r="GF73" s="60">
        <f>GF$4*投入係数表!GF73</f>
        <v>6.0041396963169347E-2</v>
      </c>
      <c r="GG73" s="259">
        <f t="shared" si="1"/>
        <v>7.3490637978888582</v>
      </c>
    </row>
    <row r="74" spans="1:189" s="89" customFormat="1" ht="12">
      <c r="A74" s="106">
        <v>70</v>
      </c>
      <c r="B74" s="91" t="s">
        <v>70</v>
      </c>
      <c r="C74" s="60">
        <f>C$4*投入係数表!C74</f>
        <v>0</v>
      </c>
      <c r="D74" s="60">
        <f>D$4*投入係数表!D74</f>
        <v>0</v>
      </c>
      <c r="E74" s="60">
        <f>E$4*投入係数表!E74</f>
        <v>0</v>
      </c>
      <c r="F74" s="60">
        <f>F$4*投入係数表!F74</f>
        <v>0</v>
      </c>
      <c r="G74" s="60">
        <f>G$4*投入係数表!G74</f>
        <v>0</v>
      </c>
      <c r="H74" s="60">
        <f>H$4*投入係数表!H74</f>
        <v>0</v>
      </c>
      <c r="I74" s="60">
        <f>I$4*投入係数表!I74</f>
        <v>0</v>
      </c>
      <c r="J74" s="60">
        <f>J$4*投入係数表!J74</f>
        <v>0</v>
      </c>
      <c r="K74" s="60">
        <f>K$4*投入係数表!K74</f>
        <v>0</v>
      </c>
      <c r="L74" s="60">
        <f>L$4*投入係数表!L74</f>
        <v>0</v>
      </c>
      <c r="M74" s="60">
        <f>M$4*投入係数表!M74</f>
        <v>0</v>
      </c>
      <c r="N74" s="60">
        <f>N$4*投入係数表!N74</f>
        <v>0</v>
      </c>
      <c r="O74" s="60">
        <f>O$4*投入係数表!O74</f>
        <v>0</v>
      </c>
      <c r="P74" s="60">
        <f>P$4*投入係数表!P74</f>
        <v>0</v>
      </c>
      <c r="Q74" s="60">
        <f>Q$4*投入係数表!Q74</f>
        <v>0</v>
      </c>
      <c r="R74" s="60">
        <f>R$4*投入係数表!R74</f>
        <v>0</v>
      </c>
      <c r="S74" s="60">
        <f>S$4*投入係数表!S74</f>
        <v>0</v>
      </c>
      <c r="T74" s="60">
        <f>T$4*投入係数表!T74</f>
        <v>0</v>
      </c>
      <c r="U74" s="60">
        <f>U$4*投入係数表!U74</f>
        <v>0</v>
      </c>
      <c r="V74" s="60">
        <f>V$4*投入係数表!V74</f>
        <v>0</v>
      </c>
      <c r="W74" s="60">
        <f>W$4*投入係数表!W74</f>
        <v>0</v>
      </c>
      <c r="X74" s="60">
        <f>X$4*投入係数表!X74</f>
        <v>0</v>
      </c>
      <c r="Y74" s="60">
        <f>Y$4*投入係数表!Y74</f>
        <v>0</v>
      </c>
      <c r="Z74" s="60">
        <f>Z$4*投入係数表!Z74</f>
        <v>0</v>
      </c>
      <c r="AA74" s="60">
        <f>AA$4*投入係数表!AA74</f>
        <v>0</v>
      </c>
      <c r="AB74" s="60">
        <f>AB$4*投入係数表!AB74</f>
        <v>0</v>
      </c>
      <c r="AC74" s="60">
        <f>AC$4*投入係数表!AC74</f>
        <v>0</v>
      </c>
      <c r="AD74" s="60">
        <f>AD$4*投入係数表!AD74</f>
        <v>0</v>
      </c>
      <c r="AE74" s="60">
        <f>AE$4*投入係数表!AE74</f>
        <v>0</v>
      </c>
      <c r="AF74" s="60">
        <f>AF$4*投入係数表!AF74</f>
        <v>0</v>
      </c>
      <c r="AG74" s="60">
        <f>AG$4*投入係数表!AG74</f>
        <v>0</v>
      </c>
      <c r="AH74" s="60">
        <f>AH$4*投入係数表!AH74</f>
        <v>0</v>
      </c>
      <c r="AI74" s="60">
        <f>AI$4*投入係数表!AI74</f>
        <v>0</v>
      </c>
      <c r="AJ74" s="60">
        <f>AJ$4*投入係数表!AJ74</f>
        <v>0</v>
      </c>
      <c r="AK74" s="60">
        <f>AK$4*投入係数表!AK74</f>
        <v>0</v>
      </c>
      <c r="AL74" s="60">
        <f>AL$4*投入係数表!AL74</f>
        <v>0</v>
      </c>
      <c r="AM74" s="60">
        <f>AM$4*投入係数表!AM74</f>
        <v>8.7892770819600081E-3</v>
      </c>
      <c r="AN74" s="60">
        <f>AN$4*投入係数表!AN74</f>
        <v>0</v>
      </c>
      <c r="AO74" s="60">
        <f>AO$4*投入係数表!AO74</f>
        <v>0</v>
      </c>
      <c r="AP74" s="60">
        <f>AP$4*投入係数表!AP74</f>
        <v>0</v>
      </c>
      <c r="AQ74" s="60">
        <f>AQ$4*投入係数表!AQ74</f>
        <v>0</v>
      </c>
      <c r="AR74" s="60">
        <f>AR$4*投入係数表!AR74</f>
        <v>0</v>
      </c>
      <c r="AS74" s="60">
        <f>AS$4*投入係数表!AS74</f>
        <v>0</v>
      </c>
      <c r="AT74" s="60">
        <f>AT$4*投入係数表!AT74</f>
        <v>0</v>
      </c>
      <c r="AU74" s="60">
        <f>AU$4*投入係数表!AU74</f>
        <v>0</v>
      </c>
      <c r="AV74" s="60">
        <f>AV$4*投入係数表!AV74</f>
        <v>0</v>
      </c>
      <c r="AW74" s="60">
        <f>AW$4*投入係数表!AW74</f>
        <v>0</v>
      </c>
      <c r="AX74" s="60">
        <f>AX$4*投入係数表!AX74</f>
        <v>0</v>
      </c>
      <c r="AY74" s="60">
        <f>AY$4*投入係数表!AY74</f>
        <v>0</v>
      </c>
      <c r="AZ74" s="60">
        <f>AZ$4*投入係数表!AZ74</f>
        <v>0</v>
      </c>
      <c r="BA74" s="60">
        <f>BA$4*投入係数表!BA74</f>
        <v>0</v>
      </c>
      <c r="BB74" s="60">
        <f>BB$4*投入係数表!BB74</f>
        <v>0</v>
      </c>
      <c r="BC74" s="60">
        <f>BC$4*投入係数表!BC74</f>
        <v>0</v>
      </c>
      <c r="BD74" s="60">
        <f>BD$4*投入係数表!BD74</f>
        <v>0</v>
      </c>
      <c r="BE74" s="60">
        <f>BE$4*投入係数表!BE74</f>
        <v>0</v>
      </c>
      <c r="BF74" s="60">
        <f>BF$4*投入係数表!BF74</f>
        <v>0</v>
      </c>
      <c r="BG74" s="60">
        <f>BG$4*投入係数表!BG74</f>
        <v>0</v>
      </c>
      <c r="BH74" s="60">
        <f>BH$4*投入係数表!BH74</f>
        <v>0</v>
      </c>
      <c r="BI74" s="60">
        <f>BI$4*投入係数表!BI74</f>
        <v>0</v>
      </c>
      <c r="BJ74" s="60">
        <f>BJ$4*投入係数表!BJ74</f>
        <v>0</v>
      </c>
      <c r="BK74" s="60">
        <f>BK$4*投入係数表!BK74</f>
        <v>0</v>
      </c>
      <c r="BL74" s="60">
        <f>BL$4*投入係数表!BL74</f>
        <v>0</v>
      </c>
      <c r="BM74" s="60">
        <f>BM$4*投入係数表!BM74</f>
        <v>0</v>
      </c>
      <c r="BN74" s="60">
        <f>BN$4*投入係数表!BN74</f>
        <v>0</v>
      </c>
      <c r="BO74" s="60">
        <f>BO$4*投入係数表!BO74</f>
        <v>0</v>
      </c>
      <c r="BP74" s="60">
        <f>BP$4*投入係数表!BP74</f>
        <v>0</v>
      </c>
      <c r="BQ74" s="60">
        <f>BQ$4*投入係数表!BQ74</f>
        <v>0</v>
      </c>
      <c r="BR74" s="60">
        <f>BR$4*投入係数表!BR74</f>
        <v>9.8177958606049887E-2</v>
      </c>
      <c r="BS74" s="60">
        <f>BS$4*投入係数表!BS74</f>
        <v>0.26377036462373932</v>
      </c>
      <c r="BT74" s="60">
        <f>BT$4*投入係数表!BT74</f>
        <v>2.3126617705856356</v>
      </c>
      <c r="BU74" s="60">
        <f>BU$4*投入係数表!BU74</f>
        <v>4.5604834112415914E-2</v>
      </c>
      <c r="BV74" s="60">
        <f>BV$4*投入係数表!BV74</f>
        <v>0</v>
      </c>
      <c r="BW74" s="60">
        <f>BW$4*投入係数表!BW74</f>
        <v>0</v>
      </c>
      <c r="BX74" s="60">
        <f>BX$4*投入係数表!BX74</f>
        <v>0</v>
      </c>
      <c r="BY74" s="60">
        <f>BY$4*投入係数表!BY74</f>
        <v>0</v>
      </c>
      <c r="BZ74" s="60">
        <f>BZ$4*投入係数表!BZ74</f>
        <v>0</v>
      </c>
      <c r="CA74" s="60">
        <f>CA$4*投入係数表!CA74</f>
        <v>5.7634040310894481E-2</v>
      </c>
      <c r="CB74" s="60">
        <f>CB$4*投入係数表!CB74</f>
        <v>0</v>
      </c>
      <c r="CC74" s="60">
        <f>CC$4*投入係数表!CC74</f>
        <v>0</v>
      </c>
      <c r="CD74" s="60">
        <f>CD$4*投入係数表!CD74</f>
        <v>0</v>
      </c>
      <c r="CE74" s="60">
        <f>CE$4*投入係数表!CE74</f>
        <v>0</v>
      </c>
      <c r="CF74" s="60">
        <f>CF$4*投入係数表!CF74</f>
        <v>0</v>
      </c>
      <c r="CG74" s="60">
        <f>CG$4*投入係数表!CG74</f>
        <v>0</v>
      </c>
      <c r="CH74" s="60">
        <f>CH$4*投入係数表!CH74</f>
        <v>4.3074669940341582E-3</v>
      </c>
      <c r="CI74" s="60">
        <f>CI$4*投入係数表!CI74</f>
        <v>0</v>
      </c>
      <c r="CJ74" s="60">
        <f>CJ$4*投入係数表!CJ74</f>
        <v>1.3450095758833934E-2</v>
      </c>
      <c r="CK74" s="60">
        <f>CK$4*投入係数表!CK74</f>
        <v>6.2906354213852031E-2</v>
      </c>
      <c r="CL74" s="60">
        <f>CL$4*投入係数表!CL74</f>
        <v>1.6699950595979486E-2</v>
      </c>
      <c r="CM74" s="60">
        <f>CM$4*投入係数表!CM74</f>
        <v>0</v>
      </c>
      <c r="CN74" s="60">
        <f>CN$4*投入係数表!CN74</f>
        <v>0</v>
      </c>
      <c r="CO74" s="60">
        <f>CO$4*投入係数表!CO74</f>
        <v>1.4291260576202205</v>
      </c>
      <c r="CP74" s="60">
        <f>CP$4*投入係数表!CP74</f>
        <v>0</v>
      </c>
      <c r="CQ74" s="60">
        <f>CQ$4*投入係数表!CQ74</f>
        <v>0</v>
      </c>
      <c r="CR74" s="60">
        <f>CR$4*投入係数表!CR74</f>
        <v>0</v>
      </c>
      <c r="CS74" s="60">
        <f>CS$4*投入係数表!CS74</f>
        <v>0.54566077066920082</v>
      </c>
      <c r="CT74" s="60">
        <f>CT$4*投入係数表!CT74</f>
        <v>7.651402119438387E-3</v>
      </c>
      <c r="CU74" s="60">
        <f>CU$4*投入係数表!CU74</f>
        <v>2.7521252522781481E-2</v>
      </c>
      <c r="CV74" s="60">
        <f>CV$4*投入係数表!CV74</f>
        <v>7.2087658592848904E-3</v>
      </c>
      <c r="CW74" s="60">
        <f>CW$4*投入係数表!CW74</f>
        <v>1.200486742806629E-2</v>
      </c>
      <c r="CX74" s="60">
        <f>CX$4*投入係数表!CX74</f>
        <v>0</v>
      </c>
      <c r="CY74" s="60">
        <f>CY$4*投入係数表!CY74</f>
        <v>0</v>
      </c>
      <c r="CZ74" s="60">
        <f>CZ$4*投入係数表!CZ74</f>
        <v>0.21180364037506894</v>
      </c>
      <c r="DA74" s="60">
        <f>DA$4*投入係数表!DA74</f>
        <v>1.2674271229404309E-2</v>
      </c>
      <c r="DB74" s="60">
        <f>DB$4*投入係数表!DB74</f>
        <v>0</v>
      </c>
      <c r="DC74" s="60">
        <f>DC$4*投入係数表!DC74</f>
        <v>0</v>
      </c>
      <c r="DD74" s="60">
        <f>DD$4*投入係数表!DD74</f>
        <v>0</v>
      </c>
      <c r="DE74" s="60">
        <f>DE$4*投入係数表!DE74</f>
        <v>0</v>
      </c>
      <c r="DF74" s="60">
        <f>DF$4*投入係数表!DF74</f>
        <v>2.7552617551653207E-2</v>
      </c>
      <c r="DG74" s="60">
        <f>DG$4*投入係数表!DG74</f>
        <v>0</v>
      </c>
      <c r="DH74" s="60">
        <f>DH$4*投入係数表!DH74</f>
        <v>0</v>
      </c>
      <c r="DI74" s="60">
        <f>DI$4*投入係数表!DI74</f>
        <v>0</v>
      </c>
      <c r="DJ74" s="60">
        <f>DJ$4*投入係数表!DJ74</f>
        <v>0</v>
      </c>
      <c r="DK74" s="60">
        <f>DK$4*投入係数表!DK74</f>
        <v>0</v>
      </c>
      <c r="DL74" s="60">
        <f>DL$4*投入係数表!DL74</f>
        <v>0</v>
      </c>
      <c r="DM74" s="60">
        <f>DM$4*投入係数表!DM74</f>
        <v>0</v>
      </c>
      <c r="DN74" s="60">
        <f>DN$4*投入係数表!DN74</f>
        <v>0</v>
      </c>
      <c r="DO74" s="60">
        <f>DO$4*投入係数表!DO74</f>
        <v>0</v>
      </c>
      <c r="DP74" s="60">
        <f>DP$4*投入係数表!DP74</f>
        <v>0</v>
      </c>
      <c r="DQ74" s="60">
        <f>DQ$4*投入係数表!DQ74</f>
        <v>0</v>
      </c>
      <c r="DR74" s="60">
        <f>DR$4*投入係数表!DR74</f>
        <v>0</v>
      </c>
      <c r="DS74" s="60">
        <f>DS$4*投入係数表!DS74</f>
        <v>0</v>
      </c>
      <c r="DT74" s="60">
        <f>DT$4*投入係数表!DT74</f>
        <v>0</v>
      </c>
      <c r="DU74" s="60">
        <f>DU$4*投入係数表!DU74</f>
        <v>0</v>
      </c>
      <c r="DV74" s="60">
        <f>DV$4*投入係数表!DV74</f>
        <v>0</v>
      </c>
      <c r="DW74" s="60">
        <f>DW$4*投入係数表!DW74</f>
        <v>0</v>
      </c>
      <c r="DX74" s="60">
        <f>DX$4*投入係数表!DX74</f>
        <v>0</v>
      </c>
      <c r="DY74" s="60">
        <f>DY$4*投入係数表!DY74</f>
        <v>0.3036004156676832</v>
      </c>
      <c r="DZ74" s="60">
        <f>DZ$4*投入係数表!DZ74</f>
        <v>0.24512146343708077</v>
      </c>
      <c r="EA74" s="60">
        <f>EA$4*投入係数表!EA74</f>
        <v>1.1993822219485664</v>
      </c>
      <c r="EB74" s="60">
        <f>EB$4*投入係数表!EB74</f>
        <v>0.15840556862310556</v>
      </c>
      <c r="EC74" s="60">
        <f>EC$4*投入係数表!EC74</f>
        <v>0.48237388346737026</v>
      </c>
      <c r="ED74" s="60">
        <f>ED$4*投入係数表!ED74</f>
        <v>0</v>
      </c>
      <c r="EE74" s="60">
        <f>EE$4*投入係数表!EE74</f>
        <v>7.7761465150421776E-3</v>
      </c>
      <c r="EF74" s="60">
        <f>EF$4*投入係数表!EF74</f>
        <v>0</v>
      </c>
      <c r="EG74" s="60">
        <f>EG$4*投入係数表!EG74</f>
        <v>0</v>
      </c>
      <c r="EH74" s="60">
        <f>EH$4*投入係数表!EH74</f>
        <v>0</v>
      </c>
      <c r="EI74" s="60">
        <f>EI$4*投入係数表!EI74</f>
        <v>0</v>
      </c>
      <c r="EJ74" s="60">
        <f>EJ$4*投入係数表!EJ74</f>
        <v>0</v>
      </c>
      <c r="EK74" s="60">
        <f>EK$4*投入係数表!EK74</f>
        <v>0</v>
      </c>
      <c r="EL74" s="60">
        <f>EL$4*投入係数表!EL74</f>
        <v>0</v>
      </c>
      <c r="EM74" s="60">
        <f>EM$4*投入係数表!EM74</f>
        <v>0</v>
      </c>
      <c r="EN74" s="60">
        <f>EN$4*投入係数表!EN74</f>
        <v>0</v>
      </c>
      <c r="EO74" s="60">
        <f>EO$4*投入係数表!EO74</f>
        <v>0</v>
      </c>
      <c r="EP74" s="60">
        <f>EP$4*投入係数表!EP74</f>
        <v>0</v>
      </c>
      <c r="EQ74" s="60">
        <f>EQ$4*投入係数表!EQ74</f>
        <v>0</v>
      </c>
      <c r="ER74" s="60">
        <f>ER$4*投入係数表!ER74</f>
        <v>0</v>
      </c>
      <c r="ES74" s="60">
        <f>ES$4*投入係数表!ES74</f>
        <v>0</v>
      </c>
      <c r="ET74" s="60">
        <f>ET$4*投入係数表!ET74</f>
        <v>0</v>
      </c>
      <c r="EU74" s="60">
        <f>EU$4*投入係数表!EU74</f>
        <v>0</v>
      </c>
      <c r="EV74" s="60">
        <f>EV$4*投入係数表!EV74</f>
        <v>0</v>
      </c>
      <c r="EW74" s="60">
        <f>EW$4*投入係数表!EW74</f>
        <v>0</v>
      </c>
      <c r="EX74" s="60">
        <f>EX$4*投入係数表!EX74</f>
        <v>0</v>
      </c>
      <c r="EY74" s="60">
        <f>EY$4*投入係数表!EY74</f>
        <v>0</v>
      </c>
      <c r="EZ74" s="60">
        <f>EZ$4*投入係数表!EZ74</f>
        <v>0</v>
      </c>
      <c r="FA74" s="60">
        <f>FA$4*投入係数表!FA74</f>
        <v>0</v>
      </c>
      <c r="FB74" s="60">
        <f>FB$4*投入係数表!FB74</f>
        <v>0</v>
      </c>
      <c r="FC74" s="60">
        <f>FC$4*投入係数表!FC74</f>
        <v>0</v>
      </c>
      <c r="FD74" s="60">
        <f>FD$4*投入係数表!FD74</f>
        <v>0</v>
      </c>
      <c r="FE74" s="60">
        <f>FE$4*投入係数表!FE74</f>
        <v>0</v>
      </c>
      <c r="FF74" s="60">
        <f>FF$4*投入係数表!FF74</f>
        <v>0</v>
      </c>
      <c r="FG74" s="60">
        <f>FG$4*投入係数表!FG74</f>
        <v>0</v>
      </c>
      <c r="FH74" s="60">
        <f>FH$4*投入係数表!FH74</f>
        <v>0</v>
      </c>
      <c r="FI74" s="60">
        <f>FI$4*投入係数表!FI74</f>
        <v>0</v>
      </c>
      <c r="FJ74" s="60">
        <f>FJ$4*投入係数表!FJ74</f>
        <v>0</v>
      </c>
      <c r="FK74" s="60">
        <f>FK$4*投入係数表!FK74</f>
        <v>0</v>
      </c>
      <c r="FL74" s="60">
        <f>FL$4*投入係数表!FL74</f>
        <v>0</v>
      </c>
      <c r="FM74" s="60">
        <f>FM$4*投入係数表!FM74</f>
        <v>1.5942134606274825E-3</v>
      </c>
      <c r="FN74" s="60">
        <f>FN$4*投入係数表!FN74</f>
        <v>3.3781778398290067E-3</v>
      </c>
      <c r="FO74" s="60">
        <f>FO$4*投入係数表!FO74</f>
        <v>0</v>
      </c>
      <c r="FP74" s="60">
        <f>FP$4*投入係数表!FP74</f>
        <v>0</v>
      </c>
      <c r="FQ74" s="60">
        <f>FQ$4*投入係数表!FQ74</f>
        <v>5.9631833062671067E-4</v>
      </c>
      <c r="FR74" s="60">
        <f>FR$4*投入係数表!FR74</f>
        <v>0</v>
      </c>
      <c r="FS74" s="60">
        <f>FS$4*投入係数表!FS74</f>
        <v>0</v>
      </c>
      <c r="FT74" s="60">
        <f>FT$4*投入係数表!FT74</f>
        <v>0</v>
      </c>
      <c r="FU74" s="60">
        <f>FU$4*投入係数表!FU74</f>
        <v>0</v>
      </c>
      <c r="FV74" s="60">
        <f>FV$4*投入係数表!FV74</f>
        <v>0</v>
      </c>
      <c r="FW74" s="60">
        <f>FW$4*投入係数表!FW74</f>
        <v>0</v>
      </c>
      <c r="FX74" s="60">
        <f>FX$4*投入係数表!FX74</f>
        <v>0</v>
      </c>
      <c r="FY74" s="60">
        <f>FY$4*投入係数表!FY74</f>
        <v>0</v>
      </c>
      <c r="FZ74" s="60">
        <f>FZ$4*投入係数表!FZ74</f>
        <v>0</v>
      </c>
      <c r="GA74" s="60">
        <f>GA$4*投入係数表!GA74</f>
        <v>0</v>
      </c>
      <c r="GB74" s="60">
        <f>GB$4*投入係数表!GB74</f>
        <v>0</v>
      </c>
      <c r="GC74" s="60">
        <f>GC$4*投入係数表!GC74</f>
        <v>0</v>
      </c>
      <c r="GD74" s="60">
        <f>GD$4*投入係数表!GD74</f>
        <v>0</v>
      </c>
      <c r="GE74" s="60">
        <f>GE$4*投入係数表!GE74</f>
        <v>0</v>
      </c>
      <c r="GF74" s="60">
        <f>GF$4*投入係数表!GF74</f>
        <v>1.580036762188667E-2</v>
      </c>
      <c r="GG74" s="259">
        <f t="shared" si="1"/>
        <v>7.5832345351703303</v>
      </c>
    </row>
    <row r="75" spans="1:189" s="89" customFormat="1" ht="12">
      <c r="A75" s="106">
        <v>71</v>
      </c>
      <c r="B75" s="91" t="s">
        <v>71</v>
      </c>
      <c r="C75" s="60">
        <f>C$4*投入係数表!C75</f>
        <v>0.17940107640645844</v>
      </c>
      <c r="D75" s="60">
        <f>D$4*投入係数表!D75</f>
        <v>0.12172854534388314</v>
      </c>
      <c r="E75" s="60">
        <f>E$4*投入係数表!E75</f>
        <v>0.53481988737655284</v>
      </c>
      <c r="F75" s="60">
        <f>F$4*投入係数表!F75</f>
        <v>0.40847587439366867</v>
      </c>
      <c r="G75" s="60">
        <f>G$4*投入係数表!G75</f>
        <v>0</v>
      </c>
      <c r="H75" s="60">
        <f>H$4*投入係数表!H75</f>
        <v>0.28355387523629494</v>
      </c>
      <c r="I75" s="60">
        <f>I$4*投入係数表!I75</f>
        <v>8.2413586930174684E-2</v>
      </c>
      <c r="J75" s="60">
        <f>J$4*投入係数表!J75</f>
        <v>0.76188432235218373</v>
      </c>
      <c r="K75" s="60">
        <f>K$4*投入係数表!K75</f>
        <v>2.1137180300147961E-2</v>
      </c>
      <c r="L75" s="60">
        <f>L$4*投入係数表!L75</f>
        <v>0</v>
      </c>
      <c r="M75" s="60">
        <f>M$4*投入係数表!M75</f>
        <v>0</v>
      </c>
      <c r="N75" s="60">
        <f>N$4*投入係数表!N75</f>
        <v>2.0127203928830208E-3</v>
      </c>
      <c r="O75" s="60">
        <f>O$4*投入係数表!O75</f>
        <v>0</v>
      </c>
      <c r="P75" s="60">
        <f>P$4*投入係数表!P75</f>
        <v>0</v>
      </c>
      <c r="Q75" s="60">
        <f>Q$4*投入係数表!Q75</f>
        <v>0</v>
      </c>
      <c r="R75" s="60">
        <f>R$4*投入係数表!R75</f>
        <v>0</v>
      </c>
      <c r="S75" s="60">
        <f>S$4*投入係数表!S75</f>
        <v>3.0707249367430665E-4</v>
      </c>
      <c r="T75" s="60">
        <f>T$4*投入係数表!T75</f>
        <v>0</v>
      </c>
      <c r="U75" s="60">
        <f>U$4*投入係数表!U75</f>
        <v>0</v>
      </c>
      <c r="V75" s="60">
        <f>V$4*投入係数表!V75</f>
        <v>1.6039801219024895E-2</v>
      </c>
      <c r="W75" s="60">
        <f>W$4*投入係数表!W75</f>
        <v>0</v>
      </c>
      <c r="X75" s="60">
        <f>X$4*投入係数表!X75</f>
        <v>5.7759475951672301E-2</v>
      </c>
      <c r="Y75" s="60">
        <f>Y$4*投入係数表!Y75</f>
        <v>2.5367476077060754E-3</v>
      </c>
      <c r="Z75" s="60">
        <f>Z$4*投入係数表!Z75</f>
        <v>2.2051996285979574E-2</v>
      </c>
      <c r="AA75" s="60">
        <f>AA$4*投入係数表!AA75</f>
        <v>0</v>
      </c>
      <c r="AB75" s="60">
        <f>AB$4*投入係数表!AB75</f>
        <v>1.8609652206277656E-2</v>
      </c>
      <c r="AC75" s="60">
        <f>AC$4*投入係数表!AC75</f>
        <v>0</v>
      </c>
      <c r="AD75" s="60">
        <f>AD$4*投入係数表!AD75</f>
        <v>0</v>
      </c>
      <c r="AE75" s="60">
        <f>AE$4*投入係数表!AE75</f>
        <v>0</v>
      </c>
      <c r="AF75" s="60">
        <f>AF$4*投入係数表!AF75</f>
        <v>0</v>
      </c>
      <c r="AG75" s="60">
        <f>AG$4*投入係数表!AG75</f>
        <v>0</v>
      </c>
      <c r="AH75" s="60">
        <f>AH$4*投入係数表!AH75</f>
        <v>0</v>
      </c>
      <c r="AI75" s="60">
        <f>AI$4*投入係数表!AI75</f>
        <v>0</v>
      </c>
      <c r="AJ75" s="60">
        <f>AJ$4*投入係数表!AJ75</f>
        <v>0</v>
      </c>
      <c r="AK75" s="60">
        <f>AK$4*投入係数表!AK75</f>
        <v>0</v>
      </c>
      <c r="AL75" s="60">
        <f>AL$4*投入係数表!AL75</f>
        <v>2.3291563795593238E-2</v>
      </c>
      <c r="AM75" s="60">
        <f>AM$4*投入係数表!AM75</f>
        <v>1.3183915622940013E-2</v>
      </c>
      <c r="AN75" s="60">
        <f>AN$4*投入係数表!AN75</f>
        <v>0.15926190345433577</v>
      </c>
      <c r="AO75" s="60">
        <f>AO$4*投入係数表!AO75</f>
        <v>3.7278657968313145E-2</v>
      </c>
      <c r="AP75" s="60">
        <f>AP$4*投入係数表!AP75</f>
        <v>9.1162319574575851E-2</v>
      </c>
      <c r="AQ75" s="60">
        <f>AQ$4*投入係数表!AQ75</f>
        <v>0.1358753951113463</v>
      </c>
      <c r="AR75" s="60">
        <f>AR$4*投入係数表!AR75</f>
        <v>0</v>
      </c>
      <c r="AS75" s="60">
        <f>AS$4*投入係数表!AS75</f>
        <v>5.3844497092397159E-3</v>
      </c>
      <c r="AT75" s="60">
        <f>AT$4*投入係数表!AT75</f>
        <v>2.27842333105491E-3</v>
      </c>
      <c r="AU75" s="60">
        <f>AU$4*投入係数表!AU75</f>
        <v>0.6093717167472158</v>
      </c>
      <c r="AV75" s="60">
        <f>AV$4*投入係数表!AV75</f>
        <v>0.95416156276191089</v>
      </c>
      <c r="AW75" s="60">
        <f>AW$4*投入係数表!AW75</f>
        <v>1.8202478755540499</v>
      </c>
      <c r="AX75" s="60">
        <f>AX$4*投入係数表!AX75</f>
        <v>0</v>
      </c>
      <c r="AY75" s="60">
        <f>AY$4*投入係数表!AY75</f>
        <v>3.8963400379243764E-2</v>
      </c>
      <c r="AZ75" s="60">
        <f>AZ$4*投入係数表!AZ75</f>
        <v>0.21784232365145229</v>
      </c>
      <c r="BA75" s="60">
        <f>BA$4*投入係数表!BA75</f>
        <v>6.1112986053469306E-2</v>
      </c>
      <c r="BB75" s="60">
        <f>BB$4*投入係数表!BB75</f>
        <v>3.2914535058681915E-2</v>
      </c>
      <c r="BC75" s="60">
        <f>BC$4*投入係数表!BC75</f>
        <v>1.4986605721136734E-2</v>
      </c>
      <c r="BD75" s="60">
        <f>BD$4*投入係数表!BD75</f>
        <v>0.18731641447564784</v>
      </c>
      <c r="BE75" s="60">
        <f>BE$4*投入係数表!BE75</f>
        <v>9.6124962451186541E-2</v>
      </c>
      <c r="BF75" s="60">
        <f>BF$4*投入係数表!BF75</f>
        <v>0</v>
      </c>
      <c r="BG75" s="60">
        <f>BG$4*投入係数表!BG75</f>
        <v>2.3067797354892571E-2</v>
      </c>
      <c r="BH75" s="60">
        <f>BH$4*投入係数表!BH75</f>
        <v>0.20998223227265386</v>
      </c>
      <c r="BI75" s="60">
        <f>BI$4*投入係数表!BI75</f>
        <v>5.0926515353186957E-2</v>
      </c>
      <c r="BJ75" s="60">
        <f>BJ$4*投入係数表!BJ75</f>
        <v>4.0075341642287496E-3</v>
      </c>
      <c r="BK75" s="60">
        <f>BK$4*投入係数表!BK75</f>
        <v>0.7568471191719337</v>
      </c>
      <c r="BL75" s="60">
        <f>BL$4*投入係数表!BL75</f>
        <v>8.6258311604453883E-3</v>
      </c>
      <c r="BM75" s="60">
        <f>BM$4*投入係数表!BM75</f>
        <v>1.6054800385315208E-2</v>
      </c>
      <c r="BN75" s="60">
        <f>BN$4*投入係数表!BN75</f>
        <v>3.4639232394610135E-2</v>
      </c>
      <c r="BO75" s="60">
        <f>BO$4*投入係数表!BO75</f>
        <v>0</v>
      </c>
      <c r="BP75" s="60">
        <f>BP$4*投入係数表!BP75</f>
        <v>1.1880717595342758E-2</v>
      </c>
      <c r="BQ75" s="60">
        <f>BQ$4*投入係数表!BQ75</f>
        <v>1.0681554561329714</v>
      </c>
      <c r="BR75" s="60">
        <f>BR$4*投入係数表!BR75</f>
        <v>3.3212453564479034</v>
      </c>
      <c r="BS75" s="60">
        <f>BS$4*投入係数表!BS75</f>
        <v>1.8463925523661753</v>
      </c>
      <c r="BT75" s="60">
        <f>BT$4*投入係数表!BT75</f>
        <v>7.7418404494854904</v>
      </c>
      <c r="BU75" s="60">
        <f>BU$4*投入係数表!BU75</f>
        <v>4.2954053129631742</v>
      </c>
      <c r="BV75" s="60">
        <f>BV$4*投入係数表!BV75</f>
        <v>0.71220695576887627</v>
      </c>
      <c r="BW75" s="60">
        <f>BW$4*投入係数表!BW75</f>
        <v>0</v>
      </c>
      <c r="BX75" s="60">
        <f>BX$4*投入係数表!BX75</f>
        <v>7.136438557064502E-2</v>
      </c>
      <c r="BY75" s="60">
        <f>BY$4*投入係数表!BY75</f>
        <v>3.7291422294846326E-2</v>
      </c>
      <c r="BZ75" s="60">
        <f>BZ$4*投入係数表!BZ75</f>
        <v>0.15832191287914343</v>
      </c>
      <c r="CA75" s="60">
        <f>CA$4*投入係数表!CA75</f>
        <v>2.2921881175075747</v>
      </c>
      <c r="CB75" s="60">
        <f>CB$4*投入係数表!CB75</f>
        <v>0</v>
      </c>
      <c r="CC75" s="60">
        <f>CC$4*投入係数表!CC75</f>
        <v>1.3490055005960722</v>
      </c>
      <c r="CD75" s="60">
        <f>CD$4*投入係数表!CD75</f>
        <v>0</v>
      </c>
      <c r="CE75" s="60">
        <f>CE$4*投入係数表!CE75</f>
        <v>7.8112794875800648E-3</v>
      </c>
      <c r="CF75" s="60">
        <f>CF$4*投入係数表!CF75</f>
        <v>0.19391503124579793</v>
      </c>
      <c r="CG75" s="60">
        <f>CG$4*投入係数表!CG75</f>
        <v>0.84710991058759166</v>
      </c>
      <c r="CH75" s="60">
        <f>CH$4*投入係数表!CH75</f>
        <v>0.20460468221662251</v>
      </c>
      <c r="CI75" s="60">
        <f>CI$4*投入係数表!CI75</f>
        <v>0.19148519833393901</v>
      </c>
      <c r="CJ75" s="60">
        <f>CJ$4*投入係数表!CJ75</f>
        <v>0.32250990482595282</v>
      </c>
      <c r="CK75" s="60">
        <f>CK$4*投入係数表!CK75</f>
        <v>9.0730318577671193E-2</v>
      </c>
      <c r="CL75" s="60">
        <f>CL$4*投入係数表!CL75</f>
        <v>0.1008955348507094</v>
      </c>
      <c r="CM75" s="60">
        <f>CM$4*投入係数表!CM75</f>
        <v>5.8505436826665112E-2</v>
      </c>
      <c r="CN75" s="60">
        <f>CN$4*投入係数表!CN75</f>
        <v>0.33849129593810445</v>
      </c>
      <c r="CO75" s="60">
        <f>CO$4*投入係数表!CO75</f>
        <v>0.53483452929206388</v>
      </c>
      <c r="CP75" s="60">
        <f>CP$4*投入係数表!CP75</f>
        <v>6.7934782608695649E-2</v>
      </c>
      <c r="CQ75" s="60">
        <f>CQ$4*投入係数表!CQ75</f>
        <v>0.16764585944933622</v>
      </c>
      <c r="CR75" s="60">
        <f>CR$4*投入係数表!CR75</f>
        <v>0.65995137200416809</v>
      </c>
      <c r="CS75" s="60">
        <f>CS$4*投入係数表!CS75</f>
        <v>0.32494405444345664</v>
      </c>
      <c r="CT75" s="60">
        <f>CT$4*投入係数表!CT75</f>
        <v>0.2684366910236301</v>
      </c>
      <c r="CU75" s="60">
        <f>CU$4*投入係数表!CU75</f>
        <v>1.0947342670173077</v>
      </c>
      <c r="CV75" s="60">
        <f>CV$4*投入係数表!CV75</f>
        <v>0.25951557093425603</v>
      </c>
      <c r="CW75" s="60">
        <f>CW$4*投入係数表!CW75</f>
        <v>0.32522277214215944</v>
      </c>
      <c r="CX75" s="60">
        <f>CX$4*投入係数表!CX75</f>
        <v>8.4054248045030408E-2</v>
      </c>
      <c r="CY75" s="60">
        <f>CY$4*投入係数表!CY75</f>
        <v>2.8743341125972481E-2</v>
      </c>
      <c r="CZ75" s="60">
        <f>CZ$4*投入係数表!CZ75</f>
        <v>0.12134583563154992</v>
      </c>
      <c r="DA75" s="60">
        <f>DA$4*投入係数表!DA75</f>
        <v>7.6045627376425853E-2</v>
      </c>
      <c r="DB75" s="60">
        <f>DB$4*投入係数表!DB75</f>
        <v>0.18885741265344666</v>
      </c>
      <c r="DC75" s="60">
        <f>DC$4*投入係数表!DC75</f>
        <v>8.5984522785898534E-2</v>
      </c>
      <c r="DD75" s="60">
        <f>DD$4*投入係数表!DD75</f>
        <v>0.972848444956393</v>
      </c>
      <c r="DE75" s="60">
        <f>DE$4*投入係数表!DE75</f>
        <v>0.31605050324964745</v>
      </c>
      <c r="DF75" s="60">
        <f>DF$4*投入係数表!DF75</f>
        <v>0.552218038698711</v>
      </c>
      <c r="DG75" s="60">
        <f>DG$4*投入係数表!DG75</f>
        <v>0.17805965846461699</v>
      </c>
      <c r="DH75" s="60">
        <f>DH$4*投入係数表!DH75</f>
        <v>4.528985507246377E-3</v>
      </c>
      <c r="DI75" s="60">
        <f>DI$4*投入係数表!DI75</f>
        <v>0.34036425520773672</v>
      </c>
      <c r="DJ75" s="60">
        <f>DJ$4*投入係数表!DJ75</f>
        <v>0.53297438610687498</v>
      </c>
      <c r="DK75" s="60">
        <f>DK$4*投入係数表!DK75</f>
        <v>9.6407325692394255E-2</v>
      </c>
      <c r="DL75" s="60">
        <f>DL$4*投入係数表!DL75</f>
        <v>0.28302400261252925</v>
      </c>
      <c r="DM75" s="60">
        <f>DM$4*投入係数表!DM75</f>
        <v>0.15349657956440813</v>
      </c>
      <c r="DN75" s="60">
        <f>DN$4*投入係数表!DN75</f>
        <v>0</v>
      </c>
      <c r="DO75" s="60">
        <f>DO$4*投入係数表!DO75</f>
        <v>6.4970385591683791E-2</v>
      </c>
      <c r="DP75" s="60">
        <f>DP$4*投入係数表!DP75</f>
        <v>1.4177559758414381E-2</v>
      </c>
      <c r="DQ75" s="60">
        <f>DQ$4*投入係数表!DQ75</f>
        <v>0.25314324929754367</v>
      </c>
      <c r="DR75" s="60">
        <f>DR$4*投入係数表!DR75</f>
        <v>0.10371585301981973</v>
      </c>
      <c r="DS75" s="60">
        <f>DS$4*投入係数表!DS75</f>
        <v>0.2843912754043153</v>
      </c>
      <c r="DT75" s="60">
        <f>DT$4*投入係数表!DT75</f>
        <v>1.9939275841754658E-2</v>
      </c>
      <c r="DU75" s="60">
        <f>DU$4*投入係数表!DU75</f>
        <v>1.174225744899457E-2</v>
      </c>
      <c r="DV75" s="60">
        <f>DV$4*投入係数表!DV75</f>
        <v>1.5588742785744034</v>
      </c>
      <c r="DW75" s="60">
        <f>DW$4*投入係数表!DW75</f>
        <v>0.16252627620064608</v>
      </c>
      <c r="DX75" s="60">
        <f>DX$4*投入係数表!DX75</f>
        <v>0</v>
      </c>
      <c r="DY75" s="60">
        <f>DY$4*投入係数表!DY75</f>
        <v>0.29494067226776605</v>
      </c>
      <c r="DZ75" s="60">
        <f>DZ$4*投入係数表!DZ75</f>
        <v>0.69395036688577161</v>
      </c>
      <c r="EA75" s="60">
        <f>EA$4*投入係数表!EA75</f>
        <v>0.1521355417359358</v>
      </c>
      <c r="EB75" s="60">
        <f>EB$4*投入係数表!EB75</f>
        <v>1.0582197128049118</v>
      </c>
      <c r="EC75" s="60">
        <f>EC$4*投入係数表!EC75</f>
        <v>0.93256301853205759</v>
      </c>
      <c r="ED75" s="60">
        <f>ED$4*投入係数表!ED75</f>
        <v>3.4981762210998645E-3</v>
      </c>
      <c r="EE75" s="60">
        <f>EE$4*投入係数表!EE75</f>
        <v>4.6656879090253064E-3</v>
      </c>
      <c r="EF75" s="60">
        <f>EF$4*投入係数表!EF75</f>
        <v>0</v>
      </c>
      <c r="EG75" s="60">
        <f>EG$4*投入係数表!EG75</f>
        <v>0.53550554461493094</v>
      </c>
      <c r="EH75" s="60">
        <f>EH$4*投入係数表!EH75</f>
        <v>0</v>
      </c>
      <c r="EI75" s="60">
        <f>EI$4*投入係数表!EI75</f>
        <v>7.7762216239533827E-3</v>
      </c>
      <c r="EJ75" s="60">
        <f>EJ$4*投入係数表!EJ75</f>
        <v>6.1569494367857205E-3</v>
      </c>
      <c r="EK75" s="60">
        <f>EK$4*投入係数表!EK75</f>
        <v>4.072136541452992E-4</v>
      </c>
      <c r="EL75" s="60">
        <f>EL$4*投入係数表!EL75</f>
        <v>0</v>
      </c>
      <c r="EM75" s="60">
        <f>EM$4*投入係数表!EM75</f>
        <v>0</v>
      </c>
      <c r="EN75" s="60">
        <f>EN$4*投入係数表!EN75</f>
        <v>0</v>
      </c>
      <c r="EO75" s="60">
        <f>EO$4*投入係数表!EO75</f>
        <v>0</v>
      </c>
      <c r="EP75" s="60">
        <f>EP$4*投入係数表!EP75</f>
        <v>0</v>
      </c>
      <c r="EQ75" s="60">
        <f>EQ$4*投入係数表!EQ75</f>
        <v>0</v>
      </c>
      <c r="ER75" s="60">
        <f>ER$4*投入係数表!ER75</f>
        <v>0</v>
      </c>
      <c r="ES75" s="60">
        <f>ES$4*投入係数表!ES75</f>
        <v>0</v>
      </c>
      <c r="ET75" s="60">
        <f>ET$4*投入係数表!ET75</f>
        <v>0</v>
      </c>
      <c r="EU75" s="60">
        <f>EU$4*投入係数表!EU75</f>
        <v>0</v>
      </c>
      <c r="EV75" s="60">
        <f>EV$4*投入係数表!EV75</f>
        <v>9.212684023363366E-4</v>
      </c>
      <c r="EW75" s="60">
        <f>EW$4*投入係数表!EW75</f>
        <v>0</v>
      </c>
      <c r="EX75" s="60">
        <f>EX$4*投入係数表!EX75</f>
        <v>0</v>
      </c>
      <c r="EY75" s="60">
        <f>EY$4*投入係数表!EY75</f>
        <v>0</v>
      </c>
      <c r="EZ75" s="60">
        <f>EZ$4*投入係数表!EZ75</f>
        <v>0</v>
      </c>
      <c r="FA75" s="60">
        <f>FA$4*投入係数表!FA75</f>
        <v>3.4183359540575648E-4</v>
      </c>
      <c r="FB75" s="60">
        <f>FB$4*投入係数表!FB75</f>
        <v>0</v>
      </c>
      <c r="FC75" s="60">
        <f>FC$4*投入係数表!FC75</f>
        <v>0</v>
      </c>
      <c r="FD75" s="60">
        <f>FD$4*投入係数表!FD75</f>
        <v>0</v>
      </c>
      <c r="FE75" s="60">
        <f>FE$4*投入係数表!FE75</f>
        <v>0</v>
      </c>
      <c r="FF75" s="60">
        <f>FF$4*投入係数表!FF75</f>
        <v>0</v>
      </c>
      <c r="FG75" s="60">
        <f>FG$4*投入係数表!FG75</f>
        <v>4.3948960607081648E-3</v>
      </c>
      <c r="FH75" s="60">
        <f>FH$4*投入係数表!FH75</f>
        <v>4.16555381037909E-3</v>
      </c>
      <c r="FI75" s="60">
        <f>FI$4*投入係数表!FI75</f>
        <v>6.8895718082603065E-3</v>
      </c>
      <c r="FJ75" s="60">
        <f>FJ$4*投入係数表!FJ75</f>
        <v>0.10539329742008251</v>
      </c>
      <c r="FK75" s="60">
        <f>FK$4*投入係数表!FK75</f>
        <v>0.1133204838881517</v>
      </c>
      <c r="FL75" s="60">
        <f>FL$4*投入係数表!FL75</f>
        <v>6.4300489532972196E-2</v>
      </c>
      <c r="FM75" s="60">
        <f>FM$4*投入係数表!FM75</f>
        <v>0</v>
      </c>
      <c r="FN75" s="60">
        <f>FN$4*投入係数表!FN75</f>
        <v>0</v>
      </c>
      <c r="FO75" s="60">
        <f>FO$4*投入係数表!FO75</f>
        <v>0</v>
      </c>
      <c r="FP75" s="60">
        <f>FP$4*投入係数表!FP75</f>
        <v>0</v>
      </c>
      <c r="FQ75" s="60">
        <f>FQ$4*投入係数表!FQ75</f>
        <v>0</v>
      </c>
      <c r="FR75" s="60">
        <f>FR$4*投入係数表!FR75</f>
        <v>0</v>
      </c>
      <c r="FS75" s="60">
        <f>FS$4*投入係数表!FS75</f>
        <v>0</v>
      </c>
      <c r="FT75" s="60">
        <f>FT$4*投入係数表!FT75</f>
        <v>0</v>
      </c>
      <c r="FU75" s="60">
        <f>FU$4*投入係数表!FU75</f>
        <v>0</v>
      </c>
      <c r="FV75" s="60">
        <f>FV$4*投入係数表!FV75</f>
        <v>2.8522347907820957E-2</v>
      </c>
      <c r="FW75" s="60">
        <f>FW$4*投入係数表!FW75</f>
        <v>8.5932390304916759E-3</v>
      </c>
      <c r="FX75" s="60">
        <f>FX$4*投入係数表!FX75</f>
        <v>2.5964651723144115E-4</v>
      </c>
      <c r="FY75" s="60">
        <f>FY$4*投入係数表!FY75</f>
        <v>6.7426336727125624E-3</v>
      </c>
      <c r="FZ75" s="60">
        <f>FZ$4*投入係数表!FZ75</f>
        <v>5.1252675691157408E-3</v>
      </c>
      <c r="GA75" s="60">
        <f>GA$4*投入係数表!GA75</f>
        <v>6.211355487167905E-3</v>
      </c>
      <c r="GB75" s="60">
        <f>GB$4*投入係数表!GB75</f>
        <v>5.7871251694257032E-2</v>
      </c>
      <c r="GC75" s="60">
        <f>GC$4*投入係数表!GC75</f>
        <v>0</v>
      </c>
      <c r="GD75" s="60">
        <f>GD$4*投入係数表!GD75</f>
        <v>8.8709299235615033E-2</v>
      </c>
      <c r="GE75" s="60">
        <f>GE$4*投入係数表!GE75</f>
        <v>0.53876743205849476</v>
      </c>
      <c r="GF75" s="60">
        <f>GF$4*投入係数表!GF75</f>
        <v>9.5855563572779134E-2</v>
      </c>
      <c r="GG75" s="259">
        <f t="shared" si="1"/>
        <v>48.39690663535599</v>
      </c>
    </row>
    <row r="76" spans="1:189" s="89" customFormat="1" ht="12">
      <c r="A76" s="106">
        <v>72</v>
      </c>
      <c r="B76" s="91" t="s">
        <v>72</v>
      </c>
      <c r="C76" s="60">
        <f>C$4*投入係数表!C76</f>
        <v>0</v>
      </c>
      <c r="D76" s="60">
        <f>D$4*投入係数表!D76</f>
        <v>0</v>
      </c>
      <c r="E76" s="60">
        <f>E$4*投入係数表!E76</f>
        <v>0</v>
      </c>
      <c r="F76" s="60">
        <f>F$4*投入係数表!F76</f>
        <v>0</v>
      </c>
      <c r="G76" s="60">
        <f>G$4*投入係数表!G76</f>
        <v>0</v>
      </c>
      <c r="H76" s="60">
        <f>H$4*投入係数表!H76</f>
        <v>0</v>
      </c>
      <c r="I76" s="60">
        <f>I$4*投入係数表!I76</f>
        <v>0</v>
      </c>
      <c r="J76" s="60">
        <f>J$4*投入係数表!J76</f>
        <v>0</v>
      </c>
      <c r="K76" s="60">
        <f>K$4*投入係数表!K76</f>
        <v>0</v>
      </c>
      <c r="L76" s="60">
        <f>L$4*投入係数表!L76</f>
        <v>0</v>
      </c>
      <c r="M76" s="60">
        <f>M$4*投入係数表!M76</f>
        <v>0</v>
      </c>
      <c r="N76" s="60">
        <f>N$4*投入係数表!N76</f>
        <v>0</v>
      </c>
      <c r="O76" s="60">
        <f>O$4*投入係数表!O76</f>
        <v>0</v>
      </c>
      <c r="P76" s="60">
        <f>P$4*投入係数表!P76</f>
        <v>0</v>
      </c>
      <c r="Q76" s="60">
        <f>Q$4*投入係数表!Q76</f>
        <v>0</v>
      </c>
      <c r="R76" s="60">
        <f>R$4*投入係数表!R76</f>
        <v>0</v>
      </c>
      <c r="S76" s="60">
        <f>S$4*投入係数表!S76</f>
        <v>0</v>
      </c>
      <c r="T76" s="60">
        <f>T$4*投入係数表!T76</f>
        <v>0</v>
      </c>
      <c r="U76" s="60">
        <f>U$4*投入係数表!U76</f>
        <v>0</v>
      </c>
      <c r="V76" s="60">
        <f>V$4*投入係数表!V76</f>
        <v>0</v>
      </c>
      <c r="W76" s="60">
        <f>W$4*投入係数表!W76</f>
        <v>0</v>
      </c>
      <c r="X76" s="60">
        <f>X$4*投入係数表!X76</f>
        <v>0</v>
      </c>
      <c r="Y76" s="60">
        <f>Y$4*投入係数表!Y76</f>
        <v>0</v>
      </c>
      <c r="Z76" s="60">
        <f>Z$4*投入係数表!Z76</f>
        <v>0</v>
      </c>
      <c r="AA76" s="60">
        <f>AA$4*投入係数表!AA76</f>
        <v>0</v>
      </c>
      <c r="AB76" s="60">
        <f>AB$4*投入係数表!AB76</f>
        <v>0</v>
      </c>
      <c r="AC76" s="60">
        <f>AC$4*投入係数表!AC76</f>
        <v>0</v>
      </c>
      <c r="AD76" s="60">
        <f>AD$4*投入係数表!AD76</f>
        <v>0</v>
      </c>
      <c r="AE76" s="60">
        <f>AE$4*投入係数表!AE76</f>
        <v>0</v>
      </c>
      <c r="AF76" s="60">
        <f>AF$4*投入係数表!AF76</f>
        <v>0</v>
      </c>
      <c r="AG76" s="60">
        <f>AG$4*投入係数表!AG76</f>
        <v>0</v>
      </c>
      <c r="AH76" s="60">
        <f>AH$4*投入係数表!AH76</f>
        <v>0</v>
      </c>
      <c r="AI76" s="60">
        <f>AI$4*投入係数表!AI76</f>
        <v>0</v>
      </c>
      <c r="AJ76" s="60">
        <f>AJ$4*投入係数表!AJ76</f>
        <v>0</v>
      </c>
      <c r="AK76" s="60">
        <f>AK$4*投入係数表!AK76</f>
        <v>0</v>
      </c>
      <c r="AL76" s="60">
        <f>AL$4*投入係数表!AL76</f>
        <v>0</v>
      </c>
      <c r="AM76" s="60">
        <f>AM$4*投入係数表!AM76</f>
        <v>0</v>
      </c>
      <c r="AN76" s="60">
        <f>AN$4*投入係数表!AN76</f>
        <v>0</v>
      </c>
      <c r="AO76" s="60">
        <f>AO$4*投入係数表!AO76</f>
        <v>0</v>
      </c>
      <c r="AP76" s="60">
        <f>AP$4*投入係数表!AP76</f>
        <v>0</v>
      </c>
      <c r="AQ76" s="60">
        <f>AQ$4*投入係数表!AQ76</f>
        <v>0</v>
      </c>
      <c r="AR76" s="60">
        <f>AR$4*投入係数表!AR76</f>
        <v>0</v>
      </c>
      <c r="AS76" s="60">
        <f>AS$4*投入係数表!AS76</f>
        <v>0</v>
      </c>
      <c r="AT76" s="60">
        <f>AT$4*投入係数表!AT76</f>
        <v>0</v>
      </c>
      <c r="AU76" s="60">
        <f>AU$4*投入係数表!AU76</f>
        <v>0</v>
      </c>
      <c r="AV76" s="60">
        <f>AV$4*投入係数表!AV76</f>
        <v>0</v>
      </c>
      <c r="AW76" s="60">
        <f>AW$4*投入係数表!AW76</f>
        <v>0</v>
      </c>
      <c r="AX76" s="60">
        <f>AX$4*投入係数表!AX76</f>
        <v>0</v>
      </c>
      <c r="AY76" s="60">
        <f>AY$4*投入係数表!AY76</f>
        <v>0</v>
      </c>
      <c r="AZ76" s="60">
        <f>AZ$4*投入係数表!AZ76</f>
        <v>0</v>
      </c>
      <c r="BA76" s="60">
        <f>BA$4*投入係数表!BA76</f>
        <v>0</v>
      </c>
      <c r="BB76" s="60">
        <f>BB$4*投入係数表!BB76</f>
        <v>0</v>
      </c>
      <c r="BC76" s="60">
        <f>BC$4*投入係数表!BC76</f>
        <v>0</v>
      </c>
      <c r="BD76" s="60">
        <f>BD$4*投入係数表!BD76</f>
        <v>0</v>
      </c>
      <c r="BE76" s="60">
        <f>BE$4*投入係数表!BE76</f>
        <v>0</v>
      </c>
      <c r="BF76" s="60">
        <f>BF$4*投入係数表!BF76</f>
        <v>0</v>
      </c>
      <c r="BG76" s="60">
        <f>BG$4*投入係数表!BG76</f>
        <v>0</v>
      </c>
      <c r="BH76" s="60">
        <f>BH$4*投入係数表!BH76</f>
        <v>0</v>
      </c>
      <c r="BI76" s="60">
        <f>BI$4*投入係数表!BI76</f>
        <v>3.8580693449384058E-4</v>
      </c>
      <c r="BJ76" s="60">
        <f>BJ$4*投入係数表!BJ76</f>
        <v>0</v>
      </c>
      <c r="BK76" s="60">
        <f>BK$4*投入係数表!BK76</f>
        <v>0</v>
      </c>
      <c r="BL76" s="60">
        <f>BL$4*投入係数表!BL76</f>
        <v>0</v>
      </c>
      <c r="BM76" s="60">
        <f>BM$4*投入係数表!BM76</f>
        <v>0</v>
      </c>
      <c r="BN76" s="60">
        <f>BN$4*投入係数表!BN76</f>
        <v>0</v>
      </c>
      <c r="BO76" s="60">
        <f>BO$4*投入係数表!BO76</f>
        <v>0</v>
      </c>
      <c r="BP76" s="60">
        <f>BP$4*投入係数表!BP76</f>
        <v>0</v>
      </c>
      <c r="BQ76" s="60">
        <f>BQ$4*投入係数表!BQ76</f>
        <v>0</v>
      </c>
      <c r="BR76" s="60">
        <f>BR$4*投入係数表!BR76</f>
        <v>0</v>
      </c>
      <c r="BS76" s="60">
        <f>BS$4*投入係数表!BS76</f>
        <v>0</v>
      </c>
      <c r="BT76" s="60">
        <f>BT$4*投入係数表!BT76</f>
        <v>0</v>
      </c>
      <c r="BU76" s="60">
        <f>BU$4*投入係数表!BU76</f>
        <v>0</v>
      </c>
      <c r="BV76" s="60">
        <f>BV$4*投入係数表!BV76</f>
        <v>36.561147646145301</v>
      </c>
      <c r="BW76" s="60">
        <f>BW$4*投入係数表!BW76</f>
        <v>0</v>
      </c>
      <c r="BX76" s="60">
        <f>BX$4*投入係数表!BX76</f>
        <v>78.34189105800975</v>
      </c>
      <c r="BY76" s="60">
        <f>BY$4*投入係数表!BY76</f>
        <v>0.55530317926325701</v>
      </c>
      <c r="BZ76" s="60">
        <f>BZ$4*投入係数表!BZ76</f>
        <v>0</v>
      </c>
      <c r="CA76" s="60">
        <f>CA$4*投入係数表!CA76</f>
        <v>25.909794493479122</v>
      </c>
      <c r="CB76" s="60">
        <f>CB$4*投入係数表!CB76</f>
        <v>1.5413601461830506</v>
      </c>
      <c r="CC76" s="60">
        <f>CC$4*投入係数表!CC76</f>
        <v>0</v>
      </c>
      <c r="CD76" s="60">
        <f>CD$4*投入係数表!CD76</f>
        <v>0</v>
      </c>
      <c r="CE76" s="60">
        <f>CE$4*投入係数表!CE76</f>
        <v>0</v>
      </c>
      <c r="CF76" s="60">
        <f>CF$4*投入係数表!CF76</f>
        <v>7.0771909213794863E-4</v>
      </c>
      <c r="CG76" s="60">
        <f>CG$4*投入係数表!CG76</f>
        <v>0</v>
      </c>
      <c r="CH76" s="60">
        <f>CH$4*投入係数表!CH76</f>
        <v>0</v>
      </c>
      <c r="CI76" s="60">
        <f>CI$4*投入係数表!CI76</f>
        <v>0</v>
      </c>
      <c r="CJ76" s="60">
        <f>CJ$4*投入係数表!CJ76</f>
        <v>1.1695735442464291E-3</v>
      </c>
      <c r="CK76" s="60">
        <f>CK$4*投入係数表!CK76</f>
        <v>0</v>
      </c>
      <c r="CL76" s="60">
        <f>CL$4*投入係数表!CL76</f>
        <v>0</v>
      </c>
      <c r="CM76" s="60">
        <f>CM$4*投入係数表!CM76</f>
        <v>0</v>
      </c>
      <c r="CN76" s="60">
        <f>CN$4*投入係数表!CN76</f>
        <v>0</v>
      </c>
      <c r="CO76" s="60">
        <f>CO$4*投入係数表!CO76</f>
        <v>0</v>
      </c>
      <c r="CP76" s="60">
        <f>CP$4*投入係数表!CP76</f>
        <v>0</v>
      </c>
      <c r="CQ76" s="60">
        <f>CQ$4*投入係数表!CQ76</f>
        <v>0</v>
      </c>
      <c r="CR76" s="60">
        <f>CR$4*投入係数表!CR76</f>
        <v>0</v>
      </c>
      <c r="CS76" s="60">
        <f>CS$4*投入係数表!CS76</f>
        <v>0</v>
      </c>
      <c r="CT76" s="60">
        <f>CT$4*投入係数表!CT76</f>
        <v>0</v>
      </c>
      <c r="CU76" s="60">
        <f>CU$4*投入係数表!CU76</f>
        <v>0</v>
      </c>
      <c r="CV76" s="60">
        <f>CV$4*投入係数表!CV76</f>
        <v>0</v>
      </c>
      <c r="CW76" s="60">
        <f>CW$4*投入係数表!CW76</f>
        <v>0</v>
      </c>
      <c r="CX76" s="60">
        <f>CX$4*投入係数表!CX76</f>
        <v>0</v>
      </c>
      <c r="CY76" s="60">
        <f>CY$4*投入係数表!CY76</f>
        <v>0</v>
      </c>
      <c r="CZ76" s="60">
        <f>CZ$4*投入係数表!CZ76</f>
        <v>0</v>
      </c>
      <c r="DA76" s="60">
        <f>DA$4*投入係数表!DA76</f>
        <v>0</v>
      </c>
      <c r="DB76" s="60">
        <f>DB$4*投入係数表!DB76</f>
        <v>0</v>
      </c>
      <c r="DC76" s="60">
        <f>DC$4*投入係数表!DC76</f>
        <v>0</v>
      </c>
      <c r="DD76" s="60">
        <f>DD$4*投入係数表!DD76</f>
        <v>0</v>
      </c>
      <c r="DE76" s="60">
        <f>DE$4*投入係数表!DE76</f>
        <v>0</v>
      </c>
      <c r="DF76" s="60">
        <f>DF$4*投入係数表!DF76</f>
        <v>0</v>
      </c>
      <c r="DG76" s="60">
        <f>DG$4*投入係数表!DG76</f>
        <v>0</v>
      </c>
      <c r="DH76" s="60">
        <f>DH$4*投入係数表!DH76</f>
        <v>0</v>
      </c>
      <c r="DI76" s="60">
        <f>DI$4*投入係数表!DI76</f>
        <v>0</v>
      </c>
      <c r="DJ76" s="60">
        <f>DJ$4*投入係数表!DJ76</f>
        <v>0</v>
      </c>
      <c r="DK76" s="60">
        <f>DK$4*投入係数表!DK76</f>
        <v>0</v>
      </c>
      <c r="DL76" s="60">
        <f>DL$4*投入係数表!DL76</f>
        <v>0</v>
      </c>
      <c r="DM76" s="60">
        <f>DM$4*投入係数表!DM76</f>
        <v>0</v>
      </c>
      <c r="DN76" s="60">
        <f>DN$4*投入係数表!DN76</f>
        <v>0</v>
      </c>
      <c r="DO76" s="60">
        <f>DO$4*投入係数表!DO76</f>
        <v>0</v>
      </c>
      <c r="DP76" s="60">
        <f>DP$4*投入係数表!DP76</f>
        <v>0</v>
      </c>
      <c r="DQ76" s="60">
        <f>DQ$4*投入係数表!DQ76</f>
        <v>0</v>
      </c>
      <c r="DR76" s="60">
        <f>DR$4*投入係数表!DR76</f>
        <v>0.10991812994459299</v>
      </c>
      <c r="DS76" s="60">
        <f>DS$4*投入係数表!DS76</f>
        <v>0</v>
      </c>
      <c r="DT76" s="60">
        <f>DT$4*投入係数表!DT76</f>
        <v>0</v>
      </c>
      <c r="DU76" s="60">
        <f>DU$4*投入係数表!DU76</f>
        <v>0</v>
      </c>
      <c r="DV76" s="60">
        <f>DV$4*投入係数表!DV76</f>
        <v>0</v>
      </c>
      <c r="DW76" s="60">
        <f>DW$4*投入係数表!DW76</f>
        <v>0</v>
      </c>
      <c r="DX76" s="60">
        <f>DX$4*投入係数表!DX76</f>
        <v>0</v>
      </c>
      <c r="DY76" s="60">
        <f>DY$4*投入係数表!DY76</f>
        <v>0</v>
      </c>
      <c r="DZ76" s="60">
        <f>DZ$4*投入係数表!DZ76</f>
        <v>0</v>
      </c>
      <c r="EA76" s="60">
        <f>EA$4*投入係数表!EA76</f>
        <v>0</v>
      </c>
      <c r="EB76" s="60">
        <f>EB$4*投入係数表!EB76</f>
        <v>0</v>
      </c>
      <c r="EC76" s="60">
        <f>EC$4*投入係数表!EC76</f>
        <v>0</v>
      </c>
      <c r="ED76" s="60">
        <f>ED$4*投入係数表!ED76</f>
        <v>0</v>
      </c>
      <c r="EE76" s="60">
        <f>EE$4*投入係数表!EE76</f>
        <v>0</v>
      </c>
      <c r="EF76" s="60">
        <f>EF$4*投入係数表!EF76</f>
        <v>0</v>
      </c>
      <c r="EG76" s="60">
        <f>EG$4*投入係数表!EG76</f>
        <v>0</v>
      </c>
      <c r="EH76" s="60">
        <f>EH$4*投入係数表!EH76</f>
        <v>0</v>
      </c>
      <c r="EI76" s="60">
        <f>EI$4*投入係数表!EI76</f>
        <v>0</v>
      </c>
      <c r="EJ76" s="60">
        <f>EJ$4*投入係数表!EJ76</f>
        <v>0</v>
      </c>
      <c r="EK76" s="60">
        <f>EK$4*投入係数表!EK76</f>
        <v>0</v>
      </c>
      <c r="EL76" s="60">
        <f>EL$4*投入係数表!EL76</f>
        <v>0</v>
      </c>
      <c r="EM76" s="60">
        <f>EM$4*投入係数表!EM76</f>
        <v>0</v>
      </c>
      <c r="EN76" s="60">
        <f>EN$4*投入係数表!EN76</f>
        <v>0</v>
      </c>
      <c r="EO76" s="60">
        <f>EO$4*投入係数表!EO76</f>
        <v>0</v>
      </c>
      <c r="EP76" s="60">
        <f>EP$4*投入係数表!EP76</f>
        <v>0</v>
      </c>
      <c r="EQ76" s="60">
        <f>EQ$4*投入係数表!EQ76</f>
        <v>0</v>
      </c>
      <c r="ER76" s="60">
        <f>ER$4*投入係数表!ER76</f>
        <v>0</v>
      </c>
      <c r="ES76" s="60">
        <f>ES$4*投入係数表!ES76</f>
        <v>0</v>
      </c>
      <c r="ET76" s="60">
        <f>ET$4*投入係数表!ET76</f>
        <v>0</v>
      </c>
      <c r="EU76" s="60">
        <f>EU$4*投入係数表!EU76</f>
        <v>0</v>
      </c>
      <c r="EV76" s="60">
        <f>EV$4*投入係数表!EV76</f>
        <v>0</v>
      </c>
      <c r="EW76" s="60">
        <f>EW$4*投入係数表!EW76</f>
        <v>0</v>
      </c>
      <c r="EX76" s="60">
        <f>EX$4*投入係数表!EX76</f>
        <v>0</v>
      </c>
      <c r="EY76" s="60">
        <f>EY$4*投入係数表!EY76</f>
        <v>0</v>
      </c>
      <c r="EZ76" s="60">
        <f>EZ$4*投入係数表!EZ76</f>
        <v>0</v>
      </c>
      <c r="FA76" s="60">
        <f>FA$4*投入係数表!FA76</f>
        <v>0</v>
      </c>
      <c r="FB76" s="60">
        <f>FB$4*投入係数表!FB76</f>
        <v>0</v>
      </c>
      <c r="FC76" s="60">
        <f>FC$4*投入係数表!FC76</f>
        <v>0</v>
      </c>
      <c r="FD76" s="60">
        <f>FD$4*投入係数表!FD76</f>
        <v>0</v>
      </c>
      <c r="FE76" s="60">
        <f>FE$4*投入係数表!FE76</f>
        <v>0</v>
      </c>
      <c r="FF76" s="60">
        <f>FF$4*投入係数表!FF76</f>
        <v>0</v>
      </c>
      <c r="FG76" s="60">
        <f>FG$4*投入係数表!FG76</f>
        <v>0</v>
      </c>
      <c r="FH76" s="60">
        <f>FH$4*投入係数表!FH76</f>
        <v>0</v>
      </c>
      <c r="FI76" s="60">
        <f>FI$4*投入係数表!FI76</f>
        <v>0</v>
      </c>
      <c r="FJ76" s="60">
        <f>FJ$4*投入係数表!FJ76</f>
        <v>0</v>
      </c>
      <c r="FK76" s="60">
        <f>FK$4*投入係数表!FK76</f>
        <v>0</v>
      </c>
      <c r="FL76" s="60">
        <f>FL$4*投入係数表!FL76</f>
        <v>0</v>
      </c>
      <c r="FM76" s="60">
        <f>FM$4*投入係数表!FM76</f>
        <v>0</v>
      </c>
      <c r="FN76" s="60">
        <f>FN$4*投入係数表!FN76</f>
        <v>0</v>
      </c>
      <c r="FO76" s="60">
        <f>FO$4*投入係数表!FO76</f>
        <v>0</v>
      </c>
      <c r="FP76" s="60">
        <f>FP$4*投入係数表!FP76</f>
        <v>0</v>
      </c>
      <c r="FQ76" s="60">
        <f>FQ$4*投入係数表!FQ76</f>
        <v>0</v>
      </c>
      <c r="FR76" s="60">
        <f>FR$4*投入係数表!FR76</f>
        <v>0</v>
      </c>
      <c r="FS76" s="60">
        <f>FS$4*投入係数表!FS76</f>
        <v>0</v>
      </c>
      <c r="FT76" s="60">
        <f>FT$4*投入係数表!FT76</f>
        <v>0</v>
      </c>
      <c r="FU76" s="60">
        <f>FU$4*投入係数表!FU76</f>
        <v>0</v>
      </c>
      <c r="FV76" s="60">
        <f>FV$4*投入係数表!FV76</f>
        <v>0</v>
      </c>
      <c r="FW76" s="60">
        <f>FW$4*投入係数表!FW76</f>
        <v>0</v>
      </c>
      <c r="FX76" s="60">
        <f>FX$4*投入係数表!FX76</f>
        <v>0</v>
      </c>
      <c r="FY76" s="60">
        <f>FY$4*投入係数表!FY76</f>
        <v>0</v>
      </c>
      <c r="FZ76" s="60">
        <f>FZ$4*投入係数表!FZ76</f>
        <v>0</v>
      </c>
      <c r="GA76" s="60">
        <f>GA$4*投入係数表!GA76</f>
        <v>0</v>
      </c>
      <c r="GB76" s="60">
        <f>GB$4*投入係数表!GB76</f>
        <v>0</v>
      </c>
      <c r="GC76" s="60">
        <f>GC$4*投入係数表!GC76</f>
        <v>0</v>
      </c>
      <c r="GD76" s="60">
        <f>GD$4*投入係数表!GD76</f>
        <v>7.8157972894815002E-4</v>
      </c>
      <c r="GE76" s="60">
        <f>GE$4*投入係数表!GE76</f>
        <v>0</v>
      </c>
      <c r="GF76" s="60">
        <f>GF$4*投入係数表!GF76</f>
        <v>0</v>
      </c>
      <c r="GG76" s="259">
        <f t="shared" si="1"/>
        <v>143.0224593323249</v>
      </c>
    </row>
    <row r="77" spans="1:189" s="89" customFormat="1" ht="12">
      <c r="A77" s="106">
        <v>73</v>
      </c>
      <c r="B77" s="91" t="s">
        <v>73</v>
      </c>
      <c r="C77" s="60">
        <f>C$4*投入係数表!C77</f>
        <v>0</v>
      </c>
      <c r="D77" s="60">
        <f>D$4*投入係数表!D77</f>
        <v>0</v>
      </c>
      <c r="E77" s="60">
        <f>E$4*投入係数表!E77</f>
        <v>0</v>
      </c>
      <c r="F77" s="60">
        <f>F$4*投入係数表!F77</f>
        <v>0</v>
      </c>
      <c r="G77" s="60">
        <f>G$4*投入係数表!G77</f>
        <v>0</v>
      </c>
      <c r="H77" s="60">
        <f>H$4*投入係数表!H77</f>
        <v>0</v>
      </c>
      <c r="I77" s="60">
        <f>I$4*投入係数表!I77</f>
        <v>0</v>
      </c>
      <c r="J77" s="60">
        <f>J$4*投入係数表!J77</f>
        <v>0</v>
      </c>
      <c r="K77" s="60">
        <f>K$4*投入係数表!K77</f>
        <v>0</v>
      </c>
      <c r="L77" s="60">
        <f>L$4*投入係数表!L77</f>
        <v>0</v>
      </c>
      <c r="M77" s="60">
        <f>M$4*投入係数表!M77</f>
        <v>0</v>
      </c>
      <c r="N77" s="60">
        <f>N$4*投入係数表!N77</f>
        <v>0</v>
      </c>
      <c r="O77" s="60">
        <f>O$4*投入係数表!O77</f>
        <v>0</v>
      </c>
      <c r="P77" s="60">
        <f>P$4*投入係数表!P77</f>
        <v>0</v>
      </c>
      <c r="Q77" s="60">
        <f>Q$4*投入係数表!Q77</f>
        <v>0</v>
      </c>
      <c r="R77" s="60">
        <f>R$4*投入係数表!R77</f>
        <v>0</v>
      </c>
      <c r="S77" s="60">
        <f>S$4*投入係数表!S77</f>
        <v>0</v>
      </c>
      <c r="T77" s="60">
        <f>T$4*投入係数表!T77</f>
        <v>0</v>
      </c>
      <c r="U77" s="60">
        <f>U$4*投入係数表!U77</f>
        <v>0</v>
      </c>
      <c r="V77" s="60">
        <f>V$4*投入係数表!V77</f>
        <v>0</v>
      </c>
      <c r="W77" s="60">
        <f>W$4*投入係数表!W77</f>
        <v>0</v>
      </c>
      <c r="X77" s="60">
        <f>X$4*投入係数表!X77</f>
        <v>0</v>
      </c>
      <c r="Y77" s="60">
        <f>Y$4*投入係数表!Y77</f>
        <v>0</v>
      </c>
      <c r="Z77" s="60">
        <f>Z$4*投入係数表!Z77</f>
        <v>0</v>
      </c>
      <c r="AA77" s="60">
        <f>AA$4*投入係数表!AA77</f>
        <v>0</v>
      </c>
      <c r="AB77" s="60">
        <f>AB$4*投入係数表!AB77</f>
        <v>0</v>
      </c>
      <c r="AC77" s="60">
        <f>AC$4*投入係数表!AC77</f>
        <v>0</v>
      </c>
      <c r="AD77" s="60">
        <f>AD$4*投入係数表!AD77</f>
        <v>0</v>
      </c>
      <c r="AE77" s="60">
        <f>AE$4*投入係数表!AE77</f>
        <v>0</v>
      </c>
      <c r="AF77" s="60">
        <f>AF$4*投入係数表!AF77</f>
        <v>0</v>
      </c>
      <c r="AG77" s="60">
        <f>AG$4*投入係数表!AG77</f>
        <v>0</v>
      </c>
      <c r="AH77" s="60">
        <f>AH$4*投入係数表!AH77</f>
        <v>0</v>
      </c>
      <c r="AI77" s="60">
        <f>AI$4*投入係数表!AI77</f>
        <v>0</v>
      </c>
      <c r="AJ77" s="60">
        <f>AJ$4*投入係数表!AJ77</f>
        <v>0</v>
      </c>
      <c r="AK77" s="60">
        <f>AK$4*投入係数表!AK77</f>
        <v>0</v>
      </c>
      <c r="AL77" s="60">
        <f>AL$4*投入係数表!AL77</f>
        <v>0</v>
      </c>
      <c r="AM77" s="60">
        <f>AM$4*投入係数表!AM77</f>
        <v>0</v>
      </c>
      <c r="AN77" s="60">
        <f>AN$4*投入係数表!AN77</f>
        <v>0</v>
      </c>
      <c r="AO77" s="60">
        <f>AO$4*投入係数表!AO77</f>
        <v>0</v>
      </c>
      <c r="AP77" s="60">
        <f>AP$4*投入係数表!AP77</f>
        <v>0</v>
      </c>
      <c r="AQ77" s="60">
        <f>AQ$4*投入係数表!AQ77</f>
        <v>0</v>
      </c>
      <c r="AR77" s="60">
        <f>AR$4*投入係数表!AR77</f>
        <v>0</v>
      </c>
      <c r="AS77" s="60">
        <f>AS$4*投入係数表!AS77</f>
        <v>0</v>
      </c>
      <c r="AT77" s="60">
        <f>AT$4*投入係数表!AT77</f>
        <v>0</v>
      </c>
      <c r="AU77" s="60">
        <f>AU$4*投入係数表!AU77</f>
        <v>0</v>
      </c>
      <c r="AV77" s="60">
        <f>AV$4*投入係数表!AV77</f>
        <v>0</v>
      </c>
      <c r="AW77" s="60">
        <f>AW$4*投入係数表!AW77</f>
        <v>3.5289799836255328E-3</v>
      </c>
      <c r="AX77" s="60">
        <f>AX$4*投入係数表!AX77</f>
        <v>0</v>
      </c>
      <c r="AY77" s="60">
        <f>AY$4*投入係数表!AY77</f>
        <v>0</v>
      </c>
      <c r="AZ77" s="60">
        <f>AZ$4*投入係数表!AZ77</f>
        <v>0</v>
      </c>
      <c r="BA77" s="60">
        <f>BA$4*投入係数表!BA77</f>
        <v>0</v>
      </c>
      <c r="BB77" s="60">
        <f>BB$4*投入係数表!BB77</f>
        <v>0</v>
      </c>
      <c r="BC77" s="60">
        <f>BC$4*投入係数表!BC77</f>
        <v>0</v>
      </c>
      <c r="BD77" s="60">
        <f>BD$4*投入係数表!BD77</f>
        <v>0</v>
      </c>
      <c r="BE77" s="60">
        <f>BE$4*投入係数表!BE77</f>
        <v>0</v>
      </c>
      <c r="BF77" s="60">
        <f>BF$4*投入係数表!BF77</f>
        <v>0</v>
      </c>
      <c r="BG77" s="60">
        <f>BG$4*投入係数表!BG77</f>
        <v>0</v>
      </c>
      <c r="BH77" s="60">
        <f>BH$4*投入係数表!BH77</f>
        <v>0</v>
      </c>
      <c r="BI77" s="60">
        <f>BI$4*投入係数表!BI77</f>
        <v>0</v>
      </c>
      <c r="BJ77" s="60">
        <f>BJ$4*投入係数表!BJ77</f>
        <v>0</v>
      </c>
      <c r="BK77" s="60">
        <f>BK$4*投入係数表!BK77</f>
        <v>0</v>
      </c>
      <c r="BL77" s="60">
        <f>BL$4*投入係数表!BL77</f>
        <v>0</v>
      </c>
      <c r="BM77" s="60">
        <f>BM$4*投入係数表!BM77</f>
        <v>0</v>
      </c>
      <c r="BN77" s="60">
        <f>BN$4*投入係数表!BN77</f>
        <v>0</v>
      </c>
      <c r="BO77" s="60">
        <f>BO$4*投入係数表!BO77</f>
        <v>0</v>
      </c>
      <c r="BP77" s="60">
        <f>BP$4*投入係数表!BP77</f>
        <v>0</v>
      </c>
      <c r="BQ77" s="60">
        <f>BQ$4*投入係数表!BQ77</f>
        <v>0</v>
      </c>
      <c r="BR77" s="60">
        <f>BR$4*投入係数表!BR77</f>
        <v>0</v>
      </c>
      <c r="BS77" s="60">
        <f>BS$4*投入係数表!BS77</f>
        <v>0</v>
      </c>
      <c r="BT77" s="60">
        <f>BT$4*投入係数表!BT77</f>
        <v>-6.3129984638370402E-3</v>
      </c>
      <c r="BU77" s="60">
        <f>BU$4*投入係数表!BU77</f>
        <v>0</v>
      </c>
      <c r="BV77" s="60">
        <f>BV$4*投入係数表!BV77</f>
        <v>1.3528360409579718</v>
      </c>
      <c r="BW77" s="60">
        <f>BW$4*投入係数表!BW77</f>
        <v>0</v>
      </c>
      <c r="BX77" s="60">
        <f>BX$4*投入係数表!BX77</f>
        <v>-0.60757935605099611</v>
      </c>
      <c r="BY77" s="60">
        <f>BY$4*投入係数表!BY77</f>
        <v>-0.73837016143795731</v>
      </c>
      <c r="BZ77" s="60">
        <f>BZ$4*投入係数表!BZ77</f>
        <v>-0.98247194948717465</v>
      </c>
      <c r="CA77" s="60">
        <f>CA$4*投入係数表!CA77</f>
        <v>-1.4342642603082596</v>
      </c>
      <c r="CB77" s="60">
        <f>CB$4*投入係数表!CB77</f>
        <v>-0.45634864278883935</v>
      </c>
      <c r="CC77" s="60">
        <f>CC$4*投入係数表!CC77</f>
        <v>0</v>
      </c>
      <c r="CD77" s="60">
        <f>CD$4*投入係数表!CD77</f>
        <v>0</v>
      </c>
      <c r="CE77" s="60">
        <f>CE$4*投入係数表!CE77</f>
        <v>0</v>
      </c>
      <c r="CF77" s="60">
        <f>CF$4*投入係数表!CF77</f>
        <v>0</v>
      </c>
      <c r="CG77" s="60">
        <f>CG$4*投入係数表!CG77</f>
        <v>-2.735370044278803E-2</v>
      </c>
      <c r="CH77" s="60">
        <f>CH$4*投入係数表!CH77</f>
        <v>-5.5997070922444062E-2</v>
      </c>
      <c r="CI77" s="60">
        <f>CI$4*投入係数表!CI77</f>
        <v>-6.0800044726469687E-2</v>
      </c>
      <c r="CJ77" s="60">
        <f>CJ$4*投入係数表!CJ77</f>
        <v>-0.14356515255624919</v>
      </c>
      <c r="CK77" s="60">
        <f>CK$4*投入係数表!CK77</f>
        <v>-1.1962960523574425E-2</v>
      </c>
      <c r="CL77" s="60">
        <f>CL$4*投入係数表!CL77</f>
        <v>-1.5308288046314528E-2</v>
      </c>
      <c r="CM77" s="60">
        <f>CM$4*投入係数表!CM77</f>
        <v>-3.1760094277332486E-2</v>
      </c>
      <c r="CN77" s="60">
        <f>CN$4*投入係数表!CN77</f>
        <v>-1.3815971262779773E-2</v>
      </c>
      <c r="CO77" s="60">
        <f>CO$4*投入係数表!CO77</f>
        <v>-0.12383527899753669</v>
      </c>
      <c r="CP77" s="60">
        <f>CP$4*投入係数表!CP77</f>
        <v>-2.0380434782608696E-2</v>
      </c>
      <c r="CQ77" s="60">
        <f>CQ$4*投入係数表!CQ77</f>
        <v>-6.6152149944873201E-2</v>
      </c>
      <c r="CR77" s="60">
        <f>CR$4*投入係数表!CR77</f>
        <v>-2.8945235614217898E-2</v>
      </c>
      <c r="CS77" s="60">
        <f>CS$4*投入係数表!CS77</f>
        <v>-9.1965298427393385E-2</v>
      </c>
      <c r="CT77" s="60">
        <f>CT$4*投入係数表!CT77</f>
        <v>-7.7789254880956935E-2</v>
      </c>
      <c r="CU77" s="60">
        <f>CU$4*投入係数表!CU77</f>
        <v>-0.17124334903064034</v>
      </c>
      <c r="CV77" s="60">
        <f>CV$4*投入係数表!CV77</f>
        <v>-5.0461361014994231E-2</v>
      </c>
      <c r="CW77" s="60">
        <f>CW$4*投入係数表!CW77</f>
        <v>-3.3286223323274709E-2</v>
      </c>
      <c r="CX77" s="60">
        <f>CX$4*投入係数表!CX77</f>
        <v>-5.1943636432322166E-2</v>
      </c>
      <c r="CY77" s="60">
        <f>CY$4*投入係数表!CY77</f>
        <v>-1.9162227417314987E-3</v>
      </c>
      <c r="CZ77" s="60">
        <f>CZ$4*投入係数表!CZ77</f>
        <v>-3.7506894649751793E-2</v>
      </c>
      <c r="DA77" s="60">
        <f>DA$4*投入係数表!DA77</f>
        <v>0</v>
      </c>
      <c r="DB77" s="60">
        <f>DB$4*投入係数表!DB77</f>
        <v>0</v>
      </c>
      <c r="DC77" s="60">
        <f>DC$4*投入係数表!DC77</f>
        <v>-8.5984522785898534E-2</v>
      </c>
      <c r="DD77" s="60">
        <f>DD$4*投入係数表!DD77</f>
        <v>0</v>
      </c>
      <c r="DE77" s="60">
        <f>DE$4*投入係数表!DE77</f>
        <v>0</v>
      </c>
      <c r="DF77" s="60">
        <f>DF$4*投入係数表!DF77</f>
        <v>-1.2292706292276048E-2</v>
      </c>
      <c r="DG77" s="60">
        <f>DG$4*投入係数表!DG77</f>
        <v>-4.5786769319472939E-2</v>
      </c>
      <c r="DH77" s="60">
        <f>DH$4*投入係数表!DH77</f>
        <v>0</v>
      </c>
      <c r="DI77" s="60">
        <f>DI$4*投入係数表!DI77</f>
        <v>0</v>
      </c>
      <c r="DJ77" s="60">
        <f>DJ$4*投入係数表!DJ77</f>
        <v>-3.4234851078397806E-2</v>
      </c>
      <c r="DK77" s="60">
        <f>DK$4*投入係数表!DK77</f>
        <v>-1.991364432334701E-2</v>
      </c>
      <c r="DL77" s="60">
        <f>DL$4*投入係数表!DL77</f>
        <v>-5.4427692810101779E-3</v>
      </c>
      <c r="DM77" s="60">
        <f>DM$4*投入係数表!DM77</f>
        <v>-1.2086344847591192E-3</v>
      </c>
      <c r="DN77" s="60">
        <f>DN$4*投入係数表!DN77</f>
        <v>0</v>
      </c>
      <c r="DO77" s="60">
        <f>DO$4*投入係数表!DO77</f>
        <v>-5.5904750392844198E-2</v>
      </c>
      <c r="DP77" s="60">
        <f>DP$4*投入係数表!DP77</f>
        <v>-7.7976578671279106E-2</v>
      </c>
      <c r="DQ77" s="60">
        <f>DQ$4*投入係数表!DQ77</f>
        <v>-2.1365031270636679E-2</v>
      </c>
      <c r="DR77" s="60">
        <f>DR$4*投入係数表!DR77</f>
        <v>-0.1381729470463379</v>
      </c>
      <c r="DS77" s="60">
        <f>DS$4*投入係数表!DS77</f>
        <v>-6.3633159729020644E-2</v>
      </c>
      <c r="DT77" s="60">
        <f>DT$4*投入係数表!DT77</f>
        <v>-1.3594960801196357E-2</v>
      </c>
      <c r="DU77" s="60">
        <f>DU$4*投入係数表!DU77</f>
        <v>-1.7613386173491855E-2</v>
      </c>
      <c r="DV77" s="60">
        <f>DV$4*投入係数表!DV77</f>
        <v>0</v>
      </c>
      <c r="DW77" s="60">
        <f>DW$4*投入係数表!DW77</f>
        <v>-1.3431923652945956E-3</v>
      </c>
      <c r="DX77" s="60">
        <f>DX$4*投入係数表!DX77</f>
        <v>0</v>
      </c>
      <c r="DY77" s="60">
        <f>DY$4*投入係数表!DY77</f>
        <v>0</v>
      </c>
      <c r="DZ77" s="60">
        <f>DZ$4*投入係数表!DZ77</f>
        <v>0</v>
      </c>
      <c r="EA77" s="60">
        <f>EA$4*投入係数表!EA77</f>
        <v>-2.7451101122673072E-2</v>
      </c>
      <c r="EB77" s="60">
        <f>EB$4*投入係数表!EB77</f>
        <v>-8.0587888647684867E-3</v>
      </c>
      <c r="EC77" s="60">
        <f>EC$4*投入係数表!EC77</f>
        <v>-4.768110874471535E-3</v>
      </c>
      <c r="ED77" s="60">
        <f>ED$4*投入係数表!ED77</f>
        <v>0</v>
      </c>
      <c r="EE77" s="60">
        <f>EE$4*投入係数表!EE77</f>
        <v>0</v>
      </c>
      <c r="EF77" s="60">
        <f>EF$4*投入係数表!EF77</f>
        <v>0</v>
      </c>
      <c r="EG77" s="60">
        <f>EG$4*投入係数表!EG77</f>
        <v>0</v>
      </c>
      <c r="EH77" s="60">
        <f>EH$4*投入係数表!EH77</f>
        <v>0</v>
      </c>
      <c r="EI77" s="60">
        <f>EI$4*投入係数表!EI77</f>
        <v>0</v>
      </c>
      <c r="EJ77" s="60">
        <f>EJ$4*投入係数表!EJ77</f>
        <v>0</v>
      </c>
      <c r="EK77" s="60">
        <f>EK$4*投入係数表!EK77</f>
        <v>0</v>
      </c>
      <c r="EL77" s="60">
        <f>EL$4*投入係数表!EL77</f>
        <v>0</v>
      </c>
      <c r="EM77" s="60">
        <f>EM$4*投入係数表!EM77</f>
        <v>0</v>
      </c>
      <c r="EN77" s="60">
        <f>EN$4*投入係数表!EN77</f>
        <v>0</v>
      </c>
      <c r="EO77" s="60">
        <f>EO$4*投入係数表!EO77</f>
        <v>0</v>
      </c>
      <c r="EP77" s="60">
        <f>EP$4*投入係数表!EP77</f>
        <v>0</v>
      </c>
      <c r="EQ77" s="60">
        <f>EQ$4*投入係数表!EQ77</f>
        <v>0</v>
      </c>
      <c r="ER77" s="60">
        <f>ER$4*投入係数表!ER77</f>
        <v>0</v>
      </c>
      <c r="ES77" s="60">
        <f>ES$4*投入係数表!ES77</f>
        <v>0</v>
      </c>
      <c r="ET77" s="60">
        <f>ET$4*投入係数表!ET77</f>
        <v>0</v>
      </c>
      <c r="EU77" s="60">
        <f>EU$4*投入係数表!EU77</f>
        <v>0</v>
      </c>
      <c r="EV77" s="60">
        <f>EV$4*投入係数表!EV77</f>
        <v>0</v>
      </c>
      <c r="EW77" s="60">
        <f>EW$4*投入係数表!EW77</f>
        <v>0</v>
      </c>
      <c r="EX77" s="60">
        <f>EX$4*投入係数表!EX77</f>
        <v>0</v>
      </c>
      <c r="EY77" s="60">
        <f>EY$4*投入係数表!EY77</f>
        <v>0</v>
      </c>
      <c r="EZ77" s="60">
        <f>EZ$4*投入係数表!EZ77</f>
        <v>0</v>
      </c>
      <c r="FA77" s="60">
        <f>FA$4*投入係数表!FA77</f>
        <v>0</v>
      </c>
      <c r="FB77" s="60">
        <f>FB$4*投入係数表!FB77</f>
        <v>0</v>
      </c>
      <c r="FC77" s="60">
        <f>FC$4*投入係数表!FC77</f>
        <v>0</v>
      </c>
      <c r="FD77" s="60">
        <f>FD$4*投入係数表!FD77</f>
        <v>0</v>
      </c>
      <c r="FE77" s="60">
        <f>FE$4*投入係数表!FE77</f>
        <v>0</v>
      </c>
      <c r="FF77" s="60">
        <f>FF$4*投入係数表!FF77</f>
        <v>0</v>
      </c>
      <c r="FG77" s="60">
        <f>FG$4*投入係数表!FG77</f>
        <v>0</v>
      </c>
      <c r="FH77" s="60">
        <f>FH$4*投入係数表!FH77</f>
        <v>0</v>
      </c>
      <c r="FI77" s="60">
        <f>FI$4*投入係数表!FI77</f>
        <v>0</v>
      </c>
      <c r="FJ77" s="60">
        <f>FJ$4*投入係数表!FJ77</f>
        <v>0</v>
      </c>
      <c r="FK77" s="60">
        <f>FK$4*投入係数表!FK77</f>
        <v>0</v>
      </c>
      <c r="FL77" s="60">
        <f>FL$4*投入係数表!FL77</f>
        <v>0</v>
      </c>
      <c r="FM77" s="60">
        <f>FM$4*投入係数表!FM77</f>
        <v>0</v>
      </c>
      <c r="FN77" s="60">
        <f>FN$4*投入係数表!FN77</f>
        <v>0</v>
      </c>
      <c r="FO77" s="60">
        <f>FO$4*投入係数表!FO77</f>
        <v>0</v>
      </c>
      <c r="FP77" s="60">
        <f>FP$4*投入係数表!FP77</f>
        <v>0</v>
      </c>
      <c r="FQ77" s="60">
        <f>FQ$4*投入係数表!FQ77</f>
        <v>0</v>
      </c>
      <c r="FR77" s="60">
        <f>FR$4*投入係数表!FR77</f>
        <v>0</v>
      </c>
      <c r="FS77" s="60">
        <f>FS$4*投入係数表!FS77</f>
        <v>0</v>
      </c>
      <c r="FT77" s="60">
        <f>FT$4*投入係数表!FT77</f>
        <v>0</v>
      </c>
      <c r="FU77" s="60">
        <f>FU$4*投入係数表!FU77</f>
        <v>0</v>
      </c>
      <c r="FV77" s="60">
        <f>FV$4*投入係数表!FV77</f>
        <v>0</v>
      </c>
      <c r="FW77" s="60">
        <f>FW$4*投入係数表!FW77</f>
        <v>0</v>
      </c>
      <c r="FX77" s="60">
        <f>FX$4*投入係数表!FX77</f>
        <v>0</v>
      </c>
      <c r="FY77" s="60">
        <f>FY$4*投入係数表!FY77</f>
        <v>0</v>
      </c>
      <c r="FZ77" s="60">
        <f>FZ$4*投入係数表!FZ77</f>
        <v>0</v>
      </c>
      <c r="GA77" s="60">
        <f>GA$4*投入係数表!GA77</f>
        <v>0</v>
      </c>
      <c r="GB77" s="60">
        <f>GB$4*投入係数表!GB77</f>
        <v>0</v>
      </c>
      <c r="GC77" s="60">
        <f>GC$4*投入係数表!GC77</f>
        <v>0</v>
      </c>
      <c r="GD77" s="60">
        <f>GD$4*投入係数表!GD77</f>
        <v>0</v>
      </c>
      <c r="GE77" s="60">
        <f>GE$4*投入係数表!GE77</f>
        <v>0</v>
      </c>
      <c r="GF77" s="60">
        <f>GF$4*投入係数表!GF77</f>
        <v>0</v>
      </c>
      <c r="GG77" s="259">
        <f t="shared" si="1"/>
        <v>-4.6197168750708961</v>
      </c>
    </row>
    <row r="78" spans="1:189" s="89" customFormat="1" ht="12">
      <c r="A78" s="106">
        <v>74</v>
      </c>
      <c r="B78" s="91" t="s">
        <v>74</v>
      </c>
      <c r="C78" s="60">
        <f>C$4*投入係数表!C78</f>
        <v>0</v>
      </c>
      <c r="D78" s="60">
        <f>D$4*投入係数表!D78</f>
        <v>0</v>
      </c>
      <c r="E78" s="60">
        <f>E$4*投入係数表!E78</f>
        <v>0</v>
      </c>
      <c r="F78" s="60">
        <f>F$4*投入係数表!F78</f>
        <v>0</v>
      </c>
      <c r="G78" s="60">
        <f>G$4*投入係数表!G78</f>
        <v>0</v>
      </c>
      <c r="H78" s="60">
        <f>H$4*投入係数表!H78</f>
        <v>0</v>
      </c>
      <c r="I78" s="60">
        <f>I$4*投入係数表!I78</f>
        <v>0</v>
      </c>
      <c r="J78" s="60">
        <f>J$4*投入係数表!J78</f>
        <v>0</v>
      </c>
      <c r="K78" s="60">
        <f>K$4*投入係数表!K78</f>
        <v>0</v>
      </c>
      <c r="L78" s="60">
        <f>L$4*投入係数表!L78</f>
        <v>0</v>
      </c>
      <c r="M78" s="60">
        <f>M$4*投入係数表!M78</f>
        <v>0</v>
      </c>
      <c r="N78" s="60">
        <f>N$4*投入係数表!N78</f>
        <v>0</v>
      </c>
      <c r="O78" s="60">
        <f>O$4*投入係数表!O78</f>
        <v>0</v>
      </c>
      <c r="P78" s="60">
        <f>P$4*投入係数表!P78</f>
        <v>0</v>
      </c>
      <c r="Q78" s="60">
        <f>Q$4*投入係数表!Q78</f>
        <v>0.22545959070412766</v>
      </c>
      <c r="R78" s="60">
        <f>R$4*投入係数表!R78</f>
        <v>0</v>
      </c>
      <c r="S78" s="60">
        <f>S$4*投入係数表!S78</f>
        <v>0</v>
      </c>
      <c r="T78" s="60">
        <f>T$4*投入係数表!T78</f>
        <v>0</v>
      </c>
      <c r="U78" s="60">
        <f>U$4*投入係数表!U78</f>
        <v>0</v>
      </c>
      <c r="V78" s="60">
        <f>V$4*投入係数表!V78</f>
        <v>0</v>
      </c>
      <c r="W78" s="60">
        <f>W$4*投入係数表!W78</f>
        <v>0</v>
      </c>
      <c r="X78" s="60">
        <f>X$4*投入係数表!X78</f>
        <v>0</v>
      </c>
      <c r="Y78" s="60">
        <f>Y$4*投入係数表!Y78</f>
        <v>0</v>
      </c>
      <c r="Z78" s="60">
        <f>Z$4*投入係数表!Z78</f>
        <v>0</v>
      </c>
      <c r="AA78" s="60">
        <f>AA$4*投入係数表!AA78</f>
        <v>0</v>
      </c>
      <c r="AB78" s="60">
        <f>AB$4*投入係数表!AB78</f>
        <v>0</v>
      </c>
      <c r="AC78" s="60">
        <f>AC$4*投入係数表!AC78</f>
        <v>0</v>
      </c>
      <c r="AD78" s="60">
        <f>AD$4*投入係数表!AD78</f>
        <v>0</v>
      </c>
      <c r="AE78" s="60">
        <f>AE$4*投入係数表!AE78</f>
        <v>0</v>
      </c>
      <c r="AF78" s="60">
        <f>AF$4*投入係数表!AF78</f>
        <v>0</v>
      </c>
      <c r="AG78" s="60">
        <f>AG$4*投入係数表!AG78</f>
        <v>0</v>
      </c>
      <c r="AH78" s="60">
        <f>AH$4*投入係数表!AH78</f>
        <v>0</v>
      </c>
      <c r="AI78" s="60">
        <f>AI$4*投入係数表!AI78</f>
        <v>0</v>
      </c>
      <c r="AJ78" s="60">
        <f>AJ$4*投入係数表!AJ78</f>
        <v>0</v>
      </c>
      <c r="AK78" s="60">
        <f>AK$4*投入係数表!AK78</f>
        <v>0</v>
      </c>
      <c r="AL78" s="60">
        <f>AL$4*投入係数表!AL78</f>
        <v>0</v>
      </c>
      <c r="AM78" s="60">
        <f>AM$4*投入係数表!AM78</f>
        <v>3.0762469786860029E-2</v>
      </c>
      <c r="AN78" s="60">
        <f>AN$4*投入係数表!AN78</f>
        <v>2.196715909714976E-2</v>
      </c>
      <c r="AO78" s="60">
        <f>AO$4*投入係数表!AO78</f>
        <v>0</v>
      </c>
      <c r="AP78" s="60">
        <f>AP$4*投入係数表!AP78</f>
        <v>0</v>
      </c>
      <c r="AQ78" s="60">
        <f>AQ$4*投入係数表!AQ78</f>
        <v>0</v>
      </c>
      <c r="AR78" s="60">
        <f>AR$4*投入係数表!AR78</f>
        <v>0</v>
      </c>
      <c r="AS78" s="60">
        <f>AS$4*投入係数表!AS78</f>
        <v>0</v>
      </c>
      <c r="AT78" s="60">
        <f>AT$4*投入係数表!AT78</f>
        <v>0</v>
      </c>
      <c r="AU78" s="60">
        <f>AU$4*投入係数表!AU78</f>
        <v>0</v>
      </c>
      <c r="AV78" s="60">
        <f>AV$4*投入係数表!AV78</f>
        <v>0</v>
      </c>
      <c r="AW78" s="60">
        <f>AW$4*投入係数表!AW78</f>
        <v>0</v>
      </c>
      <c r="AX78" s="60">
        <f>AX$4*投入係数表!AX78</f>
        <v>0</v>
      </c>
      <c r="AY78" s="60">
        <f>AY$4*投入係数表!AY78</f>
        <v>0</v>
      </c>
      <c r="AZ78" s="60">
        <f>AZ$4*投入係数表!AZ78</f>
        <v>0</v>
      </c>
      <c r="BA78" s="60">
        <f>BA$4*投入係数表!BA78</f>
        <v>0</v>
      </c>
      <c r="BB78" s="60">
        <f>BB$4*投入係数表!BB78</f>
        <v>0</v>
      </c>
      <c r="BC78" s="60">
        <f>BC$4*投入係数表!BC78</f>
        <v>0</v>
      </c>
      <c r="BD78" s="60">
        <f>BD$4*投入係数表!BD78</f>
        <v>0</v>
      </c>
      <c r="BE78" s="60">
        <f>BE$4*投入係数表!BE78</f>
        <v>0</v>
      </c>
      <c r="BF78" s="60">
        <f>BF$4*投入係数表!BF78</f>
        <v>0</v>
      </c>
      <c r="BG78" s="60">
        <f>BG$4*投入係数表!BG78</f>
        <v>0</v>
      </c>
      <c r="BH78" s="60">
        <f>BH$4*投入係数表!BH78</f>
        <v>0</v>
      </c>
      <c r="BI78" s="60">
        <f>BI$4*投入係数表!BI78</f>
        <v>0</v>
      </c>
      <c r="BJ78" s="60">
        <f>BJ$4*投入係数表!BJ78</f>
        <v>0</v>
      </c>
      <c r="BK78" s="60">
        <f>BK$4*投入係数表!BK78</f>
        <v>0</v>
      </c>
      <c r="BL78" s="60">
        <f>BL$4*投入係数表!BL78</f>
        <v>0</v>
      </c>
      <c r="BM78" s="60">
        <f>BM$4*投入係数表!BM78</f>
        <v>0</v>
      </c>
      <c r="BN78" s="60">
        <f>BN$4*投入係数表!BN78</f>
        <v>0</v>
      </c>
      <c r="BO78" s="60">
        <f>BO$4*投入係数表!BO78</f>
        <v>0</v>
      </c>
      <c r="BP78" s="60">
        <f>BP$4*投入係数表!BP78</f>
        <v>0</v>
      </c>
      <c r="BQ78" s="60">
        <f>BQ$4*投入係数表!BQ78</f>
        <v>0</v>
      </c>
      <c r="BR78" s="60">
        <f>BR$4*投入係数表!BR78</f>
        <v>0.66336458517601271</v>
      </c>
      <c r="BS78" s="60">
        <f>BS$4*投入係数表!BS78</f>
        <v>0</v>
      </c>
      <c r="BT78" s="60">
        <f>BT$4*投入係数表!BT78</f>
        <v>0</v>
      </c>
      <c r="BU78" s="60">
        <f>BU$4*投入係数表!BU78</f>
        <v>0.15391631512940374</v>
      </c>
      <c r="BV78" s="60">
        <f>BV$4*投入係数表!BV78</f>
        <v>0</v>
      </c>
      <c r="BW78" s="60">
        <f>BW$4*投入係数表!BW78</f>
        <v>0</v>
      </c>
      <c r="BX78" s="60">
        <f>BX$4*投入係数表!BX78</f>
        <v>0.18152087981157183</v>
      </c>
      <c r="BY78" s="60">
        <f>BY$4*投入係数表!BY78</f>
        <v>51.467586973767176</v>
      </c>
      <c r="BZ78" s="60">
        <f>BZ$4*投入係数表!BZ78</f>
        <v>37.322461478130094</v>
      </c>
      <c r="CA78" s="60">
        <f>CA$4*投入係数表!CA78</f>
        <v>3.6556448425767356</v>
      </c>
      <c r="CB78" s="60">
        <f>CB$4*投入係数表!CB78</f>
        <v>15.015006485452703</v>
      </c>
      <c r="CC78" s="60">
        <f>CC$4*投入係数表!CC78</f>
        <v>0</v>
      </c>
      <c r="CD78" s="60">
        <f>CD$4*投入係数表!CD78</f>
        <v>0</v>
      </c>
      <c r="CE78" s="60">
        <f>CE$4*投入係数表!CE78</f>
        <v>8.5924074363380731E-2</v>
      </c>
      <c r="CF78" s="60">
        <f>CF$4*投入係数表!CF78</f>
        <v>0</v>
      </c>
      <c r="CG78" s="60">
        <f>CG$4*投入係数表!CG78</f>
        <v>14.301711315883953</v>
      </c>
      <c r="CH78" s="60">
        <f>CH$4*投入係数表!CH78</f>
        <v>1.0725592815145055</v>
      </c>
      <c r="CI78" s="60">
        <f>CI$4*投入係数表!CI78</f>
        <v>4.8234702149665951</v>
      </c>
      <c r="CJ78" s="60">
        <f>CJ$4*投入係数表!CJ78</f>
        <v>3.752576716714668</v>
      </c>
      <c r="CK78" s="60">
        <f>CK$4*投入係数表!CK78</f>
        <v>1.055025585949839</v>
      </c>
      <c r="CL78" s="60">
        <f>CL$4*投入係数表!CL78</f>
        <v>2.8591707082866549</v>
      </c>
      <c r="CM78" s="60">
        <f>CM$4*投入係数表!CM78</f>
        <v>1.6832849966986216</v>
      </c>
      <c r="CN78" s="60">
        <f>CN$4*投入係数表!CN78</f>
        <v>0.42829510914617297</v>
      </c>
      <c r="CO78" s="60">
        <f>CO$4*投入係数表!CO78</f>
        <v>4.4486987255006962</v>
      </c>
      <c r="CP78" s="60">
        <f>CP$4*投入係数表!CP78</f>
        <v>2.7173913043478262</v>
      </c>
      <c r="CQ78" s="60">
        <f>CQ$4*投入係数表!CQ78</f>
        <v>1.3765084351542796</v>
      </c>
      <c r="CR78" s="60">
        <f>CR$4*投入係数表!CR78</f>
        <v>1.3835822623596157</v>
      </c>
      <c r="CS78" s="60">
        <f>CS$4*投入係数表!CS78</f>
        <v>1.7626682198583734</v>
      </c>
      <c r="CT78" s="60">
        <f>CT$4*投入係数表!CT78</f>
        <v>1.8286851065457748</v>
      </c>
      <c r="CU78" s="60">
        <f>CU$4*投入係数表!CU78</f>
        <v>2.7674148370130265</v>
      </c>
      <c r="CV78" s="60">
        <f>CV$4*投入係数表!CV78</f>
        <v>0.6199538638985006</v>
      </c>
      <c r="CW78" s="60">
        <f>CW$4*投入係数表!CW78</f>
        <v>1.6135633174905462</v>
      </c>
      <c r="CX78" s="60">
        <f>CX$4*投入係数表!CX78</f>
        <v>6.0443504212156704E-2</v>
      </c>
      <c r="CY78" s="60">
        <f>CY$4*投入係数表!CY78</f>
        <v>0.33725520254474378</v>
      </c>
      <c r="CZ78" s="60">
        <f>CZ$4*投入係数表!CZ78</f>
        <v>0.69056811913954774</v>
      </c>
      <c r="DA78" s="60">
        <f>DA$4*投入係数表!DA78</f>
        <v>0.54499366286438533</v>
      </c>
      <c r="DB78" s="60">
        <f>DB$4*投入係数表!DB78</f>
        <v>0</v>
      </c>
      <c r="DC78" s="60">
        <f>DC$4*投入係数表!DC78</f>
        <v>0.85984522785898543</v>
      </c>
      <c r="DD78" s="60">
        <f>DD$4*投入係数表!DD78</f>
        <v>0</v>
      </c>
      <c r="DE78" s="60">
        <f>DE$4*投入係数表!DE78</f>
        <v>9.4004765069125917E-2</v>
      </c>
      <c r="DF78" s="60">
        <f>DF$4*投入係数表!DF78</f>
        <v>0.9487637882305815</v>
      </c>
      <c r="DG78" s="60">
        <f>DG$4*投入係数表!DG78</f>
        <v>0.51552510641184346</v>
      </c>
      <c r="DH78" s="60">
        <f>DH$4*投入係数表!DH78</f>
        <v>2.717391304347826E-2</v>
      </c>
      <c r="DI78" s="60">
        <f>DI$4*投入係数表!DI78</f>
        <v>1.3090932892605258E-2</v>
      </c>
      <c r="DJ78" s="60">
        <f>DJ$4*投入係数表!DJ78</f>
        <v>0.23341943917089417</v>
      </c>
      <c r="DK78" s="60">
        <f>DK$4*投入係数表!DK78</f>
        <v>2.9712421688803472E-2</v>
      </c>
      <c r="DL78" s="60">
        <f>DL$4*投入係数表!DL78</f>
        <v>0.48440646600990583</v>
      </c>
      <c r="DM78" s="60">
        <f>DM$4*投入係数表!DM78</f>
        <v>2.4172689695182381E-2</v>
      </c>
      <c r="DN78" s="60">
        <f>DN$4*投入係数表!DN78</f>
        <v>0</v>
      </c>
      <c r="DO78" s="60">
        <f>DO$4*投入係数表!DO78</f>
        <v>2.18179620452073</v>
      </c>
      <c r="DP78" s="60">
        <f>DP$4*投入係数表!DP78</f>
        <v>2.410185158930445E-2</v>
      </c>
      <c r="DQ78" s="60">
        <f>DQ$4*投入係数表!DQ78</f>
        <v>0.87952712064120997</v>
      </c>
      <c r="DR78" s="60">
        <f>DR$4*投入係数表!DR78</f>
        <v>4.1765443669542686</v>
      </c>
      <c r="DS78" s="60">
        <f>DS$4*投入係数表!DS78</f>
        <v>3.6843599483102949</v>
      </c>
      <c r="DT78" s="60">
        <f>DT$4*投入係数表!DT78</f>
        <v>0.14229392305252186</v>
      </c>
      <c r="DU78" s="60">
        <f>DU$4*投入係数表!DU78</f>
        <v>2.3601937472479082</v>
      </c>
      <c r="DV78" s="60">
        <f>DV$4*投入係数表!DV78</f>
        <v>0.51764145891592783</v>
      </c>
      <c r="DW78" s="60">
        <f>DW$4*投入係数表!DW78</f>
        <v>4.7683328967958148E-2</v>
      </c>
      <c r="DX78" s="60">
        <f>DX$4*投入係数表!DX78</f>
        <v>0</v>
      </c>
      <c r="DY78" s="60">
        <f>DY$4*投入係数表!DY78</f>
        <v>1.4256314820726332</v>
      </c>
      <c r="DZ78" s="60">
        <f>DZ$4*投入係数表!DZ78</f>
        <v>1.2362262975509091</v>
      </c>
      <c r="EA78" s="60">
        <f>EA$4*投入係数表!EA78</f>
        <v>0.3435235925538247</v>
      </c>
      <c r="EB78" s="60">
        <f>EB$4*投入係数表!EB78</f>
        <v>1.1871603346412076</v>
      </c>
      <c r="EC78" s="60">
        <f>EC$4*投入係数表!EC78</f>
        <v>1.3787787278680188</v>
      </c>
      <c r="ED78" s="60">
        <f>ED$4*投入係数表!ED78</f>
        <v>0</v>
      </c>
      <c r="EE78" s="60">
        <f>EE$4*投入係数表!EE78</f>
        <v>0</v>
      </c>
      <c r="EF78" s="60">
        <f>EF$4*投入係数表!EF78</f>
        <v>0</v>
      </c>
      <c r="EG78" s="60">
        <f>EG$4*投入係数表!EG78</f>
        <v>5.2655412449845716E-4</v>
      </c>
      <c r="EH78" s="60">
        <f>EH$4*投入係数表!EH78</f>
        <v>0</v>
      </c>
      <c r="EI78" s="60">
        <f>EI$4*投入係数表!EI78</f>
        <v>0</v>
      </c>
      <c r="EJ78" s="60">
        <f>EJ$4*投入係数表!EJ78</f>
        <v>0</v>
      </c>
      <c r="EK78" s="60">
        <f>EK$4*投入係数表!EK78</f>
        <v>0</v>
      </c>
      <c r="EL78" s="60">
        <f>EL$4*投入係数表!EL78</f>
        <v>0</v>
      </c>
      <c r="EM78" s="60">
        <f>EM$4*投入係数表!EM78</f>
        <v>0</v>
      </c>
      <c r="EN78" s="60">
        <f>EN$4*投入係数表!EN78</f>
        <v>0</v>
      </c>
      <c r="EO78" s="60">
        <f>EO$4*投入係数表!EO78</f>
        <v>0</v>
      </c>
      <c r="EP78" s="60">
        <f>EP$4*投入係数表!EP78</f>
        <v>0</v>
      </c>
      <c r="EQ78" s="60">
        <f>EQ$4*投入係数表!EQ78</f>
        <v>0</v>
      </c>
      <c r="ER78" s="60">
        <f>ER$4*投入係数表!ER78</f>
        <v>0</v>
      </c>
      <c r="ES78" s="60">
        <f>ES$4*投入係数表!ES78</f>
        <v>0</v>
      </c>
      <c r="ET78" s="60">
        <f>ET$4*投入係数表!ET78</f>
        <v>0</v>
      </c>
      <c r="EU78" s="60">
        <f>EU$4*投入係数表!EU78</f>
        <v>0</v>
      </c>
      <c r="EV78" s="60">
        <f>EV$4*投入係数表!EV78</f>
        <v>0</v>
      </c>
      <c r="EW78" s="60">
        <f>EW$4*投入係数表!EW78</f>
        <v>0</v>
      </c>
      <c r="EX78" s="60">
        <f>EX$4*投入係数表!EX78</f>
        <v>0</v>
      </c>
      <c r="EY78" s="60">
        <f>EY$4*投入係数表!EY78</f>
        <v>0</v>
      </c>
      <c r="EZ78" s="60">
        <f>EZ$4*投入係数表!EZ78</f>
        <v>0</v>
      </c>
      <c r="FA78" s="60">
        <f>FA$4*投入係数表!FA78</f>
        <v>0</v>
      </c>
      <c r="FB78" s="60">
        <f>FB$4*投入係数表!FB78</f>
        <v>0</v>
      </c>
      <c r="FC78" s="60">
        <f>FC$4*投入係数表!FC78</f>
        <v>0</v>
      </c>
      <c r="FD78" s="60">
        <f>FD$4*投入係数表!FD78</f>
        <v>0</v>
      </c>
      <c r="FE78" s="60">
        <f>FE$4*投入係数表!FE78</f>
        <v>0</v>
      </c>
      <c r="FF78" s="60">
        <f>FF$4*投入係数表!FF78</f>
        <v>0</v>
      </c>
      <c r="FG78" s="60">
        <f>FG$4*投入係数表!FG78</f>
        <v>0</v>
      </c>
      <c r="FH78" s="60">
        <f>FH$4*投入係数表!FH78</f>
        <v>1.2251628854056146E-3</v>
      </c>
      <c r="FI78" s="60">
        <f>FI$4*投入係数表!FI78</f>
        <v>0</v>
      </c>
      <c r="FJ78" s="60">
        <f>FJ$4*投入係数表!FJ78</f>
        <v>0</v>
      </c>
      <c r="FK78" s="60">
        <f>FK$4*投入係数表!FK78</f>
        <v>0</v>
      </c>
      <c r="FL78" s="60">
        <f>FL$4*投入係数表!FL78</f>
        <v>0</v>
      </c>
      <c r="FM78" s="60">
        <f>FM$4*投入係数表!FM78</f>
        <v>0</v>
      </c>
      <c r="FN78" s="60">
        <f>FN$4*投入係数表!FN78</f>
        <v>0</v>
      </c>
      <c r="FO78" s="60">
        <f>FO$4*投入係数表!FO78</f>
        <v>0</v>
      </c>
      <c r="FP78" s="60">
        <f>FP$4*投入係数表!FP78</f>
        <v>0</v>
      </c>
      <c r="FQ78" s="60">
        <f>FQ$4*投入係数表!FQ78</f>
        <v>0</v>
      </c>
      <c r="FR78" s="60">
        <f>FR$4*投入係数表!FR78</f>
        <v>0</v>
      </c>
      <c r="FS78" s="60">
        <f>FS$4*投入係数表!FS78</f>
        <v>0</v>
      </c>
      <c r="FT78" s="60">
        <f>FT$4*投入係数表!FT78</f>
        <v>0</v>
      </c>
      <c r="FU78" s="60">
        <f>FU$4*投入係数表!FU78</f>
        <v>0</v>
      </c>
      <c r="FV78" s="60">
        <f>FV$4*投入係数表!FV78</f>
        <v>4.343175704145464E-2</v>
      </c>
      <c r="FW78" s="60">
        <f>FW$4*投入係数表!FW78</f>
        <v>0</v>
      </c>
      <c r="FX78" s="60">
        <f>FX$4*投入係数表!FX78</f>
        <v>0</v>
      </c>
      <c r="FY78" s="60">
        <f>FY$4*投入係数表!FY78</f>
        <v>0</v>
      </c>
      <c r="FZ78" s="60">
        <f>FZ$4*投入係数表!FZ78</f>
        <v>0</v>
      </c>
      <c r="GA78" s="60">
        <f>GA$4*投入係数表!GA78</f>
        <v>0</v>
      </c>
      <c r="GB78" s="60">
        <f>GB$4*投入係数表!GB78</f>
        <v>0</v>
      </c>
      <c r="GC78" s="60">
        <f>GC$4*投入係数表!GC78</f>
        <v>0</v>
      </c>
      <c r="GD78" s="60">
        <f>GD$4*投入係数表!GD78</f>
        <v>7.0342175605333495E-3</v>
      </c>
      <c r="GE78" s="60">
        <f>GE$4*投入係数表!GE78</f>
        <v>0</v>
      </c>
      <c r="GF78" s="60">
        <f>GF$4*投入係数表!GF78</f>
        <v>9.1115453286213122E-2</v>
      </c>
      <c r="GG78" s="259">
        <f t="shared" si="1"/>
        <v>181.91034562394194</v>
      </c>
    </row>
    <row r="79" spans="1:189" s="89" customFormat="1" ht="12">
      <c r="A79" s="106">
        <v>75</v>
      </c>
      <c r="B79" s="91" t="s">
        <v>75</v>
      </c>
      <c r="C79" s="60">
        <f>C$4*投入係数表!C79</f>
        <v>0</v>
      </c>
      <c r="D79" s="60">
        <f>D$4*投入係数表!D79</f>
        <v>0</v>
      </c>
      <c r="E79" s="60">
        <f>E$4*投入係数表!E79</f>
        <v>0</v>
      </c>
      <c r="F79" s="60">
        <f>F$4*投入係数表!F79</f>
        <v>0</v>
      </c>
      <c r="G79" s="60">
        <f>G$4*投入係数表!G79</f>
        <v>0</v>
      </c>
      <c r="H79" s="60">
        <f>H$4*投入係数表!H79</f>
        <v>0</v>
      </c>
      <c r="I79" s="60">
        <f>I$4*投入係数表!I79</f>
        <v>0</v>
      </c>
      <c r="J79" s="60">
        <f>J$4*投入係数表!J79</f>
        <v>0</v>
      </c>
      <c r="K79" s="60">
        <f>K$4*投入係数表!K79</f>
        <v>0</v>
      </c>
      <c r="L79" s="60">
        <f>L$4*投入係数表!L79</f>
        <v>0</v>
      </c>
      <c r="M79" s="60">
        <f>M$4*投入係数表!M79</f>
        <v>0</v>
      </c>
      <c r="N79" s="60">
        <f>N$4*投入係数表!N79</f>
        <v>0</v>
      </c>
      <c r="O79" s="60">
        <f>O$4*投入係数表!O79</f>
        <v>0</v>
      </c>
      <c r="P79" s="60">
        <f>P$4*投入係数表!P79</f>
        <v>0</v>
      </c>
      <c r="Q79" s="60">
        <f>Q$4*投入係数表!Q79</f>
        <v>0</v>
      </c>
      <c r="R79" s="60">
        <f>R$4*投入係数表!R79</f>
        <v>0</v>
      </c>
      <c r="S79" s="60">
        <f>S$4*投入係数表!S79</f>
        <v>0</v>
      </c>
      <c r="T79" s="60">
        <f>T$4*投入係数表!T79</f>
        <v>0</v>
      </c>
      <c r="U79" s="60">
        <f>U$4*投入係数表!U79</f>
        <v>0</v>
      </c>
      <c r="V79" s="60">
        <f>V$4*投入係数表!V79</f>
        <v>0</v>
      </c>
      <c r="W79" s="60">
        <f>W$4*投入係数表!W79</f>
        <v>0</v>
      </c>
      <c r="X79" s="60">
        <f>X$4*投入係数表!X79</f>
        <v>0</v>
      </c>
      <c r="Y79" s="60">
        <f>Y$4*投入係数表!Y79</f>
        <v>0</v>
      </c>
      <c r="Z79" s="60">
        <f>Z$4*投入係数表!Z79</f>
        <v>0</v>
      </c>
      <c r="AA79" s="60">
        <f>AA$4*投入係数表!AA79</f>
        <v>0</v>
      </c>
      <c r="AB79" s="60">
        <f>AB$4*投入係数表!AB79</f>
        <v>0</v>
      </c>
      <c r="AC79" s="60">
        <f>AC$4*投入係数表!AC79</f>
        <v>0</v>
      </c>
      <c r="AD79" s="60">
        <f>AD$4*投入係数表!AD79</f>
        <v>0</v>
      </c>
      <c r="AE79" s="60">
        <f>AE$4*投入係数表!AE79</f>
        <v>0</v>
      </c>
      <c r="AF79" s="60">
        <f>AF$4*投入係数表!AF79</f>
        <v>0</v>
      </c>
      <c r="AG79" s="60">
        <f>AG$4*投入係数表!AG79</f>
        <v>0</v>
      </c>
      <c r="AH79" s="60">
        <f>AH$4*投入係数表!AH79</f>
        <v>0</v>
      </c>
      <c r="AI79" s="60">
        <f>AI$4*投入係数表!AI79</f>
        <v>0</v>
      </c>
      <c r="AJ79" s="60">
        <f>AJ$4*投入係数表!AJ79</f>
        <v>0</v>
      </c>
      <c r="AK79" s="60">
        <f>AK$4*投入係数表!AK79</f>
        <v>3.4477663399497614E-2</v>
      </c>
      <c r="AL79" s="60">
        <f>AL$4*投入係数表!AL79</f>
        <v>0</v>
      </c>
      <c r="AM79" s="60">
        <f>AM$4*投入係数表!AM79</f>
        <v>0</v>
      </c>
      <c r="AN79" s="60">
        <f>AN$4*投入係数表!AN79</f>
        <v>4.1188423307155803E-2</v>
      </c>
      <c r="AO79" s="60">
        <f>AO$4*投入係数表!AO79</f>
        <v>0</v>
      </c>
      <c r="AP79" s="60">
        <f>AP$4*投入係数表!AP79</f>
        <v>0</v>
      </c>
      <c r="AQ79" s="60">
        <f>AQ$4*投入係数表!AQ79</f>
        <v>0</v>
      </c>
      <c r="AR79" s="60">
        <f>AR$4*投入係数表!AR79</f>
        <v>0</v>
      </c>
      <c r="AS79" s="60">
        <f>AS$4*投入係数表!AS79</f>
        <v>0</v>
      </c>
      <c r="AT79" s="60">
        <f>AT$4*投入係数表!AT79</f>
        <v>0</v>
      </c>
      <c r="AU79" s="60">
        <f>AU$4*投入係数表!AU79</f>
        <v>0</v>
      </c>
      <c r="AV79" s="60">
        <f>AV$4*投入係数表!AV79</f>
        <v>0</v>
      </c>
      <c r="AW79" s="60">
        <f>AW$4*投入係数表!AW79</f>
        <v>0</v>
      </c>
      <c r="AX79" s="60">
        <f>AX$4*投入係数表!AX79</f>
        <v>0</v>
      </c>
      <c r="AY79" s="60">
        <f>AY$4*投入係数表!AY79</f>
        <v>0</v>
      </c>
      <c r="AZ79" s="60">
        <f>AZ$4*投入係数表!AZ79</f>
        <v>0</v>
      </c>
      <c r="BA79" s="60">
        <f>BA$4*投入係数表!BA79</f>
        <v>0</v>
      </c>
      <c r="BB79" s="60">
        <f>BB$4*投入係数表!BB79</f>
        <v>0</v>
      </c>
      <c r="BC79" s="60">
        <f>BC$4*投入係数表!BC79</f>
        <v>0</v>
      </c>
      <c r="BD79" s="60">
        <f>BD$4*投入係数表!BD79</f>
        <v>0</v>
      </c>
      <c r="BE79" s="60">
        <f>BE$4*投入係数表!BE79</f>
        <v>0</v>
      </c>
      <c r="BF79" s="60">
        <f>BF$4*投入係数表!BF79</f>
        <v>0</v>
      </c>
      <c r="BG79" s="60">
        <f>BG$4*投入係数表!BG79</f>
        <v>0</v>
      </c>
      <c r="BH79" s="60">
        <f>BH$4*投入係数表!BH79</f>
        <v>0</v>
      </c>
      <c r="BI79" s="60">
        <f>BI$4*投入係数表!BI79</f>
        <v>0</v>
      </c>
      <c r="BJ79" s="60">
        <f>BJ$4*投入係数表!BJ79</f>
        <v>0</v>
      </c>
      <c r="BK79" s="60">
        <f>BK$4*投入係数表!BK79</f>
        <v>0</v>
      </c>
      <c r="BL79" s="60">
        <f>BL$4*投入係数表!BL79</f>
        <v>0</v>
      </c>
      <c r="BM79" s="60">
        <f>BM$4*投入係数表!BM79</f>
        <v>0</v>
      </c>
      <c r="BN79" s="60">
        <f>BN$4*投入係数表!BN79</f>
        <v>0</v>
      </c>
      <c r="BO79" s="60">
        <f>BO$4*投入係数表!BO79</f>
        <v>0</v>
      </c>
      <c r="BP79" s="60">
        <f>BP$4*投入係数表!BP79</f>
        <v>0</v>
      </c>
      <c r="BQ79" s="60">
        <f>BQ$4*投入係数表!BQ79</f>
        <v>0</v>
      </c>
      <c r="BR79" s="60">
        <f>BR$4*投入係数表!BR79</f>
        <v>1.0613833362816204E-2</v>
      </c>
      <c r="BS79" s="60">
        <f>BS$4*投入係数表!BS79</f>
        <v>0</v>
      </c>
      <c r="BT79" s="60">
        <f>BT$4*投入係数表!BT79</f>
        <v>0</v>
      </c>
      <c r="BU79" s="60">
        <f>BU$4*投入係数表!BU79</f>
        <v>0</v>
      </c>
      <c r="BV79" s="60">
        <f>BV$4*投入係数表!BV79</f>
        <v>0</v>
      </c>
      <c r="BW79" s="60">
        <f>BW$4*投入係数表!BW79</f>
        <v>0</v>
      </c>
      <c r="BX79" s="60">
        <f>BX$4*投入係数表!BX79</f>
        <v>0</v>
      </c>
      <c r="BY79" s="60">
        <f>BY$4*投入係数表!BY79</f>
        <v>8.2970024476733553</v>
      </c>
      <c r="BZ79" s="60">
        <f>BZ$4*投入係数表!BZ79</f>
        <v>0</v>
      </c>
      <c r="CA79" s="60">
        <f>CA$4*投入係数表!CA79</f>
        <v>3.7873797918587804E-2</v>
      </c>
      <c r="CB79" s="60">
        <f>CB$4*投入係数表!CB79</f>
        <v>0.26225845239109646</v>
      </c>
      <c r="CC79" s="60">
        <f>CC$4*投入係数表!CC79</f>
        <v>0</v>
      </c>
      <c r="CD79" s="60">
        <f>CD$4*投入係数表!CD79</f>
        <v>0</v>
      </c>
      <c r="CE79" s="60">
        <f>CE$4*投入係数表!CE79</f>
        <v>0</v>
      </c>
      <c r="CF79" s="60">
        <f>CF$4*投入係数表!CF79</f>
        <v>0</v>
      </c>
      <c r="CG79" s="60">
        <f>CG$4*投入係数表!CG79</f>
        <v>1.5377908467679895</v>
      </c>
      <c r="CH79" s="60">
        <f>CH$4*投入係数表!CH79</f>
        <v>0.14214641080312723</v>
      </c>
      <c r="CI79" s="60">
        <f>CI$4*投入係数表!CI79</f>
        <v>0.7722304531350459</v>
      </c>
      <c r="CJ79" s="60">
        <f>CJ$4*投入係数表!CJ79</f>
        <v>0.60964020993845114</v>
      </c>
      <c r="CK79" s="60">
        <f>CK$4*投入係数表!CK79</f>
        <v>2.1042713145680634</v>
      </c>
      <c r="CL79" s="60">
        <f>CL$4*投入係数表!CL79</f>
        <v>0.251543005851941</v>
      </c>
      <c r="CM79" s="60">
        <f>CM$4*投入係数表!CM79</f>
        <v>0.52404155557598597</v>
      </c>
      <c r="CN79" s="60">
        <f>CN$4*投入係数表!CN79</f>
        <v>0.50428295109146171</v>
      </c>
      <c r="CO79" s="60">
        <f>CO$4*投入係数表!CO79</f>
        <v>0.62252329442004928</v>
      </c>
      <c r="CP79" s="60">
        <f>CP$4*投入係数表!CP79</f>
        <v>0.57065217391304346</v>
      </c>
      <c r="CQ79" s="60">
        <f>CQ$4*投入係数表!CQ79</f>
        <v>0.5932548972225159</v>
      </c>
      <c r="CR79" s="60">
        <f>CR$4*投入係数表!CR79</f>
        <v>0.47470186407317355</v>
      </c>
      <c r="CS79" s="60">
        <f>CS$4*投入係数表!CS79</f>
        <v>0.69280524815303024</v>
      </c>
      <c r="CT79" s="60">
        <f>CT$4*投入係数表!CT79</f>
        <v>0.91753063748931996</v>
      </c>
      <c r="CU79" s="60">
        <f>CU$4*投入係数表!CU79</f>
        <v>0.27597700446455875</v>
      </c>
      <c r="CV79" s="60">
        <f>CV$4*投入係数表!CV79</f>
        <v>0.54546328335255667</v>
      </c>
      <c r="CW79" s="60">
        <f>CW$4*投入係数表!CW79</f>
        <v>0.67609230651700603</v>
      </c>
      <c r="CX79" s="60">
        <f>CX$4*投入係数表!CX79</f>
        <v>4.155490914585773E-2</v>
      </c>
      <c r="CY79" s="60">
        <f>CY$4*投入係数表!CY79</f>
        <v>0.38132832560456825</v>
      </c>
      <c r="CZ79" s="60">
        <f>CZ$4*投入係数表!CZ79</f>
        <v>8.8251516822945401E-3</v>
      </c>
      <c r="DA79" s="60">
        <f>DA$4*投入係数表!DA79</f>
        <v>6.3371356147021544E-3</v>
      </c>
      <c r="DB79" s="60">
        <f>DB$4*投入係数表!DB79</f>
        <v>0</v>
      </c>
      <c r="DC79" s="60">
        <f>DC$4*投入係数表!DC79</f>
        <v>0.17196904557179707</v>
      </c>
      <c r="DD79" s="60">
        <f>DD$4*投入係数表!DD79</f>
        <v>0</v>
      </c>
      <c r="DE79" s="60">
        <f>DE$4*投入係数表!DE79</f>
        <v>4.8623154346099616E-3</v>
      </c>
      <c r="DF79" s="60">
        <f>DF$4*投入係数表!DF79</f>
        <v>4.7263336261682047E-2</v>
      </c>
      <c r="DG79" s="60">
        <f>DG$4*投入係数表!DG79</f>
        <v>6.7832250843663615E-3</v>
      </c>
      <c r="DH79" s="60">
        <f>DH$4*投入係数表!DH79</f>
        <v>2.2644927536231884E-2</v>
      </c>
      <c r="DI79" s="60">
        <f>DI$4*投入係数表!DI79</f>
        <v>0</v>
      </c>
      <c r="DJ79" s="60">
        <f>DJ$4*投入係数表!DJ79</f>
        <v>3.1122591889452551E-2</v>
      </c>
      <c r="DK79" s="60">
        <f>DK$4*投入係数表!DK79</f>
        <v>1.327576288223134E-2</v>
      </c>
      <c r="DL79" s="60">
        <f>DL$4*投入係数表!DL79</f>
        <v>0</v>
      </c>
      <c r="DM79" s="60">
        <f>DM$4*投入係数表!DM79</f>
        <v>0</v>
      </c>
      <c r="DN79" s="60">
        <f>DN$4*投入係数表!DN79</f>
        <v>0</v>
      </c>
      <c r="DO79" s="60">
        <f>DO$4*投入係数表!DO79</f>
        <v>1.2087513598452799E-2</v>
      </c>
      <c r="DP79" s="60">
        <f>DP$4*投入係数表!DP79</f>
        <v>1.8430827685938695E-2</v>
      </c>
      <c r="DQ79" s="60">
        <f>DQ$4*投入係数表!DQ79</f>
        <v>0.4192078105374924</v>
      </c>
      <c r="DR79" s="60">
        <f>DR$4*投入係数表!DR79</f>
        <v>0.62332883093971392</v>
      </c>
      <c r="DS79" s="60">
        <f>DS$4*投入係数表!DS79</f>
        <v>1.908994791870619E-2</v>
      </c>
      <c r="DT79" s="60">
        <f>DT$4*投入係数表!DT79</f>
        <v>0</v>
      </c>
      <c r="DU79" s="60">
        <f>DU$4*投入係数表!DU79</f>
        <v>0.1731982973726699</v>
      </c>
      <c r="DV79" s="60">
        <f>DV$4*投入係数表!DV79</f>
        <v>0.3173280974197259</v>
      </c>
      <c r="DW79" s="60">
        <f>DW$4*投入係数表!DW79</f>
        <v>2.0147885479418932E-3</v>
      </c>
      <c r="DX79" s="60">
        <f>DX$4*投入係数表!DX79</f>
        <v>0</v>
      </c>
      <c r="DY79" s="60">
        <f>DY$4*投入係数表!DY79</f>
        <v>0.4058193475647443</v>
      </c>
      <c r="DZ79" s="60">
        <f>DZ$4*投入係数表!DZ79</f>
        <v>0.38246027616428274</v>
      </c>
      <c r="EA79" s="60">
        <f>EA$4*投入係数表!EA79</f>
        <v>0.18138250928719496</v>
      </c>
      <c r="EB79" s="60">
        <f>EB$4*投入係数表!EB79</f>
        <v>0.38480716829269523</v>
      </c>
      <c r="EC79" s="60">
        <f>EC$4*投入係数表!EC79</f>
        <v>0.75971899933246445</v>
      </c>
      <c r="ED79" s="60">
        <f>ED$4*投入係数表!ED79</f>
        <v>0</v>
      </c>
      <c r="EE79" s="60">
        <f>EE$4*投入係数表!EE79</f>
        <v>0</v>
      </c>
      <c r="EF79" s="60">
        <f>EF$4*投入係数表!EF79</f>
        <v>0</v>
      </c>
      <c r="EG79" s="60">
        <f>EG$4*投入係数表!EG79</f>
        <v>0</v>
      </c>
      <c r="EH79" s="60">
        <f>EH$4*投入係数表!EH79</f>
        <v>0</v>
      </c>
      <c r="EI79" s="60">
        <f>EI$4*投入係数表!EI79</f>
        <v>0</v>
      </c>
      <c r="EJ79" s="60">
        <f>EJ$4*投入係数表!EJ79</f>
        <v>0</v>
      </c>
      <c r="EK79" s="60">
        <f>EK$4*投入係数表!EK79</f>
        <v>0</v>
      </c>
      <c r="EL79" s="60">
        <f>EL$4*投入係数表!EL79</f>
        <v>0</v>
      </c>
      <c r="EM79" s="60">
        <f>EM$4*投入係数表!EM79</f>
        <v>0</v>
      </c>
      <c r="EN79" s="60">
        <f>EN$4*投入係数表!EN79</f>
        <v>0</v>
      </c>
      <c r="EO79" s="60">
        <f>EO$4*投入係数表!EO79</f>
        <v>0</v>
      </c>
      <c r="EP79" s="60">
        <f>EP$4*投入係数表!EP79</f>
        <v>0</v>
      </c>
      <c r="EQ79" s="60">
        <f>EQ$4*投入係数表!EQ79</f>
        <v>0</v>
      </c>
      <c r="ER79" s="60">
        <f>ER$4*投入係数表!ER79</f>
        <v>0</v>
      </c>
      <c r="ES79" s="60">
        <f>ES$4*投入係数表!ES79</f>
        <v>0</v>
      </c>
      <c r="ET79" s="60">
        <f>ET$4*投入係数表!ET79</f>
        <v>0</v>
      </c>
      <c r="EU79" s="60">
        <f>EU$4*投入係数表!EU79</f>
        <v>0</v>
      </c>
      <c r="EV79" s="60">
        <f>EV$4*投入係数表!EV79</f>
        <v>0</v>
      </c>
      <c r="EW79" s="60">
        <f>EW$4*投入係数表!EW79</f>
        <v>0</v>
      </c>
      <c r="EX79" s="60">
        <f>EX$4*投入係数表!EX79</f>
        <v>0</v>
      </c>
      <c r="EY79" s="60">
        <f>EY$4*投入係数表!EY79</f>
        <v>0</v>
      </c>
      <c r="EZ79" s="60">
        <f>EZ$4*投入係数表!EZ79</f>
        <v>0</v>
      </c>
      <c r="FA79" s="60">
        <f>FA$4*投入係数表!FA79</f>
        <v>0</v>
      </c>
      <c r="FB79" s="60">
        <f>FB$4*投入係数表!FB79</f>
        <v>0</v>
      </c>
      <c r="FC79" s="60">
        <f>FC$4*投入係数表!FC79</f>
        <v>0</v>
      </c>
      <c r="FD79" s="60">
        <f>FD$4*投入係数表!FD79</f>
        <v>0</v>
      </c>
      <c r="FE79" s="60">
        <f>FE$4*投入係数表!FE79</f>
        <v>0</v>
      </c>
      <c r="FF79" s="60">
        <f>FF$4*投入係数表!FF79</f>
        <v>0</v>
      </c>
      <c r="FG79" s="60">
        <f>FG$4*投入係数表!FG79</f>
        <v>0</v>
      </c>
      <c r="FH79" s="60">
        <f>FH$4*投入係数表!FH79</f>
        <v>9.8013030832449187E-4</v>
      </c>
      <c r="FI79" s="60">
        <f>FI$4*投入係数表!FI79</f>
        <v>0</v>
      </c>
      <c r="FJ79" s="60">
        <f>FJ$4*投入係数表!FJ79</f>
        <v>0</v>
      </c>
      <c r="FK79" s="60">
        <f>FK$4*投入係数表!FK79</f>
        <v>0</v>
      </c>
      <c r="FL79" s="60">
        <f>FL$4*投入係数表!FL79</f>
        <v>0</v>
      </c>
      <c r="FM79" s="60">
        <f>FM$4*投入係数表!FM79</f>
        <v>0</v>
      </c>
      <c r="FN79" s="60">
        <f>FN$4*投入係数表!FN79</f>
        <v>0</v>
      </c>
      <c r="FO79" s="60">
        <f>FO$4*投入係数表!FO79</f>
        <v>0</v>
      </c>
      <c r="FP79" s="60">
        <f>FP$4*投入係数表!FP79</f>
        <v>0</v>
      </c>
      <c r="FQ79" s="60">
        <f>FQ$4*投入係数表!FQ79</f>
        <v>0</v>
      </c>
      <c r="FR79" s="60">
        <f>FR$4*投入係数表!FR79</f>
        <v>0</v>
      </c>
      <c r="FS79" s="60">
        <f>FS$4*投入係数表!FS79</f>
        <v>0</v>
      </c>
      <c r="FT79" s="60">
        <f>FT$4*投入係数表!FT79</f>
        <v>0</v>
      </c>
      <c r="FU79" s="60">
        <f>FU$4*投入係数表!FU79</f>
        <v>0</v>
      </c>
      <c r="FV79" s="60">
        <f>FV$4*投入係数表!FV79</f>
        <v>0</v>
      </c>
      <c r="FW79" s="60">
        <f>FW$4*投入係数表!FW79</f>
        <v>0</v>
      </c>
      <c r="FX79" s="60">
        <f>FX$4*投入係数表!FX79</f>
        <v>0</v>
      </c>
      <c r="FY79" s="60">
        <f>FY$4*投入係数表!FY79</f>
        <v>0</v>
      </c>
      <c r="FZ79" s="60">
        <f>FZ$4*投入係数表!FZ79</f>
        <v>0</v>
      </c>
      <c r="GA79" s="60">
        <f>GA$4*投入係数表!GA79</f>
        <v>0</v>
      </c>
      <c r="GB79" s="60">
        <f>GB$4*投入係数表!GB79</f>
        <v>0</v>
      </c>
      <c r="GC79" s="60">
        <f>GC$4*投入係数表!GC79</f>
        <v>0</v>
      </c>
      <c r="GD79" s="60">
        <f>GD$4*投入係数表!GD79</f>
        <v>0</v>
      </c>
      <c r="GE79" s="60">
        <f>GE$4*投入係数表!GE79</f>
        <v>0</v>
      </c>
      <c r="GF79" s="60">
        <f>GF$4*投入係数表!GF79</f>
        <v>5.9514718042439782E-2</v>
      </c>
      <c r="GG79" s="259">
        <f t="shared" si="1"/>
        <v>24.993698065110411</v>
      </c>
    </row>
    <row r="80" spans="1:189" s="89" customFormat="1" ht="12">
      <c r="A80" s="106">
        <v>76</v>
      </c>
      <c r="B80" s="91" t="s">
        <v>76</v>
      </c>
      <c r="C80" s="60">
        <f>C$4*投入係数表!C80</f>
        <v>0</v>
      </c>
      <c r="D80" s="60">
        <f>D$4*投入係数表!D80</f>
        <v>0</v>
      </c>
      <c r="E80" s="60">
        <f>E$4*投入係数表!E80</f>
        <v>1.4148674269220972E-2</v>
      </c>
      <c r="F80" s="60">
        <f>F$4*投入係数表!F80</f>
        <v>0</v>
      </c>
      <c r="G80" s="60">
        <f>G$4*投入係数表!G80</f>
        <v>0</v>
      </c>
      <c r="H80" s="60">
        <f>H$4*投入係数表!H80</f>
        <v>0</v>
      </c>
      <c r="I80" s="60">
        <f>I$4*投入係数表!I80</f>
        <v>0</v>
      </c>
      <c r="J80" s="60">
        <f>J$4*投入係数表!J80</f>
        <v>0</v>
      </c>
      <c r="K80" s="60">
        <f>K$4*投入係数表!K80</f>
        <v>0</v>
      </c>
      <c r="L80" s="60">
        <f>L$4*投入係数表!L80</f>
        <v>0</v>
      </c>
      <c r="M80" s="60">
        <f>M$4*投入係数表!M80</f>
        <v>0</v>
      </c>
      <c r="N80" s="60">
        <f>N$4*投入係数表!N80</f>
        <v>4.0254407857660416E-3</v>
      </c>
      <c r="O80" s="60">
        <f>O$4*投入係数表!O80</f>
        <v>0</v>
      </c>
      <c r="P80" s="60">
        <f>P$4*投入係数表!P80</f>
        <v>0</v>
      </c>
      <c r="Q80" s="60">
        <f>Q$4*投入係数表!Q80</f>
        <v>0</v>
      </c>
      <c r="R80" s="60">
        <f>R$4*投入係数表!R80</f>
        <v>0</v>
      </c>
      <c r="S80" s="60">
        <f>S$4*投入係数表!S80</f>
        <v>0</v>
      </c>
      <c r="T80" s="60">
        <f>T$4*投入係数表!T80</f>
        <v>0</v>
      </c>
      <c r="U80" s="60">
        <f>U$4*投入係数表!U80</f>
        <v>0</v>
      </c>
      <c r="V80" s="60">
        <f>V$4*投入係数表!V80</f>
        <v>0</v>
      </c>
      <c r="W80" s="60">
        <f>W$4*投入係数表!W80</f>
        <v>0</v>
      </c>
      <c r="X80" s="60">
        <f>X$4*投入係数表!X80</f>
        <v>0</v>
      </c>
      <c r="Y80" s="60">
        <f>Y$4*投入係数表!Y80</f>
        <v>0</v>
      </c>
      <c r="Z80" s="60">
        <f>Z$4*投入係数表!Z80</f>
        <v>0</v>
      </c>
      <c r="AA80" s="60">
        <f>AA$4*投入係数表!AA80</f>
        <v>0</v>
      </c>
      <c r="AB80" s="60">
        <f>AB$4*投入係数表!AB80</f>
        <v>0</v>
      </c>
      <c r="AC80" s="60">
        <f>AC$4*投入係数表!AC80</f>
        <v>0</v>
      </c>
      <c r="AD80" s="60">
        <f>AD$4*投入係数表!AD80</f>
        <v>0</v>
      </c>
      <c r="AE80" s="60">
        <f>AE$4*投入係数表!AE80</f>
        <v>0</v>
      </c>
      <c r="AF80" s="60">
        <f>AF$4*投入係数表!AF80</f>
        <v>0</v>
      </c>
      <c r="AG80" s="60">
        <f>AG$4*投入係数表!AG80</f>
        <v>0</v>
      </c>
      <c r="AH80" s="60">
        <f>AH$4*投入係数表!AH80</f>
        <v>2.025111381125962E-2</v>
      </c>
      <c r="AI80" s="60">
        <f>AI$4*投入係数表!AI80</f>
        <v>0</v>
      </c>
      <c r="AJ80" s="60">
        <f>AJ$4*投入係数表!AJ80</f>
        <v>0</v>
      </c>
      <c r="AK80" s="60">
        <f>AK$4*投入係数表!AK80</f>
        <v>0</v>
      </c>
      <c r="AL80" s="60">
        <f>AL$4*投入係数表!AL80</f>
        <v>0</v>
      </c>
      <c r="AM80" s="60">
        <f>AM$4*投入係数表!AM80</f>
        <v>3.9551746868820042E-2</v>
      </c>
      <c r="AN80" s="60">
        <f>AN$4*投入係数表!AN80</f>
        <v>0.8182766763688285</v>
      </c>
      <c r="AO80" s="60">
        <f>AO$4*投入係数表!AO80</f>
        <v>0</v>
      </c>
      <c r="AP80" s="60">
        <f>AP$4*投入係数表!AP80</f>
        <v>0</v>
      </c>
      <c r="AQ80" s="60">
        <f>AQ$4*投入係数表!AQ80</f>
        <v>0</v>
      </c>
      <c r="AR80" s="60">
        <f>AR$4*投入係数表!AR80</f>
        <v>0</v>
      </c>
      <c r="AS80" s="60">
        <f>AS$4*投入係数表!AS80</f>
        <v>0</v>
      </c>
      <c r="AT80" s="60">
        <f>AT$4*投入係数表!AT80</f>
        <v>0</v>
      </c>
      <c r="AU80" s="60">
        <f>AU$4*投入係数表!AU80</f>
        <v>0</v>
      </c>
      <c r="AV80" s="60">
        <f>AV$4*投入係数表!AV80</f>
        <v>0</v>
      </c>
      <c r="AW80" s="60">
        <f>AW$4*投入係数表!AW80</f>
        <v>0</v>
      </c>
      <c r="AX80" s="60">
        <f>AX$4*投入係数表!AX80</f>
        <v>0</v>
      </c>
      <c r="AY80" s="60">
        <f>AY$4*投入係数表!AY80</f>
        <v>0</v>
      </c>
      <c r="AZ80" s="60">
        <f>AZ$4*投入係数表!AZ80</f>
        <v>0</v>
      </c>
      <c r="BA80" s="60">
        <f>BA$4*投入係数表!BA80</f>
        <v>0</v>
      </c>
      <c r="BB80" s="60">
        <f>BB$4*投入係数表!BB80</f>
        <v>0</v>
      </c>
      <c r="BC80" s="60">
        <f>BC$4*投入係数表!BC80</f>
        <v>0</v>
      </c>
      <c r="BD80" s="60">
        <f>BD$4*投入係数表!BD80</f>
        <v>0</v>
      </c>
      <c r="BE80" s="60">
        <f>BE$4*投入係数表!BE80</f>
        <v>0</v>
      </c>
      <c r="BF80" s="60">
        <f>BF$4*投入係数表!BF80</f>
        <v>0</v>
      </c>
      <c r="BG80" s="60">
        <f>BG$4*投入係数表!BG80</f>
        <v>0</v>
      </c>
      <c r="BH80" s="60">
        <f>BH$4*投入係数表!BH80</f>
        <v>0</v>
      </c>
      <c r="BI80" s="60">
        <f>BI$4*投入係数表!BI80</f>
        <v>0</v>
      </c>
      <c r="BJ80" s="60">
        <f>BJ$4*投入係数表!BJ80</f>
        <v>0</v>
      </c>
      <c r="BK80" s="60">
        <f>BK$4*投入係数表!BK80</f>
        <v>0</v>
      </c>
      <c r="BL80" s="60">
        <f>BL$4*投入係数表!BL80</f>
        <v>0.13776684624825633</v>
      </c>
      <c r="BM80" s="60">
        <f>BM$4*投入係数表!BM80</f>
        <v>5.8867601412822428E-2</v>
      </c>
      <c r="BN80" s="60">
        <f>BN$4*投入係数表!BN80</f>
        <v>0.52882561455771471</v>
      </c>
      <c r="BO80" s="60">
        <f>BO$4*投入係数表!BO80</f>
        <v>0</v>
      </c>
      <c r="BP80" s="60">
        <f>BP$4*投入係数表!BP80</f>
        <v>0</v>
      </c>
      <c r="BQ80" s="60">
        <f>BQ$4*投入係数表!BQ80</f>
        <v>0</v>
      </c>
      <c r="BR80" s="60">
        <f>BR$4*投入係数表!BR80</f>
        <v>0.32106845922519017</v>
      </c>
      <c r="BS80" s="60">
        <f>BS$4*投入係数表!BS80</f>
        <v>0</v>
      </c>
      <c r="BT80" s="60">
        <f>BT$4*投入係数表!BT80</f>
        <v>0</v>
      </c>
      <c r="BU80" s="60">
        <f>BU$4*投入係数表!BU80</f>
        <v>6.8407251168623867E-2</v>
      </c>
      <c r="BV80" s="60">
        <f>BV$4*投入係数表!BV80</f>
        <v>0</v>
      </c>
      <c r="BW80" s="60">
        <f>BW$4*投入係数表!BW80</f>
        <v>0</v>
      </c>
      <c r="BX80" s="60">
        <f>BX$4*投入係数表!BX80</f>
        <v>0</v>
      </c>
      <c r="BY80" s="60">
        <f>BY$4*投入係数表!BY80</f>
        <v>3.0897638435929946</v>
      </c>
      <c r="BZ80" s="60">
        <f>BZ$4*投入係数表!BZ80</f>
        <v>16.987795236992675</v>
      </c>
      <c r="CA80" s="60">
        <f>CA$4*投入係数表!CA80</f>
        <v>0.23382953497562906</v>
      </c>
      <c r="CB80" s="60">
        <f>CB$4*投入係数表!CB80</f>
        <v>36.019352212154779</v>
      </c>
      <c r="CC80" s="60">
        <f>CC$4*投入係数表!CC80</f>
        <v>3.1372220944094698E-2</v>
      </c>
      <c r="CD80" s="60">
        <f>CD$4*投入係数表!CD80</f>
        <v>0</v>
      </c>
      <c r="CE80" s="60">
        <f>CE$4*投入係数表!CE80</f>
        <v>0.18747070770192159</v>
      </c>
      <c r="CF80" s="60">
        <f>CF$4*投入係数表!CF80</f>
        <v>0</v>
      </c>
      <c r="CG80" s="60">
        <f>CG$4*投入係数表!CG80</f>
        <v>0.31114834253671375</v>
      </c>
      <c r="CH80" s="60">
        <f>CH$4*投入係数表!CH80</f>
        <v>7.3593073593073601</v>
      </c>
      <c r="CI80" s="60">
        <f>CI$4*投入係数表!CI80</f>
        <v>4.6145137394124065</v>
      </c>
      <c r="CJ80" s="60">
        <f>CJ$4*投入係数表!CJ80</f>
        <v>5.1195157965526823</v>
      </c>
      <c r="CK80" s="60">
        <f>CK$4*投入係数表!CK80</f>
        <v>1.9324885780610055</v>
      </c>
      <c r="CL80" s="60">
        <f>CL$4*投入係数表!CL80</f>
        <v>1.0792343072651744</v>
      </c>
      <c r="CM80" s="60">
        <f>CM$4*投入係数表!CM80</f>
        <v>1.3523113826506306</v>
      </c>
      <c r="CN80" s="60">
        <f>CN$4*投入係数表!CN80</f>
        <v>0.303951367781155</v>
      </c>
      <c r="CO80" s="60">
        <f>CO$4*投入係数表!CO80</f>
        <v>0.56696476384277605</v>
      </c>
      <c r="CP80" s="60">
        <f>CP$4*投入係数表!CP80</f>
        <v>1.3858695652173914</v>
      </c>
      <c r="CQ80" s="60">
        <f>CQ$4*投入係数表!CQ80</f>
        <v>1.4033921855884974</v>
      </c>
      <c r="CR80" s="60">
        <f>CR$4*投入係数表!CR80</f>
        <v>2.026166492995253</v>
      </c>
      <c r="CS80" s="60">
        <f>CS$4*投入係数表!CS80</f>
        <v>3.5621225590877041</v>
      </c>
      <c r="CT80" s="60">
        <f>CT$4*投入係数表!CT80</f>
        <v>1.394468036267646</v>
      </c>
      <c r="CU80" s="60">
        <f>CU$4*投入係数表!CU80</f>
        <v>1.9945263286649135</v>
      </c>
      <c r="CV80" s="60">
        <f>CV$4*投入係数表!CV80</f>
        <v>1.5811226451364859</v>
      </c>
      <c r="CW80" s="60">
        <f>CW$4*投入係数表!CW80</f>
        <v>1.3134416317888891</v>
      </c>
      <c r="CX80" s="60">
        <f>CX$4*投入係数表!CX80</f>
        <v>0.37966076083260925</v>
      </c>
      <c r="CY80" s="60">
        <f>CY$4*投入係数表!CY80</f>
        <v>0.77798643314298854</v>
      </c>
      <c r="CZ80" s="60">
        <f>CZ$4*投入係数表!CZ80</f>
        <v>0.95973524544953115</v>
      </c>
      <c r="DA80" s="60">
        <f>DA$4*投入係数表!DA80</f>
        <v>3.8022813688212927E-2</v>
      </c>
      <c r="DB80" s="60">
        <f>DB$4*投入係数表!DB80</f>
        <v>9.442870632672333E-2</v>
      </c>
      <c r="DC80" s="60">
        <f>DC$4*投入係数表!DC80</f>
        <v>8.5984522785898534E-2</v>
      </c>
      <c r="DD80" s="60">
        <f>DD$4*投入係数表!DD80</f>
        <v>3.4885634359058747E-2</v>
      </c>
      <c r="DE80" s="60">
        <f>DE$4*投入係数表!DE80</f>
        <v>0.36953597303035707</v>
      </c>
      <c r="DF80" s="60">
        <f>DF$4*投入係数表!DF80</f>
        <v>2.5640889779992349</v>
      </c>
      <c r="DG80" s="60">
        <f>DG$4*投入係数表!DG80</f>
        <v>2.340212654106395</v>
      </c>
      <c r="DH80" s="60">
        <f>DH$4*投入係数表!DH80</f>
        <v>0.26268115942028986</v>
      </c>
      <c r="DI80" s="60">
        <f>DI$4*投入係数表!DI80</f>
        <v>0.49418271669584857</v>
      </c>
      <c r="DJ80" s="60">
        <f>DJ$4*投入係数表!DJ80</f>
        <v>1.4713205315738693</v>
      </c>
      <c r="DK80" s="60">
        <f>DK$4*投入係数表!DK80</f>
        <v>0.2158891916324763</v>
      </c>
      <c r="DL80" s="60">
        <f>DL$4*投入係数表!DL80</f>
        <v>0.83818646927556728</v>
      </c>
      <c r="DM80" s="60">
        <f>DM$4*投入係数表!DM80</f>
        <v>0.44236022142183762</v>
      </c>
      <c r="DN80" s="60">
        <f>DN$4*投入係数表!DN80</f>
        <v>0</v>
      </c>
      <c r="DO80" s="60">
        <f>DO$4*投入係数表!DO80</f>
        <v>2.6849389580563279</v>
      </c>
      <c r="DP80" s="60">
        <f>DP$4*投入係数表!DP80</f>
        <v>9.7825162333059226E-2</v>
      </c>
      <c r="DQ80" s="60">
        <f>DQ$4*投入係数表!DQ80</f>
        <v>0.47488637687915164</v>
      </c>
      <c r="DR80" s="60">
        <f>DR$4*投入係数表!DR80</f>
        <v>0.65778592496623201</v>
      </c>
      <c r="DS80" s="60">
        <f>DS$4*投入係数表!DS80</f>
        <v>0.26579081332967852</v>
      </c>
      <c r="DT80" s="60">
        <f>DT$4*投入係数表!DT80</f>
        <v>4.0784882403589072E-3</v>
      </c>
      <c r="DU80" s="60">
        <f>DU$4*投入係数表!DU80</f>
        <v>0.77792455599589017</v>
      </c>
      <c r="DV80" s="60">
        <f>DV$4*投入係数表!DV80</f>
        <v>0.44425933638761628</v>
      </c>
      <c r="DW80" s="60">
        <f>DW$4*投入係数表!DW80</f>
        <v>0.23304387537861235</v>
      </c>
      <c r="DX80" s="60">
        <f>DX$4*投入係数表!DX80</f>
        <v>0</v>
      </c>
      <c r="DY80" s="60">
        <f>DY$4*投入係数表!DY80</f>
        <v>9.1351802924616088E-2</v>
      </c>
      <c r="DZ80" s="60">
        <f>DZ$4*投入係数表!DZ80</f>
        <v>0.18813293547553564</v>
      </c>
      <c r="EA80" s="60">
        <f>EA$4*投入係数表!EA80</f>
        <v>0.76247357510826508</v>
      </c>
      <c r="EB80" s="60">
        <f>EB$4*投入係数表!EB80</f>
        <v>0.1689827290081142</v>
      </c>
      <c r="EC80" s="60">
        <f>EC$4*投入係数表!EC80</f>
        <v>0.31668203057948441</v>
      </c>
      <c r="ED80" s="60">
        <f>ED$4*投入係数表!ED80</f>
        <v>0</v>
      </c>
      <c r="EE80" s="60">
        <f>EE$4*投入係数表!EE80</f>
        <v>0</v>
      </c>
      <c r="EF80" s="60">
        <f>EF$4*投入係数表!EF80</f>
        <v>0</v>
      </c>
      <c r="EG80" s="60">
        <f>EG$4*投入係数表!EG80</f>
        <v>0</v>
      </c>
      <c r="EH80" s="60">
        <f>EH$4*投入係数表!EH80</f>
        <v>0</v>
      </c>
      <c r="EI80" s="60">
        <f>EI$4*投入係数表!EI80</f>
        <v>0</v>
      </c>
      <c r="EJ80" s="60">
        <f>EJ$4*投入係数表!EJ80</f>
        <v>0</v>
      </c>
      <c r="EK80" s="60">
        <f>EK$4*投入係数表!EK80</f>
        <v>0</v>
      </c>
      <c r="EL80" s="60">
        <f>EL$4*投入係数表!EL80</f>
        <v>0</v>
      </c>
      <c r="EM80" s="60">
        <f>EM$4*投入係数表!EM80</f>
        <v>0</v>
      </c>
      <c r="EN80" s="60">
        <f>EN$4*投入係数表!EN80</f>
        <v>0</v>
      </c>
      <c r="EO80" s="60">
        <f>EO$4*投入係数表!EO80</f>
        <v>0</v>
      </c>
      <c r="EP80" s="60">
        <f>EP$4*投入係数表!EP80</f>
        <v>0</v>
      </c>
      <c r="EQ80" s="60">
        <f>EQ$4*投入係数表!EQ80</f>
        <v>0</v>
      </c>
      <c r="ER80" s="60">
        <f>ER$4*投入係数表!ER80</f>
        <v>0</v>
      </c>
      <c r="ES80" s="60">
        <f>ES$4*投入係数表!ES80</f>
        <v>0</v>
      </c>
      <c r="ET80" s="60">
        <f>ET$4*投入係数表!ET80</f>
        <v>0</v>
      </c>
      <c r="EU80" s="60">
        <f>EU$4*投入係数表!EU80</f>
        <v>0</v>
      </c>
      <c r="EV80" s="60">
        <f>EV$4*投入係数表!EV80</f>
        <v>0</v>
      </c>
      <c r="EW80" s="60">
        <f>EW$4*投入係数表!EW80</f>
        <v>0</v>
      </c>
      <c r="EX80" s="60">
        <f>EX$4*投入係数表!EX80</f>
        <v>0</v>
      </c>
      <c r="EY80" s="60">
        <f>EY$4*投入係数表!EY80</f>
        <v>0</v>
      </c>
      <c r="EZ80" s="60">
        <f>EZ$4*投入係数表!EZ80</f>
        <v>1.1072553306721762</v>
      </c>
      <c r="FA80" s="60">
        <f>FA$4*投入係数表!FA80</f>
        <v>0</v>
      </c>
      <c r="FB80" s="60">
        <f>FB$4*投入係数表!FB80</f>
        <v>0</v>
      </c>
      <c r="FC80" s="60">
        <f>FC$4*投入係数表!FC80</f>
        <v>0</v>
      </c>
      <c r="FD80" s="60">
        <f>FD$4*投入係数表!FD80</f>
        <v>0</v>
      </c>
      <c r="FE80" s="60">
        <f>FE$4*投入係数表!FE80</f>
        <v>0</v>
      </c>
      <c r="FF80" s="60">
        <f>FF$4*投入係数表!FF80</f>
        <v>0</v>
      </c>
      <c r="FG80" s="60">
        <f>FG$4*投入係数表!FG80</f>
        <v>0</v>
      </c>
      <c r="FH80" s="60">
        <f>FH$4*投入係数表!FH80</f>
        <v>2.4503257708112297E-4</v>
      </c>
      <c r="FI80" s="60">
        <f>FI$4*投入係数表!FI80</f>
        <v>0</v>
      </c>
      <c r="FJ80" s="60">
        <f>FJ$4*投入係数表!FJ80</f>
        <v>0</v>
      </c>
      <c r="FK80" s="60">
        <f>FK$4*投入係数表!FK80</f>
        <v>0</v>
      </c>
      <c r="FL80" s="60">
        <f>FL$4*投入係数表!FL80</f>
        <v>0</v>
      </c>
      <c r="FM80" s="60">
        <f>FM$4*投入係数表!FM80</f>
        <v>0</v>
      </c>
      <c r="FN80" s="60">
        <f>FN$4*投入係数表!FN80</f>
        <v>0</v>
      </c>
      <c r="FO80" s="60">
        <f>FO$4*投入係数表!FO80</f>
        <v>0</v>
      </c>
      <c r="FP80" s="60">
        <f>FP$4*投入係数表!FP80</f>
        <v>0</v>
      </c>
      <c r="FQ80" s="60">
        <f>FQ$4*投入係数表!FQ80</f>
        <v>0</v>
      </c>
      <c r="FR80" s="60">
        <f>FR$4*投入係数表!FR80</f>
        <v>0</v>
      </c>
      <c r="FS80" s="60">
        <f>FS$4*投入係数表!FS80</f>
        <v>0</v>
      </c>
      <c r="FT80" s="60">
        <f>FT$4*投入係数表!FT80</f>
        <v>0</v>
      </c>
      <c r="FU80" s="60">
        <f>FU$4*投入係数表!FU80</f>
        <v>0</v>
      </c>
      <c r="FV80" s="60">
        <f>FV$4*投入係数表!FV80</f>
        <v>3.8894110783392215E-2</v>
      </c>
      <c r="FW80" s="60">
        <f>FW$4*投入係数表!FW80</f>
        <v>0</v>
      </c>
      <c r="FX80" s="60">
        <f>FX$4*投入係数表!FX80</f>
        <v>0</v>
      </c>
      <c r="FY80" s="60">
        <f>FY$4*投入係数表!FY80</f>
        <v>0</v>
      </c>
      <c r="FZ80" s="60">
        <f>FZ$4*投入係数表!FZ80</f>
        <v>0</v>
      </c>
      <c r="GA80" s="60">
        <f>GA$4*投入係数表!GA80</f>
        <v>0</v>
      </c>
      <c r="GB80" s="60">
        <f>GB$4*投入係数表!GB80</f>
        <v>0</v>
      </c>
      <c r="GC80" s="60">
        <f>GC$4*投入係数表!GC80</f>
        <v>0</v>
      </c>
      <c r="GD80" s="60">
        <f>GD$4*投入係数表!GD80</f>
        <v>1.6022384443437076E-2</v>
      </c>
      <c r="GE80" s="60">
        <f>GE$4*投入係数表!GE80</f>
        <v>0</v>
      </c>
      <c r="GF80" s="60">
        <f>GF$4*投入係数表!GF80</f>
        <v>3.9500919054716671E-2</v>
      </c>
      <c r="GG80" s="259">
        <f t="shared" si="1"/>
        <v>115.60055461716988</v>
      </c>
    </row>
    <row r="81" spans="1:189" s="89" customFormat="1" ht="12">
      <c r="A81" s="106">
        <v>77</v>
      </c>
      <c r="B81" s="91" t="s">
        <v>448</v>
      </c>
      <c r="C81" s="60">
        <f>C$4*投入係数表!C81</f>
        <v>0</v>
      </c>
      <c r="D81" s="60">
        <f>D$4*投入係数表!D81</f>
        <v>0</v>
      </c>
      <c r="E81" s="60">
        <f>E$4*投入係数表!E81</f>
        <v>0</v>
      </c>
      <c r="F81" s="60">
        <f>F$4*投入係数表!F81</f>
        <v>0</v>
      </c>
      <c r="G81" s="60">
        <f>G$4*投入係数表!G81</f>
        <v>0</v>
      </c>
      <c r="H81" s="60">
        <f>H$4*投入係数表!H81</f>
        <v>0</v>
      </c>
      <c r="I81" s="60">
        <f>I$4*投入係数表!I81</f>
        <v>0</v>
      </c>
      <c r="J81" s="60">
        <f>J$4*投入係数表!J81</f>
        <v>0</v>
      </c>
      <c r="K81" s="60">
        <f>K$4*投入係数表!K81</f>
        <v>0</v>
      </c>
      <c r="L81" s="60">
        <f>L$4*投入係数表!L81</f>
        <v>0</v>
      </c>
      <c r="M81" s="60">
        <f>M$4*投入係数表!M81</f>
        <v>0</v>
      </c>
      <c r="N81" s="60">
        <f>N$4*投入係数表!N81</f>
        <v>2.6165365107479268E-2</v>
      </c>
      <c r="O81" s="60">
        <f>O$4*投入係数表!O81</f>
        <v>0</v>
      </c>
      <c r="P81" s="60">
        <f>P$4*投入係数表!P81</f>
        <v>0</v>
      </c>
      <c r="Q81" s="60">
        <f>Q$4*投入係数表!Q81</f>
        <v>1.7343045438779049E-2</v>
      </c>
      <c r="R81" s="60">
        <f>R$4*投入係数表!R81</f>
        <v>0.12422360248447205</v>
      </c>
      <c r="S81" s="60">
        <f>S$4*投入係数表!S81</f>
        <v>0</v>
      </c>
      <c r="T81" s="60">
        <f>T$4*投入係数表!T81</f>
        <v>0</v>
      </c>
      <c r="U81" s="60">
        <f>U$4*投入係数表!U81</f>
        <v>0</v>
      </c>
      <c r="V81" s="60">
        <f>V$4*投入係数表!V81</f>
        <v>0</v>
      </c>
      <c r="W81" s="60">
        <f>W$4*投入係数表!W81</f>
        <v>0</v>
      </c>
      <c r="X81" s="60">
        <f>X$4*投入係数表!X81</f>
        <v>0</v>
      </c>
      <c r="Y81" s="60">
        <f>Y$4*投入係数表!Y81</f>
        <v>0</v>
      </c>
      <c r="Z81" s="60">
        <f>Z$4*投入係数表!Z81</f>
        <v>0</v>
      </c>
      <c r="AA81" s="60">
        <f>AA$4*投入係数表!AA81</f>
        <v>0</v>
      </c>
      <c r="AB81" s="60">
        <f>AB$4*投入係数表!AB81</f>
        <v>0</v>
      </c>
      <c r="AC81" s="60">
        <f>AC$4*投入係数表!AC81</f>
        <v>0</v>
      </c>
      <c r="AD81" s="60">
        <f>AD$4*投入係数表!AD81</f>
        <v>0</v>
      </c>
      <c r="AE81" s="60">
        <f>AE$4*投入係数表!AE81</f>
        <v>0</v>
      </c>
      <c r="AF81" s="60">
        <f>AF$4*投入係数表!AF81</f>
        <v>0</v>
      </c>
      <c r="AG81" s="60">
        <f>AG$4*投入係数表!AG81</f>
        <v>0</v>
      </c>
      <c r="AH81" s="60">
        <f>AH$4*投入係数表!AH81</f>
        <v>0</v>
      </c>
      <c r="AI81" s="60">
        <f>AI$4*投入係数表!AI81</f>
        <v>0</v>
      </c>
      <c r="AJ81" s="60">
        <f>AJ$4*投入係数表!AJ81</f>
        <v>0</v>
      </c>
      <c r="AK81" s="60">
        <f>AK$4*投入係数表!AK81</f>
        <v>0</v>
      </c>
      <c r="AL81" s="60">
        <f>AL$4*投入係数表!AL81</f>
        <v>0</v>
      </c>
      <c r="AM81" s="60">
        <f>AM$4*投入係数表!AM81</f>
        <v>0</v>
      </c>
      <c r="AN81" s="60">
        <f>AN$4*投入係数表!AN81</f>
        <v>2.7458948871437204E-2</v>
      </c>
      <c r="AO81" s="60">
        <f>AO$4*投入係数表!AO81</f>
        <v>0</v>
      </c>
      <c r="AP81" s="60">
        <f>AP$4*投入係数表!AP81</f>
        <v>0</v>
      </c>
      <c r="AQ81" s="60">
        <f>AQ$4*投入係数表!AQ81</f>
        <v>0</v>
      </c>
      <c r="AR81" s="60">
        <f>AR$4*投入係数表!AR81</f>
        <v>0</v>
      </c>
      <c r="AS81" s="60">
        <f>AS$4*投入係数表!AS81</f>
        <v>0</v>
      </c>
      <c r="AT81" s="60">
        <f>AT$4*投入係数表!AT81</f>
        <v>0</v>
      </c>
      <c r="AU81" s="60">
        <f>AU$4*投入係数表!AU81</f>
        <v>0</v>
      </c>
      <c r="AV81" s="60">
        <f>AV$4*投入係数表!AV81</f>
        <v>0</v>
      </c>
      <c r="AW81" s="60">
        <f>AW$4*投入係数表!AW81</f>
        <v>0</v>
      </c>
      <c r="AX81" s="60">
        <f>AX$4*投入係数表!AX81</f>
        <v>0</v>
      </c>
      <c r="AY81" s="60">
        <f>AY$4*投入係数表!AY81</f>
        <v>0</v>
      </c>
      <c r="AZ81" s="60">
        <f>AZ$4*投入係数表!AZ81</f>
        <v>0</v>
      </c>
      <c r="BA81" s="60">
        <f>BA$4*投入係数表!BA81</f>
        <v>0</v>
      </c>
      <c r="BB81" s="60">
        <f>BB$4*投入係数表!BB81</f>
        <v>0</v>
      </c>
      <c r="BC81" s="60">
        <f>BC$4*投入係数表!BC81</f>
        <v>0</v>
      </c>
      <c r="BD81" s="60">
        <f>BD$4*投入係数表!BD81</f>
        <v>0</v>
      </c>
      <c r="BE81" s="60">
        <f>BE$4*投入係数表!BE81</f>
        <v>0</v>
      </c>
      <c r="BF81" s="60">
        <f>BF$4*投入係数表!BF81</f>
        <v>0</v>
      </c>
      <c r="BG81" s="60">
        <f>BG$4*投入係数表!BG81</f>
        <v>0</v>
      </c>
      <c r="BH81" s="60">
        <f>BH$4*投入係数表!BH81</f>
        <v>0</v>
      </c>
      <c r="BI81" s="60">
        <f>BI$4*投入係数表!BI81</f>
        <v>0</v>
      </c>
      <c r="BJ81" s="60">
        <f>BJ$4*投入係数表!BJ81</f>
        <v>0</v>
      </c>
      <c r="BK81" s="60">
        <f>BK$4*投入係数表!BK81</f>
        <v>0</v>
      </c>
      <c r="BL81" s="60">
        <f>BL$4*投入係数表!BL81</f>
        <v>0</v>
      </c>
      <c r="BM81" s="60">
        <f>BM$4*投入係数表!BM81</f>
        <v>0</v>
      </c>
      <c r="BN81" s="60">
        <f>BN$4*投入係数表!BN81</f>
        <v>0</v>
      </c>
      <c r="BO81" s="60">
        <f>BO$4*投入係数表!BO81</f>
        <v>0</v>
      </c>
      <c r="BP81" s="60">
        <f>BP$4*投入係数表!BP81</f>
        <v>1.5840956793790346E-2</v>
      </c>
      <c r="BQ81" s="60">
        <f>BQ$4*投入係数表!BQ81</f>
        <v>0</v>
      </c>
      <c r="BR81" s="60">
        <f>BR$4*投入係数表!BR81</f>
        <v>8.8448611356801692E-3</v>
      </c>
      <c r="BS81" s="60">
        <f>BS$4*投入係数表!BS81</f>
        <v>0.21722265321955006</v>
      </c>
      <c r="BT81" s="60">
        <f>BT$4*投入係数表!BT81</f>
        <v>0</v>
      </c>
      <c r="BU81" s="60">
        <f>BU$4*投入係数表!BU81</f>
        <v>8.5509063960779834E-3</v>
      </c>
      <c r="BV81" s="60">
        <f>BV$4*投入係数表!BV81</f>
        <v>0</v>
      </c>
      <c r="BW81" s="60">
        <f>BW$4*投入係数表!BW81</f>
        <v>0</v>
      </c>
      <c r="BX81" s="60">
        <f>BX$4*投入係数表!BX81</f>
        <v>0</v>
      </c>
      <c r="BY81" s="60">
        <f>BY$4*投入係数表!BY81</f>
        <v>0</v>
      </c>
      <c r="BZ81" s="60">
        <f>BZ$4*投入係数表!BZ81</f>
        <v>0</v>
      </c>
      <c r="CA81" s="60">
        <f>CA$4*投入係数表!CA81</f>
        <v>0.30957713081280464</v>
      </c>
      <c r="CB81" s="60">
        <f>CB$4*投入係数表!CB81</f>
        <v>0</v>
      </c>
      <c r="CC81" s="60">
        <f>CC$4*投入係数表!CC81</f>
        <v>0</v>
      </c>
      <c r="CD81" s="60">
        <f>CD$4*投入係数表!CD81</f>
        <v>0</v>
      </c>
      <c r="CE81" s="60">
        <f>CE$4*投入係数表!CE81</f>
        <v>0</v>
      </c>
      <c r="CF81" s="60">
        <f>CF$4*投入係数表!CF81</f>
        <v>0</v>
      </c>
      <c r="CG81" s="60">
        <f>CG$4*投入係数表!CG81</f>
        <v>2.5028635905151044</v>
      </c>
      <c r="CH81" s="60">
        <f>CH$4*投入係数表!CH81</f>
        <v>2.3691068467187871E-2</v>
      </c>
      <c r="CI81" s="60">
        <f>CI$4*投入係数表!CI81</f>
        <v>2.0965532664299893E-3</v>
      </c>
      <c r="CJ81" s="60">
        <f>CJ$4*投入係数表!CJ81</f>
        <v>0.68332334322597621</v>
      </c>
      <c r="CK81" s="60">
        <f>CK$4*投入係数表!CK81</f>
        <v>6.2727581882432322</v>
      </c>
      <c r="CL81" s="60">
        <f>CL$4*投入係数表!CL81</f>
        <v>2.8421228420532589</v>
      </c>
      <c r="CM81" s="60">
        <f>CM$4*投入係数表!CM81</f>
        <v>1.2336289250879671</v>
      </c>
      <c r="CN81" s="60">
        <f>CN$4*投入係数表!CN81</f>
        <v>2.8875379939209727</v>
      </c>
      <c r="CO81" s="60">
        <f>CO$4*投入係数表!CO81</f>
        <v>2.0108171789654063</v>
      </c>
      <c r="CP81" s="60">
        <f>CP$4*投入係数表!CP81</f>
        <v>2.3301630434782608</v>
      </c>
      <c r="CQ81" s="60">
        <f>CQ$4*投入係数表!CQ81</f>
        <v>2.3041488574406066</v>
      </c>
      <c r="CR81" s="60">
        <f>CR$4*投入係数表!CR81</f>
        <v>2.3098298020145887</v>
      </c>
      <c r="CS81" s="60">
        <f>CS$4*投入係数表!CS81</f>
        <v>2.3665736795315899</v>
      </c>
      <c r="CT81" s="60">
        <f>CT$4*投入係数表!CT81</f>
        <v>1.9600341762628002</v>
      </c>
      <c r="CU81" s="60">
        <f>CU$4*投入係数表!CU81</f>
        <v>1.519784722646933</v>
      </c>
      <c r="CV81" s="60">
        <f>CV$4*投入係数表!CV81</f>
        <v>0.71607074202229914</v>
      </c>
      <c r="CW81" s="60">
        <f>CW$4*投入係数表!CW81</f>
        <v>3.1130803944144625</v>
      </c>
      <c r="CX81" s="60">
        <f>CX$4*投入係数表!CX81</f>
        <v>0.40704922367874274</v>
      </c>
      <c r="CY81" s="60">
        <f>CY$4*投入係数表!CY81</f>
        <v>0.76457287395086804</v>
      </c>
      <c r="CZ81" s="60">
        <f>CZ$4*投入係数表!CZ81</f>
        <v>7.5013789299503586E-2</v>
      </c>
      <c r="DA81" s="60">
        <f>DA$4*投入係数表!DA81</f>
        <v>0.26615969581749049</v>
      </c>
      <c r="DB81" s="60">
        <f>DB$4*投入係数表!DB81</f>
        <v>9.442870632672333E-2</v>
      </c>
      <c r="DC81" s="60">
        <f>DC$4*投入係数表!DC81</f>
        <v>1.8056749785038695</v>
      </c>
      <c r="DD81" s="60">
        <f>DD$4*投入係数表!DD81</f>
        <v>0</v>
      </c>
      <c r="DE81" s="60">
        <f>DE$4*投入係数表!DE81</f>
        <v>4.3760838911489651E-2</v>
      </c>
      <c r="DF81" s="60">
        <f>DF$4*投入係数表!DF81</f>
        <v>1.1157750392359871</v>
      </c>
      <c r="DG81" s="60">
        <f>DG$4*投入係数表!DG81</f>
        <v>0.12040224524750294</v>
      </c>
      <c r="DH81" s="60">
        <f>DH$4*投入係数表!DH81</f>
        <v>4.9818840579710144E-2</v>
      </c>
      <c r="DI81" s="60">
        <f>DI$4*投入係数表!DI81</f>
        <v>0.34690972165403938</v>
      </c>
      <c r="DJ81" s="60">
        <f>DJ$4*投入係数表!DJ81</f>
        <v>0.11515358999097446</v>
      </c>
      <c r="DK81" s="60">
        <f>DK$4*投入係数表!DK81</f>
        <v>3.2557228020710191E-2</v>
      </c>
      <c r="DL81" s="60">
        <f>DL$4*投入係数表!DL81</f>
        <v>2.7213846405050892E-2</v>
      </c>
      <c r="DM81" s="60">
        <f>DM$4*投入係数表!DM81</f>
        <v>0.23930962798230557</v>
      </c>
      <c r="DN81" s="60">
        <f>DN$4*投入係数表!DN81</f>
        <v>0</v>
      </c>
      <c r="DO81" s="60">
        <f>DO$4*投入係数表!DO81</f>
        <v>4.8350054393811195E-2</v>
      </c>
      <c r="DP81" s="60">
        <f>DP$4*投入係数表!DP81</f>
        <v>0</v>
      </c>
      <c r="DQ81" s="60">
        <f>DQ$4*投入係数表!DQ81</f>
        <v>1.9222053891672819</v>
      </c>
      <c r="DR81" s="60">
        <f>DR$4*投入係数表!DR81</f>
        <v>4.2664773823634805</v>
      </c>
      <c r="DS81" s="60">
        <f>DS$4*投入係数表!DS81</f>
        <v>0.86638994400281932</v>
      </c>
      <c r="DT81" s="60">
        <f>DT$4*投入係数表!DT81</f>
        <v>0.38383105995377709</v>
      </c>
      <c r="DU81" s="60">
        <f>DU$4*投入係数表!DU81</f>
        <v>3.5402906208718625</v>
      </c>
      <c r="DV81" s="60">
        <f>DV$4*投入係数表!DV81</f>
        <v>1.0253664147874895</v>
      </c>
      <c r="DW81" s="60">
        <f>DW$4*投入係数表!DW81</f>
        <v>8.9322292292090613E-2</v>
      </c>
      <c r="DX81" s="60">
        <f>DX$4*投入係数表!DX81</f>
        <v>0</v>
      </c>
      <c r="DY81" s="60">
        <f>DY$4*投入係数表!DY81</f>
        <v>3.4129576929085192E-2</v>
      </c>
      <c r="DZ81" s="60">
        <f>DZ$4*投入係数表!DZ81</f>
        <v>1.504355551779918E-2</v>
      </c>
      <c r="EA81" s="60">
        <f>EA$4*投入係数表!EA81</f>
        <v>2.4115920612441763E-2</v>
      </c>
      <c r="EB81" s="60">
        <f>EB$4*投入係数表!EB81</f>
        <v>8.6883817448285244E-2</v>
      </c>
      <c r="EC81" s="60">
        <f>EC$4*投入係数表!EC81</f>
        <v>0.63177469086747828</v>
      </c>
      <c r="ED81" s="60">
        <f>ED$4*投入係数表!ED81</f>
        <v>0</v>
      </c>
      <c r="EE81" s="60">
        <f>EE$4*投入係数表!EE81</f>
        <v>0</v>
      </c>
      <c r="EF81" s="60">
        <f>EF$4*投入係数表!EF81</f>
        <v>0</v>
      </c>
      <c r="EG81" s="60">
        <f>EG$4*投入係数表!EG81</f>
        <v>3.1593247469907434E-3</v>
      </c>
      <c r="EH81" s="60">
        <f>EH$4*投入係数表!EH81</f>
        <v>0</v>
      </c>
      <c r="EI81" s="60">
        <f>EI$4*投入係数表!EI81</f>
        <v>0</v>
      </c>
      <c r="EJ81" s="60">
        <f>EJ$4*投入係数表!EJ81</f>
        <v>0</v>
      </c>
      <c r="EK81" s="60">
        <f>EK$4*投入係数表!EK81</f>
        <v>0</v>
      </c>
      <c r="EL81" s="60">
        <f>EL$4*投入係数表!EL81</f>
        <v>0</v>
      </c>
      <c r="EM81" s="60">
        <f>EM$4*投入係数表!EM81</f>
        <v>0</v>
      </c>
      <c r="EN81" s="60">
        <f>EN$4*投入係数表!EN81</f>
        <v>0</v>
      </c>
      <c r="EO81" s="60">
        <f>EO$4*投入係数表!EO81</f>
        <v>0</v>
      </c>
      <c r="EP81" s="60">
        <f>EP$4*投入係数表!EP81</f>
        <v>0</v>
      </c>
      <c r="EQ81" s="60">
        <f>EQ$4*投入係数表!EQ81</f>
        <v>0</v>
      </c>
      <c r="ER81" s="60">
        <f>ER$4*投入係数表!ER81</f>
        <v>0</v>
      </c>
      <c r="ES81" s="60">
        <f>ES$4*投入係数表!ES81</f>
        <v>0</v>
      </c>
      <c r="ET81" s="60">
        <f>ET$4*投入係数表!ET81</f>
        <v>0</v>
      </c>
      <c r="EU81" s="60">
        <f>EU$4*投入係数表!EU81</f>
        <v>2.1898609438300667E-3</v>
      </c>
      <c r="EV81" s="60">
        <f>EV$4*投入係数表!EV81</f>
        <v>0</v>
      </c>
      <c r="EW81" s="60">
        <f>EW$4*投入係数表!EW81</f>
        <v>0</v>
      </c>
      <c r="EX81" s="60">
        <f>EX$4*投入係数表!EX81</f>
        <v>0</v>
      </c>
      <c r="EY81" s="60">
        <f>EY$4*投入係数表!EY81</f>
        <v>0</v>
      </c>
      <c r="EZ81" s="60">
        <f>EZ$4*投入係数表!EZ81</f>
        <v>0</v>
      </c>
      <c r="FA81" s="60">
        <f>FA$4*投入係数表!FA81</f>
        <v>0</v>
      </c>
      <c r="FB81" s="60">
        <f>FB$4*投入係数表!FB81</f>
        <v>0</v>
      </c>
      <c r="FC81" s="60">
        <f>FC$4*投入係数表!FC81</f>
        <v>0</v>
      </c>
      <c r="FD81" s="60">
        <f>FD$4*投入係数表!FD81</f>
        <v>0</v>
      </c>
      <c r="FE81" s="60">
        <f>FE$4*投入係数表!FE81</f>
        <v>0</v>
      </c>
      <c r="FF81" s="60">
        <f>FF$4*投入係数表!FF81</f>
        <v>0</v>
      </c>
      <c r="FG81" s="60">
        <f>FG$4*投入係数表!FG81</f>
        <v>0</v>
      </c>
      <c r="FH81" s="60">
        <f>FH$4*投入係数表!FH81</f>
        <v>4.9006515416224593E-4</v>
      </c>
      <c r="FI81" s="60">
        <f>FI$4*投入係数表!FI81</f>
        <v>9.7036222651553604E-5</v>
      </c>
      <c r="FJ81" s="60">
        <f>FJ$4*投入係数表!FJ81</f>
        <v>0</v>
      </c>
      <c r="FK81" s="60">
        <f>FK$4*投入係数表!FK81</f>
        <v>0</v>
      </c>
      <c r="FL81" s="60">
        <f>FL$4*投入係数表!FL81</f>
        <v>0</v>
      </c>
      <c r="FM81" s="60">
        <f>FM$4*投入係数表!FM81</f>
        <v>0</v>
      </c>
      <c r="FN81" s="60">
        <f>FN$4*投入係数表!FN81</f>
        <v>4.8259683426128657E-5</v>
      </c>
      <c r="FO81" s="60">
        <f>FO$4*投入係数表!FO81</f>
        <v>0</v>
      </c>
      <c r="FP81" s="60">
        <f>FP$4*投入係数表!FP81</f>
        <v>6.8548866201753025E-4</v>
      </c>
      <c r="FQ81" s="60">
        <f>FQ$4*投入係数表!FQ81</f>
        <v>7.95091107502281E-4</v>
      </c>
      <c r="FR81" s="60">
        <f>FR$4*投入係数表!FR81</f>
        <v>5.2591996549965019E-4</v>
      </c>
      <c r="FS81" s="60">
        <f>FS$4*投入係数表!FS81</f>
        <v>0</v>
      </c>
      <c r="FT81" s="60">
        <f>FT$4*投入係数表!FT81</f>
        <v>0</v>
      </c>
      <c r="FU81" s="60">
        <f>FU$4*投入係数表!FU81</f>
        <v>0</v>
      </c>
      <c r="FV81" s="60">
        <f>FV$4*投入係数表!FV81</f>
        <v>0</v>
      </c>
      <c r="FW81" s="60">
        <f>FW$4*投入係数表!FW81</f>
        <v>0</v>
      </c>
      <c r="FX81" s="60">
        <f>FX$4*投入係数表!FX81</f>
        <v>0</v>
      </c>
      <c r="FY81" s="60">
        <f>FY$4*投入係数表!FY81</f>
        <v>2.5284876272672107E-3</v>
      </c>
      <c r="FZ81" s="60">
        <f>FZ$4*投入係数表!FZ81</f>
        <v>2.2611474569628268E-3</v>
      </c>
      <c r="GA81" s="60">
        <f>GA$4*投入係数表!GA81</f>
        <v>0</v>
      </c>
      <c r="GB81" s="60">
        <f>GB$4*投入係数表!GB81</f>
        <v>3.8073191904116472E-4</v>
      </c>
      <c r="GC81" s="60">
        <f>GC$4*投入係数表!GC81</f>
        <v>0</v>
      </c>
      <c r="GD81" s="60">
        <f>GD$4*投入係数表!GD81</f>
        <v>3.9078986447407494E-3</v>
      </c>
      <c r="GE81" s="60">
        <f>GE$4*投入係数表!GE81</f>
        <v>1.8325422859132474E-3</v>
      </c>
      <c r="GF81" s="60">
        <f>GF$4*投入係数表!GF81</f>
        <v>2.2647193591370893E-2</v>
      </c>
      <c r="GG81" s="259">
        <f t="shared" si="1"/>
        <v>54.313282584641172</v>
      </c>
    </row>
    <row r="82" spans="1:189" s="89" customFormat="1" ht="12">
      <c r="A82" s="106">
        <v>78</v>
      </c>
      <c r="B82" s="91" t="s">
        <v>78</v>
      </c>
      <c r="C82" s="60">
        <f>C$4*投入係数表!C82</f>
        <v>0</v>
      </c>
      <c r="D82" s="60">
        <f>D$4*投入係数表!D82</f>
        <v>0</v>
      </c>
      <c r="E82" s="60">
        <f>E$4*投入係数表!E82</f>
        <v>0</v>
      </c>
      <c r="F82" s="60">
        <f>F$4*投入係数表!F82</f>
        <v>0</v>
      </c>
      <c r="G82" s="60">
        <f>G$4*投入係数表!G82</f>
        <v>0</v>
      </c>
      <c r="H82" s="60">
        <f>H$4*投入係数表!H82</f>
        <v>0</v>
      </c>
      <c r="I82" s="60">
        <f>I$4*投入係数表!I82</f>
        <v>0</v>
      </c>
      <c r="J82" s="60">
        <f>J$4*投入係数表!J82</f>
        <v>0</v>
      </c>
      <c r="K82" s="60">
        <f>K$4*投入係数表!K82</f>
        <v>0</v>
      </c>
      <c r="L82" s="60">
        <f>L$4*投入係数表!L82</f>
        <v>0</v>
      </c>
      <c r="M82" s="60">
        <f>M$4*投入係数表!M82</f>
        <v>0</v>
      </c>
      <c r="N82" s="60">
        <f>N$4*投入係数表!N82</f>
        <v>0</v>
      </c>
      <c r="O82" s="60">
        <f>O$4*投入係数表!O82</f>
        <v>0</v>
      </c>
      <c r="P82" s="60">
        <f>P$4*投入係数表!P82</f>
        <v>0</v>
      </c>
      <c r="Q82" s="60">
        <f>Q$4*投入係数表!Q82</f>
        <v>0</v>
      </c>
      <c r="R82" s="60">
        <f>R$4*投入係数表!R82</f>
        <v>0</v>
      </c>
      <c r="S82" s="60">
        <f>S$4*投入係数表!S82</f>
        <v>0</v>
      </c>
      <c r="T82" s="60">
        <f>T$4*投入係数表!T82</f>
        <v>0</v>
      </c>
      <c r="U82" s="60">
        <f>U$4*投入係数表!U82</f>
        <v>0</v>
      </c>
      <c r="V82" s="60">
        <f>V$4*投入係数表!V82</f>
        <v>0</v>
      </c>
      <c r="W82" s="60">
        <f>W$4*投入係数表!W82</f>
        <v>0</v>
      </c>
      <c r="X82" s="60">
        <f>X$4*投入係数表!X82</f>
        <v>0</v>
      </c>
      <c r="Y82" s="60">
        <f>Y$4*投入係数表!Y82</f>
        <v>0</v>
      </c>
      <c r="Z82" s="60">
        <f>Z$4*投入係数表!Z82</f>
        <v>0</v>
      </c>
      <c r="AA82" s="60">
        <f>AA$4*投入係数表!AA82</f>
        <v>0</v>
      </c>
      <c r="AB82" s="60">
        <f>AB$4*投入係数表!AB82</f>
        <v>0</v>
      </c>
      <c r="AC82" s="60">
        <f>AC$4*投入係数表!AC82</f>
        <v>0</v>
      </c>
      <c r="AD82" s="60">
        <f>AD$4*投入係数表!AD82</f>
        <v>0</v>
      </c>
      <c r="AE82" s="60">
        <f>AE$4*投入係数表!AE82</f>
        <v>0</v>
      </c>
      <c r="AF82" s="60">
        <f>AF$4*投入係数表!AF82</f>
        <v>0</v>
      </c>
      <c r="AG82" s="60">
        <f>AG$4*投入係数表!AG82</f>
        <v>0</v>
      </c>
      <c r="AH82" s="60">
        <f>AH$4*投入係数表!AH82</f>
        <v>0</v>
      </c>
      <c r="AI82" s="60">
        <f>AI$4*投入係数表!AI82</f>
        <v>0</v>
      </c>
      <c r="AJ82" s="60">
        <f>AJ$4*投入係数表!AJ82</f>
        <v>0</v>
      </c>
      <c r="AK82" s="60">
        <f>AK$4*投入係数表!AK82</f>
        <v>0</v>
      </c>
      <c r="AL82" s="60">
        <f>AL$4*投入係数表!AL82</f>
        <v>0</v>
      </c>
      <c r="AM82" s="60">
        <f>AM$4*投入係数表!AM82</f>
        <v>8.7892770819600081E-3</v>
      </c>
      <c r="AN82" s="60">
        <f>AN$4*投入係数表!AN82</f>
        <v>1.5651600856719203</v>
      </c>
      <c r="AO82" s="60">
        <f>AO$4*投入係数表!AO82</f>
        <v>0</v>
      </c>
      <c r="AP82" s="60">
        <f>AP$4*投入係数表!AP82</f>
        <v>0</v>
      </c>
      <c r="AQ82" s="60">
        <f>AQ$4*投入係数表!AQ82</f>
        <v>0</v>
      </c>
      <c r="AR82" s="60">
        <f>AR$4*投入係数表!AR82</f>
        <v>0</v>
      </c>
      <c r="AS82" s="60">
        <f>AS$4*投入係数表!AS82</f>
        <v>0</v>
      </c>
      <c r="AT82" s="60">
        <f>AT$4*投入係数表!AT82</f>
        <v>0</v>
      </c>
      <c r="AU82" s="60">
        <f>AU$4*投入係数表!AU82</f>
        <v>0</v>
      </c>
      <c r="AV82" s="60">
        <f>AV$4*投入係数表!AV82</f>
        <v>0</v>
      </c>
      <c r="AW82" s="60">
        <f>AW$4*投入係数表!AW82</f>
        <v>1.1998531944326811E-2</v>
      </c>
      <c r="AX82" s="60">
        <f>AX$4*投入係数表!AX82</f>
        <v>0</v>
      </c>
      <c r="AY82" s="60">
        <f>AY$4*投入係数表!AY82</f>
        <v>0</v>
      </c>
      <c r="AZ82" s="60">
        <f>AZ$4*投入係数表!AZ82</f>
        <v>0</v>
      </c>
      <c r="BA82" s="60">
        <f>BA$4*投入係数表!BA82</f>
        <v>0</v>
      </c>
      <c r="BB82" s="60">
        <f>BB$4*投入係数表!BB82</f>
        <v>0</v>
      </c>
      <c r="BC82" s="60">
        <f>BC$4*投入係数表!BC82</f>
        <v>0</v>
      </c>
      <c r="BD82" s="60">
        <f>BD$4*投入係数表!BD82</f>
        <v>0</v>
      </c>
      <c r="BE82" s="60">
        <f>BE$4*投入係数表!BE82</f>
        <v>0</v>
      </c>
      <c r="BF82" s="60">
        <f>BF$4*投入係数表!BF82</f>
        <v>0</v>
      </c>
      <c r="BG82" s="60">
        <f>BG$4*投入係数表!BG82</f>
        <v>3.2953996221275097E-3</v>
      </c>
      <c r="BH82" s="60">
        <f>BH$4*投入係数表!BH82</f>
        <v>0</v>
      </c>
      <c r="BI82" s="60">
        <f>BI$4*投入係数表!BI82</f>
        <v>1.9290346724692032E-3</v>
      </c>
      <c r="BJ82" s="60">
        <f>BJ$4*投入係数表!BJ82</f>
        <v>0</v>
      </c>
      <c r="BK82" s="60">
        <f>BK$4*投入係数表!BK82</f>
        <v>0</v>
      </c>
      <c r="BL82" s="60">
        <f>BL$4*投入係数表!BL82</f>
        <v>6.1613079717467061E-3</v>
      </c>
      <c r="BM82" s="60">
        <f>BM$4*投入係数表!BM82</f>
        <v>0</v>
      </c>
      <c r="BN82" s="60">
        <f>BN$4*投入係数表!BN82</f>
        <v>0</v>
      </c>
      <c r="BO82" s="60">
        <f>BO$4*投入係数表!BO82</f>
        <v>0</v>
      </c>
      <c r="BP82" s="60">
        <f>BP$4*投入係数表!BP82</f>
        <v>0</v>
      </c>
      <c r="BQ82" s="60">
        <f>BQ$4*投入係数表!BQ82</f>
        <v>5.0985940626872145E-3</v>
      </c>
      <c r="BR82" s="60">
        <f>BR$4*投入係数表!BR82</f>
        <v>0.25296302848045288</v>
      </c>
      <c r="BS82" s="60">
        <f>BS$4*投入係数表!BS82</f>
        <v>0.12412723041117144</v>
      </c>
      <c r="BT82" s="60">
        <f>BT$4*投入係数表!BT82</f>
        <v>6.1025651817091395E-2</v>
      </c>
      <c r="BU82" s="60">
        <f>BU$4*投入係数表!BU82</f>
        <v>0.23657507695815758</v>
      </c>
      <c r="BV82" s="60">
        <f>BV$4*投入係数表!BV82</f>
        <v>6.7148900543906086E-3</v>
      </c>
      <c r="BW82" s="60">
        <f>BW$4*投入係数表!BW82</f>
        <v>0</v>
      </c>
      <c r="BX82" s="60">
        <f>BX$4*投入係数表!BX82</f>
        <v>0</v>
      </c>
      <c r="BY82" s="60">
        <f>BY$4*投入係数表!BY82</f>
        <v>0</v>
      </c>
      <c r="BZ82" s="60">
        <f>BZ$4*投入係数表!BZ82</f>
        <v>0</v>
      </c>
      <c r="CA82" s="60">
        <f>CA$4*投入係数表!CA82</f>
        <v>3.5403767619549463E-2</v>
      </c>
      <c r="CB82" s="60">
        <f>CB$4*投入係数表!CB82</f>
        <v>0</v>
      </c>
      <c r="CC82" s="60">
        <f>CC$4*投入係数表!CC82</f>
        <v>0</v>
      </c>
      <c r="CD82" s="60">
        <f>CD$4*投入係数表!CD82</f>
        <v>0</v>
      </c>
      <c r="CE82" s="60">
        <f>CE$4*投入係数表!CE82</f>
        <v>7.8112794875800648E-3</v>
      </c>
      <c r="CF82" s="60">
        <f>CF$4*投入係数表!CF82</f>
        <v>5.944840373958768E-2</v>
      </c>
      <c r="CG82" s="60">
        <f>CG$4*投入係数表!CG82</f>
        <v>8.9138871317935475</v>
      </c>
      <c r="CH82" s="60">
        <f>CH$4*投入係数表!CH82</f>
        <v>8.7484654648833757</v>
      </c>
      <c r="CI82" s="60">
        <f>CI$4*投入係数表!CI82</f>
        <v>3.1650965812204737</v>
      </c>
      <c r="CJ82" s="60">
        <f>CJ$4*投入係数表!CJ82</f>
        <v>6.2651130831420598</v>
      </c>
      <c r="CK82" s="60">
        <f>CK$4*投入係数表!CK82</f>
        <v>2.8122366300474622</v>
      </c>
      <c r="CL82" s="60">
        <f>CL$4*投入係数表!CL82</f>
        <v>2.1469873984956127</v>
      </c>
      <c r="CM82" s="60">
        <f>CM$4*投入係数表!CM82</f>
        <v>4.1137680008692241</v>
      </c>
      <c r="CN82" s="60">
        <f>CN$4*投入係数表!CN82</f>
        <v>0.89803813208068528</v>
      </c>
      <c r="CO82" s="60">
        <f>CO$4*投入係数表!CO82</f>
        <v>1.3541555103352254</v>
      </c>
      <c r="CP82" s="60">
        <f>CP$4*投入係数表!CP82</f>
        <v>2.03125</v>
      </c>
      <c r="CQ82" s="60">
        <f>CQ$4*投入係数表!CQ82</f>
        <v>2.0821313678995939</v>
      </c>
      <c r="CR82" s="60">
        <f>CR$4*投入係数表!CR82</f>
        <v>2.2229940951719347</v>
      </c>
      <c r="CS82" s="60">
        <f>CS$4*投入係数表!CS82</f>
        <v>1.6523098617455014</v>
      </c>
      <c r="CT82" s="60">
        <f>CT$4*投入係数表!CT82</f>
        <v>1.0641825114452224</v>
      </c>
      <c r="CU82" s="60">
        <f>CU$4*投入係数表!CU82</f>
        <v>1.6214604611338754</v>
      </c>
      <c r="CV82" s="60">
        <f>CV$4*投入係数表!CV82</f>
        <v>0.63917723952326033</v>
      </c>
      <c r="CW82" s="60">
        <f>CW$4*投入係数表!CW82</f>
        <v>1.7417971286539813</v>
      </c>
      <c r="CX82" s="60">
        <f>CX$4*投入係数表!CX82</f>
        <v>3.3999471119338147E-2</v>
      </c>
      <c r="CY82" s="60">
        <f>CY$4*投入係数表!CY82</f>
        <v>0.95236270264055489</v>
      </c>
      <c r="CZ82" s="60">
        <f>CZ$4*投入係数表!CZ82</f>
        <v>0.7324875896304468</v>
      </c>
      <c r="DA82" s="60">
        <f>DA$4*投入係数表!DA82</f>
        <v>0.71609632446134353</v>
      </c>
      <c r="DB82" s="60">
        <f>DB$4*投入係数表!DB82</f>
        <v>0</v>
      </c>
      <c r="DC82" s="60">
        <f>DC$4*投入係数表!DC82</f>
        <v>0</v>
      </c>
      <c r="DD82" s="60">
        <f>DD$4*投入係数表!DD82</f>
        <v>1.2506170807964458E-2</v>
      </c>
      <c r="DE82" s="60">
        <f>DE$4*投入係数表!DE82</f>
        <v>0.49676656023598437</v>
      </c>
      <c r="DF82" s="60">
        <f>DF$4*投入係数表!DF82</f>
        <v>1.0802745512367418</v>
      </c>
      <c r="DG82" s="60">
        <f>DG$4*投入係数表!DG82</f>
        <v>2.4419610303718904</v>
      </c>
      <c r="DH82" s="60">
        <f>DH$4*投入係数表!DH82</f>
        <v>9.057971014492754E-3</v>
      </c>
      <c r="DI82" s="60">
        <f>DI$4*投入係数表!DI82</f>
        <v>0</v>
      </c>
      <c r="DJ82" s="60">
        <f>DJ$4*投入係数表!DJ82</f>
        <v>0.69870218791820982</v>
      </c>
      <c r="DK82" s="60">
        <f>DK$4*投入係数表!DK82</f>
        <v>0.79180442904736914</v>
      </c>
      <c r="DL82" s="60">
        <f>DL$4*投入係数表!DL82</f>
        <v>5.4427692810101779E-3</v>
      </c>
      <c r="DM82" s="60">
        <f>DM$4*投入係数表!DM82</f>
        <v>7.3726703570306265E-2</v>
      </c>
      <c r="DN82" s="60">
        <f>DN$4*投入係数表!DN82</f>
        <v>0</v>
      </c>
      <c r="DO82" s="60">
        <f>DO$4*投入係数表!DO82</f>
        <v>0.45177082074217328</v>
      </c>
      <c r="DP82" s="60">
        <f>DP$4*投入係数表!DP82</f>
        <v>0.72447330365497487</v>
      </c>
      <c r="DQ82" s="60">
        <f>DQ$4*投入係数表!DQ82</f>
        <v>1.0329668906757823</v>
      </c>
      <c r="DR82" s="60">
        <f>DR$4*投入係数表!DR82</f>
        <v>3.7795986437687792</v>
      </c>
      <c r="DS82" s="60">
        <f>DS$4*投入係数表!DS82</f>
        <v>2.7097936327681404</v>
      </c>
      <c r="DT82" s="60">
        <f>DT$4*投入係数表!DT82</f>
        <v>0</v>
      </c>
      <c r="DU82" s="60">
        <f>DU$4*投入係数表!DU82</f>
        <v>4.7556142668427999</v>
      </c>
      <c r="DV82" s="60">
        <f>DV$4*投入係数表!DV82</f>
        <v>1.9833006088732868E-3</v>
      </c>
      <c r="DW82" s="60">
        <f>DW$4*投入係数表!DW82</f>
        <v>0.35393118825512598</v>
      </c>
      <c r="DX82" s="60">
        <f>DX$4*投入係数表!DX82</f>
        <v>0</v>
      </c>
      <c r="DY82" s="60">
        <f>DY$4*投入係数表!DY82</f>
        <v>2.5300034638973599E-2</v>
      </c>
      <c r="DZ82" s="60">
        <f>DZ$4*投入係数表!DZ82</f>
        <v>2.0707011712735344E-2</v>
      </c>
      <c r="EA82" s="60">
        <f>EA$4*投入係数表!EA82</f>
        <v>6.1572563265808747E-2</v>
      </c>
      <c r="EB82" s="60">
        <f>EB$4*投入係数表!EB82</f>
        <v>3.0220458242881821E-2</v>
      </c>
      <c r="EC82" s="60">
        <f>EC$4*投入係数表!EC82</f>
        <v>7.5495088845799301E-3</v>
      </c>
      <c r="ED82" s="60">
        <f>ED$4*投入係数表!ED82</f>
        <v>0</v>
      </c>
      <c r="EE82" s="60">
        <f>EE$4*投入係数表!EE82</f>
        <v>0</v>
      </c>
      <c r="EF82" s="60">
        <f>EF$4*投入係数表!EF82</f>
        <v>0</v>
      </c>
      <c r="EG82" s="60">
        <f>EG$4*投入係数表!EG82</f>
        <v>0</v>
      </c>
      <c r="EH82" s="60">
        <f>EH$4*投入係数表!EH82</f>
        <v>0</v>
      </c>
      <c r="EI82" s="60">
        <f>EI$4*投入係数表!EI82</f>
        <v>0</v>
      </c>
      <c r="EJ82" s="60">
        <f>EJ$4*投入係数表!EJ82</f>
        <v>0</v>
      </c>
      <c r="EK82" s="60">
        <f>EK$4*投入係数表!EK82</f>
        <v>0</v>
      </c>
      <c r="EL82" s="60">
        <f>EL$4*投入係数表!EL82</f>
        <v>0</v>
      </c>
      <c r="EM82" s="60">
        <f>EM$4*投入係数表!EM82</f>
        <v>0</v>
      </c>
      <c r="EN82" s="60">
        <f>EN$4*投入係数表!EN82</f>
        <v>0</v>
      </c>
      <c r="EO82" s="60">
        <f>EO$4*投入係数表!EO82</f>
        <v>0</v>
      </c>
      <c r="EP82" s="60">
        <f>EP$4*投入係数表!EP82</f>
        <v>0</v>
      </c>
      <c r="EQ82" s="60">
        <f>EQ$4*投入係数表!EQ82</f>
        <v>0</v>
      </c>
      <c r="ER82" s="60">
        <f>ER$4*投入係数表!ER82</f>
        <v>0</v>
      </c>
      <c r="ES82" s="60">
        <f>ES$4*投入係数表!ES82</f>
        <v>0</v>
      </c>
      <c r="ET82" s="60">
        <f>ET$4*投入係数表!ET82</f>
        <v>0</v>
      </c>
      <c r="EU82" s="60">
        <f>EU$4*投入係数表!EU82</f>
        <v>0</v>
      </c>
      <c r="EV82" s="60">
        <f>EV$4*投入係数表!EV82</f>
        <v>0</v>
      </c>
      <c r="EW82" s="60">
        <f>EW$4*投入係数表!EW82</f>
        <v>0</v>
      </c>
      <c r="EX82" s="60">
        <f>EX$4*投入係数表!EX82</f>
        <v>0</v>
      </c>
      <c r="EY82" s="60">
        <f>EY$4*投入係数表!EY82</f>
        <v>0</v>
      </c>
      <c r="EZ82" s="60">
        <f>EZ$4*投入係数表!EZ82</f>
        <v>0</v>
      </c>
      <c r="FA82" s="60">
        <f>FA$4*投入係数表!FA82</f>
        <v>0</v>
      </c>
      <c r="FB82" s="60">
        <f>FB$4*投入係数表!FB82</f>
        <v>0</v>
      </c>
      <c r="FC82" s="60">
        <f>FC$4*投入係数表!FC82</f>
        <v>0</v>
      </c>
      <c r="FD82" s="60">
        <f>FD$4*投入係数表!FD82</f>
        <v>0</v>
      </c>
      <c r="FE82" s="60">
        <f>FE$4*投入係数表!FE82</f>
        <v>0</v>
      </c>
      <c r="FF82" s="60">
        <f>FF$4*投入係数表!FF82</f>
        <v>0</v>
      </c>
      <c r="FG82" s="60">
        <f>FG$4*投入係数表!FG82</f>
        <v>0</v>
      </c>
      <c r="FH82" s="60">
        <f>FH$4*投入係数表!FH82</f>
        <v>7.841042466595935E-3</v>
      </c>
      <c r="FI82" s="60">
        <f>FI$4*投入係数表!FI82</f>
        <v>0</v>
      </c>
      <c r="FJ82" s="60">
        <f>FJ$4*投入係数表!FJ82</f>
        <v>0</v>
      </c>
      <c r="FK82" s="60">
        <f>FK$4*投入係数表!FK82</f>
        <v>0</v>
      </c>
      <c r="FL82" s="60">
        <f>FL$4*投入係数表!FL82</f>
        <v>0</v>
      </c>
      <c r="FM82" s="60">
        <f>FM$4*投入係数表!FM82</f>
        <v>0</v>
      </c>
      <c r="FN82" s="60">
        <f>FN$4*投入係数表!FN82</f>
        <v>0</v>
      </c>
      <c r="FO82" s="60">
        <f>FO$4*投入係数表!FO82</f>
        <v>0</v>
      </c>
      <c r="FP82" s="60">
        <f>FP$4*投入係数表!FP82</f>
        <v>0</v>
      </c>
      <c r="FQ82" s="60">
        <f>FQ$4*投入係数表!FQ82</f>
        <v>0</v>
      </c>
      <c r="FR82" s="60">
        <f>FR$4*投入係数表!FR82</f>
        <v>0</v>
      </c>
      <c r="FS82" s="60">
        <f>FS$4*投入係数表!FS82</f>
        <v>0</v>
      </c>
      <c r="FT82" s="60">
        <f>FT$4*投入係数表!FT82</f>
        <v>0</v>
      </c>
      <c r="FU82" s="60">
        <f>FU$4*投入係数表!FU82</f>
        <v>0</v>
      </c>
      <c r="FV82" s="60">
        <f>FV$4*投入係数表!FV82</f>
        <v>0</v>
      </c>
      <c r="FW82" s="60">
        <f>FW$4*投入係数表!FW82</f>
        <v>9.9777053187375578E-2</v>
      </c>
      <c r="FX82" s="60">
        <f>FX$4*投入係数表!FX82</f>
        <v>0</v>
      </c>
      <c r="FY82" s="60">
        <f>FY$4*投入係数表!FY82</f>
        <v>0</v>
      </c>
      <c r="FZ82" s="60">
        <f>FZ$4*投入係数表!FZ82</f>
        <v>0</v>
      </c>
      <c r="GA82" s="60">
        <f>GA$4*投入係数表!GA82</f>
        <v>0</v>
      </c>
      <c r="GB82" s="60">
        <f>GB$4*投入係数表!GB82</f>
        <v>0</v>
      </c>
      <c r="GC82" s="60">
        <f>GC$4*投入係数表!GC82</f>
        <v>0</v>
      </c>
      <c r="GD82" s="60">
        <f>GD$4*投入係数表!GD82</f>
        <v>0</v>
      </c>
      <c r="GE82" s="60">
        <f>GE$4*投入係数表!GE82</f>
        <v>0</v>
      </c>
      <c r="GF82" s="60">
        <f>GF$4*投入係数表!GF82</f>
        <v>3.6867524451068896E-2</v>
      </c>
      <c r="GG82" s="259">
        <f t="shared" si="1"/>
        <v>76.004707863538584</v>
      </c>
    </row>
    <row r="83" spans="1:189" s="89" customFormat="1" ht="12">
      <c r="A83" s="106">
        <v>79</v>
      </c>
      <c r="B83" s="91" t="s">
        <v>79</v>
      </c>
      <c r="C83" s="60">
        <f>C$4*投入係数表!C83</f>
        <v>0</v>
      </c>
      <c r="D83" s="60">
        <f>D$4*投入係数表!D83</f>
        <v>0</v>
      </c>
      <c r="E83" s="60">
        <f>E$4*投入係数表!E83</f>
        <v>0</v>
      </c>
      <c r="F83" s="60">
        <f>F$4*投入係数表!F83</f>
        <v>0</v>
      </c>
      <c r="G83" s="60">
        <f>G$4*投入係数表!G83</f>
        <v>0</v>
      </c>
      <c r="H83" s="60">
        <f>H$4*投入係数表!H83</f>
        <v>0</v>
      </c>
      <c r="I83" s="60">
        <f>I$4*投入係数表!I83</f>
        <v>0</v>
      </c>
      <c r="J83" s="60">
        <f>J$4*投入係数表!J83</f>
        <v>0</v>
      </c>
      <c r="K83" s="60">
        <f>K$4*投入係数表!K83</f>
        <v>0</v>
      </c>
      <c r="L83" s="60">
        <f>L$4*投入係数表!L83</f>
        <v>0</v>
      </c>
      <c r="M83" s="60">
        <f>M$4*投入係数表!M83</f>
        <v>0</v>
      </c>
      <c r="N83" s="60">
        <f>N$4*投入係数表!N83</f>
        <v>0</v>
      </c>
      <c r="O83" s="60">
        <f>O$4*投入係数表!O83</f>
        <v>0</v>
      </c>
      <c r="P83" s="60">
        <f>P$4*投入係数表!P83</f>
        <v>0</v>
      </c>
      <c r="Q83" s="60">
        <f>Q$4*投入係数表!Q83</f>
        <v>0</v>
      </c>
      <c r="R83" s="60">
        <f>R$4*投入係数表!R83</f>
        <v>0</v>
      </c>
      <c r="S83" s="60">
        <f>S$4*投入係数表!S83</f>
        <v>0</v>
      </c>
      <c r="T83" s="60">
        <f>T$4*投入係数表!T83</f>
        <v>0</v>
      </c>
      <c r="U83" s="60">
        <f>U$4*投入係数表!U83</f>
        <v>0</v>
      </c>
      <c r="V83" s="60">
        <f>V$4*投入係数表!V83</f>
        <v>0</v>
      </c>
      <c r="W83" s="60">
        <f>W$4*投入係数表!W83</f>
        <v>0</v>
      </c>
      <c r="X83" s="60">
        <f>X$4*投入係数表!X83</f>
        <v>0</v>
      </c>
      <c r="Y83" s="60">
        <f>Y$4*投入係数表!Y83</f>
        <v>0</v>
      </c>
      <c r="Z83" s="60">
        <f>Z$4*投入係数表!Z83</f>
        <v>0</v>
      </c>
      <c r="AA83" s="60">
        <f>AA$4*投入係数表!AA83</f>
        <v>0</v>
      </c>
      <c r="AB83" s="60">
        <f>AB$4*投入係数表!AB83</f>
        <v>0</v>
      </c>
      <c r="AC83" s="60">
        <f>AC$4*投入係数表!AC83</f>
        <v>0</v>
      </c>
      <c r="AD83" s="60">
        <f>AD$4*投入係数表!AD83</f>
        <v>0</v>
      </c>
      <c r="AE83" s="60">
        <f>AE$4*投入係数表!AE83</f>
        <v>0</v>
      </c>
      <c r="AF83" s="60">
        <f>AF$4*投入係数表!AF83</f>
        <v>0</v>
      </c>
      <c r="AG83" s="60">
        <f>AG$4*投入係数表!AG83</f>
        <v>0</v>
      </c>
      <c r="AH83" s="60">
        <f>AH$4*投入係数表!AH83</f>
        <v>0</v>
      </c>
      <c r="AI83" s="60">
        <f>AI$4*投入係数表!AI83</f>
        <v>0</v>
      </c>
      <c r="AJ83" s="60">
        <f>AJ$4*投入係数表!AJ83</f>
        <v>0</v>
      </c>
      <c r="AK83" s="60">
        <f>AK$4*投入係数表!AK83</f>
        <v>0</v>
      </c>
      <c r="AL83" s="60">
        <f>AL$4*投入係数表!AL83</f>
        <v>0</v>
      </c>
      <c r="AM83" s="60">
        <f>AM$4*投入係数表!AM83</f>
        <v>0</v>
      </c>
      <c r="AN83" s="60">
        <f>AN$4*投入係数表!AN83</f>
        <v>0</v>
      </c>
      <c r="AO83" s="60">
        <f>AO$4*投入係数表!AO83</f>
        <v>0</v>
      </c>
      <c r="AP83" s="60">
        <f>AP$4*投入係数表!AP83</f>
        <v>0</v>
      </c>
      <c r="AQ83" s="60">
        <f>AQ$4*投入係数表!AQ83</f>
        <v>2.8605346339230803E-3</v>
      </c>
      <c r="AR83" s="60">
        <f>AR$4*投入係数表!AR83</f>
        <v>0</v>
      </c>
      <c r="AS83" s="60">
        <f>AS$4*投入係数表!AS83</f>
        <v>0</v>
      </c>
      <c r="AT83" s="60">
        <f>AT$4*投入係数表!AT83</f>
        <v>1.139211665527455E-3</v>
      </c>
      <c r="AU83" s="60">
        <f>AU$4*投入係数表!AU83</f>
        <v>0</v>
      </c>
      <c r="AV83" s="60">
        <f>AV$4*投入係数表!AV83</f>
        <v>0.14828186448326994</v>
      </c>
      <c r="AW83" s="60">
        <f>AW$4*投入係数表!AW83</f>
        <v>3.6976652268428332</v>
      </c>
      <c r="AX83" s="60">
        <f>AX$4*投入係数表!AX83</f>
        <v>0</v>
      </c>
      <c r="AY83" s="60">
        <f>AY$4*投入係数表!AY83</f>
        <v>0.23551210895898456</v>
      </c>
      <c r="AZ83" s="60">
        <f>AZ$4*投入係数表!AZ83</f>
        <v>0</v>
      </c>
      <c r="BA83" s="60">
        <f>BA$4*投入係数表!BA83</f>
        <v>2.7364023606031032E-2</v>
      </c>
      <c r="BB83" s="60">
        <f>BB$4*投入係数表!BB83</f>
        <v>0</v>
      </c>
      <c r="BC83" s="60">
        <f>BC$4*投入係数表!BC83</f>
        <v>0</v>
      </c>
      <c r="BD83" s="60">
        <f>BD$4*投入係数表!BD83</f>
        <v>0</v>
      </c>
      <c r="BE83" s="60">
        <f>BE$4*投入係数表!BE83</f>
        <v>0</v>
      </c>
      <c r="BF83" s="60">
        <f>BF$4*投入係数表!BF83</f>
        <v>0</v>
      </c>
      <c r="BG83" s="60">
        <f>BG$4*投入係数表!BG83</f>
        <v>4.6135594709785142E-2</v>
      </c>
      <c r="BH83" s="60">
        <f>BH$4*投入係数表!BH83</f>
        <v>0</v>
      </c>
      <c r="BI83" s="60">
        <f>BI$4*投入係数表!BI83</f>
        <v>1.0239316041466531</v>
      </c>
      <c r="BJ83" s="60">
        <f>BJ$4*投入係数表!BJ83</f>
        <v>0</v>
      </c>
      <c r="BK83" s="60">
        <f>BK$4*投入係数表!BK83</f>
        <v>0</v>
      </c>
      <c r="BL83" s="60">
        <f>BL$4*投入係数表!BL83</f>
        <v>6.5309864500515083E-2</v>
      </c>
      <c r="BM83" s="60">
        <f>BM$4*投入係数表!BM83</f>
        <v>0</v>
      </c>
      <c r="BN83" s="60">
        <f>BN$4*投入係数表!BN83</f>
        <v>0</v>
      </c>
      <c r="BO83" s="60">
        <f>BO$4*投入係数表!BO83</f>
        <v>0</v>
      </c>
      <c r="BP83" s="60">
        <f>BP$4*投入係数表!BP83</f>
        <v>0</v>
      </c>
      <c r="BQ83" s="60">
        <f>BQ$4*投入係数表!BQ83</f>
        <v>0.63859890635157346</v>
      </c>
      <c r="BR83" s="60">
        <f>BR$4*投入係数表!BR83</f>
        <v>0</v>
      </c>
      <c r="BS83" s="60">
        <f>BS$4*投入係数表!BS83</f>
        <v>3.0876648564778897</v>
      </c>
      <c r="BT83" s="60">
        <f>BT$4*投入係数表!BT83</f>
        <v>2.4220870772921446</v>
      </c>
      <c r="BU83" s="60">
        <f>BU$4*投入係数表!BU83</f>
        <v>0.68407251168623873</v>
      </c>
      <c r="BV83" s="60">
        <f>BV$4*投入係数表!BV83</f>
        <v>0.67934685550270946</v>
      </c>
      <c r="BW83" s="60">
        <f>BW$4*投入係数表!BW83</f>
        <v>0</v>
      </c>
      <c r="BX83" s="60">
        <f>BX$4*投入係数表!BX83</f>
        <v>0</v>
      </c>
      <c r="BY83" s="60">
        <f>BY$4*投入係数表!BY83</f>
        <v>0.22985076650823463</v>
      </c>
      <c r="BZ83" s="60">
        <f>BZ$4*投入係数表!BZ83</f>
        <v>3.9630540484727881</v>
      </c>
      <c r="CA83" s="60">
        <f>CA$4*投入係数表!CA83</f>
        <v>0.14490844421024898</v>
      </c>
      <c r="CB83" s="60">
        <f>CB$4*投入係数表!CB83</f>
        <v>0</v>
      </c>
      <c r="CC83" s="60">
        <f>CC$4*投入係数表!CC83</f>
        <v>7.6746909836237016</v>
      </c>
      <c r="CD83" s="60">
        <f>CD$4*投入係数表!CD83</f>
        <v>0</v>
      </c>
      <c r="CE83" s="60">
        <f>CE$4*投入係数表!CE83</f>
        <v>42.954225902202779</v>
      </c>
      <c r="CF83" s="60">
        <f>CF$4*投入係数表!CF83</f>
        <v>55.99685772723091</v>
      </c>
      <c r="CG83" s="60">
        <f>CG$4*投入係数表!CG83</f>
        <v>0.19831432821021316</v>
      </c>
      <c r="CH83" s="60">
        <f>CH$4*投入係数表!CH83</f>
        <v>2.7998535461222031E-2</v>
      </c>
      <c r="CI83" s="60">
        <f>CI$4*投入係数表!CI83</f>
        <v>0.34243703351689825</v>
      </c>
      <c r="CJ83" s="60">
        <f>CJ$4*投入係数表!CJ83</f>
        <v>3.44000818701481</v>
      </c>
      <c r="CK83" s="60">
        <f>CK$4*投入係数表!CK83</f>
        <v>0</v>
      </c>
      <c r="CL83" s="60">
        <f>CL$4*投入係数表!CL83</f>
        <v>0</v>
      </c>
      <c r="CM83" s="60">
        <f>CM$4*投入係数表!CM83</f>
        <v>3.3431678186665774E-3</v>
      </c>
      <c r="CN83" s="60">
        <f>CN$4*投入係数表!CN83</f>
        <v>6.9079856313898867E-3</v>
      </c>
      <c r="CO83" s="60">
        <f>CO$4*投入係数表!CO83</f>
        <v>0.50471243440077118</v>
      </c>
      <c r="CP83" s="60">
        <f>CP$4*投入係数表!CP83</f>
        <v>0</v>
      </c>
      <c r="CQ83" s="60">
        <f>CQ$4*投入係数表!CQ83</f>
        <v>0</v>
      </c>
      <c r="CR83" s="60">
        <f>CR$4*投入係数表!CR83</f>
        <v>0.33576473312492761</v>
      </c>
      <c r="CS83" s="60">
        <f>CS$4*投入係数表!CS83</f>
        <v>0.20538916648784525</v>
      </c>
      <c r="CT83" s="60">
        <f>CT$4*投入係数表!CT83</f>
        <v>0.20531262353826338</v>
      </c>
      <c r="CU83" s="60">
        <f>CU$4*投入係数表!CU83</f>
        <v>0</v>
      </c>
      <c r="CV83" s="60">
        <f>CV$4*投入係数表!CV83</f>
        <v>0.22347174163783162</v>
      </c>
      <c r="CW83" s="60">
        <f>CW$4*投入係数表!CW83</f>
        <v>0.30503276783132072</v>
      </c>
      <c r="CX83" s="60">
        <f>CX$4*投入係数表!CX83</f>
        <v>9.444297533149485E-4</v>
      </c>
      <c r="CY83" s="60">
        <f>CY$4*投入係数表!CY83</f>
        <v>0</v>
      </c>
      <c r="CZ83" s="60">
        <f>CZ$4*投入係数表!CZ83</f>
        <v>0.76337562051847763</v>
      </c>
      <c r="DA83" s="60">
        <f>DA$4*投入係数表!DA83</f>
        <v>7.2940430925221804</v>
      </c>
      <c r="DB83" s="60">
        <f>DB$4*投入係数表!DB83</f>
        <v>1.41643059490085</v>
      </c>
      <c r="DC83" s="60">
        <f>DC$4*投入係数表!DC83</f>
        <v>0</v>
      </c>
      <c r="DD83" s="60">
        <f>DD$4*投入係数表!DD83</f>
        <v>2.8079644561461246</v>
      </c>
      <c r="DE83" s="60">
        <f>DE$4*投入係数表!DE83</f>
        <v>2.3622749153146732</v>
      </c>
      <c r="DF83" s="60">
        <f>DF$4*投入係数表!DF83</f>
        <v>0.99676892573403886</v>
      </c>
      <c r="DG83" s="60">
        <f>DG$4*投入係数表!DG83</f>
        <v>0.13227288914514407</v>
      </c>
      <c r="DH83" s="60">
        <f>DH$4*投入係数表!DH83</f>
        <v>5.434782608695652E-2</v>
      </c>
      <c r="DI83" s="60">
        <f>DI$4*投入係数表!DI83</f>
        <v>0.17345486082701969</v>
      </c>
      <c r="DJ83" s="60">
        <f>DJ$4*投入係数表!DJ83</f>
        <v>4.8776882138744515</v>
      </c>
      <c r="DK83" s="60">
        <f>DK$4*投入係数表!DK83</f>
        <v>0.16025742336407833</v>
      </c>
      <c r="DL83" s="60">
        <f>DL$4*投入係数表!DL83</f>
        <v>3.8099384967071249E-2</v>
      </c>
      <c r="DM83" s="60">
        <f>DM$4*投入係数表!DM83</f>
        <v>1.0877710362832072E-2</v>
      </c>
      <c r="DN83" s="60">
        <f>DN$4*投入係数表!DN83</f>
        <v>0</v>
      </c>
      <c r="DO83" s="60">
        <f>DO$4*投入係数表!DO83</f>
        <v>0</v>
      </c>
      <c r="DP83" s="60">
        <f>DP$4*投入係数表!DP83</f>
        <v>0</v>
      </c>
      <c r="DQ83" s="60">
        <f>DQ$4*投入係数表!DQ83</f>
        <v>0.52376697872560829</v>
      </c>
      <c r="DR83" s="60">
        <f>DR$4*投入係数表!DR83</f>
        <v>8.4419880364969543E-2</v>
      </c>
      <c r="DS83" s="60">
        <f>DS$4*投入係数表!DS83</f>
        <v>3.1816579864510322E-2</v>
      </c>
      <c r="DT83" s="60">
        <f>DT$4*投入係数表!DT83</f>
        <v>0</v>
      </c>
      <c r="DU83" s="60">
        <f>DU$4*投入係数表!DU83</f>
        <v>1.7613386173491855E-2</v>
      </c>
      <c r="DV83" s="60">
        <f>DV$4*投入係数表!DV83</f>
        <v>0.63068959362170529</v>
      </c>
      <c r="DW83" s="60">
        <f>DW$4*投入係数表!DW83</f>
        <v>1.9926258739145326</v>
      </c>
      <c r="DX83" s="60">
        <f>DX$4*投入係数表!DX83</f>
        <v>0</v>
      </c>
      <c r="DY83" s="60">
        <f>DY$4*投入係数表!DY83</f>
        <v>0</v>
      </c>
      <c r="DZ83" s="60">
        <f>DZ$4*投入係数表!DZ83</f>
        <v>1.9645113676184812E-2</v>
      </c>
      <c r="EA83" s="60">
        <f>EA$4*投入係数表!EA83</f>
        <v>0</v>
      </c>
      <c r="EB83" s="60">
        <f>EB$4*投入係数表!EB83</f>
        <v>0</v>
      </c>
      <c r="EC83" s="60">
        <f>EC$4*投入係数表!EC83</f>
        <v>0</v>
      </c>
      <c r="ED83" s="60">
        <f>ED$4*投入係数表!ED83</f>
        <v>0</v>
      </c>
      <c r="EE83" s="60">
        <f>EE$4*投入係数表!EE83</f>
        <v>0</v>
      </c>
      <c r="EF83" s="60">
        <f>EF$4*投入係数表!EF83</f>
        <v>0</v>
      </c>
      <c r="EG83" s="60">
        <f>EG$4*投入係数表!EG83</f>
        <v>1.0531082489969143E-3</v>
      </c>
      <c r="EH83" s="60">
        <f>EH$4*投入係数表!EH83</f>
        <v>0</v>
      </c>
      <c r="EI83" s="60">
        <f>EI$4*投入係数表!EI83</f>
        <v>0</v>
      </c>
      <c r="EJ83" s="60">
        <f>EJ$4*投入係数表!EJ83</f>
        <v>0</v>
      </c>
      <c r="EK83" s="60">
        <f>EK$4*投入係数表!EK83</f>
        <v>0</v>
      </c>
      <c r="EL83" s="60">
        <f>EL$4*投入係数表!EL83</f>
        <v>0</v>
      </c>
      <c r="EM83" s="60">
        <f>EM$4*投入係数表!EM83</f>
        <v>0</v>
      </c>
      <c r="EN83" s="60">
        <f>EN$4*投入係数表!EN83</f>
        <v>0</v>
      </c>
      <c r="EO83" s="60">
        <f>EO$4*投入係数表!EO83</f>
        <v>0</v>
      </c>
      <c r="EP83" s="60">
        <f>EP$4*投入係数表!EP83</f>
        <v>0</v>
      </c>
      <c r="EQ83" s="60">
        <f>EQ$4*投入係数表!EQ83</f>
        <v>0</v>
      </c>
      <c r="ER83" s="60">
        <f>ER$4*投入係数表!ER83</f>
        <v>0</v>
      </c>
      <c r="ES83" s="60">
        <f>ES$4*投入係数表!ES83</f>
        <v>0</v>
      </c>
      <c r="ET83" s="60">
        <f>ET$4*投入係数表!ET83</f>
        <v>0</v>
      </c>
      <c r="EU83" s="60">
        <f>EU$4*投入係数表!EU83</f>
        <v>0</v>
      </c>
      <c r="EV83" s="60">
        <f>EV$4*投入係数表!EV83</f>
        <v>0</v>
      </c>
      <c r="EW83" s="60">
        <f>EW$4*投入係数表!EW83</f>
        <v>0</v>
      </c>
      <c r="EX83" s="60">
        <f>EX$4*投入係数表!EX83</f>
        <v>0</v>
      </c>
      <c r="EY83" s="60">
        <f>EY$4*投入係数表!EY83</f>
        <v>0</v>
      </c>
      <c r="EZ83" s="60">
        <f>EZ$4*投入係数表!EZ83</f>
        <v>0</v>
      </c>
      <c r="FA83" s="60">
        <f>FA$4*投入係数表!FA83</f>
        <v>0</v>
      </c>
      <c r="FB83" s="60">
        <f>FB$4*投入係数表!FB83</f>
        <v>0</v>
      </c>
      <c r="FC83" s="60">
        <f>FC$4*投入係数表!FC83</f>
        <v>0</v>
      </c>
      <c r="FD83" s="60">
        <f>FD$4*投入係数表!FD83</f>
        <v>0</v>
      </c>
      <c r="FE83" s="60">
        <f>FE$4*投入係数表!FE83</f>
        <v>0</v>
      </c>
      <c r="FF83" s="60">
        <f>FF$4*投入係数表!FF83</f>
        <v>0</v>
      </c>
      <c r="FG83" s="60">
        <f>FG$4*投入係数表!FG83</f>
        <v>3.6624133839234706E-2</v>
      </c>
      <c r="FH83" s="60">
        <f>FH$4*投入係数表!FH83</f>
        <v>1.2251628854056146E-3</v>
      </c>
      <c r="FI83" s="60">
        <f>FI$4*投入係数表!FI83</f>
        <v>0</v>
      </c>
      <c r="FJ83" s="60">
        <f>FJ$4*投入係数表!FJ83</f>
        <v>0</v>
      </c>
      <c r="FK83" s="60">
        <f>FK$4*投入係数表!FK83</f>
        <v>0</v>
      </c>
      <c r="FL83" s="60">
        <f>FL$4*投入係数表!FL83</f>
        <v>0</v>
      </c>
      <c r="FM83" s="60">
        <f>FM$4*投入係数表!FM83</f>
        <v>1.2070473344750938E-2</v>
      </c>
      <c r="FN83" s="60">
        <f>FN$4*投入係数表!FN83</f>
        <v>0</v>
      </c>
      <c r="FO83" s="60">
        <f>FO$4*投入係数表!FO83</f>
        <v>0</v>
      </c>
      <c r="FP83" s="60">
        <f>FP$4*投入係数表!FP83</f>
        <v>0</v>
      </c>
      <c r="FQ83" s="60">
        <f>FQ$4*投入係数表!FQ83</f>
        <v>0</v>
      </c>
      <c r="FR83" s="60">
        <f>FR$4*投入係数表!FR83</f>
        <v>0</v>
      </c>
      <c r="FS83" s="60">
        <f>FS$4*投入係数表!FS83</f>
        <v>0</v>
      </c>
      <c r="FT83" s="60">
        <f>FT$4*投入係数表!FT83</f>
        <v>0</v>
      </c>
      <c r="FU83" s="60">
        <f>FU$4*投入係数表!FU83</f>
        <v>0</v>
      </c>
      <c r="FV83" s="60">
        <f>FV$4*投入係数表!FV83</f>
        <v>0</v>
      </c>
      <c r="FW83" s="60">
        <f>FW$4*投入係数表!FW83</f>
        <v>0</v>
      </c>
      <c r="FX83" s="60">
        <f>FX$4*投入係数表!FX83</f>
        <v>0</v>
      </c>
      <c r="FY83" s="60">
        <f>FY$4*投入係数表!FY83</f>
        <v>0</v>
      </c>
      <c r="FZ83" s="60">
        <f>FZ$4*投入係数表!FZ83</f>
        <v>0</v>
      </c>
      <c r="GA83" s="60">
        <f>GA$4*投入係数表!GA83</f>
        <v>0</v>
      </c>
      <c r="GB83" s="60">
        <f>GB$4*投入係数表!GB83</f>
        <v>0</v>
      </c>
      <c r="GC83" s="60">
        <f>GC$4*投入係数表!GC83</f>
        <v>0</v>
      </c>
      <c r="GD83" s="60">
        <f>GD$4*投入係数表!GD83</f>
        <v>1.5631594578963E-3</v>
      </c>
      <c r="GE83" s="60">
        <f>GE$4*投入係数表!GE83</f>
        <v>0</v>
      </c>
      <c r="GF83" s="60">
        <f>GF$4*投入係数表!GF83</f>
        <v>0.10164903170080423</v>
      </c>
      <c r="GG83" s="259">
        <f t="shared" si="1"/>
        <v>154.06581363711621</v>
      </c>
    </row>
    <row r="84" spans="1:189" s="89" customFormat="1" ht="12">
      <c r="A84" s="106">
        <v>80</v>
      </c>
      <c r="B84" s="91" t="s">
        <v>80</v>
      </c>
      <c r="C84" s="60">
        <f>C$4*投入係数表!C84</f>
        <v>0</v>
      </c>
      <c r="D84" s="60">
        <f>D$4*投入係数表!D84</f>
        <v>0</v>
      </c>
      <c r="E84" s="60">
        <f>E$4*投入係数表!E84</f>
        <v>0</v>
      </c>
      <c r="F84" s="60">
        <f>F$4*投入係数表!F84</f>
        <v>0</v>
      </c>
      <c r="G84" s="60">
        <f>G$4*投入係数表!G84</f>
        <v>0</v>
      </c>
      <c r="H84" s="60">
        <f>H$4*投入係数表!H84</f>
        <v>0</v>
      </c>
      <c r="I84" s="60">
        <f>I$4*投入係数表!I84</f>
        <v>0</v>
      </c>
      <c r="J84" s="60">
        <f>J$4*投入係数表!J84</f>
        <v>0</v>
      </c>
      <c r="K84" s="60">
        <f>K$4*投入係数表!K84</f>
        <v>0</v>
      </c>
      <c r="L84" s="60">
        <f>L$4*投入係数表!L84</f>
        <v>0</v>
      </c>
      <c r="M84" s="60">
        <f>M$4*投入係数表!M84</f>
        <v>0</v>
      </c>
      <c r="N84" s="60">
        <f>N$4*投入係数表!N84</f>
        <v>0</v>
      </c>
      <c r="O84" s="60">
        <f>O$4*投入係数表!O84</f>
        <v>0</v>
      </c>
      <c r="P84" s="60">
        <f>P$4*投入係数表!P84</f>
        <v>0</v>
      </c>
      <c r="Q84" s="60">
        <f>Q$4*投入係数表!Q84</f>
        <v>0</v>
      </c>
      <c r="R84" s="60">
        <f>R$4*投入係数表!R84</f>
        <v>0</v>
      </c>
      <c r="S84" s="60">
        <f>S$4*投入係数表!S84</f>
        <v>0</v>
      </c>
      <c r="T84" s="60">
        <f>T$4*投入係数表!T84</f>
        <v>0</v>
      </c>
      <c r="U84" s="60">
        <f>U$4*投入係数表!U84</f>
        <v>0</v>
      </c>
      <c r="V84" s="60">
        <f>V$4*投入係数表!V84</f>
        <v>0</v>
      </c>
      <c r="W84" s="60">
        <f>W$4*投入係数表!W84</f>
        <v>0</v>
      </c>
      <c r="X84" s="60">
        <f>X$4*投入係数表!X84</f>
        <v>0</v>
      </c>
      <c r="Y84" s="60">
        <f>Y$4*投入係数表!Y84</f>
        <v>0</v>
      </c>
      <c r="Z84" s="60">
        <f>Z$4*投入係数表!Z84</f>
        <v>0</v>
      </c>
      <c r="AA84" s="60">
        <f>AA$4*投入係数表!AA84</f>
        <v>0</v>
      </c>
      <c r="AB84" s="60">
        <f>AB$4*投入係数表!AB84</f>
        <v>0</v>
      </c>
      <c r="AC84" s="60">
        <f>AC$4*投入係数表!AC84</f>
        <v>0</v>
      </c>
      <c r="AD84" s="60">
        <f>AD$4*投入係数表!AD84</f>
        <v>0</v>
      </c>
      <c r="AE84" s="60">
        <f>AE$4*投入係数表!AE84</f>
        <v>0</v>
      </c>
      <c r="AF84" s="60">
        <f>AF$4*投入係数表!AF84</f>
        <v>0</v>
      </c>
      <c r="AG84" s="60">
        <f>AG$4*投入係数表!AG84</f>
        <v>0</v>
      </c>
      <c r="AH84" s="60">
        <f>AH$4*投入係数表!AH84</f>
        <v>0</v>
      </c>
      <c r="AI84" s="60">
        <f>AI$4*投入係数表!AI84</f>
        <v>0</v>
      </c>
      <c r="AJ84" s="60">
        <f>AJ$4*投入係数表!AJ84</f>
        <v>0</v>
      </c>
      <c r="AK84" s="60">
        <f>AK$4*投入係数表!AK84</f>
        <v>0</v>
      </c>
      <c r="AL84" s="60">
        <f>AL$4*投入係数表!AL84</f>
        <v>0</v>
      </c>
      <c r="AM84" s="60">
        <f>AM$4*投入係数表!AM84</f>
        <v>0</v>
      </c>
      <c r="AN84" s="60">
        <f>AN$4*投入係数表!AN84</f>
        <v>0</v>
      </c>
      <c r="AO84" s="60">
        <f>AO$4*投入係数表!AO84</f>
        <v>0</v>
      </c>
      <c r="AP84" s="60">
        <f>AP$4*投入係数表!AP84</f>
        <v>0</v>
      </c>
      <c r="AQ84" s="60">
        <f>AQ$4*投入係数表!AQ84</f>
        <v>0</v>
      </c>
      <c r="AR84" s="60">
        <f>AR$4*投入係数表!AR84</f>
        <v>0</v>
      </c>
      <c r="AS84" s="60">
        <f>AS$4*投入係数表!AS84</f>
        <v>0</v>
      </c>
      <c r="AT84" s="60">
        <f>AT$4*投入係数表!AT84</f>
        <v>-9.6832991569833674E-2</v>
      </c>
      <c r="AU84" s="60">
        <f>AU$4*投入係数表!AU84</f>
        <v>0</v>
      </c>
      <c r="AV84" s="60">
        <f>AV$4*投入係数表!AV84</f>
        <v>0</v>
      </c>
      <c r="AW84" s="60">
        <f>AW$4*投入係数表!AW84</f>
        <v>2.5408655882103837E-2</v>
      </c>
      <c r="AX84" s="60">
        <f>AX$4*投入係数表!AX84</f>
        <v>0</v>
      </c>
      <c r="AY84" s="60">
        <f>AY$4*投入係数表!AY84</f>
        <v>0</v>
      </c>
      <c r="AZ84" s="60">
        <f>AZ$4*投入係数表!AZ84</f>
        <v>0</v>
      </c>
      <c r="BA84" s="60">
        <f>BA$4*投入係数表!BA84</f>
        <v>0</v>
      </c>
      <c r="BB84" s="60">
        <f>BB$4*投入係数表!BB84</f>
        <v>0</v>
      </c>
      <c r="BC84" s="60">
        <f>BC$4*投入係数表!BC84</f>
        <v>0</v>
      </c>
      <c r="BD84" s="60">
        <f>BD$4*投入係数表!BD84</f>
        <v>0</v>
      </c>
      <c r="BE84" s="60">
        <f>BE$4*投入係数表!BE84</f>
        <v>0</v>
      </c>
      <c r="BF84" s="60">
        <f>BF$4*投入係数表!BF84</f>
        <v>0</v>
      </c>
      <c r="BG84" s="60">
        <f>BG$4*投入係数表!BG84</f>
        <v>0</v>
      </c>
      <c r="BH84" s="60">
        <f>BH$4*投入係数表!BH84</f>
        <v>0</v>
      </c>
      <c r="BI84" s="60">
        <f>BI$4*投入係数表!BI84</f>
        <v>0</v>
      </c>
      <c r="BJ84" s="60">
        <f>BJ$4*投入係数表!BJ84</f>
        <v>0</v>
      </c>
      <c r="BK84" s="60">
        <f>BK$4*投入係数表!BK84</f>
        <v>0</v>
      </c>
      <c r="BL84" s="60">
        <f>BL$4*投入係数表!BL84</f>
        <v>-1.2322615943493411E-3</v>
      </c>
      <c r="BM84" s="60">
        <f>BM$4*投入係数表!BM84</f>
        <v>0</v>
      </c>
      <c r="BN84" s="60">
        <f>BN$4*投入係数表!BN84</f>
        <v>-4.6185643192813517E-3</v>
      </c>
      <c r="BO84" s="60">
        <f>BO$4*投入係数表!BO84</f>
        <v>0</v>
      </c>
      <c r="BP84" s="60">
        <f>BP$4*投入係数表!BP84</f>
        <v>0</v>
      </c>
      <c r="BQ84" s="60">
        <f>BQ$4*投入係数表!BQ84</f>
        <v>0</v>
      </c>
      <c r="BR84" s="60">
        <f>BR$4*投入係数表!BR84</f>
        <v>0</v>
      </c>
      <c r="BS84" s="60">
        <f>BS$4*投入係数表!BS84</f>
        <v>0</v>
      </c>
      <c r="BT84" s="60">
        <f>BT$4*投入係数表!BT84</f>
        <v>-1.4730329748953094E-2</v>
      </c>
      <c r="BU84" s="60">
        <f>BU$4*投入係数表!BU84</f>
        <v>0</v>
      </c>
      <c r="BV84" s="60">
        <f>BV$4*投入係数表!BV84</f>
        <v>1.4287000115724701E-4</v>
      </c>
      <c r="BW84" s="60">
        <f>BW$4*投入係数表!BW84</f>
        <v>0</v>
      </c>
      <c r="BX84" s="60">
        <f>BX$4*投入係数表!BX84</f>
        <v>0</v>
      </c>
      <c r="BY84" s="60">
        <f>BY$4*投入係数表!BY84</f>
        <v>-0.65632903238929541</v>
      </c>
      <c r="BZ84" s="60">
        <f>BZ$4*投入係数表!BZ84</f>
        <v>-2.0859277059175683E-3</v>
      </c>
      <c r="CA84" s="60">
        <f>CA$4*投入係数表!CA84</f>
        <v>8.2334343301277823E-4</v>
      </c>
      <c r="CB84" s="60">
        <f>CB$4*投入係数表!CB84</f>
        <v>-3.5030912413251153E-2</v>
      </c>
      <c r="CC84" s="60">
        <f>CC$4*投入係数表!CC84</f>
        <v>26.070315604542699</v>
      </c>
      <c r="CD84" s="60">
        <f>CD$4*投入係数表!CD84</f>
        <v>0</v>
      </c>
      <c r="CE84" s="60">
        <f>CE$4*投入係数表!CE84</f>
        <v>1.7419153257303546</v>
      </c>
      <c r="CF84" s="60">
        <f>CF$4*投入係数表!CF84</f>
        <v>0.8096306414058132</v>
      </c>
      <c r="CG84" s="60">
        <f>CG$4*投入係数表!CG84</f>
        <v>-1.7096062776742519E-3</v>
      </c>
      <c r="CH84" s="60">
        <f>CH$4*投入係数表!CH84</f>
        <v>-0.47597510284077443</v>
      </c>
      <c r="CI84" s="60">
        <f>CI$4*投入係数表!CI84</f>
        <v>-0.32217035194140831</v>
      </c>
      <c r="CJ84" s="60">
        <f>CJ$4*投入係数表!CJ84</f>
        <v>-0.4839110539319601</v>
      </c>
      <c r="CK84" s="60">
        <f>CK$4*投入係数表!CK84</f>
        <v>-1.3172698104610039E-2</v>
      </c>
      <c r="CL84" s="60">
        <f>CL$4*投入係数表!CL84</f>
        <v>-0.10472260686228803</v>
      </c>
      <c r="CM84" s="60">
        <f>CM$4*投入係数表!CM84</f>
        <v>-1.6715839093332887E-3</v>
      </c>
      <c r="CN84" s="60">
        <f>CN$4*投入係数表!CN84</f>
        <v>-6.9079856313898867E-3</v>
      </c>
      <c r="CO84" s="60">
        <f>CO$4*投入係数表!CO84</f>
        <v>-0.42170932847809789</v>
      </c>
      <c r="CP84" s="60">
        <f>CP$4*投入係数表!CP84</f>
        <v>-6.793478260869565E-3</v>
      </c>
      <c r="CQ84" s="60">
        <f>CQ$4*投入係数表!CQ84</f>
        <v>-1.3894972134539578E-2</v>
      </c>
      <c r="CR84" s="60">
        <f>CR$4*投入係数表!CR84</f>
        <v>-5.7890471228435802E-3</v>
      </c>
      <c r="CS84" s="60">
        <f>CS$4*投入係数表!CS84</f>
        <v>-3.0655099475797799E-3</v>
      </c>
      <c r="CT84" s="60">
        <f>CT$4*投入係数表!CT84</f>
        <v>-1.0201869492584517E-2</v>
      </c>
      <c r="CU84" s="60">
        <f>CU$4*投入係数表!CU84</f>
        <v>-7.6447923674393004E-3</v>
      </c>
      <c r="CV84" s="60">
        <f>CV$4*投入係数表!CV84</f>
        <v>-4.8058439061899275E-3</v>
      </c>
      <c r="CW84" s="60">
        <f>CW$4*投入係数表!CW84</f>
        <v>-3.8197305452938191E-3</v>
      </c>
      <c r="CX84" s="60">
        <f>CX$4*投入係数表!CX84</f>
        <v>-4.4388198405802576E-2</v>
      </c>
      <c r="CY84" s="60">
        <f>CY$4*投入係数表!CY84</f>
        <v>-9.5811137086574943E-3</v>
      </c>
      <c r="CZ84" s="60">
        <f>CZ$4*投入係数表!CZ84</f>
        <v>-8.8251516822945401E-3</v>
      </c>
      <c r="DA84" s="60">
        <f>DA$4*投入係数表!DA84</f>
        <v>-6.3371356147021544E-3</v>
      </c>
      <c r="DB84" s="60">
        <f>DB$4*投入係数表!DB84</f>
        <v>-9.442870632672333E-2</v>
      </c>
      <c r="DC84" s="60">
        <f>DC$4*投入係数表!DC84</f>
        <v>-0.42992261392949271</v>
      </c>
      <c r="DD84" s="60">
        <f>DD$4*投入係数表!DD84</f>
        <v>-4.165871318084581</v>
      </c>
      <c r="DE84" s="60">
        <f>DE$4*投入係数表!DE84</f>
        <v>-7.2934731519149421E-2</v>
      </c>
      <c r="DF84" s="60">
        <f>DF$4*投入係数表!DF84</f>
        <v>-7.7677187174468462E-2</v>
      </c>
      <c r="DG84" s="60">
        <f>DG$4*投入係数表!DG84</f>
        <v>-2.2045481524190676E-2</v>
      </c>
      <c r="DH84" s="60">
        <f>DH$4*投入係数表!DH84</f>
        <v>-9.057971014492754E-3</v>
      </c>
      <c r="DI84" s="60">
        <f>DI$4*投入係数表!DI84</f>
        <v>-6.5454664463026292E-3</v>
      </c>
      <c r="DJ84" s="60">
        <f>DJ$4*投入係数表!DJ84</f>
        <v>-0.10581681242413869</v>
      </c>
      <c r="DK84" s="60">
        <f>DK$4*投入係数表!DK84</f>
        <v>-1.5488390029269895E-2</v>
      </c>
      <c r="DL84" s="60">
        <f>DL$4*投入係数表!DL84</f>
        <v>0</v>
      </c>
      <c r="DM84" s="60">
        <f>DM$4*投入係数表!DM84</f>
        <v>-2.0546786240905026E-2</v>
      </c>
      <c r="DN84" s="60">
        <f>DN$4*投入係数表!DN84</f>
        <v>0</v>
      </c>
      <c r="DO84" s="60">
        <f>DO$4*投入係数表!DO84</f>
        <v>-4.5328175994197993E-2</v>
      </c>
      <c r="DP84" s="60">
        <f>DP$4*投入係数表!DP84</f>
        <v>-1.5623670853772649</v>
      </c>
      <c r="DQ84" s="60">
        <f>DQ$4*投入係数表!DQ84</f>
        <v>-8.0928148752411663E-3</v>
      </c>
      <c r="DR84" s="60">
        <f>DR$4*投入係数表!DR84</f>
        <v>-4.134851283182181E-3</v>
      </c>
      <c r="DS84" s="60">
        <f>DS$4*投入係数表!DS84</f>
        <v>0</v>
      </c>
      <c r="DT84" s="60">
        <f>DT$4*投入係数表!DT84</f>
        <v>-2.220510264195405E-2</v>
      </c>
      <c r="DU84" s="60">
        <f>DU$4*投入係数表!DU84</f>
        <v>0</v>
      </c>
      <c r="DV84" s="60">
        <f>DV$4*投入係数表!DV84</f>
        <v>-5.9499018266198607E-3</v>
      </c>
      <c r="DW84" s="60">
        <f>DW$4*投入係数表!DW84</f>
        <v>-8.059154191767573E-3</v>
      </c>
      <c r="DX84" s="60">
        <f>DX$4*投入係数表!DX84</f>
        <v>0</v>
      </c>
      <c r="DY84" s="60">
        <f>DY$4*投入係数表!DY84</f>
        <v>0</v>
      </c>
      <c r="DZ84" s="60">
        <f>DZ$4*投入係数表!DZ84</f>
        <v>0</v>
      </c>
      <c r="EA84" s="60">
        <f>EA$4*投入係数表!EA84</f>
        <v>0</v>
      </c>
      <c r="EB84" s="60">
        <f>EB$4*投入係数表!EB84</f>
        <v>-5.0367430404803042E-4</v>
      </c>
      <c r="EC84" s="60">
        <f>EC$4*投入係数表!EC84</f>
        <v>-1.1920277186178837E-3</v>
      </c>
      <c r="ED84" s="60">
        <f>ED$4*投入係数表!ED84</f>
        <v>0</v>
      </c>
      <c r="EE84" s="60">
        <f>EE$4*投入係数表!EE84</f>
        <v>0</v>
      </c>
      <c r="EF84" s="60">
        <f>EF$4*投入係数表!EF84</f>
        <v>0</v>
      </c>
      <c r="EG84" s="60">
        <f>EG$4*投入係数表!EG84</f>
        <v>0</v>
      </c>
      <c r="EH84" s="60">
        <f>EH$4*投入係数表!EH84</f>
        <v>0</v>
      </c>
      <c r="EI84" s="60">
        <f>EI$4*投入係数表!EI84</f>
        <v>0</v>
      </c>
      <c r="EJ84" s="60">
        <f>EJ$4*投入係数表!EJ84</f>
        <v>0</v>
      </c>
      <c r="EK84" s="60">
        <f>EK$4*投入係数表!EK84</f>
        <v>0</v>
      </c>
      <c r="EL84" s="60">
        <f>EL$4*投入係数表!EL84</f>
        <v>0</v>
      </c>
      <c r="EM84" s="60">
        <f>EM$4*投入係数表!EM84</f>
        <v>0</v>
      </c>
      <c r="EN84" s="60">
        <f>EN$4*投入係数表!EN84</f>
        <v>0</v>
      </c>
      <c r="EO84" s="60">
        <f>EO$4*投入係数表!EO84</f>
        <v>0</v>
      </c>
      <c r="EP84" s="60">
        <f>EP$4*投入係数表!EP84</f>
        <v>0</v>
      </c>
      <c r="EQ84" s="60">
        <f>EQ$4*投入係数表!EQ84</f>
        <v>0</v>
      </c>
      <c r="ER84" s="60">
        <f>ER$4*投入係数表!ER84</f>
        <v>0</v>
      </c>
      <c r="ES84" s="60">
        <f>ES$4*投入係数表!ES84</f>
        <v>0</v>
      </c>
      <c r="ET84" s="60">
        <f>ET$4*投入係数表!ET84</f>
        <v>0</v>
      </c>
      <c r="EU84" s="60">
        <f>EU$4*投入係数表!EU84</f>
        <v>0</v>
      </c>
      <c r="EV84" s="60">
        <f>EV$4*投入係数表!EV84</f>
        <v>0</v>
      </c>
      <c r="EW84" s="60">
        <f>EW$4*投入係数表!EW84</f>
        <v>0</v>
      </c>
      <c r="EX84" s="60">
        <f>EX$4*投入係数表!EX84</f>
        <v>0</v>
      </c>
      <c r="EY84" s="60">
        <f>EY$4*投入係数表!EY84</f>
        <v>0</v>
      </c>
      <c r="EZ84" s="60">
        <f>EZ$4*投入係数表!EZ84</f>
        <v>0</v>
      </c>
      <c r="FA84" s="60">
        <f>FA$4*投入係数表!FA84</f>
        <v>0</v>
      </c>
      <c r="FB84" s="60">
        <f>FB$4*投入係数表!FB84</f>
        <v>0</v>
      </c>
      <c r="FC84" s="60">
        <f>FC$4*投入係数表!FC84</f>
        <v>0</v>
      </c>
      <c r="FD84" s="60">
        <f>FD$4*投入係数表!FD84</f>
        <v>0</v>
      </c>
      <c r="FE84" s="60">
        <f>FE$4*投入係数表!FE84</f>
        <v>0</v>
      </c>
      <c r="FF84" s="60">
        <f>FF$4*投入係数表!FF84</f>
        <v>0</v>
      </c>
      <c r="FG84" s="60">
        <f>FG$4*投入係数表!FG84</f>
        <v>0</v>
      </c>
      <c r="FH84" s="60">
        <f>FH$4*投入係数表!FH84</f>
        <v>0</v>
      </c>
      <c r="FI84" s="60">
        <f>FI$4*投入係数表!FI84</f>
        <v>0</v>
      </c>
      <c r="FJ84" s="60">
        <f>FJ$4*投入係数表!FJ84</f>
        <v>0</v>
      </c>
      <c r="FK84" s="60">
        <f>FK$4*投入係数表!FK84</f>
        <v>0</v>
      </c>
      <c r="FL84" s="60">
        <f>FL$4*投入係数表!FL84</f>
        <v>0</v>
      </c>
      <c r="FM84" s="60">
        <f>FM$4*投入係数表!FM84</f>
        <v>0</v>
      </c>
      <c r="FN84" s="60">
        <f>FN$4*投入係数表!FN84</f>
        <v>0</v>
      </c>
      <c r="FO84" s="60">
        <f>FO$4*投入係数表!FO84</f>
        <v>0</v>
      </c>
      <c r="FP84" s="60">
        <f>FP$4*投入係数表!FP84</f>
        <v>0</v>
      </c>
      <c r="FQ84" s="60">
        <f>FQ$4*投入係数表!FQ84</f>
        <v>0</v>
      </c>
      <c r="FR84" s="60">
        <f>FR$4*投入係数表!FR84</f>
        <v>0</v>
      </c>
      <c r="FS84" s="60">
        <f>FS$4*投入係数表!FS84</f>
        <v>0</v>
      </c>
      <c r="FT84" s="60">
        <f>FT$4*投入係数表!FT84</f>
        <v>0</v>
      </c>
      <c r="FU84" s="60">
        <f>FU$4*投入係数表!FU84</f>
        <v>0</v>
      </c>
      <c r="FV84" s="60">
        <f>FV$4*投入係数表!FV84</f>
        <v>0</v>
      </c>
      <c r="FW84" s="60">
        <f>FW$4*投入係数表!FW84</f>
        <v>0</v>
      </c>
      <c r="FX84" s="60">
        <f>FX$4*投入係数表!FX84</f>
        <v>0</v>
      </c>
      <c r="FY84" s="60">
        <f>FY$4*投入係数表!FY84</f>
        <v>0</v>
      </c>
      <c r="FZ84" s="60">
        <f>FZ$4*投入係数表!FZ84</f>
        <v>0</v>
      </c>
      <c r="GA84" s="60">
        <f>GA$4*投入係数表!GA84</f>
        <v>0</v>
      </c>
      <c r="GB84" s="60">
        <f>GB$4*投入係数表!GB84</f>
        <v>0</v>
      </c>
      <c r="GC84" s="60">
        <f>GC$4*投入係数表!GC84</f>
        <v>0</v>
      </c>
      <c r="GD84" s="60">
        <f>GD$4*投入係数表!GD84</f>
        <v>0</v>
      </c>
      <c r="GE84" s="60">
        <f>GE$4*投入係数表!GE84</f>
        <v>0</v>
      </c>
      <c r="GF84" s="60">
        <f>GF$4*投入係数表!GF84</f>
        <v>0</v>
      </c>
      <c r="GG84" s="259">
        <f t="shared" si="1"/>
        <v>19.202111007161314</v>
      </c>
    </row>
    <row r="85" spans="1:189" s="89" customFormat="1" ht="12">
      <c r="A85" s="106">
        <v>81</v>
      </c>
      <c r="B85" s="91" t="s">
        <v>81</v>
      </c>
      <c r="C85" s="60">
        <f>C$4*投入係数表!C85</f>
        <v>0</v>
      </c>
      <c r="D85" s="60">
        <f>D$4*投入係数表!D85</f>
        <v>0</v>
      </c>
      <c r="E85" s="60">
        <f>E$4*投入係数表!E85</f>
        <v>0</v>
      </c>
      <c r="F85" s="60">
        <f>F$4*投入係数表!F85</f>
        <v>0</v>
      </c>
      <c r="G85" s="60">
        <f>G$4*投入係数表!G85</f>
        <v>0</v>
      </c>
      <c r="H85" s="60">
        <f>H$4*投入係数表!H85</f>
        <v>0</v>
      </c>
      <c r="I85" s="60">
        <f>I$4*投入係数表!I85</f>
        <v>0</v>
      </c>
      <c r="J85" s="60">
        <f>J$4*投入係数表!J85</f>
        <v>0</v>
      </c>
      <c r="K85" s="60">
        <f>K$4*投入係数表!K85</f>
        <v>0</v>
      </c>
      <c r="L85" s="60">
        <f>L$4*投入係数表!L85</f>
        <v>0</v>
      </c>
      <c r="M85" s="60">
        <f>M$4*投入係数表!M85</f>
        <v>0</v>
      </c>
      <c r="N85" s="60">
        <f>N$4*投入係数表!N85</f>
        <v>0</v>
      </c>
      <c r="O85" s="60">
        <f>O$4*投入係数表!O85</f>
        <v>0</v>
      </c>
      <c r="P85" s="60">
        <f>P$4*投入係数表!P85</f>
        <v>0</v>
      </c>
      <c r="Q85" s="60">
        <f>Q$4*投入係数表!Q85</f>
        <v>0</v>
      </c>
      <c r="R85" s="60">
        <f>R$4*投入係数表!R85</f>
        <v>0.12422360248447205</v>
      </c>
      <c r="S85" s="60">
        <f>S$4*投入係数表!S85</f>
        <v>0</v>
      </c>
      <c r="T85" s="60">
        <f>T$4*投入係数表!T85</f>
        <v>0</v>
      </c>
      <c r="U85" s="60">
        <f>U$4*投入係数表!U85</f>
        <v>0</v>
      </c>
      <c r="V85" s="60">
        <f>V$4*投入係数表!V85</f>
        <v>0</v>
      </c>
      <c r="W85" s="60">
        <f>W$4*投入係数表!W85</f>
        <v>0</v>
      </c>
      <c r="X85" s="60">
        <f>X$4*投入係数表!X85</f>
        <v>0</v>
      </c>
      <c r="Y85" s="60">
        <f>Y$4*投入係数表!Y85</f>
        <v>0</v>
      </c>
      <c r="Z85" s="60">
        <f>Z$4*投入係数表!Z85</f>
        <v>0</v>
      </c>
      <c r="AA85" s="60">
        <f>AA$4*投入係数表!AA85</f>
        <v>0</v>
      </c>
      <c r="AB85" s="60">
        <f>AB$4*投入係数表!AB85</f>
        <v>0</v>
      </c>
      <c r="AC85" s="60">
        <f>AC$4*投入係数表!AC85</f>
        <v>0</v>
      </c>
      <c r="AD85" s="60">
        <f>AD$4*投入係数表!AD85</f>
        <v>0</v>
      </c>
      <c r="AE85" s="60">
        <f>AE$4*投入係数表!AE85</f>
        <v>0</v>
      </c>
      <c r="AF85" s="60">
        <f>AF$4*投入係数表!AF85</f>
        <v>0</v>
      </c>
      <c r="AG85" s="60">
        <f>AG$4*投入係数表!AG85</f>
        <v>0</v>
      </c>
      <c r="AH85" s="60">
        <f>AH$4*投入係数表!AH85</f>
        <v>0</v>
      </c>
      <c r="AI85" s="60">
        <f>AI$4*投入係数表!AI85</f>
        <v>0</v>
      </c>
      <c r="AJ85" s="60">
        <f>AJ$4*投入係数表!AJ85</f>
        <v>0</v>
      </c>
      <c r="AK85" s="60">
        <f>AK$4*投入係数表!AK85</f>
        <v>0</v>
      </c>
      <c r="AL85" s="60">
        <f>AL$4*投入係数表!AL85</f>
        <v>0</v>
      </c>
      <c r="AM85" s="60">
        <f>AM$4*投入係数表!AM85</f>
        <v>0</v>
      </c>
      <c r="AN85" s="60">
        <f>AN$4*投入係数表!AN85</f>
        <v>2.7458948871437201E-3</v>
      </c>
      <c r="AO85" s="60">
        <f>AO$4*投入係数表!AO85</f>
        <v>0</v>
      </c>
      <c r="AP85" s="60">
        <f>AP$4*投入係数表!AP85</f>
        <v>0</v>
      </c>
      <c r="AQ85" s="60">
        <f>AQ$4*投入係数表!AQ85</f>
        <v>0</v>
      </c>
      <c r="AR85" s="60">
        <f>AR$4*投入係数表!AR85</f>
        <v>0</v>
      </c>
      <c r="AS85" s="60">
        <f>AS$4*投入係数表!AS85</f>
        <v>0</v>
      </c>
      <c r="AT85" s="60">
        <f>AT$4*投入係数表!AT85</f>
        <v>0</v>
      </c>
      <c r="AU85" s="60">
        <f>AU$4*投入係数表!AU85</f>
        <v>0</v>
      </c>
      <c r="AV85" s="60">
        <f>AV$4*投入係数表!AV85</f>
        <v>0</v>
      </c>
      <c r="AW85" s="60">
        <f>AW$4*投入係数表!AW85</f>
        <v>0</v>
      </c>
      <c r="AX85" s="60">
        <f>AX$4*投入係数表!AX85</f>
        <v>0</v>
      </c>
      <c r="AY85" s="60">
        <f>AY$4*投入係数表!AY85</f>
        <v>0</v>
      </c>
      <c r="AZ85" s="60">
        <f>AZ$4*投入係数表!AZ85</f>
        <v>0</v>
      </c>
      <c r="BA85" s="60">
        <f>BA$4*投入係数表!BA85</f>
        <v>0</v>
      </c>
      <c r="BB85" s="60">
        <f>BB$4*投入係数表!BB85</f>
        <v>0</v>
      </c>
      <c r="BC85" s="60">
        <f>BC$4*投入係数表!BC85</f>
        <v>0</v>
      </c>
      <c r="BD85" s="60">
        <f>BD$4*投入係数表!BD85</f>
        <v>0</v>
      </c>
      <c r="BE85" s="60">
        <f>BE$4*投入係数表!BE85</f>
        <v>0</v>
      </c>
      <c r="BF85" s="60">
        <f>BF$4*投入係数表!BF85</f>
        <v>0</v>
      </c>
      <c r="BG85" s="60">
        <f>BG$4*投入係数表!BG85</f>
        <v>0</v>
      </c>
      <c r="BH85" s="60">
        <f>BH$4*投入係数表!BH85</f>
        <v>0</v>
      </c>
      <c r="BI85" s="60">
        <f>BI$4*投入係数表!BI85</f>
        <v>6.1729109519014494E-3</v>
      </c>
      <c r="BJ85" s="60">
        <f>BJ$4*投入係数表!BJ85</f>
        <v>0</v>
      </c>
      <c r="BK85" s="60">
        <f>BK$4*投入係数表!BK85</f>
        <v>0</v>
      </c>
      <c r="BL85" s="60">
        <f>BL$4*投入係数表!BL85</f>
        <v>0</v>
      </c>
      <c r="BM85" s="60">
        <f>BM$4*投入係数表!BM85</f>
        <v>0</v>
      </c>
      <c r="BN85" s="60">
        <f>BN$4*投入係数表!BN85</f>
        <v>0</v>
      </c>
      <c r="BO85" s="60">
        <f>BO$4*投入係数表!BO85</f>
        <v>0</v>
      </c>
      <c r="BP85" s="60">
        <f>BP$4*投入係数表!BP85</f>
        <v>0</v>
      </c>
      <c r="BQ85" s="60">
        <f>BQ$4*投入係数表!BQ85</f>
        <v>0</v>
      </c>
      <c r="BR85" s="60">
        <f>BR$4*投入係数表!BR85</f>
        <v>0</v>
      </c>
      <c r="BS85" s="60">
        <f>BS$4*投入係数表!BS85</f>
        <v>0</v>
      </c>
      <c r="BT85" s="60">
        <f>BT$4*投入係数表!BT85</f>
        <v>0</v>
      </c>
      <c r="BU85" s="60">
        <f>BU$4*投入係数表!BU85</f>
        <v>0</v>
      </c>
      <c r="BV85" s="60">
        <f>BV$4*投入係数表!BV85</f>
        <v>0</v>
      </c>
      <c r="BW85" s="60">
        <f>BW$4*投入係数表!BW85</f>
        <v>0</v>
      </c>
      <c r="BX85" s="60">
        <f>BX$4*投入係数表!BX85</f>
        <v>0</v>
      </c>
      <c r="BY85" s="60">
        <f>BY$4*投入係数表!BY85</f>
        <v>0</v>
      </c>
      <c r="BZ85" s="60">
        <f>BZ$4*投入係数表!BZ85</f>
        <v>0</v>
      </c>
      <c r="CA85" s="60">
        <f>CA$4*投入係数表!CA85</f>
        <v>0</v>
      </c>
      <c r="CB85" s="60">
        <f>CB$4*投入係数表!CB85</f>
        <v>0</v>
      </c>
      <c r="CC85" s="60">
        <f>CC$4*投入係数表!CC85</f>
        <v>0</v>
      </c>
      <c r="CD85" s="60">
        <f>CD$4*投入係数表!CD85</f>
        <v>0</v>
      </c>
      <c r="CE85" s="60">
        <f>CE$4*投入係数表!CE85</f>
        <v>4.8898609592251212</v>
      </c>
      <c r="CF85" s="60">
        <f>CF$4*投入係数表!CF85</f>
        <v>1.1323505474207178E-2</v>
      </c>
      <c r="CG85" s="60">
        <f>CG$4*投入係数表!CG85</f>
        <v>0</v>
      </c>
      <c r="CH85" s="60">
        <f>CH$4*投入係数表!CH85</f>
        <v>0</v>
      </c>
      <c r="CI85" s="60">
        <f>CI$4*投入係数表!CI85</f>
        <v>1.5926816313979817</v>
      </c>
      <c r="CJ85" s="60">
        <f>CJ$4*投入係数表!CJ85</f>
        <v>3.333284601102323E-2</v>
      </c>
      <c r="CK85" s="60">
        <f>CK$4*投入係数表!CK85</f>
        <v>0.66481800842246186</v>
      </c>
      <c r="CL85" s="60">
        <f>CL$4*投入係数表!CL85</f>
        <v>0.26580754698600684</v>
      </c>
      <c r="CM85" s="60">
        <f>CM$4*投入係数表!CM85</f>
        <v>1.7434620174346203</v>
      </c>
      <c r="CN85" s="60">
        <f>CN$4*投入係数表!CN85</f>
        <v>1.0154738878143132</v>
      </c>
      <c r="CO85" s="60">
        <f>CO$4*投入係数表!CO85</f>
        <v>0.34540002142015636</v>
      </c>
      <c r="CP85" s="60">
        <f>CP$4*投入係数表!CP85</f>
        <v>0.10869565217391304</v>
      </c>
      <c r="CQ85" s="60">
        <f>CQ$4*投入係数表!CQ85</f>
        <v>0.16794792406095663</v>
      </c>
      <c r="CR85" s="60">
        <f>CR$4*投入係数表!CR85</f>
        <v>0.10999189533402803</v>
      </c>
      <c r="CS85" s="60">
        <f>CS$4*投入係数表!CS85</f>
        <v>0.42610588271358946</v>
      </c>
      <c r="CT85" s="60">
        <f>CT$4*投入係数表!CT85</f>
        <v>0.56556613999515404</v>
      </c>
      <c r="CU85" s="60">
        <f>CU$4*投入係数表!CU85</f>
        <v>0.24386887652131367</v>
      </c>
      <c r="CV85" s="60">
        <f>CV$4*投入係数表!CV85</f>
        <v>0.49500192233756246</v>
      </c>
      <c r="CW85" s="60">
        <f>CW$4*投入係数表!CW85</f>
        <v>1.283975139010908</v>
      </c>
      <c r="CX85" s="60">
        <f>CX$4*投入係数表!CX85</f>
        <v>0.38721619885912884</v>
      </c>
      <c r="CY85" s="60">
        <f>CY$4*投入係数表!CY85</f>
        <v>0.72624841911623805</v>
      </c>
      <c r="CZ85" s="60">
        <f>CZ$4*投入係数表!CZ85</f>
        <v>5.2950910093767234E-2</v>
      </c>
      <c r="DA85" s="60">
        <f>DA$4*投入係数表!DA85</f>
        <v>0.17110266159695819</v>
      </c>
      <c r="DB85" s="60">
        <f>DB$4*投入係数表!DB85</f>
        <v>0</v>
      </c>
      <c r="DC85" s="60">
        <f>DC$4*投入係数表!DC85</f>
        <v>0.85984522785898543</v>
      </c>
      <c r="DD85" s="60">
        <f>DD$4*投入係数表!DD85</f>
        <v>0.36004607536613464</v>
      </c>
      <c r="DE85" s="60">
        <f>DE$4*投入係数表!DE85</f>
        <v>1.8646979691729202</v>
      </c>
      <c r="DF85" s="60">
        <f>DF$4*投入係数表!DF85</f>
        <v>2.5345228999341916</v>
      </c>
      <c r="DG85" s="60">
        <f>DG$4*投入係数表!DG85</f>
        <v>0.95813054316674862</v>
      </c>
      <c r="DH85" s="60">
        <f>DH$4*投入係数表!DH85</f>
        <v>0.36684782608695654</v>
      </c>
      <c r="DI85" s="60">
        <f>DI$4*投入係数表!DI85</f>
        <v>0.41400075272864134</v>
      </c>
      <c r="DJ85" s="60">
        <f>DJ$4*投入係数表!DJ85</f>
        <v>0.92823130310292246</v>
      </c>
      <c r="DK85" s="60">
        <f>DK$4*投入係数表!DK85</f>
        <v>4.6196493934240728</v>
      </c>
      <c r="DL85" s="60">
        <f>DL$4*投入係数表!DL85</f>
        <v>1.2028520111032492</v>
      </c>
      <c r="DM85" s="60">
        <f>DM$4*投入係数表!DM85</f>
        <v>1.5337571611593221</v>
      </c>
      <c r="DN85" s="60">
        <f>DN$4*投入係数表!DN85</f>
        <v>0</v>
      </c>
      <c r="DO85" s="60">
        <f>DO$4*投入係数表!DO85</f>
        <v>0.27196905596518794</v>
      </c>
      <c r="DP85" s="60">
        <f>DP$4*投入係数表!DP85</f>
        <v>0.88042646099753319</v>
      </c>
      <c r="DQ85" s="60">
        <f>DQ$4*投入係数表!DQ85</f>
        <v>0.81543202682929983</v>
      </c>
      <c r="DR85" s="60">
        <f>DR$4*投入係数表!DR85</f>
        <v>0.3500840753094247</v>
      </c>
      <c r="DS85" s="60">
        <f>DS$4*投入係数表!DS85</f>
        <v>0.49242275913380584</v>
      </c>
      <c r="DT85" s="60">
        <f>DT$4*投入係数表!DT85</f>
        <v>0.20573707345810485</v>
      </c>
      <c r="DU85" s="60">
        <f>DU$4*投入係数表!DU85</f>
        <v>5.8711287244972842E-2</v>
      </c>
      <c r="DV85" s="60">
        <f>DV$4*投入係数表!DV85</f>
        <v>2.7766208524226017E-2</v>
      </c>
      <c r="DW85" s="60">
        <f>DW$4*投入係数表!DW85</f>
        <v>2.4849058757950022E-2</v>
      </c>
      <c r="DX85" s="60">
        <f>DX$4*投入係数表!DX85</f>
        <v>0</v>
      </c>
      <c r="DY85" s="60">
        <f>DY$4*投入係数表!DY85</f>
        <v>0.43264757221546796</v>
      </c>
      <c r="DZ85" s="60">
        <f>DZ$4*投入係数表!DZ85</f>
        <v>0.57802649789567206</v>
      </c>
      <c r="EA85" s="60">
        <f>EA$4*投入係数表!EA85</f>
        <v>0.70834102990374159</v>
      </c>
      <c r="EB85" s="60">
        <f>EB$4*投入係数表!EB85</f>
        <v>0.26996942696974424</v>
      </c>
      <c r="EC85" s="60">
        <f>EC$4*投入係数表!EC85</f>
        <v>2.520741282303951</v>
      </c>
      <c r="ED85" s="60">
        <f>ED$4*投入係数表!ED85</f>
        <v>0</v>
      </c>
      <c r="EE85" s="60">
        <f>EE$4*投入係数表!EE85</f>
        <v>0</v>
      </c>
      <c r="EF85" s="60">
        <f>EF$4*投入係数表!EF85</f>
        <v>0</v>
      </c>
      <c r="EG85" s="60">
        <f>EG$4*投入係数表!EG85</f>
        <v>0</v>
      </c>
      <c r="EH85" s="60">
        <f>EH$4*投入係数表!EH85</f>
        <v>4.4826365074882447E-4</v>
      </c>
      <c r="EI85" s="60">
        <f>EI$4*投入係数表!EI85</f>
        <v>0</v>
      </c>
      <c r="EJ85" s="60">
        <f>EJ$4*投入係数表!EJ85</f>
        <v>0</v>
      </c>
      <c r="EK85" s="60">
        <f>EK$4*投入係数表!EK85</f>
        <v>0</v>
      </c>
      <c r="EL85" s="60">
        <f>EL$4*投入係数表!EL85</f>
        <v>0</v>
      </c>
      <c r="EM85" s="60">
        <f>EM$4*投入係数表!EM85</f>
        <v>0</v>
      </c>
      <c r="EN85" s="60">
        <f>EN$4*投入係数表!EN85</f>
        <v>0</v>
      </c>
      <c r="EO85" s="60">
        <f>EO$4*投入係数表!EO85</f>
        <v>0</v>
      </c>
      <c r="EP85" s="60">
        <f>EP$4*投入係数表!EP85</f>
        <v>0</v>
      </c>
      <c r="EQ85" s="60">
        <f>EQ$4*投入係数表!EQ85</f>
        <v>0</v>
      </c>
      <c r="ER85" s="60">
        <f>ER$4*投入係数表!ER85</f>
        <v>0</v>
      </c>
      <c r="ES85" s="60">
        <f>ES$4*投入係数表!ES85</f>
        <v>0</v>
      </c>
      <c r="ET85" s="60">
        <f>ET$4*投入係数表!ET85</f>
        <v>0</v>
      </c>
      <c r="EU85" s="60">
        <f>EU$4*投入係数表!EU85</f>
        <v>0</v>
      </c>
      <c r="EV85" s="60">
        <f>EV$4*投入係数表!EV85</f>
        <v>0</v>
      </c>
      <c r="EW85" s="60">
        <f>EW$4*投入係数表!EW85</f>
        <v>0</v>
      </c>
      <c r="EX85" s="60">
        <f>EX$4*投入係数表!EX85</f>
        <v>0</v>
      </c>
      <c r="EY85" s="60">
        <f>EY$4*投入係数表!EY85</f>
        <v>0</v>
      </c>
      <c r="EZ85" s="60">
        <f>EZ$4*投入係数表!EZ85</f>
        <v>0</v>
      </c>
      <c r="FA85" s="60">
        <f>FA$4*投入係数表!FA85</f>
        <v>0</v>
      </c>
      <c r="FB85" s="60">
        <f>FB$4*投入係数表!FB85</f>
        <v>0</v>
      </c>
      <c r="FC85" s="60">
        <f>FC$4*投入係数表!FC85</f>
        <v>0</v>
      </c>
      <c r="FD85" s="60">
        <f>FD$4*投入係数表!FD85</f>
        <v>0</v>
      </c>
      <c r="FE85" s="60">
        <f>FE$4*投入係数表!FE85</f>
        <v>0</v>
      </c>
      <c r="FF85" s="60">
        <f>FF$4*投入係数表!FF85</f>
        <v>0</v>
      </c>
      <c r="FG85" s="60">
        <f>FG$4*投入係数表!FG85</f>
        <v>2.9299307071387762E-3</v>
      </c>
      <c r="FH85" s="60">
        <f>FH$4*投入係数表!FH85</f>
        <v>4.2390635835034267E-2</v>
      </c>
      <c r="FI85" s="60">
        <f>FI$4*投入係数表!FI85</f>
        <v>0</v>
      </c>
      <c r="FJ85" s="60">
        <f>FJ$4*投入係数表!FJ85</f>
        <v>0</v>
      </c>
      <c r="FK85" s="60">
        <f>FK$4*投入係数表!FK85</f>
        <v>0</v>
      </c>
      <c r="FL85" s="60">
        <f>FL$4*投入係数表!FL85</f>
        <v>0</v>
      </c>
      <c r="FM85" s="60">
        <f>FM$4*投入係数表!FM85</f>
        <v>1.4347921145647341E-2</v>
      </c>
      <c r="FN85" s="60">
        <f>FN$4*投入係数表!FN85</f>
        <v>0</v>
      </c>
      <c r="FO85" s="60">
        <f>FO$4*投入係数表!FO85</f>
        <v>0</v>
      </c>
      <c r="FP85" s="60">
        <f>FP$4*投入係数表!FP85</f>
        <v>0</v>
      </c>
      <c r="FQ85" s="60">
        <f>FQ$4*投入係数表!FQ85</f>
        <v>0</v>
      </c>
      <c r="FR85" s="60">
        <f>FR$4*投入係数表!FR85</f>
        <v>0</v>
      </c>
      <c r="FS85" s="60">
        <f>FS$4*投入係数表!FS85</f>
        <v>0</v>
      </c>
      <c r="FT85" s="60">
        <f>FT$4*投入係数表!FT85</f>
        <v>0</v>
      </c>
      <c r="FU85" s="60">
        <f>FU$4*投入係数表!FU85</f>
        <v>0</v>
      </c>
      <c r="FV85" s="60">
        <f>FV$4*投入係数表!FV85</f>
        <v>5.3803519917025894E-2</v>
      </c>
      <c r="FW85" s="60">
        <f>FW$4*投入係数表!FW85</f>
        <v>0.28691870318474988</v>
      </c>
      <c r="FX85" s="60">
        <f>FX$4*投入係数表!FX85</f>
        <v>4.2841675343187786E-3</v>
      </c>
      <c r="FY85" s="60">
        <f>FY$4*投入係数表!FY85</f>
        <v>0</v>
      </c>
      <c r="FZ85" s="60">
        <f>FZ$4*投入係数表!FZ85</f>
        <v>0</v>
      </c>
      <c r="GA85" s="60">
        <f>GA$4*投入係数表!GA85</f>
        <v>0</v>
      </c>
      <c r="GB85" s="60">
        <f>GB$4*投入係数表!GB85</f>
        <v>0</v>
      </c>
      <c r="GC85" s="60">
        <f>GC$4*投入係数表!GC85</f>
        <v>0</v>
      </c>
      <c r="GD85" s="60">
        <f>GD$4*投入係数表!GD85</f>
        <v>0</v>
      </c>
      <c r="GE85" s="60">
        <f>GE$4*投入係数表!GE85</f>
        <v>0</v>
      </c>
      <c r="GF85" s="60">
        <f>GF$4*投入係数表!GF85</f>
        <v>8.321526947526979E-2</v>
      </c>
      <c r="GG85" s="259">
        <f t="shared" si="1"/>
        <v>39.202017844386077</v>
      </c>
    </row>
    <row r="86" spans="1:189" s="89" customFormat="1" ht="12">
      <c r="A86" s="106">
        <v>82</v>
      </c>
      <c r="B86" s="91" t="s">
        <v>82</v>
      </c>
      <c r="C86" s="60">
        <f>C$4*投入係数表!C86</f>
        <v>0</v>
      </c>
      <c r="D86" s="60">
        <f>D$4*投入係数表!D86</f>
        <v>0</v>
      </c>
      <c r="E86" s="60">
        <f>E$4*投入係数表!E86</f>
        <v>0</v>
      </c>
      <c r="F86" s="60">
        <f>F$4*投入係数表!F86</f>
        <v>0</v>
      </c>
      <c r="G86" s="60">
        <f>G$4*投入係数表!G86</f>
        <v>0</v>
      </c>
      <c r="H86" s="60">
        <f>H$4*投入係数表!H86</f>
        <v>0</v>
      </c>
      <c r="I86" s="60">
        <f>I$4*投入係数表!I86</f>
        <v>0</v>
      </c>
      <c r="J86" s="60">
        <f>J$4*投入係数表!J86</f>
        <v>0</v>
      </c>
      <c r="K86" s="60">
        <f>K$4*投入係数表!K86</f>
        <v>0</v>
      </c>
      <c r="L86" s="60">
        <f>L$4*投入係数表!L86</f>
        <v>0</v>
      </c>
      <c r="M86" s="60">
        <f>M$4*投入係数表!M86</f>
        <v>0</v>
      </c>
      <c r="N86" s="60">
        <f>N$4*投入係数表!N86</f>
        <v>0</v>
      </c>
      <c r="O86" s="60">
        <f>O$4*投入係数表!O86</f>
        <v>0</v>
      </c>
      <c r="P86" s="60">
        <f>P$4*投入係数表!P86</f>
        <v>0</v>
      </c>
      <c r="Q86" s="60">
        <f>Q$4*投入係数表!Q86</f>
        <v>0</v>
      </c>
      <c r="R86" s="60">
        <f>R$4*投入係数表!R86</f>
        <v>0</v>
      </c>
      <c r="S86" s="60">
        <f>S$4*投入係数表!S86</f>
        <v>3.5313336772545265E-2</v>
      </c>
      <c r="T86" s="60">
        <f>T$4*投入係数表!T86</f>
        <v>5.223080517909668E-2</v>
      </c>
      <c r="U86" s="60">
        <f>U$4*投入係数表!U86</f>
        <v>0</v>
      </c>
      <c r="V86" s="60">
        <f>V$4*投入係数表!V86</f>
        <v>0.33317762532149953</v>
      </c>
      <c r="W86" s="60">
        <f>W$4*投入係数表!W86</f>
        <v>0</v>
      </c>
      <c r="X86" s="60">
        <f>X$4*投入係数表!X86</f>
        <v>1.7327842785501691E-2</v>
      </c>
      <c r="Y86" s="60">
        <f>Y$4*投入係数表!Y86</f>
        <v>0.12289132855109433</v>
      </c>
      <c r="Z86" s="60">
        <f>Z$4*投入係数表!Z86</f>
        <v>0.50429433611884866</v>
      </c>
      <c r="AA86" s="60">
        <f>AA$4*投入係数表!AA86</f>
        <v>6.4543087174206648E-2</v>
      </c>
      <c r="AB86" s="60">
        <f>AB$4*投入係数表!AB86</f>
        <v>0</v>
      </c>
      <c r="AC86" s="60">
        <f>AC$4*投入係数表!AC86</f>
        <v>0</v>
      </c>
      <c r="AD86" s="60">
        <f>AD$4*投入係数表!AD86</f>
        <v>0</v>
      </c>
      <c r="AE86" s="60">
        <f>AE$4*投入係数表!AE86</f>
        <v>0</v>
      </c>
      <c r="AF86" s="60">
        <f>AF$4*投入係数表!AF86</f>
        <v>0</v>
      </c>
      <c r="AG86" s="60">
        <f>AG$4*投入係数表!AG86</f>
        <v>0</v>
      </c>
      <c r="AH86" s="60">
        <f>AH$4*投入係数表!AH86</f>
        <v>6.7503712704198721E-3</v>
      </c>
      <c r="AI86" s="60">
        <f>AI$4*投入係数表!AI86</f>
        <v>0</v>
      </c>
      <c r="AJ86" s="60">
        <f>AJ$4*投入係数表!AJ86</f>
        <v>0</v>
      </c>
      <c r="AK86" s="60">
        <f>AK$4*投入係数表!AK86</f>
        <v>0</v>
      </c>
      <c r="AL86" s="60">
        <f>AL$4*投入係数表!AL86</f>
        <v>0</v>
      </c>
      <c r="AM86" s="60">
        <f>AM$4*投入係数表!AM86</f>
        <v>0.14502307185234015</v>
      </c>
      <c r="AN86" s="60">
        <f>AN$4*投入係数表!AN86</f>
        <v>0.67823603712449887</v>
      </c>
      <c r="AO86" s="60">
        <f>AO$4*投入係数表!AO86</f>
        <v>0</v>
      </c>
      <c r="AP86" s="60">
        <f>AP$4*投入係数表!AP86</f>
        <v>0</v>
      </c>
      <c r="AQ86" s="60">
        <f>AQ$4*投入係数表!AQ86</f>
        <v>0</v>
      </c>
      <c r="AR86" s="60">
        <f>AR$4*投入係数表!AR86</f>
        <v>1.8726591760299626E-2</v>
      </c>
      <c r="AS86" s="60">
        <f>AS$4*投入係数表!AS86</f>
        <v>2.692224854619858E-3</v>
      </c>
      <c r="AT86" s="60">
        <f>AT$4*投入係数表!AT86</f>
        <v>0.20733652312599679</v>
      </c>
      <c r="AU86" s="60">
        <f>AU$4*投入係数表!AU86</f>
        <v>0</v>
      </c>
      <c r="AV86" s="60">
        <f>AV$4*投入係数表!AV86</f>
        <v>0</v>
      </c>
      <c r="AW86" s="60">
        <f>AW$4*投入係数表!AW86</f>
        <v>4.3759351796956607E-2</v>
      </c>
      <c r="AX86" s="60">
        <f>AX$4*投入係数表!AX86</f>
        <v>0</v>
      </c>
      <c r="AY86" s="60">
        <f>AY$4*投入係数表!AY86</f>
        <v>0</v>
      </c>
      <c r="AZ86" s="60">
        <f>AZ$4*投入係数表!AZ86</f>
        <v>0</v>
      </c>
      <c r="BA86" s="60">
        <f>BA$4*投入係数表!BA86</f>
        <v>0</v>
      </c>
      <c r="BB86" s="60">
        <f>BB$4*投入係数表!BB86</f>
        <v>0</v>
      </c>
      <c r="BC86" s="60">
        <f>BC$4*投入係数表!BC86</f>
        <v>0</v>
      </c>
      <c r="BD86" s="60">
        <f>BD$4*投入係数表!BD86</f>
        <v>0.19163910096354739</v>
      </c>
      <c r="BE86" s="60">
        <f>BE$4*投入係数表!BE86</f>
        <v>2.4031240612796635E-2</v>
      </c>
      <c r="BF86" s="60">
        <f>BF$4*投入係数表!BF86</f>
        <v>0</v>
      </c>
      <c r="BG86" s="60">
        <f>BG$4*投入係数表!BG86</f>
        <v>0.11588822004481743</v>
      </c>
      <c r="BH86" s="60">
        <f>BH$4*投入係数表!BH86</f>
        <v>0</v>
      </c>
      <c r="BI86" s="60">
        <f>BI$4*投入係数表!BI86</f>
        <v>0.56482135209898254</v>
      </c>
      <c r="BJ86" s="60">
        <f>BJ$4*投入係数表!BJ86</f>
        <v>2.0037670821143748E-3</v>
      </c>
      <c r="BK86" s="60">
        <f>BK$4*投入係数表!BK86</f>
        <v>0</v>
      </c>
      <c r="BL86" s="60">
        <f>BL$4*投入係数表!BL86</f>
        <v>0.20504832929973041</v>
      </c>
      <c r="BM86" s="60">
        <f>BM$4*投入係数表!BM86</f>
        <v>0.36926040886224981</v>
      </c>
      <c r="BN86" s="60">
        <f>BN$4*投入係数表!BN86</f>
        <v>5.0804207512094864E-2</v>
      </c>
      <c r="BO86" s="60">
        <f>BO$4*投入係数表!BO86</f>
        <v>1.0045203415369162E-2</v>
      </c>
      <c r="BP86" s="60">
        <f>BP$4*投入係数表!BP86</f>
        <v>0.18217100312858897</v>
      </c>
      <c r="BQ86" s="60">
        <f>BQ$4*投入係数表!BQ86</f>
        <v>0.13001414859852395</v>
      </c>
      <c r="BR86" s="60">
        <f>BR$4*投入係数表!BR86</f>
        <v>3.5379444542720677E-2</v>
      </c>
      <c r="BS86" s="60">
        <f>BS$4*投入係数表!BS86</f>
        <v>0.18619084561675719</v>
      </c>
      <c r="BT86" s="60">
        <f>BT$4*投入係数表!BT86</f>
        <v>0.46505755350266198</v>
      </c>
      <c r="BU86" s="60">
        <f>BU$4*投入係数表!BU86</f>
        <v>0.25082658761828752</v>
      </c>
      <c r="BV86" s="60">
        <f>BV$4*投入係数表!BV86</f>
        <v>0</v>
      </c>
      <c r="BW86" s="60">
        <f>BW$4*投入係数表!BW86</f>
        <v>0</v>
      </c>
      <c r="BX86" s="60">
        <f>BX$4*投入係数表!BX86</f>
        <v>0</v>
      </c>
      <c r="BY86" s="60">
        <f>BY$4*投入係数表!BY86</f>
        <v>0</v>
      </c>
      <c r="BZ86" s="60">
        <f>BZ$4*投入係数表!BZ86</f>
        <v>0.53921231197969144</v>
      </c>
      <c r="CA86" s="60">
        <f>CA$4*投入係数表!CA86</f>
        <v>6.5867474641022258E-3</v>
      </c>
      <c r="CB86" s="60">
        <f>CB$4*投入係数表!CB86</f>
        <v>0</v>
      </c>
      <c r="CC86" s="60">
        <f>CC$4*投入係数表!CC86</f>
        <v>9.6208144228557085E-2</v>
      </c>
      <c r="CD86" s="60">
        <f>CD$4*投入係数表!CD86</f>
        <v>0</v>
      </c>
      <c r="CE86" s="60">
        <f>CE$4*投入係数表!CE86</f>
        <v>1.3357287923761911</v>
      </c>
      <c r="CF86" s="60">
        <f>CF$4*投入係数表!CF86</f>
        <v>5.8054197128075931</v>
      </c>
      <c r="CG86" s="60">
        <f>CG$4*投入係数表!CG86</f>
        <v>0.7300018805669054</v>
      </c>
      <c r="CH86" s="60">
        <f>CH$4*投入係数表!CH86</f>
        <v>10.813895888522755</v>
      </c>
      <c r="CI86" s="60">
        <f>CI$4*投入係数表!CI86</f>
        <v>9.6036116624269692</v>
      </c>
      <c r="CJ86" s="60">
        <f>CJ$4*投入係数表!CJ86</f>
        <v>3.2192511805382962</v>
      </c>
      <c r="CK86" s="60">
        <f>CK$4*投入係数表!CK86</f>
        <v>3.2134662610909412</v>
      </c>
      <c r="CL86" s="60">
        <f>CL$4*投入係数表!CL86</f>
        <v>2.7551439326991991</v>
      </c>
      <c r="CM86" s="60">
        <f>CM$4*投入係数表!CM86</f>
        <v>0.64105242922931627</v>
      </c>
      <c r="CN86" s="60">
        <f>CN$4*投入係数表!CN86</f>
        <v>3.1224095053882288</v>
      </c>
      <c r="CO86" s="60">
        <f>CO$4*投入係数表!CO86</f>
        <v>3.6032719288850807</v>
      </c>
      <c r="CP86" s="60">
        <f>CP$4*投入係数表!CP86</f>
        <v>1.0190217391304348</v>
      </c>
      <c r="CQ86" s="60">
        <f>CQ$4*投入係数表!CQ86</f>
        <v>0.65457401338146226</v>
      </c>
      <c r="CR86" s="60">
        <f>CR$4*投入係数表!CR86</f>
        <v>1.5398865346763924</v>
      </c>
      <c r="CS86" s="60">
        <f>CS$4*投入係数表!CS86</f>
        <v>0.72346034762882805</v>
      </c>
      <c r="CT86" s="60">
        <f>CT$4*投入係数表!CT86</f>
        <v>1.1719397579606463</v>
      </c>
      <c r="CU86" s="60">
        <f>CU$4*投入係数表!CU86</f>
        <v>1.2575683444437649</v>
      </c>
      <c r="CV86" s="60">
        <f>CV$4*投入係数表!CV86</f>
        <v>1.571510957324106</v>
      </c>
      <c r="CW86" s="60">
        <f>CW$4*投入係数表!CW86</f>
        <v>0.98603615647799014</v>
      </c>
      <c r="CX86" s="60">
        <f>CX$4*投入係数表!CX86</f>
        <v>0.34943900872653089</v>
      </c>
      <c r="CY86" s="60">
        <f>CY$4*投入係数表!CY86</f>
        <v>0.73966197830835856</v>
      </c>
      <c r="CZ86" s="60">
        <f>CZ$4*投入係数表!CZ86</f>
        <v>2.5063430777716493</v>
      </c>
      <c r="DA86" s="60">
        <f>DA$4*投入係数表!DA86</f>
        <v>1.9581749049429658</v>
      </c>
      <c r="DB86" s="60">
        <f>DB$4*投入係数表!DB86</f>
        <v>1.9830028328611897</v>
      </c>
      <c r="DC86" s="60">
        <f>DC$4*投入係数表!DC86</f>
        <v>8.3404987102321577</v>
      </c>
      <c r="DD86" s="60">
        <f>DD$4*投入係数表!DD86</f>
        <v>0.51538588119137729</v>
      </c>
      <c r="DE86" s="60">
        <f>DE$4*投入係数表!DE86</f>
        <v>3.0713625828619588</v>
      </c>
      <c r="DF86" s="60">
        <f>DF$4*投入係数表!DF86</f>
        <v>3.9270957739583259</v>
      </c>
      <c r="DG86" s="60">
        <f>DG$4*投入係数表!DG86</f>
        <v>2.7115942274754534</v>
      </c>
      <c r="DH86" s="60">
        <f>DH$4*投入係数表!DH86</f>
        <v>1.61231884057971</v>
      </c>
      <c r="DI86" s="60">
        <f>DI$4*投入係数表!DI86</f>
        <v>2.192731259511381</v>
      </c>
      <c r="DJ86" s="60">
        <f>DJ$4*投入係数表!DJ86</f>
        <v>2.7885842332949489</v>
      </c>
      <c r="DK86" s="60">
        <f>DK$4*投入係数表!DK86</f>
        <v>0.62680566179677966</v>
      </c>
      <c r="DL86" s="60">
        <f>DL$4*投入係数表!DL86</f>
        <v>0.83274369999455733</v>
      </c>
      <c r="DM86" s="60">
        <f>DM$4*投入係数表!DM86</f>
        <v>1.4842031472841983</v>
      </c>
      <c r="DN86" s="60">
        <f>DN$4*投入係数表!DN86</f>
        <v>0</v>
      </c>
      <c r="DO86" s="60">
        <f>DO$4*投入係数表!DO86</f>
        <v>0.65423667351625769</v>
      </c>
      <c r="DP86" s="60">
        <f>DP$4*投入係数表!DP86</f>
        <v>0.10207843026058354</v>
      </c>
      <c r="DQ86" s="60">
        <f>DQ$4*投入係数表!DQ86</f>
        <v>1.7208561550712815</v>
      </c>
      <c r="DR86" s="60">
        <f>DR$4*投入係数表!DR86</f>
        <v>1.5302395457176723</v>
      </c>
      <c r="DS86" s="60">
        <f>DS$4*投入係数表!DS86</f>
        <v>2.1992598974037674</v>
      </c>
      <c r="DT86" s="60">
        <f>DT$4*投入係数表!DT86</f>
        <v>1.5829066026192957</v>
      </c>
      <c r="DU86" s="60">
        <f>DU$4*投入係数表!DU86</f>
        <v>0.65169528841919855</v>
      </c>
      <c r="DV86" s="60">
        <f>DV$4*投入係数表!DV86</f>
        <v>2.4969754665714681</v>
      </c>
      <c r="DW86" s="60">
        <f>DW$4*投入係数表!DW86</f>
        <v>1.4848991598331756</v>
      </c>
      <c r="DX86" s="60">
        <f>DX$4*投入係数表!DX86</f>
        <v>0</v>
      </c>
      <c r="DY86" s="60">
        <f>DY$4*投入係数表!DY86</f>
        <v>7.7428293928670885E-2</v>
      </c>
      <c r="DZ86" s="60">
        <f>DZ$4*投入係数表!DZ86</f>
        <v>0.11610085199619131</v>
      </c>
      <c r="EA86" s="60">
        <f>EA$4*投入係数表!EA86</f>
        <v>9.1076083164008795E-2</v>
      </c>
      <c r="EB86" s="60">
        <f>EB$4*投入係数表!EB86</f>
        <v>7.9328702887564786E-2</v>
      </c>
      <c r="EC86" s="60">
        <f>EC$4*投入係数表!EC86</f>
        <v>5.6025302775040531E-2</v>
      </c>
      <c r="ED86" s="60">
        <f>ED$4*投入係数表!ED86</f>
        <v>4.5665381480844175E-2</v>
      </c>
      <c r="EE86" s="60">
        <f>EE$4*投入係数表!EE86</f>
        <v>0</v>
      </c>
      <c r="EF86" s="60">
        <f>EF$4*投入係数表!EF86</f>
        <v>0</v>
      </c>
      <c r="EG86" s="60">
        <f>EG$4*投入係数表!EG86</f>
        <v>1.8429394357446002E-2</v>
      </c>
      <c r="EH86" s="60">
        <f>EH$4*投入係数表!EH86</f>
        <v>0</v>
      </c>
      <c r="EI86" s="60">
        <f>EI$4*投入係数表!EI86</f>
        <v>1.6370992892533436E-3</v>
      </c>
      <c r="EJ86" s="60">
        <f>EJ$4*投入係数表!EJ86</f>
        <v>1.0554770463061236E-3</v>
      </c>
      <c r="EK86" s="60">
        <f>EK$4*投入係数表!EK86</f>
        <v>0</v>
      </c>
      <c r="EL86" s="60">
        <f>EL$4*投入係数表!EL86</f>
        <v>0</v>
      </c>
      <c r="EM86" s="60">
        <f>EM$4*投入係数表!EM86</f>
        <v>0</v>
      </c>
      <c r="EN86" s="60">
        <f>EN$4*投入係数表!EN86</f>
        <v>0</v>
      </c>
      <c r="EO86" s="60">
        <f>EO$4*投入係数表!EO86</f>
        <v>0</v>
      </c>
      <c r="EP86" s="60">
        <f>EP$4*投入係数表!EP86</f>
        <v>0</v>
      </c>
      <c r="EQ86" s="60">
        <f>EQ$4*投入係数表!EQ86</f>
        <v>0</v>
      </c>
      <c r="ER86" s="60">
        <f>ER$4*投入係数表!ER86</f>
        <v>0</v>
      </c>
      <c r="ES86" s="60">
        <f>ES$4*投入係数表!ES86</f>
        <v>0</v>
      </c>
      <c r="ET86" s="60">
        <f>ET$4*投入係数表!ET86</f>
        <v>1.0252624671916011E-2</v>
      </c>
      <c r="EU86" s="60">
        <f>EU$4*投入係数表!EU86</f>
        <v>3.2847914157451003E-2</v>
      </c>
      <c r="EV86" s="60">
        <f>EV$4*投入係数表!EV86</f>
        <v>0</v>
      </c>
      <c r="EW86" s="60">
        <f>EW$4*投入係数表!EW86</f>
        <v>0</v>
      </c>
      <c r="EX86" s="60">
        <f>EX$4*投入係数表!EX86</f>
        <v>0</v>
      </c>
      <c r="EY86" s="60">
        <f>EY$4*投入係数表!EY86</f>
        <v>0</v>
      </c>
      <c r="EZ86" s="60">
        <f>EZ$4*投入係数表!EZ86</f>
        <v>1.6047178705393857E-2</v>
      </c>
      <c r="FA86" s="60">
        <f>FA$4*投入係数表!FA86</f>
        <v>0</v>
      </c>
      <c r="FB86" s="60">
        <f>FB$4*投入係数表!FB86</f>
        <v>0</v>
      </c>
      <c r="FC86" s="60">
        <f>FC$4*投入係数表!FC86</f>
        <v>0</v>
      </c>
      <c r="FD86" s="60">
        <f>FD$4*投入係数表!FD86</f>
        <v>0</v>
      </c>
      <c r="FE86" s="60">
        <f>FE$4*投入係数表!FE86</f>
        <v>0</v>
      </c>
      <c r="FF86" s="60">
        <f>FF$4*投入係数表!FF86</f>
        <v>0</v>
      </c>
      <c r="FG86" s="60">
        <f>FG$4*投入係数表!FG86</f>
        <v>6.4458475557053072E-2</v>
      </c>
      <c r="FH86" s="60">
        <f>FH$4*投入係数表!FH86</f>
        <v>1.666221524151636E-2</v>
      </c>
      <c r="FI86" s="60">
        <f>FI$4*投入係数表!FI86</f>
        <v>2.8140504568950541E-3</v>
      </c>
      <c r="FJ86" s="60">
        <f>FJ$4*投入係数表!FJ86</f>
        <v>0</v>
      </c>
      <c r="FK86" s="60">
        <f>FK$4*投入係数表!FK86</f>
        <v>0</v>
      </c>
      <c r="FL86" s="60">
        <f>FL$4*投入係数表!FL86</f>
        <v>0</v>
      </c>
      <c r="FM86" s="60">
        <f>FM$4*投入係数表!FM86</f>
        <v>5.2381299420617283E-3</v>
      </c>
      <c r="FN86" s="60">
        <f>FN$4*投入係数表!FN86</f>
        <v>0.23594159227034303</v>
      </c>
      <c r="FO86" s="60">
        <f>FO$4*投入係数表!FO86</f>
        <v>0</v>
      </c>
      <c r="FP86" s="60">
        <f>FP$4*投入係数表!FP86</f>
        <v>1.5080750564385665E-2</v>
      </c>
      <c r="FQ86" s="60">
        <f>FQ$4*投入係数表!FQ86</f>
        <v>3.8164373160109483E-2</v>
      </c>
      <c r="FR86" s="60">
        <f>FR$4*投入係数表!FR86</f>
        <v>2.0510878654486361E-2</v>
      </c>
      <c r="FS86" s="60">
        <f>FS$4*投入係数表!FS86</f>
        <v>0</v>
      </c>
      <c r="FT86" s="60">
        <f>FT$4*投入係数表!FT86</f>
        <v>0</v>
      </c>
      <c r="FU86" s="60">
        <f>FU$4*投入係数表!FU86</f>
        <v>0</v>
      </c>
      <c r="FV86" s="60">
        <f>FV$4*投入係数表!FV86</f>
        <v>4.2135286682008236E-2</v>
      </c>
      <c r="FW86" s="60">
        <f>FW$4*投入係数表!FW86</f>
        <v>0</v>
      </c>
      <c r="FX86" s="60">
        <f>FX$4*投入係数表!FX86</f>
        <v>0</v>
      </c>
      <c r="FY86" s="60">
        <f>FY$4*投入係数表!FY86</f>
        <v>7.1640482772570957E-2</v>
      </c>
      <c r="FZ86" s="60">
        <f>FZ$4*投入係数表!FZ86</f>
        <v>3.135457806988453E-2</v>
      </c>
      <c r="GA86" s="60">
        <f>GA$4*投入係数表!GA86</f>
        <v>7.7924277929924624E-2</v>
      </c>
      <c r="GB86" s="60">
        <f>GB$4*投入係数表!GB86</f>
        <v>0</v>
      </c>
      <c r="GC86" s="60">
        <f>GC$4*投入係数表!GC86</f>
        <v>0</v>
      </c>
      <c r="GD86" s="60">
        <f>GD$4*投入係数表!GD86</f>
        <v>5.3538211432948277E-2</v>
      </c>
      <c r="GE86" s="60">
        <f>GE$4*投入係数表!GE86</f>
        <v>9.7124741153402111E-2</v>
      </c>
      <c r="GF86" s="60">
        <f>GF$4*投入係数表!GF86</f>
        <v>3.3180772005962006E-2</v>
      </c>
      <c r="GG86" s="259">
        <f t="shared" si="1"/>
        <v>108.8394983363725</v>
      </c>
    </row>
    <row r="87" spans="1:189" s="89" customFormat="1" ht="12">
      <c r="A87" s="106">
        <v>83</v>
      </c>
      <c r="B87" s="91" t="s">
        <v>83</v>
      </c>
      <c r="C87" s="60">
        <f>C$4*投入係数表!C87</f>
        <v>0</v>
      </c>
      <c r="D87" s="60">
        <f>D$4*投入係数表!D87</f>
        <v>0</v>
      </c>
      <c r="E87" s="60">
        <f>E$4*投入係数表!E87</f>
        <v>0</v>
      </c>
      <c r="F87" s="60">
        <f>F$4*投入係数表!F87</f>
        <v>0</v>
      </c>
      <c r="G87" s="60">
        <f>G$4*投入係数表!G87</f>
        <v>0</v>
      </c>
      <c r="H87" s="60">
        <f>H$4*投入係数表!H87</f>
        <v>0</v>
      </c>
      <c r="I87" s="60">
        <f>I$4*投入係数表!I87</f>
        <v>0</v>
      </c>
      <c r="J87" s="60">
        <f>J$4*投入係数表!J87</f>
        <v>0</v>
      </c>
      <c r="K87" s="60">
        <f>K$4*投入係数表!K87</f>
        <v>0</v>
      </c>
      <c r="L87" s="60">
        <f>L$4*投入係数表!L87</f>
        <v>0</v>
      </c>
      <c r="M87" s="60">
        <f>M$4*投入係数表!M87</f>
        <v>0</v>
      </c>
      <c r="N87" s="60">
        <f>N$4*投入係数表!N87</f>
        <v>2.0127203928830207E-2</v>
      </c>
      <c r="O87" s="60">
        <f>O$4*投入係数表!O87</f>
        <v>0</v>
      </c>
      <c r="P87" s="60">
        <f>P$4*投入係数表!P87</f>
        <v>0</v>
      </c>
      <c r="Q87" s="60">
        <f>Q$4*投入係数表!Q87</f>
        <v>0</v>
      </c>
      <c r="R87" s="60">
        <f>R$4*投入係数表!R87</f>
        <v>0</v>
      </c>
      <c r="S87" s="60">
        <f>S$4*投入係数表!S87</f>
        <v>0</v>
      </c>
      <c r="T87" s="60">
        <f>T$4*投入係数表!T87</f>
        <v>0</v>
      </c>
      <c r="U87" s="60">
        <f>U$4*投入係数表!U87</f>
        <v>0</v>
      </c>
      <c r="V87" s="60">
        <f>V$4*投入係数表!V87</f>
        <v>0</v>
      </c>
      <c r="W87" s="60">
        <f>W$4*投入係数表!W87</f>
        <v>0</v>
      </c>
      <c r="X87" s="60">
        <f>X$4*投入係数表!X87</f>
        <v>0</v>
      </c>
      <c r="Y87" s="60">
        <f>Y$4*投入係数表!Y87</f>
        <v>0</v>
      </c>
      <c r="Z87" s="60">
        <f>Z$4*投入係数表!Z87</f>
        <v>0</v>
      </c>
      <c r="AA87" s="60">
        <f>AA$4*投入係数表!AA87</f>
        <v>0</v>
      </c>
      <c r="AB87" s="60">
        <f>AB$4*投入係数表!AB87</f>
        <v>0</v>
      </c>
      <c r="AC87" s="60">
        <f>AC$4*投入係数表!AC87</f>
        <v>0</v>
      </c>
      <c r="AD87" s="60">
        <f>AD$4*投入係数表!AD87</f>
        <v>0</v>
      </c>
      <c r="AE87" s="60">
        <f>AE$4*投入係数表!AE87</f>
        <v>0</v>
      </c>
      <c r="AF87" s="60">
        <f>AF$4*投入係数表!AF87</f>
        <v>0</v>
      </c>
      <c r="AG87" s="60">
        <f>AG$4*投入係数表!AG87</f>
        <v>0</v>
      </c>
      <c r="AH87" s="60">
        <f>AH$4*投入係数表!AH87</f>
        <v>0</v>
      </c>
      <c r="AI87" s="60">
        <f>AI$4*投入係数表!AI87</f>
        <v>0</v>
      </c>
      <c r="AJ87" s="60">
        <f>AJ$4*投入係数表!AJ87</f>
        <v>0</v>
      </c>
      <c r="AK87" s="60">
        <f>AK$4*投入係数表!AK87</f>
        <v>0</v>
      </c>
      <c r="AL87" s="60">
        <f>AL$4*投入係数表!AL87</f>
        <v>0</v>
      </c>
      <c r="AM87" s="60">
        <f>AM$4*投入係数表!AM87</f>
        <v>0</v>
      </c>
      <c r="AN87" s="60">
        <f>AN$4*投入係数表!AN87</f>
        <v>0</v>
      </c>
      <c r="AO87" s="60">
        <f>AO$4*投入係数表!AO87</f>
        <v>0</v>
      </c>
      <c r="AP87" s="60">
        <f>AP$4*投入係数表!AP87</f>
        <v>0</v>
      </c>
      <c r="AQ87" s="60">
        <f>AQ$4*投入係数表!AQ87</f>
        <v>0</v>
      </c>
      <c r="AR87" s="60">
        <f>AR$4*投入係数表!AR87</f>
        <v>0</v>
      </c>
      <c r="AS87" s="60">
        <f>AS$4*投入係数表!AS87</f>
        <v>0</v>
      </c>
      <c r="AT87" s="60">
        <f>AT$4*投入係数表!AT87</f>
        <v>0</v>
      </c>
      <c r="AU87" s="60">
        <f>AU$4*投入係数表!AU87</f>
        <v>0</v>
      </c>
      <c r="AV87" s="60">
        <f>AV$4*投入係数表!AV87</f>
        <v>0</v>
      </c>
      <c r="AW87" s="60">
        <f>AW$4*投入係数表!AW87</f>
        <v>0</v>
      </c>
      <c r="AX87" s="60">
        <f>AX$4*投入係数表!AX87</f>
        <v>0</v>
      </c>
      <c r="AY87" s="60">
        <f>AY$4*投入係数表!AY87</f>
        <v>0</v>
      </c>
      <c r="AZ87" s="60">
        <f>AZ$4*投入係数表!AZ87</f>
        <v>0</v>
      </c>
      <c r="BA87" s="60">
        <f>BA$4*投入係数表!BA87</f>
        <v>0</v>
      </c>
      <c r="BB87" s="60">
        <f>BB$4*投入係数表!BB87</f>
        <v>0</v>
      </c>
      <c r="BC87" s="60">
        <f>BC$4*投入係数表!BC87</f>
        <v>0</v>
      </c>
      <c r="BD87" s="60">
        <f>BD$4*投入係数表!BD87</f>
        <v>0</v>
      </c>
      <c r="BE87" s="60">
        <f>BE$4*投入係数表!BE87</f>
        <v>0</v>
      </c>
      <c r="BF87" s="60">
        <f>BF$4*投入係数表!BF87</f>
        <v>0</v>
      </c>
      <c r="BG87" s="60">
        <f>BG$4*投入係数表!BG87</f>
        <v>0</v>
      </c>
      <c r="BH87" s="60">
        <f>BH$4*投入係数表!BH87</f>
        <v>0</v>
      </c>
      <c r="BI87" s="60">
        <f>BI$4*投入係数表!BI87</f>
        <v>0</v>
      </c>
      <c r="BJ87" s="60">
        <f>BJ$4*投入係数表!BJ87</f>
        <v>0</v>
      </c>
      <c r="BK87" s="60">
        <f>BK$4*投入係数表!BK87</f>
        <v>0</v>
      </c>
      <c r="BL87" s="60">
        <f>BL$4*投入係数表!BL87</f>
        <v>0</v>
      </c>
      <c r="BM87" s="60">
        <f>BM$4*投入係数表!BM87</f>
        <v>0</v>
      </c>
      <c r="BN87" s="60">
        <f>BN$4*投入係数表!BN87</f>
        <v>0</v>
      </c>
      <c r="BO87" s="60">
        <f>BO$4*投入係数表!BO87</f>
        <v>0</v>
      </c>
      <c r="BP87" s="60">
        <f>BP$4*投入係数表!BP87</f>
        <v>0</v>
      </c>
      <c r="BQ87" s="60">
        <f>BQ$4*投入係数表!BQ87</f>
        <v>0</v>
      </c>
      <c r="BR87" s="60">
        <f>BR$4*投入係数表!BR87</f>
        <v>0</v>
      </c>
      <c r="BS87" s="60">
        <f>BS$4*投入係数表!BS87</f>
        <v>0</v>
      </c>
      <c r="BT87" s="60">
        <f>BT$4*投入係数表!BT87</f>
        <v>0</v>
      </c>
      <c r="BU87" s="60">
        <f>BU$4*投入係数表!BU87</f>
        <v>0</v>
      </c>
      <c r="BV87" s="60">
        <f>BV$4*投入係数表!BV87</f>
        <v>0</v>
      </c>
      <c r="BW87" s="60">
        <f>BW$4*投入係数表!BW87</f>
        <v>0</v>
      </c>
      <c r="BX87" s="60">
        <f>BX$4*投入係数表!BX87</f>
        <v>0</v>
      </c>
      <c r="BY87" s="60">
        <f>BY$4*投入係数表!BY87</f>
        <v>0</v>
      </c>
      <c r="BZ87" s="60">
        <f>BZ$4*投入係数表!BZ87</f>
        <v>0</v>
      </c>
      <c r="CA87" s="60">
        <f>CA$4*投入係数表!CA87</f>
        <v>0</v>
      </c>
      <c r="CB87" s="60">
        <f>CB$4*投入係数表!CB87</f>
        <v>0</v>
      </c>
      <c r="CC87" s="60">
        <f>CC$4*投入係数表!CC87</f>
        <v>0</v>
      </c>
      <c r="CD87" s="60">
        <f>CD$4*投入係数表!CD87</f>
        <v>0</v>
      </c>
      <c r="CE87" s="60">
        <f>CE$4*投入係数表!CE87</f>
        <v>0</v>
      </c>
      <c r="CF87" s="60">
        <f>CF$4*投入係数表!CF87</f>
        <v>0</v>
      </c>
      <c r="CG87" s="60">
        <f>CG$4*投入係数表!CG87</f>
        <v>3.5371753885080266</v>
      </c>
      <c r="CH87" s="60">
        <f>CH$4*投入係数表!CH87</f>
        <v>0</v>
      </c>
      <c r="CI87" s="60">
        <f>CI$4*投入係数表!CI87</f>
        <v>0</v>
      </c>
      <c r="CJ87" s="60">
        <f>CJ$4*投入係数表!CJ87</f>
        <v>0</v>
      </c>
      <c r="CK87" s="60">
        <f>CK$4*投入係数表!CK87</f>
        <v>0</v>
      </c>
      <c r="CL87" s="60">
        <f>CL$4*投入係数表!CL87</f>
        <v>0</v>
      </c>
      <c r="CM87" s="60">
        <f>CM$4*投入係数表!CM87</f>
        <v>0</v>
      </c>
      <c r="CN87" s="60">
        <f>CN$4*投入係数表!CN87</f>
        <v>0</v>
      </c>
      <c r="CO87" s="60">
        <f>CO$4*投入係数表!CO87</f>
        <v>0</v>
      </c>
      <c r="CP87" s="60">
        <f>CP$4*投入係数表!CP87</f>
        <v>0</v>
      </c>
      <c r="CQ87" s="60">
        <f>CQ$4*投入係数表!CQ87</f>
        <v>0</v>
      </c>
      <c r="CR87" s="60">
        <f>CR$4*投入係数表!CR87</f>
        <v>0</v>
      </c>
      <c r="CS87" s="60">
        <f>CS$4*投入係数表!CS87</f>
        <v>0</v>
      </c>
      <c r="CT87" s="60">
        <f>CT$4*投入係数表!CT87</f>
        <v>0</v>
      </c>
      <c r="CU87" s="60">
        <f>CU$4*投入係数表!CU87</f>
        <v>0</v>
      </c>
      <c r="CV87" s="60">
        <f>CV$4*投入係数表!CV87</f>
        <v>0</v>
      </c>
      <c r="CW87" s="60">
        <f>CW$4*投入係数表!CW87</f>
        <v>0</v>
      </c>
      <c r="CX87" s="60">
        <f>CX$4*投入係数表!CX87</f>
        <v>0</v>
      </c>
      <c r="CY87" s="60">
        <f>CY$4*投入係数表!CY87</f>
        <v>0</v>
      </c>
      <c r="CZ87" s="60">
        <f>CZ$4*投入係数表!CZ87</f>
        <v>0</v>
      </c>
      <c r="DA87" s="60">
        <f>DA$4*投入係数表!DA87</f>
        <v>0</v>
      </c>
      <c r="DB87" s="60">
        <f>DB$4*投入係数表!DB87</f>
        <v>0</v>
      </c>
      <c r="DC87" s="60">
        <f>DC$4*投入係数表!DC87</f>
        <v>0</v>
      </c>
      <c r="DD87" s="60">
        <f>DD$4*投入係数表!DD87</f>
        <v>0</v>
      </c>
      <c r="DE87" s="60">
        <f>DE$4*投入係数表!DE87</f>
        <v>0</v>
      </c>
      <c r="DF87" s="60">
        <f>DF$4*投入係数表!DF87</f>
        <v>0</v>
      </c>
      <c r="DG87" s="60">
        <f>DG$4*投入係数表!DG87</f>
        <v>0</v>
      </c>
      <c r="DH87" s="60">
        <f>DH$4*投入係数表!DH87</f>
        <v>0</v>
      </c>
      <c r="DI87" s="60">
        <f>DI$4*投入係数表!DI87</f>
        <v>0</v>
      </c>
      <c r="DJ87" s="60">
        <f>DJ$4*投入係数表!DJ87</f>
        <v>0</v>
      </c>
      <c r="DK87" s="60">
        <f>DK$4*投入係数表!DK87</f>
        <v>0</v>
      </c>
      <c r="DL87" s="60">
        <f>DL$4*投入係数表!DL87</f>
        <v>0</v>
      </c>
      <c r="DM87" s="60">
        <f>DM$4*投入係数表!DM87</f>
        <v>0</v>
      </c>
      <c r="DN87" s="60">
        <f>DN$4*投入係数表!DN87</f>
        <v>0</v>
      </c>
      <c r="DO87" s="60">
        <f>DO$4*投入係数表!DO87</f>
        <v>0</v>
      </c>
      <c r="DP87" s="60">
        <f>DP$4*投入係数表!DP87</f>
        <v>0</v>
      </c>
      <c r="DQ87" s="60">
        <f>DQ$4*投入係数表!DQ87</f>
        <v>0</v>
      </c>
      <c r="DR87" s="60">
        <f>DR$4*投入係数表!DR87</f>
        <v>0</v>
      </c>
      <c r="DS87" s="60">
        <f>DS$4*投入係数表!DS87</f>
        <v>0</v>
      </c>
      <c r="DT87" s="60">
        <f>DT$4*投入係数表!DT87</f>
        <v>0</v>
      </c>
      <c r="DU87" s="60">
        <f>DU$4*投入係数表!DU87</f>
        <v>0</v>
      </c>
      <c r="DV87" s="60">
        <f>DV$4*投入係数表!DV87</f>
        <v>0</v>
      </c>
      <c r="DW87" s="60">
        <f>DW$4*投入係数表!DW87</f>
        <v>2.9550232036481106E-2</v>
      </c>
      <c r="DX87" s="60">
        <f>DX$4*投入係数表!DX87</f>
        <v>0</v>
      </c>
      <c r="DY87" s="60">
        <f>DY$4*投入係数表!DY87</f>
        <v>1.2852077998818201</v>
      </c>
      <c r="DZ87" s="60">
        <f>DZ$4*投入係数表!DZ87</f>
        <v>6.3087362351467018</v>
      </c>
      <c r="EA87" s="60">
        <f>EA$4*投入係数表!EA87</f>
        <v>4.3442008907497485</v>
      </c>
      <c r="EB87" s="60">
        <f>EB$4*投入係数表!EB87</f>
        <v>2.8029475020272887</v>
      </c>
      <c r="EC87" s="60">
        <f>EC$4*投入係数表!EC87</f>
        <v>6.3995994786865449</v>
      </c>
      <c r="ED87" s="60">
        <f>ED$4*投入係数表!ED87</f>
        <v>0</v>
      </c>
      <c r="EE87" s="60">
        <f>EE$4*投入係数表!EE87</f>
        <v>0</v>
      </c>
      <c r="EF87" s="60">
        <f>EF$4*投入係数表!EF87</f>
        <v>0</v>
      </c>
      <c r="EG87" s="60">
        <f>EG$4*投入係数表!EG87</f>
        <v>0</v>
      </c>
      <c r="EH87" s="60">
        <f>EH$4*投入係数表!EH87</f>
        <v>0</v>
      </c>
      <c r="EI87" s="60">
        <f>EI$4*投入係数表!EI87</f>
        <v>0</v>
      </c>
      <c r="EJ87" s="60">
        <f>EJ$4*投入係数表!EJ87</f>
        <v>0</v>
      </c>
      <c r="EK87" s="60">
        <f>EK$4*投入係数表!EK87</f>
        <v>0</v>
      </c>
      <c r="EL87" s="60">
        <f>EL$4*投入係数表!EL87</f>
        <v>0</v>
      </c>
      <c r="EM87" s="60">
        <f>EM$4*投入係数表!EM87</f>
        <v>0</v>
      </c>
      <c r="EN87" s="60">
        <f>EN$4*投入係数表!EN87</f>
        <v>0</v>
      </c>
      <c r="EO87" s="60">
        <f>EO$4*投入係数表!EO87</f>
        <v>0</v>
      </c>
      <c r="EP87" s="60">
        <f>EP$4*投入係数表!EP87</f>
        <v>0</v>
      </c>
      <c r="EQ87" s="60">
        <f>EQ$4*投入係数表!EQ87</f>
        <v>0</v>
      </c>
      <c r="ER87" s="60">
        <f>ER$4*投入係数表!ER87</f>
        <v>0</v>
      </c>
      <c r="ES87" s="60">
        <f>ES$4*投入係数表!ES87</f>
        <v>0</v>
      </c>
      <c r="ET87" s="60">
        <f>ET$4*投入係数表!ET87</f>
        <v>0</v>
      </c>
      <c r="EU87" s="60">
        <f>EU$4*投入係数表!EU87</f>
        <v>0</v>
      </c>
      <c r="EV87" s="60">
        <f>EV$4*投入係数表!EV87</f>
        <v>0</v>
      </c>
      <c r="EW87" s="60">
        <f>EW$4*投入係数表!EW87</f>
        <v>0</v>
      </c>
      <c r="EX87" s="60">
        <f>EX$4*投入係数表!EX87</f>
        <v>0</v>
      </c>
      <c r="EY87" s="60">
        <f>EY$4*投入係数表!EY87</f>
        <v>0</v>
      </c>
      <c r="EZ87" s="60">
        <f>EZ$4*投入係数表!EZ87</f>
        <v>0</v>
      </c>
      <c r="FA87" s="60">
        <f>FA$4*投入係数表!FA87</f>
        <v>0</v>
      </c>
      <c r="FB87" s="60">
        <f>FB$4*投入係数表!FB87</f>
        <v>0</v>
      </c>
      <c r="FC87" s="60">
        <f>FC$4*投入係数表!FC87</f>
        <v>0</v>
      </c>
      <c r="FD87" s="60">
        <f>FD$4*投入係数表!FD87</f>
        <v>0</v>
      </c>
      <c r="FE87" s="60">
        <f>FE$4*投入係数表!FE87</f>
        <v>0</v>
      </c>
      <c r="FF87" s="60">
        <f>FF$4*投入係数表!FF87</f>
        <v>0</v>
      </c>
      <c r="FG87" s="60">
        <f>FG$4*投入係数表!FG87</f>
        <v>0</v>
      </c>
      <c r="FH87" s="60">
        <f>FH$4*投入係数表!FH87</f>
        <v>1.4701954624867376E-3</v>
      </c>
      <c r="FI87" s="60">
        <f>FI$4*投入係数表!FI87</f>
        <v>0</v>
      </c>
      <c r="FJ87" s="60">
        <f>FJ$4*投入係数表!FJ87</f>
        <v>0</v>
      </c>
      <c r="FK87" s="60">
        <f>FK$4*投入係数表!FK87</f>
        <v>0</v>
      </c>
      <c r="FL87" s="60">
        <f>FL$4*投入係数表!FL87</f>
        <v>0</v>
      </c>
      <c r="FM87" s="60">
        <f>FM$4*投入係数表!FM87</f>
        <v>0</v>
      </c>
      <c r="FN87" s="60">
        <f>FN$4*投入係数表!FN87</f>
        <v>0</v>
      </c>
      <c r="FO87" s="60">
        <f>FO$4*投入係数表!FO87</f>
        <v>0</v>
      </c>
      <c r="FP87" s="60">
        <f>FP$4*投入係数表!FP87</f>
        <v>0</v>
      </c>
      <c r="FQ87" s="60">
        <f>FQ$4*投入係数表!FQ87</f>
        <v>0</v>
      </c>
      <c r="FR87" s="60">
        <f>FR$4*投入係数表!FR87</f>
        <v>0</v>
      </c>
      <c r="FS87" s="60">
        <f>FS$4*投入係数表!FS87</f>
        <v>0</v>
      </c>
      <c r="FT87" s="60">
        <f>FT$4*投入係数表!FT87</f>
        <v>0</v>
      </c>
      <c r="FU87" s="60">
        <f>FU$4*投入係数表!FU87</f>
        <v>0</v>
      </c>
      <c r="FV87" s="60">
        <f>FV$4*投入係数表!FV87</f>
        <v>0</v>
      </c>
      <c r="FW87" s="60">
        <f>FW$4*投入係数表!FW87</f>
        <v>0</v>
      </c>
      <c r="FX87" s="60">
        <f>FX$4*投入係数表!FX87</f>
        <v>0</v>
      </c>
      <c r="FY87" s="60">
        <f>FY$4*投入係数表!FY87</f>
        <v>0</v>
      </c>
      <c r="FZ87" s="60">
        <f>FZ$4*投入係数表!FZ87</f>
        <v>0</v>
      </c>
      <c r="GA87" s="60">
        <f>GA$4*投入係数表!GA87</f>
        <v>0</v>
      </c>
      <c r="GB87" s="60">
        <f>GB$4*投入係数表!GB87</f>
        <v>0</v>
      </c>
      <c r="GC87" s="60">
        <f>GC$4*投入係数表!GC87</f>
        <v>0</v>
      </c>
      <c r="GD87" s="60">
        <f>GD$4*投入係数表!GD87</f>
        <v>0</v>
      </c>
      <c r="GE87" s="60">
        <f>GE$4*投入係数表!GE87</f>
        <v>0</v>
      </c>
      <c r="GF87" s="60">
        <f>GF$4*投入係数表!GF87</f>
        <v>0</v>
      </c>
      <c r="GG87" s="259">
        <f t="shared" si="1"/>
        <v>24.729014926427929</v>
      </c>
    </row>
    <row r="88" spans="1:189" s="89" customFormat="1" ht="12">
      <c r="A88" s="106">
        <v>84</v>
      </c>
      <c r="B88" s="91" t="s">
        <v>84</v>
      </c>
      <c r="C88" s="60">
        <f>C$4*投入係数表!C88</f>
        <v>0</v>
      </c>
      <c r="D88" s="60">
        <f>D$4*投入係数表!D88</f>
        <v>0</v>
      </c>
      <c r="E88" s="60">
        <f>E$4*投入係数表!E88</f>
        <v>0</v>
      </c>
      <c r="F88" s="60">
        <f>F$4*投入係数表!F88</f>
        <v>0</v>
      </c>
      <c r="G88" s="60">
        <f>G$4*投入係数表!G88</f>
        <v>0</v>
      </c>
      <c r="H88" s="60">
        <f>H$4*投入係数表!H88</f>
        <v>0</v>
      </c>
      <c r="I88" s="60">
        <f>I$4*投入係数表!I88</f>
        <v>0</v>
      </c>
      <c r="J88" s="60">
        <f>J$4*投入係数表!J88</f>
        <v>0</v>
      </c>
      <c r="K88" s="60">
        <f>K$4*投入係数表!K88</f>
        <v>0</v>
      </c>
      <c r="L88" s="60">
        <f>L$4*投入係数表!L88</f>
        <v>0</v>
      </c>
      <c r="M88" s="60">
        <f>M$4*投入係数表!M88</f>
        <v>0</v>
      </c>
      <c r="N88" s="60">
        <f>N$4*投入係数表!N88</f>
        <v>0</v>
      </c>
      <c r="O88" s="60">
        <f>O$4*投入係数表!O88</f>
        <v>0</v>
      </c>
      <c r="P88" s="60">
        <f>P$4*投入係数表!P88</f>
        <v>0</v>
      </c>
      <c r="Q88" s="60">
        <f>Q$4*投入係数表!Q88</f>
        <v>0</v>
      </c>
      <c r="R88" s="60">
        <f>R$4*投入係数表!R88</f>
        <v>0</v>
      </c>
      <c r="S88" s="60">
        <f>S$4*投入係数表!S88</f>
        <v>0</v>
      </c>
      <c r="T88" s="60">
        <f>T$4*投入係数表!T88</f>
        <v>0</v>
      </c>
      <c r="U88" s="60">
        <f>U$4*投入係数表!U88</f>
        <v>0</v>
      </c>
      <c r="V88" s="60">
        <f>V$4*投入係数表!V88</f>
        <v>0</v>
      </c>
      <c r="W88" s="60">
        <f>W$4*投入係数表!W88</f>
        <v>0</v>
      </c>
      <c r="X88" s="60">
        <f>X$4*投入係数表!X88</f>
        <v>0</v>
      </c>
      <c r="Y88" s="60">
        <f>Y$4*投入係数表!Y88</f>
        <v>0</v>
      </c>
      <c r="Z88" s="60">
        <f>Z$4*投入係数表!Z88</f>
        <v>0</v>
      </c>
      <c r="AA88" s="60">
        <f>AA$4*投入係数表!AA88</f>
        <v>0</v>
      </c>
      <c r="AB88" s="60">
        <f>AB$4*投入係数表!AB88</f>
        <v>0</v>
      </c>
      <c r="AC88" s="60">
        <f>AC$4*投入係数表!AC88</f>
        <v>0</v>
      </c>
      <c r="AD88" s="60">
        <f>AD$4*投入係数表!AD88</f>
        <v>0</v>
      </c>
      <c r="AE88" s="60">
        <f>AE$4*投入係数表!AE88</f>
        <v>0</v>
      </c>
      <c r="AF88" s="60">
        <f>AF$4*投入係数表!AF88</f>
        <v>0</v>
      </c>
      <c r="AG88" s="60">
        <f>AG$4*投入係数表!AG88</f>
        <v>0</v>
      </c>
      <c r="AH88" s="60">
        <f>AH$4*投入係数表!AH88</f>
        <v>0</v>
      </c>
      <c r="AI88" s="60">
        <f>AI$4*投入係数表!AI88</f>
        <v>0</v>
      </c>
      <c r="AJ88" s="60">
        <f>AJ$4*投入係数表!AJ88</f>
        <v>0</v>
      </c>
      <c r="AK88" s="60">
        <f>AK$4*投入係数表!AK88</f>
        <v>0</v>
      </c>
      <c r="AL88" s="60">
        <f>AL$4*投入係数表!AL88</f>
        <v>0</v>
      </c>
      <c r="AM88" s="60">
        <f>AM$4*投入係数表!AM88</f>
        <v>4.8341023950780049E-2</v>
      </c>
      <c r="AN88" s="60">
        <f>AN$4*投入係数表!AN88</f>
        <v>6.8647372178593E-2</v>
      </c>
      <c r="AO88" s="60">
        <f>AO$4*投入係数表!AO88</f>
        <v>0</v>
      </c>
      <c r="AP88" s="60">
        <f>AP$4*投入係数表!AP88</f>
        <v>0</v>
      </c>
      <c r="AQ88" s="60">
        <f>AQ$4*投入係数表!AQ88</f>
        <v>0</v>
      </c>
      <c r="AR88" s="60">
        <f>AR$4*投入係数表!AR88</f>
        <v>0</v>
      </c>
      <c r="AS88" s="60">
        <f>AS$4*投入係数表!AS88</f>
        <v>0</v>
      </c>
      <c r="AT88" s="60">
        <f>AT$4*投入係数表!AT88</f>
        <v>0</v>
      </c>
      <c r="AU88" s="60">
        <f>AU$4*投入係数表!AU88</f>
        <v>0</v>
      </c>
      <c r="AV88" s="60">
        <f>AV$4*投入係数表!AV88</f>
        <v>0</v>
      </c>
      <c r="AW88" s="60">
        <f>AW$4*投入係数表!AW88</f>
        <v>0</v>
      </c>
      <c r="AX88" s="60">
        <f>AX$4*投入係数表!AX88</f>
        <v>0</v>
      </c>
      <c r="AY88" s="60">
        <f>AY$4*投入係数表!AY88</f>
        <v>0</v>
      </c>
      <c r="AZ88" s="60">
        <f>AZ$4*投入係数表!AZ88</f>
        <v>0</v>
      </c>
      <c r="BA88" s="60">
        <f>BA$4*投入係数表!BA88</f>
        <v>0</v>
      </c>
      <c r="BB88" s="60">
        <f>BB$4*投入係数表!BB88</f>
        <v>0</v>
      </c>
      <c r="BC88" s="60">
        <f>BC$4*投入係数表!BC88</f>
        <v>0</v>
      </c>
      <c r="BD88" s="60">
        <f>BD$4*投入係数表!BD88</f>
        <v>0</v>
      </c>
      <c r="BE88" s="60">
        <f>BE$4*投入係数表!BE88</f>
        <v>0</v>
      </c>
      <c r="BF88" s="60">
        <f>BF$4*投入係数表!BF88</f>
        <v>0</v>
      </c>
      <c r="BG88" s="60">
        <f>BG$4*投入係数表!BG88</f>
        <v>0</v>
      </c>
      <c r="BH88" s="60">
        <f>BH$4*投入係数表!BH88</f>
        <v>0</v>
      </c>
      <c r="BI88" s="60">
        <f>BI$4*投入係数表!BI88</f>
        <v>0</v>
      </c>
      <c r="BJ88" s="60">
        <f>BJ$4*投入係数表!BJ88</f>
        <v>0</v>
      </c>
      <c r="BK88" s="60">
        <f>BK$4*投入係数表!BK88</f>
        <v>0</v>
      </c>
      <c r="BL88" s="60">
        <f>BL$4*投入係数表!BL88</f>
        <v>0</v>
      </c>
      <c r="BM88" s="60">
        <f>BM$4*投入係数表!BM88</f>
        <v>0</v>
      </c>
      <c r="BN88" s="60">
        <f>BN$4*投入係数表!BN88</f>
        <v>0</v>
      </c>
      <c r="BO88" s="60">
        <f>BO$4*投入係数表!BO88</f>
        <v>0</v>
      </c>
      <c r="BP88" s="60">
        <f>BP$4*投入係数表!BP88</f>
        <v>0</v>
      </c>
      <c r="BQ88" s="60">
        <f>BQ$4*投入係数表!BQ88</f>
        <v>0</v>
      </c>
      <c r="BR88" s="60">
        <f>BR$4*投入係数表!BR88</f>
        <v>1.5920750044224306E-2</v>
      </c>
      <c r="BS88" s="60">
        <f>BS$4*投入係数表!BS88</f>
        <v>0</v>
      </c>
      <c r="BT88" s="60">
        <f>BT$4*投入係数表!BT88</f>
        <v>0</v>
      </c>
      <c r="BU88" s="60">
        <f>BU$4*投入係数表!BU88</f>
        <v>0</v>
      </c>
      <c r="BV88" s="60">
        <f>BV$4*投入係数表!BV88</f>
        <v>0</v>
      </c>
      <c r="BW88" s="60">
        <f>BW$4*投入係数表!BW88</f>
        <v>0</v>
      </c>
      <c r="BX88" s="60">
        <f>BX$4*投入係数表!BX88</f>
        <v>0</v>
      </c>
      <c r="BY88" s="60">
        <f>BY$4*投入係数表!BY88</f>
        <v>0</v>
      </c>
      <c r="BZ88" s="60">
        <f>BZ$4*投入係数表!BZ88</f>
        <v>0</v>
      </c>
      <c r="CA88" s="60">
        <f>CA$4*投入係数表!CA88</f>
        <v>1.6466868660255565E-3</v>
      </c>
      <c r="CB88" s="60">
        <f>CB$4*投入係数表!CB88</f>
        <v>0</v>
      </c>
      <c r="CC88" s="60">
        <f>CC$4*投入係数表!CC88</f>
        <v>0</v>
      </c>
      <c r="CD88" s="60">
        <f>CD$4*投入係数表!CD88</f>
        <v>0</v>
      </c>
      <c r="CE88" s="60">
        <f>CE$4*投入係数表!CE88</f>
        <v>0</v>
      </c>
      <c r="CF88" s="60">
        <f>CF$4*投入係数表!CF88</f>
        <v>0</v>
      </c>
      <c r="CG88" s="60">
        <f>CG$4*投入係数表!CG88</f>
        <v>2.64988973039509E-2</v>
      </c>
      <c r="CH88" s="60">
        <f>CH$4*投入係数表!CH88</f>
        <v>0</v>
      </c>
      <c r="CI88" s="60">
        <f>CI$4*投入係数表!CI88</f>
        <v>0.18729209180107903</v>
      </c>
      <c r="CJ88" s="60">
        <f>CJ$4*投入係数表!CJ88</f>
        <v>8.8887589362728614E-2</v>
      </c>
      <c r="CK88" s="60">
        <f>CK$4*投入係数表!CK88</f>
        <v>0</v>
      </c>
      <c r="CL88" s="60">
        <f>CL$4*投入係数表!CL88</f>
        <v>0</v>
      </c>
      <c r="CM88" s="60">
        <f>CM$4*投入係数表!CM88</f>
        <v>0</v>
      </c>
      <c r="CN88" s="60">
        <f>CN$4*投入係数表!CN88</f>
        <v>3.453992815694943E-2</v>
      </c>
      <c r="CO88" s="60">
        <f>CO$4*投入係数表!CO88</f>
        <v>9.2374424333297636E-2</v>
      </c>
      <c r="CP88" s="60">
        <f>CP$4*投入係数表!CP88</f>
        <v>0</v>
      </c>
      <c r="CQ88" s="60">
        <f>CQ$4*投入係数表!CQ88</f>
        <v>0</v>
      </c>
      <c r="CR88" s="60">
        <f>CR$4*投入係数表!CR88</f>
        <v>1.157809424568716E-2</v>
      </c>
      <c r="CS88" s="60">
        <f>CS$4*投入係数表!CS88</f>
        <v>2.7589589528218016E-2</v>
      </c>
      <c r="CT88" s="60">
        <f>CT$4*投入係数表!CT88</f>
        <v>0</v>
      </c>
      <c r="CU88" s="60">
        <f>CU$4*投入係数表!CU88</f>
        <v>1.1467188551158951E-2</v>
      </c>
      <c r="CV88" s="60">
        <f>CV$4*投入係数表!CV88</f>
        <v>0</v>
      </c>
      <c r="CW88" s="60">
        <f>CW$4*投入係数表!CW88</f>
        <v>1.200486742806629E-2</v>
      </c>
      <c r="CX88" s="60">
        <f>CX$4*投入係数表!CX88</f>
        <v>0</v>
      </c>
      <c r="CY88" s="60">
        <f>CY$4*投入係数表!CY88</f>
        <v>0</v>
      </c>
      <c r="CZ88" s="60">
        <f>CZ$4*投入係数表!CZ88</f>
        <v>0</v>
      </c>
      <c r="DA88" s="60">
        <f>DA$4*投入係数表!DA88</f>
        <v>0</v>
      </c>
      <c r="DB88" s="60">
        <f>DB$4*投入係数表!DB88</f>
        <v>0</v>
      </c>
      <c r="DC88" s="60">
        <f>DC$4*投入係数表!DC88</f>
        <v>0</v>
      </c>
      <c r="DD88" s="60">
        <f>DD$4*投入係数表!DD88</f>
        <v>0</v>
      </c>
      <c r="DE88" s="60">
        <f>DE$4*投入係数表!DE88</f>
        <v>4.0519295288416338E-3</v>
      </c>
      <c r="DF88" s="60">
        <f>DF$4*投入係数表!DF88</f>
        <v>0</v>
      </c>
      <c r="DG88" s="60">
        <f>DG$4*投入係数表!DG88</f>
        <v>0</v>
      </c>
      <c r="DH88" s="60">
        <f>DH$4*投入係数表!DH88</f>
        <v>0</v>
      </c>
      <c r="DI88" s="60">
        <f>DI$4*投入係数表!DI88</f>
        <v>0</v>
      </c>
      <c r="DJ88" s="60">
        <f>DJ$4*投入係数表!DJ88</f>
        <v>0</v>
      </c>
      <c r="DK88" s="60">
        <f>DK$4*投入係数表!DK88</f>
        <v>1.6436658806572135E-2</v>
      </c>
      <c r="DL88" s="60">
        <f>DL$4*投入係数表!DL88</f>
        <v>0</v>
      </c>
      <c r="DM88" s="60">
        <f>DM$4*投入係数表!DM88</f>
        <v>0</v>
      </c>
      <c r="DN88" s="60">
        <f>DN$4*投入係数表!DN88</f>
        <v>0</v>
      </c>
      <c r="DO88" s="60">
        <f>DO$4*投入係数表!DO88</f>
        <v>0</v>
      </c>
      <c r="DP88" s="60">
        <f>DP$4*投入係数表!DP88</f>
        <v>0</v>
      </c>
      <c r="DQ88" s="60">
        <f>DQ$4*投入係数表!DQ88</f>
        <v>0</v>
      </c>
      <c r="DR88" s="60">
        <f>DR$4*投入係数表!DR88</f>
        <v>0.69017559335115919</v>
      </c>
      <c r="DS88" s="60">
        <f>DS$4*投入係数表!DS88</f>
        <v>1.278047538865176</v>
      </c>
      <c r="DT88" s="60">
        <f>DT$4*投入係数表!DT88</f>
        <v>0</v>
      </c>
      <c r="DU88" s="60">
        <f>DU$4*投入係数表!DU88</f>
        <v>0</v>
      </c>
      <c r="DV88" s="60">
        <f>DV$4*投入係数表!DV88</f>
        <v>0</v>
      </c>
      <c r="DW88" s="60">
        <f>DW$4*投入係数表!DW88</f>
        <v>1.0396308907380172</v>
      </c>
      <c r="DX88" s="60">
        <f>DX$4*投入係数表!DX88</f>
        <v>0</v>
      </c>
      <c r="DY88" s="60">
        <f>DY$4*投入係数表!DY88</f>
        <v>3.6934654595097567</v>
      </c>
      <c r="DZ88" s="60">
        <f>DZ$4*投入係数表!DZ88</f>
        <v>4.2390969619097181</v>
      </c>
      <c r="EA88" s="60">
        <f>EA$4*投入係数表!EA88</f>
        <v>5.0787102600414586</v>
      </c>
      <c r="EB88" s="60">
        <f>EB$4*投入係数表!EB88</f>
        <v>0.18912970117003541</v>
      </c>
      <c r="EC88" s="60">
        <f>EC$4*投入係数表!EC88</f>
        <v>0.26900092183476909</v>
      </c>
      <c r="ED88" s="60">
        <f>ED$4*投入係数表!ED88</f>
        <v>0</v>
      </c>
      <c r="EE88" s="60">
        <f>EE$4*投入係数表!EE88</f>
        <v>0</v>
      </c>
      <c r="EF88" s="60">
        <f>EF$4*投入係数表!EF88</f>
        <v>0</v>
      </c>
      <c r="EG88" s="60">
        <f>EG$4*投入係数表!EG88</f>
        <v>0</v>
      </c>
      <c r="EH88" s="60">
        <f>EH$4*投入係数表!EH88</f>
        <v>0</v>
      </c>
      <c r="EI88" s="60">
        <f>EI$4*投入係数表!EI88</f>
        <v>0</v>
      </c>
      <c r="EJ88" s="60">
        <f>EJ$4*投入係数表!EJ88</f>
        <v>0</v>
      </c>
      <c r="EK88" s="60">
        <f>EK$4*投入係数表!EK88</f>
        <v>0</v>
      </c>
      <c r="EL88" s="60">
        <f>EL$4*投入係数表!EL88</f>
        <v>0</v>
      </c>
      <c r="EM88" s="60">
        <f>EM$4*投入係数表!EM88</f>
        <v>0</v>
      </c>
      <c r="EN88" s="60">
        <f>EN$4*投入係数表!EN88</f>
        <v>8.8833263911782638E-3</v>
      </c>
      <c r="EO88" s="60">
        <f>EO$4*投入係数表!EO88</f>
        <v>6.4564210029219912E-4</v>
      </c>
      <c r="EP88" s="60">
        <f>EP$4*投入係数表!EP88</f>
        <v>6.5798464365070131E-3</v>
      </c>
      <c r="EQ88" s="60">
        <f>EQ$4*投入係数表!EQ88</f>
        <v>0</v>
      </c>
      <c r="ER88" s="60">
        <f>ER$4*投入係数表!ER88</f>
        <v>0</v>
      </c>
      <c r="ES88" s="60">
        <f>ES$4*投入係数表!ES88</f>
        <v>0</v>
      </c>
      <c r="ET88" s="60">
        <f>ET$4*投入係数表!ET88</f>
        <v>0</v>
      </c>
      <c r="EU88" s="60">
        <f>EU$4*投入係数表!EU88</f>
        <v>0.21022665060768642</v>
      </c>
      <c r="EV88" s="60">
        <f>EV$4*投入係数表!EV88</f>
        <v>1.8425368046726735E-2</v>
      </c>
      <c r="EW88" s="60">
        <f>EW$4*投入係数表!EW88</f>
        <v>0</v>
      </c>
      <c r="EX88" s="60">
        <f>EX$4*投入係数表!EX88</f>
        <v>0</v>
      </c>
      <c r="EY88" s="60">
        <f>EY$4*投入係数表!EY88</f>
        <v>0</v>
      </c>
      <c r="EZ88" s="60">
        <f>EZ$4*投入係数表!EZ88</f>
        <v>0</v>
      </c>
      <c r="FA88" s="60">
        <f>FA$4*投入係数表!FA88</f>
        <v>3.4183359540575649E-3</v>
      </c>
      <c r="FB88" s="60">
        <f>FB$4*投入係数表!FB88</f>
        <v>0</v>
      </c>
      <c r="FC88" s="60">
        <f>FC$4*投入係数表!FC88</f>
        <v>0</v>
      </c>
      <c r="FD88" s="60">
        <f>FD$4*投入係数表!FD88</f>
        <v>0</v>
      </c>
      <c r="FE88" s="60">
        <f>FE$4*投入係数表!FE88</f>
        <v>0</v>
      </c>
      <c r="FF88" s="60">
        <f>FF$4*投入係数表!FF88</f>
        <v>0</v>
      </c>
      <c r="FG88" s="60">
        <f>FG$4*投入係数表!FG88</f>
        <v>0</v>
      </c>
      <c r="FH88" s="60">
        <f>FH$4*投入係数表!FH88</f>
        <v>7.3509773124336879E-4</v>
      </c>
      <c r="FI88" s="60">
        <f>FI$4*投入係数表!FI88</f>
        <v>0</v>
      </c>
      <c r="FJ88" s="60">
        <f>FJ$4*投入係数表!FJ88</f>
        <v>0</v>
      </c>
      <c r="FK88" s="60">
        <f>FK$4*投入係数表!FK88</f>
        <v>0</v>
      </c>
      <c r="FL88" s="60">
        <f>FL$4*投入係数表!FL88</f>
        <v>0</v>
      </c>
      <c r="FM88" s="60">
        <f>FM$4*投入係数表!FM88</f>
        <v>0</v>
      </c>
      <c r="FN88" s="60">
        <f>FN$4*投入係数表!FN88</f>
        <v>0</v>
      </c>
      <c r="FO88" s="60">
        <f>FO$4*投入係数表!FO88</f>
        <v>0</v>
      </c>
      <c r="FP88" s="60">
        <f>FP$4*投入係数表!FP88</f>
        <v>0</v>
      </c>
      <c r="FQ88" s="60">
        <f>FQ$4*投入係数表!FQ88</f>
        <v>0</v>
      </c>
      <c r="FR88" s="60">
        <f>FR$4*投入係数表!FR88</f>
        <v>0</v>
      </c>
      <c r="FS88" s="60">
        <f>FS$4*投入係数表!FS88</f>
        <v>1.1214743649651408E-2</v>
      </c>
      <c r="FT88" s="60">
        <f>FT$4*投入係数表!FT88</f>
        <v>0</v>
      </c>
      <c r="FU88" s="60">
        <f>FU$4*投入係数表!FU88</f>
        <v>0</v>
      </c>
      <c r="FV88" s="60">
        <f>FV$4*投入係数表!FV88</f>
        <v>2.7874112728097752E-2</v>
      </c>
      <c r="FW88" s="60">
        <f>FW$4*投入係数表!FW88</f>
        <v>0</v>
      </c>
      <c r="FX88" s="60">
        <f>FX$4*投入係数表!FX88</f>
        <v>0</v>
      </c>
      <c r="FY88" s="60">
        <f>FY$4*投入係数表!FY88</f>
        <v>0</v>
      </c>
      <c r="FZ88" s="60">
        <f>FZ$4*投入係数表!FZ88</f>
        <v>0</v>
      </c>
      <c r="GA88" s="60">
        <f>GA$4*投入係数表!GA88</f>
        <v>0</v>
      </c>
      <c r="GB88" s="60">
        <f>GB$4*投入係数表!GB88</f>
        <v>0</v>
      </c>
      <c r="GC88" s="60">
        <f>GC$4*投入係数表!GC88</f>
        <v>0</v>
      </c>
      <c r="GD88" s="60">
        <f>GD$4*投入係数表!GD88</f>
        <v>0</v>
      </c>
      <c r="GE88" s="60">
        <f>GE$4*投入係数表!GE88</f>
        <v>0</v>
      </c>
      <c r="GF88" s="60">
        <f>GF$4*投入係数表!GF88</f>
        <v>2.6333946036477783E-2</v>
      </c>
      <c r="GG88" s="259">
        <f t="shared" si="1"/>
        <v>17.438871489188191</v>
      </c>
    </row>
    <row r="89" spans="1:189" s="89" customFormat="1" ht="12">
      <c r="A89" s="106">
        <v>85</v>
      </c>
      <c r="B89" s="91" t="s">
        <v>449</v>
      </c>
      <c r="C89" s="60">
        <f>C$4*投入係数表!C89</f>
        <v>0</v>
      </c>
      <c r="D89" s="60">
        <f>D$4*投入係数表!D89</f>
        <v>0</v>
      </c>
      <c r="E89" s="60">
        <f>E$4*投入係数表!E89</f>
        <v>0</v>
      </c>
      <c r="F89" s="60">
        <f>F$4*投入係数表!F89</f>
        <v>0</v>
      </c>
      <c r="G89" s="60">
        <f>G$4*投入係数表!G89</f>
        <v>0</v>
      </c>
      <c r="H89" s="60">
        <f>H$4*投入係数表!H89</f>
        <v>0</v>
      </c>
      <c r="I89" s="60">
        <f>I$4*投入係数表!I89</f>
        <v>0</v>
      </c>
      <c r="J89" s="60">
        <f>J$4*投入係数表!J89</f>
        <v>0</v>
      </c>
      <c r="K89" s="60">
        <f>K$4*投入係数表!K89</f>
        <v>0</v>
      </c>
      <c r="L89" s="60">
        <f>L$4*投入係数表!L89</f>
        <v>0</v>
      </c>
      <c r="M89" s="60">
        <f>M$4*投入係数表!M89</f>
        <v>0</v>
      </c>
      <c r="N89" s="60">
        <f>N$4*投入係数表!N89</f>
        <v>0</v>
      </c>
      <c r="O89" s="60">
        <f>O$4*投入係数表!O89</f>
        <v>0</v>
      </c>
      <c r="P89" s="60">
        <f>P$4*投入係数表!P89</f>
        <v>0</v>
      </c>
      <c r="Q89" s="60">
        <f>Q$4*投入係数表!Q89</f>
        <v>0</v>
      </c>
      <c r="R89" s="60">
        <f>R$4*投入係数表!R89</f>
        <v>0</v>
      </c>
      <c r="S89" s="60">
        <f>S$4*投入係数表!S89</f>
        <v>0</v>
      </c>
      <c r="T89" s="60">
        <f>T$4*投入係数表!T89</f>
        <v>0</v>
      </c>
      <c r="U89" s="60">
        <f>U$4*投入係数表!U89</f>
        <v>0</v>
      </c>
      <c r="V89" s="60">
        <f>V$4*投入係数表!V89</f>
        <v>0</v>
      </c>
      <c r="W89" s="60">
        <f>W$4*投入係数表!W89</f>
        <v>0</v>
      </c>
      <c r="X89" s="60">
        <f>X$4*投入係数表!X89</f>
        <v>0</v>
      </c>
      <c r="Y89" s="60">
        <f>Y$4*投入係数表!Y89</f>
        <v>0</v>
      </c>
      <c r="Z89" s="60">
        <f>Z$4*投入係数表!Z89</f>
        <v>0</v>
      </c>
      <c r="AA89" s="60">
        <f>AA$4*投入係数表!AA89</f>
        <v>0</v>
      </c>
      <c r="AB89" s="60">
        <f>AB$4*投入係数表!AB89</f>
        <v>0</v>
      </c>
      <c r="AC89" s="60">
        <f>AC$4*投入係数表!AC89</f>
        <v>0</v>
      </c>
      <c r="AD89" s="60">
        <f>AD$4*投入係数表!AD89</f>
        <v>0</v>
      </c>
      <c r="AE89" s="60">
        <f>AE$4*投入係数表!AE89</f>
        <v>0</v>
      </c>
      <c r="AF89" s="60">
        <f>AF$4*投入係数表!AF89</f>
        <v>0</v>
      </c>
      <c r="AG89" s="60">
        <f>AG$4*投入係数表!AG89</f>
        <v>0</v>
      </c>
      <c r="AH89" s="60">
        <f>AH$4*投入係数表!AH89</f>
        <v>0</v>
      </c>
      <c r="AI89" s="60">
        <f>AI$4*投入係数表!AI89</f>
        <v>0</v>
      </c>
      <c r="AJ89" s="60">
        <f>AJ$4*投入係数表!AJ89</f>
        <v>0</v>
      </c>
      <c r="AK89" s="60">
        <f>AK$4*投入係数表!AK89</f>
        <v>0</v>
      </c>
      <c r="AL89" s="60">
        <f>AL$4*投入係数表!AL89</f>
        <v>0</v>
      </c>
      <c r="AM89" s="60">
        <f>AM$4*投入係数表!AM89</f>
        <v>0</v>
      </c>
      <c r="AN89" s="60">
        <f>AN$4*投入係数表!AN89</f>
        <v>8.5122741501455323E-2</v>
      </c>
      <c r="AO89" s="60">
        <f>AO$4*投入係数表!AO89</f>
        <v>0</v>
      </c>
      <c r="AP89" s="60">
        <f>AP$4*投入係数表!AP89</f>
        <v>0</v>
      </c>
      <c r="AQ89" s="60">
        <f>AQ$4*投入係数表!AQ89</f>
        <v>0</v>
      </c>
      <c r="AR89" s="60">
        <f>AR$4*投入係数表!AR89</f>
        <v>0</v>
      </c>
      <c r="AS89" s="60">
        <f>AS$4*投入係数表!AS89</f>
        <v>0</v>
      </c>
      <c r="AT89" s="60">
        <f>AT$4*投入係数表!AT89</f>
        <v>0</v>
      </c>
      <c r="AU89" s="60">
        <f>AU$4*投入係数表!AU89</f>
        <v>0</v>
      </c>
      <c r="AV89" s="60">
        <f>AV$4*投入係数表!AV89</f>
        <v>0</v>
      </c>
      <c r="AW89" s="60">
        <f>AW$4*投入係数表!AW89</f>
        <v>0</v>
      </c>
      <c r="AX89" s="60">
        <f>AX$4*投入係数表!AX89</f>
        <v>0</v>
      </c>
      <c r="AY89" s="60">
        <f>AY$4*投入係数表!AY89</f>
        <v>0</v>
      </c>
      <c r="AZ89" s="60">
        <f>AZ$4*投入係数表!AZ89</f>
        <v>0</v>
      </c>
      <c r="BA89" s="60">
        <f>BA$4*投入係数表!BA89</f>
        <v>0</v>
      </c>
      <c r="BB89" s="60">
        <f>BB$4*投入係数表!BB89</f>
        <v>0</v>
      </c>
      <c r="BC89" s="60">
        <f>BC$4*投入係数表!BC89</f>
        <v>0</v>
      </c>
      <c r="BD89" s="60">
        <f>BD$4*投入係数表!BD89</f>
        <v>0</v>
      </c>
      <c r="BE89" s="60">
        <f>BE$4*投入係数表!BE89</f>
        <v>0</v>
      </c>
      <c r="BF89" s="60">
        <f>BF$4*投入係数表!BF89</f>
        <v>0</v>
      </c>
      <c r="BG89" s="60">
        <f>BG$4*投入係数表!BG89</f>
        <v>0</v>
      </c>
      <c r="BH89" s="60">
        <f>BH$4*投入係数表!BH89</f>
        <v>0</v>
      </c>
      <c r="BI89" s="60">
        <f>BI$4*投入係数表!BI89</f>
        <v>0</v>
      </c>
      <c r="BJ89" s="60">
        <f>BJ$4*投入係数表!BJ89</f>
        <v>0</v>
      </c>
      <c r="BK89" s="60">
        <f>BK$4*投入係数表!BK89</f>
        <v>0</v>
      </c>
      <c r="BL89" s="60">
        <f>BL$4*投入係数表!BL89</f>
        <v>4.9290463773973652E-4</v>
      </c>
      <c r="BM89" s="60">
        <f>BM$4*投入係数表!BM89</f>
        <v>0</v>
      </c>
      <c r="BN89" s="60">
        <f>BN$4*投入係数表!BN89</f>
        <v>0</v>
      </c>
      <c r="BO89" s="60">
        <f>BO$4*投入係数表!BO89</f>
        <v>0</v>
      </c>
      <c r="BP89" s="60">
        <f>BP$4*投入係数表!BP89</f>
        <v>0</v>
      </c>
      <c r="BQ89" s="60">
        <f>BQ$4*投入係数表!BQ89</f>
        <v>0</v>
      </c>
      <c r="BR89" s="60">
        <f>BR$4*投入係数表!BR89</f>
        <v>0</v>
      </c>
      <c r="BS89" s="60">
        <f>BS$4*投入係数表!BS89</f>
        <v>0</v>
      </c>
      <c r="BT89" s="60">
        <f>BT$4*投入係数表!BT89</f>
        <v>0</v>
      </c>
      <c r="BU89" s="60">
        <f>BU$4*投入係数表!BU89</f>
        <v>0</v>
      </c>
      <c r="BV89" s="60">
        <f>BV$4*投入係数表!BV89</f>
        <v>0</v>
      </c>
      <c r="BW89" s="60">
        <f>BW$4*投入係数表!BW89</f>
        <v>0</v>
      </c>
      <c r="BX89" s="60">
        <f>BX$4*投入係数表!BX89</f>
        <v>0</v>
      </c>
      <c r="BY89" s="60">
        <f>BY$4*投入係数表!BY89</f>
        <v>0</v>
      </c>
      <c r="BZ89" s="60">
        <f>BZ$4*投入係数表!BZ89</f>
        <v>0</v>
      </c>
      <c r="CA89" s="60">
        <f>CA$4*投入係数表!CA89</f>
        <v>1.6466868660255565E-3</v>
      </c>
      <c r="CB89" s="60">
        <f>CB$4*投入係数表!CB89</f>
        <v>0</v>
      </c>
      <c r="CC89" s="60">
        <f>CC$4*投入係数表!CC89</f>
        <v>0</v>
      </c>
      <c r="CD89" s="60">
        <f>CD$4*投入係数表!CD89</f>
        <v>0</v>
      </c>
      <c r="CE89" s="60">
        <f>CE$4*投入係数表!CE89</f>
        <v>0</v>
      </c>
      <c r="CF89" s="60">
        <f>CF$4*投入係数表!CF89</f>
        <v>0</v>
      </c>
      <c r="CG89" s="60">
        <f>CG$4*投入係数表!CG89</f>
        <v>2.5644094165113772E-3</v>
      </c>
      <c r="CH89" s="60">
        <f>CH$4*投入係数表!CH89</f>
        <v>6.2458271413495296E-2</v>
      </c>
      <c r="CI89" s="60">
        <f>CI$4*投入係数表!CI89</f>
        <v>15.889777206272887</v>
      </c>
      <c r="CJ89" s="60">
        <f>CJ$4*投入係数表!CJ89</f>
        <v>7.894621423663397E-3</v>
      </c>
      <c r="CK89" s="60">
        <f>CK$4*投入係数表!CK89</f>
        <v>7.6213467605243806E-2</v>
      </c>
      <c r="CL89" s="60">
        <f>CL$4*投入係数表!CL89</f>
        <v>1.0437469122487179E-3</v>
      </c>
      <c r="CM89" s="60">
        <f>CM$4*投入係数表!CM89</f>
        <v>0</v>
      </c>
      <c r="CN89" s="60">
        <f>CN$4*投入係数表!CN89</f>
        <v>1.3815971262779773E-2</v>
      </c>
      <c r="CO89" s="60">
        <f>CO$4*投入係数表!CO89</f>
        <v>2.8113955231873194E-2</v>
      </c>
      <c r="CP89" s="60">
        <f>CP$4*投入係数表!CP89</f>
        <v>2.0380434782608696E-2</v>
      </c>
      <c r="CQ89" s="60">
        <f>CQ$4*投入係数表!CQ89</f>
        <v>0</v>
      </c>
      <c r="CR89" s="60">
        <f>CR$4*投入係数表!CR89</f>
        <v>2.8945235614217898E-2</v>
      </c>
      <c r="CS89" s="60">
        <f>CS$4*投入係数表!CS89</f>
        <v>0</v>
      </c>
      <c r="CT89" s="60">
        <f>CT$4*投入係数表!CT89</f>
        <v>1.0201869492584517E-2</v>
      </c>
      <c r="CU89" s="60">
        <f>CU$4*投入係数表!CU89</f>
        <v>5.5042505045562962E-2</v>
      </c>
      <c r="CV89" s="60">
        <f>CV$4*投入係数表!CV89</f>
        <v>0</v>
      </c>
      <c r="CW89" s="60">
        <f>CW$4*投入係数表!CW89</f>
        <v>1.0913515843696625E-2</v>
      </c>
      <c r="CX89" s="60">
        <f>CX$4*投入係数表!CX89</f>
        <v>0</v>
      </c>
      <c r="CY89" s="60">
        <f>CY$4*投入係数表!CY89</f>
        <v>0</v>
      </c>
      <c r="CZ89" s="60">
        <f>CZ$4*投入係数表!CZ89</f>
        <v>2.6475455046883617E-2</v>
      </c>
      <c r="DA89" s="60">
        <f>DA$4*投入係数表!DA89</f>
        <v>0</v>
      </c>
      <c r="DB89" s="60">
        <f>DB$4*投入係数表!DB89</f>
        <v>0</v>
      </c>
      <c r="DC89" s="60">
        <f>DC$4*投入係数表!DC89</f>
        <v>0</v>
      </c>
      <c r="DD89" s="60">
        <f>DD$4*投入係数表!DD89</f>
        <v>0</v>
      </c>
      <c r="DE89" s="60">
        <f>DE$4*投入係数表!DE89</f>
        <v>8.1038590576832693E-4</v>
      </c>
      <c r="DF89" s="60">
        <f>DF$4*投入係数表!DF89</f>
        <v>2.543318543229527E-3</v>
      </c>
      <c r="DG89" s="60">
        <f>DG$4*投入係数表!DG89</f>
        <v>0</v>
      </c>
      <c r="DH89" s="60">
        <f>DH$4*投入係数表!DH89</f>
        <v>0</v>
      </c>
      <c r="DI89" s="60">
        <f>DI$4*投入係数表!DI89</f>
        <v>0</v>
      </c>
      <c r="DJ89" s="60">
        <f>DJ$4*投入係数表!DJ89</f>
        <v>0</v>
      </c>
      <c r="DK89" s="60">
        <f>DK$4*投入係数表!DK89</f>
        <v>1.5804479621703976E-3</v>
      </c>
      <c r="DL89" s="60">
        <f>DL$4*投入係数表!DL89</f>
        <v>0</v>
      </c>
      <c r="DM89" s="60">
        <f>DM$4*投入係数表!DM89</f>
        <v>0</v>
      </c>
      <c r="DN89" s="60">
        <f>DN$4*投入係数表!DN89</f>
        <v>0</v>
      </c>
      <c r="DO89" s="60">
        <f>DO$4*投入係数表!DO89</f>
        <v>0</v>
      </c>
      <c r="DP89" s="60">
        <f>DP$4*投入係数表!DP89</f>
        <v>0</v>
      </c>
      <c r="DQ89" s="60">
        <f>DQ$4*投入係数表!DQ89</f>
        <v>0</v>
      </c>
      <c r="DR89" s="60">
        <f>DR$4*投入係数表!DR89</f>
        <v>9.0277586349477634E-2</v>
      </c>
      <c r="DS89" s="60">
        <f>DS$4*投入係数表!DS89</f>
        <v>8.9575909464698289E-2</v>
      </c>
      <c r="DT89" s="60">
        <f>DT$4*投入係数表!DT89</f>
        <v>0</v>
      </c>
      <c r="DU89" s="60">
        <f>DU$4*投入係数表!DU89</f>
        <v>0</v>
      </c>
      <c r="DV89" s="60">
        <f>DV$4*投入係数表!DV89</f>
        <v>0</v>
      </c>
      <c r="DW89" s="60">
        <f>DW$4*投入係数表!DW89</f>
        <v>0</v>
      </c>
      <c r="DX89" s="60">
        <f>DX$4*投入係数表!DX89</f>
        <v>0</v>
      </c>
      <c r="DY89" s="60">
        <f>DY$4*投入係数表!DY89</f>
        <v>0.43332676777624579</v>
      </c>
      <c r="DZ89" s="60">
        <f>DZ$4*投入係数表!DZ89</f>
        <v>0.57961934495049783</v>
      </c>
      <c r="EA89" s="60">
        <f>EA$4*投入係数表!EA89</f>
        <v>1.8074112841984278</v>
      </c>
      <c r="EB89" s="60">
        <f>EB$4*投入係数表!EB89</f>
        <v>2.8457598178713718E-2</v>
      </c>
      <c r="EC89" s="60">
        <f>EC$4*投入係数表!EC89</f>
        <v>1.271496233192409E-2</v>
      </c>
      <c r="ED89" s="60">
        <f>ED$4*投入係数表!ED89</f>
        <v>0</v>
      </c>
      <c r="EE89" s="60">
        <f>EE$4*投入係数表!EE89</f>
        <v>0</v>
      </c>
      <c r="EF89" s="60">
        <f>EF$4*投入係数表!EF89</f>
        <v>0</v>
      </c>
      <c r="EG89" s="60">
        <f>EG$4*投入係数表!EG89</f>
        <v>1.5796623734953717E-3</v>
      </c>
      <c r="EH89" s="60">
        <f>EH$4*投入係数表!EH89</f>
        <v>0</v>
      </c>
      <c r="EI89" s="60">
        <f>EI$4*投入係数表!EI89</f>
        <v>0</v>
      </c>
      <c r="EJ89" s="60">
        <f>EJ$4*投入係数表!EJ89</f>
        <v>0</v>
      </c>
      <c r="EK89" s="60">
        <f>EK$4*投入係数表!EK89</f>
        <v>0</v>
      </c>
      <c r="EL89" s="60">
        <f>EL$4*投入係数表!EL89</f>
        <v>0</v>
      </c>
      <c r="EM89" s="60">
        <f>EM$4*投入係数表!EM89</f>
        <v>0</v>
      </c>
      <c r="EN89" s="60">
        <f>EN$4*投入係数表!EN89</f>
        <v>1.5002951238434403E-2</v>
      </c>
      <c r="EO89" s="60">
        <f>EO$4*投入係数表!EO89</f>
        <v>2.2136300581446829E-3</v>
      </c>
      <c r="EP89" s="60">
        <f>EP$4*投入係数表!EP89</f>
        <v>0</v>
      </c>
      <c r="EQ89" s="60">
        <f>EQ$4*投入係数表!EQ89</f>
        <v>0</v>
      </c>
      <c r="ER89" s="60">
        <f>ER$4*投入係数表!ER89</f>
        <v>0</v>
      </c>
      <c r="ES89" s="60">
        <f>ES$4*投入係数表!ES89</f>
        <v>0</v>
      </c>
      <c r="ET89" s="60">
        <f>ET$4*投入係数表!ET89</f>
        <v>0</v>
      </c>
      <c r="EU89" s="60">
        <f>EU$4*投入係数表!EU89</f>
        <v>0</v>
      </c>
      <c r="EV89" s="60">
        <f>EV$4*投入係数表!EV89</f>
        <v>0</v>
      </c>
      <c r="EW89" s="60">
        <f>EW$4*投入係数表!EW89</f>
        <v>0</v>
      </c>
      <c r="EX89" s="60">
        <f>EX$4*投入係数表!EX89</f>
        <v>0</v>
      </c>
      <c r="EY89" s="60">
        <f>EY$4*投入係数表!EY89</f>
        <v>0</v>
      </c>
      <c r="EZ89" s="60">
        <f>EZ$4*投入係数表!EZ89</f>
        <v>0</v>
      </c>
      <c r="FA89" s="60">
        <f>FA$4*投入係数表!FA89</f>
        <v>0</v>
      </c>
      <c r="FB89" s="60">
        <f>FB$4*投入係数表!FB89</f>
        <v>0</v>
      </c>
      <c r="FC89" s="60">
        <f>FC$4*投入係数表!FC89</f>
        <v>0</v>
      </c>
      <c r="FD89" s="60">
        <f>FD$4*投入係数表!FD89</f>
        <v>0</v>
      </c>
      <c r="FE89" s="60">
        <f>FE$4*投入係数表!FE89</f>
        <v>0</v>
      </c>
      <c r="FF89" s="60">
        <f>FF$4*投入係数表!FF89</f>
        <v>0</v>
      </c>
      <c r="FG89" s="60">
        <f>FG$4*投入係数表!FG89</f>
        <v>0</v>
      </c>
      <c r="FH89" s="60">
        <f>FH$4*投入係数表!FH89</f>
        <v>3.1854235020545981E-3</v>
      </c>
      <c r="FI89" s="60">
        <f>FI$4*投入係数表!FI89</f>
        <v>0</v>
      </c>
      <c r="FJ89" s="60">
        <f>FJ$4*投入係数表!FJ89</f>
        <v>0</v>
      </c>
      <c r="FK89" s="60">
        <f>FK$4*投入係数表!FK89</f>
        <v>0</v>
      </c>
      <c r="FL89" s="60">
        <f>FL$4*投入係数表!FL89</f>
        <v>0</v>
      </c>
      <c r="FM89" s="60">
        <f>FM$4*投入係数表!FM89</f>
        <v>0</v>
      </c>
      <c r="FN89" s="60">
        <f>FN$4*投入係数表!FN89</f>
        <v>0</v>
      </c>
      <c r="FO89" s="60">
        <f>FO$4*投入係数表!FO89</f>
        <v>0</v>
      </c>
      <c r="FP89" s="60">
        <f>FP$4*投入係数表!FP89</f>
        <v>0</v>
      </c>
      <c r="FQ89" s="60">
        <f>FQ$4*投入係数表!FQ89</f>
        <v>0</v>
      </c>
      <c r="FR89" s="60">
        <f>FR$4*投入係数表!FR89</f>
        <v>0</v>
      </c>
      <c r="FS89" s="60">
        <f>FS$4*投入係数表!FS89</f>
        <v>4.6728098540214204E-3</v>
      </c>
      <c r="FT89" s="60">
        <f>FT$4*投入係数表!FT89</f>
        <v>0</v>
      </c>
      <c r="FU89" s="60">
        <f>FU$4*投入係数表!FU89</f>
        <v>0</v>
      </c>
      <c r="FV89" s="60">
        <f>FV$4*投入係数表!FV89</f>
        <v>0</v>
      </c>
      <c r="FW89" s="60">
        <f>FW$4*投入係数表!FW89</f>
        <v>2.4347510586393083E-2</v>
      </c>
      <c r="FX89" s="60">
        <f>FX$4*投入係数表!FX89</f>
        <v>5.6473117497838447E-3</v>
      </c>
      <c r="FY89" s="60">
        <f>FY$4*投入係数表!FY89</f>
        <v>0</v>
      </c>
      <c r="FZ89" s="60">
        <f>FZ$4*投入係数表!FZ89</f>
        <v>0</v>
      </c>
      <c r="GA89" s="60">
        <f>GA$4*投入係数表!GA89</f>
        <v>0</v>
      </c>
      <c r="GB89" s="60">
        <f>GB$4*投入係数表!GB89</f>
        <v>0</v>
      </c>
      <c r="GC89" s="60">
        <f>GC$4*投入係数表!GC89</f>
        <v>0</v>
      </c>
      <c r="GD89" s="60">
        <f>GD$4*投入係数表!GD89</f>
        <v>2.3056602003970424E-2</v>
      </c>
      <c r="GE89" s="60">
        <f>GE$4*投入係数表!GE89</f>
        <v>0</v>
      </c>
      <c r="GF89" s="60">
        <f>GF$4*投入係数表!GF89</f>
        <v>2.1067156829182227E-3</v>
      </c>
      <c r="GG89" s="259">
        <f t="shared" si="1"/>
        <v>19.449233221079833</v>
      </c>
    </row>
    <row r="90" spans="1:189" s="89" customFormat="1" ht="12">
      <c r="A90" s="106">
        <v>86</v>
      </c>
      <c r="B90" s="91" t="s">
        <v>86</v>
      </c>
      <c r="C90" s="60">
        <f>C$4*投入係数表!C90</f>
        <v>0.39100234601407607</v>
      </c>
      <c r="D90" s="60">
        <f>D$4*投入係数表!D90</f>
        <v>1.856360316494218</v>
      </c>
      <c r="E90" s="60">
        <f>E$4*投入係数表!E90</f>
        <v>0.47256572059198049</v>
      </c>
      <c r="F90" s="60">
        <f>F$4*投入係数表!F90</f>
        <v>0.17870819504723004</v>
      </c>
      <c r="G90" s="60">
        <f>G$4*投入係数表!G90</f>
        <v>0</v>
      </c>
      <c r="H90" s="60">
        <f>H$4*投入係数表!H90</f>
        <v>3.780718336483932E-2</v>
      </c>
      <c r="I90" s="60">
        <f>I$4*投入係数表!I90</f>
        <v>8.4029539615080071E-2</v>
      </c>
      <c r="J90" s="60">
        <f>J$4*投入係数表!J90</f>
        <v>0</v>
      </c>
      <c r="K90" s="60">
        <f>K$4*投入係数表!K90</f>
        <v>0.12682308180088775</v>
      </c>
      <c r="L90" s="60">
        <f>L$4*投入係数表!L90</f>
        <v>0.15392508978963571</v>
      </c>
      <c r="M90" s="60">
        <f>M$4*投入係数表!M90</f>
        <v>0</v>
      </c>
      <c r="N90" s="60">
        <f>N$4*投入係数表!N90</f>
        <v>0.16705579260929074</v>
      </c>
      <c r="O90" s="60">
        <f>O$4*投入係数表!O90</f>
        <v>0</v>
      </c>
      <c r="P90" s="60">
        <f>P$4*投入係数表!P90</f>
        <v>0</v>
      </c>
      <c r="Q90" s="60">
        <f>Q$4*投入係数表!Q90</f>
        <v>0.93652445369406867</v>
      </c>
      <c r="R90" s="60">
        <f>R$4*投入係数表!R90</f>
        <v>0.2484472049689441</v>
      </c>
      <c r="S90" s="60">
        <f>S$4*投入係数表!S90</f>
        <v>0.36725870243447073</v>
      </c>
      <c r="T90" s="60">
        <f>T$4*投入係数表!T90</f>
        <v>0.42975873033326917</v>
      </c>
      <c r="U90" s="60">
        <f>U$4*投入係数表!U90</f>
        <v>1.1613727425817316E-2</v>
      </c>
      <c r="V90" s="60">
        <f>V$4*投入係数表!V90</f>
        <v>0.33571022551397717</v>
      </c>
      <c r="W90" s="60">
        <f>W$4*投入係数表!W90</f>
        <v>0.92239993230092232</v>
      </c>
      <c r="X90" s="60">
        <f>X$4*投入係数表!X90</f>
        <v>0.60069854989739202</v>
      </c>
      <c r="Y90" s="60">
        <f>Y$4*投入係数表!Y90</f>
        <v>0.19814817424637457</v>
      </c>
      <c r="Z90" s="60">
        <f>Z$4*投入係数表!Z90</f>
        <v>3.9084261838440111</v>
      </c>
      <c r="AA90" s="60">
        <f>AA$4*投入係数表!AA90</f>
        <v>5.5503324155530187</v>
      </c>
      <c r="AB90" s="60">
        <f>AB$4*投入係数表!AB90</f>
        <v>1.2406434804185105E-2</v>
      </c>
      <c r="AC90" s="60">
        <f>AC$4*投入係数表!AC90</f>
        <v>0</v>
      </c>
      <c r="AD90" s="60">
        <f>AD$4*投入係数表!AD90</f>
        <v>3.198464736926275E-2</v>
      </c>
      <c r="AE90" s="60">
        <f>AE$4*投入係数表!AE90</f>
        <v>0</v>
      </c>
      <c r="AF90" s="60">
        <f>AF$4*投入係数表!AF90</f>
        <v>0</v>
      </c>
      <c r="AG90" s="60">
        <f>AG$4*投入係数表!AG90</f>
        <v>0</v>
      </c>
      <c r="AH90" s="60">
        <f>AH$4*投入係数表!AH90</f>
        <v>2.7001485081679488E-2</v>
      </c>
      <c r="AI90" s="60">
        <f>AI$4*投入係数表!AI90</f>
        <v>0.26366251198465962</v>
      </c>
      <c r="AJ90" s="60">
        <f>AJ$4*投入係数表!AJ90</f>
        <v>0.24187046492878261</v>
      </c>
      <c r="AK90" s="60">
        <f>AK$4*投入係数表!AK90</f>
        <v>4.9253804856425165E-2</v>
      </c>
      <c r="AL90" s="60">
        <f>AL$4*投入係数表!AL90</f>
        <v>0.20030744864210182</v>
      </c>
      <c r="AM90" s="60">
        <f>AM$4*投入係数表!AM90</f>
        <v>1.7490661393100417</v>
      </c>
      <c r="AN90" s="60">
        <f>AN$4*投入係数表!AN90</f>
        <v>3.7206875720797408</v>
      </c>
      <c r="AO90" s="60">
        <f>AO$4*投入係数表!AO90</f>
        <v>4.6598322460391424E-2</v>
      </c>
      <c r="AP90" s="60">
        <f>AP$4*投入係数表!AP90</f>
        <v>5.8242593061534564E-2</v>
      </c>
      <c r="AQ90" s="60">
        <f>AQ$4*投入係数表!AQ90</f>
        <v>6.2931761946307757E-2</v>
      </c>
      <c r="AR90" s="60">
        <f>AR$4*投入係数表!AR90</f>
        <v>6.450270495214315E-2</v>
      </c>
      <c r="AS90" s="60">
        <f>AS$4*投入係数表!AS90</f>
        <v>0.32575920740900283</v>
      </c>
      <c r="AT90" s="60">
        <f>AT$4*投入係数表!AT90</f>
        <v>4.6707678286625656E-2</v>
      </c>
      <c r="AU90" s="60">
        <f>AU$4*投入係数表!AU90</f>
        <v>0</v>
      </c>
      <c r="AV90" s="60">
        <f>AV$4*投入係数表!AV90</f>
        <v>0.19341112758687384</v>
      </c>
      <c r="AW90" s="60">
        <f>AW$4*投入係数表!AW90</f>
        <v>1.1567996386324497</v>
      </c>
      <c r="AX90" s="60">
        <f>AX$4*投入係数表!AX90</f>
        <v>6.1728395061728392E-2</v>
      </c>
      <c r="AY90" s="60">
        <f>AY$4*投入係数表!AY90</f>
        <v>0.12554873455534102</v>
      </c>
      <c r="AZ90" s="60">
        <f>AZ$4*投入係数表!AZ90</f>
        <v>0.18672199170124482</v>
      </c>
      <c r="BA90" s="60">
        <f>BA$4*投入係数表!BA90</f>
        <v>1.302527523647077</v>
      </c>
      <c r="BB90" s="60">
        <f>BB$4*投入係数表!BB90</f>
        <v>0.12789647908516402</v>
      </c>
      <c r="BC90" s="60">
        <f>BC$4*投入係数表!BC90</f>
        <v>3.5593188587699741E-2</v>
      </c>
      <c r="BD90" s="60">
        <f>BD$4*投入係数表!BD90</f>
        <v>2.1098826905224071</v>
      </c>
      <c r="BE90" s="60">
        <f>BE$4*投入係数表!BE90</f>
        <v>0.8816461399819765</v>
      </c>
      <c r="BF90" s="60">
        <f>BF$4*投入係数表!BF90</f>
        <v>2.0415927985687801</v>
      </c>
      <c r="BG90" s="60">
        <f>BG$4*投入係数表!BG90</f>
        <v>3.2185069642778683</v>
      </c>
      <c r="BH90" s="60">
        <f>BH$4*投入係数表!BH90</f>
        <v>0.19382975286706511</v>
      </c>
      <c r="BI90" s="60">
        <f>BI$4*投入係数表!BI90</f>
        <v>0.58951299590658834</v>
      </c>
      <c r="BJ90" s="60">
        <f>BJ$4*投入係数表!BJ90</f>
        <v>4.2079108724401876E-2</v>
      </c>
      <c r="BK90" s="60">
        <f>BK$4*投入係数表!BK90</f>
        <v>0.12595035266098745</v>
      </c>
      <c r="BL90" s="60">
        <f>BL$4*投入係数表!BL90</f>
        <v>0.20332316306764128</v>
      </c>
      <c r="BM90" s="60">
        <f>BM$4*投入係数表!BM90</f>
        <v>1.1987584287702022</v>
      </c>
      <c r="BN90" s="60">
        <f>BN$4*投入係数表!BN90</f>
        <v>3.2168300483794612</v>
      </c>
      <c r="BO90" s="60">
        <f>BO$4*投入係数表!BO90</f>
        <v>0.20090406830738325</v>
      </c>
      <c r="BP90" s="60">
        <f>BP$4*投入係数表!BP90</f>
        <v>1.6316185497604057</v>
      </c>
      <c r="BQ90" s="60">
        <f>BQ$4*投入係数表!BQ90</f>
        <v>1.0872751838680483</v>
      </c>
      <c r="BR90" s="60">
        <f>BR$4*投入係数表!BR90</f>
        <v>0.68547673801521314</v>
      </c>
      <c r="BS90" s="60">
        <f>BS$4*投入係数表!BS90</f>
        <v>1.691233514352211</v>
      </c>
      <c r="BT90" s="60">
        <f>BT$4*投入係数表!BT90</f>
        <v>0.63761284484754099</v>
      </c>
      <c r="BU90" s="60">
        <f>BU$4*投入係数表!BU90</f>
        <v>1.1458214570744498</v>
      </c>
      <c r="BV90" s="60">
        <f>BV$4*投入係数表!BV90</f>
        <v>5.0004500405036456E-3</v>
      </c>
      <c r="BW90" s="60">
        <f>BW$4*投入係数表!BW90</f>
        <v>0</v>
      </c>
      <c r="BX90" s="60">
        <f>BX$4*投入係数表!BX90</f>
        <v>4.1902024555241106E-2</v>
      </c>
      <c r="BY90" s="60">
        <f>BY$4*投入係数表!BY90</f>
        <v>4.0681551594377807E-2</v>
      </c>
      <c r="BZ90" s="60">
        <f>BZ$4*投入係数表!BZ90</f>
        <v>1.3349937317872436E-2</v>
      </c>
      <c r="CA90" s="60">
        <f>CA$4*投入係数表!CA90</f>
        <v>0.65044131208009492</v>
      </c>
      <c r="CB90" s="60">
        <f>CB$4*投入係数表!CB90</f>
        <v>3.1243786746953734E-2</v>
      </c>
      <c r="CC90" s="60">
        <f>CC$4*投入係数表!CC90</f>
        <v>6.6927404680735367E-2</v>
      </c>
      <c r="CD90" s="60">
        <f>CD$4*投入係数表!CD90</f>
        <v>0</v>
      </c>
      <c r="CE90" s="60">
        <f>CE$4*投入係数表!CE90</f>
        <v>0.43743165130448369</v>
      </c>
      <c r="CF90" s="60">
        <f>CF$4*投入係数表!CF90</f>
        <v>0.24557852497186816</v>
      </c>
      <c r="CG90" s="60">
        <f>CG$4*投入係数表!CG90</f>
        <v>2.8952182312413455</v>
      </c>
      <c r="CH90" s="60">
        <f>CH$4*投入係数表!CH90</f>
        <v>7.1848549460489757</v>
      </c>
      <c r="CI90" s="60">
        <f>CI$4*投入係数表!CI90</f>
        <v>7.5601710787465404</v>
      </c>
      <c r="CJ90" s="60">
        <f>CJ$4*投入係数表!CJ90</f>
        <v>5.244952559173111</v>
      </c>
      <c r="CK90" s="60">
        <f>CK$4*投入係数表!CK90</f>
        <v>3.1787871171012538</v>
      </c>
      <c r="CL90" s="60">
        <f>CL$4*投入係数表!CL90</f>
        <v>4.9894581561862879</v>
      </c>
      <c r="CM90" s="60">
        <f>CM$4*投入係数表!CM90</f>
        <v>1.6222721840079568</v>
      </c>
      <c r="CN90" s="60">
        <f>CN$4*投入係数表!CN90</f>
        <v>2.1621995026250342</v>
      </c>
      <c r="CO90" s="60">
        <f>CO$4*投入係数表!CO90</f>
        <v>2.3501927814073045</v>
      </c>
      <c r="CP90" s="60">
        <f>CP$4*投入係数表!CP90</f>
        <v>2.7581521739130435</v>
      </c>
      <c r="CQ90" s="60">
        <f>CQ$4*投入係数表!CQ90</f>
        <v>3.7320082765703582</v>
      </c>
      <c r="CR90" s="60">
        <f>CR$4*投入係数表!CR90</f>
        <v>3.3460692370035892</v>
      </c>
      <c r="CS90" s="60">
        <f>CS$4*投入係数表!CS90</f>
        <v>2.4585389779589835</v>
      </c>
      <c r="CT90" s="60">
        <f>CT$4*投入係数表!CT90</f>
        <v>2.5944629353328996</v>
      </c>
      <c r="CU90" s="60">
        <f>CU$4*投入係数表!CU90</f>
        <v>2.7337777505962939</v>
      </c>
      <c r="CV90" s="60">
        <f>CV$4*投入係数表!CV90</f>
        <v>2.8738946559015761</v>
      </c>
      <c r="CW90" s="60">
        <f>CW$4*投入係数表!CW90</f>
        <v>2.9946687475103544</v>
      </c>
      <c r="CX90" s="60">
        <f>CX$4*投入係数表!CX90</f>
        <v>1.5989195723622076</v>
      </c>
      <c r="CY90" s="60">
        <f>CY$4*投入係数表!CY90</f>
        <v>7.958073046410914</v>
      </c>
      <c r="CZ90" s="60">
        <f>CZ$4*投入係数表!CZ90</f>
        <v>3.3866519580805297</v>
      </c>
      <c r="DA90" s="60">
        <f>DA$4*投入係数表!DA90</f>
        <v>1.9645120405576679</v>
      </c>
      <c r="DB90" s="60">
        <f>DB$4*投入係数表!DB90</f>
        <v>3.1161473087818696</v>
      </c>
      <c r="DC90" s="60">
        <f>DC$4*投入係数表!DC90</f>
        <v>1.2897678417884781</v>
      </c>
      <c r="DD90" s="60">
        <f>DD$4*投入係数表!DD90</f>
        <v>0.80302780977455979</v>
      </c>
      <c r="DE90" s="60">
        <f>DE$4*投入係数表!DE90</f>
        <v>2.6758942608470155</v>
      </c>
      <c r="DF90" s="60">
        <f>DF$4*投入係数表!DF90</f>
        <v>3.4490578594371422</v>
      </c>
      <c r="DG90" s="60">
        <f>DG$4*投入係数表!DG90</f>
        <v>2.9049161423798946</v>
      </c>
      <c r="DH90" s="60">
        <f>DH$4*投入係数表!DH90</f>
        <v>1.4447463768115942</v>
      </c>
      <c r="DI90" s="60">
        <f>DI$4*投入係数表!DI90</f>
        <v>3.0878237960432657</v>
      </c>
      <c r="DJ90" s="60">
        <f>DJ$4*投入係数表!DJ90</f>
        <v>1.8689116429616257</v>
      </c>
      <c r="DK90" s="60">
        <f>DK$4*投入係数表!DK90</f>
        <v>2.4003843649443999</v>
      </c>
      <c r="DL90" s="60">
        <f>DL$4*投入係数表!DL90</f>
        <v>4.8222935829750178</v>
      </c>
      <c r="DM90" s="60">
        <f>DM$4*投入係数表!DM90</f>
        <v>1.4926635886775121</v>
      </c>
      <c r="DN90" s="60">
        <f>DN$4*投入係数表!DN90</f>
        <v>0</v>
      </c>
      <c r="DO90" s="60">
        <f>DO$4*投入係数表!DO90</f>
        <v>0.7282726943067811</v>
      </c>
      <c r="DP90" s="60">
        <f>DP$4*投入係数表!DP90</f>
        <v>0.36861655371877389</v>
      </c>
      <c r="DQ90" s="60">
        <f>DQ$4*投入係数表!DQ90</f>
        <v>0.9352056869828691</v>
      </c>
      <c r="DR90" s="60">
        <f>DR$4*投入係数表!DR90</f>
        <v>3.7644375223971114</v>
      </c>
      <c r="DS90" s="60">
        <f>DS$4*投入係数表!DS90</f>
        <v>1.6099189411442221</v>
      </c>
      <c r="DT90" s="60">
        <f>DT$4*投入係数表!DT90</f>
        <v>0.13549644265192368</v>
      </c>
      <c r="DU90" s="60">
        <f>DU$4*投入係数表!DU90</f>
        <v>1.1507412300014679</v>
      </c>
      <c r="DV90" s="60">
        <f>DV$4*投入係数表!DV90</f>
        <v>0.47995874734733546</v>
      </c>
      <c r="DW90" s="60">
        <f>DW$4*投入係数表!DW90</f>
        <v>2.8025708701871737</v>
      </c>
      <c r="DX90" s="60">
        <f>DX$4*投入係数表!DX90</f>
        <v>2.0487604998975621E-2</v>
      </c>
      <c r="DY90" s="60">
        <f>DY$4*投入係数表!DY90</f>
        <v>1.0963914339855874</v>
      </c>
      <c r="DZ90" s="60">
        <f>DZ$4*投入係数表!DZ90</f>
        <v>0.99676829030876446</v>
      </c>
      <c r="EA90" s="60">
        <f>EA$4*投入係数表!EA90</f>
        <v>4.970188617285471</v>
      </c>
      <c r="EB90" s="60">
        <f>EB$4*投入係数表!EB90</f>
        <v>0.613727139482525</v>
      </c>
      <c r="EC90" s="60">
        <f>EC$4*投入係数表!EC90</f>
        <v>0.49985695667376584</v>
      </c>
      <c r="ED90" s="60">
        <f>ED$4*投入係数表!ED90</f>
        <v>3.0443587653896119E-2</v>
      </c>
      <c r="EE90" s="60">
        <f>EE$4*投入係数表!EE90</f>
        <v>0.18413914947619875</v>
      </c>
      <c r="EF90" s="60">
        <f>EF$4*投入係数表!EF90</f>
        <v>0</v>
      </c>
      <c r="EG90" s="60">
        <f>EG$4*投入係数表!EG90</f>
        <v>7.108480680729172E-2</v>
      </c>
      <c r="EH90" s="60">
        <f>EH$4*投入係数表!EH90</f>
        <v>1.4792700474711205E-2</v>
      </c>
      <c r="EI90" s="60">
        <f>EI$4*投入係数表!EI90</f>
        <v>0.38316308864974502</v>
      </c>
      <c r="EJ90" s="60">
        <f>EJ$4*投入係数表!EJ90</f>
        <v>0.18846129037932671</v>
      </c>
      <c r="EK90" s="60">
        <f>EK$4*投入係数表!EK90</f>
        <v>1.0994768661923081E-2</v>
      </c>
      <c r="EL90" s="60">
        <f>EL$4*投入係数表!EL90</f>
        <v>1.1954334442429918E-2</v>
      </c>
      <c r="EM90" s="60">
        <f>EM$4*投入係数表!EM90</f>
        <v>4.3026122832409671E-3</v>
      </c>
      <c r="EN90" s="60">
        <f>EN$4*投入係数表!EN90</f>
        <v>1.0067769910002033E-2</v>
      </c>
      <c r="EO90" s="60">
        <f>EO$4*投入係数表!EO90</f>
        <v>3.43573831941206E-2</v>
      </c>
      <c r="EP90" s="60">
        <f>EP$4*投入係数表!EP90</f>
        <v>5.1120345391323707E-2</v>
      </c>
      <c r="EQ90" s="60">
        <f>EQ$4*投入係数表!EQ90</f>
        <v>4.6019328117809483E-2</v>
      </c>
      <c r="ER90" s="60">
        <f>ER$4*投入係数表!ER90</f>
        <v>9.5983989053740823E-2</v>
      </c>
      <c r="ES90" s="60">
        <f>ES$4*投入係数表!ES90</f>
        <v>0.14862711960642203</v>
      </c>
      <c r="ET90" s="60">
        <f>ET$4*投入係数表!ET90</f>
        <v>3.0757874015748029E-3</v>
      </c>
      <c r="EU90" s="60">
        <f>EU$4*投入係数表!EU90</f>
        <v>0.58688273294645787</v>
      </c>
      <c r="EV90" s="60">
        <f>EV$4*投入係数表!EV90</f>
        <v>0.15753689679951355</v>
      </c>
      <c r="EW90" s="60">
        <f>EW$4*投入係数表!EW90</f>
        <v>7.4857770236550561E-3</v>
      </c>
      <c r="EX90" s="60">
        <f>EX$4*投入係数表!EX90</f>
        <v>0.10872266401590458</v>
      </c>
      <c r="EY90" s="60">
        <f>EY$4*投入係数表!EY90</f>
        <v>0.25954850096321336</v>
      </c>
      <c r="EZ90" s="60">
        <f>EZ$4*投入係数表!EZ90</f>
        <v>2.4933303913505704</v>
      </c>
      <c r="FA90" s="60">
        <f>FA$4*投入係数表!FA90</f>
        <v>8.7167566828467907E-2</v>
      </c>
      <c r="FB90" s="60">
        <f>FB$4*投入係数表!FB90</f>
        <v>1.5904319613206945E-3</v>
      </c>
      <c r="FC90" s="60">
        <f>FC$4*投入係数表!FC90</f>
        <v>6.5329481953405502E-2</v>
      </c>
      <c r="FD90" s="60">
        <f>FD$4*投入係数表!FD90</f>
        <v>5.1710987292024873E-3</v>
      </c>
      <c r="FE90" s="60">
        <f>FE$4*投入係数表!FE90</f>
        <v>2.334781762760231E-2</v>
      </c>
      <c r="FF90" s="60">
        <f>FF$4*投入係数表!FF90</f>
        <v>3.7256502146684169E-2</v>
      </c>
      <c r="FG90" s="60">
        <f>FG$4*投入係数表!FG90</f>
        <v>3.8089099192804086E-2</v>
      </c>
      <c r="FH90" s="60">
        <f>FH$4*投入係数表!FH90</f>
        <v>0.87133584410047316</v>
      </c>
      <c r="FI90" s="60">
        <f>FI$4*投入係数表!FI90</f>
        <v>0.14778616709831613</v>
      </c>
      <c r="FJ90" s="60">
        <f>FJ$4*投入係数表!FJ90</f>
        <v>1.8337842207797328E-2</v>
      </c>
      <c r="FK90" s="60">
        <f>FK$4*投入係数表!FK90</f>
        <v>1.9371022886863539E-2</v>
      </c>
      <c r="FL90" s="60">
        <f>FL$4*投入係数表!FL90</f>
        <v>1.5771818187332802E-2</v>
      </c>
      <c r="FM90" s="60">
        <f>FM$4*投入係数表!FM90</f>
        <v>2.9379076631563604E-2</v>
      </c>
      <c r="FN90" s="60">
        <f>FN$4*投入係数表!FN90</f>
        <v>3.2816584729767492E-2</v>
      </c>
      <c r="FO90" s="60">
        <f>FO$4*投入係数表!FO90</f>
        <v>1.4667703184358361E-2</v>
      </c>
      <c r="FP90" s="60">
        <f>FP$4*投入係数表!FP90</f>
        <v>6.0094506036870152E-2</v>
      </c>
      <c r="FQ90" s="60">
        <f>FQ$4*投入係数表!FQ90</f>
        <v>4.5121420350754442E-2</v>
      </c>
      <c r="FR90" s="60">
        <f>FR$4*投入係数表!FR90</f>
        <v>0.2156271858548566</v>
      </c>
      <c r="FS90" s="60">
        <f>FS$4*投入係数表!FS90</f>
        <v>5.6073718248257048E-2</v>
      </c>
      <c r="FT90" s="60">
        <f>FT$4*投入係数表!FT90</f>
        <v>0.33009804404591808</v>
      </c>
      <c r="FU90" s="60">
        <f>FU$4*投入係数表!FU90</f>
        <v>0</v>
      </c>
      <c r="FV90" s="60">
        <f>FV$4*投入係数表!FV90</f>
        <v>0.15363173759439924</v>
      </c>
      <c r="FW90" s="60">
        <f>FW$4*投入係数表!FW90</f>
        <v>0.83211197945261062</v>
      </c>
      <c r="FX90" s="60">
        <f>FX$4*投入係数表!FX90</f>
        <v>2.0252428344052407E-2</v>
      </c>
      <c r="FY90" s="60">
        <f>FY$4*投入係数表!FY90</f>
        <v>0.11546760164520263</v>
      </c>
      <c r="FZ90" s="60">
        <f>FZ$4*投入係数表!FZ90</f>
        <v>0.25792155325755972</v>
      </c>
      <c r="GA90" s="60">
        <f>GA$4*投入係数表!GA90</f>
        <v>0.41729015500155286</v>
      </c>
      <c r="GB90" s="60">
        <f>GB$4*投入係数表!GB90</f>
        <v>1.5229276761646589E-2</v>
      </c>
      <c r="GC90" s="60">
        <f>GC$4*投入係数表!GC90</f>
        <v>0</v>
      </c>
      <c r="GD90" s="60">
        <f>GD$4*投入係数表!GD90</f>
        <v>0.5643005643005643</v>
      </c>
      <c r="GE90" s="60">
        <f>GE$4*投入係数表!GE90</f>
        <v>3.84833880041782E-2</v>
      </c>
      <c r="GF90" s="60">
        <f>GF$4*投入係数表!GF90</f>
        <v>0.27492639662082807</v>
      </c>
      <c r="GG90" s="259">
        <f t="shared" si="1"/>
        <v>184.32546913803441</v>
      </c>
    </row>
    <row r="91" spans="1:189" s="89" customFormat="1" ht="12">
      <c r="A91" s="106">
        <v>87</v>
      </c>
      <c r="B91" s="91" t="s">
        <v>87</v>
      </c>
      <c r="C91" s="60">
        <f>C$4*投入係数表!C91</f>
        <v>0</v>
      </c>
      <c r="D91" s="60">
        <f>D$4*投入係数表!D91</f>
        <v>0</v>
      </c>
      <c r="E91" s="60">
        <f>E$4*投入係数表!E91</f>
        <v>0</v>
      </c>
      <c r="F91" s="60">
        <f>F$4*投入係数表!F91</f>
        <v>0</v>
      </c>
      <c r="G91" s="60">
        <f>G$4*投入係数表!G91</f>
        <v>0</v>
      </c>
      <c r="H91" s="60">
        <f>H$4*投入係数表!H91</f>
        <v>0</v>
      </c>
      <c r="I91" s="60">
        <f>I$4*投入係数表!I91</f>
        <v>0</v>
      </c>
      <c r="J91" s="60">
        <f>J$4*投入係数表!J91</f>
        <v>0</v>
      </c>
      <c r="K91" s="60">
        <f>K$4*投入係数表!K91</f>
        <v>0</v>
      </c>
      <c r="L91" s="60">
        <f>L$4*投入係数表!L91</f>
        <v>0</v>
      </c>
      <c r="M91" s="60">
        <f>M$4*投入係数表!M91</f>
        <v>0</v>
      </c>
      <c r="N91" s="60">
        <f>N$4*投入係数表!N91</f>
        <v>0</v>
      </c>
      <c r="O91" s="60">
        <f>O$4*投入係数表!O91</f>
        <v>0</v>
      </c>
      <c r="P91" s="60">
        <f>P$4*投入係数表!P91</f>
        <v>0</v>
      </c>
      <c r="Q91" s="60">
        <f>Q$4*投入係数表!Q91</f>
        <v>0</v>
      </c>
      <c r="R91" s="60">
        <f>R$4*投入係数表!R91</f>
        <v>0</v>
      </c>
      <c r="S91" s="60">
        <f>S$4*投入係数表!S91</f>
        <v>0</v>
      </c>
      <c r="T91" s="60">
        <f>T$4*投入係数表!T91</f>
        <v>0</v>
      </c>
      <c r="U91" s="60">
        <f>U$4*投入係数表!U91</f>
        <v>0</v>
      </c>
      <c r="V91" s="60">
        <f>V$4*投入係数表!V91</f>
        <v>0</v>
      </c>
      <c r="W91" s="60">
        <f>W$4*投入係数表!W91</f>
        <v>0</v>
      </c>
      <c r="X91" s="60">
        <f>X$4*投入係数表!X91</f>
        <v>0</v>
      </c>
      <c r="Y91" s="60">
        <f>Y$4*投入係数表!Y91</f>
        <v>0</v>
      </c>
      <c r="Z91" s="60">
        <f>Z$4*投入係数表!Z91</f>
        <v>0</v>
      </c>
      <c r="AA91" s="60">
        <f>AA$4*投入係数表!AA91</f>
        <v>0</v>
      </c>
      <c r="AB91" s="60">
        <f>AB$4*投入係数表!AB91</f>
        <v>0</v>
      </c>
      <c r="AC91" s="60">
        <f>AC$4*投入係数表!AC91</f>
        <v>0</v>
      </c>
      <c r="AD91" s="60">
        <f>AD$4*投入係数表!AD91</f>
        <v>0</v>
      </c>
      <c r="AE91" s="60">
        <f>AE$4*投入係数表!AE91</f>
        <v>0</v>
      </c>
      <c r="AF91" s="60">
        <f>AF$4*投入係数表!AF91</f>
        <v>0</v>
      </c>
      <c r="AG91" s="60">
        <f>AG$4*投入係数表!AG91</f>
        <v>0</v>
      </c>
      <c r="AH91" s="60">
        <f>AH$4*投入係数表!AH91</f>
        <v>0</v>
      </c>
      <c r="AI91" s="60">
        <f>AI$4*投入係数表!AI91</f>
        <v>0</v>
      </c>
      <c r="AJ91" s="60">
        <f>AJ$4*投入係数表!AJ91</f>
        <v>0</v>
      </c>
      <c r="AK91" s="60">
        <f>AK$4*投入係数表!AK91</f>
        <v>0</v>
      </c>
      <c r="AL91" s="60">
        <f>AL$4*投入係数表!AL91</f>
        <v>0</v>
      </c>
      <c r="AM91" s="60">
        <f>AM$4*投入係数表!AM91</f>
        <v>0</v>
      </c>
      <c r="AN91" s="60">
        <f>AN$4*投入係数表!AN91</f>
        <v>0</v>
      </c>
      <c r="AO91" s="60">
        <f>AO$4*投入係数表!AO91</f>
        <v>0</v>
      </c>
      <c r="AP91" s="60">
        <f>AP$4*投入係数表!AP91</f>
        <v>0</v>
      </c>
      <c r="AQ91" s="60">
        <f>AQ$4*投入係数表!AQ91</f>
        <v>0</v>
      </c>
      <c r="AR91" s="60">
        <f>AR$4*投入係数表!AR91</f>
        <v>0</v>
      </c>
      <c r="AS91" s="60">
        <f>AS$4*投入係数表!AS91</f>
        <v>0</v>
      </c>
      <c r="AT91" s="60">
        <f>AT$4*投入係数表!AT91</f>
        <v>0</v>
      </c>
      <c r="AU91" s="60">
        <f>AU$4*投入係数表!AU91</f>
        <v>0</v>
      </c>
      <c r="AV91" s="60">
        <f>AV$4*投入係数表!AV91</f>
        <v>0</v>
      </c>
      <c r="AW91" s="60">
        <f>AW$4*投入係数表!AW91</f>
        <v>0</v>
      </c>
      <c r="AX91" s="60">
        <f>AX$4*投入係数表!AX91</f>
        <v>0</v>
      </c>
      <c r="AY91" s="60">
        <f>AY$4*投入係数表!AY91</f>
        <v>0</v>
      </c>
      <c r="AZ91" s="60">
        <f>AZ$4*投入係数表!AZ91</f>
        <v>0</v>
      </c>
      <c r="BA91" s="60">
        <f>BA$4*投入係数表!BA91</f>
        <v>0</v>
      </c>
      <c r="BB91" s="60">
        <f>BB$4*投入係数表!BB91</f>
        <v>0</v>
      </c>
      <c r="BC91" s="60">
        <f>BC$4*投入係数表!BC91</f>
        <v>0</v>
      </c>
      <c r="BD91" s="60">
        <f>BD$4*投入係数表!BD91</f>
        <v>0</v>
      </c>
      <c r="BE91" s="60">
        <f>BE$4*投入係数表!BE91</f>
        <v>0</v>
      </c>
      <c r="BF91" s="60">
        <f>BF$4*投入係数表!BF91</f>
        <v>0</v>
      </c>
      <c r="BG91" s="60">
        <f>BG$4*投入係数表!BG91</f>
        <v>0</v>
      </c>
      <c r="BH91" s="60">
        <f>BH$4*投入係数表!BH91</f>
        <v>0</v>
      </c>
      <c r="BI91" s="60">
        <f>BI$4*投入係数表!BI91</f>
        <v>0</v>
      </c>
      <c r="BJ91" s="60">
        <f>BJ$4*投入係数表!BJ91</f>
        <v>0</v>
      </c>
      <c r="BK91" s="60">
        <f>BK$4*投入係数表!BK91</f>
        <v>0</v>
      </c>
      <c r="BL91" s="60">
        <f>BL$4*投入係数表!BL91</f>
        <v>0</v>
      </c>
      <c r="BM91" s="60">
        <f>BM$4*投入係数表!BM91</f>
        <v>0</v>
      </c>
      <c r="BN91" s="60">
        <f>BN$4*投入係数表!BN91</f>
        <v>0</v>
      </c>
      <c r="BO91" s="60">
        <f>BO$4*投入係数表!BO91</f>
        <v>0</v>
      </c>
      <c r="BP91" s="60">
        <f>BP$4*投入係数表!BP91</f>
        <v>0</v>
      </c>
      <c r="BQ91" s="60">
        <f>BQ$4*投入係数表!BQ91</f>
        <v>0</v>
      </c>
      <c r="BR91" s="60">
        <f>BR$4*投入係数表!BR91</f>
        <v>0</v>
      </c>
      <c r="BS91" s="60">
        <f>BS$4*投入係数表!BS91</f>
        <v>0</v>
      </c>
      <c r="BT91" s="60">
        <f>BT$4*投入係数表!BT91</f>
        <v>0</v>
      </c>
      <c r="BU91" s="60">
        <f>BU$4*投入係数表!BU91</f>
        <v>0</v>
      </c>
      <c r="BV91" s="60">
        <f>BV$4*投入係数表!BV91</f>
        <v>0</v>
      </c>
      <c r="BW91" s="60">
        <f>BW$4*投入係数表!BW91</f>
        <v>0</v>
      </c>
      <c r="BX91" s="60">
        <f>BX$4*投入係数表!BX91</f>
        <v>0</v>
      </c>
      <c r="BY91" s="60">
        <f>BY$4*投入係数表!BY91</f>
        <v>0</v>
      </c>
      <c r="BZ91" s="60">
        <f>BZ$4*投入係数表!BZ91</f>
        <v>0</v>
      </c>
      <c r="CA91" s="60">
        <f>CA$4*投入係数表!CA91</f>
        <v>0</v>
      </c>
      <c r="CB91" s="60">
        <f>CB$4*投入係数表!CB91</f>
        <v>0</v>
      </c>
      <c r="CC91" s="60">
        <f>CC$4*投入係数表!CC91</f>
        <v>0</v>
      </c>
      <c r="CD91" s="60">
        <f>CD$4*投入係数表!CD91</f>
        <v>0</v>
      </c>
      <c r="CE91" s="60">
        <f>CE$4*投入係数表!CE91</f>
        <v>0</v>
      </c>
      <c r="CF91" s="60">
        <f>CF$4*投入係数表!CF91</f>
        <v>0</v>
      </c>
      <c r="CG91" s="60">
        <f>CG$4*投入係数表!CG91</f>
        <v>0</v>
      </c>
      <c r="CH91" s="60">
        <f>CH$4*投入係数表!CH91</f>
        <v>0</v>
      </c>
      <c r="CI91" s="60">
        <f>CI$4*投入係数表!CI91</f>
        <v>0</v>
      </c>
      <c r="CJ91" s="60">
        <f>CJ$4*投入係数表!CJ91</f>
        <v>0</v>
      </c>
      <c r="CK91" s="60">
        <f>CK$4*投入係数表!CK91</f>
        <v>11.366694311410647</v>
      </c>
      <c r="CL91" s="60">
        <f>CL$4*投入係数表!CL91</f>
        <v>1.7538427282152622</v>
      </c>
      <c r="CM91" s="60">
        <f>CM$4*投入係数表!CM91</f>
        <v>0.11450349778933029</v>
      </c>
      <c r="CN91" s="60">
        <f>CN$4*投入係数表!CN91</f>
        <v>0</v>
      </c>
      <c r="CO91" s="60">
        <f>CO$4*投入係数表!CO91</f>
        <v>4.2840312734282959E-2</v>
      </c>
      <c r="CP91" s="60">
        <f>CP$4*投入係数表!CP91</f>
        <v>3.2404891304347823</v>
      </c>
      <c r="CQ91" s="60">
        <f>CQ$4*投入係数表!CQ91</f>
        <v>1.0626633036806574</v>
      </c>
      <c r="CR91" s="60">
        <f>CR$4*投入係数表!CR91</f>
        <v>0</v>
      </c>
      <c r="CS91" s="60">
        <f>CS$4*投入係数表!CS91</f>
        <v>0.34946813402409488</v>
      </c>
      <c r="CT91" s="60">
        <f>CT$4*投入係数表!CT91</f>
        <v>0</v>
      </c>
      <c r="CU91" s="60">
        <f>CU$4*投入係数表!CU91</f>
        <v>1.5289584734878602E-3</v>
      </c>
      <c r="CV91" s="60">
        <f>CV$4*投入係数表!CV91</f>
        <v>0</v>
      </c>
      <c r="CW91" s="60">
        <f>CW$4*投入係数表!CW91</f>
        <v>1.9098652726469094E-2</v>
      </c>
      <c r="CX91" s="60">
        <f>CX$4*投入係数表!CX91</f>
        <v>0</v>
      </c>
      <c r="CY91" s="60">
        <f>CY$4*投入係数表!CY91</f>
        <v>0</v>
      </c>
      <c r="CZ91" s="60">
        <f>CZ$4*投入係数表!CZ91</f>
        <v>0</v>
      </c>
      <c r="DA91" s="60">
        <f>DA$4*投入係数表!DA91</f>
        <v>0</v>
      </c>
      <c r="DB91" s="60">
        <f>DB$4*投入係数表!DB91</f>
        <v>0</v>
      </c>
      <c r="DC91" s="60">
        <f>DC$4*投入係数表!DC91</f>
        <v>0</v>
      </c>
      <c r="DD91" s="60">
        <f>DD$4*投入係数表!DD91</f>
        <v>0</v>
      </c>
      <c r="DE91" s="60">
        <f>DE$4*投入係数表!DE91</f>
        <v>0</v>
      </c>
      <c r="DF91" s="60">
        <f>DF$4*投入係数表!DF91</f>
        <v>6.9835288332844095E-2</v>
      </c>
      <c r="DG91" s="60">
        <f>DG$4*投入係数表!DG91</f>
        <v>0</v>
      </c>
      <c r="DH91" s="60">
        <f>DH$4*投入係数表!DH91</f>
        <v>0</v>
      </c>
      <c r="DI91" s="60">
        <f>DI$4*投入係数表!DI91</f>
        <v>0</v>
      </c>
      <c r="DJ91" s="60">
        <f>DJ$4*投入係数表!DJ91</f>
        <v>0</v>
      </c>
      <c r="DK91" s="60">
        <f>DK$4*投入係数表!DK91</f>
        <v>0</v>
      </c>
      <c r="DL91" s="60">
        <f>DL$4*投入係数表!DL91</f>
        <v>0</v>
      </c>
      <c r="DM91" s="60">
        <f>DM$4*投入係数表!DM91</f>
        <v>0</v>
      </c>
      <c r="DN91" s="60">
        <f>DN$4*投入係数表!DN91</f>
        <v>0</v>
      </c>
      <c r="DO91" s="60">
        <f>DO$4*投入係数表!DO91</f>
        <v>0</v>
      </c>
      <c r="DP91" s="60">
        <f>DP$4*投入係数表!DP91</f>
        <v>0</v>
      </c>
      <c r="DQ91" s="60">
        <f>DQ$4*投入係数表!DQ91</f>
        <v>0</v>
      </c>
      <c r="DR91" s="60">
        <f>DR$4*投入係数表!DR91</f>
        <v>0</v>
      </c>
      <c r="DS91" s="60">
        <f>DS$4*投入係数表!DS91</f>
        <v>0.40872067979794025</v>
      </c>
      <c r="DT91" s="60">
        <f>DT$4*投入係数表!DT91</f>
        <v>0</v>
      </c>
      <c r="DU91" s="60">
        <f>DU$4*投入係数表!DU91</f>
        <v>0.20842506971965358</v>
      </c>
      <c r="DV91" s="60">
        <f>DV$4*投入係数表!DV91</f>
        <v>0</v>
      </c>
      <c r="DW91" s="60">
        <f>DW$4*投入係数表!DW91</f>
        <v>0</v>
      </c>
      <c r="DX91" s="60">
        <f>DX$4*投入係数表!DX91</f>
        <v>0</v>
      </c>
      <c r="DY91" s="60">
        <f>DY$4*投入係数表!DY91</f>
        <v>2.2753051286056793E-2</v>
      </c>
      <c r="DZ91" s="60">
        <f>DZ$4*投入係数表!DZ91</f>
        <v>9.114624813725386E-2</v>
      </c>
      <c r="EA91" s="60">
        <f>EA$4*投入係数表!EA91</f>
        <v>0</v>
      </c>
      <c r="EB91" s="60">
        <f>EB$4*投入係数表!EB91</f>
        <v>7.8069517127444713E-2</v>
      </c>
      <c r="EC91" s="60">
        <f>EC$4*投入係数表!EC91</f>
        <v>1.8277758352140881E-2</v>
      </c>
      <c r="ED91" s="60">
        <f>ED$4*投入係数表!ED91</f>
        <v>0</v>
      </c>
      <c r="EE91" s="60">
        <f>EE$4*投入係数表!EE91</f>
        <v>0</v>
      </c>
      <c r="EF91" s="60">
        <f>EF$4*投入係数表!EF91</f>
        <v>0</v>
      </c>
      <c r="EG91" s="60">
        <f>EG$4*投入係数表!EG91</f>
        <v>0</v>
      </c>
      <c r="EH91" s="60">
        <f>EH$4*投入係数表!EH91</f>
        <v>0</v>
      </c>
      <c r="EI91" s="60">
        <f>EI$4*投入係数表!EI91</f>
        <v>0</v>
      </c>
      <c r="EJ91" s="60">
        <f>EJ$4*投入係数表!EJ91</f>
        <v>0</v>
      </c>
      <c r="EK91" s="60">
        <f>EK$4*投入係数表!EK91</f>
        <v>0</v>
      </c>
      <c r="EL91" s="60">
        <f>EL$4*投入係数表!EL91</f>
        <v>0</v>
      </c>
      <c r="EM91" s="60">
        <f>EM$4*投入係数表!EM91</f>
        <v>0</v>
      </c>
      <c r="EN91" s="60">
        <f>EN$4*投入係数表!EN91</f>
        <v>0</v>
      </c>
      <c r="EO91" s="60">
        <f>EO$4*投入係数表!EO91</f>
        <v>0</v>
      </c>
      <c r="EP91" s="60">
        <f>EP$4*投入係数表!EP91</f>
        <v>0</v>
      </c>
      <c r="EQ91" s="60">
        <f>EQ$4*投入係数表!EQ91</f>
        <v>0</v>
      </c>
      <c r="ER91" s="60">
        <f>ER$4*投入係数表!ER91</f>
        <v>0</v>
      </c>
      <c r="ES91" s="60">
        <f>ES$4*投入係数表!ES91</f>
        <v>0</v>
      </c>
      <c r="ET91" s="60">
        <f>ET$4*投入係数表!ET91</f>
        <v>0</v>
      </c>
      <c r="EU91" s="60">
        <f>EU$4*投入係数表!EU91</f>
        <v>0</v>
      </c>
      <c r="EV91" s="60">
        <f>EV$4*投入係数表!EV91</f>
        <v>0</v>
      </c>
      <c r="EW91" s="60">
        <f>EW$4*投入係数表!EW91</f>
        <v>0</v>
      </c>
      <c r="EX91" s="60">
        <f>EX$4*投入係数表!EX91</f>
        <v>0</v>
      </c>
      <c r="EY91" s="60">
        <f>EY$4*投入係数表!EY91</f>
        <v>0</v>
      </c>
      <c r="EZ91" s="60">
        <f>EZ$4*投入係数表!EZ91</f>
        <v>0</v>
      </c>
      <c r="FA91" s="60">
        <f>FA$4*投入係数表!FA91</f>
        <v>0</v>
      </c>
      <c r="FB91" s="60">
        <f>FB$4*投入係数表!FB91</f>
        <v>0</v>
      </c>
      <c r="FC91" s="60">
        <f>FC$4*投入係数表!FC91</f>
        <v>0</v>
      </c>
      <c r="FD91" s="60">
        <f>FD$4*投入係数表!FD91</f>
        <v>0</v>
      </c>
      <c r="FE91" s="60">
        <f>FE$4*投入係数表!FE91</f>
        <v>0</v>
      </c>
      <c r="FF91" s="60">
        <f>FF$4*投入係数表!FF91</f>
        <v>0</v>
      </c>
      <c r="FG91" s="60">
        <f>FG$4*投入係数表!FG91</f>
        <v>0</v>
      </c>
      <c r="FH91" s="60">
        <f>FH$4*投入係数表!FH91</f>
        <v>4.2635668412115392E-2</v>
      </c>
      <c r="FI91" s="60">
        <f>FI$4*投入係数表!FI91</f>
        <v>0</v>
      </c>
      <c r="FJ91" s="60">
        <f>FJ$4*投入係数表!FJ91</f>
        <v>0</v>
      </c>
      <c r="FK91" s="60">
        <f>FK$4*投入係数表!FK91</f>
        <v>0</v>
      </c>
      <c r="FL91" s="60">
        <f>FL$4*投入係数表!FL91</f>
        <v>0</v>
      </c>
      <c r="FM91" s="60">
        <f>FM$4*投入係数表!FM91</f>
        <v>0</v>
      </c>
      <c r="FN91" s="60">
        <f>FN$4*投入係数表!FN91</f>
        <v>0</v>
      </c>
      <c r="FO91" s="60">
        <f>FO$4*投入係数表!FO91</f>
        <v>0</v>
      </c>
      <c r="FP91" s="60">
        <f>FP$4*投入係数表!FP91</f>
        <v>0</v>
      </c>
      <c r="FQ91" s="60">
        <f>FQ$4*投入係数表!FQ91</f>
        <v>0</v>
      </c>
      <c r="FR91" s="60">
        <f>FR$4*投入係数表!FR91</f>
        <v>0</v>
      </c>
      <c r="FS91" s="60">
        <f>FS$4*投入係数表!FS91</f>
        <v>0</v>
      </c>
      <c r="FT91" s="60">
        <f>FT$4*投入係数表!FT91</f>
        <v>0</v>
      </c>
      <c r="FU91" s="60">
        <f>FU$4*投入係数表!FU91</f>
        <v>0</v>
      </c>
      <c r="FV91" s="60">
        <f>FV$4*投入係数表!FV91</f>
        <v>0</v>
      </c>
      <c r="FW91" s="60">
        <f>FW$4*投入係数表!FW91</f>
        <v>3.1016818878391348</v>
      </c>
      <c r="FX91" s="60">
        <f>FX$4*投入係数表!FX91</f>
        <v>0</v>
      </c>
      <c r="FY91" s="60">
        <f>FY$4*投入係数表!FY91</f>
        <v>0</v>
      </c>
      <c r="FZ91" s="60">
        <f>FZ$4*投入係数表!FZ91</f>
        <v>0</v>
      </c>
      <c r="GA91" s="60">
        <f>GA$4*投入係数表!GA91</f>
        <v>0</v>
      </c>
      <c r="GB91" s="60">
        <f>GB$4*投入係数表!GB91</f>
        <v>0</v>
      </c>
      <c r="GC91" s="60">
        <f>GC$4*投入係数表!GC91</f>
        <v>0</v>
      </c>
      <c r="GD91" s="60">
        <f>GD$4*投入係数表!GD91</f>
        <v>0</v>
      </c>
      <c r="GE91" s="60">
        <f>GE$4*投入係数表!GE91</f>
        <v>0</v>
      </c>
      <c r="GF91" s="60">
        <f>GF$4*投入係数表!GF91</f>
        <v>0</v>
      </c>
      <c r="GG91" s="259">
        <f t="shared" si="1"/>
        <v>21.992674198493603</v>
      </c>
    </row>
    <row r="92" spans="1:189" s="89" customFormat="1" ht="12">
      <c r="A92" s="106">
        <v>88</v>
      </c>
      <c r="B92" s="91" t="s">
        <v>88</v>
      </c>
      <c r="C92" s="60">
        <f>C$4*投入係数表!C92</f>
        <v>0</v>
      </c>
      <c r="D92" s="60">
        <f>D$4*投入係数表!D92</f>
        <v>0</v>
      </c>
      <c r="E92" s="60">
        <f>E$4*投入係数表!E92</f>
        <v>0</v>
      </c>
      <c r="F92" s="60">
        <f>F$4*投入係数表!F92</f>
        <v>0</v>
      </c>
      <c r="G92" s="60">
        <f>G$4*投入係数表!G92</f>
        <v>0</v>
      </c>
      <c r="H92" s="60">
        <f>H$4*投入係数表!H92</f>
        <v>0</v>
      </c>
      <c r="I92" s="60">
        <f>I$4*投入係数表!I92</f>
        <v>0</v>
      </c>
      <c r="J92" s="60">
        <f>J$4*投入係数表!J92</f>
        <v>0</v>
      </c>
      <c r="K92" s="60">
        <f>K$4*投入係数表!K92</f>
        <v>0</v>
      </c>
      <c r="L92" s="60">
        <f>L$4*投入係数表!L92</f>
        <v>0</v>
      </c>
      <c r="M92" s="60">
        <f>M$4*投入係数表!M92</f>
        <v>0</v>
      </c>
      <c r="N92" s="60">
        <f>N$4*投入係数表!N92</f>
        <v>0</v>
      </c>
      <c r="O92" s="60">
        <f>O$4*投入係数表!O92</f>
        <v>0</v>
      </c>
      <c r="P92" s="60">
        <f>P$4*投入係数表!P92</f>
        <v>0</v>
      </c>
      <c r="Q92" s="60">
        <f>Q$4*投入係数表!Q92</f>
        <v>0</v>
      </c>
      <c r="R92" s="60">
        <f>R$4*投入係数表!R92</f>
        <v>0</v>
      </c>
      <c r="S92" s="60">
        <f>S$4*投入係数表!S92</f>
        <v>0</v>
      </c>
      <c r="T92" s="60">
        <f>T$4*投入係数表!T92</f>
        <v>0</v>
      </c>
      <c r="U92" s="60">
        <f>U$4*投入係数表!U92</f>
        <v>0</v>
      </c>
      <c r="V92" s="60">
        <f>V$4*投入係数表!V92</f>
        <v>0</v>
      </c>
      <c r="W92" s="60">
        <f>W$4*投入係数表!W92</f>
        <v>0</v>
      </c>
      <c r="X92" s="60">
        <f>X$4*投入係数表!X92</f>
        <v>0</v>
      </c>
      <c r="Y92" s="60">
        <f>Y$4*投入係数表!Y92</f>
        <v>0</v>
      </c>
      <c r="Z92" s="60">
        <f>Z$4*投入係数表!Z92</f>
        <v>0</v>
      </c>
      <c r="AA92" s="60">
        <f>AA$4*投入係数表!AA92</f>
        <v>0</v>
      </c>
      <c r="AB92" s="60">
        <f>AB$4*投入係数表!AB92</f>
        <v>0</v>
      </c>
      <c r="AC92" s="60">
        <f>AC$4*投入係数表!AC92</f>
        <v>0</v>
      </c>
      <c r="AD92" s="60">
        <f>AD$4*投入係数表!AD92</f>
        <v>0</v>
      </c>
      <c r="AE92" s="60">
        <f>AE$4*投入係数表!AE92</f>
        <v>0</v>
      </c>
      <c r="AF92" s="60">
        <f>AF$4*投入係数表!AF92</f>
        <v>0</v>
      </c>
      <c r="AG92" s="60">
        <f>AG$4*投入係数表!AG92</f>
        <v>0</v>
      </c>
      <c r="AH92" s="60">
        <f>AH$4*投入係数表!AH92</f>
        <v>0</v>
      </c>
      <c r="AI92" s="60">
        <f>AI$4*投入係数表!AI92</f>
        <v>0</v>
      </c>
      <c r="AJ92" s="60">
        <f>AJ$4*投入係数表!AJ92</f>
        <v>0</v>
      </c>
      <c r="AK92" s="60">
        <f>AK$4*投入係数表!AK92</f>
        <v>0</v>
      </c>
      <c r="AL92" s="60">
        <f>AL$4*投入係数表!AL92</f>
        <v>0</v>
      </c>
      <c r="AM92" s="60">
        <f>AM$4*投入係数表!AM92</f>
        <v>0</v>
      </c>
      <c r="AN92" s="60">
        <f>AN$4*投入係数表!AN92</f>
        <v>0</v>
      </c>
      <c r="AO92" s="60">
        <f>AO$4*投入係数表!AO92</f>
        <v>0</v>
      </c>
      <c r="AP92" s="60">
        <f>AP$4*投入係数表!AP92</f>
        <v>0</v>
      </c>
      <c r="AQ92" s="60">
        <f>AQ$4*投入係数表!AQ92</f>
        <v>0</v>
      </c>
      <c r="AR92" s="60">
        <f>AR$4*投入係数表!AR92</f>
        <v>0</v>
      </c>
      <c r="AS92" s="60">
        <f>AS$4*投入係数表!AS92</f>
        <v>0</v>
      </c>
      <c r="AT92" s="60">
        <f>AT$4*投入係数表!AT92</f>
        <v>0</v>
      </c>
      <c r="AU92" s="60">
        <f>AU$4*投入係数表!AU92</f>
        <v>0</v>
      </c>
      <c r="AV92" s="60">
        <f>AV$4*投入係数表!AV92</f>
        <v>0</v>
      </c>
      <c r="AW92" s="60">
        <f>AW$4*投入係数表!AW92</f>
        <v>0</v>
      </c>
      <c r="AX92" s="60">
        <f>AX$4*投入係数表!AX92</f>
        <v>0</v>
      </c>
      <c r="AY92" s="60">
        <f>AY$4*投入係数表!AY92</f>
        <v>0</v>
      </c>
      <c r="AZ92" s="60">
        <f>AZ$4*投入係数表!AZ92</f>
        <v>0</v>
      </c>
      <c r="BA92" s="60">
        <f>BA$4*投入係数表!BA92</f>
        <v>0</v>
      </c>
      <c r="BB92" s="60">
        <f>BB$4*投入係数表!BB92</f>
        <v>0</v>
      </c>
      <c r="BC92" s="60">
        <f>BC$4*投入係数表!BC92</f>
        <v>0</v>
      </c>
      <c r="BD92" s="60">
        <f>BD$4*投入係数表!BD92</f>
        <v>0</v>
      </c>
      <c r="BE92" s="60">
        <f>BE$4*投入係数表!BE92</f>
        <v>0</v>
      </c>
      <c r="BF92" s="60">
        <f>BF$4*投入係数表!BF92</f>
        <v>0</v>
      </c>
      <c r="BG92" s="60">
        <f>BG$4*投入係数表!BG92</f>
        <v>0</v>
      </c>
      <c r="BH92" s="60">
        <f>BH$4*投入係数表!BH92</f>
        <v>0</v>
      </c>
      <c r="BI92" s="60">
        <f>BI$4*投入係数表!BI92</f>
        <v>0</v>
      </c>
      <c r="BJ92" s="60">
        <f>BJ$4*投入係数表!BJ92</f>
        <v>0</v>
      </c>
      <c r="BK92" s="60">
        <f>BK$4*投入係数表!BK92</f>
        <v>0</v>
      </c>
      <c r="BL92" s="60">
        <f>BL$4*投入係数表!BL92</f>
        <v>4.9290463773973652E-4</v>
      </c>
      <c r="BM92" s="60">
        <f>BM$4*投入係数表!BM92</f>
        <v>0</v>
      </c>
      <c r="BN92" s="60">
        <f>BN$4*投入係数表!BN92</f>
        <v>0</v>
      </c>
      <c r="BO92" s="60">
        <f>BO$4*投入係数表!BO92</f>
        <v>0</v>
      </c>
      <c r="BP92" s="60">
        <f>BP$4*投入係数表!BP92</f>
        <v>0</v>
      </c>
      <c r="BQ92" s="60">
        <f>BQ$4*投入係数表!BQ92</f>
        <v>0</v>
      </c>
      <c r="BR92" s="60">
        <f>BR$4*投入係数表!BR92</f>
        <v>0</v>
      </c>
      <c r="BS92" s="60">
        <f>BS$4*投入係数表!BS92</f>
        <v>0</v>
      </c>
      <c r="BT92" s="60">
        <f>BT$4*投入係数表!BT92</f>
        <v>0</v>
      </c>
      <c r="BU92" s="60">
        <f>BU$4*投入係数表!BU92</f>
        <v>0</v>
      </c>
      <c r="BV92" s="60">
        <f>BV$4*投入係数表!BV92</f>
        <v>0</v>
      </c>
      <c r="BW92" s="60">
        <f>BW$4*投入係数表!BW92</f>
        <v>0</v>
      </c>
      <c r="BX92" s="60">
        <f>BX$4*投入係数表!BX92</f>
        <v>0</v>
      </c>
      <c r="BY92" s="60">
        <f>BY$4*投入係数表!BY92</f>
        <v>0</v>
      </c>
      <c r="BZ92" s="60">
        <f>BZ$4*投入係数表!BZ92</f>
        <v>0</v>
      </c>
      <c r="CA92" s="60">
        <f>CA$4*投入係数表!CA92</f>
        <v>0</v>
      </c>
      <c r="CB92" s="60">
        <f>CB$4*投入係数表!CB92</f>
        <v>0</v>
      </c>
      <c r="CC92" s="60">
        <f>CC$4*投入係数表!CC92</f>
        <v>0</v>
      </c>
      <c r="CD92" s="60">
        <f>CD$4*投入係数表!CD92</f>
        <v>0</v>
      </c>
      <c r="CE92" s="60">
        <f>CE$4*投入係数表!CE92</f>
        <v>0</v>
      </c>
      <c r="CF92" s="60">
        <f>CF$4*投入係数表!CF92</f>
        <v>0</v>
      </c>
      <c r="CG92" s="60">
        <f>CG$4*投入係数表!CG92</f>
        <v>0</v>
      </c>
      <c r="CH92" s="60">
        <f>CH$4*投入係数表!CH92</f>
        <v>0</v>
      </c>
      <c r="CI92" s="60">
        <f>CI$4*投入係数表!CI92</f>
        <v>3.9135660973359798E-2</v>
      </c>
      <c r="CJ92" s="60">
        <f>CJ$4*投入係数表!CJ92</f>
        <v>1.1695735442464291E-3</v>
      </c>
      <c r="CK92" s="60">
        <f>CK$4*投入係数表!CK92</f>
        <v>1.0958878331314865</v>
      </c>
      <c r="CL92" s="60">
        <f>CL$4*投入係数表!CL92</f>
        <v>11.569586606639621</v>
      </c>
      <c r="CM92" s="60">
        <f>CM$4*投入係数表!CM92</f>
        <v>0.90181951908530933</v>
      </c>
      <c r="CN92" s="60">
        <f>CN$4*投入係数表!CN92</f>
        <v>2.0585797181541863</v>
      </c>
      <c r="CO92" s="60">
        <f>CO$4*投入係数表!CO92</f>
        <v>0.1700224911641855</v>
      </c>
      <c r="CP92" s="60">
        <f>CP$4*投入係数表!CP92</f>
        <v>0.71331521739130432</v>
      </c>
      <c r="CQ92" s="60">
        <f>CQ$4*投入係数表!CQ92</f>
        <v>0.72495506788902142</v>
      </c>
      <c r="CR92" s="60">
        <f>CR$4*投入係数表!CR92</f>
        <v>0</v>
      </c>
      <c r="CS92" s="60">
        <f>CS$4*投入係数表!CS92</f>
        <v>0.53339873087888168</v>
      </c>
      <c r="CT92" s="60">
        <f>CT$4*投入係数表!CT92</f>
        <v>1.6609918767614165</v>
      </c>
      <c r="CU92" s="60">
        <f>CU$4*投入係数表!CU92</f>
        <v>0.1551892850590178</v>
      </c>
      <c r="CV92" s="60">
        <f>CV$4*投入係数表!CV92</f>
        <v>0.71366782006920415</v>
      </c>
      <c r="CW92" s="60">
        <f>CW$4*投入係数表!CW92</f>
        <v>0.69573663503565997</v>
      </c>
      <c r="CX92" s="60">
        <f>CX$4*投入係数表!CX92</f>
        <v>0</v>
      </c>
      <c r="CY92" s="60">
        <f>CY$4*投入係数表!CY92</f>
        <v>0.29701452496838232</v>
      </c>
      <c r="CZ92" s="60">
        <f>CZ$4*投入係数表!CZ92</f>
        <v>0.62437948152233869</v>
      </c>
      <c r="DA92" s="60">
        <f>DA$4*投入係数表!DA92</f>
        <v>0.46261089987325726</v>
      </c>
      <c r="DB92" s="60">
        <f>DB$4*投入係数表!DB92</f>
        <v>0</v>
      </c>
      <c r="DC92" s="60">
        <f>DC$4*投入係数表!DC92</f>
        <v>0</v>
      </c>
      <c r="DD92" s="60">
        <f>DD$4*投入係数表!DD92</f>
        <v>0</v>
      </c>
      <c r="DE92" s="60">
        <f>DE$4*投入係数表!DE92</f>
        <v>0</v>
      </c>
      <c r="DF92" s="60">
        <f>DF$4*投入係数表!DF92</f>
        <v>6.8033771031389842E-2</v>
      </c>
      <c r="DG92" s="60">
        <f>DG$4*投入係数表!DG92</f>
        <v>0.57657413217114084</v>
      </c>
      <c r="DH92" s="60">
        <f>DH$4*投入係数表!DH92</f>
        <v>0.16304347826086957</v>
      </c>
      <c r="DI92" s="60">
        <f>DI$4*投入係数表!DI92</f>
        <v>0</v>
      </c>
      <c r="DJ92" s="60">
        <f>DJ$4*投入係数表!DJ92</f>
        <v>0</v>
      </c>
      <c r="DK92" s="60">
        <f>DK$4*投入係数表!DK92</f>
        <v>0</v>
      </c>
      <c r="DL92" s="60">
        <f>DL$4*投入係数表!DL92</f>
        <v>0</v>
      </c>
      <c r="DM92" s="60">
        <f>DM$4*投入係数表!DM92</f>
        <v>0</v>
      </c>
      <c r="DN92" s="60">
        <f>DN$4*投入係数表!DN92</f>
        <v>0</v>
      </c>
      <c r="DO92" s="60">
        <f>DO$4*投入係数表!DO92</f>
        <v>6.0437567992263994E-3</v>
      </c>
      <c r="DP92" s="60">
        <f>DP$4*投入係数表!DP92</f>
        <v>0</v>
      </c>
      <c r="DQ92" s="60">
        <f>DQ$4*投入係数表!DQ92</f>
        <v>0.11783138458351138</v>
      </c>
      <c r="DR92" s="60">
        <f>DR$4*投入係数表!DR92</f>
        <v>0.82455826005457999</v>
      </c>
      <c r="DS92" s="60">
        <f>DS$4*投入係数表!DS92</f>
        <v>0.4713748678388221</v>
      </c>
      <c r="DT92" s="60">
        <f>DT$4*投入係数表!DT92</f>
        <v>0</v>
      </c>
      <c r="DU92" s="60">
        <f>DU$4*投入係数表!DU92</f>
        <v>0.34346103038309117</v>
      </c>
      <c r="DV92" s="60">
        <f>DV$4*投入係数表!DV92</f>
        <v>0</v>
      </c>
      <c r="DW92" s="60">
        <f>DW$4*投入係数表!DW92</f>
        <v>6.0443656438256806E-3</v>
      </c>
      <c r="DX92" s="60">
        <f>DX$4*投入係数表!DX92</f>
        <v>0</v>
      </c>
      <c r="DY92" s="60">
        <f>DY$4*投入係数表!DY92</f>
        <v>0.21343720497442828</v>
      </c>
      <c r="DZ92" s="60">
        <f>DZ$4*投入係数表!DZ92</f>
        <v>0.34564781089719765</v>
      </c>
      <c r="EA92" s="60">
        <f>EA$4*投入係数表!EA92</f>
        <v>0</v>
      </c>
      <c r="EB92" s="60">
        <f>EB$4*投入係数表!EB92</f>
        <v>0.37372633360363855</v>
      </c>
      <c r="EC92" s="60">
        <f>EC$4*投入係数表!EC92</f>
        <v>0.37906481452048701</v>
      </c>
      <c r="ED92" s="60">
        <f>ED$4*投入係数表!ED92</f>
        <v>0</v>
      </c>
      <c r="EE92" s="60">
        <f>EE$4*投入係数表!EE92</f>
        <v>0</v>
      </c>
      <c r="EF92" s="60">
        <f>EF$4*投入係数表!EF92</f>
        <v>0</v>
      </c>
      <c r="EG92" s="60">
        <f>EG$4*投入係数表!EG92</f>
        <v>0</v>
      </c>
      <c r="EH92" s="60">
        <f>EH$4*投入係数表!EH92</f>
        <v>0</v>
      </c>
      <c r="EI92" s="60">
        <f>EI$4*投入係数表!EI92</f>
        <v>0</v>
      </c>
      <c r="EJ92" s="60">
        <f>EJ$4*投入係数表!EJ92</f>
        <v>0</v>
      </c>
      <c r="EK92" s="60">
        <f>EK$4*投入係数表!EK92</f>
        <v>0</v>
      </c>
      <c r="EL92" s="60">
        <f>EL$4*投入係数表!EL92</f>
        <v>0</v>
      </c>
      <c r="EM92" s="60">
        <f>EM$4*投入係数表!EM92</f>
        <v>0</v>
      </c>
      <c r="EN92" s="60">
        <f>EN$4*投入係数表!EN92</f>
        <v>0</v>
      </c>
      <c r="EO92" s="60">
        <f>EO$4*投入係数表!EO92</f>
        <v>0</v>
      </c>
      <c r="EP92" s="60">
        <f>EP$4*投入係数表!EP92</f>
        <v>0</v>
      </c>
      <c r="EQ92" s="60">
        <f>EQ$4*投入係数表!EQ92</f>
        <v>0</v>
      </c>
      <c r="ER92" s="60">
        <f>ER$4*投入係数表!ER92</f>
        <v>0</v>
      </c>
      <c r="ES92" s="60">
        <f>ES$4*投入係数表!ES92</f>
        <v>0</v>
      </c>
      <c r="ET92" s="60">
        <f>ET$4*投入係数表!ET92</f>
        <v>0</v>
      </c>
      <c r="EU92" s="60">
        <f>EU$4*投入係数表!EU92</f>
        <v>0</v>
      </c>
      <c r="EV92" s="60">
        <f>EV$4*投入係数表!EV92</f>
        <v>0</v>
      </c>
      <c r="EW92" s="60">
        <f>EW$4*投入係数表!EW92</f>
        <v>0</v>
      </c>
      <c r="EX92" s="60">
        <f>EX$4*投入係数表!EX92</f>
        <v>0</v>
      </c>
      <c r="EY92" s="60">
        <f>EY$4*投入係数表!EY92</f>
        <v>0</v>
      </c>
      <c r="EZ92" s="60">
        <f>EZ$4*投入係数表!EZ92</f>
        <v>0</v>
      </c>
      <c r="FA92" s="60">
        <f>FA$4*投入係数表!FA92</f>
        <v>0</v>
      </c>
      <c r="FB92" s="60">
        <f>FB$4*投入係数表!FB92</f>
        <v>0</v>
      </c>
      <c r="FC92" s="60">
        <f>FC$4*投入係数表!FC92</f>
        <v>0</v>
      </c>
      <c r="FD92" s="60">
        <f>FD$4*投入係数表!FD92</f>
        <v>0</v>
      </c>
      <c r="FE92" s="60">
        <f>FE$4*投入係数表!FE92</f>
        <v>0</v>
      </c>
      <c r="FF92" s="60">
        <f>FF$4*投入係数表!FF92</f>
        <v>0</v>
      </c>
      <c r="FG92" s="60">
        <f>FG$4*投入係数表!FG92</f>
        <v>0</v>
      </c>
      <c r="FH92" s="60">
        <f>FH$4*投入係数表!FH92</f>
        <v>4.9006515416224585E-3</v>
      </c>
      <c r="FI92" s="60">
        <f>FI$4*投入係数表!FI92</f>
        <v>0</v>
      </c>
      <c r="FJ92" s="60">
        <f>FJ$4*投入係数表!FJ92</f>
        <v>0</v>
      </c>
      <c r="FK92" s="60">
        <f>FK$4*投入係数表!FK92</f>
        <v>0</v>
      </c>
      <c r="FL92" s="60">
        <f>FL$4*投入係数表!FL92</f>
        <v>0</v>
      </c>
      <c r="FM92" s="60">
        <f>FM$4*投入係数表!FM92</f>
        <v>0</v>
      </c>
      <c r="FN92" s="60">
        <f>FN$4*投入係数表!FN92</f>
        <v>0</v>
      </c>
      <c r="FO92" s="60">
        <f>FO$4*投入係数表!FO92</f>
        <v>0</v>
      </c>
      <c r="FP92" s="60">
        <f>FP$4*投入係数表!FP92</f>
        <v>0</v>
      </c>
      <c r="FQ92" s="60">
        <f>FQ$4*投入係数表!FQ92</f>
        <v>0</v>
      </c>
      <c r="FR92" s="60">
        <f>FR$4*投入係数表!FR92</f>
        <v>0</v>
      </c>
      <c r="FS92" s="60">
        <f>FS$4*投入係数表!FS92</f>
        <v>0</v>
      </c>
      <c r="FT92" s="60">
        <f>FT$4*投入係数表!FT92</f>
        <v>0</v>
      </c>
      <c r="FU92" s="60">
        <f>FU$4*投入係数表!FU92</f>
        <v>0</v>
      </c>
      <c r="FV92" s="60">
        <f>FV$4*投入係数表!FV92</f>
        <v>6.4823517972320359E-4</v>
      </c>
      <c r="FW92" s="60">
        <f>FW$4*投入係数表!FW92</f>
        <v>0.26925482295540587</v>
      </c>
      <c r="FX92" s="60">
        <f>FX$4*投入係数表!FX92</f>
        <v>0</v>
      </c>
      <c r="FY92" s="60">
        <f>FY$4*投入係数表!FY92</f>
        <v>0</v>
      </c>
      <c r="FZ92" s="60">
        <f>FZ$4*投入係数表!FZ92</f>
        <v>0</v>
      </c>
      <c r="GA92" s="60">
        <f>GA$4*投入係数表!GA92</f>
        <v>0</v>
      </c>
      <c r="GB92" s="60">
        <f>GB$4*投入係数表!GB92</f>
        <v>0</v>
      </c>
      <c r="GC92" s="60">
        <f>GC$4*投入係数表!GC92</f>
        <v>0</v>
      </c>
      <c r="GD92" s="60">
        <f>GD$4*投入係数表!GD92</f>
        <v>0</v>
      </c>
      <c r="GE92" s="60">
        <f>GE$4*投入係数表!GE92</f>
        <v>0</v>
      </c>
      <c r="GF92" s="60">
        <f>GF$4*投入係数表!GF92</f>
        <v>0</v>
      </c>
      <c r="GG92" s="259">
        <f t="shared" si="1"/>
        <v>26.581598767217592</v>
      </c>
    </row>
    <row r="93" spans="1:189" s="89" customFormat="1" ht="12">
      <c r="A93" s="106">
        <v>89</v>
      </c>
      <c r="B93" s="91" t="s">
        <v>89</v>
      </c>
      <c r="C93" s="60">
        <f>C$4*投入係数表!C93</f>
        <v>0</v>
      </c>
      <c r="D93" s="60">
        <f>D$4*投入係数表!D93</f>
        <v>0</v>
      </c>
      <c r="E93" s="60">
        <f>E$4*投入係数表!E93</f>
        <v>0</v>
      </c>
      <c r="F93" s="60">
        <f>F$4*投入係数表!F93</f>
        <v>0</v>
      </c>
      <c r="G93" s="60">
        <f>G$4*投入係数表!G93</f>
        <v>0</v>
      </c>
      <c r="H93" s="60">
        <f>H$4*投入係数表!H93</f>
        <v>0</v>
      </c>
      <c r="I93" s="60">
        <f>I$4*投入係数表!I93</f>
        <v>0</v>
      </c>
      <c r="J93" s="60">
        <f>J$4*投入係数表!J93</f>
        <v>0</v>
      </c>
      <c r="K93" s="60">
        <f>K$4*投入係数表!K93</f>
        <v>0</v>
      </c>
      <c r="L93" s="60">
        <f>L$4*投入係数表!L93</f>
        <v>0</v>
      </c>
      <c r="M93" s="60">
        <f>M$4*投入係数表!M93</f>
        <v>0</v>
      </c>
      <c r="N93" s="60">
        <f>N$4*投入係数表!N93</f>
        <v>0</v>
      </c>
      <c r="O93" s="60">
        <f>O$4*投入係数表!O93</f>
        <v>0</v>
      </c>
      <c r="P93" s="60">
        <f>P$4*投入係数表!P93</f>
        <v>0</v>
      </c>
      <c r="Q93" s="60">
        <f>Q$4*投入係数表!Q93</f>
        <v>0</v>
      </c>
      <c r="R93" s="60">
        <f>R$4*投入係数表!R93</f>
        <v>0</v>
      </c>
      <c r="S93" s="60">
        <f>S$4*投入係数表!S93</f>
        <v>0</v>
      </c>
      <c r="T93" s="60">
        <f>T$4*投入係数表!T93</f>
        <v>0</v>
      </c>
      <c r="U93" s="60">
        <f>U$4*投入係数表!U93</f>
        <v>0</v>
      </c>
      <c r="V93" s="60">
        <f>V$4*投入係数表!V93</f>
        <v>0</v>
      </c>
      <c r="W93" s="60">
        <f>W$4*投入係数表!W93</f>
        <v>0</v>
      </c>
      <c r="X93" s="60">
        <f>X$4*投入係数表!X93</f>
        <v>0</v>
      </c>
      <c r="Y93" s="60">
        <f>Y$4*投入係数表!Y93</f>
        <v>0</v>
      </c>
      <c r="Z93" s="60">
        <f>Z$4*投入係数表!Z93</f>
        <v>0</v>
      </c>
      <c r="AA93" s="60">
        <f>AA$4*投入係数表!AA93</f>
        <v>0</v>
      </c>
      <c r="AB93" s="60">
        <f>AB$4*投入係数表!AB93</f>
        <v>0</v>
      </c>
      <c r="AC93" s="60">
        <f>AC$4*投入係数表!AC93</f>
        <v>0</v>
      </c>
      <c r="AD93" s="60">
        <f>AD$4*投入係数表!AD93</f>
        <v>0</v>
      </c>
      <c r="AE93" s="60">
        <f>AE$4*投入係数表!AE93</f>
        <v>0</v>
      </c>
      <c r="AF93" s="60">
        <f>AF$4*投入係数表!AF93</f>
        <v>0</v>
      </c>
      <c r="AG93" s="60">
        <f>AG$4*投入係数表!AG93</f>
        <v>0</v>
      </c>
      <c r="AH93" s="60">
        <f>AH$4*投入係数表!AH93</f>
        <v>0</v>
      </c>
      <c r="AI93" s="60">
        <f>AI$4*投入係数表!AI93</f>
        <v>0</v>
      </c>
      <c r="AJ93" s="60">
        <f>AJ$4*投入係数表!AJ93</f>
        <v>0</v>
      </c>
      <c r="AK93" s="60">
        <f>AK$4*投入係数表!AK93</f>
        <v>0</v>
      </c>
      <c r="AL93" s="60">
        <f>AL$4*投入係数表!AL93</f>
        <v>0</v>
      </c>
      <c r="AM93" s="60">
        <f>AM$4*投入係数表!AM93</f>
        <v>0</v>
      </c>
      <c r="AN93" s="60">
        <f>AN$4*投入係数表!AN93</f>
        <v>0</v>
      </c>
      <c r="AO93" s="60">
        <f>AO$4*投入係数表!AO93</f>
        <v>0</v>
      </c>
      <c r="AP93" s="60">
        <f>AP$4*投入係数表!AP93</f>
        <v>0</v>
      </c>
      <c r="AQ93" s="60">
        <f>AQ$4*投入係数表!AQ93</f>
        <v>0</v>
      </c>
      <c r="AR93" s="60">
        <f>AR$4*投入係数表!AR93</f>
        <v>0</v>
      </c>
      <c r="AS93" s="60">
        <f>AS$4*投入係数表!AS93</f>
        <v>0</v>
      </c>
      <c r="AT93" s="60">
        <f>AT$4*投入係数表!AT93</f>
        <v>0</v>
      </c>
      <c r="AU93" s="60">
        <f>AU$4*投入係数表!AU93</f>
        <v>0</v>
      </c>
      <c r="AV93" s="60">
        <f>AV$4*投入係数表!AV93</f>
        <v>0</v>
      </c>
      <c r="AW93" s="60">
        <f>AW$4*投入係数表!AW93</f>
        <v>0</v>
      </c>
      <c r="AX93" s="60">
        <f>AX$4*投入係数表!AX93</f>
        <v>0</v>
      </c>
      <c r="AY93" s="60">
        <f>AY$4*投入係数表!AY93</f>
        <v>0</v>
      </c>
      <c r="AZ93" s="60">
        <f>AZ$4*投入係数表!AZ93</f>
        <v>0</v>
      </c>
      <c r="BA93" s="60">
        <f>BA$4*投入係数表!BA93</f>
        <v>0</v>
      </c>
      <c r="BB93" s="60">
        <f>BB$4*投入係数表!BB93</f>
        <v>0</v>
      </c>
      <c r="BC93" s="60">
        <f>BC$4*投入係数表!BC93</f>
        <v>0</v>
      </c>
      <c r="BD93" s="60">
        <f>BD$4*投入係数表!BD93</f>
        <v>0</v>
      </c>
      <c r="BE93" s="60">
        <f>BE$4*投入係数表!BE93</f>
        <v>0</v>
      </c>
      <c r="BF93" s="60">
        <f>BF$4*投入係数表!BF93</f>
        <v>0</v>
      </c>
      <c r="BG93" s="60">
        <f>BG$4*投入係数表!BG93</f>
        <v>0</v>
      </c>
      <c r="BH93" s="60">
        <f>BH$4*投入係数表!BH93</f>
        <v>0</v>
      </c>
      <c r="BI93" s="60">
        <f>BI$4*投入係数表!BI93</f>
        <v>0</v>
      </c>
      <c r="BJ93" s="60">
        <f>BJ$4*投入係数表!BJ93</f>
        <v>0</v>
      </c>
      <c r="BK93" s="60">
        <f>BK$4*投入係数表!BK93</f>
        <v>0</v>
      </c>
      <c r="BL93" s="60">
        <f>BL$4*投入係数表!BL93</f>
        <v>0</v>
      </c>
      <c r="BM93" s="60">
        <f>BM$4*投入係数表!BM93</f>
        <v>0</v>
      </c>
      <c r="BN93" s="60">
        <f>BN$4*投入係数表!BN93</f>
        <v>0</v>
      </c>
      <c r="BO93" s="60">
        <f>BO$4*投入係数表!BO93</f>
        <v>0</v>
      </c>
      <c r="BP93" s="60">
        <f>BP$4*投入係数表!BP93</f>
        <v>0</v>
      </c>
      <c r="BQ93" s="60">
        <f>BQ$4*投入係数表!BQ93</f>
        <v>0</v>
      </c>
      <c r="BR93" s="60">
        <f>BR$4*投入係数表!BR93</f>
        <v>0</v>
      </c>
      <c r="BS93" s="60">
        <f>BS$4*投入係数表!BS93</f>
        <v>0</v>
      </c>
      <c r="BT93" s="60">
        <f>BT$4*投入係数表!BT93</f>
        <v>0</v>
      </c>
      <c r="BU93" s="60">
        <f>BU$4*投入係数表!BU93</f>
        <v>0</v>
      </c>
      <c r="BV93" s="60">
        <f>BV$4*投入係数表!BV93</f>
        <v>0</v>
      </c>
      <c r="BW93" s="60">
        <f>BW$4*投入係数表!BW93</f>
        <v>0</v>
      </c>
      <c r="BX93" s="60">
        <f>BX$4*投入係数表!BX93</f>
        <v>0</v>
      </c>
      <c r="BY93" s="60">
        <f>BY$4*投入係数表!BY93</f>
        <v>0</v>
      </c>
      <c r="BZ93" s="60">
        <f>BZ$4*投入係数表!BZ93</f>
        <v>0</v>
      </c>
      <c r="CA93" s="60">
        <f>CA$4*投入係数表!CA93</f>
        <v>0</v>
      </c>
      <c r="CB93" s="60">
        <f>CB$4*投入係数表!CB93</f>
        <v>0</v>
      </c>
      <c r="CC93" s="60">
        <f>CC$4*投入係数表!CC93</f>
        <v>0</v>
      </c>
      <c r="CD93" s="60">
        <f>CD$4*投入係数表!CD93</f>
        <v>0</v>
      </c>
      <c r="CE93" s="60">
        <f>CE$4*投入係数表!CE93</f>
        <v>0</v>
      </c>
      <c r="CF93" s="60">
        <f>CF$4*投入係数表!CF93</f>
        <v>0</v>
      </c>
      <c r="CG93" s="60">
        <f>CG$4*投入係数表!CG93</f>
        <v>0</v>
      </c>
      <c r="CH93" s="60">
        <f>CH$4*投入係数表!CH93</f>
        <v>0</v>
      </c>
      <c r="CI93" s="60">
        <f>CI$4*投入係数表!CI93</f>
        <v>0</v>
      </c>
      <c r="CJ93" s="60">
        <f>CJ$4*投入係数表!CJ93</f>
        <v>0</v>
      </c>
      <c r="CK93" s="60">
        <f>CK$4*投入係数表!CK93</f>
        <v>0</v>
      </c>
      <c r="CL93" s="60">
        <f>CL$4*投入係数表!CL93</f>
        <v>0</v>
      </c>
      <c r="CM93" s="60">
        <f>CM$4*投入係数表!CM93</f>
        <v>13.677735338119634</v>
      </c>
      <c r="CN93" s="60">
        <f>CN$4*投入係数表!CN93</f>
        <v>0</v>
      </c>
      <c r="CO93" s="60">
        <f>CO$4*投入係数表!CO93</f>
        <v>0</v>
      </c>
      <c r="CP93" s="60">
        <f>CP$4*投入係数表!CP93</f>
        <v>0</v>
      </c>
      <c r="CQ93" s="60">
        <f>CQ$4*投入係数表!CQ93</f>
        <v>0</v>
      </c>
      <c r="CR93" s="60">
        <f>CR$4*投入係数表!CR93</f>
        <v>0</v>
      </c>
      <c r="CS93" s="60">
        <f>CS$4*投入係数表!CS93</f>
        <v>0</v>
      </c>
      <c r="CT93" s="60">
        <f>CT$4*投入係数表!CT93</f>
        <v>0</v>
      </c>
      <c r="CU93" s="60">
        <f>CU$4*投入係数表!CU93</f>
        <v>0</v>
      </c>
      <c r="CV93" s="60">
        <f>CV$4*投入係数表!CV93</f>
        <v>0</v>
      </c>
      <c r="CW93" s="60">
        <f>CW$4*投入係数表!CW93</f>
        <v>0</v>
      </c>
      <c r="CX93" s="60">
        <f>CX$4*投入係数表!CX93</f>
        <v>0</v>
      </c>
      <c r="CY93" s="60">
        <f>CY$4*投入係数表!CY93</f>
        <v>0</v>
      </c>
      <c r="CZ93" s="60">
        <f>CZ$4*投入係数表!CZ93</f>
        <v>0</v>
      </c>
      <c r="DA93" s="60">
        <f>DA$4*投入係数表!DA93</f>
        <v>0</v>
      </c>
      <c r="DB93" s="60">
        <f>DB$4*投入係数表!DB93</f>
        <v>0</v>
      </c>
      <c r="DC93" s="60">
        <f>DC$4*投入係数表!DC93</f>
        <v>0</v>
      </c>
      <c r="DD93" s="60">
        <f>DD$4*投入係数表!DD93</f>
        <v>0</v>
      </c>
      <c r="DE93" s="60">
        <f>DE$4*投入係数表!DE93</f>
        <v>0</v>
      </c>
      <c r="DF93" s="60">
        <f>DF$4*投入係数表!DF93</f>
        <v>0</v>
      </c>
      <c r="DG93" s="60">
        <f>DG$4*投入係数表!DG93</f>
        <v>0</v>
      </c>
      <c r="DH93" s="60">
        <f>DH$4*投入係数表!DH93</f>
        <v>0</v>
      </c>
      <c r="DI93" s="60">
        <f>DI$4*投入係数表!DI93</f>
        <v>0</v>
      </c>
      <c r="DJ93" s="60">
        <f>DJ$4*投入係数表!DJ93</f>
        <v>0</v>
      </c>
      <c r="DK93" s="60">
        <f>DK$4*投入係数表!DK93</f>
        <v>0</v>
      </c>
      <c r="DL93" s="60">
        <f>DL$4*投入係数表!DL93</f>
        <v>0</v>
      </c>
      <c r="DM93" s="60">
        <f>DM$4*投入係数表!DM93</f>
        <v>0</v>
      </c>
      <c r="DN93" s="60">
        <f>DN$4*投入係数表!DN93</f>
        <v>0</v>
      </c>
      <c r="DO93" s="60">
        <f>DO$4*投入係数表!DO93</f>
        <v>0</v>
      </c>
      <c r="DP93" s="60">
        <f>DP$4*投入係数表!DP93</f>
        <v>0</v>
      </c>
      <c r="DQ93" s="60">
        <f>DQ$4*投入係数表!DQ93</f>
        <v>0</v>
      </c>
      <c r="DR93" s="60">
        <f>DR$4*投入係数表!DR93</f>
        <v>0.56785290955701961</v>
      </c>
      <c r="DS93" s="60">
        <f>DS$4*投入係数表!DS93</f>
        <v>0</v>
      </c>
      <c r="DT93" s="60">
        <f>DT$4*投入係数表!DT93</f>
        <v>0</v>
      </c>
      <c r="DU93" s="60">
        <f>DU$4*投入係数表!DU93</f>
        <v>0</v>
      </c>
      <c r="DV93" s="60">
        <f>DV$4*投入係数表!DV93</f>
        <v>0</v>
      </c>
      <c r="DW93" s="60">
        <f>DW$4*投入係数表!DW93</f>
        <v>0</v>
      </c>
      <c r="DX93" s="60">
        <f>DX$4*投入係数表!DX93</f>
        <v>0</v>
      </c>
      <c r="DY93" s="60">
        <f>DY$4*投入係数表!DY93</f>
        <v>0.11172766974795054</v>
      </c>
      <c r="DZ93" s="60">
        <f>DZ$4*投入係数表!DZ93</f>
        <v>0.46971289816751793</v>
      </c>
      <c r="EA93" s="60">
        <f>EA$4*投入係数表!EA93</f>
        <v>0</v>
      </c>
      <c r="EB93" s="60">
        <f>EB$4*投入係数表!EB93</f>
        <v>0.13019980759641586</v>
      </c>
      <c r="EC93" s="60">
        <f>EC$4*投入係数表!EC93</f>
        <v>0.22648526653739789</v>
      </c>
      <c r="ED93" s="60">
        <f>ED$4*投入係数表!ED93</f>
        <v>0</v>
      </c>
      <c r="EE93" s="60">
        <f>EE$4*投入係数表!EE93</f>
        <v>0</v>
      </c>
      <c r="EF93" s="60">
        <f>EF$4*投入係数表!EF93</f>
        <v>0</v>
      </c>
      <c r="EG93" s="60">
        <f>EG$4*投入係数表!EG93</f>
        <v>0</v>
      </c>
      <c r="EH93" s="60">
        <f>EH$4*投入係数表!EH93</f>
        <v>0</v>
      </c>
      <c r="EI93" s="60">
        <f>EI$4*投入係数表!EI93</f>
        <v>0</v>
      </c>
      <c r="EJ93" s="60">
        <f>EJ$4*投入係数表!EJ93</f>
        <v>0</v>
      </c>
      <c r="EK93" s="60">
        <f>EK$4*投入係数表!EK93</f>
        <v>0</v>
      </c>
      <c r="EL93" s="60">
        <f>EL$4*投入係数表!EL93</f>
        <v>0</v>
      </c>
      <c r="EM93" s="60">
        <f>EM$4*投入係数表!EM93</f>
        <v>0</v>
      </c>
      <c r="EN93" s="60">
        <f>EN$4*投入係数表!EN93</f>
        <v>0</v>
      </c>
      <c r="EO93" s="60">
        <f>EO$4*投入係数表!EO93</f>
        <v>0</v>
      </c>
      <c r="EP93" s="60">
        <f>EP$4*投入係数表!EP93</f>
        <v>0</v>
      </c>
      <c r="EQ93" s="60">
        <f>EQ$4*投入係数表!EQ93</f>
        <v>0</v>
      </c>
      <c r="ER93" s="60">
        <f>ER$4*投入係数表!ER93</f>
        <v>0</v>
      </c>
      <c r="ES93" s="60">
        <f>ES$4*投入係数表!ES93</f>
        <v>0</v>
      </c>
      <c r="ET93" s="60">
        <f>ET$4*投入係数表!ET93</f>
        <v>0</v>
      </c>
      <c r="EU93" s="60">
        <f>EU$4*投入係数表!EU93</f>
        <v>0</v>
      </c>
      <c r="EV93" s="60">
        <f>EV$4*投入係数表!EV93</f>
        <v>0</v>
      </c>
      <c r="EW93" s="60">
        <f>EW$4*投入係数表!EW93</f>
        <v>0</v>
      </c>
      <c r="EX93" s="60">
        <f>EX$4*投入係数表!EX93</f>
        <v>0</v>
      </c>
      <c r="EY93" s="60">
        <f>EY$4*投入係数表!EY93</f>
        <v>0</v>
      </c>
      <c r="EZ93" s="60">
        <f>EZ$4*投入係数表!EZ93</f>
        <v>0</v>
      </c>
      <c r="FA93" s="60">
        <f>FA$4*投入係数表!FA93</f>
        <v>0</v>
      </c>
      <c r="FB93" s="60">
        <f>FB$4*投入係数表!FB93</f>
        <v>0</v>
      </c>
      <c r="FC93" s="60">
        <f>FC$4*投入係数表!FC93</f>
        <v>0</v>
      </c>
      <c r="FD93" s="60">
        <f>FD$4*投入係数表!FD93</f>
        <v>0</v>
      </c>
      <c r="FE93" s="60">
        <f>FE$4*投入係数表!FE93</f>
        <v>0</v>
      </c>
      <c r="FF93" s="60">
        <f>FF$4*投入係数表!FF93</f>
        <v>0</v>
      </c>
      <c r="FG93" s="60">
        <f>FG$4*投入係数表!FG93</f>
        <v>0</v>
      </c>
      <c r="FH93" s="60">
        <f>FH$4*投入係数表!FH93</f>
        <v>0</v>
      </c>
      <c r="FI93" s="60">
        <f>FI$4*投入係数表!FI93</f>
        <v>0</v>
      </c>
      <c r="FJ93" s="60">
        <f>FJ$4*投入係数表!FJ93</f>
        <v>0</v>
      </c>
      <c r="FK93" s="60">
        <f>FK$4*投入係数表!FK93</f>
        <v>0</v>
      </c>
      <c r="FL93" s="60">
        <f>FL$4*投入係数表!FL93</f>
        <v>0</v>
      </c>
      <c r="FM93" s="60">
        <f>FM$4*投入係数表!FM93</f>
        <v>0</v>
      </c>
      <c r="FN93" s="60">
        <f>FN$4*投入係数表!FN93</f>
        <v>0</v>
      </c>
      <c r="FO93" s="60">
        <f>FO$4*投入係数表!FO93</f>
        <v>0</v>
      </c>
      <c r="FP93" s="60">
        <f>FP$4*投入係数表!FP93</f>
        <v>0</v>
      </c>
      <c r="FQ93" s="60">
        <f>FQ$4*投入係数表!FQ93</f>
        <v>0</v>
      </c>
      <c r="FR93" s="60">
        <f>FR$4*投入係数表!FR93</f>
        <v>0</v>
      </c>
      <c r="FS93" s="60">
        <f>FS$4*投入係数表!FS93</f>
        <v>0</v>
      </c>
      <c r="FT93" s="60">
        <f>FT$4*投入係数表!FT93</f>
        <v>0</v>
      </c>
      <c r="FU93" s="60">
        <f>FU$4*投入係数表!FU93</f>
        <v>0</v>
      </c>
      <c r="FV93" s="60">
        <f>FV$4*投入係数表!FV93</f>
        <v>0</v>
      </c>
      <c r="FW93" s="60">
        <f>FW$4*投入係数表!FW93</f>
        <v>1.6021616770183371</v>
      </c>
      <c r="FX93" s="60">
        <f>FX$4*投入係数表!FX93</f>
        <v>0</v>
      </c>
      <c r="FY93" s="60">
        <f>FY$4*投入係数表!FY93</f>
        <v>0</v>
      </c>
      <c r="FZ93" s="60">
        <f>FZ$4*投入係数表!FZ93</f>
        <v>0</v>
      </c>
      <c r="GA93" s="60">
        <f>GA$4*投入係数表!GA93</f>
        <v>0</v>
      </c>
      <c r="GB93" s="60">
        <f>GB$4*投入係数表!GB93</f>
        <v>0</v>
      </c>
      <c r="GC93" s="60">
        <f>GC$4*投入係数表!GC93</f>
        <v>0</v>
      </c>
      <c r="GD93" s="60">
        <f>GD$4*投入係数表!GD93</f>
        <v>0</v>
      </c>
      <c r="GE93" s="60">
        <f>GE$4*投入係数表!GE93</f>
        <v>0</v>
      </c>
      <c r="GF93" s="60">
        <f>GF$4*投入係数表!GF93</f>
        <v>0</v>
      </c>
      <c r="GG93" s="259">
        <f t="shared" si="1"/>
        <v>16.785875566744274</v>
      </c>
    </row>
    <row r="94" spans="1:189" s="89" customFormat="1" ht="12">
      <c r="A94" s="106">
        <v>90</v>
      </c>
      <c r="B94" s="91" t="s">
        <v>90</v>
      </c>
      <c r="C94" s="60">
        <f>C$4*投入係数表!C94</f>
        <v>0</v>
      </c>
      <c r="D94" s="60">
        <f>D$4*投入係数表!D94</f>
        <v>0</v>
      </c>
      <c r="E94" s="60">
        <f>E$4*投入係数表!E94</f>
        <v>0</v>
      </c>
      <c r="F94" s="60">
        <f>F$4*投入係数表!F94</f>
        <v>0</v>
      </c>
      <c r="G94" s="60">
        <f>G$4*投入係数表!G94</f>
        <v>0</v>
      </c>
      <c r="H94" s="60">
        <f>H$4*投入係数表!H94</f>
        <v>0</v>
      </c>
      <c r="I94" s="60">
        <f>I$4*投入係数表!I94</f>
        <v>0</v>
      </c>
      <c r="J94" s="60">
        <f>J$4*投入係数表!J94</f>
        <v>0</v>
      </c>
      <c r="K94" s="60">
        <f>K$4*投入係数表!K94</f>
        <v>0</v>
      </c>
      <c r="L94" s="60">
        <f>L$4*投入係数表!L94</f>
        <v>0</v>
      </c>
      <c r="M94" s="60">
        <f>M$4*投入係数表!M94</f>
        <v>0</v>
      </c>
      <c r="N94" s="60">
        <f>N$4*投入係数表!N94</f>
        <v>0</v>
      </c>
      <c r="O94" s="60">
        <f>O$4*投入係数表!O94</f>
        <v>0</v>
      </c>
      <c r="P94" s="60">
        <f>P$4*投入係数表!P94</f>
        <v>0</v>
      </c>
      <c r="Q94" s="60">
        <f>Q$4*投入係数表!Q94</f>
        <v>0</v>
      </c>
      <c r="R94" s="60">
        <f>R$4*投入係数表!R94</f>
        <v>0</v>
      </c>
      <c r="S94" s="60">
        <f>S$4*投入係数表!S94</f>
        <v>0</v>
      </c>
      <c r="T94" s="60">
        <f>T$4*投入係数表!T94</f>
        <v>0</v>
      </c>
      <c r="U94" s="60">
        <f>U$4*投入係数表!U94</f>
        <v>0</v>
      </c>
      <c r="V94" s="60">
        <f>V$4*投入係数表!V94</f>
        <v>0</v>
      </c>
      <c r="W94" s="60">
        <f>W$4*投入係数表!W94</f>
        <v>0</v>
      </c>
      <c r="X94" s="60">
        <f>X$4*投入係数表!X94</f>
        <v>0</v>
      </c>
      <c r="Y94" s="60">
        <f>Y$4*投入係数表!Y94</f>
        <v>0</v>
      </c>
      <c r="Z94" s="60">
        <f>Z$4*投入係数表!Z94</f>
        <v>0</v>
      </c>
      <c r="AA94" s="60">
        <f>AA$4*投入係数表!AA94</f>
        <v>0</v>
      </c>
      <c r="AB94" s="60">
        <f>AB$4*投入係数表!AB94</f>
        <v>0</v>
      </c>
      <c r="AC94" s="60">
        <f>AC$4*投入係数表!AC94</f>
        <v>0</v>
      </c>
      <c r="AD94" s="60">
        <f>AD$4*投入係数表!AD94</f>
        <v>0</v>
      </c>
      <c r="AE94" s="60">
        <f>AE$4*投入係数表!AE94</f>
        <v>0</v>
      </c>
      <c r="AF94" s="60">
        <f>AF$4*投入係数表!AF94</f>
        <v>0</v>
      </c>
      <c r="AG94" s="60">
        <f>AG$4*投入係数表!AG94</f>
        <v>0</v>
      </c>
      <c r="AH94" s="60">
        <f>AH$4*投入係数表!AH94</f>
        <v>0</v>
      </c>
      <c r="AI94" s="60">
        <f>AI$4*投入係数表!AI94</f>
        <v>0</v>
      </c>
      <c r="AJ94" s="60">
        <f>AJ$4*投入係数表!AJ94</f>
        <v>0</v>
      </c>
      <c r="AK94" s="60">
        <f>AK$4*投入係数表!AK94</f>
        <v>0</v>
      </c>
      <c r="AL94" s="60">
        <f>AL$4*投入係数表!AL94</f>
        <v>0</v>
      </c>
      <c r="AM94" s="60">
        <f>AM$4*投入係数表!AM94</f>
        <v>0</v>
      </c>
      <c r="AN94" s="60">
        <f>AN$4*投入係数表!AN94</f>
        <v>0</v>
      </c>
      <c r="AO94" s="60">
        <f>AO$4*投入係数表!AO94</f>
        <v>0</v>
      </c>
      <c r="AP94" s="60">
        <f>AP$4*投入係数表!AP94</f>
        <v>0</v>
      </c>
      <c r="AQ94" s="60">
        <f>AQ$4*投入係数表!AQ94</f>
        <v>0</v>
      </c>
      <c r="AR94" s="60">
        <f>AR$4*投入係数表!AR94</f>
        <v>0</v>
      </c>
      <c r="AS94" s="60">
        <f>AS$4*投入係数表!AS94</f>
        <v>0</v>
      </c>
      <c r="AT94" s="60">
        <f>AT$4*投入係数表!AT94</f>
        <v>0</v>
      </c>
      <c r="AU94" s="60">
        <f>AU$4*投入係数表!AU94</f>
        <v>0</v>
      </c>
      <c r="AV94" s="60">
        <f>AV$4*投入係数表!AV94</f>
        <v>0</v>
      </c>
      <c r="AW94" s="60">
        <f>AW$4*投入係数表!AW94</f>
        <v>0</v>
      </c>
      <c r="AX94" s="60">
        <f>AX$4*投入係数表!AX94</f>
        <v>0</v>
      </c>
      <c r="AY94" s="60">
        <f>AY$4*投入係数表!AY94</f>
        <v>0</v>
      </c>
      <c r="AZ94" s="60">
        <f>AZ$4*投入係数表!AZ94</f>
        <v>0</v>
      </c>
      <c r="BA94" s="60">
        <f>BA$4*投入係数表!BA94</f>
        <v>0</v>
      </c>
      <c r="BB94" s="60">
        <f>BB$4*投入係数表!BB94</f>
        <v>0</v>
      </c>
      <c r="BC94" s="60">
        <f>BC$4*投入係数表!BC94</f>
        <v>0</v>
      </c>
      <c r="BD94" s="60">
        <f>BD$4*投入係数表!BD94</f>
        <v>0</v>
      </c>
      <c r="BE94" s="60">
        <f>BE$4*投入係数表!BE94</f>
        <v>0</v>
      </c>
      <c r="BF94" s="60">
        <f>BF$4*投入係数表!BF94</f>
        <v>0</v>
      </c>
      <c r="BG94" s="60">
        <f>BG$4*投入係数表!BG94</f>
        <v>0</v>
      </c>
      <c r="BH94" s="60">
        <f>BH$4*投入係数表!BH94</f>
        <v>0</v>
      </c>
      <c r="BI94" s="60">
        <f>BI$4*投入係数表!BI94</f>
        <v>0</v>
      </c>
      <c r="BJ94" s="60">
        <f>BJ$4*投入係数表!BJ94</f>
        <v>0</v>
      </c>
      <c r="BK94" s="60">
        <f>BK$4*投入係数表!BK94</f>
        <v>0</v>
      </c>
      <c r="BL94" s="60">
        <f>BL$4*投入係数表!BL94</f>
        <v>0</v>
      </c>
      <c r="BM94" s="60">
        <f>BM$4*投入係数表!BM94</f>
        <v>0</v>
      </c>
      <c r="BN94" s="60">
        <f>BN$4*投入係数表!BN94</f>
        <v>0</v>
      </c>
      <c r="BO94" s="60">
        <f>BO$4*投入係数表!BO94</f>
        <v>0</v>
      </c>
      <c r="BP94" s="60">
        <f>BP$4*投入係数表!BP94</f>
        <v>0</v>
      </c>
      <c r="BQ94" s="60">
        <f>BQ$4*投入係数表!BQ94</f>
        <v>0</v>
      </c>
      <c r="BR94" s="60">
        <f>BR$4*投入係数表!BR94</f>
        <v>0</v>
      </c>
      <c r="BS94" s="60">
        <f>BS$4*投入係数表!BS94</f>
        <v>0</v>
      </c>
      <c r="BT94" s="60">
        <f>BT$4*投入係数表!BT94</f>
        <v>0</v>
      </c>
      <c r="BU94" s="60">
        <f>BU$4*投入係数表!BU94</f>
        <v>0</v>
      </c>
      <c r="BV94" s="60">
        <f>BV$4*投入係数表!BV94</f>
        <v>0</v>
      </c>
      <c r="BW94" s="60">
        <f>BW$4*投入係数表!BW94</f>
        <v>0</v>
      </c>
      <c r="BX94" s="60">
        <f>BX$4*投入係数表!BX94</f>
        <v>0</v>
      </c>
      <c r="BY94" s="60">
        <f>BY$4*投入係数表!BY94</f>
        <v>0</v>
      </c>
      <c r="BZ94" s="60">
        <f>BZ$4*投入係数表!BZ94</f>
        <v>0</v>
      </c>
      <c r="CA94" s="60">
        <f>CA$4*投入係数表!CA94</f>
        <v>0</v>
      </c>
      <c r="CB94" s="60">
        <f>CB$4*投入係数表!CB94</f>
        <v>0</v>
      </c>
      <c r="CC94" s="60">
        <f>CC$4*投入係数表!CC94</f>
        <v>0</v>
      </c>
      <c r="CD94" s="60">
        <f>CD$4*投入係数表!CD94</f>
        <v>0</v>
      </c>
      <c r="CE94" s="60">
        <f>CE$4*投入係数表!CE94</f>
        <v>0</v>
      </c>
      <c r="CF94" s="60">
        <f>CF$4*投入係数表!CF94</f>
        <v>0</v>
      </c>
      <c r="CG94" s="60">
        <f>CG$4*投入係数表!CG94</f>
        <v>0</v>
      </c>
      <c r="CH94" s="60">
        <f>CH$4*投入係数表!CH94</f>
        <v>0</v>
      </c>
      <c r="CI94" s="60">
        <f>CI$4*投入係数表!CI94</f>
        <v>0</v>
      </c>
      <c r="CJ94" s="60">
        <f>CJ$4*投入係数表!CJ94</f>
        <v>0</v>
      </c>
      <c r="CK94" s="60">
        <f>CK$4*投入係数表!CK94</f>
        <v>0</v>
      </c>
      <c r="CL94" s="60">
        <f>CL$4*投入係数表!CL94</f>
        <v>0</v>
      </c>
      <c r="CM94" s="60">
        <f>CM$4*投入係数表!CM94</f>
        <v>0</v>
      </c>
      <c r="CN94" s="60">
        <f>CN$4*投入係数表!CN94</f>
        <v>11.273832550428295</v>
      </c>
      <c r="CO94" s="60">
        <f>CO$4*投入係数表!CO94</f>
        <v>8.7688765127985444E-2</v>
      </c>
      <c r="CP94" s="60">
        <f>CP$4*投入係数表!CP94</f>
        <v>0</v>
      </c>
      <c r="CQ94" s="60">
        <f>CQ$4*投入係数表!CQ94</f>
        <v>0</v>
      </c>
      <c r="CR94" s="60">
        <f>CR$4*投入係数表!CR94</f>
        <v>0</v>
      </c>
      <c r="CS94" s="60">
        <f>CS$4*投入係数表!CS94</f>
        <v>7.3572238741914722E-2</v>
      </c>
      <c r="CT94" s="60">
        <f>CT$4*投入係数表!CT94</f>
        <v>5.5472665365928299E-2</v>
      </c>
      <c r="CU94" s="60">
        <f>CU$4*投入係数表!CU94</f>
        <v>0</v>
      </c>
      <c r="CV94" s="60">
        <f>CV$4*投入係数表!CV94</f>
        <v>0.61034217608612074</v>
      </c>
      <c r="CW94" s="60">
        <f>CW$4*投入係数表!CW94</f>
        <v>0.32413142055778982</v>
      </c>
      <c r="CX94" s="60">
        <f>CX$4*投入係数表!CX94</f>
        <v>0</v>
      </c>
      <c r="CY94" s="60">
        <f>CY$4*投入係数表!CY94</f>
        <v>2.8321772122791553</v>
      </c>
      <c r="CZ94" s="60">
        <f>CZ$4*投入係数表!CZ94</f>
        <v>0</v>
      </c>
      <c r="DA94" s="60">
        <f>DA$4*投入係数表!DA94</f>
        <v>7.6045627376425853E-2</v>
      </c>
      <c r="DB94" s="60">
        <f>DB$4*投入係数表!DB94</f>
        <v>0</v>
      </c>
      <c r="DC94" s="60">
        <f>DC$4*投入係数表!DC94</f>
        <v>0</v>
      </c>
      <c r="DD94" s="60">
        <f>DD$4*投入係数表!DD94</f>
        <v>0</v>
      </c>
      <c r="DE94" s="60">
        <f>DE$4*投入係数表!DE94</f>
        <v>0</v>
      </c>
      <c r="DF94" s="60">
        <f>DF$4*投入係数表!DF94</f>
        <v>5.2985802983948475E-4</v>
      </c>
      <c r="DG94" s="60">
        <f>DG$4*投入係数表!DG94</f>
        <v>1.1972392273906629</v>
      </c>
      <c r="DH94" s="60">
        <f>DH$4*投入係数表!DH94</f>
        <v>0</v>
      </c>
      <c r="DI94" s="60">
        <f>DI$4*投入係数表!DI94</f>
        <v>0</v>
      </c>
      <c r="DJ94" s="60">
        <f>DJ$4*投入係数表!DJ94</f>
        <v>0</v>
      </c>
      <c r="DK94" s="60">
        <f>DK$4*投入係数表!DK94</f>
        <v>0</v>
      </c>
      <c r="DL94" s="60">
        <f>DL$4*投入係数表!DL94</f>
        <v>0</v>
      </c>
      <c r="DM94" s="60">
        <f>DM$4*投入係数表!DM94</f>
        <v>6.0431724237955953E-3</v>
      </c>
      <c r="DN94" s="60">
        <f>DN$4*投入係数表!DN94</f>
        <v>0</v>
      </c>
      <c r="DO94" s="60">
        <f>DO$4*投入係数表!DO94</f>
        <v>8.3101655989362991E-2</v>
      </c>
      <c r="DP94" s="60">
        <f>DP$4*投入係数表!DP94</f>
        <v>0</v>
      </c>
      <c r="DQ94" s="60">
        <f>DQ$4*投入係数表!DQ94</f>
        <v>0</v>
      </c>
      <c r="DR94" s="60">
        <f>DR$4*投入係数表!DR94</f>
        <v>9.7513576095046448E-2</v>
      </c>
      <c r="DS94" s="60">
        <f>DS$4*投入係数表!DS94</f>
        <v>0.26823824255002543</v>
      </c>
      <c r="DT94" s="60">
        <f>DT$4*投入係数表!DT94</f>
        <v>0</v>
      </c>
      <c r="DU94" s="60">
        <f>DU$4*投入係数表!DU94</f>
        <v>0</v>
      </c>
      <c r="DV94" s="60">
        <f>DV$4*投入係数表!DV94</f>
        <v>0</v>
      </c>
      <c r="DW94" s="60">
        <f>DW$4*投入係数表!DW94</f>
        <v>0</v>
      </c>
      <c r="DX94" s="60">
        <f>DX$4*投入係数表!DX94</f>
        <v>0</v>
      </c>
      <c r="DY94" s="60">
        <f>DY$4*投入係数表!DY94</f>
        <v>7.0975936101281639E-2</v>
      </c>
      <c r="DZ94" s="60">
        <f>DZ$4*投入係数表!DZ94</f>
        <v>0.73571835632342586</v>
      </c>
      <c r="EA94" s="60">
        <f>EA$4*投入係数表!EA94</f>
        <v>0</v>
      </c>
      <c r="EB94" s="60">
        <f>EB$4*投入係数表!EB94</f>
        <v>6.1700102245883723E-2</v>
      </c>
      <c r="EC94" s="60">
        <f>EC$4*投入係数表!EC94</f>
        <v>2.0661813789376648E-2</v>
      </c>
      <c r="ED94" s="60">
        <f>ED$4*投入係数表!ED94</f>
        <v>0</v>
      </c>
      <c r="EE94" s="60">
        <f>EE$4*投入係数表!EE94</f>
        <v>0</v>
      </c>
      <c r="EF94" s="60">
        <f>EF$4*投入係数表!EF94</f>
        <v>0</v>
      </c>
      <c r="EG94" s="60">
        <f>EG$4*投入係数表!EG94</f>
        <v>0</v>
      </c>
      <c r="EH94" s="60">
        <f>EH$4*投入係数表!EH94</f>
        <v>0</v>
      </c>
      <c r="EI94" s="60">
        <f>EI$4*投入係数表!EI94</f>
        <v>0</v>
      </c>
      <c r="EJ94" s="60">
        <f>EJ$4*投入係数表!EJ94</f>
        <v>0</v>
      </c>
      <c r="EK94" s="60">
        <f>EK$4*投入係数表!EK94</f>
        <v>0</v>
      </c>
      <c r="EL94" s="60">
        <f>EL$4*投入係数表!EL94</f>
        <v>0</v>
      </c>
      <c r="EM94" s="60">
        <f>EM$4*投入係数表!EM94</f>
        <v>0</v>
      </c>
      <c r="EN94" s="60">
        <f>EN$4*投入係数表!EN94</f>
        <v>0</v>
      </c>
      <c r="EO94" s="60">
        <f>EO$4*投入係数表!EO94</f>
        <v>0</v>
      </c>
      <c r="EP94" s="60">
        <f>EP$4*投入係数表!EP94</f>
        <v>0</v>
      </c>
      <c r="EQ94" s="60">
        <f>EQ$4*投入係数表!EQ94</f>
        <v>0</v>
      </c>
      <c r="ER94" s="60">
        <f>ER$4*投入係数表!ER94</f>
        <v>0</v>
      </c>
      <c r="ES94" s="60">
        <f>ES$4*投入係数表!ES94</f>
        <v>0</v>
      </c>
      <c r="ET94" s="60">
        <f>ET$4*投入係数表!ET94</f>
        <v>0</v>
      </c>
      <c r="EU94" s="60">
        <f>EU$4*投入係数表!EU94</f>
        <v>0</v>
      </c>
      <c r="EV94" s="60">
        <f>EV$4*投入係数表!EV94</f>
        <v>0</v>
      </c>
      <c r="EW94" s="60">
        <f>EW$4*投入係数表!EW94</f>
        <v>0</v>
      </c>
      <c r="EX94" s="60">
        <f>EX$4*投入係数表!EX94</f>
        <v>0</v>
      </c>
      <c r="EY94" s="60">
        <f>EY$4*投入係数表!EY94</f>
        <v>0</v>
      </c>
      <c r="EZ94" s="60">
        <f>EZ$4*投入係数表!EZ94</f>
        <v>0</v>
      </c>
      <c r="FA94" s="60">
        <f>FA$4*投入係数表!FA94</f>
        <v>0</v>
      </c>
      <c r="FB94" s="60">
        <f>FB$4*投入係数表!FB94</f>
        <v>0</v>
      </c>
      <c r="FC94" s="60">
        <f>FC$4*投入係数表!FC94</f>
        <v>0</v>
      </c>
      <c r="FD94" s="60">
        <f>FD$4*投入係数表!FD94</f>
        <v>0</v>
      </c>
      <c r="FE94" s="60">
        <f>FE$4*投入係数表!FE94</f>
        <v>0</v>
      </c>
      <c r="FF94" s="60">
        <f>FF$4*投入係数表!FF94</f>
        <v>0</v>
      </c>
      <c r="FG94" s="60">
        <f>FG$4*投入係数表!FG94</f>
        <v>0</v>
      </c>
      <c r="FH94" s="60">
        <f>FH$4*投入係数表!FH94</f>
        <v>0</v>
      </c>
      <c r="FI94" s="60">
        <f>FI$4*投入係数表!FI94</f>
        <v>0</v>
      </c>
      <c r="FJ94" s="60">
        <f>FJ$4*投入係数表!FJ94</f>
        <v>0</v>
      </c>
      <c r="FK94" s="60">
        <f>FK$4*投入係数表!FK94</f>
        <v>0</v>
      </c>
      <c r="FL94" s="60">
        <f>FL$4*投入係数表!FL94</f>
        <v>0</v>
      </c>
      <c r="FM94" s="60">
        <f>FM$4*投入係数表!FM94</f>
        <v>0</v>
      </c>
      <c r="FN94" s="60">
        <f>FN$4*投入係数表!FN94</f>
        <v>0</v>
      </c>
      <c r="FO94" s="60">
        <f>FO$4*投入係数表!FO94</f>
        <v>0</v>
      </c>
      <c r="FP94" s="60">
        <f>FP$4*投入係数表!FP94</f>
        <v>0</v>
      </c>
      <c r="FQ94" s="60">
        <f>FQ$4*投入係数表!FQ94</f>
        <v>0</v>
      </c>
      <c r="FR94" s="60">
        <f>FR$4*投入係数表!FR94</f>
        <v>0</v>
      </c>
      <c r="FS94" s="60">
        <f>FS$4*投入係数表!FS94</f>
        <v>0</v>
      </c>
      <c r="FT94" s="60">
        <f>FT$4*投入係数表!FT94</f>
        <v>0</v>
      </c>
      <c r="FU94" s="60">
        <f>FU$4*投入係数表!FU94</f>
        <v>0</v>
      </c>
      <c r="FV94" s="60">
        <f>FV$4*投入係数表!FV94</f>
        <v>0</v>
      </c>
      <c r="FW94" s="60">
        <f>FW$4*投入係数表!FW94</f>
        <v>1.2899406589104727</v>
      </c>
      <c r="FX94" s="60">
        <f>FX$4*投入係数表!FX94</f>
        <v>0</v>
      </c>
      <c r="FY94" s="60">
        <f>FY$4*投入係数表!FY94</f>
        <v>0</v>
      </c>
      <c r="FZ94" s="60">
        <f>FZ$4*投入係数表!FZ94</f>
        <v>0</v>
      </c>
      <c r="GA94" s="60">
        <f>GA$4*投入係数表!GA94</f>
        <v>0</v>
      </c>
      <c r="GB94" s="60">
        <f>GB$4*投入係数表!GB94</f>
        <v>0</v>
      </c>
      <c r="GC94" s="60">
        <f>GC$4*投入係数表!GC94</f>
        <v>0</v>
      </c>
      <c r="GD94" s="60">
        <f>GD$4*投入係数表!GD94</f>
        <v>0</v>
      </c>
      <c r="GE94" s="60">
        <f>GE$4*投入係数表!GE94</f>
        <v>0</v>
      </c>
      <c r="GF94" s="60">
        <f>GF$4*投入係数表!GF94</f>
        <v>0</v>
      </c>
      <c r="GG94" s="259">
        <f t="shared" si="1"/>
        <v>19.16492525581279</v>
      </c>
    </row>
    <row r="95" spans="1:189" s="89" customFormat="1" ht="12">
      <c r="A95" s="106">
        <v>91</v>
      </c>
      <c r="B95" s="91" t="s">
        <v>450</v>
      </c>
      <c r="C95" s="60">
        <f>C$4*投入係数表!C95</f>
        <v>0</v>
      </c>
      <c r="D95" s="60">
        <f>D$4*投入係数表!D95</f>
        <v>0</v>
      </c>
      <c r="E95" s="60">
        <f>E$4*投入係数表!E95</f>
        <v>0</v>
      </c>
      <c r="F95" s="60">
        <f>F$4*投入係数表!F95</f>
        <v>0</v>
      </c>
      <c r="G95" s="60">
        <f>G$4*投入係数表!G95</f>
        <v>0</v>
      </c>
      <c r="H95" s="60">
        <f>H$4*投入係数表!H95</f>
        <v>0</v>
      </c>
      <c r="I95" s="60">
        <f>I$4*投入係数表!I95</f>
        <v>0</v>
      </c>
      <c r="J95" s="60">
        <f>J$4*投入係数表!J95</f>
        <v>0</v>
      </c>
      <c r="K95" s="60">
        <f>K$4*投入係数表!K95</f>
        <v>0</v>
      </c>
      <c r="L95" s="60">
        <f>L$4*投入係数表!L95</f>
        <v>0</v>
      </c>
      <c r="M95" s="60">
        <f>M$4*投入係数表!M95</f>
        <v>0</v>
      </c>
      <c r="N95" s="60">
        <f>N$4*投入係数表!N95</f>
        <v>0</v>
      </c>
      <c r="O95" s="60">
        <f>O$4*投入係数表!O95</f>
        <v>0</v>
      </c>
      <c r="P95" s="60">
        <f>P$4*投入係数表!P95</f>
        <v>0</v>
      </c>
      <c r="Q95" s="60">
        <f>Q$4*投入係数表!Q95</f>
        <v>0.45091918140825532</v>
      </c>
      <c r="R95" s="60">
        <f>R$4*投入係数表!R95</f>
        <v>0</v>
      </c>
      <c r="S95" s="60">
        <f>S$4*投入係数表!S95</f>
        <v>0</v>
      </c>
      <c r="T95" s="60">
        <f>T$4*投入係数表!T95</f>
        <v>0</v>
      </c>
      <c r="U95" s="60">
        <f>U$4*投入係数表!U95</f>
        <v>0</v>
      </c>
      <c r="V95" s="60">
        <f>V$4*投入係数表!V95</f>
        <v>0</v>
      </c>
      <c r="W95" s="60">
        <f>W$4*投入係数表!W95</f>
        <v>0</v>
      </c>
      <c r="X95" s="60">
        <f>X$4*投入係数表!X95</f>
        <v>0</v>
      </c>
      <c r="Y95" s="60">
        <f>Y$4*投入係数表!Y95</f>
        <v>0</v>
      </c>
      <c r="Z95" s="60">
        <f>Z$4*投入係数表!Z95</f>
        <v>0</v>
      </c>
      <c r="AA95" s="60">
        <f>AA$4*投入係数表!AA95</f>
        <v>0</v>
      </c>
      <c r="AB95" s="60">
        <f>AB$4*投入係数表!AB95</f>
        <v>0</v>
      </c>
      <c r="AC95" s="60">
        <f>AC$4*投入係数表!AC95</f>
        <v>0</v>
      </c>
      <c r="AD95" s="60">
        <f>AD$4*投入係数表!AD95</f>
        <v>0</v>
      </c>
      <c r="AE95" s="60">
        <f>AE$4*投入係数表!AE95</f>
        <v>0</v>
      </c>
      <c r="AF95" s="60">
        <f>AF$4*投入係数表!AF95</f>
        <v>0</v>
      </c>
      <c r="AG95" s="60">
        <f>AG$4*投入係数表!AG95</f>
        <v>0</v>
      </c>
      <c r="AH95" s="60">
        <f>AH$4*投入係数表!AH95</f>
        <v>0</v>
      </c>
      <c r="AI95" s="60">
        <f>AI$4*投入係数表!AI95</f>
        <v>0</v>
      </c>
      <c r="AJ95" s="60">
        <f>AJ$4*投入係数表!AJ95</f>
        <v>0</v>
      </c>
      <c r="AK95" s="60">
        <f>AK$4*投入係数表!AK95</f>
        <v>0</v>
      </c>
      <c r="AL95" s="60">
        <f>AL$4*投入係数表!AL95</f>
        <v>9.3166255182372953E-3</v>
      </c>
      <c r="AM95" s="60">
        <f>AM$4*投入係数表!AM95</f>
        <v>0</v>
      </c>
      <c r="AN95" s="60">
        <f>AN$4*投入係数表!AN95</f>
        <v>4.6680213081443239E-2</v>
      </c>
      <c r="AO95" s="60">
        <f>AO$4*投入係数表!AO95</f>
        <v>0</v>
      </c>
      <c r="AP95" s="60">
        <f>AP$4*投入係数表!AP95</f>
        <v>0</v>
      </c>
      <c r="AQ95" s="60">
        <f>AQ$4*投入係数表!AQ95</f>
        <v>0</v>
      </c>
      <c r="AR95" s="60">
        <f>AR$4*投入係数表!AR95</f>
        <v>0</v>
      </c>
      <c r="AS95" s="60">
        <f>AS$4*投入係数表!AS95</f>
        <v>0</v>
      </c>
      <c r="AT95" s="60">
        <f>AT$4*投入係数表!AT95</f>
        <v>0</v>
      </c>
      <c r="AU95" s="60">
        <f>AU$4*投入係数表!AU95</f>
        <v>0</v>
      </c>
      <c r="AV95" s="60">
        <f>AV$4*投入係数表!AV95</f>
        <v>0</v>
      </c>
      <c r="AW95" s="60">
        <f>AW$4*投入係数表!AW95</f>
        <v>0</v>
      </c>
      <c r="AX95" s="60">
        <f>AX$4*投入係数表!AX95</f>
        <v>0</v>
      </c>
      <c r="AY95" s="60">
        <f>AY$4*投入係数表!AY95</f>
        <v>0</v>
      </c>
      <c r="AZ95" s="60">
        <f>AZ$4*投入係数表!AZ95</f>
        <v>0</v>
      </c>
      <c r="BA95" s="60">
        <f>BA$4*投入係数表!BA95</f>
        <v>0</v>
      </c>
      <c r="BB95" s="60">
        <f>BB$4*投入係数表!BB95</f>
        <v>0</v>
      </c>
      <c r="BC95" s="60">
        <f>BC$4*投入係数表!BC95</f>
        <v>0</v>
      </c>
      <c r="BD95" s="60">
        <f>BD$4*投入係数表!BD95</f>
        <v>0</v>
      </c>
      <c r="BE95" s="60">
        <f>BE$4*投入係数表!BE95</f>
        <v>0</v>
      </c>
      <c r="BF95" s="60">
        <f>BF$4*投入係数表!BF95</f>
        <v>0</v>
      </c>
      <c r="BG95" s="60">
        <f>BG$4*投入係数表!BG95</f>
        <v>0</v>
      </c>
      <c r="BH95" s="60">
        <f>BH$4*投入係数表!BH95</f>
        <v>0</v>
      </c>
      <c r="BI95" s="60">
        <f>BI$4*投入係数表!BI95</f>
        <v>2.0447767528173552E-2</v>
      </c>
      <c r="BJ95" s="60">
        <f>BJ$4*投入係数表!BJ95</f>
        <v>0</v>
      </c>
      <c r="BK95" s="60">
        <f>BK$4*投入係数表!BK95</f>
        <v>0</v>
      </c>
      <c r="BL95" s="60">
        <f>BL$4*投入係数表!BL95</f>
        <v>4.2636251164487202E-2</v>
      </c>
      <c r="BM95" s="60">
        <f>BM$4*投入係数表!BM95</f>
        <v>0</v>
      </c>
      <c r="BN95" s="60">
        <f>BN$4*投入係数表!BN95</f>
        <v>0</v>
      </c>
      <c r="BO95" s="60">
        <f>BO$4*投入係数表!BO95</f>
        <v>0</v>
      </c>
      <c r="BP95" s="60">
        <f>BP$4*投入係数表!BP95</f>
        <v>0</v>
      </c>
      <c r="BQ95" s="60">
        <f>BQ$4*投入係数表!BQ95</f>
        <v>0.10197188125374429</v>
      </c>
      <c r="BR95" s="60">
        <f>BR$4*投入係数表!BR95</f>
        <v>2.388112506633646E-2</v>
      </c>
      <c r="BS95" s="60">
        <f>BS$4*投入係数表!BS95</f>
        <v>0.41892940263770367</v>
      </c>
      <c r="BT95" s="60">
        <f>BT$4*投入係数表!BT95</f>
        <v>0.15992929441720502</v>
      </c>
      <c r="BU95" s="60">
        <f>BU$4*投入係数表!BU95</f>
        <v>7.9808459696727854E-2</v>
      </c>
      <c r="BV95" s="60">
        <f>BV$4*投入係数表!BV95</f>
        <v>0</v>
      </c>
      <c r="BW95" s="60">
        <f>BW$4*投入係数表!BW95</f>
        <v>0</v>
      </c>
      <c r="BX95" s="60">
        <f>BX$4*投入係数表!BX95</f>
        <v>0</v>
      </c>
      <c r="BY95" s="60">
        <f>BY$4*投入係数表!BY95</f>
        <v>0</v>
      </c>
      <c r="BZ95" s="60">
        <f>BZ$4*投入係数表!BZ95</f>
        <v>0</v>
      </c>
      <c r="CA95" s="60">
        <f>CA$4*投入係数表!CA95</f>
        <v>7.8217626136213941E-2</v>
      </c>
      <c r="CB95" s="60">
        <f>CB$4*投入係数表!CB95</f>
        <v>0</v>
      </c>
      <c r="CC95" s="60">
        <f>CC$4*投入係数表!CC95</f>
        <v>0</v>
      </c>
      <c r="CD95" s="60">
        <f>CD$4*投入係数表!CD95</f>
        <v>0</v>
      </c>
      <c r="CE95" s="60">
        <f>CE$4*投入係数表!CE95</f>
        <v>0</v>
      </c>
      <c r="CF95" s="60">
        <f>CF$4*投入係数表!CF95</f>
        <v>0</v>
      </c>
      <c r="CG95" s="60">
        <f>CG$4*投入係数表!CG95</f>
        <v>0.17010582462858803</v>
      </c>
      <c r="CH95" s="60">
        <f>CH$4*投入係数表!CH95</f>
        <v>0</v>
      </c>
      <c r="CI95" s="60">
        <f>CI$4*投入係数表!CI95</f>
        <v>0.17471277220249909</v>
      </c>
      <c r="CJ95" s="60">
        <f>CJ$4*投入係数表!CJ95</f>
        <v>7.572988698995628E-2</v>
      </c>
      <c r="CK95" s="60">
        <f>CK$4*投入係数表!CK95</f>
        <v>5.3138395323423344</v>
      </c>
      <c r="CL95" s="60">
        <f>CL$4*投入係数表!CL95</f>
        <v>2.0927125590586795</v>
      </c>
      <c r="CM95" s="60">
        <f>CM$4*投入係数表!CM95</f>
        <v>6.5584594682691577</v>
      </c>
      <c r="CN95" s="60">
        <f>CN$4*投入係数表!CN95</f>
        <v>2.3556231003039514</v>
      </c>
      <c r="CO95" s="60">
        <f>CO$4*投入係数表!CO95</f>
        <v>14.437854771339831</v>
      </c>
      <c r="CP95" s="60">
        <f>CP$4*投入係数表!CP95</f>
        <v>1.8138586956521738</v>
      </c>
      <c r="CQ95" s="60">
        <f>CQ$4*投入係数表!CQ95</f>
        <v>0.82826116506320691</v>
      </c>
      <c r="CR95" s="60">
        <f>CR$4*投入係数表!CR95</f>
        <v>1.2967465555169619</v>
      </c>
      <c r="CS95" s="60">
        <f>CS$4*投入係数表!CS95</f>
        <v>5.7141105422887097</v>
      </c>
      <c r="CT95" s="60">
        <f>CT$4*投入係数表!CT95</f>
        <v>1.7107259905377661</v>
      </c>
      <c r="CU95" s="60">
        <f>CU$4*投入係数表!CU95</f>
        <v>1.8309277720017125</v>
      </c>
      <c r="CV95" s="60">
        <f>CV$4*投入係数表!CV95</f>
        <v>2.0665128796616687</v>
      </c>
      <c r="CW95" s="60">
        <f>CW$4*投入係数表!CW95</f>
        <v>4.8052210259796242</v>
      </c>
      <c r="CX95" s="60">
        <f>CX$4*投入係数表!CX95</f>
        <v>0.56854671149559899</v>
      </c>
      <c r="CY95" s="60">
        <f>CY$4*投入係数表!CY95</f>
        <v>0.80289732878549791</v>
      </c>
      <c r="CZ95" s="60">
        <f>CZ$4*投入係数表!CZ95</f>
        <v>0.44787644787644793</v>
      </c>
      <c r="DA95" s="60">
        <f>DA$4*投入係数表!DA95</f>
        <v>1.2674271229404309E-2</v>
      </c>
      <c r="DB95" s="60">
        <f>DB$4*投入係数表!DB95</f>
        <v>0.37771482530689332</v>
      </c>
      <c r="DC95" s="60">
        <f>DC$4*投入係数表!DC95</f>
        <v>0.51590713671539123</v>
      </c>
      <c r="DD95" s="60">
        <f>DD$4*投入係数表!DD95</f>
        <v>0.15863090340628599</v>
      </c>
      <c r="DE95" s="60">
        <f>DE$4*投入係数表!DE95</f>
        <v>0.23339114086127813</v>
      </c>
      <c r="DF95" s="60">
        <f>DF$4*投入係数表!DF95</f>
        <v>1.8399849944205948</v>
      </c>
      <c r="DG95" s="60">
        <f>DG$4*投入係数表!DG95</f>
        <v>0.54604961929149209</v>
      </c>
      <c r="DH95" s="60">
        <f>DH$4*投入係数表!DH95</f>
        <v>4.9818840579710144E-2</v>
      </c>
      <c r="DI95" s="60">
        <f>DI$4*投入係数表!DI95</f>
        <v>0.28636415702574003</v>
      </c>
      <c r="DJ95" s="60">
        <f>DJ$4*投入係数表!DJ95</f>
        <v>2.8788397497743614E-2</v>
      </c>
      <c r="DK95" s="60">
        <f>DK$4*投入係数表!DK95</f>
        <v>0.16120569214138056</v>
      </c>
      <c r="DL95" s="60">
        <f>DL$4*投入係数表!DL95</f>
        <v>0.32656615686061069</v>
      </c>
      <c r="DM95" s="60">
        <f>DM$4*投入係数表!DM95</f>
        <v>1.8129517271386789E-2</v>
      </c>
      <c r="DN95" s="60">
        <f>DN$4*投入係数表!DN95</f>
        <v>0</v>
      </c>
      <c r="DO95" s="60">
        <f>DO$4*投入係数表!DO95</f>
        <v>2.4175027196905598E-2</v>
      </c>
      <c r="DP95" s="60">
        <f>DP$4*投入係数表!DP95</f>
        <v>0</v>
      </c>
      <c r="DQ95" s="60">
        <f>DQ$4*投入係数表!DQ95</f>
        <v>0.95786556863354433</v>
      </c>
      <c r="DR95" s="60">
        <f>DR$4*投入係数表!DR95</f>
        <v>1.7273341235493562</v>
      </c>
      <c r="DS95" s="60">
        <f>DS$4*投入係数表!DS95</f>
        <v>0.82233621803657442</v>
      </c>
      <c r="DT95" s="60">
        <f>DT$4*投入係数表!DT95</f>
        <v>0.13866860017220284</v>
      </c>
      <c r="DU95" s="60">
        <f>DU$4*投入係数表!DU95</f>
        <v>1.5088800821958022</v>
      </c>
      <c r="DV95" s="60">
        <f>DV$4*投入係数表!DV95</f>
        <v>0</v>
      </c>
      <c r="DW95" s="60">
        <f>DW$4*投入係数表!DW95</f>
        <v>2.0819481662066232E-2</v>
      </c>
      <c r="DX95" s="60">
        <f>DX$4*投入係数表!DX95</f>
        <v>0</v>
      </c>
      <c r="DY95" s="60">
        <f>DY$4*投入係数表!DY95</f>
        <v>1.664029123905646E-2</v>
      </c>
      <c r="DZ95" s="60">
        <f>DZ$4*投入係数表!DZ95</f>
        <v>6.9554321394059745E-2</v>
      </c>
      <c r="EA95" s="60">
        <f>EA$4*投入係数表!EA95</f>
        <v>6.9782238367916583E-2</v>
      </c>
      <c r="EB95" s="60">
        <f>EB$4*投入係数表!EB95</f>
        <v>5.7922544965523489E-3</v>
      </c>
      <c r="EC95" s="60">
        <f>EC$4*投入係数表!EC95</f>
        <v>1.1920277186178837E-3</v>
      </c>
      <c r="ED95" s="60">
        <f>ED$4*投入係数表!ED95</f>
        <v>0</v>
      </c>
      <c r="EE95" s="60">
        <f>EE$4*投入係数表!EE95</f>
        <v>0</v>
      </c>
      <c r="EF95" s="60">
        <f>EF$4*投入係数表!EF95</f>
        <v>0</v>
      </c>
      <c r="EG95" s="60">
        <f>EG$4*投入係数表!EG95</f>
        <v>1.2142338110934423</v>
      </c>
      <c r="EH95" s="60">
        <f>EH$4*投入係数表!EH95</f>
        <v>0</v>
      </c>
      <c r="EI95" s="60">
        <f>EI$4*投入係数表!EI95</f>
        <v>3.2741985785066872E-4</v>
      </c>
      <c r="EJ95" s="60">
        <f>EJ$4*投入係数表!EJ95</f>
        <v>4.1046329578571468E-4</v>
      </c>
      <c r="EK95" s="60">
        <f>EK$4*投入係数表!EK95</f>
        <v>0</v>
      </c>
      <c r="EL95" s="60">
        <f>EL$4*投入係数表!EL95</f>
        <v>0</v>
      </c>
      <c r="EM95" s="60">
        <f>EM$4*投入係数表!EM95</f>
        <v>0</v>
      </c>
      <c r="EN95" s="60">
        <f>EN$4*投入係数表!EN95</f>
        <v>0</v>
      </c>
      <c r="EO95" s="60">
        <f>EO$4*投入係数表!EO95</f>
        <v>0</v>
      </c>
      <c r="EP95" s="60">
        <f>EP$4*投入係数表!EP95</f>
        <v>2.0245681343098499E-2</v>
      </c>
      <c r="EQ95" s="60">
        <f>EQ$4*投入係数表!EQ95</f>
        <v>0</v>
      </c>
      <c r="ER95" s="60">
        <f>ER$4*投入係数表!ER95</f>
        <v>1.0211062665291576E-3</v>
      </c>
      <c r="ES95" s="60">
        <f>ES$4*投入係数表!ES95</f>
        <v>3.3399352720544275E-4</v>
      </c>
      <c r="ET95" s="60">
        <f>ET$4*投入係数表!ET95</f>
        <v>1.025262467191601E-3</v>
      </c>
      <c r="EU95" s="60">
        <f>EU$4*投入係数表!EU95</f>
        <v>0</v>
      </c>
      <c r="EV95" s="60">
        <f>EV$4*投入係数表!EV95</f>
        <v>0</v>
      </c>
      <c r="EW95" s="60">
        <f>EW$4*投入係数表!EW95</f>
        <v>7.4857770236550561E-3</v>
      </c>
      <c r="EX95" s="60">
        <f>EX$4*投入係数表!EX95</f>
        <v>6.2127236580516894E-3</v>
      </c>
      <c r="EY95" s="60">
        <f>EY$4*投入係数表!EY95</f>
        <v>7.4980678056039409E-3</v>
      </c>
      <c r="EZ95" s="60">
        <f>EZ$4*投入係数表!EZ95</f>
        <v>0</v>
      </c>
      <c r="FA95" s="60">
        <f>FA$4*投入係数表!FA95</f>
        <v>4.7514869761400153E-2</v>
      </c>
      <c r="FB95" s="60">
        <f>FB$4*投入係数表!FB95</f>
        <v>4.7712958839620841E-3</v>
      </c>
      <c r="FC95" s="60">
        <f>FC$4*投入係数表!FC95</f>
        <v>0</v>
      </c>
      <c r="FD95" s="60">
        <f>FD$4*投入係数表!FD95</f>
        <v>1.2927746823006218E-3</v>
      </c>
      <c r="FE95" s="60">
        <f>FE$4*投入係数表!FE95</f>
        <v>0</v>
      </c>
      <c r="FF95" s="60">
        <f>FF$4*投入係数表!FF95</f>
        <v>0</v>
      </c>
      <c r="FG95" s="60">
        <f>FG$4*投入係数表!FG95</f>
        <v>1.4649653535693881E-3</v>
      </c>
      <c r="FH95" s="60">
        <f>FH$4*投入係数表!FH95</f>
        <v>4.0185342641304161E-2</v>
      </c>
      <c r="FI95" s="60">
        <f>FI$4*投入係数表!FI95</f>
        <v>4.7547749099261264E-3</v>
      </c>
      <c r="FJ95" s="60">
        <f>FJ$4*投入係数表!FJ95</f>
        <v>0</v>
      </c>
      <c r="FK95" s="60">
        <f>FK$4*投入係数表!FK95</f>
        <v>0</v>
      </c>
      <c r="FL95" s="60">
        <f>FL$4*投入係数表!FL95</f>
        <v>0</v>
      </c>
      <c r="FM95" s="60">
        <f>FM$4*投入係数表!FM95</f>
        <v>0</v>
      </c>
      <c r="FN95" s="60">
        <f>FN$4*投入係数表!FN95</f>
        <v>0</v>
      </c>
      <c r="FO95" s="60">
        <f>FO$4*投入係数表!FO95</f>
        <v>0</v>
      </c>
      <c r="FP95" s="60">
        <f>FP$4*投入係数表!FP95</f>
        <v>0</v>
      </c>
      <c r="FQ95" s="60">
        <f>FQ$4*投入係数表!FQ95</f>
        <v>0</v>
      </c>
      <c r="FR95" s="60">
        <f>FR$4*投入係数表!FR95</f>
        <v>0</v>
      </c>
      <c r="FS95" s="60">
        <f>FS$4*投入係数表!FS95</f>
        <v>4.6728098540214203E-4</v>
      </c>
      <c r="FT95" s="60">
        <f>FT$4*投入係数表!FT95</f>
        <v>0</v>
      </c>
      <c r="FU95" s="60">
        <f>FU$4*投入係数表!FU95</f>
        <v>0</v>
      </c>
      <c r="FV95" s="60">
        <f>FV$4*投入係数表!FV95</f>
        <v>0.13548115256214957</v>
      </c>
      <c r="FW95" s="60">
        <f>FW$4*投入係数表!FW95</f>
        <v>3.7795929669112556</v>
      </c>
      <c r="FX95" s="60">
        <f>FX$4*投入係数表!FX95</f>
        <v>1.3566530525342799E-2</v>
      </c>
      <c r="FY95" s="60">
        <f>FY$4*投入係数表!FY95</f>
        <v>0</v>
      </c>
      <c r="FZ95" s="60">
        <f>FZ$4*投入係数表!FZ95</f>
        <v>0</v>
      </c>
      <c r="GA95" s="60">
        <f>GA$4*投入係数表!GA95</f>
        <v>0</v>
      </c>
      <c r="GB95" s="60">
        <f>GB$4*投入係数表!GB95</f>
        <v>0</v>
      </c>
      <c r="GC95" s="60">
        <f>GC$4*投入係数表!GC95</f>
        <v>0</v>
      </c>
      <c r="GD95" s="60">
        <f>GD$4*投入係数表!GD95</f>
        <v>2.0321072952651901E-2</v>
      </c>
      <c r="GE95" s="60">
        <f>GE$4*投入係数表!GE95</f>
        <v>0</v>
      </c>
      <c r="GF95" s="60">
        <f>GF$4*投入係数表!GF95</f>
        <v>0</v>
      </c>
      <c r="GG95" s="259">
        <f t="shared" si="1"/>
        <v>69.72393407868114</v>
      </c>
    </row>
    <row r="96" spans="1:189" s="89" customFormat="1" ht="12">
      <c r="A96" s="106">
        <v>92</v>
      </c>
      <c r="B96" s="91" t="s">
        <v>451</v>
      </c>
      <c r="C96" s="60">
        <f>C$4*投入係数表!C96</f>
        <v>0</v>
      </c>
      <c r="D96" s="60">
        <f>D$4*投入係数表!D96</f>
        <v>0</v>
      </c>
      <c r="E96" s="60">
        <f>E$4*投入係数表!E96</f>
        <v>0</v>
      </c>
      <c r="F96" s="60">
        <f>F$4*投入係数表!F96</f>
        <v>0</v>
      </c>
      <c r="G96" s="60">
        <f>G$4*投入係数表!G96</f>
        <v>0</v>
      </c>
      <c r="H96" s="60">
        <f>H$4*投入係数表!H96</f>
        <v>0</v>
      </c>
      <c r="I96" s="60">
        <f>I$4*投入係数表!I96</f>
        <v>0</v>
      </c>
      <c r="J96" s="60">
        <f>J$4*投入係数表!J96</f>
        <v>0</v>
      </c>
      <c r="K96" s="60">
        <f>K$4*投入係数表!K96</f>
        <v>0</v>
      </c>
      <c r="L96" s="60">
        <f>L$4*投入係数表!L96</f>
        <v>0</v>
      </c>
      <c r="M96" s="60">
        <f>M$4*投入係数表!M96</f>
        <v>0</v>
      </c>
      <c r="N96" s="60">
        <f>N$4*投入係数表!N96</f>
        <v>0</v>
      </c>
      <c r="O96" s="60">
        <f>O$4*投入係数表!O96</f>
        <v>0</v>
      </c>
      <c r="P96" s="60">
        <f>P$4*投入係数表!P96</f>
        <v>0</v>
      </c>
      <c r="Q96" s="60">
        <f>Q$4*投入係数表!Q96</f>
        <v>0</v>
      </c>
      <c r="R96" s="60">
        <f>R$4*投入係数表!R96</f>
        <v>0</v>
      </c>
      <c r="S96" s="60">
        <f>S$4*投入係数表!S96</f>
        <v>0</v>
      </c>
      <c r="T96" s="60">
        <f>T$4*投入係数表!T96</f>
        <v>0</v>
      </c>
      <c r="U96" s="60">
        <f>U$4*投入係数表!U96</f>
        <v>0</v>
      </c>
      <c r="V96" s="60">
        <f>V$4*投入係数表!V96</f>
        <v>0</v>
      </c>
      <c r="W96" s="60">
        <f>W$4*投入係数表!W96</f>
        <v>0</v>
      </c>
      <c r="X96" s="60">
        <f>X$4*投入係数表!X96</f>
        <v>0</v>
      </c>
      <c r="Y96" s="60">
        <f>Y$4*投入係数表!Y96</f>
        <v>0</v>
      </c>
      <c r="Z96" s="60">
        <f>Z$4*投入係数表!Z96</f>
        <v>0</v>
      </c>
      <c r="AA96" s="60">
        <f>AA$4*投入係数表!AA96</f>
        <v>0</v>
      </c>
      <c r="AB96" s="60">
        <f>AB$4*投入係数表!AB96</f>
        <v>0</v>
      </c>
      <c r="AC96" s="60">
        <f>AC$4*投入係数表!AC96</f>
        <v>0</v>
      </c>
      <c r="AD96" s="60">
        <f>AD$4*投入係数表!AD96</f>
        <v>0</v>
      </c>
      <c r="AE96" s="60">
        <f>AE$4*投入係数表!AE96</f>
        <v>0</v>
      </c>
      <c r="AF96" s="60">
        <f>AF$4*投入係数表!AF96</f>
        <v>0</v>
      </c>
      <c r="AG96" s="60">
        <f>AG$4*投入係数表!AG96</f>
        <v>0</v>
      </c>
      <c r="AH96" s="60">
        <f>AH$4*投入係数表!AH96</f>
        <v>0</v>
      </c>
      <c r="AI96" s="60">
        <f>AI$4*投入係数表!AI96</f>
        <v>0</v>
      </c>
      <c r="AJ96" s="60">
        <f>AJ$4*投入係数表!AJ96</f>
        <v>0</v>
      </c>
      <c r="AK96" s="60">
        <f>AK$4*投入係数表!AK96</f>
        <v>0</v>
      </c>
      <c r="AL96" s="60">
        <f>AL$4*投入係数表!AL96</f>
        <v>0</v>
      </c>
      <c r="AM96" s="60">
        <f>AM$4*投入係数表!AM96</f>
        <v>0</v>
      </c>
      <c r="AN96" s="60">
        <f>AN$4*投入係数表!AN96</f>
        <v>0</v>
      </c>
      <c r="AO96" s="60">
        <f>AO$4*投入係数表!AO96</f>
        <v>0</v>
      </c>
      <c r="AP96" s="60">
        <f>AP$4*投入係数表!AP96</f>
        <v>0</v>
      </c>
      <c r="AQ96" s="60">
        <f>AQ$4*投入係数表!AQ96</f>
        <v>0</v>
      </c>
      <c r="AR96" s="60">
        <f>AR$4*投入係数表!AR96</f>
        <v>0</v>
      </c>
      <c r="AS96" s="60">
        <f>AS$4*投入係数表!AS96</f>
        <v>0</v>
      </c>
      <c r="AT96" s="60">
        <f>AT$4*投入係数表!AT96</f>
        <v>0</v>
      </c>
      <c r="AU96" s="60">
        <f>AU$4*投入係数表!AU96</f>
        <v>0</v>
      </c>
      <c r="AV96" s="60">
        <f>AV$4*投入係数表!AV96</f>
        <v>0</v>
      </c>
      <c r="AW96" s="60">
        <f>AW$4*投入係数表!AW96</f>
        <v>0</v>
      </c>
      <c r="AX96" s="60">
        <f>AX$4*投入係数表!AX96</f>
        <v>0</v>
      </c>
      <c r="AY96" s="60">
        <f>AY$4*投入係数表!AY96</f>
        <v>0</v>
      </c>
      <c r="AZ96" s="60">
        <f>AZ$4*投入係数表!AZ96</f>
        <v>0</v>
      </c>
      <c r="BA96" s="60">
        <f>BA$4*投入係数表!BA96</f>
        <v>0</v>
      </c>
      <c r="BB96" s="60">
        <f>BB$4*投入係数表!BB96</f>
        <v>0</v>
      </c>
      <c r="BC96" s="60">
        <f>BC$4*投入係数表!BC96</f>
        <v>0</v>
      </c>
      <c r="BD96" s="60">
        <f>BD$4*投入係数表!BD96</f>
        <v>0</v>
      </c>
      <c r="BE96" s="60">
        <f>BE$4*投入係数表!BE96</f>
        <v>0</v>
      </c>
      <c r="BF96" s="60">
        <f>BF$4*投入係数表!BF96</f>
        <v>0</v>
      </c>
      <c r="BG96" s="60">
        <f>BG$4*投入係数表!BG96</f>
        <v>0</v>
      </c>
      <c r="BH96" s="60">
        <f>BH$4*投入係数表!BH96</f>
        <v>0</v>
      </c>
      <c r="BI96" s="60">
        <f>BI$4*投入係数表!BI96</f>
        <v>0</v>
      </c>
      <c r="BJ96" s="60">
        <f>BJ$4*投入係数表!BJ96</f>
        <v>0</v>
      </c>
      <c r="BK96" s="60">
        <f>BK$4*投入係数表!BK96</f>
        <v>0</v>
      </c>
      <c r="BL96" s="60">
        <f>BL$4*投入係数表!BL96</f>
        <v>0</v>
      </c>
      <c r="BM96" s="60">
        <f>BM$4*投入係数表!BM96</f>
        <v>0</v>
      </c>
      <c r="BN96" s="60">
        <f>BN$4*投入係数表!BN96</f>
        <v>0</v>
      </c>
      <c r="BO96" s="60">
        <f>BO$4*投入係数表!BO96</f>
        <v>0</v>
      </c>
      <c r="BP96" s="60">
        <f>BP$4*投入係数表!BP96</f>
        <v>0</v>
      </c>
      <c r="BQ96" s="60">
        <f>BQ$4*投入係数表!BQ96</f>
        <v>0</v>
      </c>
      <c r="BR96" s="60">
        <f>BR$4*投入係数表!BR96</f>
        <v>0</v>
      </c>
      <c r="BS96" s="60">
        <f>BS$4*投入係数表!BS96</f>
        <v>0</v>
      </c>
      <c r="BT96" s="60">
        <f>BT$4*投入係数表!BT96</f>
        <v>0</v>
      </c>
      <c r="BU96" s="60">
        <f>BU$4*投入係数表!BU96</f>
        <v>0</v>
      </c>
      <c r="BV96" s="60">
        <f>BV$4*投入係数表!BV96</f>
        <v>0</v>
      </c>
      <c r="BW96" s="60">
        <f>BW$4*投入係数表!BW96</f>
        <v>0</v>
      </c>
      <c r="BX96" s="60">
        <f>BX$4*投入係数表!BX96</f>
        <v>0</v>
      </c>
      <c r="BY96" s="60">
        <f>BY$4*投入係数表!BY96</f>
        <v>0</v>
      </c>
      <c r="BZ96" s="60">
        <f>BZ$4*投入係数表!BZ96</f>
        <v>0</v>
      </c>
      <c r="CA96" s="60">
        <f>CA$4*投入係数表!CA96</f>
        <v>0</v>
      </c>
      <c r="CB96" s="60">
        <f>CB$4*投入係数表!CB96</f>
        <v>0</v>
      </c>
      <c r="CC96" s="60">
        <f>CC$4*投入係数表!CC96</f>
        <v>0</v>
      </c>
      <c r="CD96" s="60">
        <f>CD$4*投入係数表!CD96</f>
        <v>0</v>
      </c>
      <c r="CE96" s="60">
        <f>CE$4*投入係数表!CE96</f>
        <v>0</v>
      </c>
      <c r="CF96" s="60">
        <f>CF$4*投入係数表!CF96</f>
        <v>0</v>
      </c>
      <c r="CG96" s="60">
        <f>CG$4*投入係数表!CG96</f>
        <v>0</v>
      </c>
      <c r="CH96" s="60">
        <f>CH$4*投入係数表!CH96</f>
        <v>0</v>
      </c>
      <c r="CI96" s="60">
        <f>CI$4*投入係数表!CI96</f>
        <v>0</v>
      </c>
      <c r="CJ96" s="60">
        <f>CJ$4*投入係数表!CJ96</f>
        <v>0</v>
      </c>
      <c r="CK96" s="60">
        <f>CK$4*投入係数表!CK96</f>
        <v>0</v>
      </c>
      <c r="CL96" s="60">
        <f>CL$4*投入係数表!CL96</f>
        <v>0</v>
      </c>
      <c r="CM96" s="60">
        <f>CM$4*投入係数表!CM96</f>
        <v>0</v>
      </c>
      <c r="CN96" s="60">
        <f>CN$4*投入係数表!CN96</f>
        <v>0</v>
      </c>
      <c r="CO96" s="60">
        <f>CO$4*投入係数表!CO96</f>
        <v>0</v>
      </c>
      <c r="CP96" s="60">
        <f>CP$4*投入係数表!CP96</f>
        <v>12.649456521739131</v>
      </c>
      <c r="CQ96" s="60">
        <f>CQ$4*投入係数表!CQ96</f>
        <v>0</v>
      </c>
      <c r="CR96" s="60">
        <f>CR$4*投入係数表!CR96</f>
        <v>0</v>
      </c>
      <c r="CS96" s="60">
        <f>CS$4*投入係数表!CS96</f>
        <v>0</v>
      </c>
      <c r="CT96" s="60">
        <f>CT$4*投入係数表!CT96</f>
        <v>0</v>
      </c>
      <c r="CU96" s="60">
        <f>CU$4*投入係数表!CU96</f>
        <v>0</v>
      </c>
      <c r="CV96" s="60">
        <f>CV$4*投入係数表!CV96</f>
        <v>0</v>
      </c>
      <c r="CW96" s="60">
        <f>CW$4*投入係数表!CW96</f>
        <v>0</v>
      </c>
      <c r="CX96" s="60">
        <f>CX$4*投入係数表!CX96</f>
        <v>0</v>
      </c>
      <c r="CY96" s="60">
        <f>CY$4*投入係数表!CY96</f>
        <v>0</v>
      </c>
      <c r="CZ96" s="60">
        <f>CZ$4*投入係数表!CZ96</f>
        <v>0</v>
      </c>
      <c r="DA96" s="60">
        <f>DA$4*投入係数表!DA96</f>
        <v>0</v>
      </c>
      <c r="DB96" s="60">
        <f>DB$4*投入係数表!DB96</f>
        <v>0</v>
      </c>
      <c r="DC96" s="60">
        <f>DC$4*投入係数表!DC96</f>
        <v>0</v>
      </c>
      <c r="DD96" s="60">
        <f>DD$4*投入係数表!DD96</f>
        <v>0</v>
      </c>
      <c r="DE96" s="60">
        <f>DE$4*投入係数表!DE96</f>
        <v>0</v>
      </c>
      <c r="DF96" s="60">
        <f>DF$4*投入係数表!DF96</f>
        <v>0</v>
      </c>
      <c r="DG96" s="60">
        <f>DG$4*投入係数表!DG96</f>
        <v>0</v>
      </c>
      <c r="DH96" s="60">
        <f>DH$4*投入係数表!DH96</f>
        <v>0</v>
      </c>
      <c r="DI96" s="60">
        <f>DI$4*投入係数表!DI96</f>
        <v>0</v>
      </c>
      <c r="DJ96" s="60">
        <f>DJ$4*投入係数表!DJ96</f>
        <v>0</v>
      </c>
      <c r="DK96" s="60">
        <f>DK$4*投入係数表!DK96</f>
        <v>0</v>
      </c>
      <c r="DL96" s="60">
        <f>DL$4*投入係数表!DL96</f>
        <v>0</v>
      </c>
      <c r="DM96" s="60">
        <f>DM$4*投入係数表!DM96</f>
        <v>0</v>
      </c>
      <c r="DN96" s="60">
        <f>DN$4*投入係数表!DN96</f>
        <v>0</v>
      </c>
      <c r="DO96" s="60">
        <f>DO$4*投入係数表!DO96</f>
        <v>0</v>
      </c>
      <c r="DP96" s="60">
        <f>DP$4*投入係数表!DP96</f>
        <v>0</v>
      </c>
      <c r="DQ96" s="60">
        <f>DQ$4*投入係数表!DQ96</f>
        <v>0</v>
      </c>
      <c r="DR96" s="60">
        <f>DR$4*投入係数表!DR96</f>
        <v>0</v>
      </c>
      <c r="DS96" s="60">
        <f>DS$4*投入係数表!DS96</f>
        <v>0</v>
      </c>
      <c r="DT96" s="60">
        <f>DT$4*投入係数表!DT96</f>
        <v>0</v>
      </c>
      <c r="DU96" s="60">
        <f>DU$4*投入係数表!DU96</f>
        <v>0</v>
      </c>
      <c r="DV96" s="60">
        <f>DV$4*投入係数表!DV96</f>
        <v>0</v>
      </c>
      <c r="DW96" s="60">
        <f>DW$4*投入係数表!DW96</f>
        <v>0</v>
      </c>
      <c r="DX96" s="60">
        <f>DX$4*投入係数表!DX96</f>
        <v>0</v>
      </c>
      <c r="DY96" s="60">
        <f>DY$4*投入係数表!DY96</f>
        <v>0</v>
      </c>
      <c r="DZ96" s="60">
        <f>DZ$4*投入係数表!DZ96</f>
        <v>0</v>
      </c>
      <c r="EA96" s="60">
        <f>EA$4*投入係数表!EA96</f>
        <v>0</v>
      </c>
      <c r="EB96" s="60">
        <f>EB$4*投入係数表!EB96</f>
        <v>0</v>
      </c>
      <c r="EC96" s="60">
        <f>EC$4*投入係数表!EC96</f>
        <v>0</v>
      </c>
      <c r="ED96" s="60">
        <f>ED$4*投入係数表!ED96</f>
        <v>0</v>
      </c>
      <c r="EE96" s="60">
        <f>EE$4*投入係数表!EE96</f>
        <v>0</v>
      </c>
      <c r="EF96" s="60">
        <f>EF$4*投入係数表!EF96</f>
        <v>0</v>
      </c>
      <c r="EG96" s="60">
        <f>EG$4*投入係数表!EG96</f>
        <v>0</v>
      </c>
      <c r="EH96" s="60">
        <f>EH$4*投入係数表!EH96</f>
        <v>0</v>
      </c>
      <c r="EI96" s="60">
        <f>EI$4*投入係数表!EI96</f>
        <v>0</v>
      </c>
      <c r="EJ96" s="60">
        <f>EJ$4*投入係数表!EJ96</f>
        <v>0</v>
      </c>
      <c r="EK96" s="60">
        <f>EK$4*投入係数表!EK96</f>
        <v>0</v>
      </c>
      <c r="EL96" s="60">
        <f>EL$4*投入係数表!EL96</f>
        <v>0</v>
      </c>
      <c r="EM96" s="60">
        <f>EM$4*投入係数表!EM96</f>
        <v>0</v>
      </c>
      <c r="EN96" s="60">
        <f>EN$4*投入係数表!EN96</f>
        <v>0</v>
      </c>
      <c r="EO96" s="60">
        <f>EO$4*投入係数表!EO96</f>
        <v>0</v>
      </c>
      <c r="EP96" s="60">
        <f>EP$4*投入係数表!EP96</f>
        <v>0</v>
      </c>
      <c r="EQ96" s="60">
        <f>EQ$4*投入係数表!EQ96</f>
        <v>0</v>
      </c>
      <c r="ER96" s="60">
        <f>ER$4*投入係数表!ER96</f>
        <v>0</v>
      </c>
      <c r="ES96" s="60">
        <f>ES$4*投入係数表!ES96</f>
        <v>0</v>
      </c>
      <c r="ET96" s="60">
        <f>ET$4*投入係数表!ET96</f>
        <v>0</v>
      </c>
      <c r="EU96" s="60">
        <f>EU$4*投入係数表!EU96</f>
        <v>0</v>
      </c>
      <c r="EV96" s="60">
        <f>EV$4*投入係数表!EV96</f>
        <v>0</v>
      </c>
      <c r="EW96" s="60">
        <f>EW$4*投入係数表!EW96</f>
        <v>0</v>
      </c>
      <c r="EX96" s="60">
        <f>EX$4*投入係数表!EX96</f>
        <v>0</v>
      </c>
      <c r="EY96" s="60">
        <f>EY$4*投入係数表!EY96</f>
        <v>0</v>
      </c>
      <c r="EZ96" s="60">
        <f>EZ$4*投入係数表!EZ96</f>
        <v>0</v>
      </c>
      <c r="FA96" s="60">
        <f>FA$4*投入係数表!FA96</f>
        <v>0</v>
      </c>
      <c r="FB96" s="60">
        <f>FB$4*投入係数表!FB96</f>
        <v>0</v>
      </c>
      <c r="FC96" s="60">
        <f>FC$4*投入係数表!FC96</f>
        <v>0</v>
      </c>
      <c r="FD96" s="60">
        <f>FD$4*投入係数表!FD96</f>
        <v>0</v>
      </c>
      <c r="FE96" s="60">
        <f>FE$4*投入係数表!FE96</f>
        <v>0</v>
      </c>
      <c r="FF96" s="60">
        <f>FF$4*投入係数表!FF96</f>
        <v>0</v>
      </c>
      <c r="FG96" s="60">
        <f>FG$4*投入係数表!FG96</f>
        <v>0</v>
      </c>
      <c r="FH96" s="60">
        <f>FH$4*投入係数表!FH96</f>
        <v>0</v>
      </c>
      <c r="FI96" s="60">
        <f>FI$4*投入係数表!FI96</f>
        <v>0</v>
      </c>
      <c r="FJ96" s="60">
        <f>FJ$4*投入係数表!FJ96</f>
        <v>0</v>
      </c>
      <c r="FK96" s="60">
        <f>FK$4*投入係数表!FK96</f>
        <v>0</v>
      </c>
      <c r="FL96" s="60">
        <f>FL$4*投入係数表!FL96</f>
        <v>0</v>
      </c>
      <c r="FM96" s="60">
        <f>FM$4*投入係数表!FM96</f>
        <v>0</v>
      </c>
      <c r="FN96" s="60">
        <f>FN$4*投入係数表!FN96</f>
        <v>0</v>
      </c>
      <c r="FO96" s="60">
        <f>FO$4*投入係数表!FO96</f>
        <v>0</v>
      </c>
      <c r="FP96" s="60">
        <f>FP$4*投入係数表!FP96</f>
        <v>0</v>
      </c>
      <c r="FQ96" s="60">
        <f>FQ$4*投入係数表!FQ96</f>
        <v>0</v>
      </c>
      <c r="FR96" s="60">
        <f>FR$4*投入係数表!FR96</f>
        <v>0</v>
      </c>
      <c r="FS96" s="60">
        <f>FS$4*投入係数表!FS96</f>
        <v>0</v>
      </c>
      <c r="FT96" s="60">
        <f>FT$4*投入係数表!FT96</f>
        <v>0</v>
      </c>
      <c r="FU96" s="60">
        <f>FU$4*投入係数表!FU96</f>
        <v>0</v>
      </c>
      <c r="FV96" s="60">
        <f>FV$4*投入係数表!FV96</f>
        <v>0</v>
      </c>
      <c r="FW96" s="60">
        <f>FW$4*投入係数表!FW96</f>
        <v>1.7740264576281706</v>
      </c>
      <c r="FX96" s="60">
        <f>FX$4*投入係数表!FX96</f>
        <v>0</v>
      </c>
      <c r="FY96" s="60">
        <f>FY$4*投入係数表!FY96</f>
        <v>0</v>
      </c>
      <c r="FZ96" s="60">
        <f>FZ$4*投入係数表!FZ96</f>
        <v>0</v>
      </c>
      <c r="GA96" s="60">
        <f>GA$4*投入係数表!GA96</f>
        <v>0</v>
      </c>
      <c r="GB96" s="60">
        <f>GB$4*投入係数表!GB96</f>
        <v>0</v>
      </c>
      <c r="GC96" s="60">
        <f>GC$4*投入係数表!GC96</f>
        <v>0</v>
      </c>
      <c r="GD96" s="60">
        <f>GD$4*投入係数表!GD96</f>
        <v>0</v>
      </c>
      <c r="GE96" s="60">
        <f>GE$4*投入係数表!GE96</f>
        <v>0</v>
      </c>
      <c r="GF96" s="60">
        <f>GF$4*投入係数表!GF96</f>
        <v>0</v>
      </c>
      <c r="GG96" s="259">
        <f t="shared" si="1"/>
        <v>14.423482979367302</v>
      </c>
    </row>
    <row r="97" spans="1:189" s="89" customFormat="1" ht="12">
      <c r="A97" s="106">
        <v>93</v>
      </c>
      <c r="B97" s="91" t="s">
        <v>452</v>
      </c>
      <c r="C97" s="60">
        <f>C$4*投入係数表!C97</f>
        <v>0</v>
      </c>
      <c r="D97" s="60">
        <f>D$4*投入係数表!D97</f>
        <v>0</v>
      </c>
      <c r="E97" s="60">
        <f>E$4*投入係数表!E97</f>
        <v>0</v>
      </c>
      <c r="F97" s="60">
        <f>F$4*投入係数表!F97</f>
        <v>0</v>
      </c>
      <c r="G97" s="60">
        <f>G$4*投入係数表!G97</f>
        <v>0</v>
      </c>
      <c r="H97" s="60">
        <f>H$4*投入係数表!H97</f>
        <v>0</v>
      </c>
      <c r="I97" s="60">
        <f>I$4*投入係数表!I97</f>
        <v>0</v>
      </c>
      <c r="J97" s="60">
        <f>J$4*投入係数表!J97</f>
        <v>0</v>
      </c>
      <c r="K97" s="60">
        <f>K$4*投入係数表!K97</f>
        <v>0</v>
      </c>
      <c r="L97" s="60">
        <f>L$4*投入係数表!L97</f>
        <v>0</v>
      </c>
      <c r="M97" s="60">
        <f>M$4*投入係数表!M97</f>
        <v>0</v>
      </c>
      <c r="N97" s="60">
        <f>N$4*投入係数表!N97</f>
        <v>0</v>
      </c>
      <c r="O97" s="60">
        <f>O$4*投入係数表!O97</f>
        <v>0</v>
      </c>
      <c r="P97" s="60">
        <f>P$4*投入係数表!P97</f>
        <v>0</v>
      </c>
      <c r="Q97" s="60">
        <f>Q$4*投入係数表!Q97</f>
        <v>0</v>
      </c>
      <c r="R97" s="60">
        <f>R$4*投入係数表!R97</f>
        <v>0</v>
      </c>
      <c r="S97" s="60">
        <f>S$4*投入係数表!S97</f>
        <v>0</v>
      </c>
      <c r="T97" s="60">
        <f>T$4*投入係数表!T97</f>
        <v>0</v>
      </c>
      <c r="U97" s="60">
        <f>U$4*投入係数表!U97</f>
        <v>0</v>
      </c>
      <c r="V97" s="60">
        <f>V$4*投入係数表!V97</f>
        <v>0</v>
      </c>
      <c r="W97" s="60">
        <f>W$4*投入係数表!W97</f>
        <v>0</v>
      </c>
      <c r="X97" s="60">
        <f>X$4*投入係数表!X97</f>
        <v>0</v>
      </c>
      <c r="Y97" s="60">
        <f>Y$4*投入係数表!Y97</f>
        <v>0</v>
      </c>
      <c r="Z97" s="60">
        <f>Z$4*投入係数表!Z97</f>
        <v>0</v>
      </c>
      <c r="AA97" s="60">
        <f>AA$4*投入係数表!AA97</f>
        <v>0</v>
      </c>
      <c r="AB97" s="60">
        <f>AB$4*投入係数表!AB97</f>
        <v>0</v>
      </c>
      <c r="AC97" s="60">
        <f>AC$4*投入係数表!AC97</f>
        <v>0</v>
      </c>
      <c r="AD97" s="60">
        <f>AD$4*投入係数表!AD97</f>
        <v>0</v>
      </c>
      <c r="AE97" s="60">
        <f>AE$4*投入係数表!AE97</f>
        <v>0</v>
      </c>
      <c r="AF97" s="60">
        <f>AF$4*投入係数表!AF97</f>
        <v>0</v>
      </c>
      <c r="AG97" s="60">
        <f>AG$4*投入係数表!AG97</f>
        <v>0</v>
      </c>
      <c r="AH97" s="60">
        <f>AH$4*投入係数表!AH97</f>
        <v>0</v>
      </c>
      <c r="AI97" s="60">
        <f>AI$4*投入係数表!AI97</f>
        <v>0</v>
      </c>
      <c r="AJ97" s="60">
        <f>AJ$4*投入係数表!AJ97</f>
        <v>0</v>
      </c>
      <c r="AK97" s="60">
        <f>AK$4*投入係数表!AK97</f>
        <v>0</v>
      </c>
      <c r="AL97" s="60">
        <f>AL$4*投入係数表!AL97</f>
        <v>0</v>
      </c>
      <c r="AM97" s="60">
        <f>AM$4*投入係数表!AM97</f>
        <v>0</v>
      </c>
      <c r="AN97" s="60">
        <f>AN$4*投入係数表!AN97</f>
        <v>0</v>
      </c>
      <c r="AO97" s="60">
        <f>AO$4*投入係数表!AO97</f>
        <v>0</v>
      </c>
      <c r="AP97" s="60">
        <f>AP$4*投入係数表!AP97</f>
        <v>0</v>
      </c>
      <c r="AQ97" s="60">
        <f>AQ$4*投入係数表!AQ97</f>
        <v>0</v>
      </c>
      <c r="AR97" s="60">
        <f>AR$4*投入係数表!AR97</f>
        <v>0</v>
      </c>
      <c r="AS97" s="60">
        <f>AS$4*投入係数表!AS97</f>
        <v>0</v>
      </c>
      <c r="AT97" s="60">
        <f>AT$4*投入係数表!AT97</f>
        <v>0</v>
      </c>
      <c r="AU97" s="60">
        <f>AU$4*投入係数表!AU97</f>
        <v>0</v>
      </c>
      <c r="AV97" s="60">
        <f>AV$4*投入係数表!AV97</f>
        <v>0</v>
      </c>
      <c r="AW97" s="60">
        <f>AW$4*投入係数表!AW97</f>
        <v>0</v>
      </c>
      <c r="AX97" s="60">
        <f>AX$4*投入係数表!AX97</f>
        <v>0</v>
      </c>
      <c r="AY97" s="60">
        <f>AY$4*投入係数表!AY97</f>
        <v>0</v>
      </c>
      <c r="AZ97" s="60">
        <f>AZ$4*投入係数表!AZ97</f>
        <v>0</v>
      </c>
      <c r="BA97" s="60">
        <f>BA$4*投入係数表!BA97</f>
        <v>0</v>
      </c>
      <c r="BB97" s="60">
        <f>BB$4*投入係数表!BB97</f>
        <v>0</v>
      </c>
      <c r="BC97" s="60">
        <f>BC$4*投入係数表!BC97</f>
        <v>0</v>
      </c>
      <c r="BD97" s="60">
        <f>BD$4*投入係数表!BD97</f>
        <v>0</v>
      </c>
      <c r="BE97" s="60">
        <f>BE$4*投入係数表!BE97</f>
        <v>0</v>
      </c>
      <c r="BF97" s="60">
        <f>BF$4*投入係数表!BF97</f>
        <v>0</v>
      </c>
      <c r="BG97" s="60">
        <f>BG$4*投入係数表!BG97</f>
        <v>0</v>
      </c>
      <c r="BH97" s="60">
        <f>BH$4*投入係数表!BH97</f>
        <v>0</v>
      </c>
      <c r="BI97" s="60">
        <f>BI$4*投入係数表!BI97</f>
        <v>0</v>
      </c>
      <c r="BJ97" s="60">
        <f>BJ$4*投入係数表!BJ97</f>
        <v>0</v>
      </c>
      <c r="BK97" s="60">
        <f>BK$4*投入係数表!BK97</f>
        <v>0</v>
      </c>
      <c r="BL97" s="60">
        <f>BL$4*投入係数表!BL97</f>
        <v>0</v>
      </c>
      <c r="BM97" s="60">
        <f>BM$4*投入係数表!BM97</f>
        <v>0</v>
      </c>
      <c r="BN97" s="60">
        <f>BN$4*投入係数表!BN97</f>
        <v>0</v>
      </c>
      <c r="BO97" s="60">
        <f>BO$4*投入係数表!BO97</f>
        <v>0</v>
      </c>
      <c r="BP97" s="60">
        <f>BP$4*投入係数表!BP97</f>
        <v>0</v>
      </c>
      <c r="BQ97" s="60">
        <f>BQ$4*投入係数表!BQ97</f>
        <v>0</v>
      </c>
      <c r="BR97" s="60">
        <f>BR$4*投入係数表!BR97</f>
        <v>0</v>
      </c>
      <c r="BS97" s="60">
        <f>BS$4*投入係数表!BS97</f>
        <v>0</v>
      </c>
      <c r="BT97" s="60">
        <f>BT$4*投入係数表!BT97</f>
        <v>0</v>
      </c>
      <c r="BU97" s="60">
        <f>BU$4*投入係数表!BU97</f>
        <v>0</v>
      </c>
      <c r="BV97" s="60">
        <f>BV$4*投入係数表!BV97</f>
        <v>0</v>
      </c>
      <c r="BW97" s="60">
        <f>BW$4*投入係数表!BW97</f>
        <v>0</v>
      </c>
      <c r="BX97" s="60">
        <f>BX$4*投入係数表!BX97</f>
        <v>0</v>
      </c>
      <c r="BY97" s="60">
        <f>BY$4*投入係数表!BY97</f>
        <v>0</v>
      </c>
      <c r="BZ97" s="60">
        <f>BZ$4*投入係数表!BZ97</f>
        <v>0</v>
      </c>
      <c r="CA97" s="60">
        <f>CA$4*投入係数表!CA97</f>
        <v>0</v>
      </c>
      <c r="CB97" s="60">
        <f>CB$4*投入係数表!CB97</f>
        <v>0</v>
      </c>
      <c r="CC97" s="60">
        <f>CC$4*投入係数表!CC97</f>
        <v>0</v>
      </c>
      <c r="CD97" s="60">
        <f>CD$4*投入係数表!CD97</f>
        <v>0</v>
      </c>
      <c r="CE97" s="60">
        <f>CE$4*投入係数表!CE97</f>
        <v>0</v>
      </c>
      <c r="CF97" s="60">
        <f>CF$4*投入係数表!CF97</f>
        <v>0</v>
      </c>
      <c r="CG97" s="60">
        <f>CG$4*投入係数表!CG97</f>
        <v>0</v>
      </c>
      <c r="CH97" s="60">
        <f>CH$4*投入係数表!CH97</f>
        <v>0</v>
      </c>
      <c r="CI97" s="60">
        <f>CI$4*投入係数表!CI97</f>
        <v>0</v>
      </c>
      <c r="CJ97" s="60">
        <f>CJ$4*投入係数表!CJ97</f>
        <v>0</v>
      </c>
      <c r="CK97" s="60">
        <f>CK$4*投入係数表!CK97</f>
        <v>0</v>
      </c>
      <c r="CL97" s="60">
        <f>CL$4*投入係数表!CL97</f>
        <v>0</v>
      </c>
      <c r="CM97" s="60">
        <f>CM$4*投入係数表!CM97</f>
        <v>0</v>
      </c>
      <c r="CN97" s="60">
        <f>CN$4*投入係数表!CN97</f>
        <v>0</v>
      </c>
      <c r="CO97" s="60">
        <f>CO$4*投入係数表!CO97</f>
        <v>0</v>
      </c>
      <c r="CP97" s="60">
        <f>CP$4*投入係数表!CP97</f>
        <v>0</v>
      </c>
      <c r="CQ97" s="60">
        <f>CQ$4*投入係数表!CQ97</f>
        <v>31.028076905650121</v>
      </c>
      <c r="CR97" s="60">
        <f>CR$4*投入係数表!CR97</f>
        <v>0</v>
      </c>
      <c r="CS97" s="60">
        <f>CS$4*投入係数表!CS97</f>
        <v>0</v>
      </c>
      <c r="CT97" s="60">
        <f>CT$4*投入係数表!CT97</f>
        <v>0</v>
      </c>
      <c r="CU97" s="60">
        <f>CU$4*投入係数表!CU97</f>
        <v>0</v>
      </c>
      <c r="CV97" s="60">
        <f>CV$4*投入係数表!CV97</f>
        <v>0</v>
      </c>
      <c r="CW97" s="60">
        <f>CW$4*投入係数表!CW97</f>
        <v>0</v>
      </c>
      <c r="CX97" s="60">
        <f>CX$4*投入係数表!CX97</f>
        <v>0</v>
      </c>
      <c r="CY97" s="60">
        <f>CY$4*投入係数表!CY97</f>
        <v>0</v>
      </c>
      <c r="CZ97" s="60">
        <f>CZ$4*投入係数表!CZ97</f>
        <v>0</v>
      </c>
      <c r="DA97" s="60">
        <f>DA$4*投入係数表!DA97</f>
        <v>0</v>
      </c>
      <c r="DB97" s="60">
        <f>DB$4*投入係数表!DB97</f>
        <v>0</v>
      </c>
      <c r="DC97" s="60">
        <f>DC$4*投入係数表!DC97</f>
        <v>0</v>
      </c>
      <c r="DD97" s="60">
        <f>DD$4*投入係数表!DD97</f>
        <v>0</v>
      </c>
      <c r="DE97" s="60">
        <f>DE$4*投入係数表!DE97</f>
        <v>0</v>
      </c>
      <c r="DF97" s="60">
        <f>DF$4*投入係数表!DF97</f>
        <v>0</v>
      </c>
      <c r="DG97" s="60">
        <f>DG$4*投入係数表!DG97</f>
        <v>0</v>
      </c>
      <c r="DH97" s="60">
        <f>DH$4*投入係数表!DH97</f>
        <v>0</v>
      </c>
      <c r="DI97" s="60">
        <f>DI$4*投入係数表!DI97</f>
        <v>0</v>
      </c>
      <c r="DJ97" s="60">
        <f>DJ$4*投入係数表!DJ97</f>
        <v>0</v>
      </c>
      <c r="DK97" s="60">
        <f>DK$4*投入係数表!DK97</f>
        <v>0</v>
      </c>
      <c r="DL97" s="60">
        <f>DL$4*投入係数表!DL97</f>
        <v>0</v>
      </c>
      <c r="DM97" s="60">
        <f>DM$4*投入係数表!DM97</f>
        <v>0</v>
      </c>
      <c r="DN97" s="60">
        <f>DN$4*投入係数表!DN97</f>
        <v>0</v>
      </c>
      <c r="DO97" s="60">
        <f>DO$4*投入係数表!DO97</f>
        <v>0</v>
      </c>
      <c r="DP97" s="60">
        <f>DP$4*投入係数表!DP97</f>
        <v>0</v>
      </c>
      <c r="DQ97" s="60">
        <f>DQ$4*投入係数表!DQ97</f>
        <v>0</v>
      </c>
      <c r="DR97" s="60">
        <f>DR$4*投入係数表!DR97</f>
        <v>0</v>
      </c>
      <c r="DS97" s="60">
        <f>DS$4*投入係数表!DS97</f>
        <v>0</v>
      </c>
      <c r="DT97" s="60">
        <f>DT$4*投入係数表!DT97</f>
        <v>0</v>
      </c>
      <c r="DU97" s="60">
        <f>DU$4*投入係数表!DU97</f>
        <v>0</v>
      </c>
      <c r="DV97" s="60">
        <f>DV$4*投入係数表!DV97</f>
        <v>0</v>
      </c>
      <c r="DW97" s="60">
        <f>DW$4*投入係数表!DW97</f>
        <v>0</v>
      </c>
      <c r="DX97" s="60">
        <f>DX$4*投入係数表!DX97</f>
        <v>0</v>
      </c>
      <c r="DY97" s="60">
        <f>DY$4*投入係数表!DY97</f>
        <v>0</v>
      </c>
      <c r="DZ97" s="60">
        <f>DZ$4*投入係数表!DZ97</f>
        <v>0</v>
      </c>
      <c r="EA97" s="60">
        <f>EA$4*投入係数表!EA97</f>
        <v>0</v>
      </c>
      <c r="EB97" s="60">
        <f>EB$4*投入係数表!EB97</f>
        <v>0</v>
      </c>
      <c r="EC97" s="60">
        <f>EC$4*投入係数表!EC97</f>
        <v>0</v>
      </c>
      <c r="ED97" s="60">
        <f>ED$4*投入係数表!ED97</f>
        <v>0</v>
      </c>
      <c r="EE97" s="60">
        <f>EE$4*投入係数表!EE97</f>
        <v>0</v>
      </c>
      <c r="EF97" s="60">
        <f>EF$4*投入係数表!EF97</f>
        <v>0</v>
      </c>
      <c r="EG97" s="60">
        <f>EG$4*投入係数表!EG97</f>
        <v>0</v>
      </c>
      <c r="EH97" s="60">
        <f>EH$4*投入係数表!EH97</f>
        <v>0</v>
      </c>
      <c r="EI97" s="60">
        <f>EI$4*投入係数表!EI97</f>
        <v>0</v>
      </c>
      <c r="EJ97" s="60">
        <f>EJ$4*投入係数表!EJ97</f>
        <v>0</v>
      </c>
      <c r="EK97" s="60">
        <f>EK$4*投入係数表!EK97</f>
        <v>0</v>
      </c>
      <c r="EL97" s="60">
        <f>EL$4*投入係数表!EL97</f>
        <v>0</v>
      </c>
      <c r="EM97" s="60">
        <f>EM$4*投入係数表!EM97</f>
        <v>0</v>
      </c>
      <c r="EN97" s="60">
        <f>EN$4*投入係数表!EN97</f>
        <v>0</v>
      </c>
      <c r="EO97" s="60">
        <f>EO$4*投入係数表!EO97</f>
        <v>0</v>
      </c>
      <c r="EP97" s="60">
        <f>EP$4*投入係数表!EP97</f>
        <v>0</v>
      </c>
      <c r="EQ97" s="60">
        <f>EQ$4*投入係数表!EQ97</f>
        <v>0</v>
      </c>
      <c r="ER97" s="60">
        <f>ER$4*投入係数表!ER97</f>
        <v>0</v>
      </c>
      <c r="ES97" s="60">
        <f>ES$4*投入係数表!ES97</f>
        <v>0</v>
      </c>
      <c r="ET97" s="60">
        <f>ET$4*投入係数表!ET97</f>
        <v>0</v>
      </c>
      <c r="EU97" s="60">
        <f>EU$4*投入係数表!EU97</f>
        <v>0</v>
      </c>
      <c r="EV97" s="60">
        <f>EV$4*投入係数表!EV97</f>
        <v>0</v>
      </c>
      <c r="EW97" s="60">
        <f>EW$4*投入係数表!EW97</f>
        <v>0</v>
      </c>
      <c r="EX97" s="60">
        <f>EX$4*投入係数表!EX97</f>
        <v>0</v>
      </c>
      <c r="EY97" s="60">
        <f>EY$4*投入係数表!EY97</f>
        <v>0</v>
      </c>
      <c r="EZ97" s="60">
        <f>EZ$4*投入係数表!EZ97</f>
        <v>0</v>
      </c>
      <c r="FA97" s="60">
        <f>FA$4*投入係数表!FA97</f>
        <v>0</v>
      </c>
      <c r="FB97" s="60">
        <f>FB$4*投入係数表!FB97</f>
        <v>0</v>
      </c>
      <c r="FC97" s="60">
        <f>FC$4*投入係数表!FC97</f>
        <v>0</v>
      </c>
      <c r="FD97" s="60">
        <f>FD$4*投入係数表!FD97</f>
        <v>0</v>
      </c>
      <c r="FE97" s="60">
        <f>FE$4*投入係数表!FE97</f>
        <v>0</v>
      </c>
      <c r="FF97" s="60">
        <f>FF$4*投入係数表!FF97</f>
        <v>0</v>
      </c>
      <c r="FG97" s="60">
        <f>FG$4*投入係数表!FG97</f>
        <v>0</v>
      </c>
      <c r="FH97" s="60">
        <f>FH$4*投入係数表!FH97</f>
        <v>0</v>
      </c>
      <c r="FI97" s="60">
        <f>FI$4*投入係数表!FI97</f>
        <v>0</v>
      </c>
      <c r="FJ97" s="60">
        <f>FJ$4*投入係数表!FJ97</f>
        <v>0</v>
      </c>
      <c r="FK97" s="60">
        <f>FK$4*投入係数表!FK97</f>
        <v>0</v>
      </c>
      <c r="FL97" s="60">
        <f>FL$4*投入係数表!FL97</f>
        <v>0</v>
      </c>
      <c r="FM97" s="60">
        <f>FM$4*投入係数表!FM97</f>
        <v>0</v>
      </c>
      <c r="FN97" s="60">
        <f>FN$4*投入係数表!FN97</f>
        <v>0</v>
      </c>
      <c r="FO97" s="60">
        <f>FO$4*投入係数表!FO97</f>
        <v>0</v>
      </c>
      <c r="FP97" s="60">
        <f>FP$4*投入係数表!FP97</f>
        <v>0</v>
      </c>
      <c r="FQ97" s="60">
        <f>FQ$4*投入係数表!FQ97</f>
        <v>0</v>
      </c>
      <c r="FR97" s="60">
        <f>FR$4*投入係数表!FR97</f>
        <v>0</v>
      </c>
      <c r="FS97" s="60">
        <f>FS$4*投入係数表!FS97</f>
        <v>0</v>
      </c>
      <c r="FT97" s="60">
        <f>FT$4*投入係数表!FT97</f>
        <v>0</v>
      </c>
      <c r="FU97" s="60">
        <f>FU$4*投入係数表!FU97</f>
        <v>0</v>
      </c>
      <c r="FV97" s="60">
        <f>FV$4*投入係数表!FV97</f>
        <v>0</v>
      </c>
      <c r="FW97" s="60">
        <f>FW$4*投入係数表!FW97</f>
        <v>2.1335102904037391</v>
      </c>
      <c r="FX97" s="60">
        <f>FX$4*投入係数表!FX97</f>
        <v>0</v>
      </c>
      <c r="FY97" s="60">
        <f>FY$4*投入係数表!FY97</f>
        <v>0</v>
      </c>
      <c r="FZ97" s="60">
        <f>FZ$4*投入係数表!FZ97</f>
        <v>0</v>
      </c>
      <c r="GA97" s="60">
        <f>GA$4*投入係数表!GA97</f>
        <v>0</v>
      </c>
      <c r="GB97" s="60">
        <f>GB$4*投入係数表!GB97</f>
        <v>0</v>
      </c>
      <c r="GC97" s="60">
        <f>GC$4*投入係数表!GC97</f>
        <v>0</v>
      </c>
      <c r="GD97" s="60">
        <f>GD$4*投入係数表!GD97</f>
        <v>0</v>
      </c>
      <c r="GE97" s="60">
        <f>GE$4*投入係数表!GE97</f>
        <v>0</v>
      </c>
      <c r="GF97" s="60">
        <f>GF$4*投入係数表!GF97</f>
        <v>0</v>
      </c>
      <c r="GG97" s="259">
        <f t="shared" si="1"/>
        <v>33.161587196053858</v>
      </c>
    </row>
    <row r="98" spans="1:189" s="89" customFormat="1" ht="12">
      <c r="A98" s="106">
        <v>94</v>
      </c>
      <c r="B98" s="91" t="s">
        <v>94</v>
      </c>
      <c r="C98" s="60">
        <f>C$4*投入係数表!C98</f>
        <v>0</v>
      </c>
      <c r="D98" s="60">
        <f>D$4*投入係数表!D98</f>
        <v>0</v>
      </c>
      <c r="E98" s="60">
        <f>E$4*投入係数表!E98</f>
        <v>0</v>
      </c>
      <c r="F98" s="60">
        <f>F$4*投入係数表!F98</f>
        <v>0</v>
      </c>
      <c r="G98" s="60">
        <f>G$4*投入係数表!G98</f>
        <v>0</v>
      </c>
      <c r="H98" s="60">
        <f>H$4*投入係数表!H98</f>
        <v>0</v>
      </c>
      <c r="I98" s="60">
        <f>I$4*投入係数表!I98</f>
        <v>0</v>
      </c>
      <c r="J98" s="60">
        <f>J$4*投入係数表!J98</f>
        <v>0</v>
      </c>
      <c r="K98" s="60">
        <f>K$4*投入係数表!K98</f>
        <v>0</v>
      </c>
      <c r="L98" s="60">
        <f>L$4*投入係数表!L98</f>
        <v>0</v>
      </c>
      <c r="M98" s="60">
        <f>M$4*投入係数表!M98</f>
        <v>0</v>
      </c>
      <c r="N98" s="60">
        <f>N$4*投入係数表!N98</f>
        <v>0</v>
      </c>
      <c r="O98" s="60">
        <f>O$4*投入係数表!O98</f>
        <v>0</v>
      </c>
      <c r="P98" s="60">
        <f>P$4*投入係数表!P98</f>
        <v>0</v>
      </c>
      <c r="Q98" s="60">
        <f>Q$4*投入係数表!Q98</f>
        <v>0</v>
      </c>
      <c r="R98" s="60">
        <f>R$4*投入係数表!R98</f>
        <v>0</v>
      </c>
      <c r="S98" s="60">
        <f>S$4*投入係数表!S98</f>
        <v>0</v>
      </c>
      <c r="T98" s="60">
        <f>T$4*投入係数表!T98</f>
        <v>0</v>
      </c>
      <c r="U98" s="60">
        <f>U$4*投入係数表!U98</f>
        <v>0</v>
      </c>
      <c r="V98" s="60">
        <f>V$4*投入係数表!V98</f>
        <v>0</v>
      </c>
      <c r="W98" s="60">
        <f>W$4*投入係数表!W98</f>
        <v>0</v>
      </c>
      <c r="X98" s="60">
        <f>X$4*投入係数表!X98</f>
        <v>0</v>
      </c>
      <c r="Y98" s="60">
        <f>Y$4*投入係数表!Y98</f>
        <v>0</v>
      </c>
      <c r="Z98" s="60">
        <f>Z$4*投入係数表!Z98</f>
        <v>0</v>
      </c>
      <c r="AA98" s="60">
        <f>AA$4*投入係数表!AA98</f>
        <v>0</v>
      </c>
      <c r="AB98" s="60">
        <f>AB$4*投入係数表!AB98</f>
        <v>0</v>
      </c>
      <c r="AC98" s="60">
        <f>AC$4*投入係数表!AC98</f>
        <v>0</v>
      </c>
      <c r="AD98" s="60">
        <f>AD$4*投入係数表!AD98</f>
        <v>0</v>
      </c>
      <c r="AE98" s="60">
        <f>AE$4*投入係数表!AE98</f>
        <v>0</v>
      </c>
      <c r="AF98" s="60">
        <f>AF$4*投入係数表!AF98</f>
        <v>0</v>
      </c>
      <c r="AG98" s="60">
        <f>AG$4*投入係数表!AG98</f>
        <v>0</v>
      </c>
      <c r="AH98" s="60">
        <f>AH$4*投入係数表!AH98</f>
        <v>0</v>
      </c>
      <c r="AI98" s="60">
        <f>AI$4*投入係数表!AI98</f>
        <v>0</v>
      </c>
      <c r="AJ98" s="60">
        <f>AJ$4*投入係数表!AJ98</f>
        <v>0</v>
      </c>
      <c r="AK98" s="60">
        <f>AK$4*投入係数表!AK98</f>
        <v>0</v>
      </c>
      <c r="AL98" s="60">
        <f>AL$4*投入係数表!AL98</f>
        <v>0</v>
      </c>
      <c r="AM98" s="60">
        <f>AM$4*投入係数表!AM98</f>
        <v>0</v>
      </c>
      <c r="AN98" s="60">
        <f>AN$4*投入係数表!AN98</f>
        <v>0</v>
      </c>
      <c r="AO98" s="60">
        <f>AO$4*投入係数表!AO98</f>
        <v>0</v>
      </c>
      <c r="AP98" s="60">
        <f>AP$4*投入係数表!AP98</f>
        <v>0</v>
      </c>
      <c r="AQ98" s="60">
        <f>AQ$4*投入係数表!AQ98</f>
        <v>0</v>
      </c>
      <c r="AR98" s="60">
        <f>AR$4*投入係数表!AR98</f>
        <v>0</v>
      </c>
      <c r="AS98" s="60">
        <f>AS$4*投入係数表!AS98</f>
        <v>0</v>
      </c>
      <c r="AT98" s="60">
        <f>AT$4*投入係数表!AT98</f>
        <v>0</v>
      </c>
      <c r="AU98" s="60">
        <f>AU$4*投入係数表!AU98</f>
        <v>0</v>
      </c>
      <c r="AV98" s="60">
        <f>AV$4*投入係数表!AV98</f>
        <v>0</v>
      </c>
      <c r="AW98" s="60">
        <f>AW$4*投入係数表!AW98</f>
        <v>0</v>
      </c>
      <c r="AX98" s="60">
        <f>AX$4*投入係数表!AX98</f>
        <v>0</v>
      </c>
      <c r="AY98" s="60">
        <f>AY$4*投入係数表!AY98</f>
        <v>0</v>
      </c>
      <c r="AZ98" s="60">
        <f>AZ$4*投入係数表!AZ98</f>
        <v>0</v>
      </c>
      <c r="BA98" s="60">
        <f>BA$4*投入係数表!BA98</f>
        <v>0</v>
      </c>
      <c r="BB98" s="60">
        <f>BB$4*投入係数表!BB98</f>
        <v>0</v>
      </c>
      <c r="BC98" s="60">
        <f>BC$4*投入係数表!BC98</f>
        <v>0</v>
      </c>
      <c r="BD98" s="60">
        <f>BD$4*投入係数表!BD98</f>
        <v>0</v>
      </c>
      <c r="BE98" s="60">
        <f>BE$4*投入係数表!BE98</f>
        <v>0</v>
      </c>
      <c r="BF98" s="60">
        <f>BF$4*投入係数表!BF98</f>
        <v>0</v>
      </c>
      <c r="BG98" s="60">
        <f>BG$4*投入係数表!BG98</f>
        <v>0</v>
      </c>
      <c r="BH98" s="60">
        <f>BH$4*投入係数表!BH98</f>
        <v>0</v>
      </c>
      <c r="BI98" s="60">
        <f>BI$4*投入係数表!BI98</f>
        <v>0</v>
      </c>
      <c r="BJ98" s="60">
        <f>BJ$4*投入係数表!BJ98</f>
        <v>0</v>
      </c>
      <c r="BK98" s="60">
        <f>BK$4*投入係数表!BK98</f>
        <v>0</v>
      </c>
      <c r="BL98" s="60">
        <f>BL$4*投入係数表!BL98</f>
        <v>0</v>
      </c>
      <c r="BM98" s="60">
        <f>BM$4*投入係数表!BM98</f>
        <v>0</v>
      </c>
      <c r="BN98" s="60">
        <f>BN$4*投入係数表!BN98</f>
        <v>0</v>
      </c>
      <c r="BO98" s="60">
        <f>BO$4*投入係数表!BO98</f>
        <v>0</v>
      </c>
      <c r="BP98" s="60">
        <f>BP$4*投入係数表!BP98</f>
        <v>0</v>
      </c>
      <c r="BQ98" s="60">
        <f>BQ$4*投入係数表!BQ98</f>
        <v>0</v>
      </c>
      <c r="BR98" s="60">
        <f>BR$4*投入係数表!BR98</f>
        <v>0</v>
      </c>
      <c r="BS98" s="60">
        <f>BS$4*投入係数表!BS98</f>
        <v>0</v>
      </c>
      <c r="BT98" s="60">
        <f>BT$4*投入係数表!BT98</f>
        <v>0</v>
      </c>
      <c r="BU98" s="60">
        <f>BU$4*投入係数表!BU98</f>
        <v>0</v>
      </c>
      <c r="BV98" s="60">
        <f>BV$4*投入係数表!BV98</f>
        <v>0</v>
      </c>
      <c r="BW98" s="60">
        <f>BW$4*投入係数表!BW98</f>
        <v>0</v>
      </c>
      <c r="BX98" s="60">
        <f>BX$4*投入係数表!BX98</f>
        <v>0</v>
      </c>
      <c r="BY98" s="60">
        <f>BY$4*投入係数表!BY98</f>
        <v>0</v>
      </c>
      <c r="BZ98" s="60">
        <f>BZ$4*投入係数表!BZ98</f>
        <v>0</v>
      </c>
      <c r="CA98" s="60">
        <f>CA$4*投入係数表!CA98</f>
        <v>0</v>
      </c>
      <c r="CB98" s="60">
        <f>CB$4*投入係数表!CB98</f>
        <v>0</v>
      </c>
      <c r="CC98" s="60">
        <f>CC$4*投入係数表!CC98</f>
        <v>0</v>
      </c>
      <c r="CD98" s="60">
        <f>CD$4*投入係数表!CD98</f>
        <v>0</v>
      </c>
      <c r="CE98" s="60">
        <f>CE$4*投入係数表!CE98</f>
        <v>0</v>
      </c>
      <c r="CF98" s="60">
        <f>CF$4*投入係数表!CF98</f>
        <v>0</v>
      </c>
      <c r="CG98" s="60">
        <f>CG$4*投入係数表!CG98</f>
        <v>0</v>
      </c>
      <c r="CH98" s="60">
        <f>CH$4*投入係数表!CH98</f>
        <v>0</v>
      </c>
      <c r="CI98" s="60">
        <f>CI$4*投入係数表!CI98</f>
        <v>0</v>
      </c>
      <c r="CJ98" s="60">
        <f>CJ$4*投入係数表!CJ98</f>
        <v>0</v>
      </c>
      <c r="CK98" s="60">
        <f>CK$4*投入係数表!CK98</f>
        <v>0</v>
      </c>
      <c r="CL98" s="60">
        <f>CL$4*投入係数表!CL98</f>
        <v>0</v>
      </c>
      <c r="CM98" s="60">
        <f>CM$4*投入係数表!CM98</f>
        <v>0</v>
      </c>
      <c r="CN98" s="60">
        <f>CN$4*投入係数表!CN98</f>
        <v>0</v>
      </c>
      <c r="CO98" s="60">
        <f>CO$4*投入係数表!CO98</f>
        <v>0</v>
      </c>
      <c r="CP98" s="60">
        <f>CP$4*投入係数表!CP98</f>
        <v>0</v>
      </c>
      <c r="CQ98" s="60">
        <f>CQ$4*投入係数表!CQ98</f>
        <v>0</v>
      </c>
      <c r="CR98" s="60">
        <f>CR$4*投入係数表!CR98</f>
        <v>15.479912006483731</v>
      </c>
      <c r="CS98" s="60">
        <f>CS$4*投入係数表!CS98</f>
        <v>0</v>
      </c>
      <c r="CT98" s="60">
        <f>CT$4*投入係数表!CT98</f>
        <v>0</v>
      </c>
      <c r="CU98" s="60">
        <f>CU$4*投入係数表!CU98</f>
        <v>0</v>
      </c>
      <c r="CV98" s="60">
        <f>CV$4*投入係数表!CV98</f>
        <v>0</v>
      </c>
      <c r="CW98" s="60">
        <f>CW$4*投入係数表!CW98</f>
        <v>0</v>
      </c>
      <c r="CX98" s="60">
        <f>CX$4*投入係数表!CX98</f>
        <v>0</v>
      </c>
      <c r="CY98" s="60">
        <f>CY$4*投入係数表!CY98</f>
        <v>0</v>
      </c>
      <c r="CZ98" s="60">
        <f>CZ$4*投入係数表!CZ98</f>
        <v>0</v>
      </c>
      <c r="DA98" s="60">
        <f>DA$4*投入係数表!DA98</f>
        <v>0</v>
      </c>
      <c r="DB98" s="60">
        <f>DB$4*投入係数表!DB98</f>
        <v>0</v>
      </c>
      <c r="DC98" s="60">
        <f>DC$4*投入係数表!DC98</f>
        <v>0</v>
      </c>
      <c r="DD98" s="60">
        <f>DD$4*投入係数表!DD98</f>
        <v>0</v>
      </c>
      <c r="DE98" s="60">
        <f>DE$4*投入係数表!DE98</f>
        <v>0</v>
      </c>
      <c r="DF98" s="60">
        <f>DF$4*投入係数表!DF98</f>
        <v>0</v>
      </c>
      <c r="DG98" s="60">
        <f>DG$4*投入係数表!DG98</f>
        <v>0</v>
      </c>
      <c r="DH98" s="60">
        <f>DH$4*投入係数表!DH98</f>
        <v>0</v>
      </c>
      <c r="DI98" s="60">
        <f>DI$4*投入係数表!DI98</f>
        <v>0</v>
      </c>
      <c r="DJ98" s="60">
        <f>DJ$4*投入係数表!DJ98</f>
        <v>0</v>
      </c>
      <c r="DK98" s="60">
        <f>DK$4*投入係数表!DK98</f>
        <v>0</v>
      </c>
      <c r="DL98" s="60">
        <f>DL$4*投入係数表!DL98</f>
        <v>0</v>
      </c>
      <c r="DM98" s="60">
        <f>DM$4*投入係数表!DM98</f>
        <v>0</v>
      </c>
      <c r="DN98" s="60">
        <f>DN$4*投入係数表!DN98</f>
        <v>0</v>
      </c>
      <c r="DO98" s="60">
        <f>DO$4*投入係数表!DO98</f>
        <v>0</v>
      </c>
      <c r="DP98" s="60">
        <f>DP$4*投入係数表!DP98</f>
        <v>0</v>
      </c>
      <c r="DQ98" s="60">
        <f>DQ$4*投入係数表!DQ98</f>
        <v>0</v>
      </c>
      <c r="DR98" s="60">
        <f>DR$4*投入係数表!DR98</f>
        <v>0</v>
      </c>
      <c r="DS98" s="60">
        <f>DS$4*投入係数表!DS98</f>
        <v>0</v>
      </c>
      <c r="DT98" s="60">
        <f>DT$4*投入係数表!DT98</f>
        <v>0</v>
      </c>
      <c r="DU98" s="60">
        <f>DU$4*投入係数表!DU98</f>
        <v>0</v>
      </c>
      <c r="DV98" s="60">
        <f>DV$4*投入係数表!DV98</f>
        <v>0</v>
      </c>
      <c r="DW98" s="60">
        <f>DW$4*投入係数表!DW98</f>
        <v>0</v>
      </c>
      <c r="DX98" s="60">
        <f>DX$4*投入係数表!DX98</f>
        <v>0</v>
      </c>
      <c r="DY98" s="60">
        <f>DY$4*投入係数表!DY98</f>
        <v>0</v>
      </c>
      <c r="DZ98" s="60">
        <f>DZ$4*投入係数表!DZ98</f>
        <v>0</v>
      </c>
      <c r="EA98" s="60">
        <f>EA$4*投入係数表!EA98</f>
        <v>0</v>
      </c>
      <c r="EB98" s="60">
        <f>EB$4*投入係数表!EB98</f>
        <v>0</v>
      </c>
      <c r="EC98" s="60">
        <f>EC$4*投入係数表!EC98</f>
        <v>0</v>
      </c>
      <c r="ED98" s="60">
        <f>ED$4*投入係数表!ED98</f>
        <v>0</v>
      </c>
      <c r="EE98" s="60">
        <f>EE$4*投入係数表!EE98</f>
        <v>0</v>
      </c>
      <c r="EF98" s="60">
        <f>EF$4*投入係数表!EF98</f>
        <v>0</v>
      </c>
      <c r="EG98" s="60">
        <f>EG$4*投入係数表!EG98</f>
        <v>0</v>
      </c>
      <c r="EH98" s="60">
        <f>EH$4*投入係数表!EH98</f>
        <v>0</v>
      </c>
      <c r="EI98" s="60">
        <f>EI$4*投入係数表!EI98</f>
        <v>0</v>
      </c>
      <c r="EJ98" s="60">
        <f>EJ$4*投入係数表!EJ98</f>
        <v>0</v>
      </c>
      <c r="EK98" s="60">
        <f>EK$4*投入係数表!EK98</f>
        <v>0</v>
      </c>
      <c r="EL98" s="60">
        <f>EL$4*投入係数表!EL98</f>
        <v>0</v>
      </c>
      <c r="EM98" s="60">
        <f>EM$4*投入係数表!EM98</f>
        <v>0</v>
      </c>
      <c r="EN98" s="60">
        <f>EN$4*投入係数表!EN98</f>
        <v>0</v>
      </c>
      <c r="EO98" s="60">
        <f>EO$4*投入係数表!EO98</f>
        <v>0</v>
      </c>
      <c r="EP98" s="60">
        <f>EP$4*投入係数表!EP98</f>
        <v>0</v>
      </c>
      <c r="EQ98" s="60">
        <f>EQ$4*投入係数表!EQ98</f>
        <v>0</v>
      </c>
      <c r="ER98" s="60">
        <f>ER$4*投入係数表!ER98</f>
        <v>0</v>
      </c>
      <c r="ES98" s="60">
        <f>ES$4*投入係数表!ES98</f>
        <v>0</v>
      </c>
      <c r="ET98" s="60">
        <f>ET$4*投入係数表!ET98</f>
        <v>0</v>
      </c>
      <c r="EU98" s="60">
        <f>EU$4*投入係数表!EU98</f>
        <v>0</v>
      </c>
      <c r="EV98" s="60">
        <f>EV$4*投入係数表!EV98</f>
        <v>0</v>
      </c>
      <c r="EW98" s="60">
        <f>EW$4*投入係数表!EW98</f>
        <v>0</v>
      </c>
      <c r="EX98" s="60">
        <f>EX$4*投入係数表!EX98</f>
        <v>0</v>
      </c>
      <c r="EY98" s="60">
        <f>EY$4*投入係数表!EY98</f>
        <v>0</v>
      </c>
      <c r="EZ98" s="60">
        <f>EZ$4*投入係数表!EZ98</f>
        <v>0</v>
      </c>
      <c r="FA98" s="60">
        <f>FA$4*投入係数表!FA98</f>
        <v>0</v>
      </c>
      <c r="FB98" s="60">
        <f>FB$4*投入係数表!FB98</f>
        <v>0</v>
      </c>
      <c r="FC98" s="60">
        <f>FC$4*投入係数表!FC98</f>
        <v>0</v>
      </c>
      <c r="FD98" s="60">
        <f>FD$4*投入係数表!FD98</f>
        <v>0</v>
      </c>
      <c r="FE98" s="60">
        <f>FE$4*投入係数表!FE98</f>
        <v>0</v>
      </c>
      <c r="FF98" s="60">
        <f>FF$4*投入係数表!FF98</f>
        <v>0</v>
      </c>
      <c r="FG98" s="60">
        <f>FG$4*投入係数表!FG98</f>
        <v>0</v>
      </c>
      <c r="FH98" s="60">
        <f>FH$4*投入係数表!FH98</f>
        <v>0</v>
      </c>
      <c r="FI98" s="60">
        <f>FI$4*投入係数表!FI98</f>
        <v>0</v>
      </c>
      <c r="FJ98" s="60">
        <f>FJ$4*投入係数表!FJ98</f>
        <v>0</v>
      </c>
      <c r="FK98" s="60">
        <f>FK$4*投入係数表!FK98</f>
        <v>0</v>
      </c>
      <c r="FL98" s="60">
        <f>FL$4*投入係数表!FL98</f>
        <v>0</v>
      </c>
      <c r="FM98" s="60">
        <f>FM$4*投入係数表!FM98</f>
        <v>0</v>
      </c>
      <c r="FN98" s="60">
        <f>FN$4*投入係数表!FN98</f>
        <v>0</v>
      </c>
      <c r="FO98" s="60">
        <f>FO$4*投入係数表!FO98</f>
        <v>0</v>
      </c>
      <c r="FP98" s="60">
        <f>FP$4*投入係数表!FP98</f>
        <v>0</v>
      </c>
      <c r="FQ98" s="60">
        <f>FQ$4*投入係数表!FQ98</f>
        <v>0</v>
      </c>
      <c r="FR98" s="60">
        <f>FR$4*投入係数表!FR98</f>
        <v>0</v>
      </c>
      <c r="FS98" s="60">
        <f>FS$4*投入係数表!FS98</f>
        <v>0</v>
      </c>
      <c r="FT98" s="60">
        <f>FT$4*投入係数表!FT98</f>
        <v>0</v>
      </c>
      <c r="FU98" s="60">
        <f>FU$4*投入係数表!FU98</f>
        <v>0</v>
      </c>
      <c r="FV98" s="60">
        <f>FV$4*投入係数表!FV98</f>
        <v>0</v>
      </c>
      <c r="FW98" s="60">
        <f>FW$4*投入係数表!FW98</f>
        <v>0.56237975432884424</v>
      </c>
      <c r="FX98" s="60">
        <f>FX$4*投入係数表!FX98</f>
        <v>0</v>
      </c>
      <c r="FY98" s="60">
        <f>FY$4*投入係数表!FY98</f>
        <v>0</v>
      </c>
      <c r="FZ98" s="60">
        <f>FZ$4*投入係数表!FZ98</f>
        <v>0</v>
      </c>
      <c r="GA98" s="60">
        <f>GA$4*投入係数表!GA98</f>
        <v>0</v>
      </c>
      <c r="GB98" s="60">
        <f>GB$4*投入係数表!GB98</f>
        <v>0</v>
      </c>
      <c r="GC98" s="60">
        <f>GC$4*投入係数表!GC98</f>
        <v>0</v>
      </c>
      <c r="GD98" s="60">
        <f>GD$4*投入係数表!GD98</f>
        <v>0</v>
      </c>
      <c r="GE98" s="60">
        <f>GE$4*投入係数表!GE98</f>
        <v>0</v>
      </c>
      <c r="GF98" s="60">
        <f>GF$4*投入係数表!GF98</f>
        <v>0</v>
      </c>
      <c r="GG98" s="259">
        <f t="shared" si="1"/>
        <v>16.042291760812574</v>
      </c>
    </row>
    <row r="99" spans="1:189" s="89" customFormat="1" ht="12">
      <c r="A99" s="106">
        <v>95</v>
      </c>
      <c r="B99" s="91" t="s">
        <v>453</v>
      </c>
      <c r="C99" s="60">
        <f>C$4*投入係数表!C99</f>
        <v>0</v>
      </c>
      <c r="D99" s="60">
        <f>D$4*投入係数表!D99</f>
        <v>0</v>
      </c>
      <c r="E99" s="60">
        <f>E$4*投入係数表!E99</f>
        <v>0</v>
      </c>
      <c r="F99" s="60">
        <f>F$4*投入係数表!F99</f>
        <v>0</v>
      </c>
      <c r="G99" s="60">
        <f>G$4*投入係数表!G99</f>
        <v>0</v>
      </c>
      <c r="H99" s="60">
        <f>H$4*投入係数表!H99</f>
        <v>0</v>
      </c>
      <c r="I99" s="60">
        <f>I$4*投入係数表!I99</f>
        <v>0</v>
      </c>
      <c r="J99" s="60">
        <f>J$4*投入係数表!J99</f>
        <v>0</v>
      </c>
      <c r="K99" s="60">
        <f>K$4*投入係数表!K99</f>
        <v>0</v>
      </c>
      <c r="L99" s="60">
        <f>L$4*投入係数表!L99</f>
        <v>0</v>
      </c>
      <c r="M99" s="60">
        <f>M$4*投入係数表!M99</f>
        <v>0</v>
      </c>
      <c r="N99" s="60">
        <f>N$4*投入係数表!N99</f>
        <v>0</v>
      </c>
      <c r="O99" s="60">
        <f>O$4*投入係数表!O99</f>
        <v>0</v>
      </c>
      <c r="P99" s="60">
        <f>P$4*投入係数表!P99</f>
        <v>0</v>
      </c>
      <c r="Q99" s="60">
        <f>Q$4*投入係数表!Q99</f>
        <v>0</v>
      </c>
      <c r="R99" s="60">
        <f>R$4*投入係数表!R99</f>
        <v>0</v>
      </c>
      <c r="S99" s="60">
        <f>S$4*投入係数表!S99</f>
        <v>0</v>
      </c>
      <c r="T99" s="60">
        <f>T$4*投入係数表!T99</f>
        <v>0</v>
      </c>
      <c r="U99" s="60">
        <f>U$4*投入係数表!U99</f>
        <v>0</v>
      </c>
      <c r="V99" s="60">
        <f>V$4*投入係数表!V99</f>
        <v>0</v>
      </c>
      <c r="W99" s="60">
        <f>W$4*投入係数表!W99</f>
        <v>0</v>
      </c>
      <c r="X99" s="60">
        <f>X$4*投入係数表!X99</f>
        <v>0</v>
      </c>
      <c r="Y99" s="60">
        <f>Y$4*投入係数表!Y99</f>
        <v>0</v>
      </c>
      <c r="Z99" s="60">
        <f>Z$4*投入係数表!Z99</f>
        <v>0</v>
      </c>
      <c r="AA99" s="60">
        <f>AA$4*投入係数表!AA99</f>
        <v>0</v>
      </c>
      <c r="AB99" s="60">
        <f>AB$4*投入係数表!AB99</f>
        <v>0</v>
      </c>
      <c r="AC99" s="60">
        <f>AC$4*投入係数表!AC99</f>
        <v>0</v>
      </c>
      <c r="AD99" s="60">
        <f>AD$4*投入係数表!AD99</f>
        <v>0</v>
      </c>
      <c r="AE99" s="60">
        <f>AE$4*投入係数表!AE99</f>
        <v>0</v>
      </c>
      <c r="AF99" s="60">
        <f>AF$4*投入係数表!AF99</f>
        <v>0</v>
      </c>
      <c r="AG99" s="60">
        <f>AG$4*投入係数表!AG99</f>
        <v>0</v>
      </c>
      <c r="AH99" s="60">
        <f>AH$4*投入係数表!AH99</f>
        <v>0</v>
      </c>
      <c r="AI99" s="60">
        <f>AI$4*投入係数表!AI99</f>
        <v>0</v>
      </c>
      <c r="AJ99" s="60">
        <f>AJ$4*投入係数表!AJ99</f>
        <v>0</v>
      </c>
      <c r="AK99" s="60">
        <f>AK$4*投入係数表!AK99</f>
        <v>0</v>
      </c>
      <c r="AL99" s="60">
        <f>AL$4*投入係数表!AL99</f>
        <v>0</v>
      </c>
      <c r="AM99" s="60">
        <f>AM$4*投入係数表!AM99</f>
        <v>0</v>
      </c>
      <c r="AN99" s="60">
        <f>AN$4*投入係数表!AN99</f>
        <v>0</v>
      </c>
      <c r="AO99" s="60">
        <f>AO$4*投入係数表!AO99</f>
        <v>0</v>
      </c>
      <c r="AP99" s="60">
        <f>AP$4*投入係数表!AP99</f>
        <v>0</v>
      </c>
      <c r="AQ99" s="60">
        <f>AQ$4*投入係数表!AQ99</f>
        <v>0</v>
      </c>
      <c r="AR99" s="60">
        <f>AR$4*投入係数表!AR99</f>
        <v>0</v>
      </c>
      <c r="AS99" s="60">
        <f>AS$4*投入係数表!AS99</f>
        <v>0</v>
      </c>
      <c r="AT99" s="60">
        <f>AT$4*投入係数表!AT99</f>
        <v>0</v>
      </c>
      <c r="AU99" s="60">
        <f>AU$4*投入係数表!AU99</f>
        <v>0</v>
      </c>
      <c r="AV99" s="60">
        <f>AV$4*投入係数表!AV99</f>
        <v>0</v>
      </c>
      <c r="AW99" s="60">
        <f>AW$4*投入係数表!AW99</f>
        <v>0</v>
      </c>
      <c r="AX99" s="60">
        <f>AX$4*投入係数表!AX99</f>
        <v>0</v>
      </c>
      <c r="AY99" s="60">
        <f>AY$4*投入係数表!AY99</f>
        <v>0</v>
      </c>
      <c r="AZ99" s="60">
        <f>AZ$4*投入係数表!AZ99</f>
        <v>0</v>
      </c>
      <c r="BA99" s="60">
        <f>BA$4*投入係数表!BA99</f>
        <v>0</v>
      </c>
      <c r="BB99" s="60">
        <f>BB$4*投入係数表!BB99</f>
        <v>0</v>
      </c>
      <c r="BC99" s="60">
        <f>BC$4*投入係数表!BC99</f>
        <v>0</v>
      </c>
      <c r="BD99" s="60">
        <f>BD$4*投入係数表!BD99</f>
        <v>0</v>
      </c>
      <c r="BE99" s="60">
        <f>BE$4*投入係数表!BE99</f>
        <v>0</v>
      </c>
      <c r="BF99" s="60">
        <f>BF$4*投入係数表!BF99</f>
        <v>0</v>
      </c>
      <c r="BG99" s="60">
        <f>BG$4*投入係数表!BG99</f>
        <v>0</v>
      </c>
      <c r="BH99" s="60">
        <f>BH$4*投入係数表!BH99</f>
        <v>0</v>
      </c>
      <c r="BI99" s="60">
        <f>BI$4*投入係数表!BI99</f>
        <v>0</v>
      </c>
      <c r="BJ99" s="60">
        <f>BJ$4*投入係数表!BJ99</f>
        <v>0</v>
      </c>
      <c r="BK99" s="60">
        <f>BK$4*投入係数表!BK99</f>
        <v>0</v>
      </c>
      <c r="BL99" s="60">
        <f>BL$4*投入係数表!BL99</f>
        <v>0</v>
      </c>
      <c r="BM99" s="60">
        <f>BM$4*投入係数表!BM99</f>
        <v>0</v>
      </c>
      <c r="BN99" s="60">
        <f>BN$4*投入係数表!BN99</f>
        <v>0</v>
      </c>
      <c r="BO99" s="60">
        <f>BO$4*投入係数表!BO99</f>
        <v>0</v>
      </c>
      <c r="BP99" s="60">
        <f>BP$4*投入係数表!BP99</f>
        <v>0</v>
      </c>
      <c r="BQ99" s="60">
        <f>BQ$4*投入係数表!BQ99</f>
        <v>0</v>
      </c>
      <c r="BR99" s="60">
        <f>BR$4*投入係数表!BR99</f>
        <v>0</v>
      </c>
      <c r="BS99" s="60">
        <f>BS$4*投入係数表!BS99</f>
        <v>0</v>
      </c>
      <c r="BT99" s="60">
        <f>BT$4*投入係数表!BT99</f>
        <v>0</v>
      </c>
      <c r="BU99" s="60">
        <f>BU$4*投入係数表!BU99</f>
        <v>0</v>
      </c>
      <c r="BV99" s="60">
        <f>BV$4*投入係数表!BV99</f>
        <v>0</v>
      </c>
      <c r="BW99" s="60">
        <f>BW$4*投入係数表!BW99</f>
        <v>0</v>
      </c>
      <c r="BX99" s="60">
        <f>BX$4*投入係数表!BX99</f>
        <v>0</v>
      </c>
      <c r="BY99" s="60">
        <f>BY$4*投入係数表!BY99</f>
        <v>0</v>
      </c>
      <c r="BZ99" s="60">
        <f>BZ$4*投入係数表!BZ99</f>
        <v>0</v>
      </c>
      <c r="CA99" s="60">
        <f>CA$4*投入係数表!CA99</f>
        <v>0</v>
      </c>
      <c r="CB99" s="60">
        <f>CB$4*投入係数表!CB99</f>
        <v>0</v>
      </c>
      <c r="CC99" s="60">
        <f>CC$4*投入係数表!CC99</f>
        <v>0</v>
      </c>
      <c r="CD99" s="60">
        <f>CD$4*投入係数表!CD99</f>
        <v>0</v>
      </c>
      <c r="CE99" s="60">
        <f>CE$4*投入係数表!CE99</f>
        <v>0</v>
      </c>
      <c r="CF99" s="60">
        <f>CF$4*投入係数表!CF99</f>
        <v>0</v>
      </c>
      <c r="CG99" s="60">
        <f>CG$4*投入係数表!CG99</f>
        <v>0</v>
      </c>
      <c r="CH99" s="60">
        <f>CH$4*投入係数表!CH99</f>
        <v>0</v>
      </c>
      <c r="CI99" s="60">
        <f>CI$4*投入係数表!CI99</f>
        <v>0</v>
      </c>
      <c r="CJ99" s="60">
        <f>CJ$4*投入係数表!CJ99</f>
        <v>2.9239338606160727E-4</v>
      </c>
      <c r="CK99" s="60">
        <f>CK$4*投入係数表!CK99</f>
        <v>0</v>
      </c>
      <c r="CL99" s="60">
        <f>CL$4*投入係数表!CL99</f>
        <v>0</v>
      </c>
      <c r="CM99" s="60">
        <f>CM$4*投入係数表!CM99</f>
        <v>0</v>
      </c>
      <c r="CN99" s="60">
        <f>CN$4*投入係数表!CN99</f>
        <v>0</v>
      </c>
      <c r="CO99" s="60">
        <f>CO$4*投入係数表!CO99</f>
        <v>0</v>
      </c>
      <c r="CP99" s="60">
        <f>CP$4*投入係数表!CP99</f>
        <v>0</v>
      </c>
      <c r="CQ99" s="60">
        <f>CQ$4*投入係数表!CQ99</f>
        <v>0</v>
      </c>
      <c r="CR99" s="60">
        <f>CR$4*投入係数表!CR99</f>
        <v>0</v>
      </c>
      <c r="CS99" s="60">
        <f>CS$4*投入係数表!CS99</f>
        <v>10.781398485638086</v>
      </c>
      <c r="CT99" s="60">
        <f>CT$4*投入係数表!CT99</f>
        <v>0</v>
      </c>
      <c r="CU99" s="60">
        <f>CU$4*投入係数表!CU99</f>
        <v>0</v>
      </c>
      <c r="CV99" s="60">
        <f>CV$4*投入係数表!CV99</f>
        <v>0</v>
      </c>
      <c r="CW99" s="60">
        <f>CW$4*投入係数表!CW99</f>
        <v>0</v>
      </c>
      <c r="CX99" s="60">
        <f>CX$4*投入係数表!CX99</f>
        <v>0</v>
      </c>
      <c r="CY99" s="60">
        <f>CY$4*投入係数表!CY99</f>
        <v>0</v>
      </c>
      <c r="CZ99" s="60">
        <f>CZ$4*投入係数表!CZ99</f>
        <v>0</v>
      </c>
      <c r="DA99" s="60">
        <f>DA$4*投入係数表!DA99</f>
        <v>0</v>
      </c>
      <c r="DB99" s="60">
        <f>DB$4*投入係数表!DB99</f>
        <v>0</v>
      </c>
      <c r="DC99" s="60">
        <f>DC$4*投入係数表!DC99</f>
        <v>0</v>
      </c>
      <c r="DD99" s="60">
        <f>DD$4*投入係数表!DD99</f>
        <v>0</v>
      </c>
      <c r="DE99" s="60">
        <f>DE$4*投入係数表!DE99</f>
        <v>1.6207718115366539E-3</v>
      </c>
      <c r="DF99" s="60">
        <f>DF$4*投入係数表!DF99</f>
        <v>0</v>
      </c>
      <c r="DG99" s="60">
        <f>DG$4*投入係数表!DG99</f>
        <v>0</v>
      </c>
      <c r="DH99" s="60">
        <f>DH$4*投入係数表!DH99</f>
        <v>0</v>
      </c>
      <c r="DI99" s="60">
        <f>DI$4*投入係数表!DI99</f>
        <v>0</v>
      </c>
      <c r="DJ99" s="60">
        <f>DJ$4*投入係数表!DJ99</f>
        <v>0</v>
      </c>
      <c r="DK99" s="60">
        <f>DK$4*投入係数表!DK99</f>
        <v>0</v>
      </c>
      <c r="DL99" s="60">
        <f>DL$4*投入係数表!DL99</f>
        <v>0</v>
      </c>
      <c r="DM99" s="60">
        <f>DM$4*投入係数表!DM99</f>
        <v>0</v>
      </c>
      <c r="DN99" s="60">
        <f>DN$4*投入係数表!DN99</f>
        <v>0</v>
      </c>
      <c r="DO99" s="60">
        <f>DO$4*投入係数表!DO99</f>
        <v>0</v>
      </c>
      <c r="DP99" s="60">
        <f>DP$4*投入係数表!DP99</f>
        <v>0</v>
      </c>
      <c r="DQ99" s="60">
        <f>DQ$4*投入係数表!DQ99</f>
        <v>0</v>
      </c>
      <c r="DR99" s="60">
        <f>DR$4*投入係数表!DR99</f>
        <v>0</v>
      </c>
      <c r="DS99" s="60">
        <f>DS$4*投入係数表!DS99</f>
        <v>0</v>
      </c>
      <c r="DT99" s="60">
        <f>DT$4*投入係数表!DT99</f>
        <v>0</v>
      </c>
      <c r="DU99" s="60">
        <f>DU$4*投入係数表!DU99</f>
        <v>0</v>
      </c>
      <c r="DV99" s="60">
        <f>DV$4*投入係数表!DV99</f>
        <v>0</v>
      </c>
      <c r="DW99" s="60">
        <f>DW$4*投入係数表!DW99</f>
        <v>0</v>
      </c>
      <c r="DX99" s="60">
        <f>DX$4*投入係数表!DX99</f>
        <v>0</v>
      </c>
      <c r="DY99" s="60">
        <f>DY$4*投入係数表!DY99</f>
        <v>0</v>
      </c>
      <c r="DZ99" s="60">
        <f>DZ$4*投入係数表!DZ99</f>
        <v>0</v>
      </c>
      <c r="EA99" s="60">
        <f>EA$4*投入係数表!EA99</f>
        <v>0</v>
      </c>
      <c r="EB99" s="60">
        <f>EB$4*投入係数表!EB99</f>
        <v>0</v>
      </c>
      <c r="EC99" s="60">
        <f>EC$4*投入係数表!EC99</f>
        <v>0</v>
      </c>
      <c r="ED99" s="60">
        <f>ED$4*投入係数表!ED99</f>
        <v>0</v>
      </c>
      <c r="EE99" s="60">
        <f>EE$4*投入係数表!EE99</f>
        <v>0</v>
      </c>
      <c r="EF99" s="60">
        <f>EF$4*投入係数表!EF99</f>
        <v>0</v>
      </c>
      <c r="EG99" s="60">
        <f>EG$4*投入係数表!EG99</f>
        <v>0</v>
      </c>
      <c r="EH99" s="60">
        <f>EH$4*投入係数表!EH99</f>
        <v>0</v>
      </c>
      <c r="EI99" s="60">
        <f>EI$4*投入係数表!EI99</f>
        <v>0</v>
      </c>
      <c r="EJ99" s="60">
        <f>EJ$4*投入係数表!EJ99</f>
        <v>0</v>
      </c>
      <c r="EK99" s="60">
        <f>EK$4*投入係数表!EK99</f>
        <v>0</v>
      </c>
      <c r="EL99" s="60">
        <f>EL$4*投入係数表!EL99</f>
        <v>0</v>
      </c>
      <c r="EM99" s="60">
        <f>EM$4*投入係数表!EM99</f>
        <v>0</v>
      </c>
      <c r="EN99" s="60">
        <f>EN$4*投入係数表!EN99</f>
        <v>0</v>
      </c>
      <c r="EO99" s="60">
        <f>EO$4*投入係数表!EO99</f>
        <v>0</v>
      </c>
      <c r="EP99" s="60">
        <f>EP$4*投入係数表!EP99</f>
        <v>0</v>
      </c>
      <c r="EQ99" s="60">
        <f>EQ$4*投入係数表!EQ99</f>
        <v>0</v>
      </c>
      <c r="ER99" s="60">
        <f>ER$4*投入係数表!ER99</f>
        <v>0</v>
      </c>
      <c r="ES99" s="60">
        <f>ES$4*投入係数表!ES99</f>
        <v>0</v>
      </c>
      <c r="ET99" s="60">
        <f>ET$4*投入係数表!ET99</f>
        <v>0</v>
      </c>
      <c r="EU99" s="60">
        <f>EU$4*投入係数表!EU99</f>
        <v>0</v>
      </c>
      <c r="EV99" s="60">
        <f>EV$4*投入係数表!EV99</f>
        <v>0</v>
      </c>
      <c r="EW99" s="60">
        <f>EW$4*投入係数表!EW99</f>
        <v>0</v>
      </c>
      <c r="EX99" s="60">
        <f>EX$4*投入係数表!EX99</f>
        <v>0</v>
      </c>
      <c r="EY99" s="60">
        <f>EY$4*投入係数表!EY99</f>
        <v>0</v>
      </c>
      <c r="EZ99" s="60">
        <f>EZ$4*投入係数表!EZ99</f>
        <v>0</v>
      </c>
      <c r="FA99" s="60">
        <f>FA$4*投入係数表!FA99</f>
        <v>0</v>
      </c>
      <c r="FB99" s="60">
        <f>FB$4*投入係数表!FB99</f>
        <v>0</v>
      </c>
      <c r="FC99" s="60">
        <f>FC$4*投入係数表!FC99</f>
        <v>0</v>
      </c>
      <c r="FD99" s="60">
        <f>FD$4*投入係数表!FD99</f>
        <v>0</v>
      </c>
      <c r="FE99" s="60">
        <f>FE$4*投入係数表!FE99</f>
        <v>0</v>
      </c>
      <c r="FF99" s="60">
        <f>FF$4*投入係数表!FF99</f>
        <v>0</v>
      </c>
      <c r="FG99" s="60">
        <f>FG$4*投入係数表!FG99</f>
        <v>0</v>
      </c>
      <c r="FH99" s="60">
        <f>FH$4*投入係数表!FH99</f>
        <v>0</v>
      </c>
      <c r="FI99" s="60">
        <f>FI$4*投入係数表!FI99</f>
        <v>0</v>
      </c>
      <c r="FJ99" s="60">
        <f>FJ$4*投入係数表!FJ99</f>
        <v>0</v>
      </c>
      <c r="FK99" s="60">
        <f>FK$4*投入係数表!FK99</f>
        <v>0</v>
      </c>
      <c r="FL99" s="60">
        <f>FL$4*投入係数表!FL99</f>
        <v>0</v>
      </c>
      <c r="FM99" s="60">
        <f>FM$4*投入係数表!FM99</f>
        <v>0</v>
      </c>
      <c r="FN99" s="60">
        <f>FN$4*投入係数表!FN99</f>
        <v>0</v>
      </c>
      <c r="FO99" s="60">
        <f>FO$4*投入係数表!FO99</f>
        <v>0</v>
      </c>
      <c r="FP99" s="60">
        <f>FP$4*投入係数表!FP99</f>
        <v>0</v>
      </c>
      <c r="FQ99" s="60">
        <f>FQ$4*投入係数表!FQ99</f>
        <v>0</v>
      </c>
      <c r="FR99" s="60">
        <f>FR$4*投入係数表!FR99</f>
        <v>0</v>
      </c>
      <c r="FS99" s="60">
        <f>FS$4*投入係数表!FS99</f>
        <v>0</v>
      </c>
      <c r="FT99" s="60">
        <f>FT$4*投入係数表!FT99</f>
        <v>0</v>
      </c>
      <c r="FU99" s="60">
        <f>FU$4*投入係数表!FU99</f>
        <v>0</v>
      </c>
      <c r="FV99" s="60">
        <f>FV$4*投入係数表!FV99</f>
        <v>0</v>
      </c>
      <c r="FW99" s="60">
        <f>FW$4*投入係数表!FW99</f>
        <v>2.2929626146361954</v>
      </c>
      <c r="FX99" s="60">
        <f>FX$4*投入係数表!FX99</f>
        <v>0</v>
      </c>
      <c r="FY99" s="60">
        <f>FY$4*投入係数表!FY99</f>
        <v>0</v>
      </c>
      <c r="FZ99" s="60">
        <f>FZ$4*投入係数表!FZ99</f>
        <v>0</v>
      </c>
      <c r="GA99" s="60">
        <f>GA$4*投入係数表!GA99</f>
        <v>0</v>
      </c>
      <c r="GB99" s="60">
        <f>GB$4*投入係数表!GB99</f>
        <v>0</v>
      </c>
      <c r="GC99" s="60">
        <f>GC$4*投入係数表!GC99</f>
        <v>0</v>
      </c>
      <c r="GD99" s="60">
        <f>GD$4*投入係数表!GD99</f>
        <v>0</v>
      </c>
      <c r="GE99" s="60">
        <f>GE$4*投入係数表!GE99</f>
        <v>0</v>
      </c>
      <c r="GF99" s="60">
        <f>GF$4*投入係数表!GF99</f>
        <v>0</v>
      </c>
      <c r="GG99" s="259">
        <f t="shared" si="1"/>
        <v>13.076274265471879</v>
      </c>
    </row>
    <row r="100" spans="1:189" s="89" customFormat="1" ht="12">
      <c r="A100" s="106">
        <v>96</v>
      </c>
      <c r="B100" s="91" t="s">
        <v>96</v>
      </c>
      <c r="C100" s="60">
        <f>C$4*投入係数表!C100</f>
        <v>0</v>
      </c>
      <c r="D100" s="60">
        <f>D$4*投入係数表!D100</f>
        <v>0</v>
      </c>
      <c r="E100" s="60">
        <f>E$4*投入係数表!E100</f>
        <v>0</v>
      </c>
      <c r="F100" s="60">
        <f>F$4*投入係数表!F100</f>
        <v>0</v>
      </c>
      <c r="G100" s="60">
        <f>G$4*投入係数表!G100</f>
        <v>0</v>
      </c>
      <c r="H100" s="60">
        <f>H$4*投入係数表!H100</f>
        <v>0</v>
      </c>
      <c r="I100" s="60">
        <f>I$4*投入係数表!I100</f>
        <v>0</v>
      </c>
      <c r="J100" s="60">
        <f>J$4*投入係数表!J100</f>
        <v>0</v>
      </c>
      <c r="K100" s="60">
        <f>K$4*投入係数表!K100</f>
        <v>0</v>
      </c>
      <c r="L100" s="60">
        <f>L$4*投入係数表!L100</f>
        <v>0</v>
      </c>
      <c r="M100" s="60">
        <f>M$4*投入係数表!M100</f>
        <v>0</v>
      </c>
      <c r="N100" s="60">
        <f>N$4*投入係数表!N100</f>
        <v>0</v>
      </c>
      <c r="O100" s="60">
        <f>O$4*投入係数表!O100</f>
        <v>0</v>
      </c>
      <c r="P100" s="60">
        <f>P$4*投入係数表!P100</f>
        <v>0</v>
      </c>
      <c r="Q100" s="60">
        <f>Q$4*投入係数表!Q100</f>
        <v>0</v>
      </c>
      <c r="R100" s="60">
        <f>R$4*投入係数表!R100</f>
        <v>0</v>
      </c>
      <c r="S100" s="60">
        <f>S$4*投入係数表!S100</f>
        <v>0</v>
      </c>
      <c r="T100" s="60">
        <f>T$4*投入係数表!T100</f>
        <v>0</v>
      </c>
      <c r="U100" s="60">
        <f>U$4*投入係数表!U100</f>
        <v>0</v>
      </c>
      <c r="V100" s="60">
        <f>V$4*投入係数表!V100</f>
        <v>0</v>
      </c>
      <c r="W100" s="60">
        <f>W$4*投入係数表!W100</f>
        <v>0</v>
      </c>
      <c r="X100" s="60">
        <f>X$4*投入係数表!X100</f>
        <v>0</v>
      </c>
      <c r="Y100" s="60">
        <f>Y$4*投入係数表!Y100</f>
        <v>0</v>
      </c>
      <c r="Z100" s="60">
        <f>Z$4*投入係数表!Z100</f>
        <v>0</v>
      </c>
      <c r="AA100" s="60">
        <f>AA$4*投入係数表!AA100</f>
        <v>0</v>
      </c>
      <c r="AB100" s="60">
        <f>AB$4*投入係数表!AB100</f>
        <v>0</v>
      </c>
      <c r="AC100" s="60">
        <f>AC$4*投入係数表!AC100</f>
        <v>0</v>
      </c>
      <c r="AD100" s="60">
        <f>AD$4*投入係数表!AD100</f>
        <v>0</v>
      </c>
      <c r="AE100" s="60">
        <f>AE$4*投入係数表!AE100</f>
        <v>0</v>
      </c>
      <c r="AF100" s="60">
        <f>AF$4*投入係数表!AF100</f>
        <v>0</v>
      </c>
      <c r="AG100" s="60">
        <f>AG$4*投入係数表!AG100</f>
        <v>0</v>
      </c>
      <c r="AH100" s="60">
        <f>AH$4*投入係数表!AH100</f>
        <v>0</v>
      </c>
      <c r="AI100" s="60">
        <f>AI$4*投入係数表!AI100</f>
        <v>0</v>
      </c>
      <c r="AJ100" s="60">
        <f>AJ$4*投入係数表!AJ100</f>
        <v>0</v>
      </c>
      <c r="AK100" s="60">
        <f>AK$4*投入係数表!AK100</f>
        <v>0</v>
      </c>
      <c r="AL100" s="60">
        <f>AL$4*投入係数表!AL100</f>
        <v>0</v>
      </c>
      <c r="AM100" s="60">
        <f>AM$4*投入係数表!AM100</f>
        <v>0</v>
      </c>
      <c r="AN100" s="60">
        <f>AN$4*投入係数表!AN100</f>
        <v>0</v>
      </c>
      <c r="AO100" s="60">
        <f>AO$4*投入係数表!AO100</f>
        <v>0</v>
      </c>
      <c r="AP100" s="60">
        <f>AP$4*投入係数表!AP100</f>
        <v>0</v>
      </c>
      <c r="AQ100" s="60">
        <f>AQ$4*投入係数表!AQ100</f>
        <v>0</v>
      </c>
      <c r="AR100" s="60">
        <f>AR$4*投入係数表!AR100</f>
        <v>0</v>
      </c>
      <c r="AS100" s="60">
        <f>AS$4*投入係数表!AS100</f>
        <v>0</v>
      </c>
      <c r="AT100" s="60">
        <f>AT$4*投入係数表!AT100</f>
        <v>0</v>
      </c>
      <c r="AU100" s="60">
        <f>AU$4*投入係数表!AU100</f>
        <v>0</v>
      </c>
      <c r="AV100" s="60">
        <f>AV$4*投入係数表!AV100</f>
        <v>0</v>
      </c>
      <c r="AW100" s="60">
        <f>AW$4*投入係数表!AW100</f>
        <v>0</v>
      </c>
      <c r="AX100" s="60">
        <f>AX$4*投入係数表!AX100</f>
        <v>0</v>
      </c>
      <c r="AY100" s="60">
        <f>AY$4*投入係数表!AY100</f>
        <v>0</v>
      </c>
      <c r="AZ100" s="60">
        <f>AZ$4*投入係数表!AZ100</f>
        <v>0</v>
      </c>
      <c r="BA100" s="60">
        <f>BA$4*投入係数表!BA100</f>
        <v>0</v>
      </c>
      <c r="BB100" s="60">
        <f>BB$4*投入係数表!BB100</f>
        <v>0</v>
      </c>
      <c r="BC100" s="60">
        <f>BC$4*投入係数表!BC100</f>
        <v>0</v>
      </c>
      <c r="BD100" s="60">
        <f>BD$4*投入係数表!BD100</f>
        <v>0</v>
      </c>
      <c r="BE100" s="60">
        <f>BE$4*投入係数表!BE100</f>
        <v>0</v>
      </c>
      <c r="BF100" s="60">
        <f>BF$4*投入係数表!BF100</f>
        <v>0</v>
      </c>
      <c r="BG100" s="60">
        <f>BG$4*投入係数表!BG100</f>
        <v>0</v>
      </c>
      <c r="BH100" s="60">
        <f>BH$4*投入係数表!BH100</f>
        <v>0</v>
      </c>
      <c r="BI100" s="60">
        <f>BI$4*投入係数表!BI100</f>
        <v>0</v>
      </c>
      <c r="BJ100" s="60">
        <f>BJ$4*投入係数表!BJ100</f>
        <v>0</v>
      </c>
      <c r="BK100" s="60">
        <f>BK$4*投入係数表!BK100</f>
        <v>0</v>
      </c>
      <c r="BL100" s="60">
        <f>BL$4*投入係数表!BL100</f>
        <v>0</v>
      </c>
      <c r="BM100" s="60">
        <f>BM$4*投入係数表!BM100</f>
        <v>0</v>
      </c>
      <c r="BN100" s="60">
        <f>BN$4*投入係数表!BN100</f>
        <v>0</v>
      </c>
      <c r="BO100" s="60">
        <f>BO$4*投入係数表!BO100</f>
        <v>0</v>
      </c>
      <c r="BP100" s="60">
        <f>BP$4*投入係数表!BP100</f>
        <v>0</v>
      </c>
      <c r="BQ100" s="60">
        <f>BQ$4*投入係数表!BQ100</f>
        <v>0</v>
      </c>
      <c r="BR100" s="60">
        <f>BR$4*投入係数表!BR100</f>
        <v>0</v>
      </c>
      <c r="BS100" s="60">
        <f>BS$4*投入係数表!BS100</f>
        <v>0</v>
      </c>
      <c r="BT100" s="60">
        <f>BT$4*投入係数表!BT100</f>
        <v>0</v>
      </c>
      <c r="BU100" s="60">
        <f>BU$4*投入係数表!BU100</f>
        <v>0</v>
      </c>
      <c r="BV100" s="60">
        <f>BV$4*投入係数表!BV100</f>
        <v>0</v>
      </c>
      <c r="BW100" s="60">
        <f>BW$4*投入係数表!BW100</f>
        <v>0</v>
      </c>
      <c r="BX100" s="60">
        <f>BX$4*投入係数表!BX100</f>
        <v>0</v>
      </c>
      <c r="BY100" s="60">
        <f>BY$4*投入係数表!BY100</f>
        <v>0</v>
      </c>
      <c r="BZ100" s="60">
        <f>BZ$4*投入係数表!BZ100</f>
        <v>0</v>
      </c>
      <c r="CA100" s="60">
        <f>CA$4*投入係数表!CA100</f>
        <v>0</v>
      </c>
      <c r="CB100" s="60">
        <f>CB$4*投入係数表!CB100</f>
        <v>0</v>
      </c>
      <c r="CC100" s="60">
        <f>CC$4*投入係数表!CC100</f>
        <v>0</v>
      </c>
      <c r="CD100" s="60">
        <f>CD$4*投入係数表!CD100</f>
        <v>0</v>
      </c>
      <c r="CE100" s="60">
        <f>CE$4*投入係数表!CE100</f>
        <v>0</v>
      </c>
      <c r="CF100" s="60">
        <f>CF$4*投入係数表!CF100</f>
        <v>0</v>
      </c>
      <c r="CG100" s="60">
        <f>CG$4*投入係数表!CG100</f>
        <v>0</v>
      </c>
      <c r="CH100" s="60">
        <f>CH$4*投入係数表!CH100</f>
        <v>0</v>
      </c>
      <c r="CI100" s="60">
        <f>CI$4*投入係数表!CI100</f>
        <v>0</v>
      </c>
      <c r="CJ100" s="60">
        <f>CJ$4*投入係数表!CJ100</f>
        <v>0</v>
      </c>
      <c r="CK100" s="60">
        <f>CK$4*投入係数表!CK100</f>
        <v>0</v>
      </c>
      <c r="CL100" s="60">
        <f>CL$4*投入係数表!CL100</f>
        <v>0</v>
      </c>
      <c r="CM100" s="60">
        <f>CM$4*投入係数表!CM100</f>
        <v>0</v>
      </c>
      <c r="CN100" s="60">
        <f>CN$4*投入係数表!CN100</f>
        <v>0</v>
      </c>
      <c r="CO100" s="60">
        <f>CO$4*投入係数表!CO100</f>
        <v>0</v>
      </c>
      <c r="CP100" s="60">
        <f>CP$4*投入係数表!CP100</f>
        <v>0</v>
      </c>
      <c r="CQ100" s="60">
        <f>CQ$4*投入係数表!CQ100</f>
        <v>0</v>
      </c>
      <c r="CR100" s="60">
        <f>CR$4*投入係数表!CR100</f>
        <v>0</v>
      </c>
      <c r="CS100" s="60">
        <f>CS$4*投入係数表!CS100</f>
        <v>0</v>
      </c>
      <c r="CT100" s="60">
        <f>CT$4*投入係数表!CT100</f>
        <v>8.3036841501205085</v>
      </c>
      <c r="CU100" s="60">
        <f>CU$4*投入係数表!CU100</f>
        <v>0</v>
      </c>
      <c r="CV100" s="60">
        <f>CV$4*投入係数表!CV100</f>
        <v>0</v>
      </c>
      <c r="CW100" s="60">
        <f>CW$4*投入係数表!CW100</f>
        <v>0</v>
      </c>
      <c r="CX100" s="60">
        <f>CX$4*投入係数表!CX100</f>
        <v>0</v>
      </c>
      <c r="CY100" s="60">
        <f>CY$4*投入係数表!CY100</f>
        <v>0</v>
      </c>
      <c r="CZ100" s="60">
        <f>CZ$4*投入係数表!CZ100</f>
        <v>0</v>
      </c>
      <c r="DA100" s="60">
        <f>DA$4*投入係数表!DA100</f>
        <v>0</v>
      </c>
      <c r="DB100" s="60">
        <f>DB$4*投入係数表!DB100</f>
        <v>0</v>
      </c>
      <c r="DC100" s="60">
        <f>DC$4*投入係数表!DC100</f>
        <v>0</v>
      </c>
      <c r="DD100" s="60">
        <f>DD$4*投入係数表!DD100</f>
        <v>0</v>
      </c>
      <c r="DE100" s="60">
        <f>DE$4*投入係数表!DE100</f>
        <v>0</v>
      </c>
      <c r="DF100" s="60">
        <f>DF$4*投入係数表!DF100</f>
        <v>0</v>
      </c>
      <c r="DG100" s="60">
        <f>DG$4*投入係数表!DG100</f>
        <v>0</v>
      </c>
      <c r="DH100" s="60">
        <f>DH$4*投入係数表!DH100</f>
        <v>0</v>
      </c>
      <c r="DI100" s="60">
        <f>DI$4*投入係数表!DI100</f>
        <v>0</v>
      </c>
      <c r="DJ100" s="60">
        <f>DJ$4*投入係数表!DJ100</f>
        <v>0</v>
      </c>
      <c r="DK100" s="60">
        <f>DK$4*投入係数表!DK100</f>
        <v>0</v>
      </c>
      <c r="DL100" s="60">
        <f>DL$4*投入係数表!DL100</f>
        <v>0</v>
      </c>
      <c r="DM100" s="60">
        <f>DM$4*投入係数表!DM100</f>
        <v>0</v>
      </c>
      <c r="DN100" s="60">
        <f>DN$4*投入係数表!DN100</f>
        <v>0</v>
      </c>
      <c r="DO100" s="60">
        <f>DO$4*投入係数表!DO100</f>
        <v>0</v>
      </c>
      <c r="DP100" s="60">
        <f>DP$4*投入係数表!DP100</f>
        <v>0</v>
      </c>
      <c r="DQ100" s="60">
        <f>DQ$4*投入係数表!DQ100</f>
        <v>0</v>
      </c>
      <c r="DR100" s="60">
        <f>DR$4*投入係数表!DR100</f>
        <v>0.26187391460153819</v>
      </c>
      <c r="DS100" s="60">
        <f>DS$4*投入係数表!DS100</f>
        <v>0</v>
      </c>
      <c r="DT100" s="60">
        <f>DT$4*投入係数表!DT100</f>
        <v>0</v>
      </c>
      <c r="DU100" s="60">
        <f>DU$4*投入係数表!DU100</f>
        <v>0</v>
      </c>
      <c r="DV100" s="60">
        <f>DV$4*投入係数表!DV100</f>
        <v>0</v>
      </c>
      <c r="DW100" s="60">
        <f>DW$4*投入係数表!DW100</f>
        <v>0</v>
      </c>
      <c r="DX100" s="60">
        <f>DX$4*投入係数表!DX100</f>
        <v>0</v>
      </c>
      <c r="DY100" s="60">
        <f>DY$4*投入係数表!DY100</f>
        <v>0</v>
      </c>
      <c r="DZ100" s="60">
        <f>DZ$4*投入係数表!DZ100</f>
        <v>0</v>
      </c>
      <c r="EA100" s="60">
        <f>EA$4*投入係数表!EA100</f>
        <v>0</v>
      </c>
      <c r="EB100" s="60">
        <f>EB$4*投入係数表!EB100</f>
        <v>0</v>
      </c>
      <c r="EC100" s="60">
        <f>EC$4*投入係数表!EC100</f>
        <v>0</v>
      </c>
      <c r="ED100" s="60">
        <f>ED$4*投入係数表!ED100</f>
        <v>0</v>
      </c>
      <c r="EE100" s="60">
        <f>EE$4*投入係数表!EE100</f>
        <v>0</v>
      </c>
      <c r="EF100" s="60">
        <f>EF$4*投入係数表!EF100</f>
        <v>0</v>
      </c>
      <c r="EG100" s="60">
        <f>EG$4*投入係数表!EG100</f>
        <v>0</v>
      </c>
      <c r="EH100" s="60">
        <f>EH$4*投入係数表!EH100</f>
        <v>0</v>
      </c>
      <c r="EI100" s="60">
        <f>EI$4*投入係数表!EI100</f>
        <v>0</v>
      </c>
      <c r="EJ100" s="60">
        <f>EJ$4*投入係数表!EJ100</f>
        <v>0</v>
      </c>
      <c r="EK100" s="60">
        <f>EK$4*投入係数表!EK100</f>
        <v>0</v>
      </c>
      <c r="EL100" s="60">
        <f>EL$4*投入係数表!EL100</f>
        <v>0</v>
      </c>
      <c r="EM100" s="60">
        <f>EM$4*投入係数表!EM100</f>
        <v>0</v>
      </c>
      <c r="EN100" s="60">
        <f>EN$4*投入係数表!EN100</f>
        <v>0</v>
      </c>
      <c r="EO100" s="60">
        <f>EO$4*投入係数表!EO100</f>
        <v>0</v>
      </c>
      <c r="EP100" s="60">
        <f>EP$4*投入係数表!EP100</f>
        <v>0</v>
      </c>
      <c r="EQ100" s="60">
        <f>EQ$4*投入係数表!EQ100</f>
        <v>0</v>
      </c>
      <c r="ER100" s="60">
        <f>ER$4*投入係数表!ER100</f>
        <v>0</v>
      </c>
      <c r="ES100" s="60">
        <f>ES$4*投入係数表!ES100</f>
        <v>0</v>
      </c>
      <c r="ET100" s="60">
        <f>ET$4*投入係数表!ET100</f>
        <v>0</v>
      </c>
      <c r="EU100" s="60">
        <f>EU$4*投入係数表!EU100</f>
        <v>0</v>
      </c>
      <c r="EV100" s="60">
        <f>EV$4*投入係数表!EV100</f>
        <v>0</v>
      </c>
      <c r="EW100" s="60">
        <f>EW$4*投入係数表!EW100</f>
        <v>0</v>
      </c>
      <c r="EX100" s="60">
        <f>EX$4*投入係数表!EX100</f>
        <v>0</v>
      </c>
      <c r="EY100" s="60">
        <f>EY$4*投入係数表!EY100</f>
        <v>0</v>
      </c>
      <c r="EZ100" s="60">
        <f>EZ$4*投入係数表!EZ100</f>
        <v>0</v>
      </c>
      <c r="FA100" s="60">
        <f>FA$4*投入係数表!FA100</f>
        <v>0</v>
      </c>
      <c r="FB100" s="60">
        <f>FB$4*投入係数表!FB100</f>
        <v>0</v>
      </c>
      <c r="FC100" s="60">
        <f>FC$4*投入係数表!FC100</f>
        <v>0</v>
      </c>
      <c r="FD100" s="60">
        <f>FD$4*投入係数表!FD100</f>
        <v>0</v>
      </c>
      <c r="FE100" s="60">
        <f>FE$4*投入係数表!FE100</f>
        <v>0</v>
      </c>
      <c r="FF100" s="60">
        <f>FF$4*投入係数表!FF100</f>
        <v>0</v>
      </c>
      <c r="FG100" s="60">
        <f>FG$4*投入係数表!FG100</f>
        <v>0</v>
      </c>
      <c r="FH100" s="60">
        <f>FH$4*投入係数表!FH100</f>
        <v>0</v>
      </c>
      <c r="FI100" s="60">
        <f>FI$4*投入係数表!FI100</f>
        <v>0</v>
      </c>
      <c r="FJ100" s="60">
        <f>FJ$4*投入係数表!FJ100</f>
        <v>0</v>
      </c>
      <c r="FK100" s="60">
        <f>FK$4*投入係数表!FK100</f>
        <v>0</v>
      </c>
      <c r="FL100" s="60">
        <f>FL$4*投入係数表!FL100</f>
        <v>0</v>
      </c>
      <c r="FM100" s="60">
        <f>FM$4*投入係数表!FM100</f>
        <v>0</v>
      </c>
      <c r="FN100" s="60">
        <f>FN$4*投入係数表!FN100</f>
        <v>0</v>
      </c>
      <c r="FO100" s="60">
        <f>FO$4*投入係数表!FO100</f>
        <v>0</v>
      </c>
      <c r="FP100" s="60">
        <f>FP$4*投入係数表!FP100</f>
        <v>0</v>
      </c>
      <c r="FQ100" s="60">
        <f>FQ$4*投入係数表!FQ100</f>
        <v>0</v>
      </c>
      <c r="FR100" s="60">
        <f>FR$4*投入係数表!FR100</f>
        <v>0</v>
      </c>
      <c r="FS100" s="60">
        <f>FS$4*投入係数表!FS100</f>
        <v>0</v>
      </c>
      <c r="FT100" s="60">
        <f>FT$4*投入係数表!FT100</f>
        <v>0</v>
      </c>
      <c r="FU100" s="60">
        <f>FU$4*投入係数表!FU100</f>
        <v>0</v>
      </c>
      <c r="FV100" s="60">
        <f>FV$4*投入係数表!FV100</f>
        <v>0</v>
      </c>
      <c r="FW100" s="60">
        <f>FW$4*投入係数表!FW100</f>
        <v>0.82351874042211892</v>
      </c>
      <c r="FX100" s="60">
        <f>FX$4*投入係数表!FX100</f>
        <v>0</v>
      </c>
      <c r="FY100" s="60">
        <f>FY$4*投入係数表!FY100</f>
        <v>0</v>
      </c>
      <c r="FZ100" s="60">
        <f>FZ$4*投入係数表!FZ100</f>
        <v>0</v>
      </c>
      <c r="GA100" s="60">
        <f>GA$4*投入係数表!GA100</f>
        <v>0</v>
      </c>
      <c r="GB100" s="60">
        <f>GB$4*投入係数表!GB100</f>
        <v>0</v>
      </c>
      <c r="GC100" s="60">
        <f>GC$4*投入係数表!GC100</f>
        <v>0</v>
      </c>
      <c r="GD100" s="60">
        <f>GD$4*投入係数表!GD100</f>
        <v>0</v>
      </c>
      <c r="GE100" s="60">
        <f>GE$4*投入係数表!GE100</f>
        <v>0</v>
      </c>
      <c r="GF100" s="60">
        <f>GF$4*投入係数表!GF100</f>
        <v>0</v>
      </c>
      <c r="GG100" s="259">
        <f t="shared" ref="GG100:GG163" si="2">SUM(C100:GF100)</f>
        <v>9.3890768051441658</v>
      </c>
    </row>
    <row r="101" spans="1:189" s="89" customFormat="1" ht="12">
      <c r="A101" s="106">
        <v>97</v>
      </c>
      <c r="B101" s="91" t="s">
        <v>454</v>
      </c>
      <c r="C101" s="60">
        <f>C$4*投入係数表!C101</f>
        <v>0</v>
      </c>
      <c r="D101" s="60">
        <f>D$4*投入係数表!D101</f>
        <v>0</v>
      </c>
      <c r="E101" s="60">
        <f>E$4*投入係数表!E101</f>
        <v>0</v>
      </c>
      <c r="F101" s="60">
        <f>F$4*投入係数表!F101</f>
        <v>0</v>
      </c>
      <c r="G101" s="60">
        <f>G$4*投入係数表!G101</f>
        <v>0</v>
      </c>
      <c r="H101" s="60">
        <f>H$4*投入係数表!H101</f>
        <v>0</v>
      </c>
      <c r="I101" s="60">
        <f>I$4*投入係数表!I101</f>
        <v>0</v>
      </c>
      <c r="J101" s="60">
        <f>J$4*投入係数表!J101</f>
        <v>0</v>
      </c>
      <c r="K101" s="60">
        <f>K$4*投入係数表!K101</f>
        <v>0</v>
      </c>
      <c r="L101" s="60">
        <f>L$4*投入係数表!L101</f>
        <v>5.1308363263211899E-2</v>
      </c>
      <c r="M101" s="60">
        <f>M$4*投入係数表!M101</f>
        <v>0</v>
      </c>
      <c r="N101" s="60">
        <f>N$4*投入係数表!N101</f>
        <v>0</v>
      </c>
      <c r="O101" s="60">
        <f>O$4*投入係数表!O101</f>
        <v>0</v>
      </c>
      <c r="P101" s="60">
        <f>P$4*投入係数表!P101</f>
        <v>0</v>
      </c>
      <c r="Q101" s="60">
        <f>Q$4*投入係数表!Q101</f>
        <v>6.9372181755116197E-2</v>
      </c>
      <c r="R101" s="60">
        <f>R$4*投入係数表!R101</f>
        <v>0</v>
      </c>
      <c r="S101" s="60">
        <f>S$4*投入係数表!S101</f>
        <v>0</v>
      </c>
      <c r="T101" s="60">
        <f>T$4*投入係数表!T101</f>
        <v>0</v>
      </c>
      <c r="U101" s="60">
        <f>U$4*投入係数表!U101</f>
        <v>0</v>
      </c>
      <c r="V101" s="60">
        <f>V$4*投入係数表!V101</f>
        <v>0</v>
      </c>
      <c r="W101" s="60">
        <f>W$4*投入係数表!W101</f>
        <v>0</v>
      </c>
      <c r="X101" s="60">
        <f>X$4*投入係数表!X101</f>
        <v>0</v>
      </c>
      <c r="Y101" s="60">
        <f>Y$4*投入係数表!Y101</f>
        <v>0</v>
      </c>
      <c r="Z101" s="60">
        <f>Z$4*投入係数表!Z101</f>
        <v>0</v>
      </c>
      <c r="AA101" s="60">
        <f>AA$4*投入係数表!AA101</f>
        <v>0</v>
      </c>
      <c r="AB101" s="60">
        <f>AB$4*投入係数表!AB101</f>
        <v>0</v>
      </c>
      <c r="AC101" s="60">
        <f>AC$4*投入係数表!AC101</f>
        <v>0</v>
      </c>
      <c r="AD101" s="60">
        <f>AD$4*投入係数表!AD101</f>
        <v>0</v>
      </c>
      <c r="AE101" s="60">
        <f>AE$4*投入係数表!AE101</f>
        <v>0</v>
      </c>
      <c r="AF101" s="60">
        <f>AF$4*投入係数表!AF101</f>
        <v>0</v>
      </c>
      <c r="AG101" s="60">
        <f>AG$4*投入係数表!AG101</f>
        <v>0</v>
      </c>
      <c r="AH101" s="60">
        <f>AH$4*投入係数表!AH101</f>
        <v>0</v>
      </c>
      <c r="AI101" s="60">
        <f>AI$4*投入係数表!AI101</f>
        <v>0</v>
      </c>
      <c r="AJ101" s="60">
        <f>AJ$4*投入係数表!AJ101</f>
        <v>0</v>
      </c>
      <c r="AK101" s="60">
        <f>AK$4*投入係数表!AK101</f>
        <v>0</v>
      </c>
      <c r="AL101" s="60">
        <f>AL$4*投入係数表!AL101</f>
        <v>0</v>
      </c>
      <c r="AM101" s="60">
        <f>AM$4*投入係数表!AM101</f>
        <v>3.9551746868820042E-2</v>
      </c>
      <c r="AN101" s="60">
        <f>AN$4*投入係数表!AN101</f>
        <v>3.5696633532868359E-2</v>
      </c>
      <c r="AO101" s="60">
        <f>AO$4*投入係数表!AO101</f>
        <v>0</v>
      </c>
      <c r="AP101" s="60">
        <f>AP$4*投入係数表!AP101</f>
        <v>0</v>
      </c>
      <c r="AQ101" s="60">
        <f>AQ$4*投入係数表!AQ101</f>
        <v>0</v>
      </c>
      <c r="AR101" s="60">
        <f>AR$4*投入係数表!AR101</f>
        <v>0</v>
      </c>
      <c r="AS101" s="60">
        <f>AS$4*投入係数表!AS101</f>
        <v>0</v>
      </c>
      <c r="AT101" s="60">
        <f>AT$4*投入係数表!AT101</f>
        <v>0</v>
      </c>
      <c r="AU101" s="60">
        <f>AU$4*投入係数表!AU101</f>
        <v>0</v>
      </c>
      <c r="AV101" s="60">
        <f>AV$4*投入係数表!AV101</f>
        <v>0</v>
      </c>
      <c r="AW101" s="60">
        <f>AW$4*投入係数表!AW101</f>
        <v>0</v>
      </c>
      <c r="AX101" s="60">
        <f>AX$4*投入係数表!AX101</f>
        <v>0</v>
      </c>
      <c r="AY101" s="60">
        <f>AY$4*投入係数表!AY101</f>
        <v>0</v>
      </c>
      <c r="AZ101" s="60">
        <f>AZ$4*投入係数表!AZ101</f>
        <v>0</v>
      </c>
      <c r="BA101" s="60">
        <f>BA$4*投入係数表!BA101</f>
        <v>0</v>
      </c>
      <c r="BB101" s="60">
        <f>BB$4*投入係数表!BB101</f>
        <v>0</v>
      </c>
      <c r="BC101" s="60">
        <f>BC$4*投入係数表!BC101</f>
        <v>0</v>
      </c>
      <c r="BD101" s="60">
        <f>BD$4*投入係数表!BD101</f>
        <v>0</v>
      </c>
      <c r="BE101" s="60">
        <f>BE$4*投入係数表!BE101</f>
        <v>0</v>
      </c>
      <c r="BF101" s="60">
        <f>BF$4*投入係数表!BF101</f>
        <v>0</v>
      </c>
      <c r="BG101" s="60">
        <f>BG$4*投入係数表!BG101</f>
        <v>0</v>
      </c>
      <c r="BH101" s="60">
        <f>BH$4*投入係数表!BH101</f>
        <v>0</v>
      </c>
      <c r="BI101" s="60">
        <f>BI$4*投入係数表!BI101</f>
        <v>0</v>
      </c>
      <c r="BJ101" s="60">
        <f>BJ$4*投入係数表!BJ101</f>
        <v>2.0037670821143748E-3</v>
      </c>
      <c r="BK101" s="60">
        <f>BK$4*投入係数表!BK101</f>
        <v>2.2900064120179539E-3</v>
      </c>
      <c r="BL101" s="60">
        <f>BL$4*投入係数表!BL101</f>
        <v>0.33763967685171953</v>
      </c>
      <c r="BM101" s="60">
        <f>BM$4*投入係数表!BM101</f>
        <v>0</v>
      </c>
      <c r="BN101" s="60">
        <f>BN$4*投入係数表!BN101</f>
        <v>0</v>
      </c>
      <c r="BO101" s="60">
        <f>BO$4*投入係数表!BO101</f>
        <v>0</v>
      </c>
      <c r="BP101" s="60">
        <f>BP$4*投入係数表!BP101</f>
        <v>0</v>
      </c>
      <c r="BQ101" s="60">
        <f>BQ$4*投入係数表!BQ101</f>
        <v>4.4612698048513123E-2</v>
      </c>
      <c r="BR101" s="60">
        <f>BR$4*投入係数表!BR101</f>
        <v>5.5722625154785065E-2</v>
      </c>
      <c r="BS101" s="60">
        <f>BS$4*投入係数表!BS101</f>
        <v>0.41892940263770367</v>
      </c>
      <c r="BT101" s="60">
        <f>BT$4*投入係数表!BT101</f>
        <v>0.19570295237894825</v>
      </c>
      <c r="BU101" s="60">
        <f>BU$4*投入係数表!BU101</f>
        <v>0.20807205563789763</v>
      </c>
      <c r="BV101" s="60">
        <f>BV$4*投入係数表!BV101</f>
        <v>0</v>
      </c>
      <c r="BW101" s="60">
        <f>BW$4*投入係数表!BW101</f>
        <v>0</v>
      </c>
      <c r="BX101" s="60">
        <f>BX$4*投入係数表!BX101</f>
        <v>1.6367978341891057E-4</v>
      </c>
      <c r="BY101" s="60">
        <f>BY$4*投入係数表!BY101</f>
        <v>0</v>
      </c>
      <c r="BZ101" s="60">
        <f>BZ$4*投入係数表!BZ101</f>
        <v>0</v>
      </c>
      <c r="CA101" s="60">
        <f>CA$4*投入係数表!CA101</f>
        <v>8.0687656435252275E-2</v>
      </c>
      <c r="CB101" s="60">
        <f>CB$4*投入係数表!CB101</f>
        <v>3.8818038079548575E-2</v>
      </c>
      <c r="CC101" s="60">
        <f>CC$4*投入係数表!CC101</f>
        <v>5.2287034906824507E-3</v>
      </c>
      <c r="CD101" s="60">
        <f>CD$4*投入係数表!CD101</f>
        <v>0</v>
      </c>
      <c r="CE101" s="60">
        <f>CE$4*投入係数表!CE101</f>
        <v>0</v>
      </c>
      <c r="CF101" s="60">
        <f>CF$4*投入係数表!CF101</f>
        <v>2.1231572764138458E-2</v>
      </c>
      <c r="CG101" s="60">
        <f>CG$4*投入係数表!CG101</f>
        <v>3.0772912998136528E-2</v>
      </c>
      <c r="CH101" s="60">
        <f>CH$4*投入係数表!CH101</f>
        <v>4.3074669940341582E-3</v>
      </c>
      <c r="CI101" s="60">
        <f>CI$4*投入係数表!CI101</f>
        <v>0</v>
      </c>
      <c r="CJ101" s="60">
        <f>CJ$4*投入係数表!CJ101</f>
        <v>8.0700574553003612E-2</v>
      </c>
      <c r="CK101" s="60">
        <f>CK$4*投入係数表!CK101</f>
        <v>4.2206400049464826E-2</v>
      </c>
      <c r="CL101" s="60">
        <f>CL$4*投入係数表!CL101</f>
        <v>0.20492231043816495</v>
      </c>
      <c r="CM101" s="60">
        <f>CM$4*投入係数表!CM101</f>
        <v>0.53908581075998563</v>
      </c>
      <c r="CN101" s="60">
        <f>CN$4*投入係数表!CN101</f>
        <v>0.20033158331030673</v>
      </c>
      <c r="CO101" s="60">
        <f>CO$4*投入係数表!CO101</f>
        <v>0.3105922673235515</v>
      </c>
      <c r="CP101" s="60">
        <f>CP$4*投入係数表!CP101</f>
        <v>0.11548913043478261</v>
      </c>
      <c r="CQ101" s="60">
        <f>CQ$4*投入係数表!CQ101</f>
        <v>3.806014106417363E-2</v>
      </c>
      <c r="CR101" s="60">
        <f>CR$4*投入係数表!CR101</f>
        <v>0.12156998957971517</v>
      </c>
      <c r="CS101" s="60">
        <f>CS$4*投入係数表!CS101</f>
        <v>0.25750283559670151</v>
      </c>
      <c r="CT101" s="60">
        <f>CT$4*投入係数表!CT101</f>
        <v>0.27672570998635504</v>
      </c>
      <c r="CU101" s="60">
        <f>CU$4*投入係数表!CU101</f>
        <v>13.679591462295884</v>
      </c>
      <c r="CV101" s="60">
        <f>CV$4*投入係数表!CV101</f>
        <v>0.30276816608996537</v>
      </c>
      <c r="CW101" s="60">
        <f>CW$4*投入係数表!CW101</f>
        <v>0.30394141624695103</v>
      </c>
      <c r="CX101" s="60">
        <f>CX$4*投入係数表!CX101</f>
        <v>0.11333157039779382</v>
      </c>
      <c r="CY101" s="60">
        <f>CY$4*投入係数表!CY101</f>
        <v>0.2663549611006783</v>
      </c>
      <c r="CZ101" s="60">
        <f>CZ$4*投入係数表!CZ101</f>
        <v>0.14782129067843353</v>
      </c>
      <c r="DA101" s="60">
        <f>DA$4*投入係数表!DA101</f>
        <v>0</v>
      </c>
      <c r="DB101" s="60">
        <f>DB$4*投入係数表!DB101</f>
        <v>9.442870632672333E-2</v>
      </c>
      <c r="DC101" s="60">
        <f>DC$4*投入係数表!DC101</f>
        <v>0.42992261392949271</v>
      </c>
      <c r="DD101" s="60">
        <f>DD$4*投入係数表!DD101</f>
        <v>0.31067961165048547</v>
      </c>
      <c r="DE101" s="60">
        <f>DE$4*投入係数表!DE101</f>
        <v>0.22366650999205823</v>
      </c>
      <c r="DF101" s="60">
        <f>DF$4*投入係数表!DF101</f>
        <v>0.22540160589371683</v>
      </c>
      <c r="DG101" s="60">
        <f>DG$4*投入係数表!DG101</f>
        <v>0.11192321389204497</v>
      </c>
      <c r="DH101" s="60">
        <f>DH$4*投入係数表!DH101</f>
        <v>0.11322463768115942</v>
      </c>
      <c r="DI101" s="60">
        <f>DI$4*投入係数表!DI101</f>
        <v>0.36327338776979595</v>
      </c>
      <c r="DJ101" s="60">
        <f>DJ$4*投入係数表!DJ101</f>
        <v>2.0229684728144161E-2</v>
      </c>
      <c r="DK101" s="60">
        <f>DK$4*投入係数表!DK101</f>
        <v>4.01433782391281E-2</v>
      </c>
      <c r="DL101" s="60">
        <f>DL$4*投入係数表!DL101</f>
        <v>4.8984923529091597E-2</v>
      </c>
      <c r="DM101" s="60">
        <f>DM$4*投入係数表!DM101</f>
        <v>9.0647586356933929E-2</v>
      </c>
      <c r="DN101" s="60">
        <f>DN$4*投入係数表!DN101</f>
        <v>0</v>
      </c>
      <c r="DO101" s="60">
        <f>DO$4*投入係数表!DO101</f>
        <v>3.3240662395745191E-2</v>
      </c>
      <c r="DP101" s="60">
        <f>DP$4*投入係数表!DP101</f>
        <v>5.6710239033657524E-2</v>
      </c>
      <c r="DQ101" s="60">
        <f>DQ$4*投入係数表!DQ101</f>
        <v>8.1899286537440594E-2</v>
      </c>
      <c r="DR101" s="60">
        <f>DR$4*投入係数表!DR101</f>
        <v>4.9618215398186186E-2</v>
      </c>
      <c r="DS101" s="60">
        <f>DS$4*投入係数表!DS101</f>
        <v>6.608058894936758E-2</v>
      </c>
      <c r="DT101" s="60">
        <f>DT$4*投入係数表!DT101</f>
        <v>2.4017764082113563E-2</v>
      </c>
      <c r="DU101" s="60">
        <f>DU$4*投入係数表!DU101</f>
        <v>0.29062087186261559</v>
      </c>
      <c r="DV101" s="60">
        <f>DV$4*投入係数表!DV101</f>
        <v>1.9833006088732868E-3</v>
      </c>
      <c r="DW101" s="60">
        <f>DW$4*投入係数表!DW101</f>
        <v>1.0745538922356765E-2</v>
      </c>
      <c r="DX101" s="60">
        <f>DX$4*投入係数表!DX101</f>
        <v>0</v>
      </c>
      <c r="DY101" s="60">
        <f>DY$4*投入係数表!DY101</f>
        <v>1.5281900117500831E-3</v>
      </c>
      <c r="DZ101" s="60">
        <f>DZ$4*投入係数表!DZ101</f>
        <v>3.185694109651591E-3</v>
      </c>
      <c r="EA101" s="60">
        <f>EA$4*投入係数表!EA101</f>
        <v>1.0775198571516533E-2</v>
      </c>
      <c r="EB101" s="60">
        <f>EB$4*投入係数表!EB101</f>
        <v>1.0577160385008638E-2</v>
      </c>
      <c r="EC101" s="60">
        <f>EC$4*投入係数表!EC101</f>
        <v>1.1920277186178837E-3</v>
      </c>
      <c r="ED101" s="60">
        <f>ED$4*投入係数表!ED101</f>
        <v>0</v>
      </c>
      <c r="EE101" s="60">
        <f>EE$4*投入係数表!EE101</f>
        <v>4.6656879090253064E-3</v>
      </c>
      <c r="EF101" s="60">
        <f>EF$4*投入係数表!EF101</f>
        <v>0</v>
      </c>
      <c r="EG101" s="60">
        <f>EG$4*投入係数表!EG101</f>
        <v>3.3172909843402799E-2</v>
      </c>
      <c r="EH101" s="60">
        <f>EH$4*投入係数表!EH101</f>
        <v>0</v>
      </c>
      <c r="EI101" s="60">
        <f>EI$4*投入係数表!EI101</f>
        <v>3.2741985785066872E-4</v>
      </c>
      <c r="EJ101" s="60">
        <f>EJ$4*投入係数表!EJ101</f>
        <v>2.3455045473469411E-4</v>
      </c>
      <c r="EK101" s="60">
        <f>EK$4*投入係数表!EK101</f>
        <v>0</v>
      </c>
      <c r="EL101" s="60">
        <f>EL$4*投入係数表!EL101</f>
        <v>0</v>
      </c>
      <c r="EM101" s="60">
        <f>EM$4*投入係数表!EM101</f>
        <v>0</v>
      </c>
      <c r="EN101" s="60">
        <f>EN$4*投入係数表!EN101</f>
        <v>0</v>
      </c>
      <c r="EO101" s="60">
        <f>EO$4*投入係数表!EO101</f>
        <v>0</v>
      </c>
      <c r="EP101" s="60">
        <f>EP$4*投入係数表!EP101</f>
        <v>4.0491362686197003E-3</v>
      </c>
      <c r="EQ101" s="60">
        <f>EQ$4*投入係数表!EQ101</f>
        <v>0</v>
      </c>
      <c r="ER101" s="60">
        <f>ER$4*投入係数表!ER101</f>
        <v>2.0422125330583152E-3</v>
      </c>
      <c r="ES101" s="60">
        <f>ES$4*投入係数表!ES101</f>
        <v>1.5029708724244924E-3</v>
      </c>
      <c r="ET101" s="60">
        <f>ET$4*投入係数表!ET101</f>
        <v>0</v>
      </c>
      <c r="EU101" s="60">
        <f>EU$4*投入係数表!EU101</f>
        <v>4.8176940764261468E-2</v>
      </c>
      <c r="EV101" s="60">
        <f>EV$4*投入係数表!EV101</f>
        <v>9.2126840233633673E-3</v>
      </c>
      <c r="EW101" s="60">
        <f>EW$4*投入係数表!EW101</f>
        <v>4.9905180157700365E-3</v>
      </c>
      <c r="EX101" s="60">
        <f>EX$4*投入係数表!EX101</f>
        <v>6.2127236580516894E-3</v>
      </c>
      <c r="EY101" s="60">
        <f>EY$4*投入係数表!EY101</f>
        <v>8.0748422521888588E-3</v>
      </c>
      <c r="EZ101" s="60">
        <f>EZ$4*投入係数表!EZ101</f>
        <v>1.6047178705393857E-2</v>
      </c>
      <c r="FA101" s="60">
        <f>FA$4*投入係数表!FA101</f>
        <v>2.1535516510562656E-2</v>
      </c>
      <c r="FB101" s="60">
        <f>FB$4*投入係数表!FB101</f>
        <v>3.180863922641389E-3</v>
      </c>
      <c r="FC101" s="60">
        <f>FC$4*投入係数表!FC101</f>
        <v>3.5994204933005786E-4</v>
      </c>
      <c r="FD101" s="60">
        <f>FD$4*投入係数表!FD101</f>
        <v>0</v>
      </c>
      <c r="FE101" s="60">
        <f>FE$4*投入係数表!FE101</f>
        <v>0</v>
      </c>
      <c r="FF101" s="60">
        <f>FF$4*投入係数表!FF101</f>
        <v>1.7741191498421034E-3</v>
      </c>
      <c r="FG101" s="60">
        <f>FG$4*投入係数表!FG101</f>
        <v>0</v>
      </c>
      <c r="FH101" s="60">
        <f>FH$4*投入係数表!FH101</f>
        <v>4.6556189645413359E-3</v>
      </c>
      <c r="FI101" s="60">
        <f>FI$4*投入係数表!FI101</f>
        <v>5.8221733590932152E-4</v>
      </c>
      <c r="FJ101" s="60">
        <f>FJ$4*投入係数表!FJ101</f>
        <v>0</v>
      </c>
      <c r="FK101" s="60">
        <f>FK$4*投入係数表!FK101</f>
        <v>0</v>
      </c>
      <c r="FL101" s="60">
        <f>FL$4*投入係数表!FL101</f>
        <v>0</v>
      </c>
      <c r="FM101" s="60">
        <f>FM$4*投入係数表!FM101</f>
        <v>0</v>
      </c>
      <c r="FN101" s="60">
        <f>FN$4*投入係数表!FN101</f>
        <v>0</v>
      </c>
      <c r="FO101" s="60">
        <f>FO$4*投入係数表!FO101</f>
        <v>0</v>
      </c>
      <c r="FP101" s="60">
        <f>FP$4*投入係数表!FP101</f>
        <v>0</v>
      </c>
      <c r="FQ101" s="60">
        <f>FQ$4*投入係数表!FQ101</f>
        <v>0</v>
      </c>
      <c r="FR101" s="60">
        <f>FR$4*投入係数表!FR101</f>
        <v>0</v>
      </c>
      <c r="FS101" s="60">
        <f>FS$4*投入係数表!FS101</f>
        <v>0</v>
      </c>
      <c r="FT101" s="60">
        <f>FT$4*投入係数表!FT101</f>
        <v>6.8975710696161999E-2</v>
      </c>
      <c r="FU101" s="60">
        <f>FU$4*投入係数表!FU101</f>
        <v>0</v>
      </c>
      <c r="FV101" s="60">
        <f>FV$4*投入係数表!FV101</f>
        <v>8.5567043723462868E-2</v>
      </c>
      <c r="FW101" s="60">
        <f>FW$4*投入係数表!FW101</f>
        <v>4.7406035318212414</v>
      </c>
      <c r="FX101" s="60">
        <f>FX$4*投入係数表!FX101</f>
        <v>0</v>
      </c>
      <c r="FY101" s="60">
        <f>FY$4*投入係数表!FY101</f>
        <v>0</v>
      </c>
      <c r="FZ101" s="60">
        <f>FZ$4*投入係数表!FZ101</f>
        <v>0</v>
      </c>
      <c r="GA101" s="60">
        <f>GA$4*投入係数表!GA101</f>
        <v>0</v>
      </c>
      <c r="GB101" s="60">
        <f>GB$4*投入係数表!GB101</f>
        <v>3.8073191904116472E-4</v>
      </c>
      <c r="GC101" s="60">
        <f>GC$4*投入係数表!GC101</f>
        <v>0</v>
      </c>
      <c r="GD101" s="60">
        <f>GD$4*投入係数表!GD101</f>
        <v>5.8618479671111246E-3</v>
      </c>
      <c r="GE101" s="60">
        <f>GE$4*投入係数表!GE101</f>
        <v>0</v>
      </c>
      <c r="GF101" s="60">
        <f>GF$4*投入係数表!GF101</f>
        <v>0</v>
      </c>
      <c r="GG101" s="259">
        <f t="shared" si="2"/>
        <v>26.429995277868482</v>
      </c>
    </row>
    <row r="102" spans="1:189" s="89" customFormat="1" ht="12">
      <c r="A102" s="106">
        <v>98</v>
      </c>
      <c r="B102" s="91" t="s">
        <v>98</v>
      </c>
      <c r="C102" s="60">
        <f>C$4*投入係数表!C102</f>
        <v>0</v>
      </c>
      <c r="D102" s="60">
        <f>D$4*投入係数表!D102</f>
        <v>0</v>
      </c>
      <c r="E102" s="60">
        <f>E$4*投入係数表!E102</f>
        <v>0</v>
      </c>
      <c r="F102" s="60">
        <f>F$4*投入係数表!F102</f>
        <v>0</v>
      </c>
      <c r="G102" s="60">
        <f>G$4*投入係数表!G102</f>
        <v>0</v>
      </c>
      <c r="H102" s="60">
        <f>H$4*投入係数表!H102</f>
        <v>0</v>
      </c>
      <c r="I102" s="60">
        <f>I$4*投入係数表!I102</f>
        <v>0</v>
      </c>
      <c r="J102" s="60">
        <f>J$4*投入係数表!J102</f>
        <v>0</v>
      </c>
      <c r="K102" s="60">
        <f>K$4*投入係数表!K102</f>
        <v>0</v>
      </c>
      <c r="L102" s="60">
        <f>L$4*投入係数表!L102</f>
        <v>0</v>
      </c>
      <c r="M102" s="60">
        <f>M$4*投入係数表!M102</f>
        <v>0</v>
      </c>
      <c r="N102" s="60">
        <f>N$4*投入係数表!N102</f>
        <v>0</v>
      </c>
      <c r="O102" s="60">
        <f>O$4*投入係数表!O102</f>
        <v>0</v>
      </c>
      <c r="P102" s="60">
        <f>P$4*投入係数表!P102</f>
        <v>0</v>
      </c>
      <c r="Q102" s="60">
        <f>Q$4*投入係数表!Q102</f>
        <v>0</v>
      </c>
      <c r="R102" s="60">
        <f>R$4*投入係数表!R102</f>
        <v>0</v>
      </c>
      <c r="S102" s="60">
        <f>S$4*投入係数表!S102</f>
        <v>0</v>
      </c>
      <c r="T102" s="60">
        <f>T$4*投入係数表!T102</f>
        <v>0</v>
      </c>
      <c r="U102" s="60">
        <f>U$4*投入係数表!U102</f>
        <v>0</v>
      </c>
      <c r="V102" s="60">
        <f>V$4*投入係数表!V102</f>
        <v>0</v>
      </c>
      <c r="W102" s="60">
        <f>W$4*投入係数表!W102</f>
        <v>0</v>
      </c>
      <c r="X102" s="60">
        <f>X$4*投入係数表!X102</f>
        <v>0</v>
      </c>
      <c r="Y102" s="60">
        <f>Y$4*投入係数表!Y102</f>
        <v>0</v>
      </c>
      <c r="Z102" s="60">
        <f>Z$4*投入係数表!Z102</f>
        <v>0</v>
      </c>
      <c r="AA102" s="60">
        <f>AA$4*投入係数表!AA102</f>
        <v>0</v>
      </c>
      <c r="AB102" s="60">
        <f>AB$4*投入係数表!AB102</f>
        <v>0</v>
      </c>
      <c r="AC102" s="60">
        <f>AC$4*投入係数表!AC102</f>
        <v>0</v>
      </c>
      <c r="AD102" s="60">
        <f>AD$4*投入係数表!AD102</f>
        <v>0</v>
      </c>
      <c r="AE102" s="60">
        <f>AE$4*投入係数表!AE102</f>
        <v>0</v>
      </c>
      <c r="AF102" s="60">
        <f>AF$4*投入係数表!AF102</f>
        <v>0</v>
      </c>
      <c r="AG102" s="60">
        <f>AG$4*投入係数表!AG102</f>
        <v>0</v>
      </c>
      <c r="AH102" s="60">
        <f>AH$4*投入係数表!AH102</f>
        <v>0</v>
      </c>
      <c r="AI102" s="60">
        <f>AI$4*投入係数表!AI102</f>
        <v>0</v>
      </c>
      <c r="AJ102" s="60">
        <f>AJ$4*投入係数表!AJ102</f>
        <v>0</v>
      </c>
      <c r="AK102" s="60">
        <f>AK$4*投入係数表!AK102</f>
        <v>0</v>
      </c>
      <c r="AL102" s="60">
        <f>AL$4*投入係数表!AL102</f>
        <v>0</v>
      </c>
      <c r="AM102" s="60">
        <f>AM$4*投入係数表!AM102</f>
        <v>0</v>
      </c>
      <c r="AN102" s="60">
        <f>AN$4*投入係数表!AN102</f>
        <v>0</v>
      </c>
      <c r="AO102" s="60">
        <f>AO$4*投入係数表!AO102</f>
        <v>0</v>
      </c>
      <c r="AP102" s="60">
        <f>AP$4*投入係数表!AP102</f>
        <v>0</v>
      </c>
      <c r="AQ102" s="60">
        <f>AQ$4*投入係数表!AQ102</f>
        <v>0</v>
      </c>
      <c r="AR102" s="60">
        <f>AR$4*投入係数表!AR102</f>
        <v>0</v>
      </c>
      <c r="AS102" s="60">
        <f>AS$4*投入係数表!AS102</f>
        <v>0</v>
      </c>
      <c r="AT102" s="60">
        <f>AT$4*投入係数表!AT102</f>
        <v>0</v>
      </c>
      <c r="AU102" s="60">
        <f>AU$4*投入係数表!AU102</f>
        <v>0</v>
      </c>
      <c r="AV102" s="60">
        <f>AV$4*投入係数表!AV102</f>
        <v>0</v>
      </c>
      <c r="AW102" s="60">
        <f>AW$4*投入係数表!AW102</f>
        <v>0</v>
      </c>
      <c r="AX102" s="60">
        <f>AX$4*投入係数表!AX102</f>
        <v>0</v>
      </c>
      <c r="AY102" s="60">
        <f>AY$4*投入係数表!AY102</f>
        <v>0</v>
      </c>
      <c r="AZ102" s="60">
        <f>AZ$4*投入係数表!AZ102</f>
        <v>0</v>
      </c>
      <c r="BA102" s="60">
        <f>BA$4*投入係数表!BA102</f>
        <v>0</v>
      </c>
      <c r="BB102" s="60">
        <f>BB$4*投入係数表!BB102</f>
        <v>0</v>
      </c>
      <c r="BC102" s="60">
        <f>BC$4*投入係数表!BC102</f>
        <v>0</v>
      </c>
      <c r="BD102" s="60">
        <f>BD$4*投入係数表!BD102</f>
        <v>0</v>
      </c>
      <c r="BE102" s="60">
        <f>BE$4*投入係数表!BE102</f>
        <v>0</v>
      </c>
      <c r="BF102" s="60">
        <f>BF$4*投入係数表!BF102</f>
        <v>0</v>
      </c>
      <c r="BG102" s="60">
        <f>BG$4*投入係数表!BG102</f>
        <v>0</v>
      </c>
      <c r="BH102" s="60">
        <f>BH$4*投入係数表!BH102</f>
        <v>0</v>
      </c>
      <c r="BI102" s="60">
        <f>BI$4*投入係数表!BI102</f>
        <v>0</v>
      </c>
      <c r="BJ102" s="60">
        <f>BJ$4*投入係数表!BJ102</f>
        <v>0</v>
      </c>
      <c r="BK102" s="60">
        <f>BK$4*投入係数表!BK102</f>
        <v>0</v>
      </c>
      <c r="BL102" s="60">
        <f>BL$4*投入係数表!BL102</f>
        <v>0</v>
      </c>
      <c r="BM102" s="60">
        <f>BM$4*投入係数表!BM102</f>
        <v>0</v>
      </c>
      <c r="BN102" s="60">
        <f>BN$4*投入係数表!BN102</f>
        <v>0</v>
      </c>
      <c r="BO102" s="60">
        <f>BO$4*投入係数表!BO102</f>
        <v>0</v>
      </c>
      <c r="BP102" s="60">
        <f>BP$4*投入係数表!BP102</f>
        <v>0</v>
      </c>
      <c r="BQ102" s="60">
        <f>BQ$4*投入係数表!BQ102</f>
        <v>0</v>
      </c>
      <c r="BR102" s="60">
        <f>BR$4*投入係数表!BR102</f>
        <v>0</v>
      </c>
      <c r="BS102" s="60">
        <f>BS$4*投入係数表!BS102</f>
        <v>0</v>
      </c>
      <c r="BT102" s="60">
        <f>BT$4*投入係数表!BT102</f>
        <v>0</v>
      </c>
      <c r="BU102" s="60">
        <f>BU$4*投入係数表!BU102</f>
        <v>0</v>
      </c>
      <c r="BV102" s="60">
        <f>BV$4*投入係数表!BV102</f>
        <v>0</v>
      </c>
      <c r="BW102" s="60">
        <f>BW$4*投入係数表!BW102</f>
        <v>0</v>
      </c>
      <c r="BX102" s="60">
        <f>BX$4*投入係数表!BX102</f>
        <v>0</v>
      </c>
      <c r="BY102" s="60">
        <f>BY$4*投入係数表!BY102</f>
        <v>0</v>
      </c>
      <c r="BZ102" s="60">
        <f>BZ$4*投入係数表!BZ102</f>
        <v>0</v>
      </c>
      <c r="CA102" s="60">
        <f>CA$4*投入係数表!CA102</f>
        <v>0</v>
      </c>
      <c r="CB102" s="60">
        <f>CB$4*投入係数表!CB102</f>
        <v>0</v>
      </c>
      <c r="CC102" s="60">
        <f>CC$4*投入係数表!CC102</f>
        <v>0</v>
      </c>
      <c r="CD102" s="60">
        <f>CD$4*投入係数表!CD102</f>
        <v>0</v>
      </c>
      <c r="CE102" s="60">
        <f>CE$4*投入係数表!CE102</f>
        <v>0</v>
      </c>
      <c r="CF102" s="60">
        <f>CF$4*投入係数表!CF102</f>
        <v>0</v>
      </c>
      <c r="CG102" s="60">
        <f>CG$4*投入係数表!CG102</f>
        <v>0</v>
      </c>
      <c r="CH102" s="60">
        <f>CH$4*投入係数表!CH102</f>
        <v>0</v>
      </c>
      <c r="CI102" s="60">
        <f>CI$4*投入係数表!CI102</f>
        <v>0</v>
      </c>
      <c r="CJ102" s="60">
        <f>CJ$4*投入係数表!CJ102</f>
        <v>0</v>
      </c>
      <c r="CK102" s="60">
        <f>CK$4*投入係数表!CK102</f>
        <v>0</v>
      </c>
      <c r="CL102" s="60">
        <f>CL$4*投入係数表!CL102</f>
        <v>0</v>
      </c>
      <c r="CM102" s="60">
        <f>CM$4*投入係数表!CM102</f>
        <v>0</v>
      </c>
      <c r="CN102" s="60">
        <f>CN$4*投入係数表!CN102</f>
        <v>0</v>
      </c>
      <c r="CO102" s="60">
        <f>CO$4*投入係数表!CO102</f>
        <v>0</v>
      </c>
      <c r="CP102" s="60">
        <f>CP$4*投入係数表!CP102</f>
        <v>0</v>
      </c>
      <c r="CQ102" s="60">
        <f>CQ$4*投入係数表!CQ102</f>
        <v>0</v>
      </c>
      <c r="CR102" s="60">
        <f>CR$4*投入係数表!CR102</f>
        <v>0</v>
      </c>
      <c r="CS102" s="60">
        <f>CS$4*投入係数表!CS102</f>
        <v>0</v>
      </c>
      <c r="CT102" s="60">
        <f>CT$4*投入係数表!CT102</f>
        <v>0</v>
      </c>
      <c r="CU102" s="60">
        <f>CU$4*投入係数表!CU102</f>
        <v>0</v>
      </c>
      <c r="CV102" s="60">
        <f>CV$4*投入係数表!CV102</f>
        <v>11.103902345251825</v>
      </c>
      <c r="CW102" s="60">
        <f>CW$4*投入係数表!CW102</f>
        <v>0</v>
      </c>
      <c r="CX102" s="60">
        <f>CX$4*投入係数表!CX102</f>
        <v>0</v>
      </c>
      <c r="CY102" s="60">
        <f>CY$4*投入係数表!CY102</f>
        <v>0</v>
      </c>
      <c r="CZ102" s="60">
        <f>CZ$4*投入係数表!CZ102</f>
        <v>0</v>
      </c>
      <c r="DA102" s="60">
        <f>DA$4*投入係数表!DA102</f>
        <v>0</v>
      </c>
      <c r="DB102" s="60">
        <f>DB$4*投入係数表!DB102</f>
        <v>0</v>
      </c>
      <c r="DC102" s="60">
        <f>DC$4*投入係数表!DC102</f>
        <v>0</v>
      </c>
      <c r="DD102" s="60">
        <f>DD$4*投入係数表!DD102</f>
        <v>0</v>
      </c>
      <c r="DE102" s="60">
        <f>DE$4*投入係数表!DE102</f>
        <v>0</v>
      </c>
      <c r="DF102" s="60">
        <f>DF$4*投入係数表!DF102</f>
        <v>0</v>
      </c>
      <c r="DG102" s="60">
        <f>DG$4*投入係数表!DG102</f>
        <v>0</v>
      </c>
      <c r="DH102" s="60">
        <f>DH$4*投入係数表!DH102</f>
        <v>0</v>
      </c>
      <c r="DI102" s="60">
        <f>DI$4*投入係数表!DI102</f>
        <v>0</v>
      </c>
      <c r="DJ102" s="60">
        <f>DJ$4*投入係数表!DJ102</f>
        <v>0</v>
      </c>
      <c r="DK102" s="60">
        <f>DK$4*投入係数表!DK102</f>
        <v>0</v>
      </c>
      <c r="DL102" s="60">
        <f>DL$4*投入係数表!DL102</f>
        <v>0</v>
      </c>
      <c r="DM102" s="60">
        <f>DM$4*投入係数表!DM102</f>
        <v>0</v>
      </c>
      <c r="DN102" s="60">
        <f>DN$4*投入係数表!DN102</f>
        <v>0</v>
      </c>
      <c r="DO102" s="60">
        <f>DO$4*投入係数表!DO102</f>
        <v>0</v>
      </c>
      <c r="DP102" s="60">
        <f>DP$4*投入係数表!DP102</f>
        <v>0</v>
      </c>
      <c r="DQ102" s="60">
        <f>DQ$4*投入係数表!DQ102</f>
        <v>0</v>
      </c>
      <c r="DR102" s="60">
        <f>DR$4*投入係数表!DR102</f>
        <v>0</v>
      </c>
      <c r="DS102" s="60">
        <f>DS$4*投入係数表!DS102</f>
        <v>0</v>
      </c>
      <c r="DT102" s="60">
        <f>DT$4*投入係数表!DT102</f>
        <v>0</v>
      </c>
      <c r="DU102" s="60">
        <f>DU$4*投入係数表!DU102</f>
        <v>0</v>
      </c>
      <c r="DV102" s="60">
        <f>DV$4*投入係数表!DV102</f>
        <v>0</v>
      </c>
      <c r="DW102" s="60">
        <f>DW$4*投入係数表!DW102</f>
        <v>0</v>
      </c>
      <c r="DX102" s="60">
        <f>DX$4*投入係数表!DX102</f>
        <v>0</v>
      </c>
      <c r="DY102" s="60">
        <f>DY$4*投入係数表!DY102</f>
        <v>0</v>
      </c>
      <c r="DZ102" s="60">
        <f>DZ$4*投入係数表!DZ102</f>
        <v>0</v>
      </c>
      <c r="EA102" s="60">
        <f>EA$4*投入係数表!EA102</f>
        <v>0</v>
      </c>
      <c r="EB102" s="60">
        <f>EB$4*投入係数表!EB102</f>
        <v>0</v>
      </c>
      <c r="EC102" s="60">
        <f>EC$4*投入係数表!EC102</f>
        <v>0</v>
      </c>
      <c r="ED102" s="60">
        <f>ED$4*投入係数表!ED102</f>
        <v>0</v>
      </c>
      <c r="EE102" s="60">
        <f>EE$4*投入係数表!EE102</f>
        <v>0</v>
      </c>
      <c r="EF102" s="60">
        <f>EF$4*投入係数表!EF102</f>
        <v>0</v>
      </c>
      <c r="EG102" s="60">
        <f>EG$4*投入係数表!EG102</f>
        <v>0</v>
      </c>
      <c r="EH102" s="60">
        <f>EH$4*投入係数表!EH102</f>
        <v>0</v>
      </c>
      <c r="EI102" s="60">
        <f>EI$4*投入係数表!EI102</f>
        <v>0</v>
      </c>
      <c r="EJ102" s="60">
        <f>EJ$4*投入係数表!EJ102</f>
        <v>0</v>
      </c>
      <c r="EK102" s="60">
        <f>EK$4*投入係数表!EK102</f>
        <v>0</v>
      </c>
      <c r="EL102" s="60">
        <f>EL$4*投入係数表!EL102</f>
        <v>0</v>
      </c>
      <c r="EM102" s="60">
        <f>EM$4*投入係数表!EM102</f>
        <v>0</v>
      </c>
      <c r="EN102" s="60">
        <f>EN$4*投入係数表!EN102</f>
        <v>0</v>
      </c>
      <c r="EO102" s="60">
        <f>EO$4*投入係数表!EO102</f>
        <v>0</v>
      </c>
      <c r="EP102" s="60">
        <f>EP$4*投入係数表!EP102</f>
        <v>0</v>
      </c>
      <c r="EQ102" s="60">
        <f>EQ$4*投入係数表!EQ102</f>
        <v>0</v>
      </c>
      <c r="ER102" s="60">
        <f>ER$4*投入係数表!ER102</f>
        <v>0</v>
      </c>
      <c r="ES102" s="60">
        <f>ES$4*投入係数表!ES102</f>
        <v>0</v>
      </c>
      <c r="ET102" s="60">
        <f>ET$4*投入係数表!ET102</f>
        <v>0</v>
      </c>
      <c r="EU102" s="60">
        <f>EU$4*投入係数表!EU102</f>
        <v>0</v>
      </c>
      <c r="EV102" s="60">
        <f>EV$4*投入係数表!EV102</f>
        <v>0</v>
      </c>
      <c r="EW102" s="60">
        <f>EW$4*投入係数表!EW102</f>
        <v>0</v>
      </c>
      <c r="EX102" s="60">
        <f>EX$4*投入係数表!EX102</f>
        <v>0</v>
      </c>
      <c r="EY102" s="60">
        <f>EY$4*投入係数表!EY102</f>
        <v>0</v>
      </c>
      <c r="EZ102" s="60">
        <f>EZ$4*投入係数表!EZ102</f>
        <v>0</v>
      </c>
      <c r="FA102" s="60">
        <f>FA$4*投入係数表!FA102</f>
        <v>0</v>
      </c>
      <c r="FB102" s="60">
        <f>FB$4*投入係数表!FB102</f>
        <v>0</v>
      </c>
      <c r="FC102" s="60">
        <f>FC$4*投入係数表!FC102</f>
        <v>0</v>
      </c>
      <c r="FD102" s="60">
        <f>FD$4*投入係数表!FD102</f>
        <v>0</v>
      </c>
      <c r="FE102" s="60">
        <f>FE$4*投入係数表!FE102</f>
        <v>0</v>
      </c>
      <c r="FF102" s="60">
        <f>FF$4*投入係数表!FF102</f>
        <v>0</v>
      </c>
      <c r="FG102" s="60">
        <f>FG$4*投入係数表!FG102</f>
        <v>0</v>
      </c>
      <c r="FH102" s="60">
        <f>FH$4*投入係数表!FH102</f>
        <v>0</v>
      </c>
      <c r="FI102" s="60">
        <f>FI$4*投入係数表!FI102</f>
        <v>0</v>
      </c>
      <c r="FJ102" s="60">
        <f>FJ$4*投入係数表!FJ102</f>
        <v>0</v>
      </c>
      <c r="FK102" s="60">
        <f>FK$4*投入係数表!FK102</f>
        <v>0</v>
      </c>
      <c r="FL102" s="60">
        <f>FL$4*投入係数表!FL102</f>
        <v>0</v>
      </c>
      <c r="FM102" s="60">
        <f>FM$4*投入係数表!FM102</f>
        <v>0</v>
      </c>
      <c r="FN102" s="60">
        <f>FN$4*投入係数表!FN102</f>
        <v>0</v>
      </c>
      <c r="FO102" s="60">
        <f>FO$4*投入係数表!FO102</f>
        <v>0</v>
      </c>
      <c r="FP102" s="60">
        <f>FP$4*投入係数表!FP102</f>
        <v>0</v>
      </c>
      <c r="FQ102" s="60">
        <f>FQ$4*投入係数表!FQ102</f>
        <v>0</v>
      </c>
      <c r="FR102" s="60">
        <f>FR$4*投入係数表!FR102</f>
        <v>0</v>
      </c>
      <c r="FS102" s="60">
        <f>FS$4*投入係数表!FS102</f>
        <v>0</v>
      </c>
      <c r="FT102" s="60">
        <f>FT$4*投入係数表!FT102</f>
        <v>0</v>
      </c>
      <c r="FU102" s="60">
        <f>FU$4*投入係数表!FU102</f>
        <v>0</v>
      </c>
      <c r="FV102" s="60">
        <f>FV$4*投入係数表!FV102</f>
        <v>0</v>
      </c>
      <c r="FW102" s="60">
        <f>FW$4*投入係数表!FW102</f>
        <v>8.5932390304916759E-3</v>
      </c>
      <c r="FX102" s="60">
        <f>FX$4*投入係数表!FX102</f>
        <v>0</v>
      </c>
      <c r="FY102" s="60">
        <f>FY$4*投入係数表!FY102</f>
        <v>0</v>
      </c>
      <c r="FZ102" s="60">
        <f>FZ$4*投入係数表!FZ102</f>
        <v>0</v>
      </c>
      <c r="GA102" s="60">
        <f>GA$4*投入係数表!GA102</f>
        <v>0</v>
      </c>
      <c r="GB102" s="60">
        <f>GB$4*投入係数表!GB102</f>
        <v>0</v>
      </c>
      <c r="GC102" s="60">
        <f>GC$4*投入係数表!GC102</f>
        <v>0</v>
      </c>
      <c r="GD102" s="60">
        <f>GD$4*投入係数表!GD102</f>
        <v>0</v>
      </c>
      <c r="GE102" s="60">
        <f>GE$4*投入係数表!GE102</f>
        <v>0</v>
      </c>
      <c r="GF102" s="60">
        <f>GF$4*投入係数表!GF102</f>
        <v>0</v>
      </c>
      <c r="GG102" s="259">
        <f t="shared" si="2"/>
        <v>11.112495584282316</v>
      </c>
    </row>
    <row r="103" spans="1:189" s="89" customFormat="1" ht="12">
      <c r="A103" s="106">
        <v>99</v>
      </c>
      <c r="B103" s="91" t="s">
        <v>99</v>
      </c>
      <c r="C103" s="60">
        <f>C$4*投入係数表!C103</f>
        <v>0</v>
      </c>
      <c r="D103" s="60">
        <f>D$4*投入係数表!D103</f>
        <v>0</v>
      </c>
      <c r="E103" s="60">
        <f>E$4*投入係数表!E103</f>
        <v>0</v>
      </c>
      <c r="F103" s="60">
        <f>F$4*投入係数表!F103</f>
        <v>0</v>
      </c>
      <c r="G103" s="60">
        <f>G$4*投入係数表!G103</f>
        <v>0</v>
      </c>
      <c r="H103" s="60">
        <f>H$4*投入係数表!H103</f>
        <v>0</v>
      </c>
      <c r="I103" s="60">
        <f>I$4*投入係数表!I103</f>
        <v>0</v>
      </c>
      <c r="J103" s="60">
        <f>J$4*投入係数表!J103</f>
        <v>0</v>
      </c>
      <c r="K103" s="60">
        <f>K$4*投入係数表!K103</f>
        <v>0</v>
      </c>
      <c r="L103" s="60">
        <f>L$4*投入係数表!L103</f>
        <v>0</v>
      </c>
      <c r="M103" s="60">
        <f>M$4*投入係数表!M103</f>
        <v>0</v>
      </c>
      <c r="N103" s="60">
        <f>N$4*投入係数表!N103</f>
        <v>0</v>
      </c>
      <c r="O103" s="60">
        <f>O$4*投入係数表!O103</f>
        <v>0</v>
      </c>
      <c r="P103" s="60">
        <f>P$4*投入係数表!P103</f>
        <v>0</v>
      </c>
      <c r="Q103" s="60">
        <f>Q$4*投入係数表!Q103</f>
        <v>0</v>
      </c>
      <c r="R103" s="60">
        <f>R$4*投入係数表!R103</f>
        <v>0</v>
      </c>
      <c r="S103" s="60">
        <f>S$4*投入係数表!S103</f>
        <v>0</v>
      </c>
      <c r="T103" s="60">
        <f>T$4*投入係数表!T103</f>
        <v>0</v>
      </c>
      <c r="U103" s="60">
        <f>U$4*投入係数表!U103</f>
        <v>0</v>
      </c>
      <c r="V103" s="60">
        <f>V$4*投入係数表!V103</f>
        <v>0</v>
      </c>
      <c r="W103" s="60">
        <f>W$4*投入係数表!W103</f>
        <v>0</v>
      </c>
      <c r="X103" s="60">
        <f>X$4*投入係数表!X103</f>
        <v>0</v>
      </c>
      <c r="Y103" s="60">
        <f>Y$4*投入係数表!Y103</f>
        <v>0</v>
      </c>
      <c r="Z103" s="60">
        <f>Z$4*投入係数表!Z103</f>
        <v>0</v>
      </c>
      <c r="AA103" s="60">
        <f>AA$4*投入係数表!AA103</f>
        <v>0</v>
      </c>
      <c r="AB103" s="60">
        <f>AB$4*投入係数表!AB103</f>
        <v>0</v>
      </c>
      <c r="AC103" s="60">
        <f>AC$4*投入係数表!AC103</f>
        <v>0</v>
      </c>
      <c r="AD103" s="60">
        <f>AD$4*投入係数表!AD103</f>
        <v>0</v>
      </c>
      <c r="AE103" s="60">
        <f>AE$4*投入係数表!AE103</f>
        <v>0</v>
      </c>
      <c r="AF103" s="60">
        <f>AF$4*投入係数表!AF103</f>
        <v>0</v>
      </c>
      <c r="AG103" s="60">
        <f>AG$4*投入係数表!AG103</f>
        <v>0</v>
      </c>
      <c r="AH103" s="60">
        <f>AH$4*投入係数表!AH103</f>
        <v>0</v>
      </c>
      <c r="AI103" s="60">
        <f>AI$4*投入係数表!AI103</f>
        <v>0</v>
      </c>
      <c r="AJ103" s="60">
        <f>AJ$4*投入係数表!AJ103</f>
        <v>0</v>
      </c>
      <c r="AK103" s="60">
        <f>AK$4*投入係数表!AK103</f>
        <v>0</v>
      </c>
      <c r="AL103" s="60">
        <f>AL$4*投入係数表!AL103</f>
        <v>0</v>
      </c>
      <c r="AM103" s="60">
        <f>AM$4*投入係数表!AM103</f>
        <v>0</v>
      </c>
      <c r="AN103" s="60">
        <f>AN$4*投入係数表!AN103</f>
        <v>0</v>
      </c>
      <c r="AO103" s="60">
        <f>AO$4*投入係数表!AO103</f>
        <v>0</v>
      </c>
      <c r="AP103" s="60">
        <f>AP$4*投入係数表!AP103</f>
        <v>0</v>
      </c>
      <c r="AQ103" s="60">
        <f>AQ$4*投入係数表!AQ103</f>
        <v>0</v>
      </c>
      <c r="AR103" s="60">
        <f>AR$4*投入係数表!AR103</f>
        <v>0</v>
      </c>
      <c r="AS103" s="60">
        <f>AS$4*投入係数表!AS103</f>
        <v>0</v>
      </c>
      <c r="AT103" s="60">
        <f>AT$4*投入係数表!AT103</f>
        <v>0</v>
      </c>
      <c r="AU103" s="60">
        <f>AU$4*投入係数表!AU103</f>
        <v>0</v>
      </c>
      <c r="AV103" s="60">
        <f>AV$4*投入係数表!AV103</f>
        <v>0</v>
      </c>
      <c r="AW103" s="60">
        <f>AW$4*投入係数表!AW103</f>
        <v>0</v>
      </c>
      <c r="AX103" s="60">
        <f>AX$4*投入係数表!AX103</f>
        <v>0</v>
      </c>
      <c r="AY103" s="60">
        <f>AY$4*投入係数表!AY103</f>
        <v>0</v>
      </c>
      <c r="AZ103" s="60">
        <f>AZ$4*投入係数表!AZ103</f>
        <v>0</v>
      </c>
      <c r="BA103" s="60">
        <f>BA$4*投入係数表!BA103</f>
        <v>0</v>
      </c>
      <c r="BB103" s="60">
        <f>BB$4*投入係数表!BB103</f>
        <v>0</v>
      </c>
      <c r="BC103" s="60">
        <f>BC$4*投入係数表!BC103</f>
        <v>0</v>
      </c>
      <c r="BD103" s="60">
        <f>BD$4*投入係数表!BD103</f>
        <v>0</v>
      </c>
      <c r="BE103" s="60">
        <f>BE$4*投入係数表!BE103</f>
        <v>0</v>
      </c>
      <c r="BF103" s="60">
        <f>BF$4*投入係数表!BF103</f>
        <v>0</v>
      </c>
      <c r="BG103" s="60">
        <f>BG$4*投入係数表!BG103</f>
        <v>0</v>
      </c>
      <c r="BH103" s="60">
        <f>BH$4*投入係数表!BH103</f>
        <v>0</v>
      </c>
      <c r="BI103" s="60">
        <f>BI$4*投入係数表!BI103</f>
        <v>0</v>
      </c>
      <c r="BJ103" s="60">
        <f>BJ$4*投入係数表!BJ103</f>
        <v>0</v>
      </c>
      <c r="BK103" s="60">
        <f>BK$4*投入係数表!BK103</f>
        <v>0</v>
      </c>
      <c r="BL103" s="60">
        <f>BL$4*投入係数表!BL103</f>
        <v>0</v>
      </c>
      <c r="BM103" s="60">
        <f>BM$4*投入係数表!BM103</f>
        <v>0</v>
      </c>
      <c r="BN103" s="60">
        <f>BN$4*投入係数表!BN103</f>
        <v>0</v>
      </c>
      <c r="BO103" s="60">
        <f>BO$4*投入係数表!BO103</f>
        <v>0</v>
      </c>
      <c r="BP103" s="60">
        <f>BP$4*投入係数表!BP103</f>
        <v>0</v>
      </c>
      <c r="BQ103" s="60">
        <f>BQ$4*投入係数表!BQ103</f>
        <v>0</v>
      </c>
      <c r="BR103" s="60">
        <f>BR$4*投入係数表!BR103</f>
        <v>0</v>
      </c>
      <c r="BS103" s="60">
        <f>BS$4*投入係数表!BS103</f>
        <v>0</v>
      </c>
      <c r="BT103" s="60">
        <f>BT$4*投入係数表!BT103</f>
        <v>0</v>
      </c>
      <c r="BU103" s="60">
        <f>BU$4*投入係数表!BU103</f>
        <v>0</v>
      </c>
      <c r="BV103" s="60">
        <f>BV$4*投入係数表!BV103</f>
        <v>0</v>
      </c>
      <c r="BW103" s="60">
        <f>BW$4*投入係数表!BW103</f>
        <v>0</v>
      </c>
      <c r="BX103" s="60">
        <f>BX$4*投入係数表!BX103</f>
        <v>0</v>
      </c>
      <c r="BY103" s="60">
        <f>BY$4*投入係数表!BY103</f>
        <v>0</v>
      </c>
      <c r="BZ103" s="60">
        <f>BZ$4*投入係数表!BZ103</f>
        <v>0</v>
      </c>
      <c r="CA103" s="60">
        <f>CA$4*投入係数表!CA103</f>
        <v>0</v>
      </c>
      <c r="CB103" s="60">
        <f>CB$4*投入係数表!CB103</f>
        <v>0</v>
      </c>
      <c r="CC103" s="60">
        <f>CC$4*投入係数表!CC103</f>
        <v>0</v>
      </c>
      <c r="CD103" s="60">
        <f>CD$4*投入係数表!CD103</f>
        <v>0</v>
      </c>
      <c r="CE103" s="60">
        <f>CE$4*投入係数表!CE103</f>
        <v>0</v>
      </c>
      <c r="CF103" s="60">
        <f>CF$4*投入係数表!CF103</f>
        <v>0</v>
      </c>
      <c r="CG103" s="60">
        <f>CG$4*投入係数表!CG103</f>
        <v>0</v>
      </c>
      <c r="CH103" s="60">
        <f>CH$4*投入係数表!CH103</f>
        <v>0</v>
      </c>
      <c r="CI103" s="60">
        <f>CI$4*投入係数表!CI103</f>
        <v>6.9885108880999632E-3</v>
      </c>
      <c r="CJ103" s="60">
        <f>CJ$4*投入係数表!CJ103</f>
        <v>0</v>
      </c>
      <c r="CK103" s="60">
        <f>CK$4*投入係数表!CK103</f>
        <v>0.15229251992370588</v>
      </c>
      <c r="CL103" s="60">
        <f>CL$4*投入係数表!CL103</f>
        <v>1.2872878584400853E-2</v>
      </c>
      <c r="CM103" s="60">
        <f>CM$4*投入係数表!CM103</f>
        <v>0.29336297608799217</v>
      </c>
      <c r="CN103" s="60">
        <f>CN$4*投入係数表!CN103</f>
        <v>0.10361978447084831</v>
      </c>
      <c r="CO103" s="60">
        <f>CO$4*投入係数表!CO103</f>
        <v>0.46655778087180039</v>
      </c>
      <c r="CP103" s="60">
        <f>CP$4*投入係数表!CP103</f>
        <v>7.4728260869565216E-2</v>
      </c>
      <c r="CQ103" s="60">
        <f>CQ$4*投入係数表!CQ103</f>
        <v>6.0714986935705553E-2</v>
      </c>
      <c r="CR103" s="60">
        <f>CR$4*投入係数表!CR103</f>
        <v>5.2101424105592216E-2</v>
      </c>
      <c r="CS103" s="60">
        <f>CS$4*投入係数表!CS103</f>
        <v>0.53952975077404131</v>
      </c>
      <c r="CT103" s="60">
        <f>CT$4*投入係数表!CT103</f>
        <v>0.36280398383003681</v>
      </c>
      <c r="CU103" s="60">
        <f>CU$4*投入係数表!CU103</f>
        <v>3.8988441073940429E-2</v>
      </c>
      <c r="CV103" s="60">
        <f>CV$4*投入係数表!CV103</f>
        <v>0.19223375624759709</v>
      </c>
      <c r="CW103" s="60">
        <f>CW$4*投入係数表!CW103</f>
        <v>11.776774946933029</v>
      </c>
      <c r="CX103" s="60">
        <f>CX$4*投入係数表!CX103</f>
        <v>1.888859506629897E-3</v>
      </c>
      <c r="CY103" s="60">
        <f>CY$4*投入係数表!CY103</f>
        <v>4.7905568543287473E-2</v>
      </c>
      <c r="CZ103" s="60">
        <f>CZ$4*投入係数表!CZ103</f>
        <v>6.8394925537782689E-2</v>
      </c>
      <c r="DA103" s="60">
        <f>DA$4*投入係数表!DA103</f>
        <v>1.9011406844106463E-2</v>
      </c>
      <c r="DB103" s="60">
        <f>DB$4*投入係数表!DB103</f>
        <v>0</v>
      </c>
      <c r="DC103" s="60">
        <f>DC$4*投入係数表!DC103</f>
        <v>0</v>
      </c>
      <c r="DD103" s="60">
        <f>DD$4*投入係数表!DD103</f>
        <v>0</v>
      </c>
      <c r="DE103" s="60">
        <f>DE$4*投入係数表!DE103</f>
        <v>0</v>
      </c>
      <c r="DF103" s="60">
        <f>DF$4*投入係数表!DF103</f>
        <v>7.2060692058169935E-3</v>
      </c>
      <c r="DG103" s="60">
        <f>DG$4*投入係数表!DG103</f>
        <v>2.3741287795282267E-2</v>
      </c>
      <c r="DH103" s="60">
        <f>DH$4*投入係数表!DH103</f>
        <v>1.8115942028985508E-2</v>
      </c>
      <c r="DI103" s="60">
        <f>DI$4*投入係数表!DI103</f>
        <v>0</v>
      </c>
      <c r="DJ103" s="60">
        <f>DJ$4*投入係数表!DJ103</f>
        <v>0</v>
      </c>
      <c r="DK103" s="60">
        <f>DK$4*投入係数表!DK103</f>
        <v>6.3217918486815894E-4</v>
      </c>
      <c r="DL103" s="60">
        <f>DL$4*投入係数表!DL103</f>
        <v>0</v>
      </c>
      <c r="DM103" s="60">
        <f>DM$4*投入係数表!DM103</f>
        <v>0</v>
      </c>
      <c r="DN103" s="60">
        <f>DN$4*投入係数表!DN103</f>
        <v>0</v>
      </c>
      <c r="DO103" s="60">
        <f>DO$4*投入係数表!DO103</f>
        <v>0</v>
      </c>
      <c r="DP103" s="60">
        <f>DP$4*投入係数表!DP103</f>
        <v>0</v>
      </c>
      <c r="DQ103" s="60">
        <f>DQ$4*投入係数表!DQ103</f>
        <v>7.1216770902122264E-3</v>
      </c>
      <c r="DR103" s="60">
        <f>DR$4*投入係数表!DR103</f>
        <v>5.4786779502163908E-2</v>
      </c>
      <c r="DS103" s="60">
        <f>DS$4*投入係数表!DS103</f>
        <v>1.1258174413595959E-2</v>
      </c>
      <c r="DT103" s="60">
        <f>DT$4*投入係数表!DT103</f>
        <v>0</v>
      </c>
      <c r="DU103" s="60">
        <f>DU$4*投入係数表!DU103</f>
        <v>6.7517980331718783E-2</v>
      </c>
      <c r="DV103" s="60">
        <f>DV$4*投入係数表!DV103</f>
        <v>0</v>
      </c>
      <c r="DW103" s="60">
        <f>DW$4*投入係数表!DW103</f>
        <v>6.7159618264729778E-4</v>
      </c>
      <c r="DX103" s="60">
        <f>DX$4*投入係数表!DX103</f>
        <v>0</v>
      </c>
      <c r="DY103" s="60">
        <f>DY$4*投入係数表!DY103</f>
        <v>0</v>
      </c>
      <c r="DZ103" s="60">
        <f>DZ$4*投入係数表!DZ103</f>
        <v>0</v>
      </c>
      <c r="EA103" s="60">
        <f>EA$4*投入係数表!EA103</f>
        <v>0</v>
      </c>
      <c r="EB103" s="60">
        <f>EB$4*投入係数表!EB103</f>
        <v>0</v>
      </c>
      <c r="EC103" s="60">
        <f>EC$4*投入係数表!EC103</f>
        <v>0</v>
      </c>
      <c r="ED103" s="60">
        <f>ED$4*投入係数表!ED103</f>
        <v>0</v>
      </c>
      <c r="EE103" s="60">
        <f>EE$4*投入係数表!EE103</f>
        <v>0</v>
      </c>
      <c r="EF103" s="60">
        <f>EF$4*投入係数表!EF103</f>
        <v>0</v>
      </c>
      <c r="EG103" s="60">
        <f>EG$4*投入係数表!EG103</f>
        <v>0</v>
      </c>
      <c r="EH103" s="60">
        <f>EH$4*投入係数表!EH103</f>
        <v>0</v>
      </c>
      <c r="EI103" s="60">
        <f>EI$4*投入係数表!EI103</f>
        <v>0</v>
      </c>
      <c r="EJ103" s="60">
        <f>EJ$4*投入係数表!EJ103</f>
        <v>0</v>
      </c>
      <c r="EK103" s="60">
        <f>EK$4*投入係数表!EK103</f>
        <v>0</v>
      </c>
      <c r="EL103" s="60">
        <f>EL$4*投入係数表!EL103</f>
        <v>0</v>
      </c>
      <c r="EM103" s="60">
        <f>EM$4*投入係数表!EM103</f>
        <v>0</v>
      </c>
      <c r="EN103" s="60">
        <f>EN$4*投入係数表!EN103</f>
        <v>0</v>
      </c>
      <c r="EO103" s="60">
        <f>EO$4*投入係数表!EO103</f>
        <v>0</v>
      </c>
      <c r="EP103" s="60">
        <f>EP$4*投入係数表!EP103</f>
        <v>0</v>
      </c>
      <c r="EQ103" s="60">
        <f>EQ$4*投入係数表!EQ103</f>
        <v>0</v>
      </c>
      <c r="ER103" s="60">
        <f>ER$4*投入係数表!ER103</f>
        <v>0</v>
      </c>
      <c r="ES103" s="60">
        <f>ES$4*投入係数表!ES103</f>
        <v>0</v>
      </c>
      <c r="ET103" s="60">
        <f>ET$4*投入係数表!ET103</f>
        <v>0</v>
      </c>
      <c r="EU103" s="60">
        <f>EU$4*投入係数表!EU103</f>
        <v>0</v>
      </c>
      <c r="EV103" s="60">
        <f>EV$4*投入係数表!EV103</f>
        <v>0</v>
      </c>
      <c r="EW103" s="60">
        <f>EW$4*投入係数表!EW103</f>
        <v>0</v>
      </c>
      <c r="EX103" s="60">
        <f>EX$4*投入係数表!EX103</f>
        <v>0</v>
      </c>
      <c r="EY103" s="60">
        <f>EY$4*投入係数表!EY103</f>
        <v>0</v>
      </c>
      <c r="EZ103" s="60">
        <f>EZ$4*投入係数表!EZ103</f>
        <v>0</v>
      </c>
      <c r="FA103" s="60">
        <f>FA$4*投入係数表!FA103</f>
        <v>0</v>
      </c>
      <c r="FB103" s="60">
        <f>FB$4*投入係数表!FB103</f>
        <v>0</v>
      </c>
      <c r="FC103" s="60">
        <f>FC$4*投入係数表!FC103</f>
        <v>0</v>
      </c>
      <c r="FD103" s="60">
        <f>FD$4*投入係数表!FD103</f>
        <v>0</v>
      </c>
      <c r="FE103" s="60">
        <f>FE$4*投入係数表!FE103</f>
        <v>0</v>
      </c>
      <c r="FF103" s="60">
        <f>FF$4*投入係数表!FF103</f>
        <v>0</v>
      </c>
      <c r="FG103" s="60">
        <f>FG$4*投入係数表!FG103</f>
        <v>0</v>
      </c>
      <c r="FH103" s="60">
        <f>FH$4*投入係数表!FH103</f>
        <v>4.9006515416224593E-4</v>
      </c>
      <c r="FI103" s="60">
        <f>FI$4*投入係数表!FI103</f>
        <v>0</v>
      </c>
      <c r="FJ103" s="60">
        <f>FJ$4*投入係数表!FJ103</f>
        <v>0</v>
      </c>
      <c r="FK103" s="60">
        <f>FK$4*投入係数表!FK103</f>
        <v>0</v>
      </c>
      <c r="FL103" s="60">
        <f>FL$4*投入係数表!FL103</f>
        <v>0</v>
      </c>
      <c r="FM103" s="60">
        <f>FM$4*投入係数表!FM103</f>
        <v>0</v>
      </c>
      <c r="FN103" s="60">
        <f>FN$4*投入係数表!FN103</f>
        <v>0</v>
      </c>
      <c r="FO103" s="60">
        <f>FO$4*投入係数表!FO103</f>
        <v>0</v>
      </c>
      <c r="FP103" s="60">
        <f>FP$4*投入係数表!FP103</f>
        <v>0</v>
      </c>
      <c r="FQ103" s="60">
        <f>FQ$4*投入係数表!FQ103</f>
        <v>0</v>
      </c>
      <c r="FR103" s="60">
        <f>FR$4*投入係数表!FR103</f>
        <v>0</v>
      </c>
      <c r="FS103" s="60">
        <f>FS$4*投入係数表!FS103</f>
        <v>0</v>
      </c>
      <c r="FT103" s="60">
        <f>FT$4*投入係数表!FT103</f>
        <v>0</v>
      </c>
      <c r="FU103" s="60">
        <f>FU$4*投入係数表!FU103</f>
        <v>0</v>
      </c>
      <c r="FV103" s="60">
        <f>FV$4*投入係数表!FV103</f>
        <v>0</v>
      </c>
      <c r="FW103" s="60">
        <f>FW$4*投入係数表!FW103</f>
        <v>1.8146056419388257</v>
      </c>
      <c r="FX103" s="60">
        <f>FX$4*投入係数表!FX103</f>
        <v>8.4385118100218368E-4</v>
      </c>
      <c r="FY103" s="60">
        <f>FY$4*投入係数表!FY103</f>
        <v>0</v>
      </c>
      <c r="FZ103" s="60">
        <f>FZ$4*投入係数表!FZ103</f>
        <v>0</v>
      </c>
      <c r="GA103" s="60">
        <f>GA$4*投入係数表!GA103</f>
        <v>0</v>
      </c>
      <c r="GB103" s="60">
        <f>GB$4*投入係数表!GB103</f>
        <v>0</v>
      </c>
      <c r="GC103" s="60">
        <f>GC$4*投入係数表!GC103</f>
        <v>0</v>
      </c>
      <c r="GD103" s="60">
        <f>GD$4*投入係数表!GD103</f>
        <v>0</v>
      </c>
      <c r="GE103" s="60">
        <f>GE$4*投入係数表!GE103</f>
        <v>0</v>
      </c>
      <c r="GF103" s="60">
        <f>GF$4*投入係数表!GF103</f>
        <v>0</v>
      </c>
      <c r="GG103" s="259">
        <f t="shared" si="2"/>
        <v>16.277762006037442</v>
      </c>
    </row>
    <row r="104" spans="1:189" s="89" customFormat="1" ht="12">
      <c r="A104" s="106">
        <v>100</v>
      </c>
      <c r="B104" s="91" t="s">
        <v>100</v>
      </c>
      <c r="C104" s="60">
        <f>C$4*投入係数表!C104</f>
        <v>0</v>
      </c>
      <c r="D104" s="60">
        <f>D$4*投入係数表!D104</f>
        <v>0</v>
      </c>
      <c r="E104" s="60">
        <f>E$4*投入係数表!E104</f>
        <v>0</v>
      </c>
      <c r="F104" s="60">
        <f>F$4*投入係数表!F104</f>
        <v>0</v>
      </c>
      <c r="G104" s="60">
        <f>G$4*投入係数表!G104</f>
        <v>0</v>
      </c>
      <c r="H104" s="60">
        <f>H$4*投入係数表!H104</f>
        <v>0</v>
      </c>
      <c r="I104" s="60">
        <f>I$4*投入係数表!I104</f>
        <v>0</v>
      </c>
      <c r="J104" s="60">
        <f>J$4*投入係数表!J104</f>
        <v>0</v>
      </c>
      <c r="K104" s="60">
        <f>K$4*投入係数表!K104</f>
        <v>0</v>
      </c>
      <c r="L104" s="60">
        <f>L$4*投入係数表!L104</f>
        <v>0</v>
      </c>
      <c r="M104" s="60">
        <f>M$4*投入係数表!M104</f>
        <v>0</v>
      </c>
      <c r="N104" s="60">
        <f>N$4*投入係数表!N104</f>
        <v>0</v>
      </c>
      <c r="O104" s="60">
        <f>O$4*投入係数表!O104</f>
        <v>0</v>
      </c>
      <c r="P104" s="60">
        <f>P$4*投入係数表!P104</f>
        <v>0</v>
      </c>
      <c r="Q104" s="60">
        <f>Q$4*投入係数表!Q104</f>
        <v>0</v>
      </c>
      <c r="R104" s="60">
        <f>R$4*投入係数表!R104</f>
        <v>0</v>
      </c>
      <c r="S104" s="60">
        <f>S$4*投入係数表!S104</f>
        <v>0</v>
      </c>
      <c r="T104" s="60">
        <f>T$4*投入係数表!T104</f>
        <v>0</v>
      </c>
      <c r="U104" s="60">
        <f>U$4*投入係数表!U104</f>
        <v>0</v>
      </c>
      <c r="V104" s="60">
        <f>V$4*投入係数表!V104</f>
        <v>0</v>
      </c>
      <c r="W104" s="60">
        <f>W$4*投入係数表!W104</f>
        <v>0</v>
      </c>
      <c r="X104" s="60">
        <f>X$4*投入係数表!X104</f>
        <v>0</v>
      </c>
      <c r="Y104" s="60">
        <f>Y$4*投入係数表!Y104</f>
        <v>0</v>
      </c>
      <c r="Z104" s="60">
        <f>Z$4*投入係数表!Z104</f>
        <v>0</v>
      </c>
      <c r="AA104" s="60">
        <f>AA$4*投入係数表!AA104</f>
        <v>0</v>
      </c>
      <c r="AB104" s="60">
        <f>AB$4*投入係数表!AB104</f>
        <v>0</v>
      </c>
      <c r="AC104" s="60">
        <f>AC$4*投入係数表!AC104</f>
        <v>0</v>
      </c>
      <c r="AD104" s="60">
        <f>AD$4*投入係数表!AD104</f>
        <v>0</v>
      </c>
      <c r="AE104" s="60">
        <f>AE$4*投入係数表!AE104</f>
        <v>0</v>
      </c>
      <c r="AF104" s="60">
        <f>AF$4*投入係数表!AF104</f>
        <v>0</v>
      </c>
      <c r="AG104" s="60">
        <f>AG$4*投入係数表!AG104</f>
        <v>0</v>
      </c>
      <c r="AH104" s="60">
        <f>AH$4*投入係数表!AH104</f>
        <v>0</v>
      </c>
      <c r="AI104" s="60">
        <f>AI$4*投入係数表!AI104</f>
        <v>0</v>
      </c>
      <c r="AJ104" s="60">
        <f>AJ$4*投入係数表!AJ104</f>
        <v>0</v>
      </c>
      <c r="AK104" s="60">
        <f>AK$4*投入係数表!AK104</f>
        <v>0</v>
      </c>
      <c r="AL104" s="60">
        <f>AL$4*投入係数表!AL104</f>
        <v>0</v>
      </c>
      <c r="AM104" s="60">
        <f>AM$4*投入係数表!AM104</f>
        <v>0</v>
      </c>
      <c r="AN104" s="60">
        <f>AN$4*投入係数表!AN104</f>
        <v>0</v>
      </c>
      <c r="AO104" s="60">
        <f>AO$4*投入係数表!AO104</f>
        <v>0</v>
      </c>
      <c r="AP104" s="60">
        <f>AP$4*投入係数表!AP104</f>
        <v>0</v>
      </c>
      <c r="AQ104" s="60">
        <f>AQ$4*投入係数表!AQ104</f>
        <v>0</v>
      </c>
      <c r="AR104" s="60">
        <f>AR$4*投入係数表!AR104</f>
        <v>0</v>
      </c>
      <c r="AS104" s="60">
        <f>AS$4*投入係数表!AS104</f>
        <v>0</v>
      </c>
      <c r="AT104" s="60">
        <f>AT$4*投入係数表!AT104</f>
        <v>0</v>
      </c>
      <c r="AU104" s="60">
        <f>AU$4*投入係数表!AU104</f>
        <v>0</v>
      </c>
      <c r="AV104" s="60">
        <f>AV$4*投入係数表!AV104</f>
        <v>0</v>
      </c>
      <c r="AW104" s="60">
        <f>AW$4*投入係数表!AW104</f>
        <v>0</v>
      </c>
      <c r="AX104" s="60">
        <f>AX$4*投入係数表!AX104</f>
        <v>0</v>
      </c>
      <c r="AY104" s="60">
        <f>AY$4*投入係数表!AY104</f>
        <v>0</v>
      </c>
      <c r="AZ104" s="60">
        <f>AZ$4*投入係数表!AZ104</f>
        <v>0</v>
      </c>
      <c r="BA104" s="60">
        <f>BA$4*投入係数表!BA104</f>
        <v>0</v>
      </c>
      <c r="BB104" s="60">
        <f>BB$4*投入係数表!BB104</f>
        <v>0</v>
      </c>
      <c r="BC104" s="60">
        <f>BC$4*投入係数表!BC104</f>
        <v>0</v>
      </c>
      <c r="BD104" s="60">
        <f>BD$4*投入係数表!BD104</f>
        <v>0</v>
      </c>
      <c r="BE104" s="60">
        <f>BE$4*投入係数表!BE104</f>
        <v>0</v>
      </c>
      <c r="BF104" s="60">
        <f>BF$4*投入係数表!BF104</f>
        <v>0</v>
      </c>
      <c r="BG104" s="60">
        <f>BG$4*投入係数表!BG104</f>
        <v>0</v>
      </c>
      <c r="BH104" s="60">
        <f>BH$4*投入係数表!BH104</f>
        <v>0</v>
      </c>
      <c r="BI104" s="60">
        <f>BI$4*投入係数表!BI104</f>
        <v>0</v>
      </c>
      <c r="BJ104" s="60">
        <f>BJ$4*投入係数表!BJ104</f>
        <v>0</v>
      </c>
      <c r="BK104" s="60">
        <f>BK$4*投入係数表!BK104</f>
        <v>0</v>
      </c>
      <c r="BL104" s="60">
        <f>BL$4*投入係数表!BL104</f>
        <v>0</v>
      </c>
      <c r="BM104" s="60">
        <f>BM$4*投入係数表!BM104</f>
        <v>0</v>
      </c>
      <c r="BN104" s="60">
        <f>BN$4*投入係数表!BN104</f>
        <v>0</v>
      </c>
      <c r="BO104" s="60">
        <f>BO$4*投入係数表!BO104</f>
        <v>0</v>
      </c>
      <c r="BP104" s="60">
        <f>BP$4*投入係数表!BP104</f>
        <v>0</v>
      </c>
      <c r="BQ104" s="60">
        <f>BQ$4*投入係数表!BQ104</f>
        <v>0</v>
      </c>
      <c r="BR104" s="60">
        <f>BR$4*投入係数表!BR104</f>
        <v>0</v>
      </c>
      <c r="BS104" s="60">
        <f>BS$4*投入係数表!BS104</f>
        <v>0</v>
      </c>
      <c r="BT104" s="60">
        <f>BT$4*投入係数表!BT104</f>
        <v>0</v>
      </c>
      <c r="BU104" s="60">
        <f>BU$4*投入係数表!BU104</f>
        <v>0</v>
      </c>
      <c r="BV104" s="60">
        <f>BV$4*投入係数表!BV104</f>
        <v>0</v>
      </c>
      <c r="BW104" s="60">
        <f>BW$4*投入係数表!BW104</f>
        <v>0</v>
      </c>
      <c r="BX104" s="60">
        <f>BX$4*投入係数表!BX104</f>
        <v>0</v>
      </c>
      <c r="BY104" s="60">
        <f>BY$4*投入係数表!BY104</f>
        <v>0</v>
      </c>
      <c r="BZ104" s="60">
        <f>BZ$4*投入係数表!BZ104</f>
        <v>0</v>
      </c>
      <c r="CA104" s="60">
        <f>CA$4*投入係数表!CA104</f>
        <v>0</v>
      </c>
      <c r="CB104" s="60">
        <f>CB$4*投入係数表!CB104</f>
        <v>0</v>
      </c>
      <c r="CC104" s="60">
        <f>CC$4*投入係数表!CC104</f>
        <v>0</v>
      </c>
      <c r="CD104" s="60">
        <f>CD$4*投入係数表!CD104</f>
        <v>0</v>
      </c>
      <c r="CE104" s="60">
        <f>CE$4*投入係数表!CE104</f>
        <v>0</v>
      </c>
      <c r="CF104" s="60">
        <f>CF$4*投入係数表!CF104</f>
        <v>0</v>
      </c>
      <c r="CG104" s="60">
        <f>CG$4*投入係数表!CG104</f>
        <v>0</v>
      </c>
      <c r="CH104" s="60">
        <f>CH$4*投入係数表!CH104</f>
        <v>0</v>
      </c>
      <c r="CI104" s="60">
        <f>CI$4*投入係数表!CI104</f>
        <v>0</v>
      </c>
      <c r="CJ104" s="60">
        <f>CJ$4*投入係数表!CJ104</f>
        <v>0</v>
      </c>
      <c r="CK104" s="60">
        <f>CK$4*投入係数表!CK104</f>
        <v>0</v>
      </c>
      <c r="CL104" s="60">
        <f>CL$4*投入係数表!CL104</f>
        <v>0</v>
      </c>
      <c r="CM104" s="60">
        <f>CM$4*投入係数表!CM104</f>
        <v>0</v>
      </c>
      <c r="CN104" s="60">
        <f>CN$4*投入係数表!CN104</f>
        <v>0</v>
      </c>
      <c r="CO104" s="60">
        <f>CO$4*投入係数表!CO104</f>
        <v>0</v>
      </c>
      <c r="CP104" s="60">
        <f>CP$4*投入係数表!CP104</f>
        <v>0</v>
      </c>
      <c r="CQ104" s="60">
        <f>CQ$4*投入係数表!CQ104</f>
        <v>0</v>
      </c>
      <c r="CR104" s="60">
        <f>CR$4*投入係数表!CR104</f>
        <v>0</v>
      </c>
      <c r="CS104" s="60">
        <f>CS$4*投入係数表!CS104</f>
        <v>0</v>
      </c>
      <c r="CT104" s="60">
        <f>CT$4*投入係数表!CT104</f>
        <v>0</v>
      </c>
      <c r="CU104" s="60">
        <f>CU$4*投入係数表!CU104</f>
        <v>0</v>
      </c>
      <c r="CV104" s="60">
        <f>CV$4*投入係数表!CV104</f>
        <v>0</v>
      </c>
      <c r="CW104" s="60">
        <f>CW$4*投入係数表!CW104</f>
        <v>0</v>
      </c>
      <c r="CX104" s="60">
        <f>CX$4*投入係数表!CX104</f>
        <v>19.465641645574401</v>
      </c>
      <c r="CY104" s="60">
        <f>CY$4*投入係数表!CY104</f>
        <v>0</v>
      </c>
      <c r="CZ104" s="60">
        <f>CZ$4*投入係数表!CZ104</f>
        <v>0</v>
      </c>
      <c r="DA104" s="60">
        <f>DA$4*投入係数表!DA104</f>
        <v>0</v>
      </c>
      <c r="DB104" s="60">
        <f>DB$4*投入係数表!DB104</f>
        <v>0</v>
      </c>
      <c r="DC104" s="60">
        <f>DC$4*投入係数表!DC104</f>
        <v>0</v>
      </c>
      <c r="DD104" s="60">
        <f>DD$4*投入係数表!DD104</f>
        <v>0</v>
      </c>
      <c r="DE104" s="60">
        <f>DE$4*投入係数表!DE104</f>
        <v>0</v>
      </c>
      <c r="DF104" s="60">
        <f>DF$4*投入係数表!DF104</f>
        <v>0</v>
      </c>
      <c r="DG104" s="60">
        <f>DG$4*投入係数表!DG104</f>
        <v>0</v>
      </c>
      <c r="DH104" s="60">
        <f>DH$4*投入係数表!DH104</f>
        <v>0</v>
      </c>
      <c r="DI104" s="60">
        <f>DI$4*投入係数表!DI104</f>
        <v>0</v>
      </c>
      <c r="DJ104" s="60">
        <f>DJ$4*投入係数表!DJ104</f>
        <v>0</v>
      </c>
      <c r="DK104" s="60">
        <f>DK$4*投入係数表!DK104</f>
        <v>0</v>
      </c>
      <c r="DL104" s="60">
        <f>DL$4*投入係数表!DL104</f>
        <v>0</v>
      </c>
      <c r="DM104" s="60">
        <f>DM$4*投入係数表!DM104</f>
        <v>0</v>
      </c>
      <c r="DN104" s="60">
        <f>DN$4*投入係数表!DN104</f>
        <v>0</v>
      </c>
      <c r="DO104" s="60">
        <f>DO$4*投入係数表!DO104</f>
        <v>0</v>
      </c>
      <c r="DP104" s="60">
        <f>DP$4*投入係数表!DP104</f>
        <v>0</v>
      </c>
      <c r="DQ104" s="60">
        <f>DQ$4*投入係数表!DQ104</f>
        <v>0</v>
      </c>
      <c r="DR104" s="60">
        <f>DR$4*投入係数表!DR104</f>
        <v>0</v>
      </c>
      <c r="DS104" s="60">
        <f>DS$4*投入係数表!DS104</f>
        <v>0</v>
      </c>
      <c r="DT104" s="60">
        <f>DT$4*投入係数表!DT104</f>
        <v>0</v>
      </c>
      <c r="DU104" s="60">
        <f>DU$4*投入係数表!DU104</f>
        <v>0</v>
      </c>
      <c r="DV104" s="60">
        <f>DV$4*投入係数表!DV104</f>
        <v>0</v>
      </c>
      <c r="DW104" s="60">
        <f>DW$4*投入係数表!DW104</f>
        <v>0</v>
      </c>
      <c r="DX104" s="60">
        <f>DX$4*投入係数表!DX104</f>
        <v>0</v>
      </c>
      <c r="DY104" s="60">
        <f>DY$4*投入係数表!DY104</f>
        <v>0</v>
      </c>
      <c r="DZ104" s="60">
        <f>DZ$4*投入係数表!DZ104</f>
        <v>0</v>
      </c>
      <c r="EA104" s="60">
        <f>EA$4*投入係数表!EA104</f>
        <v>0</v>
      </c>
      <c r="EB104" s="60">
        <f>EB$4*投入係数表!EB104</f>
        <v>0</v>
      </c>
      <c r="EC104" s="60">
        <f>EC$4*投入係数表!EC104</f>
        <v>0</v>
      </c>
      <c r="ED104" s="60">
        <f>ED$4*投入係数表!ED104</f>
        <v>0</v>
      </c>
      <c r="EE104" s="60">
        <f>EE$4*投入係数表!EE104</f>
        <v>0</v>
      </c>
      <c r="EF104" s="60">
        <f>EF$4*投入係数表!EF104</f>
        <v>0</v>
      </c>
      <c r="EG104" s="60">
        <f>EG$4*投入係数表!EG104</f>
        <v>0</v>
      </c>
      <c r="EH104" s="60">
        <f>EH$4*投入係数表!EH104</f>
        <v>0</v>
      </c>
      <c r="EI104" s="60">
        <f>EI$4*投入係数表!EI104</f>
        <v>0</v>
      </c>
      <c r="EJ104" s="60">
        <f>EJ$4*投入係数表!EJ104</f>
        <v>0</v>
      </c>
      <c r="EK104" s="60">
        <f>EK$4*投入係数表!EK104</f>
        <v>0</v>
      </c>
      <c r="EL104" s="60">
        <f>EL$4*投入係数表!EL104</f>
        <v>0</v>
      </c>
      <c r="EM104" s="60">
        <f>EM$4*投入係数表!EM104</f>
        <v>0</v>
      </c>
      <c r="EN104" s="60">
        <f>EN$4*投入係数表!EN104</f>
        <v>0</v>
      </c>
      <c r="EO104" s="60">
        <f>EO$4*投入係数表!EO104</f>
        <v>0</v>
      </c>
      <c r="EP104" s="60">
        <f>EP$4*投入係数表!EP104</f>
        <v>0</v>
      </c>
      <c r="EQ104" s="60">
        <f>EQ$4*投入係数表!EQ104</f>
        <v>0</v>
      </c>
      <c r="ER104" s="60">
        <f>ER$4*投入係数表!ER104</f>
        <v>0</v>
      </c>
      <c r="ES104" s="60">
        <f>ES$4*投入係数表!ES104</f>
        <v>0</v>
      </c>
      <c r="ET104" s="60">
        <f>ET$4*投入係数表!ET104</f>
        <v>0</v>
      </c>
      <c r="EU104" s="60">
        <f>EU$4*投入係数表!EU104</f>
        <v>0</v>
      </c>
      <c r="EV104" s="60">
        <f>EV$4*投入係数表!EV104</f>
        <v>0</v>
      </c>
      <c r="EW104" s="60">
        <f>EW$4*投入係数表!EW104</f>
        <v>0</v>
      </c>
      <c r="EX104" s="60">
        <f>EX$4*投入係数表!EX104</f>
        <v>0</v>
      </c>
      <c r="EY104" s="60">
        <f>EY$4*投入係数表!EY104</f>
        <v>0</v>
      </c>
      <c r="EZ104" s="60">
        <f>EZ$4*投入係数表!EZ104</f>
        <v>0</v>
      </c>
      <c r="FA104" s="60">
        <f>FA$4*投入係数表!FA104</f>
        <v>0</v>
      </c>
      <c r="FB104" s="60">
        <f>FB$4*投入係数表!FB104</f>
        <v>0</v>
      </c>
      <c r="FC104" s="60">
        <f>FC$4*投入係数表!FC104</f>
        <v>0</v>
      </c>
      <c r="FD104" s="60">
        <f>FD$4*投入係数表!FD104</f>
        <v>1.2927746823006218E-3</v>
      </c>
      <c r="FE104" s="60">
        <f>FE$4*投入係数表!FE104</f>
        <v>0</v>
      </c>
      <c r="FF104" s="60">
        <f>FF$4*投入係数表!FF104</f>
        <v>7.0964765993684134E-3</v>
      </c>
      <c r="FG104" s="60">
        <f>FG$4*投入係数表!FG104</f>
        <v>0</v>
      </c>
      <c r="FH104" s="60">
        <f>FH$4*投入係数表!FH104</f>
        <v>0</v>
      </c>
      <c r="FI104" s="60">
        <f>FI$4*投入係数表!FI104</f>
        <v>0</v>
      </c>
      <c r="FJ104" s="60">
        <f>FJ$4*投入係数表!FJ104</f>
        <v>0</v>
      </c>
      <c r="FK104" s="60">
        <f>FK$4*投入係数表!FK104</f>
        <v>0</v>
      </c>
      <c r="FL104" s="60">
        <f>FL$4*投入係数表!FL104</f>
        <v>0</v>
      </c>
      <c r="FM104" s="60">
        <f>FM$4*投入係数表!FM104</f>
        <v>0</v>
      </c>
      <c r="FN104" s="60">
        <f>FN$4*投入係数表!FN104</f>
        <v>0</v>
      </c>
      <c r="FO104" s="60">
        <f>FO$4*投入係数表!FO104</f>
        <v>0</v>
      </c>
      <c r="FP104" s="60">
        <f>FP$4*投入係数表!FP104</f>
        <v>0</v>
      </c>
      <c r="FQ104" s="60">
        <f>FQ$4*投入係数表!FQ104</f>
        <v>0</v>
      </c>
      <c r="FR104" s="60">
        <f>FR$4*投入係数表!FR104</f>
        <v>0</v>
      </c>
      <c r="FS104" s="60">
        <f>FS$4*投入係数表!FS104</f>
        <v>0.26775200463542737</v>
      </c>
      <c r="FT104" s="60">
        <f>FT$4*投入係数表!FT104</f>
        <v>0</v>
      </c>
      <c r="FU104" s="60">
        <f>FU$4*投入係数表!FU104</f>
        <v>0</v>
      </c>
      <c r="FV104" s="60">
        <f>FV$4*投入係数表!FV104</f>
        <v>0</v>
      </c>
      <c r="FW104" s="60">
        <f>FW$4*投入係数表!FW104</f>
        <v>2.1287362687201323</v>
      </c>
      <c r="FX104" s="60">
        <f>FX$4*投入係数表!FX104</f>
        <v>0</v>
      </c>
      <c r="FY104" s="60">
        <f>FY$4*投入係数表!FY104</f>
        <v>0</v>
      </c>
      <c r="FZ104" s="60">
        <f>FZ$4*投入係数表!FZ104</f>
        <v>0</v>
      </c>
      <c r="GA104" s="60">
        <f>GA$4*投入係数表!GA104</f>
        <v>0</v>
      </c>
      <c r="GB104" s="60">
        <f>GB$4*投入係数表!GB104</f>
        <v>0</v>
      </c>
      <c r="GC104" s="60">
        <f>GC$4*投入係数表!GC104</f>
        <v>0</v>
      </c>
      <c r="GD104" s="60">
        <f>GD$4*投入係数表!GD104</f>
        <v>9.3789567473778011E-3</v>
      </c>
      <c r="GE104" s="60">
        <f>GE$4*投入係数表!GE104</f>
        <v>2.3438215836830434</v>
      </c>
      <c r="GF104" s="60">
        <f>GF$4*投入係数表!GF104</f>
        <v>0</v>
      </c>
      <c r="GG104" s="259">
        <f t="shared" si="2"/>
        <v>24.223719710642051</v>
      </c>
    </row>
    <row r="105" spans="1:189" s="89" customFormat="1" ht="12">
      <c r="A105" s="106">
        <v>101</v>
      </c>
      <c r="B105" s="91" t="s">
        <v>455</v>
      </c>
      <c r="C105" s="60">
        <f>C$4*投入係数表!C105</f>
        <v>0</v>
      </c>
      <c r="D105" s="60">
        <f>D$4*投入係数表!D105</f>
        <v>0</v>
      </c>
      <c r="E105" s="60">
        <f>E$4*投入係数表!E105</f>
        <v>0</v>
      </c>
      <c r="F105" s="60">
        <f>F$4*投入係数表!F105</f>
        <v>0</v>
      </c>
      <c r="G105" s="60">
        <f>G$4*投入係数表!G105</f>
        <v>0</v>
      </c>
      <c r="H105" s="60">
        <f>H$4*投入係数表!H105</f>
        <v>0</v>
      </c>
      <c r="I105" s="60">
        <f>I$4*投入係数表!I105</f>
        <v>0</v>
      </c>
      <c r="J105" s="60">
        <f>J$4*投入係数表!J105</f>
        <v>0</v>
      </c>
      <c r="K105" s="60">
        <f>K$4*投入係数表!K105</f>
        <v>0</v>
      </c>
      <c r="L105" s="60">
        <f>L$4*投入係数表!L105</f>
        <v>0</v>
      </c>
      <c r="M105" s="60">
        <f>M$4*投入係数表!M105</f>
        <v>0</v>
      </c>
      <c r="N105" s="60">
        <f>N$4*投入係数表!N105</f>
        <v>0</v>
      </c>
      <c r="O105" s="60">
        <f>O$4*投入係数表!O105</f>
        <v>0</v>
      </c>
      <c r="P105" s="60">
        <f>P$4*投入係数表!P105</f>
        <v>0</v>
      </c>
      <c r="Q105" s="60">
        <f>Q$4*投入係数表!Q105</f>
        <v>0</v>
      </c>
      <c r="R105" s="60">
        <f>R$4*投入係数表!R105</f>
        <v>0</v>
      </c>
      <c r="S105" s="60">
        <f>S$4*投入係数表!S105</f>
        <v>0</v>
      </c>
      <c r="T105" s="60">
        <f>T$4*投入係数表!T105</f>
        <v>0</v>
      </c>
      <c r="U105" s="60">
        <f>U$4*投入係数表!U105</f>
        <v>0</v>
      </c>
      <c r="V105" s="60">
        <f>V$4*投入係数表!V105</f>
        <v>0</v>
      </c>
      <c r="W105" s="60">
        <f>W$4*投入係数表!W105</f>
        <v>0</v>
      </c>
      <c r="X105" s="60">
        <f>X$4*投入係数表!X105</f>
        <v>0</v>
      </c>
      <c r="Y105" s="60">
        <f>Y$4*投入係数表!Y105</f>
        <v>0</v>
      </c>
      <c r="Z105" s="60">
        <f>Z$4*投入係数表!Z105</f>
        <v>0</v>
      </c>
      <c r="AA105" s="60">
        <f>AA$4*投入係数表!AA105</f>
        <v>0</v>
      </c>
      <c r="AB105" s="60">
        <f>AB$4*投入係数表!AB105</f>
        <v>0</v>
      </c>
      <c r="AC105" s="60">
        <f>AC$4*投入係数表!AC105</f>
        <v>0</v>
      </c>
      <c r="AD105" s="60">
        <f>AD$4*投入係数表!AD105</f>
        <v>0</v>
      </c>
      <c r="AE105" s="60">
        <f>AE$4*投入係数表!AE105</f>
        <v>0</v>
      </c>
      <c r="AF105" s="60">
        <f>AF$4*投入係数表!AF105</f>
        <v>0</v>
      </c>
      <c r="AG105" s="60">
        <f>AG$4*投入係数表!AG105</f>
        <v>0</v>
      </c>
      <c r="AH105" s="60">
        <f>AH$4*投入係数表!AH105</f>
        <v>0</v>
      </c>
      <c r="AI105" s="60">
        <f>AI$4*投入係数表!AI105</f>
        <v>0</v>
      </c>
      <c r="AJ105" s="60">
        <f>AJ$4*投入係数表!AJ105</f>
        <v>0</v>
      </c>
      <c r="AK105" s="60">
        <f>AK$4*投入係数表!AK105</f>
        <v>0</v>
      </c>
      <c r="AL105" s="60">
        <f>AL$4*投入係数表!AL105</f>
        <v>0</v>
      </c>
      <c r="AM105" s="60">
        <f>AM$4*投入係数表!AM105</f>
        <v>0</v>
      </c>
      <c r="AN105" s="60">
        <f>AN$4*投入係数表!AN105</f>
        <v>0</v>
      </c>
      <c r="AO105" s="60">
        <f>AO$4*投入係数表!AO105</f>
        <v>0</v>
      </c>
      <c r="AP105" s="60">
        <f>AP$4*投入係数表!AP105</f>
        <v>0</v>
      </c>
      <c r="AQ105" s="60">
        <f>AQ$4*投入係数表!AQ105</f>
        <v>0</v>
      </c>
      <c r="AR105" s="60">
        <f>AR$4*投入係数表!AR105</f>
        <v>0</v>
      </c>
      <c r="AS105" s="60">
        <f>AS$4*投入係数表!AS105</f>
        <v>0</v>
      </c>
      <c r="AT105" s="60">
        <f>AT$4*投入係数表!AT105</f>
        <v>0</v>
      </c>
      <c r="AU105" s="60">
        <f>AU$4*投入係数表!AU105</f>
        <v>0</v>
      </c>
      <c r="AV105" s="60">
        <f>AV$4*投入係数表!AV105</f>
        <v>0</v>
      </c>
      <c r="AW105" s="60">
        <f>AW$4*投入係数表!AW105</f>
        <v>0</v>
      </c>
      <c r="AX105" s="60">
        <f>AX$4*投入係数表!AX105</f>
        <v>0</v>
      </c>
      <c r="AY105" s="60">
        <f>AY$4*投入係数表!AY105</f>
        <v>0</v>
      </c>
      <c r="AZ105" s="60">
        <f>AZ$4*投入係数表!AZ105</f>
        <v>0</v>
      </c>
      <c r="BA105" s="60">
        <f>BA$4*投入係数表!BA105</f>
        <v>0</v>
      </c>
      <c r="BB105" s="60">
        <f>BB$4*投入係数表!BB105</f>
        <v>0</v>
      </c>
      <c r="BC105" s="60">
        <f>BC$4*投入係数表!BC105</f>
        <v>0</v>
      </c>
      <c r="BD105" s="60">
        <f>BD$4*投入係数表!BD105</f>
        <v>0</v>
      </c>
      <c r="BE105" s="60">
        <f>BE$4*投入係数表!BE105</f>
        <v>0</v>
      </c>
      <c r="BF105" s="60">
        <f>BF$4*投入係数表!BF105</f>
        <v>0</v>
      </c>
      <c r="BG105" s="60">
        <f>BG$4*投入係数表!BG105</f>
        <v>0</v>
      </c>
      <c r="BH105" s="60">
        <f>BH$4*投入係数表!BH105</f>
        <v>0</v>
      </c>
      <c r="BI105" s="60">
        <f>BI$4*投入係数表!BI105</f>
        <v>0</v>
      </c>
      <c r="BJ105" s="60">
        <f>BJ$4*投入係数表!BJ105</f>
        <v>0</v>
      </c>
      <c r="BK105" s="60">
        <f>BK$4*投入係数表!BK105</f>
        <v>0</v>
      </c>
      <c r="BL105" s="60">
        <f>BL$4*投入係数表!BL105</f>
        <v>0</v>
      </c>
      <c r="BM105" s="60">
        <f>BM$4*投入係数表!BM105</f>
        <v>0</v>
      </c>
      <c r="BN105" s="60">
        <f>BN$4*投入係数表!BN105</f>
        <v>0</v>
      </c>
      <c r="BO105" s="60">
        <f>BO$4*投入係数表!BO105</f>
        <v>0</v>
      </c>
      <c r="BP105" s="60">
        <f>BP$4*投入係数表!BP105</f>
        <v>0</v>
      </c>
      <c r="BQ105" s="60">
        <f>BQ$4*投入係数表!BQ105</f>
        <v>0</v>
      </c>
      <c r="BR105" s="60">
        <f>BR$4*投入係数表!BR105</f>
        <v>0</v>
      </c>
      <c r="BS105" s="60">
        <f>BS$4*投入係数表!BS105</f>
        <v>0</v>
      </c>
      <c r="BT105" s="60">
        <f>BT$4*投入係数表!BT105</f>
        <v>0</v>
      </c>
      <c r="BU105" s="60">
        <f>BU$4*投入係数表!BU105</f>
        <v>0</v>
      </c>
      <c r="BV105" s="60">
        <f>BV$4*投入係数表!BV105</f>
        <v>0</v>
      </c>
      <c r="BW105" s="60">
        <f>BW$4*投入係数表!BW105</f>
        <v>0</v>
      </c>
      <c r="BX105" s="60">
        <f>BX$4*投入係数表!BX105</f>
        <v>0</v>
      </c>
      <c r="BY105" s="60">
        <f>BY$4*投入係数表!BY105</f>
        <v>0</v>
      </c>
      <c r="BZ105" s="60">
        <f>BZ$4*投入係数表!BZ105</f>
        <v>0</v>
      </c>
      <c r="CA105" s="60">
        <f>CA$4*投入係数表!CA105</f>
        <v>0</v>
      </c>
      <c r="CB105" s="60">
        <f>CB$4*投入係数表!CB105</f>
        <v>0</v>
      </c>
      <c r="CC105" s="60">
        <f>CC$4*投入係数表!CC105</f>
        <v>0</v>
      </c>
      <c r="CD105" s="60">
        <f>CD$4*投入係数表!CD105</f>
        <v>0</v>
      </c>
      <c r="CE105" s="60">
        <f>CE$4*投入係数表!CE105</f>
        <v>0</v>
      </c>
      <c r="CF105" s="60">
        <f>CF$4*投入係数表!CF105</f>
        <v>0</v>
      </c>
      <c r="CG105" s="60">
        <f>CG$4*投入係数表!CG105</f>
        <v>0</v>
      </c>
      <c r="CH105" s="60">
        <f>CH$4*投入係数表!CH105</f>
        <v>0</v>
      </c>
      <c r="CI105" s="60">
        <f>CI$4*投入係数表!CI105</f>
        <v>0</v>
      </c>
      <c r="CJ105" s="60">
        <f>CJ$4*投入係数表!CJ105</f>
        <v>0</v>
      </c>
      <c r="CK105" s="60">
        <f>CK$4*投入係数表!CK105</f>
        <v>0</v>
      </c>
      <c r="CL105" s="60">
        <f>CL$4*投入係数表!CL105</f>
        <v>0</v>
      </c>
      <c r="CM105" s="60">
        <f>CM$4*投入係数表!CM105</f>
        <v>0</v>
      </c>
      <c r="CN105" s="60">
        <f>CN$4*投入係数表!CN105</f>
        <v>0</v>
      </c>
      <c r="CO105" s="60">
        <f>CO$4*投入係数表!CO105</f>
        <v>0</v>
      </c>
      <c r="CP105" s="60">
        <f>CP$4*投入係数表!CP105</f>
        <v>0</v>
      </c>
      <c r="CQ105" s="60">
        <f>CQ$4*投入係数表!CQ105</f>
        <v>0</v>
      </c>
      <c r="CR105" s="60">
        <f>CR$4*投入係数表!CR105</f>
        <v>0</v>
      </c>
      <c r="CS105" s="60">
        <f>CS$4*投入係数表!CS105</f>
        <v>0</v>
      </c>
      <c r="CT105" s="60">
        <f>CT$4*投入係数表!CT105</f>
        <v>0</v>
      </c>
      <c r="CU105" s="60">
        <f>CU$4*投入係数表!CU105</f>
        <v>0</v>
      </c>
      <c r="CV105" s="60">
        <f>CV$4*投入係数表!CV105</f>
        <v>0</v>
      </c>
      <c r="CW105" s="60">
        <f>CW$4*投入係数表!CW105</f>
        <v>0</v>
      </c>
      <c r="CX105" s="60">
        <f>CX$4*投入係数表!CX105</f>
        <v>0</v>
      </c>
      <c r="CY105" s="60">
        <f>CY$4*投入係数表!CY105</f>
        <v>16.563829379527075</v>
      </c>
      <c r="CZ105" s="60">
        <f>CZ$4*投入係数表!CZ105</f>
        <v>0</v>
      </c>
      <c r="DA105" s="60">
        <f>DA$4*投入係数表!DA105</f>
        <v>0</v>
      </c>
      <c r="DB105" s="60">
        <f>DB$4*投入係数表!DB105</f>
        <v>0</v>
      </c>
      <c r="DC105" s="60">
        <f>DC$4*投入係数表!DC105</f>
        <v>0</v>
      </c>
      <c r="DD105" s="60">
        <f>DD$4*投入係数表!DD105</f>
        <v>0</v>
      </c>
      <c r="DE105" s="60">
        <f>DE$4*投入係数表!DE105</f>
        <v>0</v>
      </c>
      <c r="DF105" s="60">
        <f>DF$4*投入係数表!DF105</f>
        <v>0</v>
      </c>
      <c r="DG105" s="60">
        <f>DG$4*投入係数表!DG105</f>
        <v>0</v>
      </c>
      <c r="DH105" s="60">
        <f>DH$4*投入係数表!DH105</f>
        <v>0</v>
      </c>
      <c r="DI105" s="60">
        <f>DI$4*投入係数表!DI105</f>
        <v>0</v>
      </c>
      <c r="DJ105" s="60">
        <f>DJ$4*投入係数表!DJ105</f>
        <v>0</v>
      </c>
      <c r="DK105" s="60">
        <f>DK$4*投入係数表!DK105</f>
        <v>0</v>
      </c>
      <c r="DL105" s="60">
        <f>DL$4*投入係数表!DL105</f>
        <v>0</v>
      </c>
      <c r="DM105" s="60">
        <f>DM$4*投入係数表!DM105</f>
        <v>0</v>
      </c>
      <c r="DN105" s="60">
        <f>DN$4*投入係数表!DN105</f>
        <v>0</v>
      </c>
      <c r="DO105" s="60">
        <f>DO$4*投入係数表!DO105</f>
        <v>0</v>
      </c>
      <c r="DP105" s="60">
        <f>DP$4*投入係数表!DP105</f>
        <v>0</v>
      </c>
      <c r="DQ105" s="60">
        <f>DQ$4*投入係数表!DQ105</f>
        <v>0</v>
      </c>
      <c r="DR105" s="60">
        <f>DR$4*投入係数表!DR105</f>
        <v>0</v>
      </c>
      <c r="DS105" s="60">
        <f>DS$4*投入係数表!DS105</f>
        <v>0</v>
      </c>
      <c r="DT105" s="60">
        <f>DT$4*投入係数表!DT105</f>
        <v>0</v>
      </c>
      <c r="DU105" s="60">
        <f>DU$4*投入係数表!DU105</f>
        <v>0</v>
      </c>
      <c r="DV105" s="60">
        <f>DV$4*投入係数表!DV105</f>
        <v>0</v>
      </c>
      <c r="DW105" s="60">
        <f>DW$4*投入係数表!DW105</f>
        <v>0</v>
      </c>
      <c r="DX105" s="60">
        <f>DX$4*投入係数表!DX105</f>
        <v>0</v>
      </c>
      <c r="DY105" s="60">
        <f>DY$4*投入係数表!DY105</f>
        <v>0</v>
      </c>
      <c r="DZ105" s="60">
        <f>DZ$4*投入係数表!DZ105</f>
        <v>0</v>
      </c>
      <c r="EA105" s="60">
        <f>EA$4*投入係数表!EA105</f>
        <v>0</v>
      </c>
      <c r="EB105" s="60">
        <f>EB$4*投入係数表!EB105</f>
        <v>0</v>
      </c>
      <c r="EC105" s="60">
        <f>EC$4*投入係数表!EC105</f>
        <v>0</v>
      </c>
      <c r="ED105" s="60">
        <f>ED$4*投入係数表!ED105</f>
        <v>0</v>
      </c>
      <c r="EE105" s="60">
        <f>EE$4*投入係数表!EE105</f>
        <v>0</v>
      </c>
      <c r="EF105" s="60">
        <f>EF$4*投入係数表!EF105</f>
        <v>0</v>
      </c>
      <c r="EG105" s="60">
        <f>EG$4*投入係数表!EG105</f>
        <v>0</v>
      </c>
      <c r="EH105" s="60">
        <f>EH$4*投入係数表!EH105</f>
        <v>0</v>
      </c>
      <c r="EI105" s="60">
        <f>EI$4*投入係数表!EI105</f>
        <v>0</v>
      </c>
      <c r="EJ105" s="60">
        <f>EJ$4*投入係数表!EJ105</f>
        <v>0</v>
      </c>
      <c r="EK105" s="60">
        <f>EK$4*投入係数表!EK105</f>
        <v>0</v>
      </c>
      <c r="EL105" s="60">
        <f>EL$4*投入係数表!EL105</f>
        <v>0</v>
      </c>
      <c r="EM105" s="60">
        <f>EM$4*投入係数表!EM105</f>
        <v>0</v>
      </c>
      <c r="EN105" s="60">
        <f>EN$4*投入係数表!EN105</f>
        <v>0</v>
      </c>
      <c r="EO105" s="60">
        <f>EO$4*投入係数表!EO105</f>
        <v>0</v>
      </c>
      <c r="EP105" s="60">
        <f>EP$4*投入係数表!EP105</f>
        <v>0</v>
      </c>
      <c r="EQ105" s="60">
        <f>EQ$4*投入係数表!EQ105</f>
        <v>0</v>
      </c>
      <c r="ER105" s="60">
        <f>ER$4*投入係数表!ER105</f>
        <v>0</v>
      </c>
      <c r="ES105" s="60">
        <f>ES$4*投入係数表!ES105</f>
        <v>0</v>
      </c>
      <c r="ET105" s="60">
        <f>ET$4*投入係数表!ET105</f>
        <v>0</v>
      </c>
      <c r="EU105" s="60">
        <f>EU$4*投入係数表!EU105</f>
        <v>0</v>
      </c>
      <c r="EV105" s="60">
        <f>EV$4*投入係数表!EV105</f>
        <v>0</v>
      </c>
      <c r="EW105" s="60">
        <f>EW$4*投入係数表!EW105</f>
        <v>0</v>
      </c>
      <c r="EX105" s="60">
        <f>EX$4*投入係数表!EX105</f>
        <v>0</v>
      </c>
      <c r="EY105" s="60">
        <f>EY$4*投入係数表!EY105</f>
        <v>0</v>
      </c>
      <c r="EZ105" s="60">
        <f>EZ$4*投入係数表!EZ105</f>
        <v>0</v>
      </c>
      <c r="FA105" s="60">
        <f>FA$4*投入係数表!FA105</f>
        <v>0</v>
      </c>
      <c r="FB105" s="60">
        <f>FB$4*投入係数表!FB105</f>
        <v>0</v>
      </c>
      <c r="FC105" s="60">
        <f>FC$4*投入係数表!FC105</f>
        <v>0</v>
      </c>
      <c r="FD105" s="60">
        <f>FD$4*投入係数表!FD105</f>
        <v>0</v>
      </c>
      <c r="FE105" s="60">
        <f>FE$4*投入係数表!FE105</f>
        <v>0</v>
      </c>
      <c r="FF105" s="60">
        <f>FF$4*投入係数表!FF105</f>
        <v>0</v>
      </c>
      <c r="FG105" s="60">
        <f>FG$4*投入係数表!FG105</f>
        <v>0</v>
      </c>
      <c r="FH105" s="60">
        <f>FH$4*投入係数表!FH105</f>
        <v>0</v>
      </c>
      <c r="FI105" s="60">
        <f>FI$4*投入係数表!FI105</f>
        <v>0</v>
      </c>
      <c r="FJ105" s="60">
        <f>FJ$4*投入係数表!FJ105</f>
        <v>0</v>
      </c>
      <c r="FK105" s="60">
        <f>FK$4*投入係数表!FK105</f>
        <v>0</v>
      </c>
      <c r="FL105" s="60">
        <f>FL$4*投入係数表!FL105</f>
        <v>0</v>
      </c>
      <c r="FM105" s="60">
        <f>FM$4*投入係数表!FM105</f>
        <v>0</v>
      </c>
      <c r="FN105" s="60">
        <f>FN$4*投入係数表!FN105</f>
        <v>0</v>
      </c>
      <c r="FO105" s="60">
        <f>FO$4*投入係数表!FO105</f>
        <v>0</v>
      </c>
      <c r="FP105" s="60">
        <f>FP$4*投入係数表!FP105</f>
        <v>0</v>
      </c>
      <c r="FQ105" s="60">
        <f>FQ$4*投入係数表!FQ105</f>
        <v>0</v>
      </c>
      <c r="FR105" s="60">
        <f>FR$4*投入係数表!FR105</f>
        <v>0</v>
      </c>
      <c r="FS105" s="60">
        <f>FS$4*投入係数表!FS105</f>
        <v>0</v>
      </c>
      <c r="FT105" s="60">
        <f>FT$4*投入係数表!FT105</f>
        <v>0</v>
      </c>
      <c r="FU105" s="60">
        <f>FU$4*投入係数表!FU105</f>
        <v>0</v>
      </c>
      <c r="FV105" s="60">
        <f>FV$4*投入係数表!FV105</f>
        <v>0</v>
      </c>
      <c r="FW105" s="60">
        <f>FW$4*投入係数表!FW105</f>
        <v>0.50413668978884507</v>
      </c>
      <c r="FX105" s="60">
        <f>FX$4*投入係数表!FX105</f>
        <v>0</v>
      </c>
      <c r="FY105" s="60">
        <f>FY$4*投入係数表!FY105</f>
        <v>0</v>
      </c>
      <c r="FZ105" s="60">
        <f>FZ$4*投入係数表!FZ105</f>
        <v>0</v>
      </c>
      <c r="GA105" s="60">
        <f>GA$4*投入係数表!GA105</f>
        <v>0</v>
      </c>
      <c r="GB105" s="60">
        <f>GB$4*投入係数表!GB105</f>
        <v>0.37806679560787659</v>
      </c>
      <c r="GC105" s="60">
        <f>GC$4*投入係数表!GC105</f>
        <v>0</v>
      </c>
      <c r="GD105" s="60">
        <f>GD$4*投入係数表!GD105</f>
        <v>0</v>
      </c>
      <c r="GE105" s="60">
        <f>GE$4*投入係数表!GE105</f>
        <v>0</v>
      </c>
      <c r="GF105" s="60">
        <f>GF$4*投入係数表!GF105</f>
        <v>0</v>
      </c>
      <c r="GG105" s="259">
        <f t="shared" si="2"/>
        <v>17.446032864923794</v>
      </c>
    </row>
    <row r="106" spans="1:189" s="89" customFormat="1" ht="12">
      <c r="A106" s="106">
        <v>102</v>
      </c>
      <c r="B106" s="91" t="s">
        <v>456</v>
      </c>
      <c r="C106" s="60">
        <f>C$4*投入係数表!C106</f>
        <v>0</v>
      </c>
      <c r="D106" s="60">
        <f>D$4*投入係数表!D106</f>
        <v>0</v>
      </c>
      <c r="E106" s="60">
        <f>E$4*投入係数表!E106</f>
        <v>0</v>
      </c>
      <c r="F106" s="60">
        <f>F$4*投入係数表!F106</f>
        <v>0</v>
      </c>
      <c r="G106" s="60">
        <f>G$4*投入係数表!G106</f>
        <v>0</v>
      </c>
      <c r="H106" s="60">
        <f>H$4*投入係数表!H106</f>
        <v>0</v>
      </c>
      <c r="I106" s="60">
        <f>I$4*投入係数表!I106</f>
        <v>0</v>
      </c>
      <c r="J106" s="60">
        <f>J$4*投入係数表!J106</f>
        <v>0</v>
      </c>
      <c r="K106" s="60">
        <f>K$4*投入係数表!K106</f>
        <v>0</v>
      </c>
      <c r="L106" s="60">
        <f>L$4*投入係数表!L106</f>
        <v>0</v>
      </c>
      <c r="M106" s="60">
        <f>M$4*投入係数表!M106</f>
        <v>0</v>
      </c>
      <c r="N106" s="60">
        <f>N$4*投入係数表!N106</f>
        <v>2.0127203928830208E-3</v>
      </c>
      <c r="O106" s="60">
        <f>O$4*投入係数表!O106</f>
        <v>0</v>
      </c>
      <c r="P106" s="60">
        <f>P$4*投入係数表!P106</f>
        <v>0</v>
      </c>
      <c r="Q106" s="60">
        <f>Q$4*投入係数表!Q106</f>
        <v>0</v>
      </c>
      <c r="R106" s="60">
        <f>R$4*投入係数表!R106</f>
        <v>0</v>
      </c>
      <c r="S106" s="60">
        <f>S$4*投入係数表!S106</f>
        <v>0</v>
      </c>
      <c r="T106" s="60">
        <f>T$4*投入係数表!T106</f>
        <v>0</v>
      </c>
      <c r="U106" s="60">
        <f>U$4*投入係数表!U106</f>
        <v>0</v>
      </c>
      <c r="V106" s="60">
        <f>V$4*投入係数表!V106</f>
        <v>0</v>
      </c>
      <c r="W106" s="60">
        <f>W$4*投入係数表!W106</f>
        <v>0</v>
      </c>
      <c r="X106" s="60">
        <f>X$4*投入係数表!X106</f>
        <v>0</v>
      </c>
      <c r="Y106" s="60">
        <f>Y$4*投入係数表!Y106</f>
        <v>0</v>
      </c>
      <c r="Z106" s="60">
        <f>Z$4*投入係数表!Z106</f>
        <v>0</v>
      </c>
      <c r="AA106" s="60">
        <f>AA$4*投入係数表!AA106</f>
        <v>0</v>
      </c>
      <c r="AB106" s="60">
        <f>AB$4*投入係数表!AB106</f>
        <v>0</v>
      </c>
      <c r="AC106" s="60">
        <f>AC$4*投入係数表!AC106</f>
        <v>0</v>
      </c>
      <c r="AD106" s="60">
        <f>AD$4*投入係数表!AD106</f>
        <v>0</v>
      </c>
      <c r="AE106" s="60">
        <f>AE$4*投入係数表!AE106</f>
        <v>0</v>
      </c>
      <c r="AF106" s="60">
        <f>AF$4*投入係数表!AF106</f>
        <v>0</v>
      </c>
      <c r="AG106" s="60">
        <f>AG$4*投入係数表!AG106</f>
        <v>0</v>
      </c>
      <c r="AH106" s="60">
        <f>AH$4*投入係数表!AH106</f>
        <v>0</v>
      </c>
      <c r="AI106" s="60">
        <f>AI$4*投入係数表!AI106</f>
        <v>0</v>
      </c>
      <c r="AJ106" s="60">
        <f>AJ$4*投入係数表!AJ106</f>
        <v>0</v>
      </c>
      <c r="AK106" s="60">
        <f>AK$4*投入係数表!AK106</f>
        <v>0</v>
      </c>
      <c r="AL106" s="60">
        <f>AL$4*投入係数表!AL106</f>
        <v>0</v>
      </c>
      <c r="AM106" s="60">
        <f>AM$4*投入係数表!AM106</f>
        <v>0</v>
      </c>
      <c r="AN106" s="60">
        <f>AN$4*投入係数表!AN106</f>
        <v>0</v>
      </c>
      <c r="AO106" s="60">
        <f>AO$4*投入係数表!AO106</f>
        <v>0</v>
      </c>
      <c r="AP106" s="60">
        <f>AP$4*投入係数表!AP106</f>
        <v>0</v>
      </c>
      <c r="AQ106" s="60">
        <f>AQ$4*投入係数表!AQ106</f>
        <v>0</v>
      </c>
      <c r="AR106" s="60">
        <f>AR$4*投入係数表!AR106</f>
        <v>0</v>
      </c>
      <c r="AS106" s="60">
        <f>AS$4*投入係数表!AS106</f>
        <v>0</v>
      </c>
      <c r="AT106" s="60">
        <f>AT$4*投入係数表!AT106</f>
        <v>0</v>
      </c>
      <c r="AU106" s="60">
        <f>AU$4*投入係数表!AU106</f>
        <v>0</v>
      </c>
      <c r="AV106" s="60">
        <f>AV$4*投入係数表!AV106</f>
        <v>0</v>
      </c>
      <c r="AW106" s="60">
        <f>AW$4*投入係数表!AW106</f>
        <v>2.8231839869004263E-3</v>
      </c>
      <c r="AX106" s="60">
        <f>AX$4*投入係数表!AX106</f>
        <v>0</v>
      </c>
      <c r="AY106" s="60">
        <f>AY$4*投入係数表!AY106</f>
        <v>0</v>
      </c>
      <c r="AZ106" s="60">
        <f>AZ$4*投入係数表!AZ106</f>
        <v>0</v>
      </c>
      <c r="BA106" s="60">
        <f>BA$4*投入係数表!BA106</f>
        <v>0</v>
      </c>
      <c r="BB106" s="60">
        <f>BB$4*投入係数表!BB106</f>
        <v>0</v>
      </c>
      <c r="BC106" s="60">
        <f>BC$4*投入係数表!BC106</f>
        <v>0</v>
      </c>
      <c r="BD106" s="60">
        <f>BD$4*投入係数表!BD106</f>
        <v>0</v>
      </c>
      <c r="BE106" s="60">
        <f>BE$4*投入係数表!BE106</f>
        <v>0</v>
      </c>
      <c r="BF106" s="60">
        <f>BF$4*投入係数表!BF106</f>
        <v>0</v>
      </c>
      <c r="BG106" s="60">
        <f>BG$4*投入係数表!BG106</f>
        <v>0</v>
      </c>
      <c r="BH106" s="60">
        <f>BH$4*投入係数表!BH106</f>
        <v>0</v>
      </c>
      <c r="BI106" s="60">
        <f>BI$4*投入係数表!BI106</f>
        <v>0</v>
      </c>
      <c r="BJ106" s="60">
        <f>BJ$4*投入係数表!BJ106</f>
        <v>0</v>
      </c>
      <c r="BK106" s="60">
        <f>BK$4*投入係数表!BK106</f>
        <v>0</v>
      </c>
      <c r="BL106" s="60">
        <f>BL$4*投入係数表!BL106</f>
        <v>0</v>
      </c>
      <c r="BM106" s="60">
        <f>BM$4*投入係数表!BM106</f>
        <v>0</v>
      </c>
      <c r="BN106" s="60">
        <f>BN$4*投入係数表!BN106</f>
        <v>0</v>
      </c>
      <c r="BO106" s="60">
        <f>BO$4*投入係数表!BO106</f>
        <v>0</v>
      </c>
      <c r="BP106" s="60">
        <f>BP$4*投入係数表!BP106</f>
        <v>0</v>
      </c>
      <c r="BQ106" s="60">
        <f>BQ$4*投入係数表!BQ106</f>
        <v>0</v>
      </c>
      <c r="BR106" s="60">
        <f>BR$4*投入係数表!BR106</f>
        <v>0</v>
      </c>
      <c r="BS106" s="60">
        <f>BS$4*投入係数表!BS106</f>
        <v>0</v>
      </c>
      <c r="BT106" s="60">
        <f>BT$4*投入係数表!BT106</f>
        <v>0</v>
      </c>
      <c r="BU106" s="60">
        <f>BU$4*投入係数表!BU106</f>
        <v>0</v>
      </c>
      <c r="BV106" s="60">
        <f>BV$4*投入係数表!BV106</f>
        <v>0</v>
      </c>
      <c r="BW106" s="60">
        <f>BW$4*投入係数表!BW106</f>
        <v>0</v>
      </c>
      <c r="BX106" s="60">
        <f>BX$4*投入係数表!BX106</f>
        <v>0</v>
      </c>
      <c r="BY106" s="60">
        <f>BY$4*投入係数表!BY106</f>
        <v>0</v>
      </c>
      <c r="BZ106" s="60">
        <f>BZ$4*投入係数表!BZ106</f>
        <v>0</v>
      </c>
      <c r="CA106" s="60">
        <f>CA$4*投入係数表!CA106</f>
        <v>0</v>
      </c>
      <c r="CB106" s="60">
        <f>CB$4*投入係数表!CB106</f>
        <v>0</v>
      </c>
      <c r="CC106" s="60">
        <f>CC$4*投入係数表!CC106</f>
        <v>0</v>
      </c>
      <c r="CD106" s="60">
        <f>CD$4*投入係数表!CD106</f>
        <v>0</v>
      </c>
      <c r="CE106" s="60">
        <f>CE$4*投入係数表!CE106</f>
        <v>0</v>
      </c>
      <c r="CF106" s="60">
        <f>CF$4*投入係数表!CF106</f>
        <v>0</v>
      </c>
      <c r="CG106" s="60">
        <f>CG$4*投入係数表!CG106</f>
        <v>5.9836219718598805E-3</v>
      </c>
      <c r="CH106" s="60">
        <f>CH$4*投入係数表!CH106</f>
        <v>0</v>
      </c>
      <c r="CI106" s="60">
        <f>CI$4*投入係数表!CI106</f>
        <v>6.2896597992899671E-3</v>
      </c>
      <c r="CJ106" s="60">
        <f>CJ$4*投入係数表!CJ106</f>
        <v>0</v>
      </c>
      <c r="CK106" s="60">
        <f>CK$4*投入係数表!CK106</f>
        <v>0.14342111099611138</v>
      </c>
      <c r="CL106" s="60">
        <f>CL$4*投入係数表!CL106</f>
        <v>0.18717861292993676</v>
      </c>
      <c r="CM106" s="60">
        <f>CM$4*投入係数表!CM106</f>
        <v>0.4839235417519871</v>
      </c>
      <c r="CN106" s="60">
        <f>CN$4*投入係数表!CN106</f>
        <v>0.43520309477756286</v>
      </c>
      <c r="CO106" s="60">
        <f>CO$4*投入係数表!CO106</f>
        <v>0.15462675377530255</v>
      </c>
      <c r="CP106" s="60">
        <f>CP$4*投入係数表!CP106</f>
        <v>0.41440217391304351</v>
      </c>
      <c r="CQ106" s="60">
        <f>CQ$4*投入係数表!CQ106</f>
        <v>0.36519611544909458</v>
      </c>
      <c r="CR106" s="60">
        <f>CR$4*投入係数表!CR106</f>
        <v>0.18524950793099457</v>
      </c>
      <c r="CS106" s="60">
        <f>CS$4*投入係数表!CS106</f>
        <v>0.36173017381441402</v>
      </c>
      <c r="CT106" s="60">
        <f>CT$4*投入係数表!CT106</f>
        <v>1.3747019141257635</v>
      </c>
      <c r="CU106" s="60">
        <f>CU$4*投入係数表!CU106</f>
        <v>0.23316616720689864</v>
      </c>
      <c r="CV106" s="60">
        <f>CV$4*投入係数表!CV106</f>
        <v>0.18742791234140715</v>
      </c>
      <c r="CW106" s="60">
        <f>CW$4*投入係数表!CW106</f>
        <v>0.44036036429315889</v>
      </c>
      <c r="CX106" s="60">
        <f>CX$4*投入係数表!CX106</f>
        <v>0.24555173586188658</v>
      </c>
      <c r="CY106" s="60">
        <f>CY$4*投入係数表!CY106</f>
        <v>8.4313800636185945E-2</v>
      </c>
      <c r="CZ106" s="60">
        <f>CZ$4*投入係数表!CZ106</f>
        <v>0.84721456150027574</v>
      </c>
      <c r="DA106" s="60">
        <f>DA$4*投入係数表!DA106</f>
        <v>2.5348542458808618E-2</v>
      </c>
      <c r="DB106" s="60">
        <f>DB$4*投入係数表!DB106</f>
        <v>0</v>
      </c>
      <c r="DC106" s="60">
        <f>DC$4*投入係数表!DC106</f>
        <v>8.5984522785898534E-2</v>
      </c>
      <c r="DD106" s="60">
        <f>DD$4*投入係数表!DD106</f>
        <v>0</v>
      </c>
      <c r="DE106" s="60">
        <f>DE$4*投入係数表!DE106</f>
        <v>0</v>
      </c>
      <c r="DF106" s="60">
        <f>DF$4*投入係数表!DF106</f>
        <v>7.269652169397732E-2</v>
      </c>
      <c r="DG106" s="60">
        <f>DG$4*投入係数表!DG106</f>
        <v>0</v>
      </c>
      <c r="DH106" s="60">
        <f>DH$4*投入係数表!DH106</f>
        <v>2.717391304347826E-2</v>
      </c>
      <c r="DI106" s="60">
        <f>DI$4*投入係数表!DI106</f>
        <v>5.4000098181996692E-2</v>
      </c>
      <c r="DJ106" s="60">
        <f>DJ$4*投入係数表!DJ106</f>
        <v>0</v>
      </c>
      <c r="DK106" s="60">
        <f>DK$4*投入係数表!DK106</f>
        <v>6.3217918486815894E-4</v>
      </c>
      <c r="DL106" s="60">
        <f>DL$4*投入係数表!DL106</f>
        <v>0.2721384640505089</v>
      </c>
      <c r="DM106" s="60">
        <f>DM$4*投入係数表!DM106</f>
        <v>0</v>
      </c>
      <c r="DN106" s="60">
        <f>DN$4*投入係数表!DN106</f>
        <v>0</v>
      </c>
      <c r="DO106" s="60">
        <f>DO$4*投入係数表!DO106</f>
        <v>1.9642209597485798E-2</v>
      </c>
      <c r="DP106" s="60">
        <f>DP$4*投入係数表!DP106</f>
        <v>0</v>
      </c>
      <c r="DQ106" s="60">
        <f>DQ$4*投入係数表!DQ106</f>
        <v>3.6255810641080424E-2</v>
      </c>
      <c r="DR106" s="60">
        <f>DR$4*投入係数表!DR106</f>
        <v>6.7535904291975632E-2</v>
      </c>
      <c r="DS106" s="60">
        <f>DS$4*投入係数表!DS106</f>
        <v>0</v>
      </c>
      <c r="DT106" s="60">
        <f>DT$4*投入係数表!DT106</f>
        <v>8.9273575927856078E-2</v>
      </c>
      <c r="DU106" s="60">
        <f>DU$4*投入係数表!DU106</f>
        <v>2.9355643622486424E-3</v>
      </c>
      <c r="DV106" s="60">
        <f>DV$4*投入係数表!DV106</f>
        <v>0</v>
      </c>
      <c r="DW106" s="60">
        <f>DW$4*投入係数表!DW106</f>
        <v>0</v>
      </c>
      <c r="DX106" s="60">
        <f>DX$4*投入係数表!DX106</f>
        <v>3.7250190907228398E-3</v>
      </c>
      <c r="DY106" s="60">
        <f>DY$4*投入係数表!DY106</f>
        <v>1.1206726752833943E-2</v>
      </c>
      <c r="DZ106" s="60">
        <f>DZ$4*投入係数表!DZ106</f>
        <v>6.6191644278316406E-2</v>
      </c>
      <c r="EA106" s="60">
        <f>EA$4*投入係数表!EA106</f>
        <v>0</v>
      </c>
      <c r="EB106" s="60">
        <f>EB$4*投入係数表!EB106</f>
        <v>3.2738829763121974E-3</v>
      </c>
      <c r="EC106" s="60">
        <f>EC$4*投入係数表!EC106</f>
        <v>0</v>
      </c>
      <c r="ED106" s="60">
        <f>ED$4*投入係数表!ED106</f>
        <v>0</v>
      </c>
      <c r="EE106" s="60">
        <f>EE$4*投入係数表!EE106</f>
        <v>0</v>
      </c>
      <c r="EF106" s="60">
        <f>EF$4*投入係数表!EF106</f>
        <v>0</v>
      </c>
      <c r="EG106" s="60">
        <f>EG$4*投入係数表!EG106</f>
        <v>1.1584190738966058E-2</v>
      </c>
      <c r="EH106" s="60">
        <f>EH$4*投入係数表!EH106</f>
        <v>2.241318253744122E-3</v>
      </c>
      <c r="EI106" s="60">
        <f>EI$4*投入係数表!EI106</f>
        <v>0.17271397501622776</v>
      </c>
      <c r="EJ106" s="60">
        <f>EJ$4*投入係数表!EJ106</f>
        <v>2.9670632523938804E-2</v>
      </c>
      <c r="EK106" s="60">
        <f>EK$4*投入係数表!EK106</f>
        <v>2.0360682707264962E-3</v>
      </c>
      <c r="EL106" s="60">
        <f>EL$4*投入係数表!EL106</f>
        <v>0</v>
      </c>
      <c r="EM106" s="60">
        <f>EM$4*投入係数表!EM106</f>
        <v>0</v>
      </c>
      <c r="EN106" s="60">
        <f>EN$4*投入係数表!EN106</f>
        <v>0</v>
      </c>
      <c r="EO106" s="60">
        <f>EO$4*投入係数表!EO106</f>
        <v>0</v>
      </c>
      <c r="EP106" s="60">
        <f>EP$4*投入係数表!EP106</f>
        <v>0</v>
      </c>
      <c r="EQ106" s="60">
        <f>EQ$4*投入係数表!EQ106</f>
        <v>0</v>
      </c>
      <c r="ER106" s="60">
        <f>ER$4*投入係数表!ER106</f>
        <v>0</v>
      </c>
      <c r="ES106" s="60">
        <f>ES$4*投入係数表!ES106</f>
        <v>3.3399352720544275E-4</v>
      </c>
      <c r="ET106" s="60">
        <f>ET$4*投入係数表!ET106</f>
        <v>0</v>
      </c>
      <c r="EU106" s="60">
        <f>EU$4*投入係数表!EU106</f>
        <v>4.3797218876601334E-3</v>
      </c>
      <c r="EV106" s="60">
        <f>EV$4*投入係数表!EV106</f>
        <v>1.8425368046726732E-3</v>
      </c>
      <c r="EW106" s="60">
        <f>EW$4*投入係数表!EW106</f>
        <v>2.4952590078850183E-3</v>
      </c>
      <c r="EX106" s="60">
        <f>EX$4*投入係数表!EX106</f>
        <v>4.0382703777335986E-2</v>
      </c>
      <c r="EY106" s="60">
        <f>EY$4*投入係数表!EY106</f>
        <v>5.7677444658491847E-3</v>
      </c>
      <c r="EZ106" s="60">
        <f>EZ$4*投入係数表!EZ106</f>
        <v>8.0235893526969283E-3</v>
      </c>
      <c r="FA106" s="60">
        <f>FA$4*投入係数表!FA106</f>
        <v>2.0510015724345388E-3</v>
      </c>
      <c r="FB106" s="60">
        <f>FB$4*投入係数表!FB106</f>
        <v>4.7712958839620841E-3</v>
      </c>
      <c r="FC106" s="60">
        <f>FC$4*投入係数表!FC106</f>
        <v>1.4397681973202315E-3</v>
      </c>
      <c r="FD106" s="60">
        <f>FD$4*投入係数表!FD106</f>
        <v>0</v>
      </c>
      <c r="FE106" s="60">
        <f>FE$4*投入係数表!FE106</f>
        <v>0</v>
      </c>
      <c r="FF106" s="60">
        <f>FF$4*投入係数表!FF106</f>
        <v>7.0964765993684134E-3</v>
      </c>
      <c r="FG106" s="60">
        <f>FG$4*投入係数表!FG106</f>
        <v>0</v>
      </c>
      <c r="FH106" s="60">
        <f>FH$4*投入係数表!FH106</f>
        <v>7.8900489820121586E-2</v>
      </c>
      <c r="FI106" s="60">
        <f>FI$4*投入係数表!FI106</f>
        <v>6.7925355856087517E-4</v>
      </c>
      <c r="FJ106" s="60">
        <f>FJ$4*投入係数表!FJ106</f>
        <v>0</v>
      </c>
      <c r="FK106" s="60">
        <f>FK$4*投入係数表!FK106</f>
        <v>0</v>
      </c>
      <c r="FL106" s="60">
        <f>FL$4*投入係数表!FL106</f>
        <v>0</v>
      </c>
      <c r="FM106" s="60">
        <f>FM$4*投入係数表!FM106</f>
        <v>0</v>
      </c>
      <c r="FN106" s="60">
        <f>FN$4*投入係数表!FN106</f>
        <v>3.3492220297733286E-2</v>
      </c>
      <c r="FO106" s="60">
        <f>FO$4*投入係数表!FO106</f>
        <v>0</v>
      </c>
      <c r="FP106" s="60">
        <f>FP$4*投入係数表!FP106</f>
        <v>0</v>
      </c>
      <c r="FQ106" s="60">
        <f>FQ$4*投入係数表!FQ106</f>
        <v>0</v>
      </c>
      <c r="FR106" s="60">
        <f>FR$4*投入係数表!FR106</f>
        <v>0</v>
      </c>
      <c r="FS106" s="60">
        <f>FS$4*投入係数表!FS106</f>
        <v>6.2615652043887027E-2</v>
      </c>
      <c r="FT106" s="60">
        <f>FT$4*投入係数表!FT106</f>
        <v>0</v>
      </c>
      <c r="FU106" s="60">
        <f>FU$4*投入係数表!FU106</f>
        <v>0</v>
      </c>
      <c r="FV106" s="60">
        <f>FV$4*投入係数表!FV106</f>
        <v>0</v>
      </c>
      <c r="FW106" s="60">
        <f>FW$4*投入係数表!FW106</f>
        <v>0.15658791122229276</v>
      </c>
      <c r="FX106" s="60">
        <f>FX$4*投入係数表!FX106</f>
        <v>2.0836633007823149E-2</v>
      </c>
      <c r="FY106" s="60">
        <f>FY$4*投入係数表!FY106</f>
        <v>3.3713168363562812E-3</v>
      </c>
      <c r="FZ106" s="60">
        <f>FZ$4*投入係数表!FZ106</f>
        <v>0</v>
      </c>
      <c r="GA106" s="60">
        <f>GA$4*投入係数表!GA106</f>
        <v>5.6466868065162767E-4</v>
      </c>
      <c r="GB106" s="60">
        <f>GB$4*投入係数表!GB106</f>
        <v>3.8073191904116472E-4</v>
      </c>
      <c r="GC106" s="60">
        <f>GC$4*投入係数表!GC106</f>
        <v>0</v>
      </c>
      <c r="GD106" s="60">
        <f>GD$4*投入係数表!GD106</f>
        <v>1.6022384443437076E-2</v>
      </c>
      <c r="GE106" s="60">
        <f>GE$4*投入係数表!GE106</f>
        <v>0</v>
      </c>
      <c r="GF106" s="60">
        <f>GF$4*投入係数表!GF106</f>
        <v>0</v>
      </c>
      <c r="GG106" s="259">
        <f t="shared" si="2"/>
        <v>7.6690728444832272</v>
      </c>
    </row>
    <row r="107" spans="1:189" s="89" customFormat="1" ht="12">
      <c r="A107" s="106">
        <v>103</v>
      </c>
      <c r="B107" s="91" t="s">
        <v>103</v>
      </c>
      <c r="C107" s="60">
        <f>C$4*投入係数表!C107</f>
        <v>0</v>
      </c>
      <c r="D107" s="60">
        <f>D$4*投入係数表!D107</f>
        <v>0</v>
      </c>
      <c r="E107" s="60">
        <f>E$4*投入係数表!E107</f>
        <v>0</v>
      </c>
      <c r="F107" s="60">
        <f>F$4*投入係数表!F107</f>
        <v>0</v>
      </c>
      <c r="G107" s="60">
        <f>G$4*投入係数表!G107</f>
        <v>0</v>
      </c>
      <c r="H107" s="60">
        <f>H$4*投入係数表!H107</f>
        <v>0</v>
      </c>
      <c r="I107" s="60">
        <f>I$4*投入係数表!I107</f>
        <v>0</v>
      </c>
      <c r="J107" s="60">
        <f>J$4*投入係数表!J107</f>
        <v>2.1461530207103768E-2</v>
      </c>
      <c r="K107" s="60">
        <f>K$4*投入係数表!K107</f>
        <v>0</v>
      </c>
      <c r="L107" s="60">
        <f>L$4*投入係数表!L107</f>
        <v>0</v>
      </c>
      <c r="M107" s="60">
        <f>M$4*投入係数表!M107</f>
        <v>0</v>
      </c>
      <c r="N107" s="60">
        <f>N$4*投入係数表!N107</f>
        <v>0</v>
      </c>
      <c r="O107" s="60">
        <f>O$4*投入係数表!O107</f>
        <v>0</v>
      </c>
      <c r="P107" s="60">
        <f>P$4*投入係数表!P107</f>
        <v>0</v>
      </c>
      <c r="Q107" s="60">
        <f>Q$4*投入係数表!Q107</f>
        <v>0</v>
      </c>
      <c r="R107" s="60">
        <f>R$4*投入係数表!R107</f>
        <v>0</v>
      </c>
      <c r="S107" s="60">
        <f>S$4*投入係数表!S107</f>
        <v>0</v>
      </c>
      <c r="T107" s="60">
        <f>T$4*投入係数表!T107</f>
        <v>0</v>
      </c>
      <c r="U107" s="60">
        <f>U$4*投入係数表!U107</f>
        <v>0</v>
      </c>
      <c r="V107" s="60">
        <f>V$4*投入係数表!V107</f>
        <v>0</v>
      </c>
      <c r="W107" s="60">
        <f>W$4*投入係数表!W107</f>
        <v>0</v>
      </c>
      <c r="X107" s="60">
        <f>X$4*投入係数表!X107</f>
        <v>0</v>
      </c>
      <c r="Y107" s="60">
        <f>Y$4*投入係数表!Y107</f>
        <v>0</v>
      </c>
      <c r="Z107" s="60">
        <f>Z$4*投入係数表!Z107</f>
        <v>0</v>
      </c>
      <c r="AA107" s="60">
        <f>AA$4*投入係数表!AA107</f>
        <v>0</v>
      </c>
      <c r="AB107" s="60">
        <f>AB$4*投入係数表!AB107</f>
        <v>0</v>
      </c>
      <c r="AC107" s="60">
        <f>AC$4*投入係数表!AC107</f>
        <v>0</v>
      </c>
      <c r="AD107" s="60">
        <f>AD$4*投入係数表!AD107</f>
        <v>0</v>
      </c>
      <c r="AE107" s="60">
        <f>AE$4*投入係数表!AE107</f>
        <v>0</v>
      </c>
      <c r="AF107" s="60">
        <f>AF$4*投入係数表!AF107</f>
        <v>0</v>
      </c>
      <c r="AG107" s="60">
        <f>AG$4*投入係数表!AG107</f>
        <v>0</v>
      </c>
      <c r="AH107" s="60">
        <f>AH$4*投入係数表!AH107</f>
        <v>0</v>
      </c>
      <c r="AI107" s="60">
        <f>AI$4*投入係数表!AI107</f>
        <v>0</v>
      </c>
      <c r="AJ107" s="60">
        <f>AJ$4*投入係数表!AJ107</f>
        <v>0</v>
      </c>
      <c r="AK107" s="60">
        <f>AK$4*投入係数表!AK107</f>
        <v>0</v>
      </c>
      <c r="AL107" s="60">
        <f>AL$4*投入係数表!AL107</f>
        <v>0</v>
      </c>
      <c r="AM107" s="60">
        <f>AM$4*投入係数表!AM107</f>
        <v>0</v>
      </c>
      <c r="AN107" s="60">
        <f>AN$4*投入係数表!AN107</f>
        <v>0</v>
      </c>
      <c r="AO107" s="60">
        <f>AO$4*投入係数表!AO107</f>
        <v>0</v>
      </c>
      <c r="AP107" s="60">
        <f>AP$4*投入係数表!AP107</f>
        <v>0</v>
      </c>
      <c r="AQ107" s="60">
        <f>AQ$4*投入係数表!AQ107</f>
        <v>0</v>
      </c>
      <c r="AR107" s="60">
        <f>AR$4*投入係数表!AR107</f>
        <v>0</v>
      </c>
      <c r="AS107" s="60">
        <f>AS$4*投入係数表!AS107</f>
        <v>0</v>
      </c>
      <c r="AT107" s="60">
        <f>AT$4*投入係数表!AT107</f>
        <v>0</v>
      </c>
      <c r="AU107" s="60">
        <f>AU$4*投入係数表!AU107</f>
        <v>0</v>
      </c>
      <c r="AV107" s="60">
        <f>AV$4*投入係数表!AV107</f>
        <v>0</v>
      </c>
      <c r="AW107" s="60">
        <f>AW$4*投入係数表!AW107</f>
        <v>0</v>
      </c>
      <c r="AX107" s="60">
        <f>AX$4*投入係数表!AX107</f>
        <v>0</v>
      </c>
      <c r="AY107" s="60">
        <f>AY$4*投入係数表!AY107</f>
        <v>0</v>
      </c>
      <c r="AZ107" s="60">
        <f>AZ$4*投入係数表!AZ107</f>
        <v>0</v>
      </c>
      <c r="BA107" s="60">
        <f>BA$4*投入係数表!BA107</f>
        <v>0</v>
      </c>
      <c r="BB107" s="60">
        <f>BB$4*投入係数表!BB107</f>
        <v>0</v>
      </c>
      <c r="BC107" s="60">
        <f>BC$4*投入係数表!BC107</f>
        <v>0</v>
      </c>
      <c r="BD107" s="60">
        <f>BD$4*投入係数表!BD107</f>
        <v>0</v>
      </c>
      <c r="BE107" s="60">
        <f>BE$4*投入係数表!BE107</f>
        <v>0</v>
      </c>
      <c r="BF107" s="60">
        <f>BF$4*投入係数表!BF107</f>
        <v>0</v>
      </c>
      <c r="BG107" s="60">
        <f>BG$4*投入係数表!BG107</f>
        <v>0</v>
      </c>
      <c r="BH107" s="60">
        <f>BH$4*投入係数表!BH107</f>
        <v>0</v>
      </c>
      <c r="BI107" s="60">
        <f>BI$4*投入係数表!BI107</f>
        <v>0</v>
      </c>
      <c r="BJ107" s="60">
        <f>BJ$4*投入係数表!BJ107</f>
        <v>0</v>
      </c>
      <c r="BK107" s="60">
        <f>BK$4*投入係数表!BK107</f>
        <v>0</v>
      </c>
      <c r="BL107" s="60">
        <f>BL$4*投入係数表!BL107</f>
        <v>0</v>
      </c>
      <c r="BM107" s="60">
        <f>BM$4*投入係数表!BM107</f>
        <v>0</v>
      </c>
      <c r="BN107" s="60">
        <f>BN$4*投入係数表!BN107</f>
        <v>0</v>
      </c>
      <c r="BO107" s="60">
        <f>BO$4*投入係数表!BO107</f>
        <v>0</v>
      </c>
      <c r="BP107" s="60">
        <f>BP$4*投入係数表!BP107</f>
        <v>0</v>
      </c>
      <c r="BQ107" s="60">
        <f>BQ$4*投入係数表!BQ107</f>
        <v>0</v>
      </c>
      <c r="BR107" s="60">
        <f>BR$4*投入係数表!BR107</f>
        <v>0</v>
      </c>
      <c r="BS107" s="60">
        <f>BS$4*投入係数表!BS107</f>
        <v>0</v>
      </c>
      <c r="BT107" s="60">
        <f>BT$4*投入係数表!BT107</f>
        <v>0</v>
      </c>
      <c r="BU107" s="60">
        <f>BU$4*投入係数表!BU107</f>
        <v>0</v>
      </c>
      <c r="BV107" s="60">
        <f>BV$4*投入係数表!BV107</f>
        <v>0</v>
      </c>
      <c r="BW107" s="60">
        <f>BW$4*投入係数表!BW107</f>
        <v>0</v>
      </c>
      <c r="BX107" s="60">
        <f>BX$4*投入係数表!BX107</f>
        <v>0</v>
      </c>
      <c r="BY107" s="60">
        <f>BY$4*投入係数表!BY107</f>
        <v>0</v>
      </c>
      <c r="BZ107" s="60">
        <f>BZ$4*投入係数表!BZ107</f>
        <v>0</v>
      </c>
      <c r="CA107" s="60">
        <f>CA$4*投入係数表!CA107</f>
        <v>0</v>
      </c>
      <c r="CB107" s="60">
        <f>CB$4*投入係数表!CB107</f>
        <v>0</v>
      </c>
      <c r="CC107" s="60">
        <f>CC$4*投入係数表!CC107</f>
        <v>0</v>
      </c>
      <c r="CD107" s="60">
        <f>CD$4*投入係数表!CD107</f>
        <v>0</v>
      </c>
      <c r="CE107" s="60">
        <f>CE$4*投入係数表!CE107</f>
        <v>0</v>
      </c>
      <c r="CF107" s="60">
        <f>CF$4*投入係数表!CF107</f>
        <v>0</v>
      </c>
      <c r="CG107" s="60">
        <f>CG$4*投入係数表!CG107</f>
        <v>0</v>
      </c>
      <c r="CH107" s="60">
        <f>CH$4*投入係数表!CH107</f>
        <v>0</v>
      </c>
      <c r="CI107" s="60">
        <f>CI$4*投入係数表!CI107</f>
        <v>0</v>
      </c>
      <c r="CJ107" s="60">
        <f>CJ$4*投入係数表!CJ107</f>
        <v>0</v>
      </c>
      <c r="CK107" s="60">
        <f>CK$4*投入係数表!CK107</f>
        <v>0</v>
      </c>
      <c r="CL107" s="60">
        <f>CL$4*投入係数表!CL107</f>
        <v>0</v>
      </c>
      <c r="CM107" s="60">
        <f>CM$4*投入係数表!CM107</f>
        <v>0</v>
      </c>
      <c r="CN107" s="60">
        <f>CN$4*投入係数表!CN107</f>
        <v>0</v>
      </c>
      <c r="CO107" s="60">
        <f>CO$4*投入係数表!CO107</f>
        <v>0</v>
      </c>
      <c r="CP107" s="60">
        <f>CP$4*投入係数表!CP107</f>
        <v>0</v>
      </c>
      <c r="CQ107" s="60">
        <f>CQ$4*投入係数表!CQ107</f>
        <v>0</v>
      </c>
      <c r="CR107" s="60">
        <f>CR$4*投入係数表!CR107</f>
        <v>0</v>
      </c>
      <c r="CS107" s="60">
        <f>CS$4*投入係数表!CS107</f>
        <v>0</v>
      </c>
      <c r="CT107" s="60">
        <f>CT$4*投入係数表!CT107</f>
        <v>0</v>
      </c>
      <c r="CU107" s="60">
        <f>CU$4*投入係数表!CU107</f>
        <v>0</v>
      </c>
      <c r="CV107" s="60">
        <f>CV$4*投入係数表!CV107</f>
        <v>0</v>
      </c>
      <c r="CW107" s="60">
        <f>CW$4*投入係数表!CW107</f>
        <v>0</v>
      </c>
      <c r="CX107" s="60">
        <f>CX$4*投入係数表!CX107</f>
        <v>0</v>
      </c>
      <c r="CY107" s="60">
        <f>CY$4*投入係数表!CY107</f>
        <v>0</v>
      </c>
      <c r="CZ107" s="60">
        <f>CZ$4*投入係数表!CZ107</f>
        <v>0</v>
      </c>
      <c r="DA107" s="60">
        <f>DA$4*投入係数表!DA107</f>
        <v>7.6932826362484166</v>
      </c>
      <c r="DB107" s="60">
        <f>DB$4*投入係数表!DB107</f>
        <v>0</v>
      </c>
      <c r="DC107" s="60">
        <f>DC$4*投入係数表!DC107</f>
        <v>0</v>
      </c>
      <c r="DD107" s="60">
        <f>DD$4*投入係数表!DD107</f>
        <v>0</v>
      </c>
      <c r="DE107" s="60">
        <f>DE$4*投入係数表!DE107</f>
        <v>0</v>
      </c>
      <c r="DF107" s="60">
        <f>DF$4*投入係数表!DF107</f>
        <v>0</v>
      </c>
      <c r="DG107" s="60">
        <f>DG$4*投入係数表!DG107</f>
        <v>0</v>
      </c>
      <c r="DH107" s="60">
        <f>DH$4*投入係数表!DH107</f>
        <v>0</v>
      </c>
      <c r="DI107" s="60">
        <f>DI$4*投入係数表!DI107</f>
        <v>0</v>
      </c>
      <c r="DJ107" s="60">
        <f>DJ$4*投入係数表!DJ107</f>
        <v>0</v>
      </c>
      <c r="DK107" s="60">
        <f>DK$4*投入係数表!DK107</f>
        <v>0</v>
      </c>
      <c r="DL107" s="60">
        <f>DL$4*投入係数表!DL107</f>
        <v>0</v>
      </c>
      <c r="DM107" s="60">
        <f>DM$4*投入係数表!DM107</f>
        <v>0</v>
      </c>
      <c r="DN107" s="60">
        <f>DN$4*投入係数表!DN107</f>
        <v>0</v>
      </c>
      <c r="DO107" s="60">
        <f>DO$4*投入係数表!DO107</f>
        <v>0</v>
      </c>
      <c r="DP107" s="60">
        <f>DP$4*投入係数表!DP107</f>
        <v>0</v>
      </c>
      <c r="DQ107" s="60">
        <f>DQ$4*投入係数表!DQ107</f>
        <v>0</v>
      </c>
      <c r="DR107" s="60">
        <f>DR$4*投入係数表!DR107</f>
        <v>0</v>
      </c>
      <c r="DS107" s="60">
        <f>DS$4*投入係数表!DS107</f>
        <v>0</v>
      </c>
      <c r="DT107" s="60">
        <f>DT$4*投入係数表!DT107</f>
        <v>0</v>
      </c>
      <c r="DU107" s="60">
        <f>DU$4*投入係数表!DU107</f>
        <v>0</v>
      </c>
      <c r="DV107" s="60">
        <f>DV$4*投入係数表!DV107</f>
        <v>0</v>
      </c>
      <c r="DW107" s="60">
        <f>DW$4*投入係数表!DW107</f>
        <v>0</v>
      </c>
      <c r="DX107" s="60">
        <f>DX$4*投入係数表!DX107</f>
        <v>0</v>
      </c>
      <c r="DY107" s="60">
        <f>DY$4*投入係数表!DY107</f>
        <v>0</v>
      </c>
      <c r="DZ107" s="60">
        <f>DZ$4*投入係数表!DZ107</f>
        <v>0</v>
      </c>
      <c r="EA107" s="60">
        <f>EA$4*投入係数表!EA107</f>
        <v>0</v>
      </c>
      <c r="EB107" s="60">
        <f>EB$4*投入係数表!EB107</f>
        <v>0</v>
      </c>
      <c r="EC107" s="60">
        <f>EC$4*投入係数表!EC107</f>
        <v>0</v>
      </c>
      <c r="ED107" s="60">
        <f>ED$4*投入係数表!ED107</f>
        <v>0</v>
      </c>
      <c r="EE107" s="60">
        <f>EE$4*投入係数表!EE107</f>
        <v>0</v>
      </c>
      <c r="EF107" s="60">
        <f>EF$4*投入係数表!EF107</f>
        <v>0</v>
      </c>
      <c r="EG107" s="60">
        <f>EG$4*投入係数表!EG107</f>
        <v>0</v>
      </c>
      <c r="EH107" s="60">
        <f>EH$4*投入係数表!EH107</f>
        <v>0</v>
      </c>
      <c r="EI107" s="60">
        <f>EI$4*投入係数表!EI107</f>
        <v>0</v>
      </c>
      <c r="EJ107" s="60">
        <f>EJ$4*投入係数表!EJ107</f>
        <v>0</v>
      </c>
      <c r="EK107" s="60">
        <f>EK$4*投入係数表!EK107</f>
        <v>0</v>
      </c>
      <c r="EL107" s="60">
        <f>EL$4*投入係数表!EL107</f>
        <v>0</v>
      </c>
      <c r="EM107" s="60">
        <f>EM$4*投入係数表!EM107</f>
        <v>0</v>
      </c>
      <c r="EN107" s="60">
        <f>EN$4*投入係数表!EN107</f>
        <v>0</v>
      </c>
      <c r="EO107" s="60">
        <f>EO$4*投入係数表!EO107</f>
        <v>0</v>
      </c>
      <c r="EP107" s="60">
        <f>EP$4*投入係数表!EP107</f>
        <v>0</v>
      </c>
      <c r="EQ107" s="60">
        <f>EQ$4*投入係数表!EQ107</f>
        <v>0</v>
      </c>
      <c r="ER107" s="60">
        <f>ER$4*投入係数表!ER107</f>
        <v>0</v>
      </c>
      <c r="ES107" s="60">
        <f>ES$4*投入係数表!ES107</f>
        <v>0</v>
      </c>
      <c r="ET107" s="60">
        <f>ET$4*投入係数表!ET107</f>
        <v>0</v>
      </c>
      <c r="EU107" s="60">
        <f>EU$4*投入係数表!EU107</f>
        <v>0</v>
      </c>
      <c r="EV107" s="60">
        <f>EV$4*投入係数表!EV107</f>
        <v>0</v>
      </c>
      <c r="EW107" s="60">
        <f>EW$4*投入係数表!EW107</f>
        <v>0</v>
      </c>
      <c r="EX107" s="60">
        <f>EX$4*投入係数表!EX107</f>
        <v>0</v>
      </c>
      <c r="EY107" s="60">
        <f>EY$4*投入係数表!EY107</f>
        <v>0</v>
      </c>
      <c r="EZ107" s="60">
        <f>EZ$4*投入係数表!EZ107</f>
        <v>0</v>
      </c>
      <c r="FA107" s="60">
        <f>FA$4*投入係数表!FA107</f>
        <v>2.0168182128939633E-2</v>
      </c>
      <c r="FB107" s="60">
        <f>FB$4*投入係数表!FB107</f>
        <v>0</v>
      </c>
      <c r="FC107" s="60">
        <f>FC$4*投入係数表!FC107</f>
        <v>0</v>
      </c>
      <c r="FD107" s="60">
        <f>FD$4*投入係数表!FD107</f>
        <v>0</v>
      </c>
      <c r="FE107" s="60">
        <f>FE$4*投入係数表!FE107</f>
        <v>0</v>
      </c>
      <c r="FF107" s="60">
        <f>FF$4*投入係数表!FF107</f>
        <v>0</v>
      </c>
      <c r="FG107" s="60">
        <f>FG$4*投入係数表!FG107</f>
        <v>0</v>
      </c>
      <c r="FH107" s="60">
        <f>FH$4*投入係数表!FH107</f>
        <v>4.1900570680872024E-2</v>
      </c>
      <c r="FI107" s="60">
        <f>FI$4*投入係数表!FI107</f>
        <v>5.7251371364416626E-3</v>
      </c>
      <c r="FJ107" s="60">
        <f>FJ$4*投入係数表!FJ107</f>
        <v>0</v>
      </c>
      <c r="FK107" s="60">
        <f>FK$4*投入係数表!FK107</f>
        <v>0</v>
      </c>
      <c r="FL107" s="60">
        <f>FL$4*投入係数表!FL107</f>
        <v>0</v>
      </c>
      <c r="FM107" s="60">
        <f>FM$4*投入係数表!FM107</f>
        <v>0</v>
      </c>
      <c r="FN107" s="60">
        <f>FN$4*投入係数表!FN107</f>
        <v>1.5557474146081096</v>
      </c>
      <c r="FO107" s="60">
        <f>FO$4*投入係数表!FO107</f>
        <v>0.89619666456429592</v>
      </c>
      <c r="FP107" s="60">
        <f>FP$4*投入係数表!FP107</f>
        <v>0.28310681741324001</v>
      </c>
      <c r="FQ107" s="60">
        <f>FQ$4*投入係数表!FQ107</f>
        <v>0.23952119613506215</v>
      </c>
      <c r="FR107" s="60">
        <f>FR$4*投入係数表!FR107</f>
        <v>0</v>
      </c>
      <c r="FS107" s="60">
        <f>FS$4*投入係数表!FS107</f>
        <v>0</v>
      </c>
      <c r="FT107" s="60">
        <f>FT$4*投入係数表!FT107</f>
        <v>0</v>
      </c>
      <c r="FU107" s="60">
        <f>FU$4*投入係数表!FU107</f>
        <v>0</v>
      </c>
      <c r="FV107" s="60">
        <f>FV$4*投入係数表!FV107</f>
        <v>0</v>
      </c>
      <c r="FW107" s="60">
        <f>FW$4*投入係数表!FW107</f>
        <v>0.59675271045081091</v>
      </c>
      <c r="FX107" s="60">
        <f>FX$4*投入係数表!FX107</f>
        <v>2.5964651723144115E-4</v>
      </c>
      <c r="FY107" s="60">
        <f>FY$4*投入係数表!FY107</f>
        <v>0</v>
      </c>
      <c r="FZ107" s="60">
        <f>FZ$4*投入係数表!FZ107</f>
        <v>0</v>
      </c>
      <c r="GA107" s="60">
        <f>GA$4*投入係数表!GA107</f>
        <v>0</v>
      </c>
      <c r="GB107" s="60">
        <f>GB$4*投入係数表!GB107</f>
        <v>3.8073191904116472E-4</v>
      </c>
      <c r="GC107" s="60">
        <f>GC$4*投入係数表!GC107</f>
        <v>0.93223692889494747</v>
      </c>
      <c r="GD107" s="60">
        <f>GD$4*投入係数表!GD107</f>
        <v>0</v>
      </c>
      <c r="GE107" s="60">
        <f>GE$4*投入係数表!GE107</f>
        <v>0</v>
      </c>
      <c r="GF107" s="60">
        <f>GF$4*投入係数表!GF107</f>
        <v>0</v>
      </c>
      <c r="GG107" s="259">
        <f t="shared" si="2"/>
        <v>12.286740166904512</v>
      </c>
    </row>
    <row r="108" spans="1:189" s="89" customFormat="1" ht="12">
      <c r="A108" s="106">
        <v>104</v>
      </c>
      <c r="B108" s="91" t="s">
        <v>457</v>
      </c>
      <c r="C108" s="60">
        <f>C$4*投入係数表!C108</f>
        <v>0</v>
      </c>
      <c r="D108" s="60">
        <f>D$4*投入係数表!D108</f>
        <v>0</v>
      </c>
      <c r="E108" s="60">
        <f>E$4*投入係数表!E108</f>
        <v>0</v>
      </c>
      <c r="F108" s="60">
        <f>F$4*投入係数表!F108</f>
        <v>0</v>
      </c>
      <c r="G108" s="60">
        <f>G$4*投入係数表!G108</f>
        <v>0</v>
      </c>
      <c r="H108" s="60">
        <f>H$4*投入係数表!H108</f>
        <v>0</v>
      </c>
      <c r="I108" s="60">
        <f>I$4*投入係数表!I108</f>
        <v>0</v>
      </c>
      <c r="J108" s="60">
        <f>J$4*投入係数表!J108</f>
        <v>0</v>
      </c>
      <c r="K108" s="60">
        <f>K$4*投入係数表!K108</f>
        <v>0</v>
      </c>
      <c r="L108" s="60">
        <f>L$4*投入係数表!L108</f>
        <v>0</v>
      </c>
      <c r="M108" s="60">
        <f>M$4*投入係数表!M108</f>
        <v>0</v>
      </c>
      <c r="N108" s="60">
        <f>N$4*投入係数表!N108</f>
        <v>0</v>
      </c>
      <c r="O108" s="60">
        <f>O$4*投入係数表!O108</f>
        <v>0</v>
      </c>
      <c r="P108" s="60">
        <f>P$4*投入係数表!P108</f>
        <v>0</v>
      </c>
      <c r="Q108" s="60">
        <f>Q$4*投入係数表!Q108</f>
        <v>0</v>
      </c>
      <c r="R108" s="60">
        <f>R$4*投入係数表!R108</f>
        <v>0</v>
      </c>
      <c r="S108" s="60">
        <f>S$4*投入係数表!S108</f>
        <v>0</v>
      </c>
      <c r="T108" s="60">
        <f>T$4*投入係数表!T108</f>
        <v>0</v>
      </c>
      <c r="U108" s="60">
        <f>U$4*投入係数表!U108</f>
        <v>0</v>
      </c>
      <c r="V108" s="60">
        <f>V$4*投入係数表!V108</f>
        <v>0</v>
      </c>
      <c r="W108" s="60">
        <f>W$4*投入係数表!W108</f>
        <v>0</v>
      </c>
      <c r="X108" s="60">
        <f>X$4*投入係数表!X108</f>
        <v>0</v>
      </c>
      <c r="Y108" s="60">
        <f>Y$4*投入係数表!Y108</f>
        <v>0</v>
      </c>
      <c r="Z108" s="60">
        <f>Z$4*投入係数表!Z108</f>
        <v>0</v>
      </c>
      <c r="AA108" s="60">
        <f>AA$4*投入係数表!AA108</f>
        <v>0</v>
      </c>
      <c r="AB108" s="60">
        <f>AB$4*投入係数表!AB108</f>
        <v>0</v>
      </c>
      <c r="AC108" s="60">
        <f>AC$4*投入係数表!AC108</f>
        <v>0</v>
      </c>
      <c r="AD108" s="60">
        <f>AD$4*投入係数表!AD108</f>
        <v>0</v>
      </c>
      <c r="AE108" s="60">
        <f>AE$4*投入係数表!AE108</f>
        <v>0</v>
      </c>
      <c r="AF108" s="60">
        <f>AF$4*投入係数表!AF108</f>
        <v>0</v>
      </c>
      <c r="AG108" s="60">
        <f>AG$4*投入係数表!AG108</f>
        <v>0</v>
      </c>
      <c r="AH108" s="60">
        <f>AH$4*投入係数表!AH108</f>
        <v>0</v>
      </c>
      <c r="AI108" s="60">
        <f>AI$4*投入係数表!AI108</f>
        <v>0</v>
      </c>
      <c r="AJ108" s="60">
        <f>AJ$4*投入係数表!AJ108</f>
        <v>0</v>
      </c>
      <c r="AK108" s="60">
        <f>AK$4*投入係数表!AK108</f>
        <v>0</v>
      </c>
      <c r="AL108" s="60">
        <f>AL$4*投入係数表!AL108</f>
        <v>0</v>
      </c>
      <c r="AM108" s="60">
        <f>AM$4*投入係数表!AM108</f>
        <v>0</v>
      </c>
      <c r="AN108" s="60">
        <f>AN$4*投入係数表!AN108</f>
        <v>0</v>
      </c>
      <c r="AO108" s="60">
        <f>AO$4*投入係数表!AO108</f>
        <v>0</v>
      </c>
      <c r="AP108" s="60">
        <f>AP$4*投入係数表!AP108</f>
        <v>0</v>
      </c>
      <c r="AQ108" s="60">
        <f>AQ$4*投入係数表!AQ108</f>
        <v>0</v>
      </c>
      <c r="AR108" s="60">
        <f>AR$4*投入係数表!AR108</f>
        <v>0</v>
      </c>
      <c r="AS108" s="60">
        <f>AS$4*投入係数表!AS108</f>
        <v>0</v>
      </c>
      <c r="AT108" s="60">
        <f>AT$4*投入係数表!AT108</f>
        <v>0</v>
      </c>
      <c r="AU108" s="60">
        <f>AU$4*投入係数表!AU108</f>
        <v>0</v>
      </c>
      <c r="AV108" s="60">
        <f>AV$4*投入係数表!AV108</f>
        <v>0</v>
      </c>
      <c r="AW108" s="60">
        <f>AW$4*投入係数表!AW108</f>
        <v>0</v>
      </c>
      <c r="AX108" s="60">
        <f>AX$4*投入係数表!AX108</f>
        <v>0</v>
      </c>
      <c r="AY108" s="60">
        <f>AY$4*投入係数表!AY108</f>
        <v>0</v>
      </c>
      <c r="AZ108" s="60">
        <f>AZ$4*投入係数表!AZ108</f>
        <v>0</v>
      </c>
      <c r="BA108" s="60">
        <f>BA$4*投入係数表!BA108</f>
        <v>0</v>
      </c>
      <c r="BB108" s="60">
        <f>BB$4*投入係数表!BB108</f>
        <v>0</v>
      </c>
      <c r="BC108" s="60">
        <f>BC$4*投入係数表!BC108</f>
        <v>0</v>
      </c>
      <c r="BD108" s="60">
        <f>BD$4*投入係数表!BD108</f>
        <v>0</v>
      </c>
      <c r="BE108" s="60">
        <f>BE$4*投入係数表!BE108</f>
        <v>0</v>
      </c>
      <c r="BF108" s="60">
        <f>BF$4*投入係数表!BF108</f>
        <v>0</v>
      </c>
      <c r="BG108" s="60">
        <f>BG$4*投入係数表!BG108</f>
        <v>0</v>
      </c>
      <c r="BH108" s="60">
        <f>BH$4*投入係数表!BH108</f>
        <v>0</v>
      </c>
      <c r="BI108" s="60">
        <f>BI$4*投入係数表!BI108</f>
        <v>0</v>
      </c>
      <c r="BJ108" s="60">
        <f>BJ$4*投入係数表!BJ108</f>
        <v>0</v>
      </c>
      <c r="BK108" s="60">
        <f>BK$4*投入係数表!BK108</f>
        <v>0</v>
      </c>
      <c r="BL108" s="60">
        <f>BL$4*投入係数表!BL108</f>
        <v>0</v>
      </c>
      <c r="BM108" s="60">
        <f>BM$4*投入係数表!BM108</f>
        <v>0</v>
      </c>
      <c r="BN108" s="60">
        <f>BN$4*投入係数表!BN108</f>
        <v>0</v>
      </c>
      <c r="BO108" s="60">
        <f>BO$4*投入係数表!BO108</f>
        <v>0</v>
      </c>
      <c r="BP108" s="60">
        <f>BP$4*投入係数表!BP108</f>
        <v>0</v>
      </c>
      <c r="BQ108" s="60">
        <f>BQ$4*投入係数表!BQ108</f>
        <v>0</v>
      </c>
      <c r="BR108" s="60">
        <f>BR$4*投入係数表!BR108</f>
        <v>0</v>
      </c>
      <c r="BS108" s="60">
        <f>BS$4*投入係数表!BS108</f>
        <v>0</v>
      </c>
      <c r="BT108" s="60">
        <f>BT$4*投入係数表!BT108</f>
        <v>0</v>
      </c>
      <c r="BU108" s="60">
        <f>BU$4*投入係数表!BU108</f>
        <v>0</v>
      </c>
      <c r="BV108" s="60">
        <f>BV$4*投入係数表!BV108</f>
        <v>0</v>
      </c>
      <c r="BW108" s="60">
        <f>BW$4*投入係数表!BW108</f>
        <v>0</v>
      </c>
      <c r="BX108" s="60">
        <f>BX$4*投入係数表!BX108</f>
        <v>0</v>
      </c>
      <c r="BY108" s="60">
        <f>BY$4*投入係数表!BY108</f>
        <v>0</v>
      </c>
      <c r="BZ108" s="60">
        <f>BZ$4*投入係数表!BZ108</f>
        <v>0</v>
      </c>
      <c r="CA108" s="60">
        <f>CA$4*投入係数表!CA108</f>
        <v>0</v>
      </c>
      <c r="CB108" s="60">
        <f>CB$4*投入係数表!CB108</f>
        <v>0</v>
      </c>
      <c r="CC108" s="60">
        <f>CC$4*投入係数表!CC108</f>
        <v>0</v>
      </c>
      <c r="CD108" s="60">
        <f>CD$4*投入係数表!CD108</f>
        <v>0</v>
      </c>
      <c r="CE108" s="60">
        <f>CE$4*投入係数表!CE108</f>
        <v>0</v>
      </c>
      <c r="CF108" s="60">
        <f>CF$4*投入係数表!CF108</f>
        <v>0</v>
      </c>
      <c r="CG108" s="60">
        <f>CG$4*投入係数表!CG108</f>
        <v>0</v>
      </c>
      <c r="CH108" s="60">
        <f>CH$4*投入係数表!CH108</f>
        <v>0</v>
      </c>
      <c r="CI108" s="60">
        <f>CI$4*投入係数表!CI108</f>
        <v>0</v>
      </c>
      <c r="CJ108" s="60">
        <f>CJ$4*投入係数表!CJ108</f>
        <v>0</v>
      </c>
      <c r="CK108" s="60">
        <f>CK$4*投入係数表!CK108</f>
        <v>0</v>
      </c>
      <c r="CL108" s="60">
        <f>CL$4*投入係数表!CL108</f>
        <v>0</v>
      </c>
      <c r="CM108" s="60">
        <f>CM$4*投入係数表!CM108</f>
        <v>0</v>
      </c>
      <c r="CN108" s="60">
        <f>CN$4*投入係数表!CN108</f>
        <v>0</v>
      </c>
      <c r="CO108" s="60">
        <f>CO$4*投入係数表!CO108</f>
        <v>0</v>
      </c>
      <c r="CP108" s="60">
        <f>CP$4*投入係数表!CP108</f>
        <v>0</v>
      </c>
      <c r="CQ108" s="60">
        <f>CQ$4*投入係数表!CQ108</f>
        <v>0</v>
      </c>
      <c r="CR108" s="60">
        <f>CR$4*投入係数表!CR108</f>
        <v>0</v>
      </c>
      <c r="CS108" s="60">
        <f>CS$4*投入係数表!CS108</f>
        <v>9.1965298427393403E-3</v>
      </c>
      <c r="CT108" s="60">
        <f>CT$4*投入係数表!CT108</f>
        <v>1.7215654768736374E-2</v>
      </c>
      <c r="CU108" s="60">
        <f>CU$4*投入係数表!CU108</f>
        <v>0</v>
      </c>
      <c r="CV108" s="60">
        <f>CV$4*投入係数表!CV108</f>
        <v>4.3252595155709346E-2</v>
      </c>
      <c r="CW108" s="60">
        <f>CW$4*投入係数表!CW108</f>
        <v>4.911082129663482E-2</v>
      </c>
      <c r="CX108" s="60">
        <f>CX$4*投入係数表!CX108</f>
        <v>1.0388727286464432E-2</v>
      </c>
      <c r="CY108" s="60">
        <f>CY$4*投入係数表!CY108</f>
        <v>0</v>
      </c>
      <c r="CZ108" s="60">
        <f>CZ$4*投入係数表!CZ108</f>
        <v>5.5157198014340873E-2</v>
      </c>
      <c r="DA108" s="60">
        <f>DA$4*投入係数表!DA108</f>
        <v>0.12674271229404308</v>
      </c>
      <c r="DB108" s="60">
        <f>DB$4*投入係数表!DB108</f>
        <v>6.7988668555240803</v>
      </c>
      <c r="DC108" s="60">
        <f>DC$4*投入係数表!DC108</f>
        <v>0.25795356835769562</v>
      </c>
      <c r="DD108" s="60">
        <f>DD$4*投入係数表!DD108</f>
        <v>5.9239756458779004E-3</v>
      </c>
      <c r="DE108" s="60">
        <f>DE$4*投入係数表!DE108</f>
        <v>0</v>
      </c>
      <c r="DF108" s="60">
        <f>DF$4*投入係数表!DF108</f>
        <v>0</v>
      </c>
      <c r="DG108" s="60">
        <f>DG$4*投入係数表!DG108</f>
        <v>0</v>
      </c>
      <c r="DH108" s="60">
        <f>DH$4*投入係数表!DH108</f>
        <v>3.1702898550724633E-2</v>
      </c>
      <c r="DI108" s="60">
        <f>DI$4*投入係数表!DI108</f>
        <v>0</v>
      </c>
      <c r="DJ108" s="60">
        <f>DJ$4*投入係数表!DJ108</f>
        <v>0</v>
      </c>
      <c r="DK108" s="60">
        <f>DK$4*投入係数表!DK108</f>
        <v>6.3217918486815894E-4</v>
      </c>
      <c r="DL108" s="60">
        <f>DL$4*投入係数表!DL108</f>
        <v>0.14695477058727482</v>
      </c>
      <c r="DM108" s="60">
        <f>DM$4*投入係数表!DM108</f>
        <v>2.5381324179941499E-2</v>
      </c>
      <c r="DN108" s="60">
        <f>DN$4*投入係数表!DN108</f>
        <v>0</v>
      </c>
      <c r="DO108" s="60">
        <f>DO$4*投入係数表!DO108</f>
        <v>0</v>
      </c>
      <c r="DP108" s="60">
        <f>DP$4*投入係数表!DP108</f>
        <v>0</v>
      </c>
      <c r="DQ108" s="60">
        <f>DQ$4*投入係数表!DQ108</f>
        <v>0</v>
      </c>
      <c r="DR108" s="60">
        <f>DR$4*投入係数表!DR108</f>
        <v>0</v>
      </c>
      <c r="DS108" s="60">
        <f>DS$4*投入係数表!DS108</f>
        <v>3.4264009084857263E-3</v>
      </c>
      <c r="DT108" s="60">
        <f>DT$4*投入係数表!DT108</f>
        <v>0</v>
      </c>
      <c r="DU108" s="60">
        <f>DU$4*投入係数表!DU108</f>
        <v>0</v>
      </c>
      <c r="DV108" s="60">
        <f>DV$4*投入係数表!DV108</f>
        <v>0</v>
      </c>
      <c r="DW108" s="60">
        <f>DW$4*投入係数表!DW108</f>
        <v>3.5594597680306782E-2</v>
      </c>
      <c r="DX108" s="60">
        <f>DX$4*投入係数表!DX108</f>
        <v>0</v>
      </c>
      <c r="DY108" s="60">
        <f>DY$4*投入係数表!DY108</f>
        <v>0</v>
      </c>
      <c r="DZ108" s="60">
        <f>DZ$4*投入係数表!DZ108</f>
        <v>0</v>
      </c>
      <c r="EA108" s="60">
        <f>EA$4*投入係数表!EA108</f>
        <v>0</v>
      </c>
      <c r="EB108" s="60">
        <f>EB$4*投入係数表!EB108</f>
        <v>0</v>
      </c>
      <c r="EC108" s="60">
        <f>EC$4*投入係数表!EC108</f>
        <v>0</v>
      </c>
      <c r="ED108" s="60">
        <f>ED$4*投入係数表!ED108</f>
        <v>0</v>
      </c>
      <c r="EE108" s="60">
        <f>EE$4*投入係数表!EE108</f>
        <v>0</v>
      </c>
      <c r="EF108" s="60">
        <f>EF$4*投入係数表!EF108</f>
        <v>0</v>
      </c>
      <c r="EG108" s="60">
        <f>EG$4*投入係数表!EG108</f>
        <v>0</v>
      </c>
      <c r="EH108" s="60">
        <f>EH$4*投入係数表!EH108</f>
        <v>0</v>
      </c>
      <c r="EI108" s="60">
        <f>EI$4*投入係数表!EI108</f>
        <v>0</v>
      </c>
      <c r="EJ108" s="60">
        <f>EJ$4*投入係数表!EJ108</f>
        <v>0</v>
      </c>
      <c r="EK108" s="60">
        <f>EK$4*投入係数表!EK108</f>
        <v>0</v>
      </c>
      <c r="EL108" s="60">
        <f>EL$4*投入係数表!EL108</f>
        <v>0</v>
      </c>
      <c r="EM108" s="60">
        <f>EM$4*投入係数表!EM108</f>
        <v>0</v>
      </c>
      <c r="EN108" s="60">
        <f>EN$4*投入係数表!EN108</f>
        <v>0</v>
      </c>
      <c r="EO108" s="60">
        <f>EO$4*投入係数表!EO108</f>
        <v>0</v>
      </c>
      <c r="EP108" s="60">
        <f>EP$4*投入係数表!EP108</f>
        <v>0</v>
      </c>
      <c r="EQ108" s="60">
        <f>EQ$4*投入係数表!EQ108</f>
        <v>0</v>
      </c>
      <c r="ER108" s="60">
        <f>ER$4*投入係数表!ER108</f>
        <v>0</v>
      </c>
      <c r="ES108" s="60">
        <f>ES$4*投入係数表!ES108</f>
        <v>0</v>
      </c>
      <c r="ET108" s="60">
        <f>ET$4*投入係数表!ET108</f>
        <v>0</v>
      </c>
      <c r="EU108" s="60">
        <f>EU$4*投入係数表!EU108</f>
        <v>0</v>
      </c>
      <c r="EV108" s="60">
        <f>EV$4*投入係数表!EV108</f>
        <v>0</v>
      </c>
      <c r="EW108" s="60">
        <f>EW$4*投入係数表!EW108</f>
        <v>0</v>
      </c>
      <c r="EX108" s="60">
        <f>EX$4*投入係数表!EX108</f>
        <v>0</v>
      </c>
      <c r="EY108" s="60">
        <f>EY$4*投入係数表!EY108</f>
        <v>0</v>
      </c>
      <c r="EZ108" s="60">
        <f>EZ$4*投入係数表!EZ108</f>
        <v>0</v>
      </c>
      <c r="FA108" s="60">
        <f>FA$4*投入係数表!FA108</f>
        <v>0</v>
      </c>
      <c r="FB108" s="60">
        <f>FB$4*投入係数表!FB108</f>
        <v>0</v>
      </c>
      <c r="FC108" s="60">
        <f>FC$4*投入係数表!FC108</f>
        <v>0</v>
      </c>
      <c r="FD108" s="60">
        <f>FD$4*投入係数表!FD108</f>
        <v>0</v>
      </c>
      <c r="FE108" s="60">
        <f>FE$4*投入係数表!FE108</f>
        <v>0</v>
      </c>
      <c r="FF108" s="60">
        <f>FF$4*投入係数表!FF108</f>
        <v>0</v>
      </c>
      <c r="FG108" s="60">
        <f>FG$4*投入係数表!FG108</f>
        <v>7.4713233032038792E-2</v>
      </c>
      <c r="FH108" s="60">
        <f>FH$4*投入係数表!FH108</f>
        <v>3.4059528214276089E-2</v>
      </c>
      <c r="FI108" s="60">
        <f>FI$4*投入係数表!FI108</f>
        <v>2.4259055662888399E-2</v>
      </c>
      <c r="FJ108" s="60">
        <f>FJ$4*投入係数表!FJ108</f>
        <v>0</v>
      </c>
      <c r="FK108" s="60">
        <f>FK$4*投入係数表!FK108</f>
        <v>0</v>
      </c>
      <c r="FL108" s="60">
        <f>FL$4*投入係数表!FL108</f>
        <v>0</v>
      </c>
      <c r="FM108" s="60">
        <f>FM$4*投入係数表!FM108</f>
        <v>0</v>
      </c>
      <c r="FN108" s="60">
        <f>FN$4*投入係数表!FN108</f>
        <v>0</v>
      </c>
      <c r="FO108" s="60">
        <f>FO$4*投入係数表!FO108</f>
        <v>0</v>
      </c>
      <c r="FP108" s="60">
        <f>FP$4*投入係数表!FP108</f>
        <v>0</v>
      </c>
      <c r="FQ108" s="60">
        <f>FQ$4*投入係数表!FQ108</f>
        <v>0</v>
      </c>
      <c r="FR108" s="60">
        <f>FR$4*投入係数表!FR108</f>
        <v>0</v>
      </c>
      <c r="FS108" s="60">
        <f>FS$4*投入係数表!FS108</f>
        <v>1.401842956206426E-3</v>
      </c>
      <c r="FT108" s="60">
        <f>FT$4*投入係数表!FT108</f>
        <v>0</v>
      </c>
      <c r="FU108" s="60">
        <f>FU$4*投入係数表!FU108</f>
        <v>0</v>
      </c>
      <c r="FV108" s="60">
        <f>FV$4*投入係数表!FV108</f>
        <v>0</v>
      </c>
      <c r="FW108" s="60">
        <f>FW$4*投入係数表!FW108</f>
        <v>0.50795590713573024</v>
      </c>
      <c r="FX108" s="60">
        <f>FX$4*投入係数表!FX108</f>
        <v>9.7367443961790426E-4</v>
      </c>
      <c r="FY108" s="60">
        <f>FY$4*投入係数表!FY108</f>
        <v>0</v>
      </c>
      <c r="FZ108" s="60">
        <f>FZ$4*投入係数表!FZ108</f>
        <v>0</v>
      </c>
      <c r="GA108" s="60">
        <f>GA$4*投入係数表!GA108</f>
        <v>0</v>
      </c>
      <c r="GB108" s="60">
        <f>GB$4*投入係数表!GB108</f>
        <v>3.8073191904116472E-4</v>
      </c>
      <c r="GC108" s="60">
        <f>GC$4*投入係数表!GC108</f>
        <v>0</v>
      </c>
      <c r="GD108" s="60">
        <f>GD$4*投入係数表!GD108</f>
        <v>1.4850014850014848E-2</v>
      </c>
      <c r="GE108" s="60">
        <f>GE$4*投入係数表!GE108</f>
        <v>0</v>
      </c>
      <c r="GF108" s="60">
        <f>GF$4*投入係数表!GF108</f>
        <v>0</v>
      </c>
      <c r="GG108" s="259">
        <f t="shared" si="2"/>
        <v>8.2760947974877386</v>
      </c>
    </row>
    <row r="109" spans="1:189" s="89" customFormat="1" ht="12">
      <c r="A109" s="106">
        <v>105</v>
      </c>
      <c r="B109" s="91" t="s">
        <v>105</v>
      </c>
      <c r="C109" s="60">
        <f>C$4*投入係数表!C109</f>
        <v>0</v>
      </c>
      <c r="D109" s="60">
        <f>D$4*投入係数表!D109</f>
        <v>0</v>
      </c>
      <c r="E109" s="60">
        <f>E$4*投入係数表!E109</f>
        <v>0</v>
      </c>
      <c r="F109" s="60">
        <f>F$4*投入係数表!F109</f>
        <v>0</v>
      </c>
      <c r="G109" s="60">
        <f>G$4*投入係数表!G109</f>
        <v>0</v>
      </c>
      <c r="H109" s="60">
        <f>H$4*投入係数表!H109</f>
        <v>0</v>
      </c>
      <c r="I109" s="60">
        <f>I$4*投入係数表!I109</f>
        <v>0</v>
      </c>
      <c r="J109" s="60">
        <f>J$4*投入係数表!J109</f>
        <v>0</v>
      </c>
      <c r="K109" s="60">
        <f>K$4*投入係数表!K109</f>
        <v>0</v>
      </c>
      <c r="L109" s="60">
        <f>L$4*投入係数表!L109</f>
        <v>0</v>
      </c>
      <c r="M109" s="60">
        <f>M$4*投入係数表!M109</f>
        <v>0</v>
      </c>
      <c r="N109" s="60">
        <f>N$4*投入係数表!N109</f>
        <v>0</v>
      </c>
      <c r="O109" s="60">
        <f>O$4*投入係数表!O109</f>
        <v>0</v>
      </c>
      <c r="P109" s="60">
        <f>P$4*投入係数表!P109</f>
        <v>0</v>
      </c>
      <c r="Q109" s="60">
        <f>Q$4*投入係数表!Q109</f>
        <v>0</v>
      </c>
      <c r="R109" s="60">
        <f>R$4*投入係数表!R109</f>
        <v>0</v>
      </c>
      <c r="S109" s="60">
        <f>S$4*投入係数表!S109</f>
        <v>0</v>
      </c>
      <c r="T109" s="60">
        <f>T$4*投入係数表!T109</f>
        <v>0</v>
      </c>
      <c r="U109" s="60">
        <f>U$4*投入係数表!U109</f>
        <v>0</v>
      </c>
      <c r="V109" s="60">
        <f>V$4*投入係数表!V109</f>
        <v>0</v>
      </c>
      <c r="W109" s="60">
        <f>W$4*投入係数表!W109</f>
        <v>0</v>
      </c>
      <c r="X109" s="60">
        <f>X$4*投入係数表!X109</f>
        <v>0</v>
      </c>
      <c r="Y109" s="60">
        <f>Y$4*投入係数表!Y109</f>
        <v>0</v>
      </c>
      <c r="Z109" s="60">
        <f>Z$4*投入係数表!Z109</f>
        <v>0</v>
      </c>
      <c r="AA109" s="60">
        <f>AA$4*投入係数表!AA109</f>
        <v>0</v>
      </c>
      <c r="AB109" s="60">
        <f>AB$4*投入係数表!AB109</f>
        <v>0</v>
      </c>
      <c r="AC109" s="60">
        <f>AC$4*投入係数表!AC109</f>
        <v>0</v>
      </c>
      <c r="AD109" s="60">
        <f>AD$4*投入係数表!AD109</f>
        <v>0</v>
      </c>
      <c r="AE109" s="60">
        <f>AE$4*投入係数表!AE109</f>
        <v>0</v>
      </c>
      <c r="AF109" s="60">
        <f>AF$4*投入係数表!AF109</f>
        <v>0</v>
      </c>
      <c r="AG109" s="60">
        <f>AG$4*投入係数表!AG109</f>
        <v>0</v>
      </c>
      <c r="AH109" s="60">
        <f>AH$4*投入係数表!AH109</f>
        <v>0</v>
      </c>
      <c r="AI109" s="60">
        <f>AI$4*投入係数表!AI109</f>
        <v>0</v>
      </c>
      <c r="AJ109" s="60">
        <f>AJ$4*投入係数表!AJ109</f>
        <v>0</v>
      </c>
      <c r="AK109" s="60">
        <f>AK$4*投入係数表!AK109</f>
        <v>0</v>
      </c>
      <c r="AL109" s="60">
        <f>AL$4*投入係数表!AL109</f>
        <v>0</v>
      </c>
      <c r="AM109" s="60">
        <f>AM$4*投入係数表!AM109</f>
        <v>0</v>
      </c>
      <c r="AN109" s="60">
        <f>AN$4*投入係数表!AN109</f>
        <v>0</v>
      </c>
      <c r="AO109" s="60">
        <f>AO$4*投入係数表!AO109</f>
        <v>0</v>
      </c>
      <c r="AP109" s="60">
        <f>AP$4*投入係数表!AP109</f>
        <v>0</v>
      </c>
      <c r="AQ109" s="60">
        <f>AQ$4*投入係数表!AQ109</f>
        <v>0</v>
      </c>
      <c r="AR109" s="60">
        <f>AR$4*投入係数表!AR109</f>
        <v>0</v>
      </c>
      <c r="AS109" s="60">
        <f>AS$4*投入係数表!AS109</f>
        <v>0</v>
      </c>
      <c r="AT109" s="60">
        <f>AT$4*投入係数表!AT109</f>
        <v>0</v>
      </c>
      <c r="AU109" s="60">
        <f>AU$4*投入係数表!AU109</f>
        <v>0</v>
      </c>
      <c r="AV109" s="60">
        <f>AV$4*投入係数表!AV109</f>
        <v>0</v>
      </c>
      <c r="AW109" s="60">
        <f>AW$4*投入係数表!AW109</f>
        <v>0</v>
      </c>
      <c r="AX109" s="60">
        <f>AX$4*投入係数表!AX109</f>
        <v>0</v>
      </c>
      <c r="AY109" s="60">
        <f>AY$4*投入係数表!AY109</f>
        <v>0</v>
      </c>
      <c r="AZ109" s="60">
        <f>AZ$4*投入係数表!AZ109</f>
        <v>0</v>
      </c>
      <c r="BA109" s="60">
        <f>BA$4*投入係数表!BA109</f>
        <v>0</v>
      </c>
      <c r="BB109" s="60">
        <f>BB$4*投入係数表!BB109</f>
        <v>0</v>
      </c>
      <c r="BC109" s="60">
        <f>BC$4*投入係数表!BC109</f>
        <v>0</v>
      </c>
      <c r="BD109" s="60">
        <f>BD$4*投入係数表!BD109</f>
        <v>0</v>
      </c>
      <c r="BE109" s="60">
        <f>BE$4*投入係数表!BE109</f>
        <v>0</v>
      </c>
      <c r="BF109" s="60">
        <f>BF$4*投入係数表!BF109</f>
        <v>0</v>
      </c>
      <c r="BG109" s="60">
        <f>BG$4*投入係数表!BG109</f>
        <v>0</v>
      </c>
      <c r="BH109" s="60">
        <f>BH$4*投入係数表!BH109</f>
        <v>0</v>
      </c>
      <c r="BI109" s="60">
        <f>BI$4*投入係数表!BI109</f>
        <v>0</v>
      </c>
      <c r="BJ109" s="60">
        <f>BJ$4*投入係数表!BJ109</f>
        <v>0</v>
      </c>
      <c r="BK109" s="60">
        <f>BK$4*投入係数表!BK109</f>
        <v>0</v>
      </c>
      <c r="BL109" s="60">
        <f>BL$4*投入係数表!BL109</f>
        <v>0</v>
      </c>
      <c r="BM109" s="60">
        <f>BM$4*投入係数表!BM109</f>
        <v>0</v>
      </c>
      <c r="BN109" s="60">
        <f>BN$4*投入係数表!BN109</f>
        <v>0</v>
      </c>
      <c r="BO109" s="60">
        <f>BO$4*投入係数表!BO109</f>
        <v>0</v>
      </c>
      <c r="BP109" s="60">
        <f>BP$4*投入係数表!BP109</f>
        <v>0</v>
      </c>
      <c r="BQ109" s="60">
        <f>BQ$4*投入係数表!BQ109</f>
        <v>0</v>
      </c>
      <c r="BR109" s="60">
        <f>BR$4*投入係数表!BR109</f>
        <v>0</v>
      </c>
      <c r="BS109" s="60">
        <f>BS$4*投入係数表!BS109</f>
        <v>0</v>
      </c>
      <c r="BT109" s="60">
        <f>BT$4*投入係数表!BT109</f>
        <v>0</v>
      </c>
      <c r="BU109" s="60">
        <f>BU$4*投入係数表!BU109</f>
        <v>0</v>
      </c>
      <c r="BV109" s="60">
        <f>BV$4*投入係数表!BV109</f>
        <v>0</v>
      </c>
      <c r="BW109" s="60">
        <f>BW$4*投入係数表!BW109</f>
        <v>0</v>
      </c>
      <c r="BX109" s="60">
        <f>BX$4*投入係数表!BX109</f>
        <v>0</v>
      </c>
      <c r="BY109" s="60">
        <f>BY$4*投入係数表!BY109</f>
        <v>0</v>
      </c>
      <c r="BZ109" s="60">
        <f>BZ$4*投入係数表!BZ109</f>
        <v>0</v>
      </c>
      <c r="CA109" s="60">
        <f>CA$4*投入係数表!CA109</f>
        <v>0</v>
      </c>
      <c r="CB109" s="60">
        <f>CB$4*投入係数表!CB109</f>
        <v>0</v>
      </c>
      <c r="CC109" s="60">
        <f>CC$4*投入係数表!CC109</f>
        <v>0</v>
      </c>
      <c r="CD109" s="60">
        <f>CD$4*投入係数表!CD109</f>
        <v>0</v>
      </c>
      <c r="CE109" s="60">
        <f>CE$4*投入係数表!CE109</f>
        <v>0</v>
      </c>
      <c r="CF109" s="60">
        <f>CF$4*投入係数表!CF109</f>
        <v>0</v>
      </c>
      <c r="CG109" s="60">
        <f>CG$4*投入係数表!CG109</f>
        <v>0</v>
      </c>
      <c r="CH109" s="60">
        <f>CH$4*投入係数表!CH109</f>
        <v>0</v>
      </c>
      <c r="CI109" s="60">
        <f>CI$4*投入係数表!CI109</f>
        <v>0</v>
      </c>
      <c r="CJ109" s="60">
        <f>CJ$4*投入係数表!CJ109</f>
        <v>0</v>
      </c>
      <c r="CK109" s="60">
        <f>CK$4*投入係数表!CK109</f>
        <v>0</v>
      </c>
      <c r="CL109" s="60">
        <f>CL$4*投入係数表!CL109</f>
        <v>0</v>
      </c>
      <c r="CM109" s="60">
        <f>CM$4*投入係数表!CM109</f>
        <v>0</v>
      </c>
      <c r="CN109" s="60">
        <f>CN$4*投入係数表!CN109</f>
        <v>0</v>
      </c>
      <c r="CO109" s="60">
        <f>CO$4*投入係数表!CO109</f>
        <v>0</v>
      </c>
      <c r="CP109" s="60">
        <f>CP$4*投入係数表!CP109</f>
        <v>0</v>
      </c>
      <c r="CQ109" s="60">
        <f>CQ$4*投入係数表!CQ109</f>
        <v>0</v>
      </c>
      <c r="CR109" s="60">
        <f>CR$4*投入係数表!CR109</f>
        <v>0</v>
      </c>
      <c r="CS109" s="60">
        <f>CS$4*投入係数表!CS109</f>
        <v>0</v>
      </c>
      <c r="CT109" s="60">
        <f>CT$4*投入係数表!CT109</f>
        <v>0</v>
      </c>
      <c r="CU109" s="60">
        <f>CU$4*投入係数表!CU109</f>
        <v>0</v>
      </c>
      <c r="CV109" s="60">
        <f>CV$4*投入係数表!CV109</f>
        <v>0</v>
      </c>
      <c r="CW109" s="60">
        <f>CW$4*投入係数表!CW109</f>
        <v>0</v>
      </c>
      <c r="CX109" s="60">
        <f>CX$4*投入係数表!CX109</f>
        <v>0</v>
      </c>
      <c r="CY109" s="60">
        <f>CY$4*投入係数表!CY109</f>
        <v>0</v>
      </c>
      <c r="CZ109" s="60">
        <f>CZ$4*投入係数表!CZ109</f>
        <v>0</v>
      </c>
      <c r="DA109" s="60">
        <f>DA$4*投入係数表!DA109</f>
        <v>0</v>
      </c>
      <c r="DB109" s="60">
        <f>DB$4*投入係数表!DB109</f>
        <v>0</v>
      </c>
      <c r="DC109" s="60">
        <f>DC$4*投入係数表!DC109</f>
        <v>6.6208082545141878</v>
      </c>
      <c r="DD109" s="60">
        <f>DD$4*投入係数表!DD109</f>
        <v>0</v>
      </c>
      <c r="DE109" s="60">
        <f>DE$4*投入係数表!DE109</f>
        <v>0</v>
      </c>
      <c r="DF109" s="60">
        <f>DF$4*投入係数表!DF109</f>
        <v>0</v>
      </c>
      <c r="DG109" s="60">
        <f>DG$4*投入係数表!DG109</f>
        <v>0</v>
      </c>
      <c r="DH109" s="60">
        <f>DH$4*投入係数表!DH109</f>
        <v>0</v>
      </c>
      <c r="DI109" s="60">
        <f>DI$4*投入係数表!DI109</f>
        <v>0</v>
      </c>
      <c r="DJ109" s="60">
        <f>DJ$4*投入係数表!DJ109</f>
        <v>0</v>
      </c>
      <c r="DK109" s="60">
        <f>DK$4*投入係数表!DK109</f>
        <v>0</v>
      </c>
      <c r="DL109" s="60">
        <f>DL$4*投入係数表!DL109</f>
        <v>0</v>
      </c>
      <c r="DM109" s="60">
        <f>DM$4*投入係数表!DM109</f>
        <v>0</v>
      </c>
      <c r="DN109" s="60">
        <f>DN$4*投入係数表!DN109</f>
        <v>0</v>
      </c>
      <c r="DO109" s="60">
        <f>DO$4*投入係数表!DO109</f>
        <v>0</v>
      </c>
      <c r="DP109" s="60">
        <f>DP$4*投入係数表!DP109</f>
        <v>0</v>
      </c>
      <c r="DQ109" s="60">
        <f>DQ$4*投入係数表!DQ109</f>
        <v>0</v>
      </c>
      <c r="DR109" s="60">
        <f>DR$4*投入係数表!DR109</f>
        <v>0</v>
      </c>
      <c r="DS109" s="60">
        <f>DS$4*投入係数表!DS109</f>
        <v>0</v>
      </c>
      <c r="DT109" s="60">
        <f>DT$4*投入係数表!DT109</f>
        <v>0</v>
      </c>
      <c r="DU109" s="60">
        <f>DU$4*投入係数表!DU109</f>
        <v>0</v>
      </c>
      <c r="DV109" s="60">
        <f>DV$4*投入係数表!DV109</f>
        <v>0</v>
      </c>
      <c r="DW109" s="60">
        <f>DW$4*投入係数表!DW109</f>
        <v>0</v>
      </c>
      <c r="DX109" s="60">
        <f>DX$4*投入係数表!DX109</f>
        <v>0</v>
      </c>
      <c r="DY109" s="60">
        <f>DY$4*投入係数表!DY109</f>
        <v>0</v>
      </c>
      <c r="DZ109" s="60">
        <f>DZ$4*投入係数表!DZ109</f>
        <v>0</v>
      </c>
      <c r="EA109" s="60">
        <f>EA$4*投入係数表!EA109</f>
        <v>0</v>
      </c>
      <c r="EB109" s="60">
        <f>EB$4*投入係数表!EB109</f>
        <v>0</v>
      </c>
      <c r="EC109" s="60">
        <f>EC$4*投入係数表!EC109</f>
        <v>0</v>
      </c>
      <c r="ED109" s="60">
        <f>ED$4*投入係数表!ED109</f>
        <v>0</v>
      </c>
      <c r="EE109" s="60">
        <f>EE$4*投入係数表!EE109</f>
        <v>0</v>
      </c>
      <c r="EF109" s="60">
        <f>EF$4*投入係数表!EF109</f>
        <v>0</v>
      </c>
      <c r="EG109" s="60">
        <f>EG$4*投入係数表!EG109</f>
        <v>0</v>
      </c>
      <c r="EH109" s="60">
        <f>EH$4*投入係数表!EH109</f>
        <v>0</v>
      </c>
      <c r="EI109" s="60">
        <f>EI$4*投入係数表!EI109</f>
        <v>0</v>
      </c>
      <c r="EJ109" s="60">
        <f>EJ$4*投入係数表!EJ109</f>
        <v>0</v>
      </c>
      <c r="EK109" s="60">
        <f>EK$4*投入係数表!EK109</f>
        <v>0</v>
      </c>
      <c r="EL109" s="60">
        <f>EL$4*投入係数表!EL109</f>
        <v>0</v>
      </c>
      <c r="EM109" s="60">
        <f>EM$4*投入係数表!EM109</f>
        <v>0</v>
      </c>
      <c r="EN109" s="60">
        <f>EN$4*投入係数表!EN109</f>
        <v>0</v>
      </c>
      <c r="EO109" s="60">
        <f>EO$4*投入係数表!EO109</f>
        <v>0</v>
      </c>
      <c r="EP109" s="60">
        <f>EP$4*投入係数表!EP109</f>
        <v>0</v>
      </c>
      <c r="EQ109" s="60">
        <f>EQ$4*投入係数表!EQ109</f>
        <v>0</v>
      </c>
      <c r="ER109" s="60">
        <f>ER$4*投入係数表!ER109</f>
        <v>0</v>
      </c>
      <c r="ES109" s="60">
        <f>ES$4*投入係数表!ES109</f>
        <v>0</v>
      </c>
      <c r="ET109" s="60">
        <f>ET$4*投入係数表!ET109</f>
        <v>0</v>
      </c>
      <c r="EU109" s="60">
        <f>EU$4*投入係数表!EU109</f>
        <v>0</v>
      </c>
      <c r="EV109" s="60">
        <f>EV$4*投入係数表!EV109</f>
        <v>0</v>
      </c>
      <c r="EW109" s="60">
        <f>EW$4*投入係数表!EW109</f>
        <v>0</v>
      </c>
      <c r="EX109" s="60">
        <f>EX$4*投入係数表!EX109</f>
        <v>0</v>
      </c>
      <c r="EY109" s="60">
        <f>EY$4*投入係数表!EY109</f>
        <v>0</v>
      </c>
      <c r="EZ109" s="60">
        <f>EZ$4*投入係数表!EZ109</f>
        <v>0</v>
      </c>
      <c r="FA109" s="60">
        <f>FA$4*投入係数表!FA109</f>
        <v>0</v>
      </c>
      <c r="FB109" s="60">
        <f>FB$4*投入係数表!FB109</f>
        <v>0</v>
      </c>
      <c r="FC109" s="60">
        <f>FC$4*投入係数表!FC109</f>
        <v>0</v>
      </c>
      <c r="FD109" s="60">
        <f>FD$4*投入係数表!FD109</f>
        <v>0</v>
      </c>
      <c r="FE109" s="60">
        <f>FE$4*投入係数表!FE109</f>
        <v>0</v>
      </c>
      <c r="FF109" s="60">
        <f>FF$4*投入係数表!FF109</f>
        <v>0</v>
      </c>
      <c r="FG109" s="60">
        <f>FG$4*投入係数表!FG109</f>
        <v>0</v>
      </c>
      <c r="FH109" s="60">
        <f>FH$4*投入係数表!FH109</f>
        <v>0.90809073066264157</v>
      </c>
      <c r="FI109" s="60">
        <f>FI$4*投入係数表!FI109</f>
        <v>5.822173359093216E-3</v>
      </c>
      <c r="FJ109" s="60">
        <f>FJ$4*投入係数表!FJ109</f>
        <v>0</v>
      </c>
      <c r="FK109" s="60">
        <f>FK$4*投入係数表!FK109</f>
        <v>0</v>
      </c>
      <c r="FL109" s="60">
        <f>FL$4*投入係数表!FL109</f>
        <v>0</v>
      </c>
      <c r="FM109" s="60">
        <f>FM$4*投入係数表!FM109</f>
        <v>0</v>
      </c>
      <c r="FN109" s="60">
        <f>FN$4*投入係数表!FN109</f>
        <v>0</v>
      </c>
      <c r="FO109" s="60">
        <f>FO$4*投入係数表!FO109</f>
        <v>0</v>
      </c>
      <c r="FP109" s="60">
        <f>FP$4*投入係数表!FP109</f>
        <v>0</v>
      </c>
      <c r="FQ109" s="60">
        <f>FQ$4*投入係数表!FQ109</f>
        <v>0</v>
      </c>
      <c r="FR109" s="60">
        <f>FR$4*投入係数表!FR109</f>
        <v>0</v>
      </c>
      <c r="FS109" s="60">
        <f>FS$4*投入係数表!FS109</f>
        <v>0</v>
      </c>
      <c r="FT109" s="60">
        <f>FT$4*投入係数表!FT109</f>
        <v>0</v>
      </c>
      <c r="FU109" s="60">
        <f>FU$4*投入係数表!FU109</f>
        <v>0</v>
      </c>
      <c r="FV109" s="60">
        <f>FV$4*投入係数表!FV109</f>
        <v>0</v>
      </c>
      <c r="FW109" s="60">
        <f>FW$4*投入係数表!FW109</f>
        <v>6.0630075381802387E-2</v>
      </c>
      <c r="FX109" s="60">
        <f>FX$4*投入係数表!FX109</f>
        <v>0</v>
      </c>
      <c r="FY109" s="60">
        <f>FY$4*投入係数表!FY109</f>
        <v>0</v>
      </c>
      <c r="FZ109" s="60">
        <f>FZ$4*投入係数表!FZ109</f>
        <v>0</v>
      </c>
      <c r="GA109" s="60">
        <f>GA$4*投入係数表!GA109</f>
        <v>0</v>
      </c>
      <c r="GB109" s="60">
        <f>GB$4*投入係数表!GB109</f>
        <v>0</v>
      </c>
      <c r="GC109" s="60">
        <f>GC$4*投入係数表!GC109</f>
        <v>0</v>
      </c>
      <c r="GD109" s="60">
        <f>GD$4*投入係数表!GD109</f>
        <v>0</v>
      </c>
      <c r="GE109" s="60">
        <f>GE$4*投入係数表!GE109</f>
        <v>0</v>
      </c>
      <c r="GF109" s="60">
        <f>GF$4*投入係数表!GF109</f>
        <v>0</v>
      </c>
      <c r="GG109" s="259">
        <f t="shared" si="2"/>
        <v>7.5953512339177252</v>
      </c>
    </row>
    <row r="110" spans="1:189" s="89" customFormat="1" ht="12">
      <c r="A110" s="106">
        <v>106</v>
      </c>
      <c r="B110" s="91" t="s">
        <v>458</v>
      </c>
      <c r="C110" s="60">
        <f>C$4*投入係数表!C110</f>
        <v>0</v>
      </c>
      <c r="D110" s="60">
        <f>D$4*投入係数表!D110</f>
        <v>0</v>
      </c>
      <c r="E110" s="60">
        <f>E$4*投入係数表!E110</f>
        <v>0</v>
      </c>
      <c r="F110" s="60">
        <f>F$4*投入係数表!F110</f>
        <v>0</v>
      </c>
      <c r="G110" s="60">
        <f>G$4*投入係数表!G110</f>
        <v>0</v>
      </c>
      <c r="H110" s="60">
        <f>H$4*投入係数表!H110</f>
        <v>0</v>
      </c>
      <c r="I110" s="60">
        <f>I$4*投入係数表!I110</f>
        <v>0</v>
      </c>
      <c r="J110" s="60">
        <f>J$4*投入係数表!J110</f>
        <v>0</v>
      </c>
      <c r="K110" s="60">
        <f>K$4*投入係数表!K110</f>
        <v>0</v>
      </c>
      <c r="L110" s="60">
        <f>L$4*投入係数表!L110</f>
        <v>0</v>
      </c>
      <c r="M110" s="60">
        <f>M$4*投入係数表!M110</f>
        <v>0</v>
      </c>
      <c r="N110" s="60">
        <f>N$4*投入係数表!N110</f>
        <v>0</v>
      </c>
      <c r="O110" s="60">
        <f>O$4*投入係数表!O110</f>
        <v>0</v>
      </c>
      <c r="P110" s="60">
        <f>P$4*投入係数表!P110</f>
        <v>0</v>
      </c>
      <c r="Q110" s="60">
        <f>Q$4*投入係数表!Q110</f>
        <v>0</v>
      </c>
      <c r="R110" s="60">
        <f>R$4*投入係数表!R110</f>
        <v>0</v>
      </c>
      <c r="S110" s="60">
        <f>S$4*投入係数表!S110</f>
        <v>0</v>
      </c>
      <c r="T110" s="60">
        <f>T$4*投入係数表!T110</f>
        <v>0</v>
      </c>
      <c r="U110" s="60">
        <f>U$4*投入係数表!U110</f>
        <v>0</v>
      </c>
      <c r="V110" s="60">
        <f>V$4*投入係数表!V110</f>
        <v>0</v>
      </c>
      <c r="W110" s="60">
        <f>W$4*投入係数表!W110</f>
        <v>0</v>
      </c>
      <c r="X110" s="60">
        <f>X$4*投入係数表!X110</f>
        <v>0</v>
      </c>
      <c r="Y110" s="60">
        <f>Y$4*投入係数表!Y110</f>
        <v>0</v>
      </c>
      <c r="Z110" s="60">
        <f>Z$4*投入係数表!Z110</f>
        <v>0</v>
      </c>
      <c r="AA110" s="60">
        <f>AA$4*投入係数表!AA110</f>
        <v>0</v>
      </c>
      <c r="AB110" s="60">
        <f>AB$4*投入係数表!AB110</f>
        <v>0</v>
      </c>
      <c r="AC110" s="60">
        <f>AC$4*投入係数表!AC110</f>
        <v>0</v>
      </c>
      <c r="AD110" s="60">
        <f>AD$4*投入係数表!AD110</f>
        <v>0</v>
      </c>
      <c r="AE110" s="60">
        <f>AE$4*投入係数表!AE110</f>
        <v>0</v>
      </c>
      <c r="AF110" s="60">
        <f>AF$4*投入係数表!AF110</f>
        <v>0</v>
      </c>
      <c r="AG110" s="60">
        <f>AG$4*投入係数表!AG110</f>
        <v>0</v>
      </c>
      <c r="AH110" s="60">
        <f>AH$4*投入係数表!AH110</f>
        <v>0</v>
      </c>
      <c r="AI110" s="60">
        <f>AI$4*投入係数表!AI110</f>
        <v>0</v>
      </c>
      <c r="AJ110" s="60">
        <f>AJ$4*投入係数表!AJ110</f>
        <v>0</v>
      </c>
      <c r="AK110" s="60">
        <f>AK$4*投入係数表!AK110</f>
        <v>0</v>
      </c>
      <c r="AL110" s="60">
        <f>AL$4*投入係数表!AL110</f>
        <v>0</v>
      </c>
      <c r="AM110" s="60">
        <f>AM$4*投入係数表!AM110</f>
        <v>0</v>
      </c>
      <c r="AN110" s="60">
        <f>AN$4*投入係数表!AN110</f>
        <v>0</v>
      </c>
      <c r="AO110" s="60">
        <f>AO$4*投入係数表!AO110</f>
        <v>0</v>
      </c>
      <c r="AP110" s="60">
        <f>AP$4*投入係数表!AP110</f>
        <v>0</v>
      </c>
      <c r="AQ110" s="60">
        <f>AQ$4*投入係数表!AQ110</f>
        <v>0</v>
      </c>
      <c r="AR110" s="60">
        <f>AR$4*投入係数表!AR110</f>
        <v>0</v>
      </c>
      <c r="AS110" s="60">
        <f>AS$4*投入係数表!AS110</f>
        <v>0</v>
      </c>
      <c r="AT110" s="60">
        <f>AT$4*投入係数表!AT110</f>
        <v>0</v>
      </c>
      <c r="AU110" s="60">
        <f>AU$4*投入係数表!AU110</f>
        <v>0</v>
      </c>
      <c r="AV110" s="60">
        <f>AV$4*投入係数表!AV110</f>
        <v>0</v>
      </c>
      <c r="AW110" s="60">
        <f>AW$4*投入係数表!AW110</f>
        <v>0</v>
      </c>
      <c r="AX110" s="60">
        <f>AX$4*投入係数表!AX110</f>
        <v>0</v>
      </c>
      <c r="AY110" s="60">
        <f>AY$4*投入係数表!AY110</f>
        <v>0</v>
      </c>
      <c r="AZ110" s="60">
        <f>AZ$4*投入係数表!AZ110</f>
        <v>0</v>
      </c>
      <c r="BA110" s="60">
        <f>BA$4*投入係数表!BA110</f>
        <v>0</v>
      </c>
      <c r="BB110" s="60">
        <f>BB$4*投入係数表!BB110</f>
        <v>0</v>
      </c>
      <c r="BC110" s="60">
        <f>BC$4*投入係数表!BC110</f>
        <v>0</v>
      </c>
      <c r="BD110" s="60">
        <f>BD$4*投入係数表!BD110</f>
        <v>0</v>
      </c>
      <c r="BE110" s="60">
        <f>BE$4*投入係数表!BE110</f>
        <v>0</v>
      </c>
      <c r="BF110" s="60">
        <f>BF$4*投入係数表!BF110</f>
        <v>0</v>
      </c>
      <c r="BG110" s="60">
        <f>BG$4*投入係数表!BG110</f>
        <v>0</v>
      </c>
      <c r="BH110" s="60">
        <f>BH$4*投入係数表!BH110</f>
        <v>0</v>
      </c>
      <c r="BI110" s="60">
        <f>BI$4*投入係数表!BI110</f>
        <v>0</v>
      </c>
      <c r="BJ110" s="60">
        <f>BJ$4*投入係数表!BJ110</f>
        <v>0</v>
      </c>
      <c r="BK110" s="60">
        <f>BK$4*投入係数表!BK110</f>
        <v>0</v>
      </c>
      <c r="BL110" s="60">
        <f>BL$4*投入係数表!BL110</f>
        <v>0</v>
      </c>
      <c r="BM110" s="60">
        <f>BM$4*投入係数表!BM110</f>
        <v>0</v>
      </c>
      <c r="BN110" s="60">
        <f>BN$4*投入係数表!BN110</f>
        <v>0</v>
      </c>
      <c r="BO110" s="60">
        <f>BO$4*投入係数表!BO110</f>
        <v>0</v>
      </c>
      <c r="BP110" s="60">
        <f>BP$4*投入係数表!BP110</f>
        <v>0</v>
      </c>
      <c r="BQ110" s="60">
        <f>BQ$4*投入係数表!BQ110</f>
        <v>0</v>
      </c>
      <c r="BR110" s="60">
        <f>BR$4*投入係数表!BR110</f>
        <v>0</v>
      </c>
      <c r="BS110" s="60">
        <f>BS$4*投入係数表!BS110</f>
        <v>0</v>
      </c>
      <c r="BT110" s="60">
        <f>BT$4*投入係数表!BT110</f>
        <v>0</v>
      </c>
      <c r="BU110" s="60">
        <f>BU$4*投入係数表!BU110</f>
        <v>0</v>
      </c>
      <c r="BV110" s="60">
        <f>BV$4*投入係数表!BV110</f>
        <v>0</v>
      </c>
      <c r="BW110" s="60">
        <f>BW$4*投入係数表!BW110</f>
        <v>0</v>
      </c>
      <c r="BX110" s="60">
        <f>BX$4*投入係数表!BX110</f>
        <v>0</v>
      </c>
      <c r="BY110" s="60">
        <f>BY$4*投入係数表!BY110</f>
        <v>0</v>
      </c>
      <c r="BZ110" s="60">
        <f>BZ$4*投入係数表!BZ110</f>
        <v>0</v>
      </c>
      <c r="CA110" s="60">
        <f>CA$4*投入係数表!CA110</f>
        <v>0</v>
      </c>
      <c r="CB110" s="60">
        <f>CB$4*投入係数表!CB110</f>
        <v>0</v>
      </c>
      <c r="CC110" s="60">
        <f>CC$4*投入係数表!CC110</f>
        <v>0</v>
      </c>
      <c r="CD110" s="60">
        <f>CD$4*投入係数表!CD110</f>
        <v>0</v>
      </c>
      <c r="CE110" s="60">
        <f>CE$4*投入係数表!CE110</f>
        <v>0</v>
      </c>
      <c r="CF110" s="60">
        <f>CF$4*投入係数表!CF110</f>
        <v>0</v>
      </c>
      <c r="CG110" s="60">
        <f>CG$4*投入係数表!CG110</f>
        <v>0</v>
      </c>
      <c r="CH110" s="60">
        <f>CH$4*投入係数表!CH110</f>
        <v>0</v>
      </c>
      <c r="CI110" s="60">
        <f>CI$4*投入係数表!CI110</f>
        <v>0.37108992815810804</v>
      </c>
      <c r="CJ110" s="60">
        <f>CJ$4*投入係数表!CJ110</f>
        <v>3.5087206327392871E-3</v>
      </c>
      <c r="CK110" s="60">
        <f>CK$4*投入係数表!CK110</f>
        <v>4.8389503241424645E-3</v>
      </c>
      <c r="CL110" s="60">
        <f>CL$4*投入係数表!CL110</f>
        <v>1.7395781870811965E-3</v>
      </c>
      <c r="CM110" s="60">
        <f>CM$4*投入係数表!CM110</f>
        <v>0.39198642673865619</v>
      </c>
      <c r="CN110" s="60">
        <f>CN$4*投入係数表!CN110</f>
        <v>0.10361978447084831</v>
      </c>
      <c r="CO110" s="60">
        <f>CO$4*投入係数表!CO110</f>
        <v>0.16132055264003428</v>
      </c>
      <c r="CP110" s="60">
        <f>CP$4*投入係数表!CP110</f>
        <v>4.755434782608696E-2</v>
      </c>
      <c r="CQ110" s="60">
        <f>CQ$4*投入係数表!CQ110</f>
        <v>3.0206461162042558E-4</v>
      </c>
      <c r="CR110" s="60">
        <f>CR$4*投入係数表!CR110</f>
        <v>0.83362278568947545</v>
      </c>
      <c r="CS110" s="60">
        <f>CS$4*投入係数表!CS110</f>
        <v>0.10729284816529229</v>
      </c>
      <c r="CT110" s="60">
        <f>CT$4*投入係数表!CT110</f>
        <v>8.9903974903401046E-2</v>
      </c>
      <c r="CU110" s="60">
        <f>CU$4*投入係数表!CU110</f>
        <v>4.8162191914867591E-2</v>
      </c>
      <c r="CV110" s="60">
        <f>CV$4*投入係数表!CV110</f>
        <v>0.1249519415609381</v>
      </c>
      <c r="CW110" s="60">
        <f>CW$4*投入係数表!CW110</f>
        <v>2.6159697477340811</v>
      </c>
      <c r="CX110" s="60">
        <f>CX$4*投入係数表!CX110</f>
        <v>7.9747648369914241</v>
      </c>
      <c r="CY110" s="60">
        <f>CY$4*投入係数表!CY110</f>
        <v>10.709768903537348</v>
      </c>
      <c r="CZ110" s="60">
        <f>CZ$4*投入係数表!CZ110</f>
        <v>6.6806398234969659</v>
      </c>
      <c r="DA110" s="60">
        <f>DA$4*投入係数表!DA110</f>
        <v>4.5690747782002532</v>
      </c>
      <c r="DB110" s="60">
        <f>DB$4*投入係数表!DB110</f>
        <v>3.4938621340887628</v>
      </c>
      <c r="DC110" s="60">
        <f>DC$4*投入係数表!DC110</f>
        <v>2.2355975924333622</v>
      </c>
      <c r="DD110" s="60">
        <f>DD$4*投入係数表!DD110</f>
        <v>6.0510120125061704</v>
      </c>
      <c r="DE110" s="60">
        <f>DE$4*投入係数表!DE110</f>
        <v>5.5389876659265136</v>
      </c>
      <c r="DF110" s="60">
        <f>DF$4*投入係数表!DF110</f>
        <v>3.8833295006935846</v>
      </c>
      <c r="DG110" s="60">
        <f>DG$4*投入係数表!DG110</f>
        <v>13.490138886533604</v>
      </c>
      <c r="DH110" s="60">
        <f>DH$4*投入係数表!DH110</f>
        <v>24.406702898550726</v>
      </c>
      <c r="DI110" s="60">
        <f>DI$4*投入係数表!DI110</f>
        <v>18.721670403037098</v>
      </c>
      <c r="DJ110" s="60">
        <f>DJ$4*投入係数表!DJ110</f>
        <v>7.6297034016992935</v>
      </c>
      <c r="DK110" s="60">
        <f>DK$4*投入係数表!DK110</f>
        <v>16.798581389909156</v>
      </c>
      <c r="DL110" s="60">
        <f>DL$4*投入係数表!DL110</f>
        <v>16.007184455450936</v>
      </c>
      <c r="DM110" s="60">
        <f>DM$4*投入係数表!DM110</f>
        <v>25.378906910971981</v>
      </c>
      <c r="DN110" s="60">
        <f>DN$4*投入係数表!DN110</f>
        <v>0</v>
      </c>
      <c r="DO110" s="60">
        <f>DO$4*投入係数表!DO110</f>
        <v>0</v>
      </c>
      <c r="DP110" s="60">
        <f>DP$4*投入係数表!DP110</f>
        <v>0</v>
      </c>
      <c r="DQ110" s="60">
        <f>DQ$4*投入係数表!DQ110</f>
        <v>1.1401157596239755</v>
      </c>
      <c r="DR110" s="60">
        <f>DR$4*投入係数表!DR110</f>
        <v>0</v>
      </c>
      <c r="DS110" s="60">
        <f>DS$4*投入係数表!DS110</f>
        <v>0.11356071582409838</v>
      </c>
      <c r="DT110" s="60">
        <f>DT$4*投入係数表!DT110</f>
        <v>0.64440114197670728</v>
      </c>
      <c r="DU110" s="60">
        <f>DU$4*投入係数表!DU110</f>
        <v>4.6969029795978279E-2</v>
      </c>
      <c r="DV110" s="60">
        <f>DV$4*投入係数表!DV110</f>
        <v>0.52755796196029436</v>
      </c>
      <c r="DW110" s="60">
        <f>DW$4*投入係数表!DW110</f>
        <v>5.0369713698547341E-2</v>
      </c>
      <c r="DX110" s="60">
        <f>DX$4*投入係数表!DX110</f>
        <v>0</v>
      </c>
      <c r="DY110" s="60">
        <f>DY$4*投入係数表!DY110</f>
        <v>0</v>
      </c>
      <c r="DZ110" s="60">
        <f>DZ$4*投入係数表!DZ110</f>
        <v>0</v>
      </c>
      <c r="EA110" s="60">
        <f>EA$4*投入係数表!EA110</f>
        <v>0</v>
      </c>
      <c r="EB110" s="60">
        <f>EB$4*投入係数表!EB110</f>
        <v>0</v>
      </c>
      <c r="EC110" s="60">
        <f>EC$4*投入係数表!EC110</f>
        <v>0</v>
      </c>
      <c r="ED110" s="60">
        <f>ED$4*投入係数表!ED110</f>
        <v>0</v>
      </c>
      <c r="EE110" s="60">
        <f>EE$4*投入係数表!EE110</f>
        <v>0</v>
      </c>
      <c r="EF110" s="60">
        <f>EF$4*投入係数表!EF110</f>
        <v>0</v>
      </c>
      <c r="EG110" s="60">
        <f>EG$4*投入係数表!EG110</f>
        <v>0</v>
      </c>
      <c r="EH110" s="60">
        <f>EH$4*投入係数表!EH110</f>
        <v>0</v>
      </c>
      <c r="EI110" s="60">
        <f>EI$4*投入係数表!EI110</f>
        <v>0</v>
      </c>
      <c r="EJ110" s="60">
        <f>EJ$4*投入係数表!EJ110</f>
        <v>0</v>
      </c>
      <c r="EK110" s="60">
        <f>EK$4*投入係数表!EK110</f>
        <v>0</v>
      </c>
      <c r="EL110" s="60">
        <f>EL$4*投入係数表!EL110</f>
        <v>0</v>
      </c>
      <c r="EM110" s="60">
        <f>EM$4*投入係数表!EM110</f>
        <v>0</v>
      </c>
      <c r="EN110" s="60">
        <f>EN$4*投入係数表!EN110</f>
        <v>0</v>
      </c>
      <c r="EO110" s="60">
        <f>EO$4*投入係数表!EO110</f>
        <v>0</v>
      </c>
      <c r="EP110" s="60">
        <f>EP$4*投入係数表!EP110</f>
        <v>0</v>
      </c>
      <c r="EQ110" s="60">
        <f>EQ$4*投入係数表!EQ110</f>
        <v>0</v>
      </c>
      <c r="ER110" s="60">
        <f>ER$4*投入係数表!ER110</f>
        <v>0</v>
      </c>
      <c r="ES110" s="60">
        <f>ES$4*投入係数表!ES110</f>
        <v>0</v>
      </c>
      <c r="ET110" s="60">
        <f>ET$4*投入係数表!ET110</f>
        <v>0</v>
      </c>
      <c r="EU110" s="60">
        <f>EU$4*投入係数表!EU110</f>
        <v>0</v>
      </c>
      <c r="EV110" s="60">
        <f>EV$4*投入係数表!EV110</f>
        <v>0</v>
      </c>
      <c r="EW110" s="60">
        <f>EW$4*投入係数表!EW110</f>
        <v>0</v>
      </c>
      <c r="EX110" s="60">
        <f>EX$4*投入係数表!EX110</f>
        <v>0</v>
      </c>
      <c r="EY110" s="60">
        <f>EY$4*投入係数表!EY110</f>
        <v>0</v>
      </c>
      <c r="EZ110" s="60">
        <f>EZ$4*投入係数表!EZ110</f>
        <v>0</v>
      </c>
      <c r="FA110" s="60">
        <f>FA$4*投入係数表!FA110</f>
        <v>3.4183359540575648E-4</v>
      </c>
      <c r="FB110" s="60">
        <f>FB$4*投入係数表!FB110</f>
        <v>0</v>
      </c>
      <c r="FC110" s="60">
        <f>FC$4*投入係数表!FC110</f>
        <v>0</v>
      </c>
      <c r="FD110" s="60">
        <f>FD$4*投入係数表!FD110</f>
        <v>0</v>
      </c>
      <c r="FE110" s="60">
        <f>FE$4*投入係数表!FE110</f>
        <v>0</v>
      </c>
      <c r="FF110" s="60">
        <f>FF$4*投入係数表!FF110</f>
        <v>0</v>
      </c>
      <c r="FG110" s="60">
        <f>FG$4*投入係数表!FG110</f>
        <v>0</v>
      </c>
      <c r="FH110" s="60">
        <f>FH$4*投入係数表!FH110</f>
        <v>0</v>
      </c>
      <c r="FI110" s="60">
        <f>FI$4*投入係数表!FI110</f>
        <v>0</v>
      </c>
      <c r="FJ110" s="60">
        <f>FJ$4*投入係数表!FJ110</f>
        <v>0</v>
      </c>
      <c r="FK110" s="60">
        <f>FK$4*投入係数表!FK110</f>
        <v>0</v>
      </c>
      <c r="FL110" s="60">
        <f>FL$4*投入係数表!FL110</f>
        <v>0</v>
      </c>
      <c r="FM110" s="60">
        <f>FM$4*投入係数表!FM110</f>
        <v>5.6936195022410088E-3</v>
      </c>
      <c r="FN110" s="60">
        <f>FN$4*投入係数表!FN110</f>
        <v>0</v>
      </c>
      <c r="FO110" s="60">
        <f>FO$4*投入係数表!FO110</f>
        <v>0</v>
      </c>
      <c r="FP110" s="60">
        <f>FP$4*投入係数表!FP110</f>
        <v>0</v>
      </c>
      <c r="FQ110" s="60">
        <f>FQ$4*投入係数表!FQ110</f>
        <v>0</v>
      </c>
      <c r="FR110" s="60">
        <f>FR$4*投入係数表!FR110</f>
        <v>0</v>
      </c>
      <c r="FS110" s="60">
        <f>FS$4*投入係数表!FS110</f>
        <v>0</v>
      </c>
      <c r="FT110" s="60">
        <f>FT$4*投入係数表!FT110</f>
        <v>0</v>
      </c>
      <c r="FU110" s="60">
        <f>FU$4*投入係数表!FU110</f>
        <v>0</v>
      </c>
      <c r="FV110" s="60">
        <f>FV$4*投入係数表!FV110</f>
        <v>0</v>
      </c>
      <c r="FW110" s="60">
        <f>FW$4*投入係数表!FW110</f>
        <v>2.556011209402913</v>
      </c>
      <c r="FX110" s="60">
        <f>FX$4*投入係数表!FX110</f>
        <v>0</v>
      </c>
      <c r="FY110" s="60">
        <f>FY$4*投入係数表!FY110</f>
        <v>0</v>
      </c>
      <c r="FZ110" s="60">
        <f>FZ$4*投入係数表!FZ110</f>
        <v>0</v>
      </c>
      <c r="GA110" s="60">
        <f>GA$4*投入係数表!GA110</f>
        <v>0</v>
      </c>
      <c r="GB110" s="60">
        <f>GB$4*投入係数表!GB110</f>
        <v>0</v>
      </c>
      <c r="GC110" s="60">
        <f>GC$4*投入係数表!GC110</f>
        <v>0</v>
      </c>
      <c r="GD110" s="60">
        <f>GD$4*投入係数表!GD110</f>
        <v>0</v>
      </c>
      <c r="GE110" s="60">
        <f>GE$4*投入係数表!GE110</f>
        <v>0</v>
      </c>
      <c r="GF110" s="60">
        <f>GF$4*投入係数表!GF110</f>
        <v>0</v>
      </c>
      <c r="GG110" s="259">
        <f t="shared" si="2"/>
        <v>183.56081042296472</v>
      </c>
    </row>
    <row r="111" spans="1:189" s="89" customFormat="1" ht="12">
      <c r="A111" s="106">
        <v>107</v>
      </c>
      <c r="B111" s="91" t="s">
        <v>459</v>
      </c>
      <c r="C111" s="60">
        <f>C$4*投入係数表!C111</f>
        <v>0</v>
      </c>
      <c r="D111" s="60">
        <f>D$4*投入係数表!D111</f>
        <v>0</v>
      </c>
      <c r="E111" s="60">
        <f>E$4*投入係数表!E111</f>
        <v>0</v>
      </c>
      <c r="F111" s="60">
        <f>F$4*投入係数表!F111</f>
        <v>0</v>
      </c>
      <c r="G111" s="60">
        <f>G$4*投入係数表!G111</f>
        <v>0</v>
      </c>
      <c r="H111" s="60">
        <f>H$4*投入係数表!H111</f>
        <v>0</v>
      </c>
      <c r="I111" s="60">
        <f>I$4*投入係数表!I111</f>
        <v>0</v>
      </c>
      <c r="J111" s="60">
        <f>J$4*投入係数表!J111</f>
        <v>0</v>
      </c>
      <c r="K111" s="60">
        <f>K$4*投入係数表!K111</f>
        <v>0</v>
      </c>
      <c r="L111" s="60">
        <f>L$4*投入係数表!L111</f>
        <v>0</v>
      </c>
      <c r="M111" s="60">
        <f>M$4*投入係数表!M111</f>
        <v>0</v>
      </c>
      <c r="N111" s="60">
        <f>N$4*投入係数表!N111</f>
        <v>0</v>
      </c>
      <c r="O111" s="60">
        <f>O$4*投入係数表!O111</f>
        <v>0</v>
      </c>
      <c r="P111" s="60">
        <f>P$4*投入係数表!P111</f>
        <v>0</v>
      </c>
      <c r="Q111" s="60">
        <f>Q$4*投入係数表!Q111</f>
        <v>0</v>
      </c>
      <c r="R111" s="60">
        <f>R$4*投入係数表!R111</f>
        <v>0</v>
      </c>
      <c r="S111" s="60">
        <f>S$4*投入係数表!S111</f>
        <v>0</v>
      </c>
      <c r="T111" s="60">
        <f>T$4*投入係数表!T111</f>
        <v>0</v>
      </c>
      <c r="U111" s="60">
        <f>U$4*投入係数表!U111</f>
        <v>0</v>
      </c>
      <c r="V111" s="60">
        <f>V$4*投入係数表!V111</f>
        <v>0</v>
      </c>
      <c r="W111" s="60">
        <f>W$4*投入係数表!W111</f>
        <v>0</v>
      </c>
      <c r="X111" s="60">
        <f>X$4*投入係数表!X111</f>
        <v>0</v>
      </c>
      <c r="Y111" s="60">
        <f>Y$4*投入係数表!Y111</f>
        <v>0</v>
      </c>
      <c r="Z111" s="60">
        <f>Z$4*投入係数表!Z111</f>
        <v>0</v>
      </c>
      <c r="AA111" s="60">
        <f>AA$4*投入係数表!AA111</f>
        <v>0</v>
      </c>
      <c r="AB111" s="60">
        <f>AB$4*投入係数表!AB111</f>
        <v>0</v>
      </c>
      <c r="AC111" s="60">
        <f>AC$4*投入係数表!AC111</f>
        <v>0</v>
      </c>
      <c r="AD111" s="60">
        <f>AD$4*投入係数表!AD111</f>
        <v>0</v>
      </c>
      <c r="AE111" s="60">
        <f>AE$4*投入係数表!AE111</f>
        <v>0</v>
      </c>
      <c r="AF111" s="60">
        <f>AF$4*投入係数表!AF111</f>
        <v>0</v>
      </c>
      <c r="AG111" s="60">
        <f>AG$4*投入係数表!AG111</f>
        <v>0</v>
      </c>
      <c r="AH111" s="60">
        <f>AH$4*投入係数表!AH111</f>
        <v>0</v>
      </c>
      <c r="AI111" s="60">
        <f>AI$4*投入係数表!AI111</f>
        <v>0</v>
      </c>
      <c r="AJ111" s="60">
        <f>AJ$4*投入係数表!AJ111</f>
        <v>0</v>
      </c>
      <c r="AK111" s="60">
        <f>AK$4*投入係数表!AK111</f>
        <v>0</v>
      </c>
      <c r="AL111" s="60">
        <f>AL$4*投入係数表!AL111</f>
        <v>0</v>
      </c>
      <c r="AM111" s="60">
        <f>AM$4*投入係数表!AM111</f>
        <v>0</v>
      </c>
      <c r="AN111" s="60">
        <f>AN$4*投入係数表!AN111</f>
        <v>8.2376846614311602E-3</v>
      </c>
      <c r="AO111" s="60">
        <f>AO$4*投入係数表!AO111</f>
        <v>0</v>
      </c>
      <c r="AP111" s="60">
        <f>AP$4*投入係数表!AP111</f>
        <v>0</v>
      </c>
      <c r="AQ111" s="60">
        <f>AQ$4*投入係数表!AQ111</f>
        <v>0</v>
      </c>
      <c r="AR111" s="60">
        <f>AR$4*投入係数表!AR111</f>
        <v>0</v>
      </c>
      <c r="AS111" s="60">
        <f>AS$4*投入係数表!AS111</f>
        <v>0</v>
      </c>
      <c r="AT111" s="60">
        <f>AT$4*投入係数表!AT111</f>
        <v>1.5948963317384369E-2</v>
      </c>
      <c r="AU111" s="60">
        <f>AU$4*投入係数表!AU111</f>
        <v>0</v>
      </c>
      <c r="AV111" s="60">
        <f>AV$4*投入係数表!AV111</f>
        <v>0</v>
      </c>
      <c r="AW111" s="60">
        <f>AW$4*投入係数表!AW111</f>
        <v>7.0579599672510659E-4</v>
      </c>
      <c r="AX111" s="60">
        <f>AX$4*投入係数表!AX111</f>
        <v>0</v>
      </c>
      <c r="AY111" s="60">
        <f>AY$4*投入係数表!AY111</f>
        <v>0</v>
      </c>
      <c r="AZ111" s="60">
        <f>AZ$4*投入係数表!AZ111</f>
        <v>0</v>
      </c>
      <c r="BA111" s="60">
        <f>BA$4*投入係数表!BA111</f>
        <v>0</v>
      </c>
      <c r="BB111" s="60">
        <f>BB$4*投入係数表!BB111</f>
        <v>0</v>
      </c>
      <c r="BC111" s="60">
        <f>BC$4*投入係数表!BC111</f>
        <v>0</v>
      </c>
      <c r="BD111" s="60">
        <f>BD$4*投入係数表!BD111</f>
        <v>1.0292110685475157E-3</v>
      </c>
      <c r="BE111" s="60">
        <f>BE$4*投入係数表!BE111</f>
        <v>0</v>
      </c>
      <c r="BF111" s="60">
        <f>BF$4*投入係数表!BF111</f>
        <v>8.0951340149436172E-4</v>
      </c>
      <c r="BG111" s="60">
        <f>BG$4*投入係数表!BG111</f>
        <v>0</v>
      </c>
      <c r="BH111" s="60">
        <f>BH$4*投入係数表!BH111</f>
        <v>0</v>
      </c>
      <c r="BI111" s="60">
        <f>BI$4*投入係数表!BI111</f>
        <v>3.8580693449384058E-4</v>
      </c>
      <c r="BJ111" s="60">
        <f>BJ$4*投入係数表!BJ111</f>
        <v>0</v>
      </c>
      <c r="BK111" s="60">
        <f>BK$4*投入係数表!BK111</f>
        <v>0</v>
      </c>
      <c r="BL111" s="60">
        <f>BL$4*投入係数表!BL111</f>
        <v>0</v>
      </c>
      <c r="BM111" s="60">
        <f>BM$4*投入係数表!BM111</f>
        <v>0</v>
      </c>
      <c r="BN111" s="60">
        <f>BN$4*投入係数表!BN111</f>
        <v>0</v>
      </c>
      <c r="BO111" s="60">
        <f>BO$4*投入係数表!BO111</f>
        <v>0</v>
      </c>
      <c r="BP111" s="60">
        <f>BP$4*投入係数表!BP111</f>
        <v>0</v>
      </c>
      <c r="BQ111" s="60">
        <f>BQ$4*投入係数表!BQ111</f>
        <v>0</v>
      </c>
      <c r="BR111" s="60">
        <f>BR$4*投入係数表!BR111</f>
        <v>0</v>
      </c>
      <c r="BS111" s="60">
        <f>BS$4*投入係数表!BS111</f>
        <v>0</v>
      </c>
      <c r="BT111" s="60">
        <f>BT$4*投入係数表!BT111</f>
        <v>0</v>
      </c>
      <c r="BU111" s="60">
        <f>BU$4*投入係数表!BU111</f>
        <v>0</v>
      </c>
      <c r="BV111" s="60">
        <f>BV$4*投入係数表!BV111</f>
        <v>0</v>
      </c>
      <c r="BW111" s="60">
        <f>BW$4*投入係数表!BW111</f>
        <v>0</v>
      </c>
      <c r="BX111" s="60">
        <f>BX$4*投入係数表!BX111</f>
        <v>1.6367978341891057E-4</v>
      </c>
      <c r="BY111" s="60">
        <f>BY$4*投入係数表!BY111</f>
        <v>0</v>
      </c>
      <c r="BZ111" s="60">
        <f>BZ$4*投入係数表!BZ111</f>
        <v>0</v>
      </c>
      <c r="CA111" s="60">
        <f>CA$4*投入係数表!CA111</f>
        <v>0</v>
      </c>
      <c r="CB111" s="60">
        <f>CB$4*投入係数表!CB111</f>
        <v>0</v>
      </c>
      <c r="CC111" s="60">
        <f>CC$4*投入係数表!CC111</f>
        <v>0</v>
      </c>
      <c r="CD111" s="60">
        <f>CD$4*投入係数表!CD111</f>
        <v>0</v>
      </c>
      <c r="CE111" s="60">
        <f>CE$4*投入係数表!CE111</f>
        <v>8.5924074363380731E-2</v>
      </c>
      <c r="CF111" s="60">
        <f>CF$4*投入係数表!CF111</f>
        <v>0</v>
      </c>
      <c r="CG111" s="60">
        <f>CG$4*投入係数表!CG111</f>
        <v>0</v>
      </c>
      <c r="CH111" s="60">
        <f>CH$4*投入係数表!CH111</f>
        <v>0</v>
      </c>
      <c r="CI111" s="60">
        <f>CI$4*投入係数表!CI111</f>
        <v>3.5082324658261816</v>
      </c>
      <c r="CJ111" s="60">
        <f>CJ$4*投入係数表!CJ111</f>
        <v>5.5554743351705384E-3</v>
      </c>
      <c r="CK111" s="60">
        <f>CK$4*投入係数表!CK111</f>
        <v>3.8308356732794507E-2</v>
      </c>
      <c r="CL111" s="60">
        <f>CL$4*投入係数表!CL111</f>
        <v>4.1749876489948715E-3</v>
      </c>
      <c r="CM111" s="60">
        <f>CM$4*投入係数表!CM111</f>
        <v>2.971240398839921</v>
      </c>
      <c r="CN111" s="60">
        <f>CN$4*投入係数表!CN111</f>
        <v>2.189831445150594</v>
      </c>
      <c r="CO111" s="60">
        <f>CO$4*投入係数表!CO111</f>
        <v>0.10643140194923423</v>
      </c>
      <c r="CP111" s="60">
        <f>CP$4*投入係数表!CP111</f>
        <v>0.10190217391304347</v>
      </c>
      <c r="CQ111" s="60">
        <f>CQ$4*投入係数表!CQ111</f>
        <v>0.30387699929014816</v>
      </c>
      <c r="CR111" s="60">
        <f>CR$4*投入係数表!CR111</f>
        <v>5.7890471228435797E-2</v>
      </c>
      <c r="CS111" s="60">
        <f>CS$4*投入係数表!CS111</f>
        <v>8.8899788479813627E-2</v>
      </c>
      <c r="CT111" s="60">
        <f>CT$4*投入係数表!CT111</f>
        <v>3.3156075850899677E-2</v>
      </c>
      <c r="CU111" s="60">
        <f>CU$4*投入係数表!CU111</f>
        <v>0.45104274967891872</v>
      </c>
      <c r="CV111" s="60">
        <f>CV$4*投入係数表!CV111</f>
        <v>1.4585736255286428</v>
      </c>
      <c r="CW111" s="60">
        <f>CW$4*投入係数表!CW111</f>
        <v>0.64007770423280719</v>
      </c>
      <c r="CX111" s="60">
        <f>CX$4*投入係数表!CX111</f>
        <v>5.2009746515054207</v>
      </c>
      <c r="CY111" s="60">
        <f>CY$4*投入係数表!CY111</f>
        <v>2.8225960985704979</v>
      </c>
      <c r="CZ111" s="60">
        <f>CZ$4*投入係数表!CZ111</f>
        <v>4.8781025923883066</v>
      </c>
      <c r="DA111" s="60">
        <f>DA$4*投入係数表!DA111</f>
        <v>6.4638783269961975</v>
      </c>
      <c r="DB111" s="60">
        <f>DB$4*投入係数表!DB111</f>
        <v>6.8932955618508025</v>
      </c>
      <c r="DC111" s="60">
        <f>DC$4*投入係数表!DC111</f>
        <v>1.3757523645743766</v>
      </c>
      <c r="DD111" s="60">
        <f>DD$4*投入係数表!DD111</f>
        <v>31.20618726345236</v>
      </c>
      <c r="DE111" s="60">
        <f>DE$4*投入係数表!DE111</f>
        <v>25.677887810175203</v>
      </c>
      <c r="DF111" s="60">
        <f>DF$4*投入係数表!DF111</f>
        <v>2.4598129177268242</v>
      </c>
      <c r="DG111" s="60">
        <f>DG$4*投入係数表!DG111</f>
        <v>3.2322067527005713</v>
      </c>
      <c r="DH111" s="60">
        <f>DH$4*投入係数表!DH111</f>
        <v>19.954710144927539</v>
      </c>
      <c r="DI111" s="60">
        <f>DI$4*投入係数表!DI111</f>
        <v>12.536204611281113</v>
      </c>
      <c r="DJ111" s="60">
        <f>DJ$4*投入係数表!DJ111</f>
        <v>2.5909557747969254</v>
      </c>
      <c r="DK111" s="60">
        <f>DK$4*投入係数表!DK111</f>
        <v>14.353628392431549</v>
      </c>
      <c r="DL111" s="60">
        <f>DL$4*投入係数表!DL111</f>
        <v>15.462907527349914</v>
      </c>
      <c r="DM111" s="60">
        <f>DM$4*投入係数表!DM111</f>
        <v>12.601223138098577</v>
      </c>
      <c r="DN111" s="60">
        <f>DN$4*投入係数表!DN111</f>
        <v>0</v>
      </c>
      <c r="DO111" s="60">
        <f>DO$4*投入係数表!DO111</f>
        <v>6.0437567992263991E-2</v>
      </c>
      <c r="DP111" s="60">
        <f>DP$4*投入係数表!DP111</f>
        <v>0</v>
      </c>
      <c r="DQ111" s="60">
        <f>DQ$4*投入係数表!DQ111</f>
        <v>1.0899403073974803</v>
      </c>
      <c r="DR111" s="60">
        <f>DR$4*投入係数表!DR111</f>
        <v>0.17848774705736417</v>
      </c>
      <c r="DS111" s="60">
        <f>DS$4*投入係数表!DS111</f>
        <v>8.8107451932490116E-2</v>
      </c>
      <c r="DT111" s="60">
        <f>DT$4*投入係数表!DT111</f>
        <v>9.6977387048534008E-2</v>
      </c>
      <c r="DU111" s="60">
        <f>DU$4*投入係数表!DU111</f>
        <v>0.14384265375018349</v>
      </c>
      <c r="DV111" s="60">
        <f>DV$4*投入係数表!DV111</f>
        <v>3.9666012177465737E-2</v>
      </c>
      <c r="DW111" s="60">
        <f>DW$4*投入係数表!DW111</f>
        <v>0.11148496631945146</v>
      </c>
      <c r="DX111" s="60">
        <f>DX$4*投入係数表!DX111</f>
        <v>0</v>
      </c>
      <c r="DY111" s="60">
        <f>DY$4*投入係数表!DY111</f>
        <v>8.0654472842365502E-2</v>
      </c>
      <c r="DZ111" s="60">
        <f>DZ$4*投入係数表!DZ111</f>
        <v>4.8670326675232647E-2</v>
      </c>
      <c r="EA111" s="60">
        <f>EA$4*投入係数表!EA111</f>
        <v>2.1293844796092195E-2</v>
      </c>
      <c r="EB111" s="60">
        <f>EB$4*投入係数表!EB111</f>
        <v>4.7849058884562885E-3</v>
      </c>
      <c r="EC111" s="60">
        <f>EC$4*投入係数表!EC111</f>
        <v>7.9468514574525565E-4</v>
      </c>
      <c r="ED111" s="60">
        <f>ED$4*投入係数表!ED111</f>
        <v>3.7818121309187726E-4</v>
      </c>
      <c r="EE111" s="60">
        <f>EE$4*投入係数表!EE111</f>
        <v>3.1104586060168711E-4</v>
      </c>
      <c r="EF111" s="60">
        <f>EF$4*投入係数表!EF111</f>
        <v>0</v>
      </c>
      <c r="EG111" s="60">
        <f>EG$4*投入係数表!EG111</f>
        <v>2.1062164979938286E-3</v>
      </c>
      <c r="EH111" s="60">
        <f>EH$4*投入係数表!EH111</f>
        <v>0</v>
      </c>
      <c r="EI111" s="60">
        <f>EI$4*投入係数表!EI111</f>
        <v>1.2278244669400077E-3</v>
      </c>
      <c r="EJ111" s="60">
        <f>EJ$4*投入係数表!EJ111</f>
        <v>3.8114448894387793E-3</v>
      </c>
      <c r="EK111" s="60">
        <f>EK$4*投入係数表!EK111</f>
        <v>6.5154184663247872E-3</v>
      </c>
      <c r="EL111" s="60">
        <f>EL$4*投入係数表!EL111</f>
        <v>1.1068828187435109E-3</v>
      </c>
      <c r="EM111" s="60">
        <f>EM$4*投入係数表!EM111</f>
        <v>0</v>
      </c>
      <c r="EN111" s="60">
        <f>EN$4*投入係数表!EN111</f>
        <v>0</v>
      </c>
      <c r="EO111" s="60">
        <f>EO$4*投入係数表!EO111</f>
        <v>0</v>
      </c>
      <c r="EP111" s="60">
        <f>EP$4*投入係数表!EP111</f>
        <v>2.5307101678873124E-3</v>
      </c>
      <c r="EQ111" s="60">
        <f>EQ$4*投入係数表!EQ111</f>
        <v>0</v>
      </c>
      <c r="ER111" s="60">
        <f>ER$4*投入係数表!ER111</f>
        <v>0</v>
      </c>
      <c r="ES111" s="60">
        <f>ES$4*投入係数表!ES111</f>
        <v>0</v>
      </c>
      <c r="ET111" s="60">
        <f>ET$4*投入係数表!ET111</f>
        <v>1.025262467191601E-3</v>
      </c>
      <c r="EU111" s="60">
        <f>EU$4*投入係数表!EU111</f>
        <v>0</v>
      </c>
      <c r="EV111" s="60">
        <f>EV$4*投入係数表!EV111</f>
        <v>0</v>
      </c>
      <c r="EW111" s="60">
        <f>EW$4*投入係数表!EW111</f>
        <v>0</v>
      </c>
      <c r="EX111" s="60">
        <f>EX$4*投入係数表!EX111</f>
        <v>0</v>
      </c>
      <c r="EY111" s="60">
        <f>EY$4*投入係数表!EY111</f>
        <v>0</v>
      </c>
      <c r="EZ111" s="60">
        <f>EZ$4*投入係数表!EZ111</f>
        <v>0</v>
      </c>
      <c r="FA111" s="60">
        <f>FA$4*投入係数表!FA111</f>
        <v>2.3928351678402953E-3</v>
      </c>
      <c r="FB111" s="60">
        <f>FB$4*投入係数表!FB111</f>
        <v>1.5904319613206945E-3</v>
      </c>
      <c r="FC111" s="60">
        <f>FC$4*投入係数表!FC111</f>
        <v>2.7895508823079486E-2</v>
      </c>
      <c r="FD111" s="60">
        <f>FD$4*投入係数表!FD111</f>
        <v>0.14091244037076778</v>
      </c>
      <c r="FE111" s="60">
        <f>FE$4*投入係数表!FE111</f>
        <v>6.1288021272456063E-2</v>
      </c>
      <c r="FF111" s="60">
        <f>FF$4*投入係数表!FF111</f>
        <v>2.8385906397473654E-2</v>
      </c>
      <c r="FG111" s="60">
        <f>FG$4*投入係数表!FG111</f>
        <v>0.18898053061045106</v>
      </c>
      <c r="FH111" s="60">
        <f>FH$4*投入係数表!FH111</f>
        <v>0.52534984526192763</v>
      </c>
      <c r="FI111" s="60">
        <f>FI$4*投入係数表!FI111</f>
        <v>1.9310208307659164E-2</v>
      </c>
      <c r="FJ111" s="60">
        <f>FJ$4*投入係数表!FJ111</f>
        <v>2.1689920890943077E-3</v>
      </c>
      <c r="FK111" s="60">
        <f>FK$4*投入係数表!FK111</f>
        <v>0</v>
      </c>
      <c r="FL111" s="60">
        <f>FL$4*投入係数表!FL111</f>
        <v>1.2132167836409848E-3</v>
      </c>
      <c r="FM111" s="60">
        <f>FM$4*投入係数表!FM111</f>
        <v>0.33797325365302627</v>
      </c>
      <c r="FN111" s="60">
        <f>FN$4*投入係数表!FN111</f>
        <v>0</v>
      </c>
      <c r="FO111" s="60">
        <f>FO$4*投入係数表!FO111</f>
        <v>0</v>
      </c>
      <c r="FP111" s="60">
        <f>FP$4*投入係数表!FP111</f>
        <v>1.1424811033625504E-3</v>
      </c>
      <c r="FQ111" s="60">
        <f>FQ$4*投入係数表!FQ111</f>
        <v>0</v>
      </c>
      <c r="FR111" s="60">
        <f>FR$4*投入係数表!FR111</f>
        <v>0</v>
      </c>
      <c r="FS111" s="60">
        <f>FS$4*投入係数表!FS111</f>
        <v>9.3456197080428406E-4</v>
      </c>
      <c r="FT111" s="60">
        <f>FT$4*投入係数表!FT111</f>
        <v>0</v>
      </c>
      <c r="FU111" s="60">
        <f>FU$4*投入係数表!FU111</f>
        <v>0</v>
      </c>
      <c r="FV111" s="60">
        <f>FV$4*投入係数表!FV111</f>
        <v>1.9447055391696107E-2</v>
      </c>
      <c r="FW111" s="60">
        <f>FW$4*投入係数表!FW111</f>
        <v>11.954150295750644</v>
      </c>
      <c r="FX111" s="60">
        <f>FX$4*投入係数表!FX111</f>
        <v>2.5964651723144111E-3</v>
      </c>
      <c r="FY111" s="60">
        <f>FY$4*投入係数表!FY111</f>
        <v>0</v>
      </c>
      <c r="FZ111" s="60">
        <f>FZ$4*投入係数表!FZ111</f>
        <v>0</v>
      </c>
      <c r="GA111" s="60">
        <f>GA$4*投入係数表!GA111</f>
        <v>0</v>
      </c>
      <c r="GB111" s="60">
        <f>GB$4*投入係数表!GB111</f>
        <v>0</v>
      </c>
      <c r="GC111" s="60">
        <f>GC$4*投入係数表!GC111</f>
        <v>0</v>
      </c>
      <c r="GD111" s="60">
        <f>GD$4*投入係数表!GD111</f>
        <v>1.9539493223703751E-2</v>
      </c>
      <c r="GE111" s="60">
        <f>GE$4*投入係数表!GE111</f>
        <v>3.2069490003481831</v>
      </c>
      <c r="GF111" s="60">
        <f>GF$4*投入係数表!GF111</f>
        <v>0</v>
      </c>
      <c r="GG111" s="259">
        <f t="shared" si="2"/>
        <v>198.30909863656939</v>
      </c>
    </row>
    <row r="112" spans="1:189" s="89" customFormat="1" ht="12">
      <c r="A112" s="106">
        <v>108</v>
      </c>
      <c r="B112" s="91" t="s">
        <v>460</v>
      </c>
      <c r="C112" s="60">
        <f>C$4*投入係数表!C112</f>
        <v>0</v>
      </c>
      <c r="D112" s="60">
        <f>D$4*投入係数表!D112</f>
        <v>0</v>
      </c>
      <c r="E112" s="60">
        <f>E$4*投入係数表!E112</f>
        <v>0</v>
      </c>
      <c r="F112" s="60">
        <f>F$4*投入係数表!F112</f>
        <v>0</v>
      </c>
      <c r="G112" s="60">
        <f>G$4*投入係数表!G112</f>
        <v>0</v>
      </c>
      <c r="H112" s="60">
        <f>H$4*投入係数表!H112</f>
        <v>0</v>
      </c>
      <c r="I112" s="60">
        <f>I$4*投入係数表!I112</f>
        <v>4.8478580547161578E-3</v>
      </c>
      <c r="J112" s="60">
        <f>J$4*投入係数表!J112</f>
        <v>0</v>
      </c>
      <c r="K112" s="60">
        <f>K$4*投入係数表!K112</f>
        <v>0</v>
      </c>
      <c r="L112" s="60">
        <f>L$4*投入係数表!L112</f>
        <v>0</v>
      </c>
      <c r="M112" s="60">
        <f>M$4*投入係数表!M112</f>
        <v>0</v>
      </c>
      <c r="N112" s="60">
        <f>N$4*投入係数表!N112</f>
        <v>5.4343450607841556E-2</v>
      </c>
      <c r="O112" s="60">
        <f>O$4*投入係数表!O112</f>
        <v>0</v>
      </c>
      <c r="P112" s="60">
        <f>P$4*投入係数表!P112</f>
        <v>0</v>
      </c>
      <c r="Q112" s="60">
        <f>Q$4*投入係数表!Q112</f>
        <v>0</v>
      </c>
      <c r="R112" s="60">
        <f>R$4*投入係数表!R112</f>
        <v>0</v>
      </c>
      <c r="S112" s="60">
        <f>S$4*投入係数表!S112</f>
        <v>0</v>
      </c>
      <c r="T112" s="60">
        <f>T$4*投入係数表!T112</f>
        <v>0</v>
      </c>
      <c r="U112" s="60">
        <f>U$4*投入係数表!U112</f>
        <v>0</v>
      </c>
      <c r="V112" s="60">
        <f>V$4*投入係数表!V112</f>
        <v>0</v>
      </c>
      <c r="W112" s="60">
        <f>W$4*投入係数表!W112</f>
        <v>0</v>
      </c>
      <c r="X112" s="60">
        <f>X$4*投入係数表!X112</f>
        <v>0</v>
      </c>
      <c r="Y112" s="60">
        <f>Y$4*投入係数表!Y112</f>
        <v>0</v>
      </c>
      <c r="Z112" s="60">
        <f>Z$4*投入係数表!Z112</f>
        <v>0</v>
      </c>
      <c r="AA112" s="60">
        <f>AA$4*投入係数表!AA112</f>
        <v>0</v>
      </c>
      <c r="AB112" s="60">
        <f>AB$4*投入係数表!AB112</f>
        <v>0</v>
      </c>
      <c r="AC112" s="60">
        <f>AC$4*投入係数表!AC112</f>
        <v>0</v>
      </c>
      <c r="AD112" s="60">
        <f>AD$4*投入係数表!AD112</f>
        <v>0</v>
      </c>
      <c r="AE112" s="60">
        <f>AE$4*投入係数表!AE112</f>
        <v>0</v>
      </c>
      <c r="AF112" s="60">
        <f>AF$4*投入係数表!AF112</f>
        <v>0</v>
      </c>
      <c r="AG112" s="60">
        <f>AG$4*投入係数表!AG112</f>
        <v>0</v>
      </c>
      <c r="AH112" s="60">
        <f>AH$4*投入係数表!AH112</f>
        <v>0</v>
      </c>
      <c r="AI112" s="60">
        <f>AI$4*投入係数表!AI112</f>
        <v>0</v>
      </c>
      <c r="AJ112" s="60">
        <f>AJ$4*投入係数表!AJ112</f>
        <v>0</v>
      </c>
      <c r="AK112" s="60">
        <f>AK$4*投入係数表!AK112</f>
        <v>0</v>
      </c>
      <c r="AL112" s="60">
        <f>AL$4*投入係数表!AL112</f>
        <v>0</v>
      </c>
      <c r="AM112" s="60">
        <f>AM$4*投入係数表!AM112</f>
        <v>0</v>
      </c>
      <c r="AN112" s="60">
        <f>AN$4*投入係数表!AN112</f>
        <v>1.3729474435718602E-2</v>
      </c>
      <c r="AO112" s="60">
        <f>AO$4*投入係数表!AO112</f>
        <v>0</v>
      </c>
      <c r="AP112" s="60">
        <f>AP$4*投入係数表!AP112</f>
        <v>0</v>
      </c>
      <c r="AQ112" s="60">
        <f>AQ$4*投入係数表!AQ112</f>
        <v>0</v>
      </c>
      <c r="AR112" s="60">
        <f>AR$4*投入係数表!AR112</f>
        <v>0</v>
      </c>
      <c r="AS112" s="60">
        <f>AS$4*投入係数表!AS112</f>
        <v>0</v>
      </c>
      <c r="AT112" s="60">
        <f>AT$4*投入係数表!AT112</f>
        <v>0</v>
      </c>
      <c r="AU112" s="60">
        <f>AU$4*投入係数表!AU112</f>
        <v>0</v>
      </c>
      <c r="AV112" s="60">
        <f>AV$4*投入係数表!AV112</f>
        <v>0</v>
      </c>
      <c r="AW112" s="60">
        <f>AW$4*投入係数表!AW112</f>
        <v>0</v>
      </c>
      <c r="AX112" s="60">
        <f>AX$4*投入係数表!AX112</f>
        <v>0</v>
      </c>
      <c r="AY112" s="60">
        <f>AY$4*投入係数表!AY112</f>
        <v>0</v>
      </c>
      <c r="AZ112" s="60">
        <f>AZ$4*投入係数表!AZ112</f>
        <v>0</v>
      </c>
      <c r="BA112" s="60">
        <f>BA$4*投入係数表!BA112</f>
        <v>0</v>
      </c>
      <c r="BB112" s="60">
        <f>BB$4*投入係数表!BB112</f>
        <v>0</v>
      </c>
      <c r="BC112" s="60">
        <f>BC$4*投入係数表!BC112</f>
        <v>0</v>
      </c>
      <c r="BD112" s="60">
        <f>BD$4*投入係数表!BD112</f>
        <v>0</v>
      </c>
      <c r="BE112" s="60">
        <f>BE$4*投入係数表!BE112</f>
        <v>0</v>
      </c>
      <c r="BF112" s="60">
        <f>BF$4*投入係数表!BF112</f>
        <v>0</v>
      </c>
      <c r="BG112" s="60">
        <f>BG$4*投入係数表!BG112</f>
        <v>0</v>
      </c>
      <c r="BH112" s="60">
        <f>BH$4*投入係数表!BH112</f>
        <v>0</v>
      </c>
      <c r="BI112" s="60">
        <f>BI$4*投入係数表!BI112</f>
        <v>0</v>
      </c>
      <c r="BJ112" s="60">
        <f>BJ$4*投入係数表!BJ112</f>
        <v>0</v>
      </c>
      <c r="BK112" s="60">
        <f>BK$4*投入係数表!BK112</f>
        <v>0</v>
      </c>
      <c r="BL112" s="60">
        <f>BL$4*投入係数表!BL112</f>
        <v>4.9290463773973652E-4</v>
      </c>
      <c r="BM112" s="60">
        <f>BM$4*投入係数表!BM112</f>
        <v>0</v>
      </c>
      <c r="BN112" s="60">
        <f>BN$4*投入係数表!BN112</f>
        <v>0</v>
      </c>
      <c r="BO112" s="60">
        <f>BO$4*投入係数表!BO112</f>
        <v>0</v>
      </c>
      <c r="BP112" s="60">
        <f>BP$4*投入係数表!BP112</f>
        <v>0</v>
      </c>
      <c r="BQ112" s="60">
        <f>BQ$4*投入係数表!BQ112</f>
        <v>0</v>
      </c>
      <c r="BR112" s="60">
        <f>BR$4*投入係数表!BR112</f>
        <v>8.8448611356801694E-4</v>
      </c>
      <c r="BS112" s="60">
        <f>BS$4*投入係数表!BS112</f>
        <v>0</v>
      </c>
      <c r="BT112" s="60">
        <f>BT$4*投入係数表!BT112</f>
        <v>0</v>
      </c>
      <c r="BU112" s="60">
        <f>BU$4*投入係数表!BU112</f>
        <v>0</v>
      </c>
      <c r="BV112" s="60">
        <f>BV$4*投入係数表!BV112</f>
        <v>0</v>
      </c>
      <c r="BW112" s="60">
        <f>BW$4*投入係数表!BW112</f>
        <v>0</v>
      </c>
      <c r="BX112" s="60">
        <f>BX$4*投入係数表!BX112</f>
        <v>0</v>
      </c>
      <c r="BY112" s="60">
        <f>BY$4*投入係数表!BY112</f>
        <v>0</v>
      </c>
      <c r="BZ112" s="60">
        <f>BZ$4*投入係数表!BZ112</f>
        <v>0</v>
      </c>
      <c r="CA112" s="60">
        <f>CA$4*投入係数表!CA112</f>
        <v>0</v>
      </c>
      <c r="CB112" s="60">
        <f>CB$4*投入係数表!CB112</f>
        <v>0</v>
      </c>
      <c r="CC112" s="60">
        <f>CC$4*投入係数表!CC112</f>
        <v>0</v>
      </c>
      <c r="CD112" s="60">
        <f>CD$4*投入係数表!CD112</f>
        <v>0</v>
      </c>
      <c r="CE112" s="60">
        <f>CE$4*投入係数表!CE112</f>
        <v>7.8112794875800648E-3</v>
      </c>
      <c r="CF112" s="60">
        <f>CF$4*投入係数表!CF112</f>
        <v>0</v>
      </c>
      <c r="CG112" s="60">
        <f>CG$4*投入係数表!CG112</f>
        <v>0</v>
      </c>
      <c r="CH112" s="60">
        <f>CH$4*投入係数表!CH112</f>
        <v>0.10984040834787104</v>
      </c>
      <c r="CI112" s="60">
        <f>CI$4*投入係数表!CI112</f>
        <v>0.12439549380817935</v>
      </c>
      <c r="CJ112" s="60">
        <f>CJ$4*投入係数表!CJ112</f>
        <v>0</v>
      </c>
      <c r="CK112" s="60">
        <f>CK$4*投入係数表!CK112</f>
        <v>3.3937171606652479</v>
      </c>
      <c r="CL112" s="60">
        <f>CL$4*投入係数表!CL112</f>
        <v>1.6191993765351778</v>
      </c>
      <c r="CM112" s="60">
        <f>CM$4*投入係数表!CM112</f>
        <v>1.7008366277466214</v>
      </c>
      <c r="CN112" s="60">
        <f>CN$4*投入係数表!CN112</f>
        <v>4.4763746891406466</v>
      </c>
      <c r="CO112" s="60">
        <f>CO$4*投入係数表!CO112</f>
        <v>0.23026668094677091</v>
      </c>
      <c r="CP112" s="60">
        <f>CP$4*投入係数表!CP112</f>
        <v>0.48233695652173914</v>
      </c>
      <c r="CQ112" s="60">
        <f>CQ$4*投入係数表!CQ112</f>
        <v>0.34918669103321204</v>
      </c>
      <c r="CR112" s="60">
        <f>CR$4*投入係数表!CR112</f>
        <v>2.0203774458724095</v>
      </c>
      <c r="CS112" s="60">
        <f>CS$4*投入係数表!CS112</f>
        <v>1.698292510959198</v>
      </c>
      <c r="CT112" s="60">
        <f>CT$4*投入係数表!CT112</f>
        <v>1.6456890725225399</v>
      </c>
      <c r="CU112" s="60">
        <f>CU$4*投入係数表!CU112</f>
        <v>1.0190508225796586</v>
      </c>
      <c r="CV112" s="60">
        <f>CV$4*投入係数表!CV112</f>
        <v>0.94194540561322571</v>
      </c>
      <c r="CW112" s="60">
        <f>CW$4*投入係数表!CW112</f>
        <v>4.3866876933738581</v>
      </c>
      <c r="CX112" s="60">
        <f>CX$4*投入係数表!CX112</f>
        <v>1.3477012579804315</v>
      </c>
      <c r="CY112" s="60">
        <f>CY$4*投入係数表!CY112</f>
        <v>2.2151534894416129</v>
      </c>
      <c r="CZ112" s="60">
        <f>CZ$4*投入係数表!CZ112</f>
        <v>0.73028130170987315</v>
      </c>
      <c r="DA112" s="60">
        <f>DA$4*投入係数表!DA112</f>
        <v>0.69708491761723701</v>
      </c>
      <c r="DB112" s="60">
        <f>DB$4*投入係数表!DB112</f>
        <v>0.37771482530689332</v>
      </c>
      <c r="DC112" s="60">
        <f>DC$4*投入係数表!DC112</f>
        <v>0</v>
      </c>
      <c r="DD112" s="60">
        <f>DD$4*投入係数表!DD112</f>
        <v>0</v>
      </c>
      <c r="DE112" s="60">
        <f>DE$4*投入係数表!DE112</f>
        <v>9.7246308692199232E-2</v>
      </c>
      <c r="DF112" s="60">
        <f>DF$4*投入係数表!DF112</f>
        <v>19.313643102467125</v>
      </c>
      <c r="DG112" s="60">
        <f>DG$4*投入係数表!DG112</f>
        <v>1.324424697722532</v>
      </c>
      <c r="DH112" s="60">
        <f>DH$4*投入係数表!DH112</f>
        <v>1.4130434782608696</v>
      </c>
      <c r="DI112" s="60">
        <f>DI$4*投入係数表!DI112</f>
        <v>0.37963705388555252</v>
      </c>
      <c r="DJ112" s="60">
        <f>DJ$4*投入係数表!DJ112</f>
        <v>0.33768012200056019</v>
      </c>
      <c r="DK112" s="60">
        <f>DK$4*投入係数表!DK112</f>
        <v>0.61226554054481197</v>
      </c>
      <c r="DL112" s="60">
        <f>DL$4*投入係数表!DL112</f>
        <v>1.2028520111032492</v>
      </c>
      <c r="DM112" s="60">
        <f>DM$4*投入係数表!DM112</f>
        <v>0.48949696632744327</v>
      </c>
      <c r="DN112" s="60">
        <f>DN$4*投入係数表!DN112</f>
        <v>0</v>
      </c>
      <c r="DO112" s="60">
        <f>DO$4*投入係数表!DO112</f>
        <v>0.85519158709053555</v>
      </c>
      <c r="DP112" s="60">
        <f>DP$4*投入係数表!DP112</f>
        <v>3.4111208778745001</v>
      </c>
      <c r="DQ112" s="60">
        <f>DQ$4*投入係数表!DQ112</f>
        <v>4.0140361781196185</v>
      </c>
      <c r="DR112" s="60">
        <f>DR$4*投入係数表!DR112</f>
        <v>2.4488656724646467</v>
      </c>
      <c r="DS112" s="60">
        <f>DS$4*投入係数表!DS112</f>
        <v>1.2844108548380782</v>
      </c>
      <c r="DT112" s="60">
        <f>DT$4*投入係数表!DT112</f>
        <v>0.25060044410205284</v>
      </c>
      <c r="DU112" s="60">
        <f>DU$4*投入係数表!DU112</f>
        <v>0.71921326875091729</v>
      </c>
      <c r="DV112" s="60">
        <f>DV$4*投入係数表!DV112</f>
        <v>0</v>
      </c>
      <c r="DW112" s="60">
        <f>DW$4*投入係数表!DW112</f>
        <v>3.3579809132364895E-3</v>
      </c>
      <c r="DX112" s="60">
        <f>DX$4*投入係数表!DX112</f>
        <v>0</v>
      </c>
      <c r="DY112" s="60">
        <f>DY$4*投入係数表!DY112</f>
        <v>0.10221893189706112</v>
      </c>
      <c r="DZ112" s="60">
        <f>DZ$4*投入係数表!DZ112</f>
        <v>0.31007422667275492</v>
      </c>
      <c r="EA112" s="60">
        <f>EA$4*投入係数表!EA112</f>
        <v>0.35686431459474993</v>
      </c>
      <c r="EB112" s="60">
        <f>EB$4*投入係数表!EB112</f>
        <v>0.18635949249777123</v>
      </c>
      <c r="EC112" s="60">
        <f>EC$4*投入係数表!EC112</f>
        <v>0.44383165389872536</v>
      </c>
      <c r="ED112" s="60">
        <f>ED$4*投入係数表!ED112</f>
        <v>0</v>
      </c>
      <c r="EE112" s="60">
        <f>EE$4*投入係数表!EE112</f>
        <v>0</v>
      </c>
      <c r="EF112" s="60">
        <f>EF$4*投入係数表!EF112</f>
        <v>0</v>
      </c>
      <c r="EG112" s="60">
        <f>EG$4*投入係数表!EG112</f>
        <v>0</v>
      </c>
      <c r="EH112" s="60">
        <f>EH$4*投入係数表!EH112</f>
        <v>0</v>
      </c>
      <c r="EI112" s="60">
        <f>EI$4*投入係数表!EI112</f>
        <v>8.185496446266718E-5</v>
      </c>
      <c r="EJ112" s="60">
        <f>EJ$4*投入係数表!EJ112</f>
        <v>5.8637613683673527E-5</v>
      </c>
      <c r="EK112" s="60">
        <f>EK$4*投入係数表!EK112</f>
        <v>0</v>
      </c>
      <c r="EL112" s="60">
        <f>EL$4*投入係数表!EL112</f>
        <v>0</v>
      </c>
      <c r="EM112" s="60">
        <f>EM$4*投入係数表!EM112</f>
        <v>0</v>
      </c>
      <c r="EN112" s="60">
        <f>EN$4*投入係数表!EN112</f>
        <v>0</v>
      </c>
      <c r="EO112" s="60">
        <f>EO$4*投入係数表!EO112</f>
        <v>0</v>
      </c>
      <c r="EP112" s="60">
        <f>EP$4*投入係数表!EP112</f>
        <v>1.21474088058591E-2</v>
      </c>
      <c r="EQ112" s="60">
        <f>EQ$4*投入係数表!EQ112</f>
        <v>0</v>
      </c>
      <c r="ER112" s="60">
        <f>ER$4*投入係数表!ER112</f>
        <v>0</v>
      </c>
      <c r="ES112" s="60">
        <f>ES$4*投入係数表!ES112</f>
        <v>0</v>
      </c>
      <c r="ET112" s="60">
        <f>ET$4*投入係数表!ET112</f>
        <v>0</v>
      </c>
      <c r="EU112" s="60">
        <f>EU$4*投入係数表!EU112</f>
        <v>0</v>
      </c>
      <c r="EV112" s="60">
        <f>EV$4*投入係数表!EV112</f>
        <v>0</v>
      </c>
      <c r="EW112" s="60">
        <f>EW$4*投入係数表!EW112</f>
        <v>0</v>
      </c>
      <c r="EX112" s="60">
        <f>EX$4*投入係数表!EX112</f>
        <v>0</v>
      </c>
      <c r="EY112" s="60">
        <f>EY$4*投入係数表!EY112</f>
        <v>1.153548893169837E-3</v>
      </c>
      <c r="EZ112" s="60">
        <f>EZ$4*投入係数表!EZ112</f>
        <v>0</v>
      </c>
      <c r="FA112" s="60">
        <f>FA$4*投入係数表!FA112</f>
        <v>0</v>
      </c>
      <c r="FB112" s="60">
        <f>FB$4*投入係数表!FB112</f>
        <v>0</v>
      </c>
      <c r="FC112" s="60">
        <f>FC$4*投入係数表!FC112</f>
        <v>3.5994204933005786E-4</v>
      </c>
      <c r="FD112" s="60">
        <f>FD$4*投入係数表!FD112</f>
        <v>0</v>
      </c>
      <c r="FE112" s="60">
        <f>FE$4*投入係数表!FE112</f>
        <v>0</v>
      </c>
      <c r="FF112" s="60">
        <f>FF$4*投入係数表!FF112</f>
        <v>0</v>
      </c>
      <c r="FG112" s="60">
        <f>FG$4*投入係数表!FG112</f>
        <v>0</v>
      </c>
      <c r="FH112" s="60">
        <f>FH$4*投入係数表!FH112</f>
        <v>4.9006515416224593E-4</v>
      </c>
      <c r="FI112" s="60">
        <f>FI$4*投入係数表!FI112</f>
        <v>0</v>
      </c>
      <c r="FJ112" s="60">
        <f>FJ$4*投入係数表!FJ112</f>
        <v>0</v>
      </c>
      <c r="FK112" s="60">
        <f>FK$4*投入係数表!FK112</f>
        <v>0</v>
      </c>
      <c r="FL112" s="60">
        <f>FL$4*投入係数表!FL112</f>
        <v>0</v>
      </c>
      <c r="FM112" s="60">
        <f>FM$4*投入係数表!FM112</f>
        <v>0</v>
      </c>
      <c r="FN112" s="60">
        <f>FN$4*投入係数表!FN112</f>
        <v>0</v>
      </c>
      <c r="FO112" s="60">
        <f>FO$4*投入係数表!FO112</f>
        <v>0</v>
      </c>
      <c r="FP112" s="60">
        <f>FP$4*投入係数表!FP112</f>
        <v>0</v>
      </c>
      <c r="FQ112" s="60">
        <f>FQ$4*投入係数表!FQ112</f>
        <v>0</v>
      </c>
      <c r="FR112" s="60">
        <f>FR$4*投入係数表!FR112</f>
        <v>0</v>
      </c>
      <c r="FS112" s="60">
        <f>FS$4*投入係数表!FS112</f>
        <v>0</v>
      </c>
      <c r="FT112" s="60">
        <f>FT$4*投入係数表!FT112</f>
        <v>0</v>
      </c>
      <c r="FU112" s="60">
        <f>FU$4*投入係数表!FU112</f>
        <v>0</v>
      </c>
      <c r="FV112" s="60">
        <f>FV$4*投入係数表!FV112</f>
        <v>1.3774997569118077</v>
      </c>
      <c r="FW112" s="60">
        <f>FW$4*投入係数表!FW112</f>
        <v>2.2905756037943927</v>
      </c>
      <c r="FX112" s="60">
        <f>FX$4*投入係数表!FX112</f>
        <v>0</v>
      </c>
      <c r="FY112" s="60">
        <f>FY$4*投入係数表!FY112</f>
        <v>0</v>
      </c>
      <c r="FZ112" s="60">
        <f>FZ$4*投入係数表!FZ112</f>
        <v>0</v>
      </c>
      <c r="GA112" s="60">
        <f>GA$4*投入係数表!GA112</f>
        <v>0</v>
      </c>
      <c r="GB112" s="60">
        <f>GB$4*投入係数表!GB112</f>
        <v>0</v>
      </c>
      <c r="GC112" s="60">
        <f>GC$4*投入係数表!GC112</f>
        <v>0</v>
      </c>
      <c r="GD112" s="60">
        <f>GD$4*投入係数表!GD112</f>
        <v>5.4710581026370499E-3</v>
      </c>
      <c r="GE112" s="60">
        <f>GE$4*投入係数表!GE112</f>
        <v>0</v>
      </c>
      <c r="GF112" s="60">
        <f>GF$4*投入係数表!GF112</f>
        <v>4.2134313658364455E-3</v>
      </c>
      <c r="GG112" s="259">
        <f t="shared" si="2"/>
        <v>72.896728353433886</v>
      </c>
    </row>
    <row r="113" spans="1:189" s="89" customFormat="1" ht="12">
      <c r="A113" s="106">
        <v>109</v>
      </c>
      <c r="B113" s="91" t="s">
        <v>461</v>
      </c>
      <c r="C113" s="60">
        <f>C$4*投入係数表!C113</f>
        <v>0</v>
      </c>
      <c r="D113" s="60">
        <f>D$4*投入係数表!D113</f>
        <v>0</v>
      </c>
      <c r="E113" s="60">
        <f>E$4*投入係数表!E113</f>
        <v>0</v>
      </c>
      <c r="F113" s="60">
        <f>F$4*投入係数表!F113</f>
        <v>0</v>
      </c>
      <c r="G113" s="60">
        <f>G$4*投入係数表!G113</f>
        <v>0</v>
      </c>
      <c r="H113" s="60">
        <f>H$4*投入係数表!H113</f>
        <v>0</v>
      </c>
      <c r="I113" s="60">
        <f>I$4*投入係数表!I113</f>
        <v>0</v>
      </c>
      <c r="J113" s="60">
        <f>J$4*投入係数表!J113</f>
        <v>0</v>
      </c>
      <c r="K113" s="60">
        <f>K$4*投入係数表!K113</f>
        <v>0</v>
      </c>
      <c r="L113" s="60">
        <f>L$4*投入係数表!L113</f>
        <v>0</v>
      </c>
      <c r="M113" s="60">
        <f>M$4*投入係数表!M113</f>
        <v>0</v>
      </c>
      <c r="N113" s="60">
        <f>N$4*投入係数表!N113</f>
        <v>0</v>
      </c>
      <c r="O113" s="60">
        <f>O$4*投入係数表!O113</f>
        <v>0</v>
      </c>
      <c r="P113" s="60">
        <f>P$4*投入係数表!P113</f>
        <v>0</v>
      </c>
      <c r="Q113" s="60">
        <f>Q$4*投入係数表!Q113</f>
        <v>0</v>
      </c>
      <c r="R113" s="60">
        <f>R$4*投入係数表!R113</f>
        <v>0</v>
      </c>
      <c r="S113" s="60">
        <f>S$4*投入係数表!S113</f>
        <v>0</v>
      </c>
      <c r="T113" s="60">
        <f>T$4*投入係数表!T113</f>
        <v>0</v>
      </c>
      <c r="U113" s="60">
        <f>U$4*投入係数表!U113</f>
        <v>0</v>
      </c>
      <c r="V113" s="60">
        <f>V$4*投入係数表!V113</f>
        <v>0</v>
      </c>
      <c r="W113" s="60">
        <f>W$4*投入係数表!W113</f>
        <v>0</v>
      </c>
      <c r="X113" s="60">
        <f>X$4*投入係数表!X113</f>
        <v>0</v>
      </c>
      <c r="Y113" s="60">
        <f>Y$4*投入係数表!Y113</f>
        <v>0</v>
      </c>
      <c r="Z113" s="60">
        <f>Z$4*投入係数表!Z113</f>
        <v>0</v>
      </c>
      <c r="AA113" s="60">
        <f>AA$4*投入係数表!AA113</f>
        <v>0</v>
      </c>
      <c r="AB113" s="60">
        <f>AB$4*投入係数表!AB113</f>
        <v>0</v>
      </c>
      <c r="AC113" s="60">
        <f>AC$4*投入係数表!AC113</f>
        <v>0</v>
      </c>
      <c r="AD113" s="60">
        <f>AD$4*投入係数表!AD113</f>
        <v>0</v>
      </c>
      <c r="AE113" s="60">
        <f>AE$4*投入係数表!AE113</f>
        <v>0</v>
      </c>
      <c r="AF113" s="60">
        <f>AF$4*投入係数表!AF113</f>
        <v>0</v>
      </c>
      <c r="AG113" s="60">
        <f>AG$4*投入係数表!AG113</f>
        <v>0</v>
      </c>
      <c r="AH113" s="60">
        <f>AH$4*投入係数表!AH113</f>
        <v>0</v>
      </c>
      <c r="AI113" s="60">
        <f>AI$4*投入係数表!AI113</f>
        <v>0</v>
      </c>
      <c r="AJ113" s="60">
        <f>AJ$4*投入係数表!AJ113</f>
        <v>0</v>
      </c>
      <c r="AK113" s="60">
        <f>AK$4*投入係数表!AK113</f>
        <v>0</v>
      </c>
      <c r="AL113" s="60">
        <f>AL$4*投入係数表!AL113</f>
        <v>0</v>
      </c>
      <c r="AM113" s="60">
        <f>AM$4*投入係数表!AM113</f>
        <v>0</v>
      </c>
      <c r="AN113" s="60">
        <f>AN$4*投入係数表!AN113</f>
        <v>0</v>
      </c>
      <c r="AO113" s="60">
        <f>AO$4*投入係数表!AO113</f>
        <v>0</v>
      </c>
      <c r="AP113" s="60">
        <f>AP$4*投入係数表!AP113</f>
        <v>0</v>
      </c>
      <c r="AQ113" s="60">
        <f>AQ$4*投入係数表!AQ113</f>
        <v>0</v>
      </c>
      <c r="AR113" s="60">
        <f>AR$4*投入係数表!AR113</f>
        <v>0</v>
      </c>
      <c r="AS113" s="60">
        <f>AS$4*投入係数表!AS113</f>
        <v>0</v>
      </c>
      <c r="AT113" s="60">
        <f>AT$4*投入係数表!AT113</f>
        <v>0</v>
      </c>
      <c r="AU113" s="60">
        <f>AU$4*投入係数表!AU113</f>
        <v>0</v>
      </c>
      <c r="AV113" s="60">
        <f>AV$4*投入係数表!AV113</f>
        <v>0</v>
      </c>
      <c r="AW113" s="60">
        <f>AW$4*投入係数表!AW113</f>
        <v>0</v>
      </c>
      <c r="AX113" s="60">
        <f>AX$4*投入係数表!AX113</f>
        <v>0</v>
      </c>
      <c r="AY113" s="60">
        <f>AY$4*投入係数表!AY113</f>
        <v>0</v>
      </c>
      <c r="AZ113" s="60">
        <f>AZ$4*投入係数表!AZ113</f>
        <v>0</v>
      </c>
      <c r="BA113" s="60">
        <f>BA$4*投入係数表!BA113</f>
        <v>0</v>
      </c>
      <c r="BB113" s="60">
        <f>BB$4*投入係数表!BB113</f>
        <v>0</v>
      </c>
      <c r="BC113" s="60">
        <f>BC$4*投入係数表!BC113</f>
        <v>0</v>
      </c>
      <c r="BD113" s="60">
        <f>BD$4*投入係数表!BD113</f>
        <v>0</v>
      </c>
      <c r="BE113" s="60">
        <f>BE$4*投入係数表!BE113</f>
        <v>0</v>
      </c>
      <c r="BF113" s="60">
        <f>BF$4*投入係数表!BF113</f>
        <v>0</v>
      </c>
      <c r="BG113" s="60">
        <f>BG$4*投入係数表!BG113</f>
        <v>0</v>
      </c>
      <c r="BH113" s="60">
        <f>BH$4*投入係数表!BH113</f>
        <v>0</v>
      </c>
      <c r="BI113" s="60">
        <f>BI$4*投入係数表!BI113</f>
        <v>0</v>
      </c>
      <c r="BJ113" s="60">
        <f>BJ$4*投入係数表!BJ113</f>
        <v>0</v>
      </c>
      <c r="BK113" s="60">
        <f>BK$4*投入係数表!BK113</f>
        <v>0</v>
      </c>
      <c r="BL113" s="60">
        <f>BL$4*投入係数表!BL113</f>
        <v>4.9290463773973652E-4</v>
      </c>
      <c r="BM113" s="60">
        <f>BM$4*投入係数表!BM113</f>
        <v>0</v>
      </c>
      <c r="BN113" s="60">
        <f>BN$4*投入係数表!BN113</f>
        <v>0</v>
      </c>
      <c r="BO113" s="60">
        <f>BO$4*投入係数表!BO113</f>
        <v>0</v>
      </c>
      <c r="BP113" s="60">
        <f>BP$4*投入係数表!BP113</f>
        <v>0</v>
      </c>
      <c r="BQ113" s="60">
        <f>BQ$4*投入係数表!BQ113</f>
        <v>0</v>
      </c>
      <c r="BR113" s="60">
        <f>BR$4*投入係数表!BR113</f>
        <v>0</v>
      </c>
      <c r="BS113" s="60">
        <f>BS$4*投入係数表!BS113</f>
        <v>0</v>
      </c>
      <c r="BT113" s="60">
        <f>BT$4*投入係数表!BT113</f>
        <v>0</v>
      </c>
      <c r="BU113" s="60">
        <f>BU$4*投入係数表!BU113</f>
        <v>0</v>
      </c>
      <c r="BV113" s="60">
        <f>BV$4*投入係数表!BV113</f>
        <v>0</v>
      </c>
      <c r="BW113" s="60">
        <f>BW$4*投入係数表!BW113</f>
        <v>0</v>
      </c>
      <c r="BX113" s="60">
        <f>BX$4*投入係数表!BX113</f>
        <v>0</v>
      </c>
      <c r="BY113" s="60">
        <f>BY$4*投入係数表!BY113</f>
        <v>0</v>
      </c>
      <c r="BZ113" s="60">
        <f>BZ$4*投入係数表!BZ113</f>
        <v>0</v>
      </c>
      <c r="CA113" s="60">
        <f>CA$4*投入係数表!CA113</f>
        <v>0</v>
      </c>
      <c r="CB113" s="60">
        <f>CB$4*投入係数表!CB113</f>
        <v>0</v>
      </c>
      <c r="CC113" s="60">
        <f>CC$4*投入係数表!CC113</f>
        <v>0</v>
      </c>
      <c r="CD113" s="60">
        <f>CD$4*投入係数表!CD113</f>
        <v>0</v>
      </c>
      <c r="CE113" s="60">
        <f>CE$4*投入係数表!CE113</f>
        <v>0</v>
      </c>
      <c r="CF113" s="60">
        <f>CF$4*投入係数表!CF113</f>
        <v>0</v>
      </c>
      <c r="CG113" s="60">
        <f>CG$4*投入係数表!CG113</f>
        <v>0</v>
      </c>
      <c r="CH113" s="60">
        <f>CH$4*投入係数表!CH113</f>
        <v>0</v>
      </c>
      <c r="CI113" s="60">
        <f>CI$4*投入係数表!CI113</f>
        <v>0</v>
      </c>
      <c r="CJ113" s="60">
        <f>CJ$4*投入係数表!CJ113</f>
        <v>0</v>
      </c>
      <c r="CK113" s="60">
        <f>CK$4*投入係数表!CK113</f>
        <v>0</v>
      </c>
      <c r="CL113" s="60">
        <f>CL$4*投入係数表!CL113</f>
        <v>0</v>
      </c>
      <c r="CM113" s="60">
        <f>CM$4*投入係数表!CM113</f>
        <v>0</v>
      </c>
      <c r="CN113" s="60">
        <f>CN$4*投入係数表!CN113</f>
        <v>0</v>
      </c>
      <c r="CO113" s="60">
        <f>CO$4*投入係数表!CO113</f>
        <v>0</v>
      </c>
      <c r="CP113" s="60">
        <f>CP$4*投入係数表!CP113</f>
        <v>0</v>
      </c>
      <c r="CQ113" s="60">
        <f>CQ$4*投入係数表!CQ113</f>
        <v>0</v>
      </c>
      <c r="CR113" s="60">
        <f>CR$4*投入係数表!CR113</f>
        <v>0</v>
      </c>
      <c r="CS113" s="60">
        <f>CS$4*投入係数表!CS113</f>
        <v>0</v>
      </c>
      <c r="CT113" s="60">
        <f>CT$4*投入係数表!CT113</f>
        <v>0</v>
      </c>
      <c r="CU113" s="60">
        <f>CU$4*投入係数表!CU113</f>
        <v>0</v>
      </c>
      <c r="CV113" s="60">
        <f>CV$4*投入係数表!CV113</f>
        <v>0</v>
      </c>
      <c r="CW113" s="60">
        <f>CW$4*投入係数表!CW113</f>
        <v>0</v>
      </c>
      <c r="CX113" s="60">
        <f>CX$4*投入係数表!CX113</f>
        <v>0</v>
      </c>
      <c r="CY113" s="60">
        <f>CY$4*投入係数表!CY113</f>
        <v>0</v>
      </c>
      <c r="CZ113" s="60">
        <f>CZ$4*投入係数表!CZ113</f>
        <v>0</v>
      </c>
      <c r="DA113" s="60">
        <f>DA$4*投入係数表!DA113</f>
        <v>0</v>
      </c>
      <c r="DB113" s="60">
        <f>DB$4*投入係数表!DB113</f>
        <v>0</v>
      </c>
      <c r="DC113" s="60">
        <f>DC$4*投入係数表!DC113</f>
        <v>0</v>
      </c>
      <c r="DD113" s="60">
        <f>DD$4*投入係数表!DD113</f>
        <v>0</v>
      </c>
      <c r="DE113" s="60">
        <f>DE$4*投入係数表!DE113</f>
        <v>0</v>
      </c>
      <c r="DF113" s="60">
        <f>DF$4*投入係数表!DF113</f>
        <v>0</v>
      </c>
      <c r="DG113" s="60">
        <f>DG$4*投入係数表!DG113</f>
        <v>7.476809849242823</v>
      </c>
      <c r="DH113" s="60">
        <f>DH$4*投入係数表!DH113</f>
        <v>0</v>
      </c>
      <c r="DI113" s="60">
        <f>DI$4*投入係数表!DI113</f>
        <v>0</v>
      </c>
      <c r="DJ113" s="60">
        <f>DJ$4*投入係数表!DJ113</f>
        <v>0</v>
      </c>
      <c r="DK113" s="60">
        <f>DK$4*投入係数表!DK113</f>
        <v>0</v>
      </c>
      <c r="DL113" s="60">
        <f>DL$4*投入係数表!DL113</f>
        <v>0</v>
      </c>
      <c r="DM113" s="60">
        <f>DM$4*投入係数表!DM113</f>
        <v>0</v>
      </c>
      <c r="DN113" s="60">
        <f>DN$4*投入係数表!DN113</f>
        <v>0</v>
      </c>
      <c r="DO113" s="60">
        <f>DO$4*投入係数表!DO113</f>
        <v>0</v>
      </c>
      <c r="DP113" s="60">
        <f>DP$4*投入係数表!DP113</f>
        <v>0</v>
      </c>
      <c r="DQ113" s="60">
        <f>DQ$4*投入係数表!DQ113</f>
        <v>0</v>
      </c>
      <c r="DR113" s="60">
        <f>DR$4*投入係数表!DR113</f>
        <v>9.9925572676902719E-3</v>
      </c>
      <c r="DS113" s="60">
        <f>DS$4*投入係数表!DS113</f>
        <v>0.46843795277440575</v>
      </c>
      <c r="DT113" s="60">
        <f>DT$4*投入係数表!DT113</f>
        <v>0</v>
      </c>
      <c r="DU113" s="60">
        <f>DU$4*投入係数表!DU113</f>
        <v>0</v>
      </c>
      <c r="DV113" s="60">
        <f>DV$4*投入係数表!DV113</f>
        <v>0</v>
      </c>
      <c r="DW113" s="60">
        <f>DW$4*投入係数表!DW113</f>
        <v>6.7159618264729778E-4</v>
      </c>
      <c r="DX113" s="60">
        <f>DX$4*投入係数表!DX113</f>
        <v>0</v>
      </c>
      <c r="DY113" s="60">
        <f>DY$4*投入係数表!DY113</f>
        <v>0.46253217688969184</v>
      </c>
      <c r="DZ113" s="60">
        <f>DZ$4*投入係数表!DZ113</f>
        <v>0.24228973533961268</v>
      </c>
      <c r="EA113" s="60">
        <f>EA$4*投入係数表!EA113</f>
        <v>0</v>
      </c>
      <c r="EB113" s="60">
        <f>EB$4*投入係数表!EB113</f>
        <v>0</v>
      </c>
      <c r="EC113" s="60">
        <f>EC$4*投入係数表!EC113</f>
        <v>0</v>
      </c>
      <c r="ED113" s="60">
        <f>ED$4*投入係数表!ED113</f>
        <v>0</v>
      </c>
      <c r="EE113" s="60">
        <f>EE$4*投入係数表!EE113</f>
        <v>0</v>
      </c>
      <c r="EF113" s="60">
        <f>EF$4*投入係数表!EF113</f>
        <v>0</v>
      </c>
      <c r="EG113" s="60">
        <f>EG$4*投入係数表!EG113</f>
        <v>0</v>
      </c>
      <c r="EH113" s="60">
        <f>EH$4*投入係数表!EH113</f>
        <v>0</v>
      </c>
      <c r="EI113" s="60">
        <f>EI$4*投入係数表!EI113</f>
        <v>0</v>
      </c>
      <c r="EJ113" s="60">
        <f>EJ$4*投入係数表!EJ113</f>
        <v>0</v>
      </c>
      <c r="EK113" s="60">
        <f>EK$4*投入係数表!EK113</f>
        <v>0</v>
      </c>
      <c r="EL113" s="60">
        <f>EL$4*投入係数表!EL113</f>
        <v>0</v>
      </c>
      <c r="EM113" s="60">
        <f>EM$4*投入係数表!EM113</f>
        <v>0</v>
      </c>
      <c r="EN113" s="60">
        <f>EN$4*投入係数表!EN113</f>
        <v>0</v>
      </c>
      <c r="EO113" s="60">
        <f>EO$4*投入係数表!EO113</f>
        <v>0</v>
      </c>
      <c r="EP113" s="60">
        <f>EP$4*投入係数表!EP113</f>
        <v>0</v>
      </c>
      <c r="EQ113" s="60">
        <f>EQ$4*投入係数表!EQ113</f>
        <v>0</v>
      </c>
      <c r="ER113" s="60">
        <f>ER$4*投入係数表!ER113</f>
        <v>2.0422125330583154E-2</v>
      </c>
      <c r="ES113" s="60">
        <f>ES$4*投入係数表!ES113</f>
        <v>0</v>
      </c>
      <c r="ET113" s="60">
        <f>ET$4*投入係数表!ET113</f>
        <v>0</v>
      </c>
      <c r="EU113" s="60">
        <f>EU$4*投入係数表!EU113</f>
        <v>0</v>
      </c>
      <c r="EV113" s="60">
        <f>EV$4*投入係数表!EV113</f>
        <v>0</v>
      </c>
      <c r="EW113" s="60">
        <f>EW$4*投入係数表!EW113</f>
        <v>0</v>
      </c>
      <c r="EX113" s="60">
        <f>EX$4*投入係数表!EX113</f>
        <v>0</v>
      </c>
      <c r="EY113" s="60">
        <f>EY$4*投入係数表!EY113</f>
        <v>0</v>
      </c>
      <c r="EZ113" s="60">
        <f>EZ$4*投入係数表!EZ113</f>
        <v>0</v>
      </c>
      <c r="FA113" s="60">
        <f>FA$4*投入係数表!FA113</f>
        <v>1.7091679770287825E-3</v>
      </c>
      <c r="FB113" s="60">
        <f>FB$4*投入係数表!FB113</f>
        <v>0</v>
      </c>
      <c r="FC113" s="60">
        <f>FC$4*投入係数表!FC113</f>
        <v>0</v>
      </c>
      <c r="FD113" s="60">
        <f>FD$4*投入係数表!FD113</f>
        <v>0</v>
      </c>
      <c r="FE113" s="60">
        <f>FE$4*投入係数表!FE113</f>
        <v>0</v>
      </c>
      <c r="FF113" s="60">
        <f>FF$4*投入係数表!FF113</f>
        <v>0</v>
      </c>
      <c r="FG113" s="60">
        <f>FG$4*投入係数表!FG113</f>
        <v>3.0764272424957152E-2</v>
      </c>
      <c r="FH113" s="60">
        <f>FH$4*投入係数表!FH113</f>
        <v>5.0231678301630202E-2</v>
      </c>
      <c r="FI113" s="60">
        <f>FI$4*投入係数表!FI113</f>
        <v>4.6189241982139514E-2</v>
      </c>
      <c r="FJ113" s="60">
        <f>FJ$4*投入係数表!FJ113</f>
        <v>0</v>
      </c>
      <c r="FK113" s="60">
        <f>FK$4*投入係数表!FK113</f>
        <v>0</v>
      </c>
      <c r="FL113" s="60">
        <f>FL$4*投入係数表!FL113</f>
        <v>0</v>
      </c>
      <c r="FM113" s="60">
        <f>FM$4*投入係数表!FM113</f>
        <v>0</v>
      </c>
      <c r="FN113" s="60">
        <f>FN$4*投入係数表!FN113</f>
        <v>0</v>
      </c>
      <c r="FO113" s="60">
        <f>FO$4*投入係数表!FO113</f>
        <v>0</v>
      </c>
      <c r="FP113" s="60">
        <f>FP$4*投入係数表!FP113</f>
        <v>0</v>
      </c>
      <c r="FQ113" s="60">
        <f>FQ$4*投入係数表!FQ113</f>
        <v>0</v>
      </c>
      <c r="FR113" s="60">
        <f>FR$4*投入係数表!FR113</f>
        <v>0</v>
      </c>
      <c r="FS113" s="60">
        <f>FS$4*投入係数表!FS113</f>
        <v>1.8691239416085682E-2</v>
      </c>
      <c r="FT113" s="60">
        <f>FT$4*投入係数表!FT113</f>
        <v>0</v>
      </c>
      <c r="FU113" s="60">
        <f>FU$4*投入係数表!FU113</f>
        <v>0</v>
      </c>
      <c r="FV113" s="60">
        <f>FV$4*投入係数表!FV113</f>
        <v>0</v>
      </c>
      <c r="FW113" s="60">
        <f>FW$4*投入係数表!FW113</f>
        <v>1.4851981457699781</v>
      </c>
      <c r="FX113" s="60">
        <f>FX$4*投入係数表!FX113</f>
        <v>1.4929674740807863E-3</v>
      </c>
      <c r="FY113" s="60">
        <f>FY$4*投入係数表!FY113</f>
        <v>0</v>
      </c>
      <c r="FZ113" s="60">
        <f>FZ$4*投入係数表!FZ113</f>
        <v>0</v>
      </c>
      <c r="GA113" s="60">
        <f>GA$4*投入係数表!GA113</f>
        <v>0</v>
      </c>
      <c r="GB113" s="60">
        <f>GB$4*投入係数表!GB113</f>
        <v>1.5610008680687754E-2</v>
      </c>
      <c r="GC113" s="60">
        <f>GC$4*投入係数表!GC113</f>
        <v>0</v>
      </c>
      <c r="GD113" s="60">
        <f>GD$4*投入係数表!GD113</f>
        <v>7.8157972894815002E-4</v>
      </c>
      <c r="GE113" s="60">
        <f>GE$4*投入係数表!GE113</f>
        <v>0</v>
      </c>
      <c r="GF113" s="60">
        <f>GF$4*投入係数表!GF113</f>
        <v>0</v>
      </c>
      <c r="GG113" s="259">
        <f t="shared" si="2"/>
        <v>10.332317199420727</v>
      </c>
    </row>
    <row r="114" spans="1:189" s="89" customFormat="1" ht="12">
      <c r="A114" s="106">
        <v>110</v>
      </c>
      <c r="B114" s="91" t="s">
        <v>462</v>
      </c>
      <c r="C114" s="60">
        <f>C$4*投入係数表!C114</f>
        <v>0</v>
      </c>
      <c r="D114" s="60">
        <f>D$4*投入係数表!D114</f>
        <v>0</v>
      </c>
      <c r="E114" s="60">
        <f>E$4*投入係数表!E114</f>
        <v>0</v>
      </c>
      <c r="F114" s="60">
        <f>F$4*投入係数表!F114</f>
        <v>0</v>
      </c>
      <c r="G114" s="60">
        <f>G$4*投入係数表!G114</f>
        <v>0</v>
      </c>
      <c r="H114" s="60">
        <f>H$4*投入係数表!H114</f>
        <v>0</v>
      </c>
      <c r="I114" s="60">
        <f>I$4*投入係数表!I114</f>
        <v>0</v>
      </c>
      <c r="J114" s="60">
        <f>J$4*投入係数表!J114</f>
        <v>0</v>
      </c>
      <c r="K114" s="60">
        <f>K$4*投入係数表!K114</f>
        <v>0</v>
      </c>
      <c r="L114" s="60">
        <f>L$4*投入係数表!L114</f>
        <v>0</v>
      </c>
      <c r="M114" s="60">
        <f>M$4*投入係数表!M114</f>
        <v>0</v>
      </c>
      <c r="N114" s="60">
        <f>N$4*投入係数表!N114</f>
        <v>0</v>
      </c>
      <c r="O114" s="60">
        <f>O$4*投入係数表!O114</f>
        <v>0</v>
      </c>
      <c r="P114" s="60">
        <f>P$4*投入係数表!P114</f>
        <v>0</v>
      </c>
      <c r="Q114" s="60">
        <f>Q$4*投入係数表!Q114</f>
        <v>0</v>
      </c>
      <c r="R114" s="60">
        <f>R$4*投入係数表!R114</f>
        <v>0</v>
      </c>
      <c r="S114" s="60">
        <f>S$4*投入係数表!S114</f>
        <v>0</v>
      </c>
      <c r="T114" s="60">
        <f>T$4*投入係数表!T114</f>
        <v>0</v>
      </c>
      <c r="U114" s="60">
        <f>U$4*投入係数表!U114</f>
        <v>0</v>
      </c>
      <c r="V114" s="60">
        <f>V$4*投入係数表!V114</f>
        <v>0</v>
      </c>
      <c r="W114" s="60">
        <f>W$4*投入係数表!W114</f>
        <v>0</v>
      </c>
      <c r="X114" s="60">
        <f>X$4*投入係数表!X114</f>
        <v>0</v>
      </c>
      <c r="Y114" s="60">
        <f>Y$4*投入係数表!Y114</f>
        <v>0</v>
      </c>
      <c r="Z114" s="60">
        <f>Z$4*投入係数表!Z114</f>
        <v>0</v>
      </c>
      <c r="AA114" s="60">
        <f>AA$4*投入係数表!AA114</f>
        <v>0</v>
      </c>
      <c r="AB114" s="60">
        <f>AB$4*投入係数表!AB114</f>
        <v>0</v>
      </c>
      <c r="AC114" s="60">
        <f>AC$4*投入係数表!AC114</f>
        <v>0</v>
      </c>
      <c r="AD114" s="60">
        <f>AD$4*投入係数表!AD114</f>
        <v>0</v>
      </c>
      <c r="AE114" s="60">
        <f>AE$4*投入係数表!AE114</f>
        <v>0</v>
      </c>
      <c r="AF114" s="60">
        <f>AF$4*投入係数表!AF114</f>
        <v>0</v>
      </c>
      <c r="AG114" s="60">
        <f>AG$4*投入係数表!AG114</f>
        <v>0</v>
      </c>
      <c r="AH114" s="60">
        <f>AH$4*投入係数表!AH114</f>
        <v>0</v>
      </c>
      <c r="AI114" s="60">
        <f>AI$4*投入係数表!AI114</f>
        <v>0</v>
      </c>
      <c r="AJ114" s="60">
        <f>AJ$4*投入係数表!AJ114</f>
        <v>0</v>
      </c>
      <c r="AK114" s="60">
        <f>AK$4*投入係数表!AK114</f>
        <v>0</v>
      </c>
      <c r="AL114" s="60">
        <f>AL$4*投入係数表!AL114</f>
        <v>0</v>
      </c>
      <c r="AM114" s="60">
        <f>AM$4*投入係数表!AM114</f>
        <v>0</v>
      </c>
      <c r="AN114" s="60">
        <f>AN$4*投入係数表!AN114</f>
        <v>0</v>
      </c>
      <c r="AO114" s="60">
        <f>AO$4*投入係数表!AO114</f>
        <v>0</v>
      </c>
      <c r="AP114" s="60">
        <f>AP$4*投入係数表!AP114</f>
        <v>0</v>
      </c>
      <c r="AQ114" s="60">
        <f>AQ$4*投入係数表!AQ114</f>
        <v>0</v>
      </c>
      <c r="AR114" s="60">
        <f>AR$4*投入係数表!AR114</f>
        <v>0</v>
      </c>
      <c r="AS114" s="60">
        <f>AS$4*投入係数表!AS114</f>
        <v>0</v>
      </c>
      <c r="AT114" s="60">
        <f>AT$4*投入係数表!AT114</f>
        <v>0</v>
      </c>
      <c r="AU114" s="60">
        <f>AU$4*投入係数表!AU114</f>
        <v>0</v>
      </c>
      <c r="AV114" s="60">
        <f>AV$4*投入係数表!AV114</f>
        <v>0</v>
      </c>
      <c r="AW114" s="60">
        <f>AW$4*投入係数表!AW114</f>
        <v>0</v>
      </c>
      <c r="AX114" s="60">
        <f>AX$4*投入係数表!AX114</f>
        <v>0</v>
      </c>
      <c r="AY114" s="60">
        <f>AY$4*投入係数表!AY114</f>
        <v>0</v>
      </c>
      <c r="AZ114" s="60">
        <f>AZ$4*投入係数表!AZ114</f>
        <v>0</v>
      </c>
      <c r="BA114" s="60">
        <f>BA$4*投入係数表!BA114</f>
        <v>0</v>
      </c>
      <c r="BB114" s="60">
        <f>BB$4*投入係数表!BB114</f>
        <v>0</v>
      </c>
      <c r="BC114" s="60">
        <f>BC$4*投入係数表!BC114</f>
        <v>0</v>
      </c>
      <c r="BD114" s="60">
        <f>BD$4*投入係数表!BD114</f>
        <v>0</v>
      </c>
      <c r="BE114" s="60">
        <f>BE$4*投入係数表!BE114</f>
        <v>0</v>
      </c>
      <c r="BF114" s="60">
        <f>BF$4*投入係数表!BF114</f>
        <v>0</v>
      </c>
      <c r="BG114" s="60">
        <f>BG$4*投入係数表!BG114</f>
        <v>0</v>
      </c>
      <c r="BH114" s="60">
        <f>BH$4*投入係数表!BH114</f>
        <v>0</v>
      </c>
      <c r="BI114" s="60">
        <f>BI$4*投入係数表!BI114</f>
        <v>0</v>
      </c>
      <c r="BJ114" s="60">
        <f>BJ$4*投入係数表!BJ114</f>
        <v>0</v>
      </c>
      <c r="BK114" s="60">
        <f>BK$4*投入係数表!BK114</f>
        <v>0</v>
      </c>
      <c r="BL114" s="60">
        <f>BL$4*投入係数表!BL114</f>
        <v>0</v>
      </c>
      <c r="BM114" s="60">
        <f>BM$4*投入係数表!BM114</f>
        <v>0</v>
      </c>
      <c r="BN114" s="60">
        <f>BN$4*投入係数表!BN114</f>
        <v>0</v>
      </c>
      <c r="BO114" s="60">
        <f>BO$4*投入係数表!BO114</f>
        <v>0</v>
      </c>
      <c r="BP114" s="60">
        <f>BP$4*投入係数表!BP114</f>
        <v>0</v>
      </c>
      <c r="BQ114" s="60">
        <f>BQ$4*投入係数表!BQ114</f>
        <v>0</v>
      </c>
      <c r="BR114" s="60">
        <f>BR$4*投入係数表!BR114</f>
        <v>0</v>
      </c>
      <c r="BS114" s="60">
        <f>BS$4*投入係数表!BS114</f>
        <v>0</v>
      </c>
      <c r="BT114" s="60">
        <f>BT$4*投入係数表!BT114</f>
        <v>0</v>
      </c>
      <c r="BU114" s="60">
        <f>BU$4*投入係数表!BU114</f>
        <v>0</v>
      </c>
      <c r="BV114" s="60">
        <f>BV$4*投入係数表!BV114</f>
        <v>0</v>
      </c>
      <c r="BW114" s="60">
        <f>BW$4*投入係数表!BW114</f>
        <v>0</v>
      </c>
      <c r="BX114" s="60">
        <f>BX$4*投入係数表!BX114</f>
        <v>0</v>
      </c>
      <c r="BY114" s="60">
        <f>BY$4*投入係数表!BY114</f>
        <v>0</v>
      </c>
      <c r="BZ114" s="60">
        <f>BZ$4*投入係数表!BZ114</f>
        <v>0</v>
      </c>
      <c r="CA114" s="60">
        <f>CA$4*投入係数表!CA114</f>
        <v>0</v>
      </c>
      <c r="CB114" s="60">
        <f>CB$4*投入係数表!CB114</f>
        <v>0</v>
      </c>
      <c r="CC114" s="60">
        <f>CC$4*投入係数表!CC114</f>
        <v>0</v>
      </c>
      <c r="CD114" s="60">
        <f>CD$4*投入係数表!CD114</f>
        <v>0</v>
      </c>
      <c r="CE114" s="60">
        <f>CE$4*投入係数表!CE114</f>
        <v>0</v>
      </c>
      <c r="CF114" s="60">
        <f>CF$4*投入係数表!CF114</f>
        <v>0</v>
      </c>
      <c r="CG114" s="60">
        <f>CG$4*投入係数表!CG114</f>
        <v>0</v>
      </c>
      <c r="CH114" s="60">
        <f>CH$4*投入係数表!CH114</f>
        <v>0</v>
      </c>
      <c r="CI114" s="60">
        <f>CI$4*投入係数表!CI114</f>
        <v>0</v>
      </c>
      <c r="CJ114" s="60">
        <f>CJ$4*投入係数表!CJ114</f>
        <v>0</v>
      </c>
      <c r="CK114" s="60">
        <f>CK$4*投入係数表!CK114</f>
        <v>0</v>
      </c>
      <c r="CL114" s="60">
        <f>CL$4*投入係数表!CL114</f>
        <v>0.28285541321940255</v>
      </c>
      <c r="CM114" s="60">
        <f>CM$4*投入係数表!CM114</f>
        <v>1.671583909333289E-2</v>
      </c>
      <c r="CN114" s="60">
        <f>CN$4*投入係数表!CN114</f>
        <v>0</v>
      </c>
      <c r="CO114" s="60">
        <f>CO$4*投入係数表!CO114</f>
        <v>2.0081396594195137E-3</v>
      </c>
      <c r="CP114" s="60">
        <f>CP$4*投入係数表!CP114</f>
        <v>0</v>
      </c>
      <c r="CQ114" s="60">
        <f>CQ$4*投入係数表!CQ114</f>
        <v>0</v>
      </c>
      <c r="CR114" s="60">
        <f>CR$4*投入係数表!CR114</f>
        <v>0</v>
      </c>
      <c r="CS114" s="60">
        <f>CS$4*投入係数表!CS114</f>
        <v>0.41690935287085013</v>
      </c>
      <c r="CT114" s="60">
        <f>CT$4*投入係数表!CT114</f>
        <v>0.24548248466531492</v>
      </c>
      <c r="CU114" s="60">
        <f>CU$4*投入係数表!CU114</f>
        <v>0.64445599657513308</v>
      </c>
      <c r="CV114" s="60">
        <f>CV$4*投入係数表!CV114</f>
        <v>0.17301038062283738</v>
      </c>
      <c r="CW114" s="60">
        <f>CW$4*投入係数表!CW114</f>
        <v>3.7651629660753361E-2</v>
      </c>
      <c r="CX114" s="60">
        <f>CX$4*投入係数表!CX114</f>
        <v>0.73382191832571486</v>
      </c>
      <c r="CY114" s="60">
        <f>CY$4*投入係数表!CY114</f>
        <v>0</v>
      </c>
      <c r="CZ114" s="60">
        <f>CZ$4*投入係数表!CZ114</f>
        <v>0.11693325979040266</v>
      </c>
      <c r="DA114" s="60">
        <f>DA$4*投入係数表!DA114</f>
        <v>0</v>
      </c>
      <c r="DB114" s="60">
        <f>DB$4*投入係数表!DB114</f>
        <v>0</v>
      </c>
      <c r="DC114" s="60">
        <f>DC$4*投入係数表!DC114</f>
        <v>0</v>
      </c>
      <c r="DD114" s="60">
        <f>DD$4*投入係数表!DD114</f>
        <v>1.5139048872799078E-2</v>
      </c>
      <c r="DE114" s="60">
        <f>DE$4*投入係数表!DE114</f>
        <v>0</v>
      </c>
      <c r="DF114" s="60">
        <f>DF$4*投入係数表!DF114</f>
        <v>0</v>
      </c>
      <c r="DG114" s="60">
        <f>DG$4*投入係数表!DG114</f>
        <v>0</v>
      </c>
      <c r="DH114" s="60">
        <f>DH$4*投入係数表!DH114</f>
        <v>5.7563405797101455</v>
      </c>
      <c r="DI114" s="60">
        <f>DI$4*投入係数表!DI114</f>
        <v>0</v>
      </c>
      <c r="DJ114" s="60">
        <f>DJ$4*投入係数表!DJ114</f>
        <v>0</v>
      </c>
      <c r="DK114" s="60">
        <f>DK$4*投入係数表!DK114</f>
        <v>0</v>
      </c>
      <c r="DL114" s="60">
        <f>DL$4*投入係数表!DL114</f>
        <v>5.4427692810101779E-3</v>
      </c>
      <c r="DM114" s="60">
        <f>DM$4*投入係数表!DM114</f>
        <v>1.2086344847591192E-3</v>
      </c>
      <c r="DN114" s="60">
        <f>DN$4*投入係数表!DN114</f>
        <v>0</v>
      </c>
      <c r="DO114" s="60">
        <f>DO$4*投入係数表!DO114</f>
        <v>0</v>
      </c>
      <c r="DP114" s="60">
        <f>DP$4*投入係数表!DP114</f>
        <v>0</v>
      </c>
      <c r="DQ114" s="60">
        <f>DQ$4*投入係数表!DQ114</f>
        <v>0</v>
      </c>
      <c r="DR114" s="60">
        <f>DR$4*投入係数表!DR114</f>
        <v>0.13748380516580755</v>
      </c>
      <c r="DS114" s="60">
        <f>DS$4*投入係数表!DS114</f>
        <v>0</v>
      </c>
      <c r="DT114" s="60">
        <f>DT$4*投入係数表!DT114</f>
        <v>0</v>
      </c>
      <c r="DU114" s="60">
        <f>DU$4*投入係数表!DU114</f>
        <v>0</v>
      </c>
      <c r="DV114" s="60">
        <f>DV$4*投入係数表!DV114</f>
        <v>0</v>
      </c>
      <c r="DW114" s="60">
        <f>DW$4*投入係数表!DW114</f>
        <v>0</v>
      </c>
      <c r="DX114" s="60">
        <f>DX$4*投入係数表!DX114</f>
        <v>0</v>
      </c>
      <c r="DY114" s="60">
        <f>DY$4*投入係数表!DY114</f>
        <v>0</v>
      </c>
      <c r="DZ114" s="60">
        <f>DZ$4*投入係数表!DZ114</f>
        <v>0</v>
      </c>
      <c r="EA114" s="60">
        <f>EA$4*投入係数表!EA114</f>
        <v>0</v>
      </c>
      <c r="EB114" s="60">
        <f>EB$4*投入係数表!EB114</f>
        <v>0</v>
      </c>
      <c r="EC114" s="60">
        <f>EC$4*投入係数表!EC114</f>
        <v>0</v>
      </c>
      <c r="ED114" s="60">
        <f>ED$4*投入係数表!ED114</f>
        <v>0</v>
      </c>
      <c r="EE114" s="60">
        <f>EE$4*投入係数表!EE114</f>
        <v>0</v>
      </c>
      <c r="EF114" s="60">
        <f>EF$4*投入係数表!EF114</f>
        <v>0</v>
      </c>
      <c r="EG114" s="60">
        <f>EG$4*投入係数表!EG114</f>
        <v>0</v>
      </c>
      <c r="EH114" s="60">
        <f>EH$4*投入係数表!EH114</f>
        <v>0</v>
      </c>
      <c r="EI114" s="60">
        <f>EI$4*投入係数表!EI114</f>
        <v>0</v>
      </c>
      <c r="EJ114" s="60">
        <f>EJ$4*投入係数表!EJ114</f>
        <v>0</v>
      </c>
      <c r="EK114" s="60">
        <f>EK$4*投入係数表!EK114</f>
        <v>0</v>
      </c>
      <c r="EL114" s="60">
        <f>EL$4*投入係数表!EL114</f>
        <v>0</v>
      </c>
      <c r="EM114" s="60">
        <f>EM$4*投入係数表!EM114</f>
        <v>0</v>
      </c>
      <c r="EN114" s="60">
        <f>EN$4*投入係数表!EN114</f>
        <v>0</v>
      </c>
      <c r="EO114" s="60">
        <f>EO$4*投入係数表!EO114</f>
        <v>0</v>
      </c>
      <c r="EP114" s="60">
        <f>EP$4*投入係数表!EP114</f>
        <v>0</v>
      </c>
      <c r="EQ114" s="60">
        <f>EQ$4*投入係数表!EQ114</f>
        <v>0</v>
      </c>
      <c r="ER114" s="60">
        <f>ER$4*投入係数表!ER114</f>
        <v>0</v>
      </c>
      <c r="ES114" s="60">
        <f>ES$4*投入係数表!ES114</f>
        <v>0</v>
      </c>
      <c r="ET114" s="60">
        <f>ET$4*投入係数表!ET114</f>
        <v>0</v>
      </c>
      <c r="EU114" s="60">
        <f>EU$4*投入係数表!EU114</f>
        <v>0</v>
      </c>
      <c r="EV114" s="60">
        <f>EV$4*投入係数表!EV114</f>
        <v>0</v>
      </c>
      <c r="EW114" s="60">
        <f>EW$4*投入係数表!EW114</f>
        <v>0</v>
      </c>
      <c r="EX114" s="60">
        <f>EX$4*投入係数表!EX114</f>
        <v>0</v>
      </c>
      <c r="EY114" s="60">
        <f>EY$4*投入係数表!EY114</f>
        <v>0</v>
      </c>
      <c r="EZ114" s="60">
        <f>EZ$4*投入係数表!EZ114</f>
        <v>0</v>
      </c>
      <c r="FA114" s="60">
        <f>FA$4*投入係数表!FA114</f>
        <v>0</v>
      </c>
      <c r="FB114" s="60">
        <f>FB$4*投入係数表!FB114</f>
        <v>0</v>
      </c>
      <c r="FC114" s="60">
        <f>FC$4*投入係数表!FC114</f>
        <v>0</v>
      </c>
      <c r="FD114" s="60">
        <f>FD$4*投入係数表!FD114</f>
        <v>0</v>
      </c>
      <c r="FE114" s="60">
        <f>FE$4*投入係数表!FE114</f>
        <v>0</v>
      </c>
      <c r="FF114" s="60">
        <f>FF$4*投入係数表!FF114</f>
        <v>0</v>
      </c>
      <c r="FG114" s="60">
        <f>FG$4*投入係数表!FG114</f>
        <v>0</v>
      </c>
      <c r="FH114" s="60">
        <f>FH$4*投入係数表!FH114</f>
        <v>0.18009894415462535</v>
      </c>
      <c r="FI114" s="60">
        <f>FI$4*投入係数表!FI114</f>
        <v>0</v>
      </c>
      <c r="FJ114" s="60">
        <f>FJ$4*投入係数表!FJ114</f>
        <v>0</v>
      </c>
      <c r="FK114" s="60">
        <f>FK$4*投入係数表!FK114</f>
        <v>0</v>
      </c>
      <c r="FL114" s="60">
        <f>FL$4*投入係数表!FL114</f>
        <v>0</v>
      </c>
      <c r="FM114" s="60">
        <f>FM$4*投入係数表!FM114</f>
        <v>0</v>
      </c>
      <c r="FN114" s="60">
        <f>FN$4*投入係数表!FN114</f>
        <v>6.4667975791012399E-3</v>
      </c>
      <c r="FO114" s="60">
        <f>FO$4*投入係数表!FO114</f>
        <v>0</v>
      </c>
      <c r="FP114" s="60">
        <f>FP$4*投入係数表!FP114</f>
        <v>0</v>
      </c>
      <c r="FQ114" s="60">
        <f>FQ$4*投入係数表!FQ114</f>
        <v>0</v>
      </c>
      <c r="FR114" s="60">
        <f>FR$4*投入係数表!FR114</f>
        <v>0</v>
      </c>
      <c r="FS114" s="60">
        <f>FS$4*投入係数表!FS114</f>
        <v>0</v>
      </c>
      <c r="FT114" s="60">
        <f>FT$4*投入係数表!FT114</f>
        <v>0</v>
      </c>
      <c r="FU114" s="60">
        <f>FU$4*投入係数表!FU114</f>
        <v>0</v>
      </c>
      <c r="FV114" s="60">
        <f>FV$4*投入係数表!FV114</f>
        <v>0</v>
      </c>
      <c r="FW114" s="60">
        <f>FW$4*投入係数表!FW114</f>
        <v>0.47119594017196026</v>
      </c>
      <c r="FX114" s="60">
        <f>FX$4*投入係数表!FX114</f>
        <v>0</v>
      </c>
      <c r="FY114" s="60">
        <f>FY$4*投入係数表!FY114</f>
        <v>0</v>
      </c>
      <c r="FZ114" s="60">
        <f>FZ$4*投入係数表!FZ114</f>
        <v>0</v>
      </c>
      <c r="GA114" s="60">
        <f>GA$4*投入係数表!GA114</f>
        <v>0</v>
      </c>
      <c r="GB114" s="60">
        <f>GB$4*投入係数表!GB114</f>
        <v>0</v>
      </c>
      <c r="GC114" s="60">
        <f>GC$4*投入係数表!GC114</f>
        <v>0</v>
      </c>
      <c r="GD114" s="60">
        <f>GD$4*投入係数表!GD114</f>
        <v>0</v>
      </c>
      <c r="GE114" s="60">
        <f>GE$4*投入係数表!GE114</f>
        <v>0</v>
      </c>
      <c r="GF114" s="60">
        <f>GF$4*投入係数表!GF114</f>
        <v>0</v>
      </c>
      <c r="GG114" s="259">
        <f t="shared" si="2"/>
        <v>9.2432209339033715</v>
      </c>
    </row>
    <row r="115" spans="1:189" s="89" customFormat="1" ht="12">
      <c r="A115" s="106">
        <v>111</v>
      </c>
      <c r="B115" s="91" t="s">
        <v>463</v>
      </c>
      <c r="C115" s="60">
        <f>C$4*投入係数表!C115</f>
        <v>0</v>
      </c>
      <c r="D115" s="60">
        <f>D$4*投入係数表!D115</f>
        <v>0</v>
      </c>
      <c r="E115" s="60">
        <f>E$4*投入係数表!E115</f>
        <v>0</v>
      </c>
      <c r="F115" s="60">
        <f>F$4*投入係数表!F115</f>
        <v>0</v>
      </c>
      <c r="G115" s="60">
        <f>G$4*投入係数表!G115</f>
        <v>0</v>
      </c>
      <c r="H115" s="60">
        <f>H$4*投入係数表!H115</f>
        <v>0</v>
      </c>
      <c r="I115" s="60">
        <f>I$4*投入係数表!I115</f>
        <v>0</v>
      </c>
      <c r="J115" s="60">
        <f>J$4*投入係数表!J115</f>
        <v>0</v>
      </c>
      <c r="K115" s="60">
        <f>K$4*投入係数表!K115</f>
        <v>0</v>
      </c>
      <c r="L115" s="60">
        <f>L$4*投入係数表!L115</f>
        <v>0</v>
      </c>
      <c r="M115" s="60">
        <f>M$4*投入係数表!M115</f>
        <v>0</v>
      </c>
      <c r="N115" s="60">
        <f>N$4*投入係数表!N115</f>
        <v>0</v>
      </c>
      <c r="O115" s="60">
        <f>O$4*投入係数表!O115</f>
        <v>0</v>
      </c>
      <c r="P115" s="60">
        <f>P$4*投入係数表!P115</f>
        <v>0</v>
      </c>
      <c r="Q115" s="60">
        <f>Q$4*投入係数表!Q115</f>
        <v>0</v>
      </c>
      <c r="R115" s="60">
        <f>R$4*投入係数表!R115</f>
        <v>0</v>
      </c>
      <c r="S115" s="60">
        <f>S$4*投入係数表!S115</f>
        <v>0</v>
      </c>
      <c r="T115" s="60">
        <f>T$4*投入係数表!T115</f>
        <v>0</v>
      </c>
      <c r="U115" s="60">
        <f>U$4*投入係数表!U115</f>
        <v>0</v>
      </c>
      <c r="V115" s="60">
        <f>V$4*投入係数表!V115</f>
        <v>0</v>
      </c>
      <c r="W115" s="60">
        <f>W$4*投入係数表!W115</f>
        <v>0</v>
      </c>
      <c r="X115" s="60">
        <f>X$4*投入係数表!X115</f>
        <v>0</v>
      </c>
      <c r="Y115" s="60">
        <f>Y$4*投入係数表!Y115</f>
        <v>0</v>
      </c>
      <c r="Z115" s="60">
        <f>Z$4*投入係数表!Z115</f>
        <v>0</v>
      </c>
      <c r="AA115" s="60">
        <f>AA$4*投入係数表!AA115</f>
        <v>0</v>
      </c>
      <c r="AB115" s="60">
        <f>AB$4*投入係数表!AB115</f>
        <v>0</v>
      </c>
      <c r="AC115" s="60">
        <f>AC$4*投入係数表!AC115</f>
        <v>0</v>
      </c>
      <c r="AD115" s="60">
        <f>AD$4*投入係数表!AD115</f>
        <v>0</v>
      </c>
      <c r="AE115" s="60">
        <f>AE$4*投入係数表!AE115</f>
        <v>0</v>
      </c>
      <c r="AF115" s="60">
        <f>AF$4*投入係数表!AF115</f>
        <v>0</v>
      </c>
      <c r="AG115" s="60">
        <f>AG$4*投入係数表!AG115</f>
        <v>0</v>
      </c>
      <c r="AH115" s="60">
        <f>AH$4*投入係数表!AH115</f>
        <v>0</v>
      </c>
      <c r="AI115" s="60">
        <f>AI$4*投入係数表!AI115</f>
        <v>0</v>
      </c>
      <c r="AJ115" s="60">
        <f>AJ$4*投入係数表!AJ115</f>
        <v>0</v>
      </c>
      <c r="AK115" s="60">
        <f>AK$4*投入係数表!AK115</f>
        <v>0</v>
      </c>
      <c r="AL115" s="60">
        <f>AL$4*投入係数表!AL115</f>
        <v>0</v>
      </c>
      <c r="AM115" s="60">
        <f>AM$4*投入係数表!AM115</f>
        <v>0</v>
      </c>
      <c r="AN115" s="60">
        <f>AN$4*投入係数表!AN115</f>
        <v>0</v>
      </c>
      <c r="AO115" s="60">
        <f>AO$4*投入係数表!AO115</f>
        <v>0</v>
      </c>
      <c r="AP115" s="60">
        <f>AP$4*投入係数表!AP115</f>
        <v>0</v>
      </c>
      <c r="AQ115" s="60">
        <f>AQ$4*投入係数表!AQ115</f>
        <v>0</v>
      </c>
      <c r="AR115" s="60">
        <f>AR$4*投入係数表!AR115</f>
        <v>0</v>
      </c>
      <c r="AS115" s="60">
        <f>AS$4*投入係数表!AS115</f>
        <v>0</v>
      </c>
      <c r="AT115" s="60">
        <f>AT$4*投入係数表!AT115</f>
        <v>0</v>
      </c>
      <c r="AU115" s="60">
        <f>AU$4*投入係数表!AU115</f>
        <v>0</v>
      </c>
      <c r="AV115" s="60">
        <f>AV$4*投入係数表!AV115</f>
        <v>0</v>
      </c>
      <c r="AW115" s="60">
        <f>AW$4*投入係数表!AW115</f>
        <v>0</v>
      </c>
      <c r="AX115" s="60">
        <f>AX$4*投入係数表!AX115</f>
        <v>0</v>
      </c>
      <c r="AY115" s="60">
        <f>AY$4*投入係数表!AY115</f>
        <v>0</v>
      </c>
      <c r="AZ115" s="60">
        <f>AZ$4*投入係数表!AZ115</f>
        <v>0</v>
      </c>
      <c r="BA115" s="60">
        <f>BA$4*投入係数表!BA115</f>
        <v>0</v>
      </c>
      <c r="BB115" s="60">
        <f>BB$4*投入係数表!BB115</f>
        <v>0</v>
      </c>
      <c r="BC115" s="60">
        <f>BC$4*投入係数表!BC115</f>
        <v>0</v>
      </c>
      <c r="BD115" s="60">
        <f>BD$4*投入係数表!BD115</f>
        <v>0</v>
      </c>
      <c r="BE115" s="60">
        <f>BE$4*投入係数表!BE115</f>
        <v>0</v>
      </c>
      <c r="BF115" s="60">
        <f>BF$4*投入係数表!BF115</f>
        <v>0</v>
      </c>
      <c r="BG115" s="60">
        <f>BG$4*投入係数表!BG115</f>
        <v>0</v>
      </c>
      <c r="BH115" s="60">
        <f>BH$4*投入係数表!BH115</f>
        <v>0</v>
      </c>
      <c r="BI115" s="60">
        <f>BI$4*投入係数表!BI115</f>
        <v>0</v>
      </c>
      <c r="BJ115" s="60">
        <f>BJ$4*投入係数表!BJ115</f>
        <v>0</v>
      </c>
      <c r="BK115" s="60">
        <f>BK$4*投入係数表!BK115</f>
        <v>0</v>
      </c>
      <c r="BL115" s="60">
        <f>BL$4*投入係数表!BL115</f>
        <v>0</v>
      </c>
      <c r="BM115" s="60">
        <f>BM$4*投入係数表!BM115</f>
        <v>0</v>
      </c>
      <c r="BN115" s="60">
        <f>BN$4*投入係数表!BN115</f>
        <v>0</v>
      </c>
      <c r="BO115" s="60">
        <f>BO$4*投入係数表!BO115</f>
        <v>0</v>
      </c>
      <c r="BP115" s="60">
        <f>BP$4*投入係数表!BP115</f>
        <v>0</v>
      </c>
      <c r="BQ115" s="60">
        <f>BQ$4*投入係数表!BQ115</f>
        <v>0</v>
      </c>
      <c r="BR115" s="60">
        <f>BR$4*投入係数表!BR115</f>
        <v>0</v>
      </c>
      <c r="BS115" s="60">
        <f>BS$4*投入係数表!BS115</f>
        <v>0</v>
      </c>
      <c r="BT115" s="60">
        <f>BT$4*投入係数表!BT115</f>
        <v>0</v>
      </c>
      <c r="BU115" s="60">
        <f>BU$4*投入係数表!BU115</f>
        <v>0</v>
      </c>
      <c r="BV115" s="60">
        <f>BV$4*投入係数表!BV115</f>
        <v>0</v>
      </c>
      <c r="BW115" s="60">
        <f>BW$4*投入係数表!BW115</f>
        <v>0</v>
      </c>
      <c r="BX115" s="60">
        <f>BX$4*投入係数表!BX115</f>
        <v>0</v>
      </c>
      <c r="BY115" s="60">
        <f>BY$4*投入係数表!BY115</f>
        <v>0</v>
      </c>
      <c r="BZ115" s="60">
        <f>BZ$4*投入係数表!BZ115</f>
        <v>0</v>
      </c>
      <c r="CA115" s="60">
        <f>CA$4*投入係数表!CA115</f>
        <v>0</v>
      </c>
      <c r="CB115" s="60">
        <f>CB$4*投入係数表!CB115</f>
        <v>0</v>
      </c>
      <c r="CC115" s="60">
        <f>CC$4*投入係数表!CC115</f>
        <v>0</v>
      </c>
      <c r="CD115" s="60">
        <f>CD$4*投入係数表!CD115</f>
        <v>0</v>
      </c>
      <c r="CE115" s="60">
        <f>CE$4*投入係数表!CE115</f>
        <v>0</v>
      </c>
      <c r="CF115" s="60">
        <f>CF$4*投入係数表!CF115</f>
        <v>0</v>
      </c>
      <c r="CG115" s="60">
        <f>CG$4*投入係数表!CG115</f>
        <v>0</v>
      </c>
      <c r="CH115" s="60">
        <f>CH$4*投入係数表!CH115</f>
        <v>0</v>
      </c>
      <c r="CI115" s="60">
        <f>CI$4*投入係数表!CI115</f>
        <v>0</v>
      </c>
      <c r="CJ115" s="60">
        <f>CJ$4*投入係数表!CJ115</f>
        <v>0</v>
      </c>
      <c r="CK115" s="60">
        <f>CK$4*投入係数表!CK115</f>
        <v>5.3900529999475782E-2</v>
      </c>
      <c r="CL115" s="60">
        <f>CL$4*投入係数表!CL115</f>
        <v>3.2356154279710253E-2</v>
      </c>
      <c r="CM115" s="60">
        <f>CM$4*投入係数表!CM115</f>
        <v>5.5162269007998532E-2</v>
      </c>
      <c r="CN115" s="60">
        <f>CN$4*投入係数表!CN115</f>
        <v>3.453992815694943E-2</v>
      </c>
      <c r="CO115" s="60">
        <f>CO$4*投入係数表!CO115</f>
        <v>0.10375388240334155</v>
      </c>
      <c r="CP115" s="60">
        <f>CP$4*投入係数表!CP115</f>
        <v>0</v>
      </c>
      <c r="CQ115" s="60">
        <f>CQ$4*投入係数表!CQ115</f>
        <v>3.9268399510655333E-3</v>
      </c>
      <c r="CR115" s="60">
        <f>CR$4*投入係数表!CR115</f>
        <v>0.10420284821118443</v>
      </c>
      <c r="CS115" s="60">
        <f>CS$4*投入係数表!CS115</f>
        <v>4.291713926611692E-2</v>
      </c>
      <c r="CT115" s="60">
        <f>CT$4*投入係数表!CT115</f>
        <v>0.11540864863486235</v>
      </c>
      <c r="CU115" s="60">
        <f>CU$4*投入係数表!CU115</f>
        <v>3.8223961837196502E-3</v>
      </c>
      <c r="CV115" s="60">
        <f>CV$4*投入係数表!CV115</f>
        <v>4.8058439061899272E-2</v>
      </c>
      <c r="CW115" s="60">
        <f>CW$4*投入係数表!CW115</f>
        <v>1.7461625349914602E-2</v>
      </c>
      <c r="CX115" s="60">
        <f>CX$4*投入係数表!CX115</f>
        <v>0</v>
      </c>
      <c r="CY115" s="60">
        <f>CY$4*投入係数表!CY115</f>
        <v>1.1497336450388994E-2</v>
      </c>
      <c r="CZ115" s="60">
        <f>CZ$4*投入係数表!CZ115</f>
        <v>0.86927744070601221</v>
      </c>
      <c r="DA115" s="60">
        <f>DA$4*投入係数表!DA115</f>
        <v>6.9708491761723695E-2</v>
      </c>
      <c r="DB115" s="60">
        <f>DB$4*投入係数表!DB115</f>
        <v>0</v>
      </c>
      <c r="DC115" s="60">
        <f>DC$4*投入係数表!DC115</f>
        <v>0</v>
      </c>
      <c r="DD115" s="60">
        <f>DD$4*投入係数表!DD115</f>
        <v>0</v>
      </c>
      <c r="DE115" s="60">
        <f>DE$4*投入係数表!DE115</f>
        <v>0</v>
      </c>
      <c r="DF115" s="60">
        <f>DF$4*投入係数表!DF115</f>
        <v>0.19986244885545368</v>
      </c>
      <c r="DG115" s="60">
        <f>DG$4*投入係数表!DG115</f>
        <v>0</v>
      </c>
      <c r="DH115" s="60">
        <f>DH$4*投入係数表!DH115</f>
        <v>0.32608695652173914</v>
      </c>
      <c r="DI115" s="60">
        <f>DI$4*投入係数表!DI115</f>
        <v>2.4709135834792426</v>
      </c>
      <c r="DJ115" s="60">
        <f>DJ$4*投入係数表!DJ115</f>
        <v>0</v>
      </c>
      <c r="DK115" s="60">
        <f>DK$4*投入係数表!DK115</f>
        <v>9.9252132024300971E-2</v>
      </c>
      <c r="DL115" s="60">
        <f>DL$4*投入係数表!DL115</f>
        <v>0</v>
      </c>
      <c r="DM115" s="60">
        <f>DM$4*投入係数表!DM115</f>
        <v>3.8676303512291815E-2</v>
      </c>
      <c r="DN115" s="60">
        <f>DN$4*投入係数表!DN115</f>
        <v>0</v>
      </c>
      <c r="DO115" s="60">
        <f>DO$4*投入係数表!DO115</f>
        <v>0</v>
      </c>
      <c r="DP115" s="60">
        <f>DP$4*投入係数表!DP115</f>
        <v>0</v>
      </c>
      <c r="DQ115" s="60">
        <f>DQ$4*投入係数表!DQ115</f>
        <v>3.2371259500964662E-4</v>
      </c>
      <c r="DR115" s="60">
        <f>DR$4*投入係数表!DR115</f>
        <v>4.8929073517655818E-2</v>
      </c>
      <c r="DS115" s="60">
        <f>DS$4*投入係数表!DS115</f>
        <v>5.286447115949406E-2</v>
      </c>
      <c r="DT115" s="60">
        <f>DT$4*投入係数表!DT115</f>
        <v>0</v>
      </c>
      <c r="DU115" s="60">
        <f>DU$4*投入係数表!DU115</f>
        <v>0</v>
      </c>
      <c r="DV115" s="60">
        <f>DV$4*投入係数表!DV115</f>
        <v>0</v>
      </c>
      <c r="DW115" s="60">
        <f>DW$4*投入係数表!DW115</f>
        <v>0</v>
      </c>
      <c r="DX115" s="60">
        <f>DX$4*投入係数表!DX115</f>
        <v>0</v>
      </c>
      <c r="DY115" s="60">
        <f>DY$4*投入係数表!DY115</f>
        <v>8.1503467293337767E-3</v>
      </c>
      <c r="DZ115" s="60">
        <f>DZ$4*投入係数表!DZ115</f>
        <v>2.654745091376326E-2</v>
      </c>
      <c r="EA115" s="60">
        <f>EA$4*投入係数表!EA115</f>
        <v>4.8744945918765261E-3</v>
      </c>
      <c r="EB115" s="60">
        <f>EB$4*投入係数表!EB115</f>
        <v>5.4396824837187281E-2</v>
      </c>
      <c r="EC115" s="60">
        <f>EC$4*投入係数表!EC115</f>
        <v>7.9071172001652937E-2</v>
      </c>
      <c r="ED115" s="60">
        <f>ED$4*投入係数表!ED115</f>
        <v>0</v>
      </c>
      <c r="EE115" s="60">
        <f>EE$4*投入係数表!EE115</f>
        <v>0</v>
      </c>
      <c r="EF115" s="60">
        <f>EF$4*投入係数表!EF115</f>
        <v>0</v>
      </c>
      <c r="EG115" s="60">
        <f>EG$4*投入係数表!EG115</f>
        <v>0</v>
      </c>
      <c r="EH115" s="60">
        <f>EH$4*投入係数表!EH115</f>
        <v>0</v>
      </c>
      <c r="EI115" s="60">
        <f>EI$4*投入係数表!EI115</f>
        <v>0</v>
      </c>
      <c r="EJ115" s="60">
        <f>EJ$4*投入係数表!EJ115</f>
        <v>0</v>
      </c>
      <c r="EK115" s="60">
        <f>EK$4*投入係数表!EK115</f>
        <v>0</v>
      </c>
      <c r="EL115" s="60">
        <f>EL$4*投入係数表!EL115</f>
        <v>0</v>
      </c>
      <c r="EM115" s="60">
        <f>EM$4*投入係数表!EM115</f>
        <v>0</v>
      </c>
      <c r="EN115" s="60">
        <f>EN$4*投入係数表!EN115</f>
        <v>0</v>
      </c>
      <c r="EO115" s="60">
        <f>EO$4*投入係数表!EO115</f>
        <v>0</v>
      </c>
      <c r="EP115" s="60">
        <f>EP$4*投入係数表!EP115</f>
        <v>1.5184261007323875E-3</v>
      </c>
      <c r="EQ115" s="60">
        <f>EQ$4*投入係数表!EQ115</f>
        <v>0</v>
      </c>
      <c r="ER115" s="60">
        <f>ER$4*投入係数表!ER115</f>
        <v>0</v>
      </c>
      <c r="ES115" s="60">
        <f>ES$4*投入係数表!ES115</f>
        <v>0</v>
      </c>
      <c r="ET115" s="60">
        <f>ET$4*投入係数表!ET115</f>
        <v>0</v>
      </c>
      <c r="EU115" s="60">
        <f>EU$4*投入係数表!EU115</f>
        <v>0</v>
      </c>
      <c r="EV115" s="60">
        <f>EV$4*投入係数表!EV115</f>
        <v>0</v>
      </c>
      <c r="EW115" s="60">
        <f>EW$4*投入係数表!EW115</f>
        <v>0</v>
      </c>
      <c r="EX115" s="60">
        <f>EX$4*投入係数表!EX115</f>
        <v>0</v>
      </c>
      <c r="EY115" s="60">
        <f>EY$4*投入係数表!EY115</f>
        <v>0</v>
      </c>
      <c r="EZ115" s="60">
        <f>EZ$4*投入係数表!EZ115</f>
        <v>0</v>
      </c>
      <c r="FA115" s="60">
        <f>FA$4*投入係数表!FA115</f>
        <v>0</v>
      </c>
      <c r="FB115" s="60">
        <f>FB$4*投入係数表!FB115</f>
        <v>0</v>
      </c>
      <c r="FC115" s="60">
        <f>FC$4*投入係数表!FC115</f>
        <v>0</v>
      </c>
      <c r="FD115" s="60">
        <f>FD$4*投入係数表!FD115</f>
        <v>0</v>
      </c>
      <c r="FE115" s="60">
        <f>FE$4*投入係数表!FE115</f>
        <v>9.7282573448342956E-4</v>
      </c>
      <c r="FF115" s="60">
        <f>FF$4*投入係数表!FF115</f>
        <v>0</v>
      </c>
      <c r="FG115" s="60">
        <f>FG$4*投入係数表!FG115</f>
        <v>0</v>
      </c>
      <c r="FH115" s="60">
        <f>FH$4*投入係数表!FH115</f>
        <v>4.0430375218385287E-2</v>
      </c>
      <c r="FI115" s="60">
        <f>FI$4*投入係数表!FI115</f>
        <v>1.164434671818643E-3</v>
      </c>
      <c r="FJ115" s="60">
        <f>FJ$4*投入係数表!FJ115</f>
        <v>0</v>
      </c>
      <c r="FK115" s="60">
        <f>FK$4*投入係数表!FK115</f>
        <v>0</v>
      </c>
      <c r="FL115" s="60">
        <f>FL$4*投入係数表!FL115</f>
        <v>0</v>
      </c>
      <c r="FM115" s="60">
        <f>FM$4*投入係数表!FM115</f>
        <v>0</v>
      </c>
      <c r="FN115" s="60">
        <f>FN$4*投入係数表!FN115</f>
        <v>0</v>
      </c>
      <c r="FO115" s="60">
        <f>FO$4*投入係数表!FO115</f>
        <v>0</v>
      </c>
      <c r="FP115" s="60">
        <f>FP$4*投入係数表!FP115</f>
        <v>0</v>
      </c>
      <c r="FQ115" s="60">
        <f>FQ$4*投入係数表!FQ115</f>
        <v>0</v>
      </c>
      <c r="FR115" s="60">
        <f>FR$4*投入係数表!FR115</f>
        <v>0</v>
      </c>
      <c r="FS115" s="60">
        <f>FS$4*投入係数表!FS115</f>
        <v>0</v>
      </c>
      <c r="FT115" s="60">
        <f>FT$4*投入係数表!FT115</f>
        <v>0</v>
      </c>
      <c r="FU115" s="60">
        <f>FU$4*投入係数表!FU115</f>
        <v>0</v>
      </c>
      <c r="FV115" s="60">
        <f>FV$4*投入係数表!FV115</f>
        <v>6.4823517972320359E-4</v>
      </c>
      <c r="FW115" s="60">
        <f>FW$4*投入係数表!FW115</f>
        <v>3.8192173468851898E-2</v>
      </c>
      <c r="FX115" s="60">
        <f>FX$4*投入係数表!FX115</f>
        <v>6.8157210773253296E-3</v>
      </c>
      <c r="FY115" s="60">
        <f>FY$4*投入係数表!FY115</f>
        <v>0</v>
      </c>
      <c r="FZ115" s="60">
        <f>FZ$4*投入係数表!FZ115</f>
        <v>0</v>
      </c>
      <c r="GA115" s="60">
        <f>GA$4*投入係数表!GA115</f>
        <v>0</v>
      </c>
      <c r="GB115" s="60">
        <f>GB$4*投入係数表!GB115</f>
        <v>0</v>
      </c>
      <c r="GC115" s="60">
        <f>GC$4*投入係数表!GC115</f>
        <v>0</v>
      </c>
      <c r="GD115" s="60">
        <f>GD$4*投入係数表!GD115</f>
        <v>0</v>
      </c>
      <c r="GE115" s="60">
        <f>GE$4*投入係数表!GE115</f>
        <v>0</v>
      </c>
      <c r="GF115" s="60">
        <f>GF$4*投入係数表!GF115</f>
        <v>0</v>
      </c>
      <c r="GG115" s="259">
        <f t="shared" si="2"/>
        <v>5.0656851316146847</v>
      </c>
    </row>
    <row r="116" spans="1:189" s="89" customFormat="1" ht="12">
      <c r="A116" s="106">
        <v>112</v>
      </c>
      <c r="B116" s="91" t="s">
        <v>464</v>
      </c>
      <c r="C116" s="260">
        <f>C$4*投入係数表!C116</f>
        <v>0</v>
      </c>
      <c r="D116" s="60">
        <f>D$4*投入係数表!D116</f>
        <v>0</v>
      </c>
      <c r="E116" s="60">
        <f>E$4*投入係数表!E116</f>
        <v>0</v>
      </c>
      <c r="F116" s="60">
        <f>F$4*投入係数表!F116</f>
        <v>0</v>
      </c>
      <c r="G116" s="60">
        <f>G$4*投入係数表!G116</f>
        <v>0</v>
      </c>
      <c r="H116" s="60">
        <f>H$4*投入係数表!H116</f>
        <v>0</v>
      </c>
      <c r="I116" s="60">
        <f>I$4*投入係数表!I116</f>
        <v>3.231905369810772E-3</v>
      </c>
      <c r="J116" s="60">
        <f>J$4*投入係数表!J116</f>
        <v>0</v>
      </c>
      <c r="K116" s="60">
        <f>K$4*投入係数表!K116</f>
        <v>0</v>
      </c>
      <c r="L116" s="60">
        <f>L$4*投入係数表!L116</f>
        <v>0</v>
      </c>
      <c r="M116" s="60">
        <f>M$4*投入係数表!M116</f>
        <v>0</v>
      </c>
      <c r="N116" s="60">
        <f>N$4*投入係数表!N116</f>
        <v>4.2267128250543434E-2</v>
      </c>
      <c r="O116" s="60">
        <f>O$4*投入係数表!O116</f>
        <v>0</v>
      </c>
      <c r="P116" s="60">
        <f>P$4*投入係数表!P116</f>
        <v>0</v>
      </c>
      <c r="Q116" s="60">
        <f>Q$4*投入係数表!Q116</f>
        <v>0</v>
      </c>
      <c r="R116" s="60">
        <f>R$4*投入係数表!R116</f>
        <v>0</v>
      </c>
      <c r="S116" s="60">
        <f>S$4*投入係数表!S116</f>
        <v>0</v>
      </c>
      <c r="T116" s="60">
        <f>T$4*投入係数表!T116</f>
        <v>0</v>
      </c>
      <c r="U116" s="60">
        <f>U$4*投入係数表!U116</f>
        <v>0</v>
      </c>
      <c r="V116" s="60">
        <f>V$4*投入係数表!V116</f>
        <v>0</v>
      </c>
      <c r="W116" s="60">
        <f>W$4*投入係数表!W116</f>
        <v>0</v>
      </c>
      <c r="X116" s="60">
        <f>X$4*投入係数表!X116</f>
        <v>0</v>
      </c>
      <c r="Y116" s="60">
        <f>Y$4*投入係数表!Y116</f>
        <v>0</v>
      </c>
      <c r="Z116" s="60">
        <f>Z$4*投入係数表!Z116</f>
        <v>5.803156917363045E-4</v>
      </c>
      <c r="AA116" s="60">
        <f>AA$4*投入係数表!AA116</f>
        <v>0</v>
      </c>
      <c r="AB116" s="60">
        <f>AB$4*投入係数表!AB116</f>
        <v>0</v>
      </c>
      <c r="AC116" s="60">
        <f>AC$4*投入係数表!AC116</f>
        <v>0</v>
      </c>
      <c r="AD116" s="60">
        <f>AD$4*投入係数表!AD116</f>
        <v>0</v>
      </c>
      <c r="AE116" s="60">
        <f>AE$4*投入係数表!AE116</f>
        <v>0</v>
      </c>
      <c r="AF116" s="60">
        <f>AF$4*投入係数表!AF116</f>
        <v>0</v>
      </c>
      <c r="AG116" s="60">
        <f>AG$4*投入係数表!AG116</f>
        <v>0</v>
      </c>
      <c r="AH116" s="60">
        <f>AH$4*投入係数表!AH116</f>
        <v>0</v>
      </c>
      <c r="AI116" s="60">
        <f>AI$4*投入係数表!AI116</f>
        <v>0</v>
      </c>
      <c r="AJ116" s="60">
        <f>AJ$4*投入係数表!AJ116</f>
        <v>0</v>
      </c>
      <c r="AK116" s="60">
        <f>AK$4*投入係数表!AK116</f>
        <v>0</v>
      </c>
      <c r="AL116" s="60">
        <f>AL$4*投入係数表!AL116</f>
        <v>0</v>
      </c>
      <c r="AM116" s="60">
        <f>AM$4*投入係数表!AM116</f>
        <v>0</v>
      </c>
      <c r="AN116" s="60">
        <f>AN$4*投入係数表!AN116</f>
        <v>5.2172002855730683E-2</v>
      </c>
      <c r="AO116" s="60">
        <f>AO$4*投入係数表!AO116</f>
        <v>0</v>
      </c>
      <c r="AP116" s="60">
        <f>AP$4*投入係数表!AP116</f>
        <v>0</v>
      </c>
      <c r="AQ116" s="60">
        <f>AQ$4*投入係数表!AQ116</f>
        <v>0</v>
      </c>
      <c r="AR116" s="60">
        <f>AR$4*投入係数表!AR116</f>
        <v>0</v>
      </c>
      <c r="AS116" s="60">
        <f>AS$4*投入係数表!AS116</f>
        <v>0</v>
      </c>
      <c r="AT116" s="60">
        <f>AT$4*投入係数表!AT116</f>
        <v>2.1645021645021644E-2</v>
      </c>
      <c r="AU116" s="60">
        <f>AU$4*投入係数表!AU116</f>
        <v>0</v>
      </c>
      <c r="AV116" s="60">
        <f>AV$4*投入係数表!AV116</f>
        <v>0</v>
      </c>
      <c r="AW116" s="60">
        <f>AW$4*投入係数表!AW116</f>
        <v>3.5289799836255328E-3</v>
      </c>
      <c r="AX116" s="60">
        <f>AX$4*投入係数表!AX116</f>
        <v>0</v>
      </c>
      <c r="AY116" s="60">
        <f>AY$4*投入係数表!AY116</f>
        <v>0</v>
      </c>
      <c r="AZ116" s="60">
        <f>AZ$4*投入係数表!AZ116</f>
        <v>0</v>
      </c>
      <c r="BA116" s="60">
        <f>BA$4*投入係数表!BA116</f>
        <v>0</v>
      </c>
      <c r="BB116" s="60">
        <f>BB$4*投入係数表!BB116</f>
        <v>0</v>
      </c>
      <c r="BC116" s="60">
        <f>BC$4*投入係数表!BC116</f>
        <v>0</v>
      </c>
      <c r="BD116" s="60">
        <f>BD$4*投入係数表!BD116</f>
        <v>8.2336885483801255E-4</v>
      </c>
      <c r="BE116" s="60">
        <f>BE$4*投入係数表!BE116</f>
        <v>0</v>
      </c>
      <c r="BF116" s="60">
        <f>BF$4*投入係数表!BF116</f>
        <v>0</v>
      </c>
      <c r="BG116" s="60">
        <f>BG$4*投入係数表!BG116</f>
        <v>0</v>
      </c>
      <c r="BH116" s="60">
        <f>BH$4*投入係数表!BH116</f>
        <v>0</v>
      </c>
      <c r="BI116" s="60">
        <f>BI$4*投入係数表!BI116</f>
        <v>0</v>
      </c>
      <c r="BJ116" s="60">
        <f>BJ$4*投入係数表!BJ116</f>
        <v>0</v>
      </c>
      <c r="BK116" s="60">
        <f>BK$4*投入係数表!BK116</f>
        <v>0</v>
      </c>
      <c r="BL116" s="60">
        <f>BL$4*投入係数表!BL116</f>
        <v>2.4645231886986823E-3</v>
      </c>
      <c r="BM116" s="60">
        <f>BM$4*投入係数表!BM116</f>
        <v>0</v>
      </c>
      <c r="BN116" s="60">
        <f>BN$4*投入係数表!BN116</f>
        <v>0</v>
      </c>
      <c r="BO116" s="60">
        <f>BO$4*投入係数表!BO116</f>
        <v>0</v>
      </c>
      <c r="BP116" s="60">
        <f>BP$4*投入係数表!BP116</f>
        <v>0</v>
      </c>
      <c r="BQ116" s="60">
        <f>BQ$4*投入係数表!BQ116</f>
        <v>0</v>
      </c>
      <c r="BR116" s="60">
        <f>BR$4*投入係数表!BR116</f>
        <v>0</v>
      </c>
      <c r="BS116" s="60">
        <f>BS$4*投入係数表!BS116</f>
        <v>0</v>
      </c>
      <c r="BT116" s="60">
        <f>BT$4*投入係数表!BT116</f>
        <v>0</v>
      </c>
      <c r="BU116" s="60">
        <f>BU$4*投入係数表!BU116</f>
        <v>1.1401208528103978E-2</v>
      </c>
      <c r="BV116" s="60">
        <f>BV$4*投入係数表!BV116</f>
        <v>0</v>
      </c>
      <c r="BW116" s="60">
        <f>BW$4*投入係数表!BW116</f>
        <v>0</v>
      </c>
      <c r="BX116" s="60">
        <f>BX$4*投入係数表!BX116</f>
        <v>0</v>
      </c>
      <c r="BY116" s="60">
        <f>BY$4*投入係数表!BY116</f>
        <v>0</v>
      </c>
      <c r="BZ116" s="60">
        <f>BZ$4*投入係数表!BZ116</f>
        <v>0</v>
      </c>
      <c r="CA116" s="60">
        <f>CA$4*投入係数表!CA116</f>
        <v>0</v>
      </c>
      <c r="CB116" s="60">
        <f>CB$4*投入係数表!CB116</f>
        <v>0</v>
      </c>
      <c r="CC116" s="60">
        <f>CC$4*投入係数表!CC116</f>
        <v>0</v>
      </c>
      <c r="CD116" s="60">
        <f>CD$4*投入係数表!CD116</f>
        <v>0</v>
      </c>
      <c r="CE116" s="60">
        <f>CE$4*投入係数表!CE116</f>
        <v>0</v>
      </c>
      <c r="CF116" s="60">
        <f>CF$4*投入係数表!CF116</f>
        <v>0</v>
      </c>
      <c r="CG116" s="60">
        <f>CG$4*投入係数表!CG116</f>
        <v>0</v>
      </c>
      <c r="CH116" s="60">
        <f>CH$4*投入係数表!CH116</f>
        <v>0</v>
      </c>
      <c r="CI116" s="60">
        <f>CI$4*投入係数表!CI116</f>
        <v>0.18938864506750902</v>
      </c>
      <c r="CJ116" s="60">
        <f>CJ$4*投入係数表!CJ116</f>
        <v>2.1344717182497332E-2</v>
      </c>
      <c r="CK116" s="60">
        <f>CK$4*投入係数表!CK116</f>
        <v>0.19826254800305929</v>
      </c>
      <c r="CL116" s="60">
        <f>CL$4*投入係数表!CL116</f>
        <v>3.0616576092629057E-2</v>
      </c>
      <c r="CM116" s="60">
        <f>CM$4*投入係数表!CM116</f>
        <v>0.28082609676799253</v>
      </c>
      <c r="CN116" s="60">
        <f>CN$4*投入係数表!CN116</f>
        <v>6.2171870682508984E-2</v>
      </c>
      <c r="CO116" s="60">
        <f>CO$4*投入係数表!CO116</f>
        <v>9.3713184106243977E-2</v>
      </c>
      <c r="CP116" s="60">
        <f>CP$4*投入係数表!CP116</f>
        <v>0.27853260869565216</v>
      </c>
      <c r="CQ116" s="60">
        <f>CQ$4*投入係数表!CQ116</f>
        <v>0.15646946881938045</v>
      </c>
      <c r="CR116" s="60">
        <f>CR$4*投入係数表!CR116</f>
        <v>0.15630427231677665</v>
      </c>
      <c r="CS116" s="60">
        <f>CS$4*投入係数表!CS116</f>
        <v>0.12568590785077099</v>
      </c>
      <c r="CT116" s="60">
        <f>CT$4*投入係数表!CT116</f>
        <v>0.13198668656031218</v>
      </c>
      <c r="CU116" s="60">
        <f>CU$4*投入係数表!CU116</f>
        <v>2.7521252522781481E-2</v>
      </c>
      <c r="CV116" s="60">
        <f>CV$4*投入係数表!CV116</f>
        <v>0.19463667820069203</v>
      </c>
      <c r="CW116" s="60">
        <f>CW$4*投入係数表!CW116</f>
        <v>0.12168570165721737</v>
      </c>
      <c r="CX116" s="60">
        <f>CX$4*投入係数表!CX116</f>
        <v>0.20494125646934383</v>
      </c>
      <c r="CY116" s="60">
        <f>CY$4*投入係数表!CY116</f>
        <v>0.52312880849269927</v>
      </c>
      <c r="CZ116" s="60">
        <f>CZ$4*投入係数表!CZ116</f>
        <v>0.42581356867071152</v>
      </c>
      <c r="DA116" s="60">
        <f>DA$4*投入係数表!DA116</f>
        <v>0.2217997465145754</v>
      </c>
      <c r="DB116" s="60">
        <f>DB$4*投入係数表!DB116</f>
        <v>0.37771482530689332</v>
      </c>
      <c r="DC116" s="60">
        <f>DC$4*投入係数表!DC116</f>
        <v>0.85984522785898543</v>
      </c>
      <c r="DD116" s="60">
        <f>DD$4*投入係数表!DD116</f>
        <v>2.2728319894684876</v>
      </c>
      <c r="DE116" s="60">
        <f>DE$4*投入係数表!DE116</f>
        <v>0.716381140699201</v>
      </c>
      <c r="DF116" s="60">
        <f>DF$4*投入係数表!DF116</f>
        <v>0.82000828697958661</v>
      </c>
      <c r="DG116" s="60">
        <f>DG$4*投入係数表!DG116</f>
        <v>0.91403958011836728</v>
      </c>
      <c r="DH116" s="60">
        <f>DH$4*投入係数表!DH116</f>
        <v>0.20833333333333334</v>
      </c>
      <c r="DI116" s="60">
        <f>DI$4*投入係数表!DI116</f>
        <v>0.52363731570421046</v>
      </c>
      <c r="DJ116" s="60">
        <f>DJ$4*投入係数表!DJ116</f>
        <v>7.2601226230120446</v>
      </c>
      <c r="DK116" s="60">
        <f>DK$4*投入係数表!DK116</f>
        <v>2.8802083662593327</v>
      </c>
      <c r="DL116" s="60">
        <f>DL$4*投入係数表!DL116</f>
        <v>0.47352092744788554</v>
      </c>
      <c r="DM116" s="60">
        <f>DM$4*投入係数表!DM116</f>
        <v>0.30094998670502066</v>
      </c>
      <c r="DN116" s="60">
        <f>DN$4*投入係数表!DN116</f>
        <v>0</v>
      </c>
      <c r="DO116" s="60">
        <f>DO$4*投入係数表!DO116</f>
        <v>0.61193037592167288</v>
      </c>
      <c r="DP116" s="60">
        <f>DP$4*投入係数表!DP116</f>
        <v>1.8700201321348568</v>
      </c>
      <c r="DQ116" s="60">
        <f>DQ$4*投入係数表!DQ116</f>
        <v>0.34281163811521576</v>
      </c>
      <c r="DR116" s="60">
        <f>DR$4*投入係数表!DR116</f>
        <v>0.1929597265485018</v>
      </c>
      <c r="DS116" s="60">
        <f>DS$4*投入係数表!DS116</f>
        <v>8.9575909464698289E-2</v>
      </c>
      <c r="DT116" s="60">
        <f>DT$4*投入係数表!DT116</f>
        <v>1.812661440159514E-3</v>
      </c>
      <c r="DU116" s="60">
        <f>DU$4*投入係数表!DU116</f>
        <v>1.3503596066343755</v>
      </c>
      <c r="DV116" s="60">
        <f>DV$4*投入係数表!DV116</f>
        <v>0.52954126256916756</v>
      </c>
      <c r="DW116" s="60">
        <f>DW$4*投入係数表!DW116</f>
        <v>0.12088731287651362</v>
      </c>
      <c r="DX116" s="60">
        <f>DX$4*投入係数表!DX116</f>
        <v>0</v>
      </c>
      <c r="DY116" s="60">
        <f>DY$4*投入係数表!DY116</f>
        <v>0.339088383718324</v>
      </c>
      <c r="DZ116" s="60">
        <f>DZ$4*投入係数表!DZ116</f>
        <v>0.57448683777383691</v>
      </c>
      <c r="EA116" s="60">
        <f>EA$4*投入係数表!EA116</f>
        <v>0.41202306918703691</v>
      </c>
      <c r="EB116" s="60">
        <f>EB$4*投入係数表!EB116</f>
        <v>0.12062999581950327</v>
      </c>
      <c r="EC116" s="60">
        <f>EC$4*投入係数表!EC116</f>
        <v>0.18873772211449824</v>
      </c>
      <c r="ED116" s="60">
        <f>ED$4*投入係数表!ED116</f>
        <v>4.7272651636484652E-4</v>
      </c>
      <c r="EE116" s="60">
        <f>EE$4*投入係数表!EE116</f>
        <v>0</v>
      </c>
      <c r="EF116" s="60">
        <f>EF$4*投入係数表!EF116</f>
        <v>0</v>
      </c>
      <c r="EG116" s="60">
        <f>EG$4*投入係数表!EG116</f>
        <v>2.6327706224922857E-2</v>
      </c>
      <c r="EH116" s="60">
        <f>EH$4*投入係数表!EH116</f>
        <v>0</v>
      </c>
      <c r="EI116" s="60">
        <f>EI$4*投入係数表!EI116</f>
        <v>2.3901649623098816E-2</v>
      </c>
      <c r="EJ116" s="60">
        <f>EJ$4*投入係数表!EJ116</f>
        <v>1.7063545581948995E-2</v>
      </c>
      <c r="EK116" s="60">
        <f>EK$4*投入係数表!EK116</f>
        <v>5.4295153886039897E-4</v>
      </c>
      <c r="EL116" s="60">
        <f>EL$4*投入係数表!EL116</f>
        <v>0</v>
      </c>
      <c r="EM116" s="60">
        <f>EM$4*投入係数表!EM116</f>
        <v>7.2905374799360828E-3</v>
      </c>
      <c r="EN116" s="60">
        <f>EN$4*投入係数表!EN116</f>
        <v>2.7637015439221269E-3</v>
      </c>
      <c r="EO116" s="60">
        <f>EO$4*投入係数表!EO116</f>
        <v>0</v>
      </c>
      <c r="EP116" s="60">
        <f>EP$4*投入係数表!EP116</f>
        <v>3.6948368451154762E-2</v>
      </c>
      <c r="EQ116" s="60">
        <f>EQ$4*投入係数表!EQ116</f>
        <v>0</v>
      </c>
      <c r="ER116" s="60">
        <f>ER$4*投入係数表!ER116</f>
        <v>1.327438146487905E-2</v>
      </c>
      <c r="ES116" s="60">
        <f>ES$4*投入係数表!ES116</f>
        <v>0</v>
      </c>
      <c r="ET116" s="60">
        <f>ET$4*投入係数表!ET116</f>
        <v>0</v>
      </c>
      <c r="EU116" s="60">
        <f>EU$4*投入係数表!EU116</f>
        <v>7.6645133034052335E-2</v>
      </c>
      <c r="EV116" s="60">
        <f>EV$4*投入係数表!EV116</f>
        <v>6.4488788163543573E-3</v>
      </c>
      <c r="EW116" s="60">
        <f>EW$4*投入係数表!EW116</f>
        <v>4.9905180157700365E-3</v>
      </c>
      <c r="EX116" s="60">
        <f>EX$4*投入係数表!EX116</f>
        <v>9.3190854870775341E-3</v>
      </c>
      <c r="EY116" s="60">
        <f>EY$4*投入係数表!EY116</f>
        <v>4.6141955726793481E-3</v>
      </c>
      <c r="EZ116" s="60">
        <f>EZ$4*投入係数表!EZ116</f>
        <v>2.4070768058090788E-2</v>
      </c>
      <c r="FA116" s="60">
        <f>FA$4*投入係数表!FA116</f>
        <v>6.4948383127093737E-2</v>
      </c>
      <c r="FB116" s="60">
        <f>FB$4*投入係数表!FB116</f>
        <v>0</v>
      </c>
      <c r="FC116" s="60">
        <f>FC$4*投入係数表!FC116</f>
        <v>0</v>
      </c>
      <c r="FD116" s="60">
        <f>FD$4*投入係数表!FD116</f>
        <v>6.0760410068129225E-2</v>
      </c>
      <c r="FE116" s="60">
        <f>FE$4*投入係数表!FE116</f>
        <v>3.2427524482780985E-3</v>
      </c>
      <c r="FF116" s="60">
        <f>FF$4*投入係数表!FF116</f>
        <v>0</v>
      </c>
      <c r="FG116" s="60">
        <f>FG$4*投入係数表!FG116</f>
        <v>3.6624133839234706E-2</v>
      </c>
      <c r="FH116" s="60">
        <f>FH$4*投入係数表!FH116</f>
        <v>0.1274169400821839</v>
      </c>
      <c r="FI116" s="60">
        <f>FI$4*投入係数表!FI116</f>
        <v>1.2711745167353522E-2</v>
      </c>
      <c r="FJ116" s="60">
        <f>FJ$4*投入係数表!FJ116</f>
        <v>9.2477935435020933E-2</v>
      </c>
      <c r="FK116" s="60">
        <f>FK$4*投入係数表!FK116</f>
        <v>1.1622613732118125E-2</v>
      </c>
      <c r="FL116" s="60">
        <f>FL$4*投入係数表!FL116</f>
        <v>0.12435472032320095</v>
      </c>
      <c r="FM116" s="60">
        <f>FM$4*投入係数表!FM116</f>
        <v>0</v>
      </c>
      <c r="FN116" s="60">
        <f>FN$4*投入係数表!FN116</f>
        <v>2.5095035381586905E-3</v>
      </c>
      <c r="FO116" s="60">
        <f>FO$4*投入係数表!FO116</f>
        <v>2.9335406368716723E-3</v>
      </c>
      <c r="FP116" s="60">
        <f>FP$4*投入係数表!FP116</f>
        <v>0</v>
      </c>
      <c r="FQ116" s="60">
        <f>FQ$4*投入係数表!FQ116</f>
        <v>3.975455537511405E-4</v>
      </c>
      <c r="FR116" s="60">
        <f>FR$4*投入係数表!FR116</f>
        <v>0</v>
      </c>
      <c r="FS116" s="60">
        <f>FS$4*投入係数表!FS116</f>
        <v>4.6728098540214203E-4</v>
      </c>
      <c r="FT116" s="60">
        <f>FT$4*投入係数表!FT116</f>
        <v>2.2170764152337784E-2</v>
      </c>
      <c r="FU116" s="60">
        <f>FU$4*投入係数表!FU116</f>
        <v>0</v>
      </c>
      <c r="FV116" s="60">
        <f>FV$4*投入係数表!FV116</f>
        <v>0.46608109422098343</v>
      </c>
      <c r="FW116" s="60">
        <f>FW$4*投入係数表!FW116</f>
        <v>0.59388829744064697</v>
      </c>
      <c r="FX116" s="60">
        <f>FX$4*投入係数表!FX116</f>
        <v>9.2174513617161585E-3</v>
      </c>
      <c r="FY116" s="60">
        <f>FY$4*投入係数表!FY116</f>
        <v>6.7426336727125624E-3</v>
      </c>
      <c r="FZ116" s="60">
        <f>FZ$4*投入係数表!FZ116</f>
        <v>2.4118906207603488E-3</v>
      </c>
      <c r="GA116" s="60">
        <f>GA$4*投入係数表!GA116</f>
        <v>1.694006041954883E-3</v>
      </c>
      <c r="GB116" s="60">
        <f>GB$4*投入係数表!GB116</f>
        <v>3.9596119580281135E-2</v>
      </c>
      <c r="GC116" s="60">
        <f>GC$4*投入係数表!GC116</f>
        <v>0</v>
      </c>
      <c r="GD116" s="60">
        <f>GD$4*投入係数表!GD116</f>
        <v>7.0342175605333495E-3</v>
      </c>
      <c r="GE116" s="60">
        <f>GE$4*投入係数表!GE116</f>
        <v>0</v>
      </c>
      <c r="GF116" s="60">
        <f>GF$4*投入係数表!GF116</f>
        <v>1.8960441146264002E-2</v>
      </c>
      <c r="GG116" s="259">
        <f t="shared" si="2"/>
        <v>29.898340854397272</v>
      </c>
    </row>
    <row r="117" spans="1:189" s="89" customFormat="1" ht="12">
      <c r="A117" s="106">
        <v>113</v>
      </c>
      <c r="B117" s="91" t="s">
        <v>113</v>
      </c>
      <c r="C117" s="60">
        <f>C$4*投入係数表!C117</f>
        <v>0</v>
      </c>
      <c r="D117" s="60">
        <f>D$4*投入係数表!D117</f>
        <v>0</v>
      </c>
      <c r="E117" s="60">
        <f>E$4*投入係数表!E117</f>
        <v>0</v>
      </c>
      <c r="F117" s="60">
        <f>F$4*投入係数表!F117</f>
        <v>0</v>
      </c>
      <c r="G117" s="60">
        <f>G$4*投入係数表!G117</f>
        <v>0</v>
      </c>
      <c r="H117" s="60">
        <f>H$4*投入係数表!H117</f>
        <v>0</v>
      </c>
      <c r="I117" s="60">
        <f>I$4*投入係数表!I117</f>
        <v>0</v>
      </c>
      <c r="J117" s="60">
        <f>J$4*投入係数表!J117</f>
        <v>0</v>
      </c>
      <c r="K117" s="60">
        <f>K$4*投入係数表!K117</f>
        <v>0</v>
      </c>
      <c r="L117" s="60">
        <f>L$4*投入係数表!L117</f>
        <v>2.565418163160595E-2</v>
      </c>
      <c r="M117" s="60">
        <f>M$4*投入係数表!M117</f>
        <v>0</v>
      </c>
      <c r="N117" s="60">
        <f>N$4*投入係数表!N117</f>
        <v>2.0127203928830208E-3</v>
      </c>
      <c r="O117" s="60">
        <f>O$4*投入係数表!O117</f>
        <v>0</v>
      </c>
      <c r="P117" s="60">
        <f>P$4*投入係数表!P117</f>
        <v>0</v>
      </c>
      <c r="Q117" s="60">
        <f>Q$4*投入係数表!Q117</f>
        <v>0</v>
      </c>
      <c r="R117" s="60">
        <f>R$4*投入係数表!R117</f>
        <v>0</v>
      </c>
      <c r="S117" s="60">
        <f>S$4*投入係数表!S117</f>
        <v>2.1495074557201462E-3</v>
      </c>
      <c r="T117" s="60">
        <f>T$4*投入係数表!T117</f>
        <v>1.8326598308454976E-3</v>
      </c>
      <c r="U117" s="60">
        <f>U$4*投入係数表!U117</f>
        <v>7.2585796411358226E-4</v>
      </c>
      <c r="V117" s="60">
        <f>V$4*投入係数表!V117</f>
        <v>1.1256000855456064E-3</v>
      </c>
      <c r="W117" s="60">
        <f>W$4*投入係数表!W117</f>
        <v>2.1155961750021156E-3</v>
      </c>
      <c r="X117" s="60">
        <f>X$4*投入係数表!X117</f>
        <v>6.7952324649026247E-4</v>
      </c>
      <c r="Y117" s="60">
        <f>Y$4*投入係数表!Y117</f>
        <v>5.6372169060135008E-4</v>
      </c>
      <c r="Z117" s="60">
        <f>Z$4*投入係数表!Z117</f>
        <v>4.642525533890436E-3</v>
      </c>
      <c r="AA117" s="60">
        <f>AA$4*投入係数表!AA117</f>
        <v>7.4616285750527911E-4</v>
      </c>
      <c r="AB117" s="60">
        <f>AB$4*投入係数表!AB117</f>
        <v>0</v>
      </c>
      <c r="AC117" s="60">
        <f>AC$4*投入係数表!AC117</f>
        <v>0</v>
      </c>
      <c r="AD117" s="60">
        <f>AD$4*投入係数表!AD117</f>
        <v>0</v>
      </c>
      <c r="AE117" s="60">
        <f>AE$4*投入係数表!AE117</f>
        <v>0</v>
      </c>
      <c r="AF117" s="60">
        <f>AF$4*投入係数表!AF117</f>
        <v>0</v>
      </c>
      <c r="AG117" s="60">
        <f>AG$4*投入係数表!AG117</f>
        <v>0</v>
      </c>
      <c r="AH117" s="60">
        <f>AH$4*投入係数表!AH117</f>
        <v>0</v>
      </c>
      <c r="AI117" s="60">
        <f>AI$4*投入係数表!AI117</f>
        <v>0</v>
      </c>
      <c r="AJ117" s="60">
        <f>AJ$4*投入係数表!AJ117</f>
        <v>0</v>
      </c>
      <c r="AK117" s="60">
        <f>AK$4*投入係数表!AK117</f>
        <v>0</v>
      </c>
      <c r="AL117" s="60">
        <f>AL$4*投入係数表!AL117</f>
        <v>0</v>
      </c>
      <c r="AM117" s="60">
        <f>AM$4*投入係数表!AM117</f>
        <v>0</v>
      </c>
      <c r="AN117" s="60">
        <f>AN$4*投入係数表!AN117</f>
        <v>0</v>
      </c>
      <c r="AO117" s="60">
        <f>AO$4*投入係数表!AO117</f>
        <v>0</v>
      </c>
      <c r="AP117" s="60">
        <f>AP$4*投入係数表!AP117</f>
        <v>0</v>
      </c>
      <c r="AQ117" s="60">
        <f>AQ$4*投入係数表!AQ117</f>
        <v>0</v>
      </c>
      <c r="AR117" s="60">
        <f>AR$4*投入係数表!AR117</f>
        <v>0</v>
      </c>
      <c r="AS117" s="60">
        <f>AS$4*投入係数表!AS117</f>
        <v>0</v>
      </c>
      <c r="AT117" s="60">
        <f>AT$4*投入係数表!AT117</f>
        <v>0</v>
      </c>
      <c r="AU117" s="60">
        <f>AU$4*投入係数表!AU117</f>
        <v>0</v>
      </c>
      <c r="AV117" s="60">
        <f>AV$4*投入係数表!AV117</f>
        <v>0</v>
      </c>
      <c r="AW117" s="60">
        <f>AW$4*投入係数表!AW117</f>
        <v>0</v>
      </c>
      <c r="AX117" s="60">
        <f>AX$4*投入係数表!AX117</f>
        <v>0</v>
      </c>
      <c r="AY117" s="60">
        <f>AY$4*投入係数表!AY117</f>
        <v>8.6585334176097258E-4</v>
      </c>
      <c r="AZ117" s="60">
        <f>AZ$4*投入係数表!AZ117</f>
        <v>0</v>
      </c>
      <c r="BA117" s="60">
        <f>BA$4*投入係数表!BA117</f>
        <v>9.1213412020103434E-4</v>
      </c>
      <c r="BB117" s="60">
        <f>BB$4*投入係数表!BB117</f>
        <v>9.4041528739091185E-4</v>
      </c>
      <c r="BC117" s="60">
        <f>BC$4*投入係数表!BC117</f>
        <v>0</v>
      </c>
      <c r="BD117" s="60">
        <f>BD$4*投入係数表!BD117</f>
        <v>1.0086268471765653E-2</v>
      </c>
      <c r="BE117" s="60">
        <f>BE$4*投入係数表!BE117</f>
        <v>0</v>
      </c>
      <c r="BF117" s="60">
        <f>BF$4*投入係数表!BF117</f>
        <v>0</v>
      </c>
      <c r="BG117" s="60">
        <f>BG$4*投入係数表!BG117</f>
        <v>5.4923327035458496E-4</v>
      </c>
      <c r="BH117" s="60">
        <f>BH$4*投入係数表!BH117</f>
        <v>0</v>
      </c>
      <c r="BI117" s="60">
        <f>BI$4*投入係数表!BI117</f>
        <v>3.8580693449384058E-4</v>
      </c>
      <c r="BJ117" s="60">
        <f>BJ$4*投入係数表!BJ117</f>
        <v>0</v>
      </c>
      <c r="BK117" s="60">
        <f>BK$4*投入係数表!BK117</f>
        <v>5.7250160300448844E-3</v>
      </c>
      <c r="BL117" s="60">
        <f>BL$4*投入係数表!BL117</f>
        <v>0</v>
      </c>
      <c r="BM117" s="60">
        <f>BM$4*投入係数表!BM117</f>
        <v>5.3516001284384029E-3</v>
      </c>
      <c r="BN117" s="60">
        <f>BN$4*投入係数表!BN117</f>
        <v>0</v>
      </c>
      <c r="BO117" s="60">
        <f>BO$4*投入係数表!BO117</f>
        <v>0</v>
      </c>
      <c r="BP117" s="60">
        <f>BP$4*投入係数表!BP117</f>
        <v>3.9602391984475864E-3</v>
      </c>
      <c r="BQ117" s="60">
        <f>BQ$4*投入係数表!BQ117</f>
        <v>7.6478910940308209E-3</v>
      </c>
      <c r="BR117" s="60">
        <f>BR$4*投入係数表!BR117</f>
        <v>3.5379444542720678E-3</v>
      </c>
      <c r="BS117" s="60">
        <f>BS$4*投入係数表!BS117</f>
        <v>0</v>
      </c>
      <c r="BT117" s="60">
        <f>BT$4*投入係数表!BT117</f>
        <v>2.1043328212790135E-3</v>
      </c>
      <c r="BU117" s="60">
        <f>BU$4*投入係数表!BU117</f>
        <v>0</v>
      </c>
      <c r="BV117" s="60">
        <f>BV$4*投入係数表!BV117</f>
        <v>0</v>
      </c>
      <c r="BW117" s="60">
        <f>BW$4*投入係数表!BW117</f>
        <v>0</v>
      </c>
      <c r="BX117" s="60">
        <f>BX$4*投入係数表!BX117</f>
        <v>6.5471913367564228E-4</v>
      </c>
      <c r="BY117" s="60">
        <f>BY$4*投入係数表!BY117</f>
        <v>6.7802585990629684E-4</v>
      </c>
      <c r="BZ117" s="60">
        <f>BZ$4*投入係数表!BZ117</f>
        <v>2.0859277059175681E-4</v>
      </c>
      <c r="CA117" s="60">
        <f>CA$4*投入係数表!CA117</f>
        <v>0</v>
      </c>
      <c r="CB117" s="60">
        <f>CB$4*投入係数表!CB117</f>
        <v>0</v>
      </c>
      <c r="CC117" s="60">
        <f>CC$4*投入係数表!CC117</f>
        <v>0</v>
      </c>
      <c r="CD117" s="60">
        <f>CD$4*投入係数表!CD117</f>
        <v>0</v>
      </c>
      <c r="CE117" s="60">
        <f>CE$4*投入係数表!CE117</f>
        <v>0</v>
      </c>
      <c r="CF117" s="60">
        <f>CF$4*投入係数表!CF117</f>
        <v>0</v>
      </c>
      <c r="CG117" s="60">
        <f>CG$4*投入係数表!CG117</f>
        <v>9.4028345272083834E-3</v>
      </c>
      <c r="CH117" s="60">
        <f>CH$4*投入係数表!CH117</f>
        <v>4.3074669940341582E-3</v>
      </c>
      <c r="CI117" s="60">
        <f>CI$4*投入係数表!CI117</f>
        <v>1.3977021776199927E-3</v>
      </c>
      <c r="CJ117" s="60">
        <f>CJ$4*投入係数表!CJ117</f>
        <v>8.7718015818482177E-4</v>
      </c>
      <c r="CK117" s="60">
        <f>CK$4*投入係数表!CK117</f>
        <v>2.285059875289497E-3</v>
      </c>
      <c r="CL117" s="60">
        <f>CL$4*投入係数表!CL117</f>
        <v>2.7833250993299146E-3</v>
      </c>
      <c r="CM117" s="60">
        <f>CM$4*投入係数表!CM117</f>
        <v>0.64941034877598269</v>
      </c>
      <c r="CN117" s="60">
        <f>CN$4*投入係数表!CN117</f>
        <v>0</v>
      </c>
      <c r="CO117" s="60">
        <f>CO$4*投入係数表!CO117</f>
        <v>4.0162793188390274E-3</v>
      </c>
      <c r="CP117" s="60">
        <f>CP$4*投入係数表!CP117</f>
        <v>0</v>
      </c>
      <c r="CQ117" s="60">
        <f>CQ$4*投入係数表!CQ117</f>
        <v>1.8123876697225536E-3</v>
      </c>
      <c r="CR117" s="60">
        <f>CR$4*投入係数表!CR117</f>
        <v>5.7890471228435802E-3</v>
      </c>
      <c r="CS117" s="60">
        <f>CS$4*投入係数表!CS117</f>
        <v>3.0655099475797799E-3</v>
      </c>
      <c r="CT117" s="60">
        <f>CT$4*投入係数表!CT117</f>
        <v>2.5504673731461293E-3</v>
      </c>
      <c r="CU117" s="60">
        <f>CU$4*投入係数表!CU117</f>
        <v>0</v>
      </c>
      <c r="CV117" s="60">
        <f>CV$4*投入係数表!CV117</f>
        <v>0</v>
      </c>
      <c r="CW117" s="60">
        <f>CW$4*投入係数表!CW117</f>
        <v>2.1827031687393253E-3</v>
      </c>
      <c r="CX117" s="60">
        <f>CX$4*投入係数表!CX117</f>
        <v>9.444297533149485E-4</v>
      </c>
      <c r="CY117" s="60">
        <f>CY$4*投入係数表!CY117</f>
        <v>0</v>
      </c>
      <c r="CZ117" s="60">
        <f>CZ$4*投入係数表!CZ117</f>
        <v>0</v>
      </c>
      <c r="DA117" s="60">
        <f>DA$4*投入係数表!DA117</f>
        <v>0</v>
      </c>
      <c r="DB117" s="60">
        <f>DB$4*投入係数表!DB117</f>
        <v>0</v>
      </c>
      <c r="DC117" s="60">
        <f>DC$4*投入係数表!DC117</f>
        <v>0</v>
      </c>
      <c r="DD117" s="60">
        <f>DD$4*投入係数表!DD117</f>
        <v>4.6075366134605894E-3</v>
      </c>
      <c r="DE117" s="60">
        <f>DE$4*投入係数表!DE117</f>
        <v>3.2415436230733077E-3</v>
      </c>
      <c r="DF117" s="60">
        <f>DF$4*投入係数表!DF117</f>
        <v>3.2851197850048059E-3</v>
      </c>
      <c r="DG117" s="60">
        <f>DG$4*投入係数表!DG117</f>
        <v>0</v>
      </c>
      <c r="DH117" s="60">
        <f>DH$4*投入係数表!DH117</f>
        <v>0</v>
      </c>
      <c r="DI117" s="60">
        <f>DI$4*投入係数表!DI117</f>
        <v>8.1818330578782884E-3</v>
      </c>
      <c r="DJ117" s="60">
        <f>DJ$4*投入係数表!DJ117</f>
        <v>3.1122591889452553E-3</v>
      </c>
      <c r="DK117" s="60">
        <f>DK$4*投入係数表!DK117</f>
        <v>0.26456698886732455</v>
      </c>
      <c r="DL117" s="60">
        <f>DL$4*投入係数表!DL117</f>
        <v>0</v>
      </c>
      <c r="DM117" s="60">
        <f>DM$4*投入係数表!DM117</f>
        <v>2.6589958664700621E-2</v>
      </c>
      <c r="DN117" s="60">
        <f>DN$4*投入係数表!DN117</f>
        <v>0</v>
      </c>
      <c r="DO117" s="60">
        <f>DO$4*投入係数表!DO117</f>
        <v>0.53940529433095619</v>
      </c>
      <c r="DP117" s="60">
        <f>DP$4*投入係数表!DP117</f>
        <v>1.4177559758414382E-3</v>
      </c>
      <c r="DQ117" s="60">
        <f>DQ$4*投入係数表!DQ117</f>
        <v>9.7113778502893992E-4</v>
      </c>
      <c r="DR117" s="60">
        <f>DR$4*投入係数表!DR117</f>
        <v>0.24361165476748356</v>
      </c>
      <c r="DS117" s="60">
        <f>DS$4*投入係数表!DS117</f>
        <v>0.18306770568195166</v>
      </c>
      <c r="DT117" s="60">
        <f>DT$4*投入係数表!DT117</f>
        <v>4.0784882403589072E-3</v>
      </c>
      <c r="DU117" s="60">
        <f>DU$4*投入係数表!DU117</f>
        <v>2.9355643622486424E-3</v>
      </c>
      <c r="DV117" s="60">
        <f>DV$4*投入係数表!DV117</f>
        <v>1.5866404870986294E-2</v>
      </c>
      <c r="DW117" s="60">
        <f>DW$4*投入係数表!DW117</f>
        <v>0</v>
      </c>
      <c r="DX117" s="60">
        <f>DX$4*投入係数表!DX117</f>
        <v>7.4500381814456796E-3</v>
      </c>
      <c r="DY117" s="60">
        <f>DY$4*投入係数表!DY117</f>
        <v>6.8089354967975926E-2</v>
      </c>
      <c r="DZ117" s="60">
        <f>DZ$4*投入係数表!DZ117</f>
        <v>0.17662904007957156</v>
      </c>
      <c r="EA117" s="60">
        <f>EA$4*投入係数表!EA117</f>
        <v>3.82262996941896E-2</v>
      </c>
      <c r="EB117" s="60">
        <f>EB$4*投入係数表!EB117</f>
        <v>0.32889932054336385</v>
      </c>
      <c r="EC117" s="60">
        <f>EC$4*投入係数表!EC117</f>
        <v>0.29204679106138148</v>
      </c>
      <c r="ED117" s="60">
        <f>ED$4*投入係数表!ED117</f>
        <v>1.2290889425486009E-3</v>
      </c>
      <c r="EE117" s="60">
        <f>EE$4*投入係数表!EE117</f>
        <v>9.3313758180506138E-4</v>
      </c>
      <c r="EF117" s="60">
        <f>EF$4*投入係数表!EF117</f>
        <v>0</v>
      </c>
      <c r="EG117" s="60">
        <f>EG$4*投入係数表!EG117</f>
        <v>5.2655412449845716E-4</v>
      </c>
      <c r="EH117" s="60">
        <f>EH$4*投入係数表!EH117</f>
        <v>2.6895819044929466E-3</v>
      </c>
      <c r="EI117" s="60">
        <f>EI$4*投入係数表!EI117</f>
        <v>2.5948023734665496E-2</v>
      </c>
      <c r="EJ117" s="60">
        <f>EJ$4*投入係数表!EJ117</f>
        <v>1.893994921982655E-2</v>
      </c>
      <c r="EK117" s="60">
        <f>EK$4*投入係数表!EK117</f>
        <v>1.3845264240940175E-2</v>
      </c>
      <c r="EL117" s="60">
        <f>EL$4*投入係数表!EL117</f>
        <v>5.755790657466257E-3</v>
      </c>
      <c r="EM117" s="60">
        <f>EM$4*投入係数表!EM117</f>
        <v>2.0078857321791179E-2</v>
      </c>
      <c r="EN117" s="60">
        <f>EN$4*投入係数表!EN117</f>
        <v>7.3040683660799063E-3</v>
      </c>
      <c r="EO117" s="60">
        <f>EO$4*投入係数表!EO117</f>
        <v>0</v>
      </c>
      <c r="EP117" s="60">
        <f>EP$4*投入係数表!EP117</f>
        <v>1.012284067154925E-2</v>
      </c>
      <c r="EQ117" s="60">
        <f>EQ$4*投入係数表!EQ117</f>
        <v>0</v>
      </c>
      <c r="ER117" s="60">
        <f>ER$4*投入係数表!ER117</f>
        <v>5.1055313326457885E-3</v>
      </c>
      <c r="ES117" s="60">
        <f>ES$4*投入係数表!ES117</f>
        <v>1.5864692542258533E-2</v>
      </c>
      <c r="ET117" s="60">
        <f>ET$4*投入係数表!ET117</f>
        <v>2.0505249343832021E-3</v>
      </c>
      <c r="EU117" s="60">
        <f>EU$4*投入係数表!EU117</f>
        <v>2.1898609438300667E-3</v>
      </c>
      <c r="EV117" s="60">
        <f>EV$4*投入係数表!EV117</f>
        <v>9.2126840233633673E-3</v>
      </c>
      <c r="EW117" s="60">
        <f>EW$4*投入係数表!EW117</f>
        <v>2.4952590078850183E-3</v>
      </c>
      <c r="EX117" s="60">
        <f>EX$4*投入係数表!EX117</f>
        <v>1.2425447316103379E-2</v>
      </c>
      <c r="EY117" s="60">
        <f>EY$4*投入係数表!EY117</f>
        <v>1.153548893169837E-3</v>
      </c>
      <c r="EZ117" s="60">
        <f>EZ$4*投入係数表!EZ117</f>
        <v>2.0058973381742321E-3</v>
      </c>
      <c r="FA117" s="60">
        <f>FA$4*投入係数表!FA117</f>
        <v>1.6749846174882069E-2</v>
      </c>
      <c r="FB117" s="60">
        <f>FB$4*投入係数表!FB117</f>
        <v>0</v>
      </c>
      <c r="FC117" s="60">
        <f>FC$4*投入係数表!FC117</f>
        <v>3.5994204933005786E-4</v>
      </c>
      <c r="FD117" s="60">
        <f>FD$4*投入係数表!FD117</f>
        <v>1.2927746823006218E-3</v>
      </c>
      <c r="FE117" s="60">
        <f>FE$4*投入係数表!FE117</f>
        <v>2.8536221544847265E-2</v>
      </c>
      <c r="FF117" s="60">
        <f>FF$4*投入係数表!FF117</f>
        <v>1.7741191498421034E-3</v>
      </c>
      <c r="FG117" s="60">
        <f>FG$4*投入係数表!FG117</f>
        <v>1.0254757474985717E-2</v>
      </c>
      <c r="FH117" s="60">
        <f>FH$4*投入係数表!FH117</f>
        <v>0.58660798953220827</v>
      </c>
      <c r="FI117" s="60">
        <f>FI$4*投入係数表!FI117</f>
        <v>2.911086679546608E-3</v>
      </c>
      <c r="FJ117" s="60">
        <f>FJ$4*投入係数表!FJ117</f>
        <v>3.2534881336414617E-3</v>
      </c>
      <c r="FK117" s="60">
        <f>FK$4*投入係数表!FK117</f>
        <v>9.6855114434317706E-4</v>
      </c>
      <c r="FL117" s="60">
        <f>FL$4*投入係数表!FL117</f>
        <v>1.213216783640985E-2</v>
      </c>
      <c r="FM117" s="60">
        <f>FM$4*投入係数表!FM117</f>
        <v>2.550741537003972E-2</v>
      </c>
      <c r="FN117" s="60">
        <f>FN$4*投入係数表!FN117</f>
        <v>1.8338679701928892E-3</v>
      </c>
      <c r="FO117" s="60">
        <f>FO$4*投入係数表!FO117</f>
        <v>0</v>
      </c>
      <c r="FP117" s="60">
        <f>FP$4*投入係数表!FP117</f>
        <v>3.1989470894151413E-3</v>
      </c>
      <c r="FQ117" s="60">
        <f>FQ$4*投入係数表!FQ117</f>
        <v>1.9877277687557025E-4</v>
      </c>
      <c r="FR117" s="60">
        <f>FR$4*投入係数表!FR117</f>
        <v>4.7332796894968528E-3</v>
      </c>
      <c r="FS117" s="60">
        <f>FS$4*投入係数表!FS117</f>
        <v>5.6073718248257041E-3</v>
      </c>
      <c r="FT117" s="60">
        <f>FT$4*投入係数表!FT117</f>
        <v>7.3902547174459279E-3</v>
      </c>
      <c r="FU117" s="60">
        <f>FU$4*投入係数表!FU117</f>
        <v>2.3357937027001775E-2</v>
      </c>
      <c r="FV117" s="60">
        <f>FV$4*投入係数表!FV117</f>
        <v>1.3612938774187277E-2</v>
      </c>
      <c r="FW117" s="60">
        <f>FW$4*投入係数表!FW117</f>
        <v>4.2011390815737085E-2</v>
      </c>
      <c r="FX117" s="60">
        <f>FX$4*投入係数表!FX117</f>
        <v>6.1146754808004376E-2</v>
      </c>
      <c r="FY117" s="60">
        <f>FY$4*投入係数表!FY117</f>
        <v>8.4282920908907029E-4</v>
      </c>
      <c r="FZ117" s="60">
        <f>FZ$4*投入係数表!FZ117</f>
        <v>8.1401308450661757E-3</v>
      </c>
      <c r="GA117" s="60">
        <f>GA$4*投入係数表!GA117</f>
        <v>1.1293373613032553E-3</v>
      </c>
      <c r="GB117" s="60">
        <f>GB$4*投入係数表!GB117</f>
        <v>1.3706349085481932E-2</v>
      </c>
      <c r="GC117" s="60">
        <f>GC$4*投入係数表!GC117</f>
        <v>4.3973440042214497E-3</v>
      </c>
      <c r="GD117" s="60">
        <f>GD$4*投入係数表!GD117</f>
        <v>1.1723695934222251E-3</v>
      </c>
      <c r="GE117" s="60">
        <f>GE$4*投入係数表!GE117</f>
        <v>0</v>
      </c>
      <c r="GF117" s="60">
        <f>GF$4*投入係数表!GF117</f>
        <v>0</v>
      </c>
      <c r="GG117" s="259">
        <f t="shared" si="2"/>
        <v>4.035665800547485</v>
      </c>
    </row>
    <row r="118" spans="1:189" s="89" customFormat="1" ht="12">
      <c r="A118" s="106">
        <v>114</v>
      </c>
      <c r="B118" s="91" t="s">
        <v>465</v>
      </c>
      <c r="C118" s="60">
        <f>C$4*投入係数表!C118</f>
        <v>0</v>
      </c>
      <c r="D118" s="60">
        <f>D$4*投入係数表!D118</f>
        <v>0</v>
      </c>
      <c r="E118" s="60">
        <f>E$4*投入係数表!E118</f>
        <v>0</v>
      </c>
      <c r="F118" s="60">
        <f>F$4*投入係数表!F118</f>
        <v>0</v>
      </c>
      <c r="G118" s="60">
        <f>G$4*投入係数表!G118</f>
        <v>0</v>
      </c>
      <c r="H118" s="60">
        <f>H$4*投入係数表!H118</f>
        <v>0</v>
      </c>
      <c r="I118" s="60">
        <f>I$4*投入係数表!I118</f>
        <v>0</v>
      </c>
      <c r="J118" s="60">
        <f>J$4*投入係数表!J118</f>
        <v>0</v>
      </c>
      <c r="K118" s="60">
        <f>K$4*投入係数表!K118</f>
        <v>0</v>
      </c>
      <c r="L118" s="60">
        <f>L$4*投入係数表!L118</f>
        <v>0</v>
      </c>
      <c r="M118" s="60">
        <f>M$4*投入係数表!M118</f>
        <v>0</v>
      </c>
      <c r="N118" s="60">
        <f>N$4*投入係数表!N118</f>
        <v>0</v>
      </c>
      <c r="O118" s="60">
        <f>O$4*投入係数表!O118</f>
        <v>0</v>
      </c>
      <c r="P118" s="60">
        <f>P$4*投入係数表!P118</f>
        <v>0</v>
      </c>
      <c r="Q118" s="60">
        <f>Q$4*投入係数表!Q118</f>
        <v>0</v>
      </c>
      <c r="R118" s="60">
        <f>R$4*投入係数表!R118</f>
        <v>0</v>
      </c>
      <c r="S118" s="60">
        <f>S$4*投入係数表!S118</f>
        <v>0</v>
      </c>
      <c r="T118" s="60">
        <f>T$4*投入係数表!T118</f>
        <v>0</v>
      </c>
      <c r="U118" s="60">
        <f>U$4*投入係数表!U118</f>
        <v>0</v>
      </c>
      <c r="V118" s="60">
        <f>V$4*投入係数表!V118</f>
        <v>0</v>
      </c>
      <c r="W118" s="60">
        <f>W$4*投入係数表!W118</f>
        <v>0</v>
      </c>
      <c r="X118" s="60">
        <f>X$4*投入係数表!X118</f>
        <v>0</v>
      </c>
      <c r="Y118" s="60">
        <f>Y$4*投入係数表!Y118</f>
        <v>0</v>
      </c>
      <c r="Z118" s="60">
        <f>Z$4*投入係数表!Z118</f>
        <v>0</v>
      </c>
      <c r="AA118" s="60">
        <f>AA$4*投入係数表!AA118</f>
        <v>0</v>
      </c>
      <c r="AB118" s="60">
        <f>AB$4*投入係数表!AB118</f>
        <v>0</v>
      </c>
      <c r="AC118" s="60">
        <f>AC$4*投入係数表!AC118</f>
        <v>0</v>
      </c>
      <c r="AD118" s="60">
        <f>AD$4*投入係数表!AD118</f>
        <v>0</v>
      </c>
      <c r="AE118" s="60">
        <f>AE$4*投入係数表!AE118</f>
        <v>0</v>
      </c>
      <c r="AF118" s="60">
        <f>AF$4*投入係数表!AF118</f>
        <v>0</v>
      </c>
      <c r="AG118" s="60">
        <f>AG$4*投入係数表!AG118</f>
        <v>0</v>
      </c>
      <c r="AH118" s="60">
        <f>AH$4*投入係数表!AH118</f>
        <v>0</v>
      </c>
      <c r="AI118" s="60">
        <f>AI$4*投入係数表!AI118</f>
        <v>0</v>
      </c>
      <c r="AJ118" s="60">
        <f>AJ$4*投入係数表!AJ118</f>
        <v>0</v>
      </c>
      <c r="AK118" s="60">
        <f>AK$4*投入係数表!AK118</f>
        <v>0</v>
      </c>
      <c r="AL118" s="60">
        <f>AL$4*投入係数表!AL118</f>
        <v>0</v>
      </c>
      <c r="AM118" s="60">
        <f>AM$4*投入係数表!AM118</f>
        <v>0</v>
      </c>
      <c r="AN118" s="60">
        <f>AN$4*投入係数表!AN118</f>
        <v>0</v>
      </c>
      <c r="AO118" s="60">
        <f>AO$4*投入係数表!AO118</f>
        <v>0</v>
      </c>
      <c r="AP118" s="60">
        <f>AP$4*投入係数表!AP118</f>
        <v>0</v>
      </c>
      <c r="AQ118" s="60">
        <f>AQ$4*投入係数表!AQ118</f>
        <v>0</v>
      </c>
      <c r="AR118" s="60">
        <f>AR$4*投入係数表!AR118</f>
        <v>0</v>
      </c>
      <c r="AS118" s="60">
        <f>AS$4*投入係数表!AS118</f>
        <v>0</v>
      </c>
      <c r="AT118" s="60">
        <f>AT$4*投入係数表!AT118</f>
        <v>0</v>
      </c>
      <c r="AU118" s="60">
        <f>AU$4*投入係数表!AU118</f>
        <v>0</v>
      </c>
      <c r="AV118" s="60">
        <f>AV$4*投入係数表!AV118</f>
        <v>0</v>
      </c>
      <c r="AW118" s="60">
        <f>AW$4*投入係数表!AW118</f>
        <v>0</v>
      </c>
      <c r="AX118" s="60">
        <f>AX$4*投入係数表!AX118</f>
        <v>0</v>
      </c>
      <c r="AY118" s="60">
        <f>AY$4*投入係数表!AY118</f>
        <v>0</v>
      </c>
      <c r="AZ118" s="60">
        <f>AZ$4*投入係数表!AZ118</f>
        <v>0</v>
      </c>
      <c r="BA118" s="60">
        <f>BA$4*投入係数表!BA118</f>
        <v>0</v>
      </c>
      <c r="BB118" s="60">
        <f>BB$4*投入係数表!BB118</f>
        <v>0</v>
      </c>
      <c r="BC118" s="60">
        <f>BC$4*投入係数表!BC118</f>
        <v>0</v>
      </c>
      <c r="BD118" s="60">
        <f>BD$4*投入係数表!BD118</f>
        <v>0</v>
      </c>
      <c r="BE118" s="60">
        <f>BE$4*投入係数表!BE118</f>
        <v>0</v>
      </c>
      <c r="BF118" s="60">
        <f>BF$4*投入係数表!BF118</f>
        <v>0</v>
      </c>
      <c r="BG118" s="60">
        <f>BG$4*投入係数表!BG118</f>
        <v>0</v>
      </c>
      <c r="BH118" s="60">
        <f>BH$4*投入係数表!BH118</f>
        <v>0</v>
      </c>
      <c r="BI118" s="60">
        <f>BI$4*投入係数表!BI118</f>
        <v>0</v>
      </c>
      <c r="BJ118" s="60">
        <f>BJ$4*投入係数表!BJ118</f>
        <v>0</v>
      </c>
      <c r="BK118" s="60">
        <f>BK$4*投入係数表!BK118</f>
        <v>0</v>
      </c>
      <c r="BL118" s="60">
        <f>BL$4*投入係数表!BL118</f>
        <v>0</v>
      </c>
      <c r="BM118" s="60">
        <f>BM$4*投入係数表!BM118</f>
        <v>0</v>
      </c>
      <c r="BN118" s="60">
        <f>BN$4*投入係数表!BN118</f>
        <v>0</v>
      </c>
      <c r="BO118" s="60">
        <f>BO$4*投入係数表!BO118</f>
        <v>0</v>
      </c>
      <c r="BP118" s="60">
        <f>BP$4*投入係数表!BP118</f>
        <v>0</v>
      </c>
      <c r="BQ118" s="60">
        <f>BQ$4*投入係数表!BQ118</f>
        <v>0</v>
      </c>
      <c r="BR118" s="60">
        <f>BR$4*投入係数表!BR118</f>
        <v>0</v>
      </c>
      <c r="BS118" s="60">
        <f>BS$4*投入係数表!BS118</f>
        <v>0</v>
      </c>
      <c r="BT118" s="60">
        <f>BT$4*投入係数表!BT118</f>
        <v>0</v>
      </c>
      <c r="BU118" s="60">
        <f>BU$4*投入係数表!BU118</f>
        <v>0</v>
      </c>
      <c r="BV118" s="60">
        <f>BV$4*投入係数表!BV118</f>
        <v>0</v>
      </c>
      <c r="BW118" s="60">
        <f>BW$4*投入係数表!BW118</f>
        <v>0</v>
      </c>
      <c r="BX118" s="60">
        <f>BX$4*投入係数表!BX118</f>
        <v>0</v>
      </c>
      <c r="BY118" s="60">
        <f>BY$4*投入係数表!BY118</f>
        <v>0</v>
      </c>
      <c r="BZ118" s="60">
        <f>BZ$4*投入係数表!BZ118</f>
        <v>0</v>
      </c>
      <c r="CA118" s="60">
        <f>CA$4*投入係数表!CA118</f>
        <v>0</v>
      </c>
      <c r="CB118" s="60">
        <f>CB$4*投入係数表!CB118</f>
        <v>0</v>
      </c>
      <c r="CC118" s="60">
        <f>CC$4*投入係数表!CC118</f>
        <v>0</v>
      </c>
      <c r="CD118" s="60">
        <f>CD$4*投入係数表!CD118</f>
        <v>0</v>
      </c>
      <c r="CE118" s="60">
        <f>CE$4*投入係数表!CE118</f>
        <v>0</v>
      </c>
      <c r="CF118" s="60">
        <f>CF$4*投入係数表!CF118</f>
        <v>0</v>
      </c>
      <c r="CG118" s="60">
        <f>CG$4*投入係数表!CG118</f>
        <v>0</v>
      </c>
      <c r="CH118" s="60">
        <f>CH$4*投入係数表!CH118</f>
        <v>0</v>
      </c>
      <c r="CI118" s="60">
        <f>CI$4*投入係数表!CI118</f>
        <v>0</v>
      </c>
      <c r="CJ118" s="60">
        <f>CJ$4*投入係数表!CJ118</f>
        <v>0</v>
      </c>
      <c r="CK118" s="60">
        <f>CK$4*投入係数表!CK118</f>
        <v>0</v>
      </c>
      <c r="CL118" s="60">
        <f>CL$4*投入係数表!CL118</f>
        <v>3.1312407367461536E-3</v>
      </c>
      <c r="CM118" s="60">
        <f>CM$4*投入係数表!CM118</f>
        <v>0</v>
      </c>
      <c r="CN118" s="60">
        <f>CN$4*投入係数表!CN118</f>
        <v>0</v>
      </c>
      <c r="CO118" s="60">
        <f>CO$4*投入係数表!CO118</f>
        <v>0</v>
      </c>
      <c r="CP118" s="60">
        <f>CP$4*投入係数表!CP118</f>
        <v>0</v>
      </c>
      <c r="CQ118" s="60">
        <f>CQ$4*投入係数表!CQ118</f>
        <v>0</v>
      </c>
      <c r="CR118" s="60">
        <f>CR$4*投入係数表!CR118</f>
        <v>0</v>
      </c>
      <c r="CS118" s="60">
        <f>CS$4*投入係数表!CS118</f>
        <v>9.1965298427393403E-3</v>
      </c>
      <c r="CT118" s="60">
        <f>CT$4*投入係数表!CT118</f>
        <v>1.147710317915758E-2</v>
      </c>
      <c r="CU118" s="60">
        <f>CU$4*投入係数表!CU118</f>
        <v>9.9382300776710911E-3</v>
      </c>
      <c r="CV118" s="60">
        <f>CV$4*投入係数表!CV118</f>
        <v>2.4029219530949638E-3</v>
      </c>
      <c r="CW118" s="60">
        <f>CW$4*投入係数表!CW118</f>
        <v>2.0190004310838758E-2</v>
      </c>
      <c r="CX118" s="60">
        <f>CX$4*投入係数表!CX118</f>
        <v>5.6665785198896906E-3</v>
      </c>
      <c r="CY118" s="60">
        <f>CY$4*投入係数表!CY118</f>
        <v>0</v>
      </c>
      <c r="CZ118" s="60">
        <f>CZ$4*投入係数表!CZ118</f>
        <v>2.206287920573635E-3</v>
      </c>
      <c r="DA118" s="60">
        <f>DA$4*投入係数表!DA118</f>
        <v>0</v>
      </c>
      <c r="DB118" s="60">
        <f>DB$4*投入係数表!DB118</f>
        <v>0</v>
      </c>
      <c r="DC118" s="60">
        <f>DC$4*投入係数表!DC118</f>
        <v>0</v>
      </c>
      <c r="DD118" s="60">
        <f>DD$4*投入係数表!DD118</f>
        <v>0</v>
      </c>
      <c r="DE118" s="60">
        <f>DE$4*投入係数表!DE118</f>
        <v>0</v>
      </c>
      <c r="DF118" s="60">
        <f>DF$4*投入係数表!DF118</f>
        <v>0</v>
      </c>
      <c r="DG118" s="60">
        <f>DG$4*投入係数表!DG118</f>
        <v>0</v>
      </c>
      <c r="DH118" s="60">
        <f>DH$4*投入係数表!DH118</f>
        <v>0</v>
      </c>
      <c r="DI118" s="60">
        <f>DI$4*投入係数表!DI118</f>
        <v>0</v>
      </c>
      <c r="DJ118" s="60">
        <f>DJ$4*投入係数表!DJ118</f>
        <v>0</v>
      </c>
      <c r="DK118" s="60">
        <f>DK$4*投入係数表!DK118</f>
        <v>0.34200893901367407</v>
      </c>
      <c r="DL118" s="60">
        <f>DL$4*投入係数表!DL118</f>
        <v>3.1894627986719644</v>
      </c>
      <c r="DM118" s="60">
        <f>DM$4*投入係数表!DM118</f>
        <v>0</v>
      </c>
      <c r="DN118" s="60">
        <f>DN$4*投入係数表!DN118</f>
        <v>0</v>
      </c>
      <c r="DO118" s="60">
        <f>DO$4*投入係数表!DO118</f>
        <v>0.37320198235223018</v>
      </c>
      <c r="DP118" s="60">
        <f>DP$4*投入係数表!DP118</f>
        <v>0</v>
      </c>
      <c r="DQ118" s="60">
        <f>DQ$4*投入係数表!DQ118</f>
        <v>0</v>
      </c>
      <c r="DR118" s="60">
        <f>DR$4*投入係数表!DR118</f>
        <v>2.9633100862805632E-2</v>
      </c>
      <c r="DS118" s="60">
        <f>DS$4*投入係数表!DS118</f>
        <v>0.25942749735677645</v>
      </c>
      <c r="DT118" s="60">
        <f>DT$4*投入係数表!DT118</f>
        <v>0</v>
      </c>
      <c r="DU118" s="60">
        <f>DU$4*投入係数表!DU118</f>
        <v>2.9355643622486424E-3</v>
      </c>
      <c r="DV118" s="60">
        <f>DV$4*投入係数表!DV118</f>
        <v>0</v>
      </c>
      <c r="DW118" s="60">
        <f>DW$4*投入係数表!DW118</f>
        <v>0</v>
      </c>
      <c r="DX118" s="60">
        <f>DX$4*投入係数表!DX118</f>
        <v>0</v>
      </c>
      <c r="DY118" s="60">
        <f>DY$4*投入係数表!DY118</f>
        <v>2.5300034638973599E-2</v>
      </c>
      <c r="DZ118" s="60">
        <f>DZ$4*投入係数表!DZ118</f>
        <v>2.4600637846753953E-2</v>
      </c>
      <c r="EA118" s="60">
        <f>EA$4*投入係数表!EA118</f>
        <v>0</v>
      </c>
      <c r="EB118" s="60">
        <f>EB$4*投入係数表!EB118</f>
        <v>8.5624631688165156E-3</v>
      </c>
      <c r="EC118" s="60">
        <f>EC$4*投入係数表!EC118</f>
        <v>1.4304332623414604E-2</v>
      </c>
      <c r="ED118" s="60">
        <f>ED$4*投入係数表!ED118</f>
        <v>0</v>
      </c>
      <c r="EE118" s="60">
        <f>EE$4*投入係数表!EE118</f>
        <v>0</v>
      </c>
      <c r="EF118" s="60">
        <f>EF$4*投入係数表!EF118</f>
        <v>0</v>
      </c>
      <c r="EG118" s="60">
        <f>EG$4*投入係数表!EG118</f>
        <v>0</v>
      </c>
      <c r="EH118" s="60">
        <f>EH$4*投入係数表!EH118</f>
        <v>0</v>
      </c>
      <c r="EI118" s="60">
        <f>EI$4*投入係数表!EI118</f>
        <v>0</v>
      </c>
      <c r="EJ118" s="60">
        <f>EJ$4*投入係数表!EJ118</f>
        <v>0</v>
      </c>
      <c r="EK118" s="60">
        <f>EK$4*投入係数表!EK118</f>
        <v>0</v>
      </c>
      <c r="EL118" s="60">
        <f>EL$4*投入係数表!EL118</f>
        <v>0</v>
      </c>
      <c r="EM118" s="60">
        <f>EM$4*投入係数表!EM118</f>
        <v>0</v>
      </c>
      <c r="EN118" s="60">
        <f>EN$4*投入係数表!EN118</f>
        <v>0</v>
      </c>
      <c r="EO118" s="60">
        <f>EO$4*投入係数表!EO118</f>
        <v>0</v>
      </c>
      <c r="EP118" s="60">
        <f>EP$4*投入係数表!EP118</f>
        <v>0</v>
      </c>
      <c r="EQ118" s="60">
        <f>EQ$4*投入係数表!EQ118</f>
        <v>0</v>
      </c>
      <c r="ER118" s="60">
        <f>ER$4*投入係数表!ER118</f>
        <v>1.327438146487905E-2</v>
      </c>
      <c r="ES118" s="60">
        <f>ES$4*投入係数表!ES118</f>
        <v>0</v>
      </c>
      <c r="ET118" s="60">
        <f>ET$4*投入係数表!ET118</f>
        <v>0</v>
      </c>
      <c r="EU118" s="60">
        <f>EU$4*投入係数表!EU118</f>
        <v>0</v>
      </c>
      <c r="EV118" s="60">
        <f>EV$4*投入係数表!EV118</f>
        <v>0</v>
      </c>
      <c r="EW118" s="60">
        <f>EW$4*投入係数表!EW118</f>
        <v>0</v>
      </c>
      <c r="EX118" s="60">
        <f>EX$4*投入係数表!EX118</f>
        <v>0</v>
      </c>
      <c r="EY118" s="60">
        <f>EY$4*投入係数表!EY118</f>
        <v>0</v>
      </c>
      <c r="EZ118" s="60">
        <f>EZ$4*投入係数表!EZ118</f>
        <v>0</v>
      </c>
      <c r="FA118" s="60">
        <f>FA$4*投入係数表!FA118</f>
        <v>0</v>
      </c>
      <c r="FB118" s="60">
        <f>FB$4*投入係数表!FB118</f>
        <v>0</v>
      </c>
      <c r="FC118" s="60">
        <f>FC$4*投入係数表!FC118</f>
        <v>0</v>
      </c>
      <c r="FD118" s="60">
        <f>FD$4*投入係数表!FD118</f>
        <v>1.0342197458404975E-2</v>
      </c>
      <c r="FE118" s="60">
        <f>FE$4*投入係数表!FE118</f>
        <v>0</v>
      </c>
      <c r="FF118" s="60">
        <f>FF$4*投入係数表!FF118</f>
        <v>0</v>
      </c>
      <c r="FG118" s="60">
        <f>FG$4*投入係数表!FG118</f>
        <v>2.9299307071387762E-3</v>
      </c>
      <c r="FH118" s="60">
        <f>FH$4*投入係数表!FH118</f>
        <v>8.5761401978393034E-3</v>
      </c>
      <c r="FI118" s="60">
        <f>FI$4*投入係数表!FI118</f>
        <v>0</v>
      </c>
      <c r="FJ118" s="60">
        <f>FJ$4*投入係数表!FJ118</f>
        <v>0</v>
      </c>
      <c r="FK118" s="60">
        <f>FK$4*投入係数表!FK118</f>
        <v>0</v>
      </c>
      <c r="FL118" s="60">
        <f>FL$4*投入係数表!FL118</f>
        <v>0</v>
      </c>
      <c r="FM118" s="60">
        <f>FM$4*投入係数表!FM118</f>
        <v>0</v>
      </c>
      <c r="FN118" s="60">
        <f>FN$4*投入係数表!FN118</f>
        <v>0</v>
      </c>
      <c r="FO118" s="60">
        <f>FO$4*投入係数表!FO118</f>
        <v>0</v>
      </c>
      <c r="FP118" s="60">
        <f>FP$4*投入係数表!FP118</f>
        <v>0</v>
      </c>
      <c r="FQ118" s="60">
        <f>FQ$4*投入係数表!FQ118</f>
        <v>0</v>
      </c>
      <c r="FR118" s="60">
        <f>FR$4*投入係数表!FR118</f>
        <v>0</v>
      </c>
      <c r="FS118" s="60">
        <f>FS$4*投入係数表!FS118</f>
        <v>3.7382478832171362E-3</v>
      </c>
      <c r="FT118" s="60">
        <f>FT$4*投入係数表!FT118</f>
        <v>0</v>
      </c>
      <c r="FU118" s="60">
        <f>FU$4*投入係数表!FU118</f>
        <v>0</v>
      </c>
      <c r="FV118" s="60">
        <f>FV$4*投入係数表!FV118</f>
        <v>0</v>
      </c>
      <c r="FW118" s="60">
        <f>FW$4*投入係数表!FW118</f>
        <v>0.22533382346622619</v>
      </c>
      <c r="FX118" s="60">
        <f>FX$4*投入係数表!FX118</f>
        <v>1.2982325861572057E-4</v>
      </c>
      <c r="FY118" s="60">
        <f>FY$4*投入係数表!FY118</f>
        <v>0</v>
      </c>
      <c r="FZ118" s="60">
        <f>FZ$4*投入係数表!FZ118</f>
        <v>0</v>
      </c>
      <c r="GA118" s="60">
        <f>GA$4*投入係数表!GA118</f>
        <v>0</v>
      </c>
      <c r="GB118" s="60">
        <f>GB$4*投入係数表!GB118</f>
        <v>1.2564153328358436E-2</v>
      </c>
      <c r="GC118" s="60">
        <f>GC$4*投入係数表!GC118</f>
        <v>0</v>
      </c>
      <c r="GD118" s="60">
        <f>GD$4*投入係数表!GD118</f>
        <v>1.9539493223703747E-3</v>
      </c>
      <c r="GE118" s="60">
        <f>GE$4*投入係数表!GE118</f>
        <v>0</v>
      </c>
      <c r="GF118" s="60">
        <f>GF$4*投入係数表!GF118</f>
        <v>0</v>
      </c>
      <c r="GG118" s="259">
        <f t="shared" si="2"/>
        <v>4.6124888945254181</v>
      </c>
    </row>
    <row r="119" spans="1:189">
      <c r="A119" s="106">
        <v>115</v>
      </c>
      <c r="B119" s="91" t="s">
        <v>466</v>
      </c>
      <c r="C119" s="60">
        <f>C$4*投入係数表!C119</f>
        <v>0</v>
      </c>
      <c r="D119" s="60">
        <f>D$4*投入係数表!D119</f>
        <v>0</v>
      </c>
      <c r="E119" s="60">
        <f>E$4*投入係数表!E119</f>
        <v>0</v>
      </c>
      <c r="F119" s="60">
        <f>F$4*投入係数表!F119</f>
        <v>0</v>
      </c>
      <c r="G119" s="60">
        <f>G$4*投入係数表!G119</f>
        <v>0</v>
      </c>
      <c r="H119" s="60">
        <f>H$4*投入係数表!H119</f>
        <v>0</v>
      </c>
      <c r="I119" s="60">
        <f>I$4*投入係数表!I119</f>
        <v>0</v>
      </c>
      <c r="J119" s="60">
        <f>J$4*投入係数表!J119</f>
        <v>0</v>
      </c>
      <c r="K119" s="60">
        <f>K$4*投入係数表!K119</f>
        <v>0</v>
      </c>
      <c r="L119" s="60">
        <f>L$4*投入係数表!L119</f>
        <v>0</v>
      </c>
      <c r="M119" s="60">
        <f>M$4*投入係数表!M119</f>
        <v>0</v>
      </c>
      <c r="N119" s="60">
        <f>N$4*投入係数表!N119</f>
        <v>0</v>
      </c>
      <c r="O119" s="60">
        <f>O$4*投入係数表!O119</f>
        <v>0</v>
      </c>
      <c r="P119" s="60">
        <f>P$4*投入係数表!P119</f>
        <v>0</v>
      </c>
      <c r="Q119" s="60">
        <f>Q$4*投入係数表!Q119</f>
        <v>0</v>
      </c>
      <c r="R119" s="60">
        <f>R$4*投入係数表!R119</f>
        <v>0</v>
      </c>
      <c r="S119" s="60">
        <f>S$4*投入係数表!S119</f>
        <v>0</v>
      </c>
      <c r="T119" s="60">
        <f>T$4*投入係数表!T119</f>
        <v>0</v>
      </c>
      <c r="U119" s="60">
        <f>U$4*投入係数表!U119</f>
        <v>0</v>
      </c>
      <c r="V119" s="60">
        <f>V$4*投入係数表!V119</f>
        <v>0</v>
      </c>
      <c r="W119" s="60">
        <f>W$4*投入係数表!W119</f>
        <v>0</v>
      </c>
      <c r="X119" s="60">
        <f>X$4*投入係数表!X119</f>
        <v>0</v>
      </c>
      <c r="Y119" s="60">
        <f>Y$4*投入係数表!Y119</f>
        <v>0</v>
      </c>
      <c r="Z119" s="60">
        <f>Z$4*投入係数表!Z119</f>
        <v>0</v>
      </c>
      <c r="AA119" s="60">
        <f>AA$4*投入係数表!AA119</f>
        <v>0</v>
      </c>
      <c r="AB119" s="60">
        <f>AB$4*投入係数表!AB119</f>
        <v>0</v>
      </c>
      <c r="AC119" s="60">
        <f>AC$4*投入係数表!AC119</f>
        <v>0</v>
      </c>
      <c r="AD119" s="60">
        <f>AD$4*投入係数表!AD119</f>
        <v>0</v>
      </c>
      <c r="AE119" s="60">
        <f>AE$4*投入係数表!AE119</f>
        <v>0</v>
      </c>
      <c r="AF119" s="60">
        <f>AF$4*投入係数表!AF119</f>
        <v>0</v>
      </c>
      <c r="AG119" s="60">
        <f>AG$4*投入係数表!AG119</f>
        <v>0</v>
      </c>
      <c r="AH119" s="60">
        <f>AH$4*投入係数表!AH119</f>
        <v>0</v>
      </c>
      <c r="AI119" s="60">
        <f>AI$4*投入係数表!AI119</f>
        <v>0</v>
      </c>
      <c r="AJ119" s="60">
        <f>AJ$4*投入係数表!AJ119</f>
        <v>0</v>
      </c>
      <c r="AK119" s="60">
        <f>AK$4*投入係数表!AK119</f>
        <v>0</v>
      </c>
      <c r="AL119" s="60">
        <f>AL$4*投入係数表!AL119</f>
        <v>0</v>
      </c>
      <c r="AM119" s="60">
        <f>AM$4*投入係数表!AM119</f>
        <v>0</v>
      </c>
      <c r="AN119" s="60">
        <f>AN$4*投入係数表!AN119</f>
        <v>0</v>
      </c>
      <c r="AO119" s="60">
        <f>AO$4*投入係数表!AO119</f>
        <v>0</v>
      </c>
      <c r="AP119" s="60">
        <f>AP$4*投入係数表!AP119</f>
        <v>0</v>
      </c>
      <c r="AQ119" s="60">
        <f>AQ$4*投入係数表!AQ119</f>
        <v>0</v>
      </c>
      <c r="AR119" s="60">
        <f>AR$4*投入係数表!AR119</f>
        <v>0</v>
      </c>
      <c r="AS119" s="60">
        <f>AS$4*投入係数表!AS119</f>
        <v>0</v>
      </c>
      <c r="AT119" s="60">
        <f>AT$4*投入係数表!AT119</f>
        <v>0</v>
      </c>
      <c r="AU119" s="60">
        <f>AU$4*投入係数表!AU119</f>
        <v>0</v>
      </c>
      <c r="AV119" s="60">
        <f>AV$4*投入係数表!AV119</f>
        <v>0</v>
      </c>
      <c r="AW119" s="60">
        <f>AW$4*投入係数表!AW119</f>
        <v>0</v>
      </c>
      <c r="AX119" s="60">
        <f>AX$4*投入係数表!AX119</f>
        <v>0</v>
      </c>
      <c r="AY119" s="60">
        <f>AY$4*投入係数表!AY119</f>
        <v>0</v>
      </c>
      <c r="AZ119" s="60">
        <f>AZ$4*投入係数表!AZ119</f>
        <v>0</v>
      </c>
      <c r="BA119" s="60">
        <f>BA$4*投入係数表!BA119</f>
        <v>0</v>
      </c>
      <c r="BB119" s="60">
        <f>BB$4*投入係数表!BB119</f>
        <v>0</v>
      </c>
      <c r="BC119" s="60">
        <f>BC$4*投入係数表!BC119</f>
        <v>0</v>
      </c>
      <c r="BD119" s="60">
        <f>BD$4*投入係数表!BD119</f>
        <v>0</v>
      </c>
      <c r="BE119" s="60">
        <f>BE$4*投入係数表!BE119</f>
        <v>0</v>
      </c>
      <c r="BF119" s="60">
        <f>BF$4*投入係数表!BF119</f>
        <v>0</v>
      </c>
      <c r="BG119" s="60">
        <f>BG$4*投入係数表!BG119</f>
        <v>0</v>
      </c>
      <c r="BH119" s="60">
        <f>BH$4*投入係数表!BH119</f>
        <v>0</v>
      </c>
      <c r="BI119" s="60">
        <f>BI$4*投入係数表!BI119</f>
        <v>0</v>
      </c>
      <c r="BJ119" s="60">
        <f>BJ$4*投入係数表!BJ119</f>
        <v>0</v>
      </c>
      <c r="BK119" s="60">
        <f>BK$4*投入係数表!BK119</f>
        <v>0</v>
      </c>
      <c r="BL119" s="60">
        <f>BL$4*投入係数表!BL119</f>
        <v>0</v>
      </c>
      <c r="BM119" s="60">
        <f>BM$4*投入係数表!BM119</f>
        <v>0</v>
      </c>
      <c r="BN119" s="60">
        <f>BN$4*投入係数表!BN119</f>
        <v>0</v>
      </c>
      <c r="BO119" s="60">
        <f>BO$4*投入係数表!BO119</f>
        <v>0</v>
      </c>
      <c r="BP119" s="60">
        <f>BP$4*投入係数表!BP119</f>
        <v>0</v>
      </c>
      <c r="BQ119" s="60">
        <f>BQ$4*投入係数表!BQ119</f>
        <v>0</v>
      </c>
      <c r="BR119" s="60">
        <f>BR$4*投入係数表!BR119</f>
        <v>0</v>
      </c>
      <c r="BS119" s="60">
        <f>BS$4*投入係数表!BS119</f>
        <v>0</v>
      </c>
      <c r="BT119" s="60">
        <f>BT$4*投入係数表!BT119</f>
        <v>0</v>
      </c>
      <c r="BU119" s="60">
        <f>BU$4*投入係数表!BU119</f>
        <v>0</v>
      </c>
      <c r="BV119" s="60">
        <f>BV$4*投入係数表!BV119</f>
        <v>0</v>
      </c>
      <c r="BW119" s="60">
        <f>BW$4*投入係数表!BW119</f>
        <v>0</v>
      </c>
      <c r="BX119" s="60">
        <f>BX$4*投入係数表!BX119</f>
        <v>0</v>
      </c>
      <c r="BY119" s="60">
        <f>BY$4*投入係数表!BY119</f>
        <v>0</v>
      </c>
      <c r="BZ119" s="60">
        <f>BZ$4*投入係数表!BZ119</f>
        <v>0</v>
      </c>
      <c r="CA119" s="60">
        <f>CA$4*投入係数表!CA119</f>
        <v>0</v>
      </c>
      <c r="CB119" s="60">
        <f>CB$4*投入係数表!CB119</f>
        <v>0</v>
      </c>
      <c r="CC119" s="60">
        <f>CC$4*投入係数表!CC119</f>
        <v>0</v>
      </c>
      <c r="CD119" s="60">
        <f>CD$4*投入係数表!CD119</f>
        <v>0</v>
      </c>
      <c r="CE119" s="60">
        <f>CE$4*投入係数表!CE119</f>
        <v>0</v>
      </c>
      <c r="CF119" s="60">
        <f>CF$4*投入係数表!CF119</f>
        <v>0</v>
      </c>
      <c r="CG119" s="60">
        <f>CG$4*投入係数表!CG119</f>
        <v>0</v>
      </c>
      <c r="CH119" s="60">
        <f>CH$4*投入係数表!CH119</f>
        <v>0</v>
      </c>
      <c r="CI119" s="60">
        <f>CI$4*投入係数表!CI119</f>
        <v>0</v>
      </c>
      <c r="CJ119" s="60">
        <f>CJ$4*投入係数表!CJ119</f>
        <v>0</v>
      </c>
      <c r="CK119" s="60">
        <f>CK$4*投入係数表!CK119</f>
        <v>0</v>
      </c>
      <c r="CL119" s="60">
        <f>CL$4*投入係数表!CL119</f>
        <v>0</v>
      </c>
      <c r="CM119" s="60">
        <f>CM$4*投入係数表!CM119</f>
        <v>0</v>
      </c>
      <c r="CN119" s="60">
        <f>CN$4*投入係数表!CN119</f>
        <v>0</v>
      </c>
      <c r="CO119" s="60">
        <f>CO$4*投入係数表!CO119</f>
        <v>0</v>
      </c>
      <c r="CP119" s="60">
        <f>CP$4*投入係数表!CP119</f>
        <v>0</v>
      </c>
      <c r="CQ119" s="60">
        <f>CQ$4*投入係数表!CQ119</f>
        <v>0</v>
      </c>
      <c r="CR119" s="60">
        <f>CR$4*投入係数表!CR119</f>
        <v>0</v>
      </c>
      <c r="CS119" s="60">
        <f>CS$4*投入係数表!CS119</f>
        <v>3.9851629318537141E-2</v>
      </c>
      <c r="CT119" s="60">
        <f>CT$4*投入係数表!CT119</f>
        <v>3.4431309537472747E-2</v>
      </c>
      <c r="CU119" s="60">
        <f>CU$4*投入係数表!CU119</f>
        <v>0</v>
      </c>
      <c r="CV119" s="60">
        <f>CV$4*投入係数表!CV119</f>
        <v>0</v>
      </c>
      <c r="CW119" s="60">
        <f>CW$4*投入係数表!CW119</f>
        <v>0</v>
      </c>
      <c r="CX119" s="60">
        <f>CX$4*投入係数表!CX119</f>
        <v>0</v>
      </c>
      <c r="CY119" s="60">
        <f>CY$4*投入係数表!CY119</f>
        <v>0</v>
      </c>
      <c r="CZ119" s="60">
        <f>CZ$4*投入係数表!CZ119</f>
        <v>0</v>
      </c>
      <c r="DA119" s="60">
        <f>DA$4*投入係数表!DA119</f>
        <v>0</v>
      </c>
      <c r="DB119" s="60">
        <f>DB$4*投入係数表!DB119</f>
        <v>0</v>
      </c>
      <c r="DC119" s="60">
        <f>DC$4*投入係数表!DC119</f>
        <v>0</v>
      </c>
      <c r="DD119" s="60">
        <f>DD$4*投入係数表!DD119</f>
        <v>0</v>
      </c>
      <c r="DE119" s="60">
        <f>DE$4*投入係数表!DE119</f>
        <v>0</v>
      </c>
      <c r="DF119" s="60">
        <f>DF$4*投入係数表!DF119</f>
        <v>0</v>
      </c>
      <c r="DG119" s="60">
        <f>DG$4*投入係数表!DG119</f>
        <v>0</v>
      </c>
      <c r="DH119" s="60">
        <f>DH$4*投入係数表!DH119</f>
        <v>0</v>
      </c>
      <c r="DI119" s="60">
        <f>DI$4*投入係数表!DI119</f>
        <v>0</v>
      </c>
      <c r="DJ119" s="60">
        <f>DJ$4*投入係数表!DJ119</f>
        <v>0</v>
      </c>
      <c r="DK119" s="60">
        <f>DK$4*投入係数表!DK119</f>
        <v>8.2183294032860676E-3</v>
      </c>
      <c r="DL119" s="60">
        <f>DL$4*投入係数表!DL119</f>
        <v>0</v>
      </c>
      <c r="DM119" s="60">
        <f>DM$4*投入係数表!DM119</f>
        <v>3.7491841717227881</v>
      </c>
      <c r="DN119" s="60">
        <f>DN$4*投入係数表!DN119</f>
        <v>0</v>
      </c>
      <c r="DO119" s="60">
        <f>DO$4*投入係数表!DO119</f>
        <v>0</v>
      </c>
      <c r="DP119" s="60">
        <f>DP$4*投入係数表!DP119</f>
        <v>0</v>
      </c>
      <c r="DQ119" s="60">
        <f>DQ$4*投入係数表!DQ119</f>
        <v>0</v>
      </c>
      <c r="DR119" s="60">
        <f>DR$4*投入係数表!DR119</f>
        <v>0</v>
      </c>
      <c r="DS119" s="60">
        <f>DS$4*投入係数表!DS119</f>
        <v>0</v>
      </c>
      <c r="DT119" s="60">
        <f>DT$4*投入係数表!DT119</f>
        <v>0</v>
      </c>
      <c r="DU119" s="60">
        <f>DU$4*投入係数表!DU119</f>
        <v>0</v>
      </c>
      <c r="DV119" s="60">
        <f>DV$4*投入係数表!DV119</f>
        <v>0</v>
      </c>
      <c r="DW119" s="60">
        <f>DW$4*投入係数表!DW119</f>
        <v>0</v>
      </c>
      <c r="DX119" s="60">
        <f>DX$4*投入係数表!DX119</f>
        <v>0</v>
      </c>
      <c r="DY119" s="60">
        <f>DY$4*投入係数表!DY119</f>
        <v>0</v>
      </c>
      <c r="DZ119" s="60">
        <f>DZ$4*投入係数表!DZ119</f>
        <v>0</v>
      </c>
      <c r="EA119" s="60">
        <f>EA$4*投入係数表!EA119</f>
        <v>0</v>
      </c>
      <c r="EB119" s="60">
        <f>EB$4*投入係数表!EB119</f>
        <v>0</v>
      </c>
      <c r="EC119" s="60">
        <f>EC$4*投入係数表!EC119</f>
        <v>0</v>
      </c>
      <c r="ED119" s="60">
        <f>ED$4*投入係数表!ED119</f>
        <v>0</v>
      </c>
      <c r="EE119" s="60">
        <f>EE$4*投入係数表!EE119</f>
        <v>0</v>
      </c>
      <c r="EF119" s="60">
        <f>EF$4*投入係数表!EF119</f>
        <v>0</v>
      </c>
      <c r="EG119" s="60">
        <f>EG$4*投入係数表!EG119</f>
        <v>0</v>
      </c>
      <c r="EH119" s="60">
        <f>EH$4*投入係数表!EH119</f>
        <v>0</v>
      </c>
      <c r="EI119" s="60">
        <f>EI$4*投入係数表!EI119</f>
        <v>0</v>
      </c>
      <c r="EJ119" s="60">
        <f>EJ$4*投入係数表!EJ119</f>
        <v>0</v>
      </c>
      <c r="EK119" s="60">
        <f>EK$4*投入係数表!EK119</f>
        <v>0</v>
      </c>
      <c r="EL119" s="60">
        <f>EL$4*投入係数表!EL119</f>
        <v>0</v>
      </c>
      <c r="EM119" s="60">
        <f>EM$4*投入係数表!EM119</f>
        <v>0</v>
      </c>
      <c r="EN119" s="60">
        <f>EN$4*投入係数表!EN119</f>
        <v>0</v>
      </c>
      <c r="EO119" s="60">
        <f>EO$4*投入係数表!EO119</f>
        <v>0</v>
      </c>
      <c r="EP119" s="60">
        <f>EP$4*投入係数表!EP119</f>
        <v>0</v>
      </c>
      <c r="EQ119" s="60">
        <f>EQ$4*投入係数表!EQ119</f>
        <v>0</v>
      </c>
      <c r="ER119" s="60">
        <f>ER$4*投入係数表!ER119</f>
        <v>0</v>
      </c>
      <c r="ES119" s="60">
        <f>ES$4*投入係数表!ES119</f>
        <v>0</v>
      </c>
      <c r="ET119" s="60">
        <f>ET$4*投入係数表!ET119</f>
        <v>0</v>
      </c>
      <c r="EU119" s="60">
        <f>EU$4*投入係数表!EU119</f>
        <v>0</v>
      </c>
      <c r="EV119" s="60">
        <f>EV$4*投入係数表!EV119</f>
        <v>0</v>
      </c>
      <c r="EW119" s="60">
        <f>EW$4*投入係数表!EW119</f>
        <v>0</v>
      </c>
      <c r="EX119" s="60">
        <f>EX$4*投入係数表!EX119</f>
        <v>0</v>
      </c>
      <c r="EY119" s="60">
        <f>EY$4*投入係数表!EY119</f>
        <v>0</v>
      </c>
      <c r="EZ119" s="60">
        <f>EZ$4*投入係数表!EZ119</f>
        <v>0</v>
      </c>
      <c r="FA119" s="60">
        <f>FA$4*投入係数表!FA119</f>
        <v>0</v>
      </c>
      <c r="FB119" s="60">
        <f>FB$4*投入係数表!FB119</f>
        <v>0</v>
      </c>
      <c r="FC119" s="60">
        <f>FC$4*投入係数表!FC119</f>
        <v>4.8592176659557808E-3</v>
      </c>
      <c r="FD119" s="60">
        <f>FD$4*投入係数表!FD119</f>
        <v>5.1710987292024873E-3</v>
      </c>
      <c r="FE119" s="60">
        <f>FE$4*投入係数表!FE119</f>
        <v>0</v>
      </c>
      <c r="FF119" s="60">
        <f>FF$4*投入係数表!FF119</f>
        <v>0</v>
      </c>
      <c r="FG119" s="60">
        <f>FG$4*投入係数表!FG119</f>
        <v>0</v>
      </c>
      <c r="FH119" s="60">
        <f>FH$4*投入係数表!FH119</f>
        <v>0</v>
      </c>
      <c r="FI119" s="60">
        <f>FI$4*投入係数表!FI119</f>
        <v>0</v>
      </c>
      <c r="FJ119" s="60">
        <f>FJ$4*投入係数表!FJ119</f>
        <v>0</v>
      </c>
      <c r="FK119" s="60">
        <f>FK$4*投入係数表!FK119</f>
        <v>0</v>
      </c>
      <c r="FL119" s="60">
        <f>FL$4*投入係数表!FL119</f>
        <v>0</v>
      </c>
      <c r="FM119" s="60">
        <f>FM$4*投入係数表!FM119</f>
        <v>0</v>
      </c>
      <c r="FN119" s="60">
        <f>FN$4*投入係数表!FN119</f>
        <v>0</v>
      </c>
      <c r="FO119" s="60">
        <f>FO$4*投入係数表!FO119</f>
        <v>0</v>
      </c>
      <c r="FP119" s="60">
        <f>FP$4*投入係数表!FP119</f>
        <v>0</v>
      </c>
      <c r="FQ119" s="60">
        <f>FQ$4*投入係数表!FQ119</f>
        <v>0</v>
      </c>
      <c r="FR119" s="60">
        <f>FR$4*投入係数表!FR119</f>
        <v>0</v>
      </c>
      <c r="FS119" s="60">
        <f>FS$4*投入係数表!FS119</f>
        <v>0.35746995383263863</v>
      </c>
      <c r="FT119" s="60">
        <f>FT$4*投入係数表!FT119</f>
        <v>0</v>
      </c>
      <c r="FU119" s="60">
        <f>FU$4*投入係数表!FU119</f>
        <v>0</v>
      </c>
      <c r="FV119" s="60">
        <f>FV$4*投入係数表!FV119</f>
        <v>0</v>
      </c>
      <c r="FW119" s="60">
        <f>FW$4*投入係数表!FW119</f>
        <v>0.30553738775081518</v>
      </c>
      <c r="FX119" s="60">
        <f>FX$4*投入係数表!FX119</f>
        <v>0</v>
      </c>
      <c r="FY119" s="60">
        <f>FY$4*投入係数表!FY119</f>
        <v>0</v>
      </c>
      <c r="FZ119" s="60">
        <f>FZ$4*投入係数表!FZ119</f>
        <v>0</v>
      </c>
      <c r="GA119" s="60">
        <f>GA$4*投入係数表!GA119</f>
        <v>0</v>
      </c>
      <c r="GB119" s="60">
        <f>GB$4*投入係数表!GB119</f>
        <v>0</v>
      </c>
      <c r="GC119" s="60">
        <f>GC$4*投入係数表!GC119</f>
        <v>0</v>
      </c>
      <c r="GD119" s="60">
        <f>GD$4*投入係数表!GD119</f>
        <v>0</v>
      </c>
      <c r="GE119" s="60">
        <f>GE$4*投入係数表!GE119</f>
        <v>0</v>
      </c>
      <c r="GF119" s="60">
        <f>GF$4*投入係数表!GF119</f>
        <v>0</v>
      </c>
      <c r="GG119" s="259">
        <f t="shared" si="2"/>
        <v>4.5047230979606958</v>
      </c>
    </row>
    <row r="120" spans="1:189">
      <c r="A120" s="106">
        <v>116</v>
      </c>
      <c r="B120" s="91" t="s">
        <v>116</v>
      </c>
      <c r="C120" s="60">
        <f>C$4*投入係数表!C120</f>
        <v>0</v>
      </c>
      <c r="D120" s="60">
        <f>D$4*投入係数表!D120</f>
        <v>0</v>
      </c>
      <c r="E120" s="60">
        <f>E$4*投入係数表!E120</f>
        <v>0</v>
      </c>
      <c r="F120" s="60">
        <f>F$4*投入係数表!F120</f>
        <v>0</v>
      </c>
      <c r="G120" s="60">
        <f>G$4*投入係数表!G120</f>
        <v>0</v>
      </c>
      <c r="H120" s="60">
        <f>H$4*投入係数表!H120</f>
        <v>0</v>
      </c>
      <c r="I120" s="60">
        <f>I$4*投入係数表!I120</f>
        <v>0</v>
      </c>
      <c r="J120" s="60">
        <f>J$4*投入係数表!J120</f>
        <v>0</v>
      </c>
      <c r="K120" s="60">
        <f>K$4*投入係数表!K120</f>
        <v>0</v>
      </c>
      <c r="L120" s="60">
        <f>L$4*投入係数表!L120</f>
        <v>0</v>
      </c>
      <c r="M120" s="60">
        <f>M$4*投入係数表!M120</f>
        <v>0</v>
      </c>
      <c r="N120" s="60">
        <f>N$4*投入係数表!N120</f>
        <v>0</v>
      </c>
      <c r="O120" s="60">
        <f>O$4*投入係数表!O120</f>
        <v>0</v>
      </c>
      <c r="P120" s="60">
        <f>P$4*投入係数表!P120</f>
        <v>0</v>
      </c>
      <c r="Q120" s="60">
        <f>Q$4*投入係数表!Q120</f>
        <v>0</v>
      </c>
      <c r="R120" s="60">
        <f>R$4*投入係数表!R120</f>
        <v>0</v>
      </c>
      <c r="S120" s="60">
        <f>S$4*投入係数表!S120</f>
        <v>0</v>
      </c>
      <c r="T120" s="60">
        <f>T$4*投入係数表!T120</f>
        <v>0</v>
      </c>
      <c r="U120" s="60">
        <f>U$4*投入係数表!U120</f>
        <v>0</v>
      </c>
      <c r="V120" s="60">
        <f>V$4*投入係数表!V120</f>
        <v>0</v>
      </c>
      <c r="W120" s="60">
        <f>W$4*投入係数表!W120</f>
        <v>0</v>
      </c>
      <c r="X120" s="60">
        <f>X$4*投入係数表!X120</f>
        <v>0</v>
      </c>
      <c r="Y120" s="60">
        <f>Y$4*投入係数表!Y120</f>
        <v>0</v>
      </c>
      <c r="Z120" s="60">
        <f>Z$4*投入係数表!Z120</f>
        <v>0</v>
      </c>
      <c r="AA120" s="60">
        <f>AA$4*投入係数表!AA120</f>
        <v>0</v>
      </c>
      <c r="AB120" s="60">
        <f>AB$4*投入係数表!AB120</f>
        <v>0</v>
      </c>
      <c r="AC120" s="60">
        <f>AC$4*投入係数表!AC120</f>
        <v>0</v>
      </c>
      <c r="AD120" s="60">
        <f>AD$4*投入係数表!AD120</f>
        <v>0</v>
      </c>
      <c r="AE120" s="60">
        <f>AE$4*投入係数表!AE120</f>
        <v>0</v>
      </c>
      <c r="AF120" s="60">
        <f>AF$4*投入係数表!AF120</f>
        <v>0</v>
      </c>
      <c r="AG120" s="60">
        <f>AG$4*投入係数表!AG120</f>
        <v>0</v>
      </c>
      <c r="AH120" s="60">
        <f>AH$4*投入係数表!AH120</f>
        <v>0</v>
      </c>
      <c r="AI120" s="60">
        <f>AI$4*投入係数表!AI120</f>
        <v>0</v>
      </c>
      <c r="AJ120" s="60">
        <f>AJ$4*投入係数表!AJ120</f>
        <v>0</v>
      </c>
      <c r="AK120" s="60">
        <f>AK$4*投入係数表!AK120</f>
        <v>0</v>
      </c>
      <c r="AL120" s="60">
        <f>AL$4*投入係数表!AL120</f>
        <v>0</v>
      </c>
      <c r="AM120" s="60">
        <f>AM$4*投入係数表!AM120</f>
        <v>0</v>
      </c>
      <c r="AN120" s="60">
        <f>AN$4*投入係数表!AN120</f>
        <v>0</v>
      </c>
      <c r="AO120" s="60">
        <f>AO$4*投入係数表!AO120</f>
        <v>0</v>
      </c>
      <c r="AP120" s="60">
        <f>AP$4*投入係数表!AP120</f>
        <v>0</v>
      </c>
      <c r="AQ120" s="60">
        <f>AQ$4*投入係数表!AQ120</f>
        <v>0</v>
      </c>
      <c r="AR120" s="60">
        <f>AR$4*投入係数表!AR120</f>
        <v>0</v>
      </c>
      <c r="AS120" s="60">
        <f>AS$4*投入係数表!AS120</f>
        <v>0</v>
      </c>
      <c r="AT120" s="60">
        <f>AT$4*投入係数表!AT120</f>
        <v>0</v>
      </c>
      <c r="AU120" s="60">
        <f>AU$4*投入係数表!AU120</f>
        <v>0</v>
      </c>
      <c r="AV120" s="60">
        <f>AV$4*投入係数表!AV120</f>
        <v>0</v>
      </c>
      <c r="AW120" s="60">
        <f>AW$4*投入係数表!AW120</f>
        <v>0</v>
      </c>
      <c r="AX120" s="60">
        <f>AX$4*投入係数表!AX120</f>
        <v>0</v>
      </c>
      <c r="AY120" s="60">
        <f>AY$4*投入係数表!AY120</f>
        <v>0</v>
      </c>
      <c r="AZ120" s="60">
        <f>AZ$4*投入係数表!AZ120</f>
        <v>0</v>
      </c>
      <c r="BA120" s="60">
        <f>BA$4*投入係数表!BA120</f>
        <v>0</v>
      </c>
      <c r="BB120" s="60">
        <f>BB$4*投入係数表!BB120</f>
        <v>0</v>
      </c>
      <c r="BC120" s="60">
        <f>BC$4*投入係数表!BC120</f>
        <v>0</v>
      </c>
      <c r="BD120" s="60">
        <f>BD$4*投入係数表!BD120</f>
        <v>0</v>
      </c>
      <c r="BE120" s="60">
        <f>BE$4*投入係数表!BE120</f>
        <v>0</v>
      </c>
      <c r="BF120" s="60">
        <f>BF$4*投入係数表!BF120</f>
        <v>0</v>
      </c>
      <c r="BG120" s="60">
        <f>BG$4*投入係数表!BG120</f>
        <v>0</v>
      </c>
      <c r="BH120" s="60">
        <f>BH$4*投入係数表!BH120</f>
        <v>0</v>
      </c>
      <c r="BI120" s="60">
        <f>BI$4*投入係数表!BI120</f>
        <v>0</v>
      </c>
      <c r="BJ120" s="60">
        <f>BJ$4*投入係数表!BJ120</f>
        <v>0</v>
      </c>
      <c r="BK120" s="60">
        <f>BK$4*投入係数表!BK120</f>
        <v>0</v>
      </c>
      <c r="BL120" s="60">
        <f>BL$4*投入係数表!BL120</f>
        <v>0</v>
      </c>
      <c r="BM120" s="60">
        <f>BM$4*投入係数表!BM120</f>
        <v>0</v>
      </c>
      <c r="BN120" s="60">
        <f>BN$4*投入係数表!BN120</f>
        <v>0</v>
      </c>
      <c r="BO120" s="60">
        <f>BO$4*投入係数表!BO120</f>
        <v>0</v>
      </c>
      <c r="BP120" s="60">
        <f>BP$4*投入係数表!BP120</f>
        <v>0</v>
      </c>
      <c r="BQ120" s="60">
        <f>BQ$4*投入係数表!BQ120</f>
        <v>0</v>
      </c>
      <c r="BR120" s="60">
        <f>BR$4*投入係数表!BR120</f>
        <v>0</v>
      </c>
      <c r="BS120" s="60">
        <f>BS$4*投入係数表!BS120</f>
        <v>0</v>
      </c>
      <c r="BT120" s="60">
        <f>BT$4*投入係数表!BT120</f>
        <v>0</v>
      </c>
      <c r="BU120" s="60">
        <f>BU$4*投入係数表!BU120</f>
        <v>0</v>
      </c>
      <c r="BV120" s="60">
        <f>BV$4*投入係数表!BV120</f>
        <v>0</v>
      </c>
      <c r="BW120" s="60">
        <f>BW$4*投入係数表!BW120</f>
        <v>0</v>
      </c>
      <c r="BX120" s="60">
        <f>BX$4*投入係数表!BX120</f>
        <v>0</v>
      </c>
      <c r="BY120" s="60">
        <f>BY$4*投入係数表!BY120</f>
        <v>0</v>
      </c>
      <c r="BZ120" s="60">
        <f>BZ$4*投入係数表!BZ120</f>
        <v>0</v>
      </c>
      <c r="CA120" s="60">
        <f>CA$4*投入係数表!CA120</f>
        <v>0</v>
      </c>
      <c r="CB120" s="60">
        <f>CB$4*投入係数表!CB120</f>
        <v>0</v>
      </c>
      <c r="CC120" s="60">
        <f>CC$4*投入係数表!CC120</f>
        <v>0</v>
      </c>
      <c r="CD120" s="60">
        <f>CD$4*投入係数表!CD120</f>
        <v>0</v>
      </c>
      <c r="CE120" s="60">
        <f>CE$4*投入係数表!CE120</f>
        <v>0</v>
      </c>
      <c r="CF120" s="60">
        <f>CF$4*投入係数表!CF120</f>
        <v>0</v>
      </c>
      <c r="CG120" s="60">
        <f>CG$4*投入係数表!CG120</f>
        <v>0</v>
      </c>
      <c r="CH120" s="60">
        <f>CH$4*投入係数表!CH120</f>
        <v>0</v>
      </c>
      <c r="CI120" s="60">
        <f>CI$4*投入係数表!CI120</f>
        <v>0</v>
      </c>
      <c r="CJ120" s="60">
        <f>CJ$4*投入係数表!CJ120</f>
        <v>0</v>
      </c>
      <c r="CK120" s="60">
        <f>CK$4*投入係数表!CK120</f>
        <v>0</v>
      </c>
      <c r="CL120" s="60">
        <f>CL$4*投入係数表!CL120</f>
        <v>0</v>
      </c>
      <c r="CM120" s="60">
        <f>CM$4*投入係数表!CM120</f>
        <v>0</v>
      </c>
      <c r="CN120" s="60">
        <f>CN$4*投入係数表!CN120</f>
        <v>0</v>
      </c>
      <c r="CO120" s="60">
        <f>CO$4*投入係数表!CO120</f>
        <v>0</v>
      </c>
      <c r="CP120" s="60">
        <f>CP$4*投入係数表!CP120</f>
        <v>0</v>
      </c>
      <c r="CQ120" s="60">
        <f>CQ$4*投入係数表!CQ120</f>
        <v>0</v>
      </c>
      <c r="CR120" s="60">
        <f>CR$4*投入係数表!CR120</f>
        <v>0</v>
      </c>
      <c r="CS120" s="60">
        <f>CS$4*投入係数表!CS120</f>
        <v>0</v>
      </c>
      <c r="CT120" s="60">
        <f>CT$4*投入係数表!CT120</f>
        <v>0</v>
      </c>
      <c r="CU120" s="60">
        <f>CU$4*投入係数表!CU120</f>
        <v>0</v>
      </c>
      <c r="CV120" s="60">
        <f>CV$4*投入係数表!CV120</f>
        <v>0</v>
      </c>
      <c r="CW120" s="60">
        <f>CW$4*投入係数表!CW120</f>
        <v>0</v>
      </c>
      <c r="CX120" s="60">
        <f>CX$4*投入係数表!CX120</f>
        <v>0</v>
      </c>
      <c r="CY120" s="60">
        <f>CY$4*投入係数表!CY120</f>
        <v>0</v>
      </c>
      <c r="CZ120" s="60">
        <f>CZ$4*投入係数表!CZ120</f>
        <v>0</v>
      </c>
      <c r="DA120" s="60">
        <f>DA$4*投入係数表!DA120</f>
        <v>0</v>
      </c>
      <c r="DB120" s="60">
        <f>DB$4*投入係数表!DB120</f>
        <v>0</v>
      </c>
      <c r="DC120" s="60">
        <f>DC$4*投入係数表!DC120</f>
        <v>0</v>
      </c>
      <c r="DD120" s="60">
        <f>DD$4*投入係数表!DD120</f>
        <v>0</v>
      </c>
      <c r="DE120" s="60">
        <f>DE$4*投入係数表!DE120</f>
        <v>0</v>
      </c>
      <c r="DF120" s="60">
        <f>DF$4*投入係数表!DF120</f>
        <v>0</v>
      </c>
      <c r="DG120" s="60">
        <f>DG$4*投入係数表!DG120</f>
        <v>0</v>
      </c>
      <c r="DH120" s="60">
        <f>DH$4*投入係数表!DH120</f>
        <v>0</v>
      </c>
      <c r="DI120" s="60">
        <f>DI$4*投入係数表!DI120</f>
        <v>0</v>
      </c>
      <c r="DJ120" s="60">
        <f>DJ$4*投入係数表!DJ120</f>
        <v>0</v>
      </c>
      <c r="DK120" s="60">
        <f>DK$4*投入係数表!DK120</f>
        <v>0</v>
      </c>
      <c r="DL120" s="60">
        <f>DL$4*投入係数表!DL120</f>
        <v>0</v>
      </c>
      <c r="DM120" s="60">
        <f>DM$4*投入係数表!DM120</f>
        <v>0</v>
      </c>
      <c r="DN120" s="60">
        <f>DN$4*投入係数表!DN120</f>
        <v>0</v>
      </c>
      <c r="DO120" s="60">
        <f>DO$4*投入係数表!DO120</f>
        <v>0</v>
      </c>
      <c r="DP120" s="60">
        <f>DP$4*投入係数表!DP120</f>
        <v>0</v>
      </c>
      <c r="DQ120" s="60">
        <f>DQ$4*投入係数表!DQ120</f>
        <v>0</v>
      </c>
      <c r="DR120" s="60">
        <f>DR$4*投入係数表!DR120</f>
        <v>0</v>
      </c>
      <c r="DS120" s="60">
        <f>DS$4*投入係数表!DS120</f>
        <v>0</v>
      </c>
      <c r="DT120" s="60">
        <f>DT$4*投入係数表!DT120</f>
        <v>0</v>
      </c>
      <c r="DU120" s="60">
        <f>DU$4*投入係数表!DU120</f>
        <v>0</v>
      </c>
      <c r="DV120" s="60">
        <f>DV$4*投入係数表!DV120</f>
        <v>0</v>
      </c>
      <c r="DW120" s="60">
        <f>DW$4*投入係数表!DW120</f>
        <v>0</v>
      </c>
      <c r="DX120" s="60">
        <f>DX$4*投入係数表!DX120</f>
        <v>0</v>
      </c>
      <c r="DY120" s="60">
        <f>DY$4*投入係数表!DY120</f>
        <v>0</v>
      </c>
      <c r="DZ120" s="60">
        <f>DZ$4*投入係数表!DZ120</f>
        <v>0</v>
      </c>
      <c r="EA120" s="60">
        <f>EA$4*投入係数表!EA120</f>
        <v>0</v>
      </c>
      <c r="EB120" s="60">
        <f>EB$4*投入係数表!EB120</f>
        <v>0</v>
      </c>
      <c r="EC120" s="60">
        <f>EC$4*投入係数表!EC120</f>
        <v>0</v>
      </c>
      <c r="ED120" s="60">
        <f>ED$4*投入係数表!ED120</f>
        <v>0</v>
      </c>
      <c r="EE120" s="60">
        <f>EE$4*投入係数表!EE120</f>
        <v>0</v>
      </c>
      <c r="EF120" s="60">
        <f>EF$4*投入係数表!EF120</f>
        <v>0</v>
      </c>
      <c r="EG120" s="60">
        <f>EG$4*投入係数表!EG120</f>
        <v>0</v>
      </c>
      <c r="EH120" s="60">
        <f>EH$4*投入係数表!EH120</f>
        <v>0</v>
      </c>
      <c r="EI120" s="60">
        <f>EI$4*投入係数表!EI120</f>
        <v>0</v>
      </c>
      <c r="EJ120" s="60">
        <f>EJ$4*投入係数表!EJ120</f>
        <v>0</v>
      </c>
      <c r="EK120" s="60">
        <f>EK$4*投入係数表!EK120</f>
        <v>0</v>
      </c>
      <c r="EL120" s="60">
        <f>EL$4*投入係数表!EL120</f>
        <v>0</v>
      </c>
      <c r="EM120" s="60">
        <f>EM$4*投入係数表!EM120</f>
        <v>0</v>
      </c>
      <c r="EN120" s="60">
        <f>EN$4*投入係数表!EN120</f>
        <v>0</v>
      </c>
      <c r="EO120" s="60">
        <f>EO$4*投入係数表!EO120</f>
        <v>0</v>
      </c>
      <c r="EP120" s="60">
        <f>EP$4*投入係数表!EP120</f>
        <v>0</v>
      </c>
      <c r="EQ120" s="60">
        <f>EQ$4*投入係数表!EQ120</f>
        <v>0</v>
      </c>
      <c r="ER120" s="60">
        <f>ER$4*投入係数表!ER120</f>
        <v>0</v>
      </c>
      <c r="ES120" s="60">
        <f>ES$4*投入係数表!ES120</f>
        <v>0</v>
      </c>
      <c r="ET120" s="60">
        <f>ET$4*投入係数表!ET120</f>
        <v>0</v>
      </c>
      <c r="EU120" s="60">
        <f>EU$4*投入係数表!EU120</f>
        <v>0</v>
      </c>
      <c r="EV120" s="60">
        <f>EV$4*投入係数表!EV120</f>
        <v>0</v>
      </c>
      <c r="EW120" s="60">
        <f>EW$4*投入係数表!EW120</f>
        <v>0</v>
      </c>
      <c r="EX120" s="60">
        <f>EX$4*投入係数表!EX120</f>
        <v>0</v>
      </c>
      <c r="EY120" s="60">
        <f>EY$4*投入係数表!EY120</f>
        <v>0</v>
      </c>
      <c r="EZ120" s="60">
        <f>EZ$4*投入係数表!EZ120</f>
        <v>0</v>
      </c>
      <c r="FA120" s="60">
        <f>FA$4*投入係数表!FA120</f>
        <v>0</v>
      </c>
      <c r="FB120" s="60">
        <f>FB$4*投入係数表!FB120</f>
        <v>0</v>
      </c>
      <c r="FC120" s="60">
        <f>FC$4*投入係数表!FC120</f>
        <v>0</v>
      </c>
      <c r="FD120" s="60">
        <f>FD$4*投入係数表!FD120</f>
        <v>0</v>
      </c>
      <c r="FE120" s="60">
        <f>FE$4*投入係数表!FE120</f>
        <v>0</v>
      </c>
      <c r="FF120" s="60">
        <f>FF$4*投入係数表!FF120</f>
        <v>0</v>
      </c>
      <c r="FG120" s="60">
        <f>FG$4*投入係数表!FG120</f>
        <v>0</v>
      </c>
      <c r="FH120" s="60">
        <f>FH$4*投入係数表!FH120</f>
        <v>0</v>
      </c>
      <c r="FI120" s="60">
        <f>FI$4*投入係数表!FI120</f>
        <v>0</v>
      </c>
      <c r="FJ120" s="60">
        <f>FJ$4*投入係数表!FJ120</f>
        <v>0</v>
      </c>
      <c r="FK120" s="60">
        <f>FK$4*投入係数表!FK120</f>
        <v>0</v>
      </c>
      <c r="FL120" s="60">
        <f>FL$4*投入係数表!FL120</f>
        <v>0</v>
      </c>
      <c r="FM120" s="60">
        <f>FM$4*投入係数表!FM120</f>
        <v>0</v>
      </c>
      <c r="FN120" s="60">
        <f>FN$4*投入係数表!FN120</f>
        <v>0</v>
      </c>
      <c r="FO120" s="60">
        <f>FO$4*投入係数表!FO120</f>
        <v>0</v>
      </c>
      <c r="FP120" s="60">
        <f>FP$4*投入係数表!FP120</f>
        <v>0</v>
      </c>
      <c r="FQ120" s="60">
        <f>FQ$4*投入係数表!FQ120</f>
        <v>0</v>
      </c>
      <c r="FR120" s="60">
        <f>FR$4*投入係数表!FR120</f>
        <v>0</v>
      </c>
      <c r="FS120" s="60">
        <f>FS$4*投入係数表!FS120</f>
        <v>0</v>
      </c>
      <c r="FT120" s="60">
        <f>FT$4*投入係数表!FT120</f>
        <v>0</v>
      </c>
      <c r="FU120" s="60">
        <f>FU$4*投入係数表!FU120</f>
        <v>0</v>
      </c>
      <c r="FV120" s="60">
        <f>FV$4*投入係数表!FV120</f>
        <v>0</v>
      </c>
      <c r="FW120" s="60">
        <f>FW$4*投入係数表!FW120</f>
        <v>0</v>
      </c>
      <c r="FX120" s="60">
        <f>FX$4*投入係数表!FX120</f>
        <v>0</v>
      </c>
      <c r="FY120" s="60">
        <f>FY$4*投入係数表!FY120</f>
        <v>0</v>
      </c>
      <c r="FZ120" s="60">
        <f>FZ$4*投入係数表!FZ120</f>
        <v>0</v>
      </c>
      <c r="GA120" s="60">
        <f>GA$4*投入係数表!GA120</f>
        <v>0</v>
      </c>
      <c r="GB120" s="60">
        <f>GB$4*投入係数表!GB120</f>
        <v>0</v>
      </c>
      <c r="GC120" s="60">
        <f>GC$4*投入係数表!GC120</f>
        <v>0</v>
      </c>
      <c r="GD120" s="60">
        <f>GD$4*投入係数表!GD120</f>
        <v>0</v>
      </c>
      <c r="GE120" s="60">
        <f>GE$4*投入係数表!GE120</f>
        <v>0</v>
      </c>
      <c r="GF120" s="60">
        <f>GF$4*投入係数表!GF120</f>
        <v>0</v>
      </c>
      <c r="GG120" s="259">
        <f t="shared" si="2"/>
        <v>0</v>
      </c>
    </row>
    <row r="121" spans="1:189">
      <c r="A121" s="106">
        <v>117</v>
      </c>
      <c r="B121" s="91" t="s">
        <v>117</v>
      </c>
      <c r="C121" s="60">
        <f>C$4*投入係数表!C121</f>
        <v>0</v>
      </c>
      <c r="D121" s="60">
        <f>D$4*投入係数表!D121</f>
        <v>0</v>
      </c>
      <c r="E121" s="60">
        <f>E$4*投入係数表!E121</f>
        <v>0</v>
      </c>
      <c r="F121" s="60">
        <f>F$4*投入係数表!F121</f>
        <v>0</v>
      </c>
      <c r="G121" s="60">
        <f>G$4*投入係数表!G121</f>
        <v>0</v>
      </c>
      <c r="H121" s="60">
        <f>H$4*投入係数表!H121</f>
        <v>0</v>
      </c>
      <c r="I121" s="60">
        <f>I$4*投入係数表!I121</f>
        <v>0</v>
      </c>
      <c r="J121" s="60">
        <f>J$4*投入係数表!J121</f>
        <v>0</v>
      </c>
      <c r="K121" s="60">
        <f>K$4*投入係数表!K121</f>
        <v>0</v>
      </c>
      <c r="L121" s="60">
        <f>L$4*投入係数表!L121</f>
        <v>0</v>
      </c>
      <c r="M121" s="60">
        <f>M$4*投入係数表!M121</f>
        <v>0</v>
      </c>
      <c r="N121" s="60">
        <f>N$4*投入係数表!N121</f>
        <v>0</v>
      </c>
      <c r="O121" s="60">
        <f>O$4*投入係数表!O121</f>
        <v>0</v>
      </c>
      <c r="P121" s="60">
        <f>P$4*投入係数表!P121</f>
        <v>0</v>
      </c>
      <c r="Q121" s="60">
        <f>Q$4*投入係数表!Q121</f>
        <v>0</v>
      </c>
      <c r="R121" s="60">
        <f>R$4*投入係数表!R121</f>
        <v>0</v>
      </c>
      <c r="S121" s="60">
        <f>S$4*投入係数表!S121</f>
        <v>0</v>
      </c>
      <c r="T121" s="60">
        <f>T$4*投入係数表!T121</f>
        <v>0</v>
      </c>
      <c r="U121" s="60">
        <f>U$4*投入係数表!U121</f>
        <v>0</v>
      </c>
      <c r="V121" s="60">
        <f>V$4*投入係数表!V121</f>
        <v>0</v>
      </c>
      <c r="W121" s="60">
        <f>W$4*投入係数表!W121</f>
        <v>0</v>
      </c>
      <c r="X121" s="60">
        <f>X$4*投入係数表!X121</f>
        <v>0</v>
      </c>
      <c r="Y121" s="60">
        <f>Y$4*投入係数表!Y121</f>
        <v>0</v>
      </c>
      <c r="Z121" s="60">
        <f>Z$4*投入係数表!Z121</f>
        <v>0</v>
      </c>
      <c r="AA121" s="60">
        <f>AA$4*投入係数表!AA121</f>
        <v>0</v>
      </c>
      <c r="AB121" s="60">
        <f>AB$4*投入係数表!AB121</f>
        <v>0</v>
      </c>
      <c r="AC121" s="60">
        <f>AC$4*投入係数表!AC121</f>
        <v>0</v>
      </c>
      <c r="AD121" s="60">
        <f>AD$4*投入係数表!AD121</f>
        <v>0</v>
      </c>
      <c r="AE121" s="60">
        <f>AE$4*投入係数表!AE121</f>
        <v>0</v>
      </c>
      <c r="AF121" s="60">
        <f>AF$4*投入係数表!AF121</f>
        <v>0</v>
      </c>
      <c r="AG121" s="60">
        <f>AG$4*投入係数表!AG121</f>
        <v>0</v>
      </c>
      <c r="AH121" s="60">
        <f>AH$4*投入係数表!AH121</f>
        <v>0</v>
      </c>
      <c r="AI121" s="60">
        <f>AI$4*投入係数表!AI121</f>
        <v>0</v>
      </c>
      <c r="AJ121" s="60">
        <f>AJ$4*投入係数表!AJ121</f>
        <v>0</v>
      </c>
      <c r="AK121" s="60">
        <f>AK$4*投入係数表!AK121</f>
        <v>0</v>
      </c>
      <c r="AL121" s="60">
        <f>AL$4*投入係数表!AL121</f>
        <v>0</v>
      </c>
      <c r="AM121" s="60">
        <f>AM$4*投入係数表!AM121</f>
        <v>0</v>
      </c>
      <c r="AN121" s="60">
        <f>AN$4*投入係数表!AN121</f>
        <v>0</v>
      </c>
      <c r="AO121" s="60">
        <f>AO$4*投入係数表!AO121</f>
        <v>0</v>
      </c>
      <c r="AP121" s="60">
        <f>AP$4*投入係数表!AP121</f>
        <v>0</v>
      </c>
      <c r="AQ121" s="60">
        <f>AQ$4*投入係数表!AQ121</f>
        <v>0</v>
      </c>
      <c r="AR121" s="60">
        <f>AR$4*投入係数表!AR121</f>
        <v>0</v>
      </c>
      <c r="AS121" s="60">
        <f>AS$4*投入係数表!AS121</f>
        <v>0</v>
      </c>
      <c r="AT121" s="60">
        <f>AT$4*投入係数表!AT121</f>
        <v>0</v>
      </c>
      <c r="AU121" s="60">
        <f>AU$4*投入係数表!AU121</f>
        <v>0</v>
      </c>
      <c r="AV121" s="60">
        <f>AV$4*投入係数表!AV121</f>
        <v>0</v>
      </c>
      <c r="AW121" s="60">
        <f>AW$4*投入係数表!AW121</f>
        <v>0</v>
      </c>
      <c r="AX121" s="60">
        <f>AX$4*投入係数表!AX121</f>
        <v>0</v>
      </c>
      <c r="AY121" s="60">
        <f>AY$4*投入係数表!AY121</f>
        <v>0</v>
      </c>
      <c r="AZ121" s="60">
        <f>AZ$4*投入係数表!AZ121</f>
        <v>0</v>
      </c>
      <c r="BA121" s="60">
        <f>BA$4*投入係数表!BA121</f>
        <v>0</v>
      </c>
      <c r="BB121" s="60">
        <f>BB$4*投入係数表!BB121</f>
        <v>0</v>
      </c>
      <c r="BC121" s="60">
        <f>BC$4*投入係数表!BC121</f>
        <v>0</v>
      </c>
      <c r="BD121" s="60">
        <f>BD$4*投入係数表!BD121</f>
        <v>0</v>
      </c>
      <c r="BE121" s="60">
        <f>BE$4*投入係数表!BE121</f>
        <v>0</v>
      </c>
      <c r="BF121" s="60">
        <f>BF$4*投入係数表!BF121</f>
        <v>0</v>
      </c>
      <c r="BG121" s="60">
        <f>BG$4*投入係数表!BG121</f>
        <v>0</v>
      </c>
      <c r="BH121" s="60">
        <f>BH$4*投入係数表!BH121</f>
        <v>0</v>
      </c>
      <c r="BI121" s="60">
        <f>BI$4*投入係数表!BI121</f>
        <v>0</v>
      </c>
      <c r="BJ121" s="60">
        <f>BJ$4*投入係数表!BJ121</f>
        <v>0</v>
      </c>
      <c r="BK121" s="60">
        <f>BK$4*投入係数表!BK121</f>
        <v>0</v>
      </c>
      <c r="BL121" s="60">
        <f>BL$4*投入係数表!BL121</f>
        <v>0</v>
      </c>
      <c r="BM121" s="60">
        <f>BM$4*投入係数表!BM121</f>
        <v>0</v>
      </c>
      <c r="BN121" s="60">
        <f>BN$4*投入係数表!BN121</f>
        <v>0</v>
      </c>
      <c r="BO121" s="60">
        <f>BO$4*投入係数表!BO121</f>
        <v>0</v>
      </c>
      <c r="BP121" s="60">
        <f>BP$4*投入係数表!BP121</f>
        <v>0</v>
      </c>
      <c r="BQ121" s="60">
        <f>BQ$4*投入係数表!BQ121</f>
        <v>0</v>
      </c>
      <c r="BR121" s="60">
        <f>BR$4*投入係数表!BR121</f>
        <v>0</v>
      </c>
      <c r="BS121" s="60">
        <f>BS$4*投入係数表!BS121</f>
        <v>0</v>
      </c>
      <c r="BT121" s="60">
        <f>BT$4*投入係数表!BT121</f>
        <v>0</v>
      </c>
      <c r="BU121" s="60">
        <f>BU$4*投入係数表!BU121</f>
        <v>0</v>
      </c>
      <c r="BV121" s="60">
        <f>BV$4*投入係数表!BV121</f>
        <v>0</v>
      </c>
      <c r="BW121" s="60">
        <f>BW$4*投入係数表!BW121</f>
        <v>0</v>
      </c>
      <c r="BX121" s="60">
        <f>BX$4*投入係数表!BX121</f>
        <v>0</v>
      </c>
      <c r="BY121" s="60">
        <f>BY$4*投入係数表!BY121</f>
        <v>0</v>
      </c>
      <c r="BZ121" s="60">
        <f>BZ$4*投入係数表!BZ121</f>
        <v>0</v>
      </c>
      <c r="CA121" s="60">
        <f>CA$4*投入係数表!CA121</f>
        <v>0</v>
      </c>
      <c r="CB121" s="60">
        <f>CB$4*投入係数表!CB121</f>
        <v>0</v>
      </c>
      <c r="CC121" s="60">
        <f>CC$4*投入係数表!CC121</f>
        <v>0</v>
      </c>
      <c r="CD121" s="60">
        <f>CD$4*投入係数表!CD121</f>
        <v>0</v>
      </c>
      <c r="CE121" s="60">
        <f>CE$4*投入係数表!CE121</f>
        <v>0</v>
      </c>
      <c r="CF121" s="60">
        <f>CF$4*投入係数表!CF121</f>
        <v>0</v>
      </c>
      <c r="CG121" s="60">
        <f>CG$4*投入係数表!CG121</f>
        <v>0</v>
      </c>
      <c r="CH121" s="60">
        <f>CH$4*投入係数表!CH121</f>
        <v>0</v>
      </c>
      <c r="CI121" s="60">
        <f>CI$4*投入係数表!CI121</f>
        <v>0</v>
      </c>
      <c r="CJ121" s="60">
        <f>CJ$4*投入係数表!CJ121</f>
        <v>0</v>
      </c>
      <c r="CK121" s="60">
        <f>CK$4*投入係数表!CK121</f>
        <v>0</v>
      </c>
      <c r="CL121" s="60">
        <f>CL$4*投入係数表!CL121</f>
        <v>0</v>
      </c>
      <c r="CM121" s="60">
        <f>CM$4*投入係数表!CM121</f>
        <v>0</v>
      </c>
      <c r="CN121" s="60">
        <f>CN$4*投入係数表!CN121</f>
        <v>0</v>
      </c>
      <c r="CO121" s="60">
        <f>CO$4*投入係数表!CO121</f>
        <v>0</v>
      </c>
      <c r="CP121" s="60">
        <f>CP$4*投入係数表!CP121</f>
        <v>0</v>
      </c>
      <c r="CQ121" s="60">
        <f>CQ$4*投入係数表!CQ121</f>
        <v>0</v>
      </c>
      <c r="CR121" s="60">
        <f>CR$4*投入係数表!CR121</f>
        <v>0</v>
      </c>
      <c r="CS121" s="60">
        <f>CS$4*投入係数表!CS121</f>
        <v>0</v>
      </c>
      <c r="CT121" s="60">
        <f>CT$4*投入係数表!CT121</f>
        <v>0</v>
      </c>
      <c r="CU121" s="60">
        <f>CU$4*投入係数表!CU121</f>
        <v>0</v>
      </c>
      <c r="CV121" s="60">
        <f>CV$4*投入係数表!CV121</f>
        <v>0</v>
      </c>
      <c r="CW121" s="60">
        <f>CW$4*投入係数表!CW121</f>
        <v>0</v>
      </c>
      <c r="CX121" s="60">
        <f>CX$4*投入係数表!CX121</f>
        <v>0</v>
      </c>
      <c r="CY121" s="60">
        <f>CY$4*投入係数表!CY121</f>
        <v>0</v>
      </c>
      <c r="CZ121" s="60">
        <f>CZ$4*投入係数表!CZ121</f>
        <v>0</v>
      </c>
      <c r="DA121" s="60">
        <f>DA$4*投入係数表!DA121</f>
        <v>0</v>
      </c>
      <c r="DB121" s="60">
        <f>DB$4*投入係数表!DB121</f>
        <v>0</v>
      </c>
      <c r="DC121" s="60">
        <f>DC$4*投入係数表!DC121</f>
        <v>0</v>
      </c>
      <c r="DD121" s="60">
        <f>DD$4*投入係数表!DD121</f>
        <v>0</v>
      </c>
      <c r="DE121" s="60">
        <f>DE$4*投入係数表!DE121</f>
        <v>0</v>
      </c>
      <c r="DF121" s="60">
        <f>DF$4*投入係数表!DF121</f>
        <v>0</v>
      </c>
      <c r="DG121" s="60">
        <f>DG$4*投入係数表!DG121</f>
        <v>0</v>
      </c>
      <c r="DH121" s="60">
        <f>DH$4*投入係数表!DH121</f>
        <v>0</v>
      </c>
      <c r="DI121" s="60">
        <f>DI$4*投入係数表!DI121</f>
        <v>0</v>
      </c>
      <c r="DJ121" s="60">
        <f>DJ$4*投入係数表!DJ121</f>
        <v>0</v>
      </c>
      <c r="DK121" s="60">
        <f>DK$4*投入係数表!DK121</f>
        <v>0</v>
      </c>
      <c r="DL121" s="60">
        <f>DL$4*投入係数表!DL121</f>
        <v>0</v>
      </c>
      <c r="DM121" s="60">
        <f>DM$4*投入係数表!DM121</f>
        <v>0</v>
      </c>
      <c r="DN121" s="60">
        <f>DN$4*投入係数表!DN121</f>
        <v>0</v>
      </c>
      <c r="DO121" s="60">
        <f>DO$4*投入係数表!DO121</f>
        <v>4.9498368185664203</v>
      </c>
      <c r="DP121" s="60">
        <f>DP$4*投入係数表!DP121</f>
        <v>0</v>
      </c>
      <c r="DQ121" s="60">
        <f>DQ$4*投入係数表!DQ121</f>
        <v>0</v>
      </c>
      <c r="DR121" s="60">
        <f>DR$4*投入係数表!DR121</f>
        <v>0</v>
      </c>
      <c r="DS121" s="60">
        <f>DS$4*投入係数表!DS121</f>
        <v>0</v>
      </c>
      <c r="DT121" s="60">
        <f>DT$4*投入係数表!DT121</f>
        <v>0</v>
      </c>
      <c r="DU121" s="60">
        <f>DU$4*投入係数表!DU121</f>
        <v>0</v>
      </c>
      <c r="DV121" s="60">
        <f>DV$4*投入係数表!DV121</f>
        <v>0</v>
      </c>
      <c r="DW121" s="60">
        <f>DW$4*投入係数表!DW121</f>
        <v>0</v>
      </c>
      <c r="DX121" s="60">
        <f>DX$4*投入係数表!DX121</f>
        <v>0</v>
      </c>
      <c r="DY121" s="60">
        <f>DY$4*投入係数表!DY121</f>
        <v>0</v>
      </c>
      <c r="DZ121" s="60">
        <f>DZ$4*投入係数表!DZ121</f>
        <v>0</v>
      </c>
      <c r="EA121" s="60">
        <f>EA$4*投入係数表!EA121</f>
        <v>0</v>
      </c>
      <c r="EB121" s="60">
        <f>EB$4*投入係数表!EB121</f>
        <v>0</v>
      </c>
      <c r="EC121" s="60">
        <f>EC$4*投入係数表!EC121</f>
        <v>0</v>
      </c>
      <c r="ED121" s="60">
        <f>ED$4*投入係数表!ED121</f>
        <v>0</v>
      </c>
      <c r="EE121" s="60">
        <f>EE$4*投入係数表!EE121</f>
        <v>0</v>
      </c>
      <c r="EF121" s="60">
        <f>EF$4*投入係数表!EF121</f>
        <v>0</v>
      </c>
      <c r="EG121" s="60">
        <f>EG$4*投入係数表!EG121</f>
        <v>0</v>
      </c>
      <c r="EH121" s="60">
        <f>EH$4*投入係数表!EH121</f>
        <v>0</v>
      </c>
      <c r="EI121" s="60">
        <f>EI$4*投入係数表!EI121</f>
        <v>0</v>
      </c>
      <c r="EJ121" s="60">
        <f>EJ$4*投入係数表!EJ121</f>
        <v>0</v>
      </c>
      <c r="EK121" s="60">
        <f>EK$4*投入係数表!EK121</f>
        <v>0</v>
      </c>
      <c r="EL121" s="60">
        <f>EL$4*投入係数表!EL121</f>
        <v>0</v>
      </c>
      <c r="EM121" s="60">
        <f>EM$4*投入係数表!EM121</f>
        <v>0</v>
      </c>
      <c r="EN121" s="60">
        <f>EN$4*投入係数表!EN121</f>
        <v>0</v>
      </c>
      <c r="EO121" s="60">
        <f>EO$4*投入係数表!EO121</f>
        <v>0</v>
      </c>
      <c r="EP121" s="60">
        <f>EP$4*投入係数表!EP121</f>
        <v>0</v>
      </c>
      <c r="EQ121" s="60">
        <f>EQ$4*投入係数表!EQ121</f>
        <v>0</v>
      </c>
      <c r="ER121" s="60">
        <f>ER$4*投入係数表!ER121</f>
        <v>0</v>
      </c>
      <c r="ES121" s="60">
        <f>ES$4*投入係数表!ES121</f>
        <v>0</v>
      </c>
      <c r="ET121" s="60">
        <f>ET$4*投入係数表!ET121</f>
        <v>0</v>
      </c>
      <c r="EU121" s="60">
        <f>EU$4*投入係数表!EU121</f>
        <v>0</v>
      </c>
      <c r="EV121" s="60">
        <f>EV$4*投入係数表!EV121</f>
        <v>0</v>
      </c>
      <c r="EW121" s="60">
        <f>EW$4*投入係数表!EW121</f>
        <v>0</v>
      </c>
      <c r="EX121" s="60">
        <f>EX$4*投入係数表!EX121</f>
        <v>0</v>
      </c>
      <c r="EY121" s="60">
        <f>EY$4*投入係数表!EY121</f>
        <v>0</v>
      </c>
      <c r="EZ121" s="60">
        <f>EZ$4*投入係数表!EZ121</f>
        <v>0</v>
      </c>
      <c r="FA121" s="60">
        <f>FA$4*投入係数表!FA121</f>
        <v>0</v>
      </c>
      <c r="FB121" s="60">
        <f>FB$4*投入係数表!FB121</f>
        <v>0</v>
      </c>
      <c r="FC121" s="60">
        <f>FC$4*投入係数表!FC121</f>
        <v>0</v>
      </c>
      <c r="FD121" s="60">
        <f>FD$4*投入係数表!FD121</f>
        <v>0</v>
      </c>
      <c r="FE121" s="60">
        <f>FE$4*投入係数表!FE121</f>
        <v>0</v>
      </c>
      <c r="FF121" s="60">
        <f>FF$4*投入係数表!FF121</f>
        <v>0</v>
      </c>
      <c r="FG121" s="60">
        <f>FG$4*投入係数表!FG121</f>
        <v>0</v>
      </c>
      <c r="FH121" s="60">
        <f>FH$4*投入係数表!FH121</f>
        <v>9.6052770215800179E-2</v>
      </c>
      <c r="FI121" s="60">
        <f>FI$4*投入係数表!FI121</f>
        <v>0</v>
      </c>
      <c r="FJ121" s="60">
        <f>FJ$4*投入係数表!FJ121</f>
        <v>0</v>
      </c>
      <c r="FK121" s="60">
        <f>FK$4*投入係数表!FK121</f>
        <v>0</v>
      </c>
      <c r="FL121" s="60">
        <f>FL$4*投入係数表!FL121</f>
        <v>0</v>
      </c>
      <c r="FM121" s="60">
        <f>FM$4*投入係数表!FM121</f>
        <v>0</v>
      </c>
      <c r="FN121" s="60">
        <f>FN$4*投入係数表!FN121</f>
        <v>0</v>
      </c>
      <c r="FO121" s="60">
        <f>FO$4*投入係数表!FO121</f>
        <v>0</v>
      </c>
      <c r="FP121" s="60">
        <f>FP$4*投入係数表!FP121</f>
        <v>0</v>
      </c>
      <c r="FQ121" s="60">
        <f>FQ$4*投入係数表!FQ121</f>
        <v>0</v>
      </c>
      <c r="FR121" s="60">
        <f>FR$4*投入係数表!FR121</f>
        <v>0</v>
      </c>
      <c r="FS121" s="60">
        <f>FS$4*投入係数表!FS121</f>
        <v>0</v>
      </c>
      <c r="FT121" s="60">
        <f>FT$4*投入係数表!FT121</f>
        <v>0</v>
      </c>
      <c r="FU121" s="60">
        <f>FU$4*投入係数表!FU121</f>
        <v>0</v>
      </c>
      <c r="FV121" s="60">
        <f>FV$4*投入係数表!FV121</f>
        <v>0.60804459858036497</v>
      </c>
      <c r="FW121" s="60">
        <f>FW$4*投入係数表!FW121</f>
        <v>0</v>
      </c>
      <c r="FX121" s="60">
        <f>FX$4*投入係数表!FX121</f>
        <v>0</v>
      </c>
      <c r="FY121" s="60">
        <f>FY$4*投入係数表!FY121</f>
        <v>0</v>
      </c>
      <c r="FZ121" s="60">
        <f>FZ$4*投入係数表!FZ121</f>
        <v>0</v>
      </c>
      <c r="GA121" s="60">
        <f>GA$4*投入係数表!GA121</f>
        <v>0</v>
      </c>
      <c r="GB121" s="60">
        <f>GB$4*投入係数表!GB121</f>
        <v>0</v>
      </c>
      <c r="GC121" s="60">
        <f>GC$4*投入係数表!GC121</f>
        <v>0</v>
      </c>
      <c r="GD121" s="60">
        <f>GD$4*投入係数表!GD121</f>
        <v>0</v>
      </c>
      <c r="GE121" s="60">
        <f>GE$4*投入係数表!GE121</f>
        <v>0</v>
      </c>
      <c r="GF121" s="60">
        <f>GF$4*投入係数表!GF121</f>
        <v>0</v>
      </c>
      <c r="GG121" s="259">
        <f t="shared" si="2"/>
        <v>5.6539341873625855</v>
      </c>
    </row>
    <row r="122" spans="1:189">
      <c r="A122" s="106">
        <v>118</v>
      </c>
      <c r="B122" s="91" t="s">
        <v>118</v>
      </c>
      <c r="C122" s="60">
        <f>C$4*投入係数表!C122</f>
        <v>0</v>
      </c>
      <c r="D122" s="60">
        <f>D$4*投入係数表!D122</f>
        <v>0</v>
      </c>
      <c r="E122" s="60">
        <f>E$4*投入係数表!E122</f>
        <v>0</v>
      </c>
      <c r="F122" s="60">
        <f>F$4*投入係数表!F122</f>
        <v>0</v>
      </c>
      <c r="G122" s="60">
        <f>G$4*投入係数表!G122</f>
        <v>0</v>
      </c>
      <c r="H122" s="60">
        <f>H$4*投入係数表!H122</f>
        <v>0</v>
      </c>
      <c r="I122" s="60">
        <f>I$4*投入係数表!I122</f>
        <v>0</v>
      </c>
      <c r="J122" s="60">
        <f>J$4*投入係数表!J122</f>
        <v>0</v>
      </c>
      <c r="K122" s="60">
        <f>K$4*投入係数表!K122</f>
        <v>0</v>
      </c>
      <c r="L122" s="60">
        <f>L$4*投入係数表!L122</f>
        <v>0</v>
      </c>
      <c r="M122" s="60">
        <f>M$4*投入係数表!M122</f>
        <v>0</v>
      </c>
      <c r="N122" s="60">
        <f>N$4*投入係数表!N122</f>
        <v>0</v>
      </c>
      <c r="O122" s="60">
        <f>O$4*投入係数表!O122</f>
        <v>0</v>
      </c>
      <c r="P122" s="60">
        <f>P$4*投入係数表!P122</f>
        <v>0</v>
      </c>
      <c r="Q122" s="60">
        <f>Q$4*投入係数表!Q122</f>
        <v>0</v>
      </c>
      <c r="R122" s="60">
        <f>R$4*投入係数表!R122</f>
        <v>0</v>
      </c>
      <c r="S122" s="60">
        <f>S$4*投入係数表!S122</f>
        <v>0</v>
      </c>
      <c r="T122" s="60">
        <f>T$4*投入係数表!T122</f>
        <v>0</v>
      </c>
      <c r="U122" s="60">
        <f>U$4*投入係数表!U122</f>
        <v>0</v>
      </c>
      <c r="V122" s="60">
        <f>V$4*投入係数表!V122</f>
        <v>0</v>
      </c>
      <c r="W122" s="60">
        <f>W$4*投入係数表!W122</f>
        <v>0</v>
      </c>
      <c r="X122" s="60">
        <f>X$4*投入係数表!X122</f>
        <v>0</v>
      </c>
      <c r="Y122" s="60">
        <f>Y$4*投入係数表!Y122</f>
        <v>0</v>
      </c>
      <c r="Z122" s="60">
        <f>Z$4*投入係数表!Z122</f>
        <v>0</v>
      </c>
      <c r="AA122" s="60">
        <f>AA$4*投入係数表!AA122</f>
        <v>0</v>
      </c>
      <c r="AB122" s="60">
        <f>AB$4*投入係数表!AB122</f>
        <v>0</v>
      </c>
      <c r="AC122" s="60">
        <f>AC$4*投入係数表!AC122</f>
        <v>0</v>
      </c>
      <c r="AD122" s="60">
        <f>AD$4*投入係数表!AD122</f>
        <v>0</v>
      </c>
      <c r="AE122" s="60">
        <f>AE$4*投入係数表!AE122</f>
        <v>0</v>
      </c>
      <c r="AF122" s="60">
        <f>AF$4*投入係数表!AF122</f>
        <v>0</v>
      </c>
      <c r="AG122" s="60">
        <f>AG$4*投入係数表!AG122</f>
        <v>0</v>
      </c>
      <c r="AH122" s="60">
        <f>AH$4*投入係数表!AH122</f>
        <v>0</v>
      </c>
      <c r="AI122" s="60">
        <f>AI$4*投入係数表!AI122</f>
        <v>0</v>
      </c>
      <c r="AJ122" s="60">
        <f>AJ$4*投入係数表!AJ122</f>
        <v>0</v>
      </c>
      <c r="AK122" s="60">
        <f>AK$4*投入係数表!AK122</f>
        <v>0</v>
      </c>
      <c r="AL122" s="60">
        <f>AL$4*投入係数表!AL122</f>
        <v>0</v>
      </c>
      <c r="AM122" s="60">
        <f>AM$4*投入係数表!AM122</f>
        <v>0</v>
      </c>
      <c r="AN122" s="60">
        <f>AN$4*投入係数表!AN122</f>
        <v>0</v>
      </c>
      <c r="AO122" s="60">
        <f>AO$4*投入係数表!AO122</f>
        <v>0</v>
      </c>
      <c r="AP122" s="60">
        <f>AP$4*投入係数表!AP122</f>
        <v>0</v>
      </c>
      <c r="AQ122" s="60">
        <f>AQ$4*投入係数表!AQ122</f>
        <v>0</v>
      </c>
      <c r="AR122" s="60">
        <f>AR$4*投入係数表!AR122</f>
        <v>0</v>
      </c>
      <c r="AS122" s="60">
        <f>AS$4*投入係数表!AS122</f>
        <v>0</v>
      </c>
      <c r="AT122" s="60">
        <f>AT$4*投入係数表!AT122</f>
        <v>0</v>
      </c>
      <c r="AU122" s="60">
        <f>AU$4*投入係数表!AU122</f>
        <v>0</v>
      </c>
      <c r="AV122" s="60">
        <f>AV$4*投入係数表!AV122</f>
        <v>0</v>
      </c>
      <c r="AW122" s="60">
        <f>AW$4*投入係数表!AW122</f>
        <v>0</v>
      </c>
      <c r="AX122" s="60">
        <f>AX$4*投入係数表!AX122</f>
        <v>0</v>
      </c>
      <c r="AY122" s="60">
        <f>AY$4*投入係数表!AY122</f>
        <v>0</v>
      </c>
      <c r="AZ122" s="60">
        <f>AZ$4*投入係数表!AZ122</f>
        <v>0</v>
      </c>
      <c r="BA122" s="60">
        <f>BA$4*投入係数表!BA122</f>
        <v>0</v>
      </c>
      <c r="BB122" s="60">
        <f>BB$4*投入係数表!BB122</f>
        <v>0</v>
      </c>
      <c r="BC122" s="60">
        <f>BC$4*投入係数表!BC122</f>
        <v>0</v>
      </c>
      <c r="BD122" s="60">
        <f>BD$4*投入係数表!BD122</f>
        <v>0</v>
      </c>
      <c r="BE122" s="60">
        <f>BE$4*投入係数表!BE122</f>
        <v>0</v>
      </c>
      <c r="BF122" s="60">
        <f>BF$4*投入係数表!BF122</f>
        <v>0</v>
      </c>
      <c r="BG122" s="60">
        <f>BG$4*投入係数表!BG122</f>
        <v>0</v>
      </c>
      <c r="BH122" s="60">
        <f>BH$4*投入係数表!BH122</f>
        <v>0</v>
      </c>
      <c r="BI122" s="60">
        <f>BI$4*投入係数表!BI122</f>
        <v>0</v>
      </c>
      <c r="BJ122" s="60">
        <f>BJ$4*投入係数表!BJ122</f>
        <v>0</v>
      </c>
      <c r="BK122" s="60">
        <f>BK$4*投入係数表!BK122</f>
        <v>0</v>
      </c>
      <c r="BL122" s="60">
        <f>BL$4*投入係数表!BL122</f>
        <v>0</v>
      </c>
      <c r="BM122" s="60">
        <f>BM$4*投入係数表!BM122</f>
        <v>0</v>
      </c>
      <c r="BN122" s="60">
        <f>BN$4*投入係数表!BN122</f>
        <v>0</v>
      </c>
      <c r="BO122" s="60">
        <f>BO$4*投入係数表!BO122</f>
        <v>0</v>
      </c>
      <c r="BP122" s="60">
        <f>BP$4*投入係数表!BP122</f>
        <v>0</v>
      </c>
      <c r="BQ122" s="60">
        <f>BQ$4*投入係数表!BQ122</f>
        <v>0</v>
      </c>
      <c r="BR122" s="60">
        <f>BR$4*投入係数表!BR122</f>
        <v>0</v>
      </c>
      <c r="BS122" s="60">
        <f>BS$4*投入係数表!BS122</f>
        <v>0</v>
      </c>
      <c r="BT122" s="60">
        <f>BT$4*投入係数表!BT122</f>
        <v>0</v>
      </c>
      <c r="BU122" s="60">
        <f>BU$4*投入係数表!BU122</f>
        <v>0</v>
      </c>
      <c r="BV122" s="60">
        <f>BV$4*投入係数表!BV122</f>
        <v>0</v>
      </c>
      <c r="BW122" s="60">
        <f>BW$4*投入係数表!BW122</f>
        <v>0</v>
      </c>
      <c r="BX122" s="60">
        <f>BX$4*投入係数表!BX122</f>
        <v>0</v>
      </c>
      <c r="BY122" s="60">
        <f>BY$4*投入係数表!BY122</f>
        <v>0</v>
      </c>
      <c r="BZ122" s="60">
        <f>BZ$4*投入係数表!BZ122</f>
        <v>0</v>
      </c>
      <c r="CA122" s="60">
        <f>CA$4*投入係数表!CA122</f>
        <v>0</v>
      </c>
      <c r="CB122" s="60">
        <f>CB$4*投入係数表!CB122</f>
        <v>0</v>
      </c>
      <c r="CC122" s="60">
        <f>CC$4*投入係数表!CC122</f>
        <v>0</v>
      </c>
      <c r="CD122" s="60">
        <f>CD$4*投入係数表!CD122</f>
        <v>0</v>
      </c>
      <c r="CE122" s="60">
        <f>CE$4*投入係数表!CE122</f>
        <v>0</v>
      </c>
      <c r="CF122" s="60">
        <f>CF$4*投入係数表!CF122</f>
        <v>0</v>
      </c>
      <c r="CG122" s="60">
        <f>CG$4*投入係数表!CG122</f>
        <v>0</v>
      </c>
      <c r="CH122" s="60">
        <f>CH$4*投入係数表!CH122</f>
        <v>0</v>
      </c>
      <c r="CI122" s="60">
        <f>CI$4*投入係数表!CI122</f>
        <v>0</v>
      </c>
      <c r="CJ122" s="60">
        <f>CJ$4*投入係数表!CJ122</f>
        <v>0</v>
      </c>
      <c r="CK122" s="60">
        <f>CK$4*投入係数表!CK122</f>
        <v>0</v>
      </c>
      <c r="CL122" s="60">
        <f>CL$4*投入係数表!CL122</f>
        <v>0</v>
      </c>
      <c r="CM122" s="60">
        <f>CM$4*投入係数表!CM122</f>
        <v>0</v>
      </c>
      <c r="CN122" s="60">
        <f>CN$4*投入係数表!CN122</f>
        <v>0</v>
      </c>
      <c r="CO122" s="60">
        <f>CO$4*投入係数表!CO122</f>
        <v>0</v>
      </c>
      <c r="CP122" s="60">
        <f>CP$4*投入係数表!CP122</f>
        <v>0</v>
      </c>
      <c r="CQ122" s="60">
        <f>CQ$4*投入係数表!CQ122</f>
        <v>0</v>
      </c>
      <c r="CR122" s="60">
        <f>CR$4*投入係数表!CR122</f>
        <v>0</v>
      </c>
      <c r="CS122" s="60">
        <f>CS$4*投入係数表!CS122</f>
        <v>0</v>
      </c>
      <c r="CT122" s="60">
        <f>CT$4*投入係数表!CT122</f>
        <v>0</v>
      </c>
      <c r="CU122" s="60">
        <f>CU$4*投入係数表!CU122</f>
        <v>0</v>
      </c>
      <c r="CV122" s="60">
        <f>CV$4*投入係数表!CV122</f>
        <v>0</v>
      </c>
      <c r="CW122" s="60">
        <f>CW$4*投入係数表!CW122</f>
        <v>0</v>
      </c>
      <c r="CX122" s="60">
        <f>CX$4*投入係数表!CX122</f>
        <v>0</v>
      </c>
      <c r="CY122" s="60">
        <f>CY$4*投入係数表!CY122</f>
        <v>0</v>
      </c>
      <c r="CZ122" s="60">
        <f>CZ$4*投入係数表!CZ122</f>
        <v>0</v>
      </c>
      <c r="DA122" s="60">
        <f>DA$4*投入係数表!DA122</f>
        <v>0</v>
      </c>
      <c r="DB122" s="60">
        <f>DB$4*投入係数表!DB122</f>
        <v>0</v>
      </c>
      <c r="DC122" s="60">
        <f>DC$4*投入係数表!DC122</f>
        <v>0</v>
      </c>
      <c r="DD122" s="60">
        <f>DD$4*投入係数表!DD122</f>
        <v>0</v>
      </c>
      <c r="DE122" s="60">
        <f>DE$4*投入係数表!DE122</f>
        <v>0</v>
      </c>
      <c r="DF122" s="60">
        <f>DF$4*投入係数表!DF122</f>
        <v>0</v>
      </c>
      <c r="DG122" s="60">
        <f>DG$4*投入係数表!DG122</f>
        <v>0</v>
      </c>
      <c r="DH122" s="60">
        <f>DH$4*投入係数表!DH122</f>
        <v>0</v>
      </c>
      <c r="DI122" s="60">
        <f>DI$4*投入係数表!DI122</f>
        <v>0</v>
      </c>
      <c r="DJ122" s="60">
        <f>DJ$4*投入係数表!DJ122</f>
        <v>0</v>
      </c>
      <c r="DK122" s="60">
        <f>DK$4*投入係数表!DK122</f>
        <v>0</v>
      </c>
      <c r="DL122" s="60">
        <f>DL$4*投入係数表!DL122</f>
        <v>0</v>
      </c>
      <c r="DM122" s="60">
        <f>DM$4*投入係数表!DM122</f>
        <v>0</v>
      </c>
      <c r="DN122" s="60">
        <f>DN$4*投入係数表!DN122</f>
        <v>0</v>
      </c>
      <c r="DO122" s="60">
        <f>DO$4*投入係数表!DO122</f>
        <v>0</v>
      </c>
      <c r="DP122" s="60">
        <f>DP$4*投入係数表!DP122</f>
        <v>0</v>
      </c>
      <c r="DQ122" s="60">
        <f>DQ$4*投入係数表!DQ122</f>
        <v>0</v>
      </c>
      <c r="DR122" s="60">
        <f>DR$4*投入係数表!DR122</f>
        <v>0</v>
      </c>
      <c r="DS122" s="60">
        <f>DS$4*投入係数表!DS122</f>
        <v>0</v>
      </c>
      <c r="DT122" s="60">
        <f>DT$4*投入係数表!DT122</f>
        <v>0</v>
      </c>
      <c r="DU122" s="60">
        <f>DU$4*投入係数表!DU122</f>
        <v>0</v>
      </c>
      <c r="DV122" s="60">
        <f>DV$4*投入係数表!DV122</f>
        <v>0</v>
      </c>
      <c r="DW122" s="60">
        <f>DW$4*投入係数表!DW122</f>
        <v>0</v>
      </c>
      <c r="DX122" s="60">
        <f>DX$4*投入係数表!DX122</f>
        <v>0</v>
      </c>
      <c r="DY122" s="60">
        <f>DY$4*投入係数表!DY122</f>
        <v>0</v>
      </c>
      <c r="DZ122" s="60">
        <f>DZ$4*投入係数表!DZ122</f>
        <v>0</v>
      </c>
      <c r="EA122" s="60">
        <f>EA$4*投入係数表!EA122</f>
        <v>0</v>
      </c>
      <c r="EB122" s="60">
        <f>EB$4*投入係数表!EB122</f>
        <v>0</v>
      </c>
      <c r="EC122" s="60">
        <f>EC$4*投入係数表!EC122</f>
        <v>0</v>
      </c>
      <c r="ED122" s="60">
        <f>ED$4*投入係数表!ED122</f>
        <v>0</v>
      </c>
      <c r="EE122" s="60">
        <f>EE$4*投入係数表!EE122</f>
        <v>0</v>
      </c>
      <c r="EF122" s="60">
        <f>EF$4*投入係数表!EF122</f>
        <v>0</v>
      </c>
      <c r="EG122" s="60">
        <f>EG$4*投入係数表!EG122</f>
        <v>0</v>
      </c>
      <c r="EH122" s="60">
        <f>EH$4*投入係数表!EH122</f>
        <v>0</v>
      </c>
      <c r="EI122" s="60">
        <f>EI$4*投入係数表!EI122</f>
        <v>0</v>
      </c>
      <c r="EJ122" s="60">
        <f>EJ$4*投入係数表!EJ122</f>
        <v>0</v>
      </c>
      <c r="EK122" s="60">
        <f>EK$4*投入係数表!EK122</f>
        <v>0</v>
      </c>
      <c r="EL122" s="60">
        <f>EL$4*投入係数表!EL122</f>
        <v>0</v>
      </c>
      <c r="EM122" s="60">
        <f>EM$4*投入係数表!EM122</f>
        <v>0</v>
      </c>
      <c r="EN122" s="60">
        <f>EN$4*投入係数表!EN122</f>
        <v>0</v>
      </c>
      <c r="EO122" s="60">
        <f>EO$4*投入係数表!EO122</f>
        <v>0</v>
      </c>
      <c r="EP122" s="60">
        <f>EP$4*投入係数表!EP122</f>
        <v>0</v>
      </c>
      <c r="EQ122" s="60">
        <f>EQ$4*投入係数表!EQ122</f>
        <v>0</v>
      </c>
      <c r="ER122" s="60">
        <f>ER$4*投入係数表!ER122</f>
        <v>0</v>
      </c>
      <c r="ES122" s="60">
        <f>ES$4*投入係数表!ES122</f>
        <v>0</v>
      </c>
      <c r="ET122" s="60">
        <f>ET$4*投入係数表!ET122</f>
        <v>0</v>
      </c>
      <c r="EU122" s="60">
        <f>EU$4*投入係数表!EU122</f>
        <v>0</v>
      </c>
      <c r="EV122" s="60">
        <f>EV$4*投入係数表!EV122</f>
        <v>0</v>
      </c>
      <c r="EW122" s="60">
        <f>EW$4*投入係数表!EW122</f>
        <v>0</v>
      </c>
      <c r="EX122" s="60">
        <f>EX$4*投入係数表!EX122</f>
        <v>0</v>
      </c>
      <c r="EY122" s="60">
        <f>EY$4*投入係数表!EY122</f>
        <v>0</v>
      </c>
      <c r="EZ122" s="60">
        <f>EZ$4*投入係数表!EZ122</f>
        <v>0</v>
      </c>
      <c r="FA122" s="60">
        <f>FA$4*投入係数表!FA122</f>
        <v>0</v>
      </c>
      <c r="FB122" s="60">
        <f>FB$4*投入係数表!FB122</f>
        <v>0</v>
      </c>
      <c r="FC122" s="60">
        <f>FC$4*投入係数表!FC122</f>
        <v>0</v>
      </c>
      <c r="FD122" s="60">
        <f>FD$4*投入係数表!FD122</f>
        <v>0</v>
      </c>
      <c r="FE122" s="60">
        <f>FE$4*投入係数表!FE122</f>
        <v>0</v>
      </c>
      <c r="FF122" s="60">
        <f>FF$4*投入係数表!FF122</f>
        <v>0</v>
      </c>
      <c r="FG122" s="60">
        <f>FG$4*投入係数表!FG122</f>
        <v>0</v>
      </c>
      <c r="FH122" s="60">
        <f>FH$4*投入係数表!FH122</f>
        <v>0</v>
      </c>
      <c r="FI122" s="60">
        <f>FI$4*投入係数表!FI122</f>
        <v>0</v>
      </c>
      <c r="FJ122" s="60">
        <f>FJ$4*投入係数表!FJ122</f>
        <v>0</v>
      </c>
      <c r="FK122" s="60">
        <f>FK$4*投入係数表!FK122</f>
        <v>0</v>
      </c>
      <c r="FL122" s="60">
        <f>FL$4*投入係数表!FL122</f>
        <v>0</v>
      </c>
      <c r="FM122" s="60">
        <f>FM$4*投入係数表!FM122</f>
        <v>0</v>
      </c>
      <c r="FN122" s="60">
        <f>FN$4*投入係数表!FN122</f>
        <v>0</v>
      </c>
      <c r="FO122" s="60">
        <f>FO$4*投入係数表!FO122</f>
        <v>0</v>
      </c>
      <c r="FP122" s="60">
        <f>FP$4*投入係数表!FP122</f>
        <v>0</v>
      </c>
      <c r="FQ122" s="60">
        <f>FQ$4*投入係数表!FQ122</f>
        <v>0</v>
      </c>
      <c r="FR122" s="60">
        <f>FR$4*投入係数表!FR122</f>
        <v>0</v>
      </c>
      <c r="FS122" s="60">
        <f>FS$4*投入係数表!FS122</f>
        <v>0</v>
      </c>
      <c r="FT122" s="60">
        <f>FT$4*投入係数表!FT122</f>
        <v>0</v>
      </c>
      <c r="FU122" s="60">
        <f>FU$4*投入係数表!FU122</f>
        <v>0</v>
      </c>
      <c r="FV122" s="60">
        <f>FV$4*投入係数表!FV122</f>
        <v>0</v>
      </c>
      <c r="FW122" s="60">
        <f>FW$4*投入係数表!FW122</f>
        <v>0</v>
      </c>
      <c r="FX122" s="60">
        <f>FX$4*投入係数表!FX122</f>
        <v>0</v>
      </c>
      <c r="FY122" s="60">
        <f>FY$4*投入係数表!FY122</f>
        <v>0</v>
      </c>
      <c r="FZ122" s="60">
        <f>FZ$4*投入係数表!FZ122</f>
        <v>0</v>
      </c>
      <c r="GA122" s="60">
        <f>GA$4*投入係数表!GA122</f>
        <v>0</v>
      </c>
      <c r="GB122" s="60">
        <f>GB$4*投入係数表!GB122</f>
        <v>0</v>
      </c>
      <c r="GC122" s="60">
        <f>GC$4*投入係数表!GC122</f>
        <v>0</v>
      </c>
      <c r="GD122" s="60">
        <f>GD$4*投入係数表!GD122</f>
        <v>0</v>
      </c>
      <c r="GE122" s="60">
        <f>GE$4*投入係数表!GE122</f>
        <v>0</v>
      </c>
      <c r="GF122" s="60">
        <f>GF$4*投入係数表!GF122</f>
        <v>0</v>
      </c>
      <c r="GG122" s="259">
        <f t="shared" si="2"/>
        <v>0</v>
      </c>
    </row>
    <row r="123" spans="1:189">
      <c r="A123" s="106">
        <v>119</v>
      </c>
      <c r="B123" s="91" t="s">
        <v>119</v>
      </c>
      <c r="C123" s="60">
        <f>C$4*投入係数表!C123</f>
        <v>0</v>
      </c>
      <c r="D123" s="60">
        <f>D$4*投入係数表!D123</f>
        <v>0</v>
      </c>
      <c r="E123" s="60">
        <f>E$4*投入係数表!E123</f>
        <v>2.8297348538441945E-3</v>
      </c>
      <c r="F123" s="60">
        <f>F$4*投入係数表!F123</f>
        <v>0</v>
      </c>
      <c r="G123" s="60">
        <f>G$4*投入係数表!G123</f>
        <v>0</v>
      </c>
      <c r="H123" s="60">
        <f>H$4*投入係数表!H123</f>
        <v>0</v>
      </c>
      <c r="I123" s="60">
        <f>I$4*投入係数表!I123</f>
        <v>0</v>
      </c>
      <c r="J123" s="60">
        <f>J$4*投入係数表!J123</f>
        <v>0</v>
      </c>
      <c r="K123" s="60">
        <f>K$4*投入係数表!K123</f>
        <v>0</v>
      </c>
      <c r="L123" s="60">
        <f>L$4*投入係数表!L123</f>
        <v>0</v>
      </c>
      <c r="M123" s="60">
        <f>M$4*投入係数表!M123</f>
        <v>0</v>
      </c>
      <c r="N123" s="60">
        <f>N$4*投入係数表!N123</f>
        <v>0</v>
      </c>
      <c r="O123" s="60">
        <f>O$4*投入係数表!O123</f>
        <v>0</v>
      </c>
      <c r="P123" s="60">
        <f>P$4*投入係数表!P123</f>
        <v>0</v>
      </c>
      <c r="Q123" s="60">
        <f>Q$4*投入係数表!Q123</f>
        <v>0</v>
      </c>
      <c r="R123" s="60">
        <f>R$4*投入係数表!R123</f>
        <v>0</v>
      </c>
      <c r="S123" s="60">
        <f>S$4*投入係数表!S123</f>
        <v>0</v>
      </c>
      <c r="T123" s="60">
        <f>T$4*投入係数表!T123</f>
        <v>0</v>
      </c>
      <c r="U123" s="60">
        <f>U$4*投入係数表!U123</f>
        <v>0</v>
      </c>
      <c r="V123" s="60">
        <f>V$4*投入係数表!V123</f>
        <v>0</v>
      </c>
      <c r="W123" s="60">
        <f>W$4*投入係数表!W123</f>
        <v>0</v>
      </c>
      <c r="X123" s="60">
        <f>X$4*投入係数表!X123</f>
        <v>0</v>
      </c>
      <c r="Y123" s="60">
        <f>Y$4*投入係数表!Y123</f>
        <v>0</v>
      </c>
      <c r="Z123" s="60">
        <f>Z$4*投入係数表!Z123</f>
        <v>0</v>
      </c>
      <c r="AA123" s="60">
        <f>AA$4*投入係数表!AA123</f>
        <v>0</v>
      </c>
      <c r="AB123" s="60">
        <f>AB$4*投入係数表!AB123</f>
        <v>0</v>
      </c>
      <c r="AC123" s="60">
        <f>AC$4*投入係数表!AC123</f>
        <v>0</v>
      </c>
      <c r="AD123" s="60">
        <f>AD$4*投入係数表!AD123</f>
        <v>0</v>
      </c>
      <c r="AE123" s="60">
        <f>AE$4*投入係数表!AE123</f>
        <v>0</v>
      </c>
      <c r="AF123" s="60">
        <f>AF$4*投入係数表!AF123</f>
        <v>0</v>
      </c>
      <c r="AG123" s="60">
        <f>AG$4*投入係数表!AG123</f>
        <v>0</v>
      </c>
      <c r="AH123" s="60">
        <f>AH$4*投入係数表!AH123</f>
        <v>0</v>
      </c>
      <c r="AI123" s="60">
        <f>AI$4*投入係数表!AI123</f>
        <v>0</v>
      </c>
      <c r="AJ123" s="60">
        <f>AJ$4*投入係数表!AJ123</f>
        <v>0</v>
      </c>
      <c r="AK123" s="60">
        <f>AK$4*投入係数表!AK123</f>
        <v>0</v>
      </c>
      <c r="AL123" s="60">
        <f>AL$4*投入係数表!AL123</f>
        <v>0</v>
      </c>
      <c r="AM123" s="60">
        <f>AM$4*投入係数表!AM123</f>
        <v>0</v>
      </c>
      <c r="AN123" s="60">
        <f>AN$4*投入係数表!AN123</f>
        <v>0</v>
      </c>
      <c r="AO123" s="60">
        <f>AO$4*投入係数表!AO123</f>
        <v>0</v>
      </c>
      <c r="AP123" s="60">
        <f>AP$4*投入係数表!AP123</f>
        <v>0</v>
      </c>
      <c r="AQ123" s="60">
        <f>AQ$4*投入係数表!AQ123</f>
        <v>0</v>
      </c>
      <c r="AR123" s="60">
        <f>AR$4*投入係数表!AR123</f>
        <v>0</v>
      </c>
      <c r="AS123" s="60">
        <f>AS$4*投入係数表!AS123</f>
        <v>0</v>
      </c>
      <c r="AT123" s="60">
        <f>AT$4*投入係数表!AT123</f>
        <v>0</v>
      </c>
      <c r="AU123" s="60">
        <f>AU$4*投入係数表!AU123</f>
        <v>0</v>
      </c>
      <c r="AV123" s="60">
        <f>AV$4*投入係数表!AV123</f>
        <v>0</v>
      </c>
      <c r="AW123" s="60">
        <f>AW$4*投入係数表!AW123</f>
        <v>0</v>
      </c>
      <c r="AX123" s="60">
        <f>AX$4*投入係数表!AX123</f>
        <v>0</v>
      </c>
      <c r="AY123" s="60">
        <f>AY$4*投入係数表!AY123</f>
        <v>0</v>
      </c>
      <c r="AZ123" s="60">
        <f>AZ$4*投入係数表!AZ123</f>
        <v>0</v>
      </c>
      <c r="BA123" s="60">
        <f>BA$4*投入係数表!BA123</f>
        <v>0</v>
      </c>
      <c r="BB123" s="60">
        <f>BB$4*投入係数表!BB123</f>
        <v>0</v>
      </c>
      <c r="BC123" s="60">
        <f>BC$4*投入係数表!BC123</f>
        <v>0</v>
      </c>
      <c r="BD123" s="60">
        <f>BD$4*投入係数表!BD123</f>
        <v>0</v>
      </c>
      <c r="BE123" s="60">
        <f>BE$4*投入係数表!BE123</f>
        <v>0</v>
      </c>
      <c r="BF123" s="60">
        <f>BF$4*投入係数表!BF123</f>
        <v>0</v>
      </c>
      <c r="BG123" s="60">
        <f>BG$4*投入係数表!BG123</f>
        <v>0</v>
      </c>
      <c r="BH123" s="60">
        <f>BH$4*投入係数表!BH123</f>
        <v>0</v>
      </c>
      <c r="BI123" s="60">
        <f>BI$4*投入係数表!BI123</f>
        <v>0</v>
      </c>
      <c r="BJ123" s="60">
        <f>BJ$4*投入係数表!BJ123</f>
        <v>0</v>
      </c>
      <c r="BK123" s="60">
        <f>BK$4*投入係数表!BK123</f>
        <v>0</v>
      </c>
      <c r="BL123" s="60">
        <f>BL$4*投入係数表!BL123</f>
        <v>0</v>
      </c>
      <c r="BM123" s="60">
        <f>BM$4*投入係数表!BM123</f>
        <v>0</v>
      </c>
      <c r="BN123" s="60">
        <f>BN$4*投入係数表!BN123</f>
        <v>0</v>
      </c>
      <c r="BO123" s="60">
        <f>BO$4*投入係数表!BO123</f>
        <v>0</v>
      </c>
      <c r="BP123" s="60">
        <f>BP$4*投入係数表!BP123</f>
        <v>0</v>
      </c>
      <c r="BQ123" s="60">
        <f>BQ$4*投入係数表!BQ123</f>
        <v>0</v>
      </c>
      <c r="BR123" s="60">
        <f>BR$4*投入係数表!BR123</f>
        <v>8.8448611356801694E-4</v>
      </c>
      <c r="BS123" s="60">
        <f>BS$4*投入係数表!BS123</f>
        <v>0</v>
      </c>
      <c r="BT123" s="60">
        <f>BT$4*投入係数表!BT123</f>
        <v>0</v>
      </c>
      <c r="BU123" s="60">
        <f>BU$4*投入係数表!BU123</f>
        <v>0</v>
      </c>
      <c r="BV123" s="60">
        <f>BV$4*投入係数表!BV123</f>
        <v>0</v>
      </c>
      <c r="BW123" s="60">
        <f>BW$4*投入係数表!BW123</f>
        <v>0</v>
      </c>
      <c r="BX123" s="60">
        <f>BX$4*投入係数表!BX123</f>
        <v>0</v>
      </c>
      <c r="BY123" s="60">
        <f>BY$4*投入係数表!BY123</f>
        <v>0</v>
      </c>
      <c r="BZ123" s="60">
        <f>BZ$4*投入係数表!BZ123</f>
        <v>0</v>
      </c>
      <c r="CA123" s="60">
        <f>CA$4*投入係数表!CA123</f>
        <v>0</v>
      </c>
      <c r="CB123" s="60">
        <f>CB$4*投入係数表!CB123</f>
        <v>0</v>
      </c>
      <c r="CC123" s="60">
        <f>CC$4*投入係数表!CC123</f>
        <v>0</v>
      </c>
      <c r="CD123" s="60">
        <f>CD$4*投入係数表!CD123</f>
        <v>0</v>
      </c>
      <c r="CE123" s="60">
        <f>CE$4*投入係数表!CE123</f>
        <v>0</v>
      </c>
      <c r="CF123" s="60">
        <f>CF$4*投入係数表!CF123</f>
        <v>0</v>
      </c>
      <c r="CG123" s="60">
        <f>CG$4*投入係数表!CG123</f>
        <v>0</v>
      </c>
      <c r="CH123" s="60">
        <f>CH$4*投入係数表!CH123</f>
        <v>0</v>
      </c>
      <c r="CI123" s="60">
        <f>CI$4*投入係数表!CI123</f>
        <v>0</v>
      </c>
      <c r="CJ123" s="60">
        <f>CJ$4*投入係数表!CJ123</f>
        <v>0</v>
      </c>
      <c r="CK123" s="60">
        <f>CK$4*投入係数表!CK123</f>
        <v>0</v>
      </c>
      <c r="CL123" s="60">
        <f>CL$4*投入係数表!CL123</f>
        <v>0</v>
      </c>
      <c r="CM123" s="60">
        <f>CM$4*投入係数表!CM123</f>
        <v>0</v>
      </c>
      <c r="CN123" s="60">
        <f>CN$4*投入係数表!CN123</f>
        <v>0</v>
      </c>
      <c r="CO123" s="60">
        <f>CO$4*投入係数表!CO123</f>
        <v>0</v>
      </c>
      <c r="CP123" s="60">
        <f>CP$4*投入係数表!CP123</f>
        <v>0</v>
      </c>
      <c r="CQ123" s="60">
        <f>CQ$4*投入係数表!CQ123</f>
        <v>0.30297080545528693</v>
      </c>
      <c r="CR123" s="60">
        <f>CR$4*投入係数表!CR123</f>
        <v>0</v>
      </c>
      <c r="CS123" s="60">
        <f>CS$4*投入係数表!CS123</f>
        <v>0</v>
      </c>
      <c r="CT123" s="60">
        <f>CT$4*投入係数表!CT123</f>
        <v>0</v>
      </c>
      <c r="CU123" s="60">
        <f>CU$4*投入係数表!CU123</f>
        <v>0</v>
      </c>
      <c r="CV123" s="60">
        <f>CV$4*投入係数表!CV123</f>
        <v>0</v>
      </c>
      <c r="CW123" s="60">
        <f>CW$4*投入係数表!CW123</f>
        <v>0</v>
      </c>
      <c r="CX123" s="60">
        <f>CX$4*投入係数表!CX123</f>
        <v>0</v>
      </c>
      <c r="CY123" s="60">
        <f>CY$4*投入係数表!CY123</f>
        <v>0</v>
      </c>
      <c r="CZ123" s="60">
        <f>CZ$4*投入係数表!CZ123</f>
        <v>0</v>
      </c>
      <c r="DA123" s="60">
        <f>DA$4*投入係数表!DA123</f>
        <v>0</v>
      </c>
      <c r="DB123" s="60">
        <f>DB$4*投入係数表!DB123</f>
        <v>0</v>
      </c>
      <c r="DC123" s="60">
        <f>DC$4*投入係数表!DC123</f>
        <v>0</v>
      </c>
      <c r="DD123" s="60">
        <f>DD$4*投入係数表!DD123</f>
        <v>0</v>
      </c>
      <c r="DE123" s="60">
        <f>DE$4*投入係数表!DE123</f>
        <v>0</v>
      </c>
      <c r="DF123" s="60">
        <f>DF$4*投入係数表!DF123</f>
        <v>0</v>
      </c>
      <c r="DG123" s="60">
        <f>DG$4*投入係数表!DG123</f>
        <v>0</v>
      </c>
      <c r="DH123" s="60">
        <f>DH$4*投入係数表!DH123</f>
        <v>0</v>
      </c>
      <c r="DI123" s="60">
        <f>DI$4*投入係数表!DI123</f>
        <v>0</v>
      </c>
      <c r="DJ123" s="60">
        <f>DJ$4*投入係数表!DJ123</f>
        <v>0</v>
      </c>
      <c r="DK123" s="60">
        <f>DK$4*投入係数表!DK123</f>
        <v>0</v>
      </c>
      <c r="DL123" s="60">
        <f>DL$4*投入係数表!DL123</f>
        <v>0</v>
      </c>
      <c r="DM123" s="60">
        <f>DM$4*投入係数表!DM123</f>
        <v>0</v>
      </c>
      <c r="DN123" s="60">
        <f>DN$4*投入係数表!DN123</f>
        <v>0</v>
      </c>
      <c r="DO123" s="60">
        <f>DO$4*投入係数表!DO123</f>
        <v>51.092409041460172</v>
      </c>
      <c r="DP123" s="60">
        <f>DP$4*投入係数表!DP123</f>
        <v>65.963932287974586</v>
      </c>
      <c r="DQ123" s="60">
        <f>DQ$4*投入係数表!DQ123</f>
        <v>37.852037447072988</v>
      </c>
      <c r="DR123" s="60">
        <f>DR$4*投入係数表!DR123</f>
        <v>0</v>
      </c>
      <c r="DS123" s="60">
        <f>DS$4*投入係数表!DS123</f>
        <v>0</v>
      </c>
      <c r="DT123" s="60">
        <f>DT$4*投入係数表!DT123</f>
        <v>0</v>
      </c>
      <c r="DU123" s="60">
        <f>DU$4*投入係数表!DU123</f>
        <v>13.706150007338911</v>
      </c>
      <c r="DV123" s="60">
        <f>DV$4*投入係数表!DV123</f>
        <v>0</v>
      </c>
      <c r="DW123" s="60">
        <f>DW$4*投入係数表!DW123</f>
        <v>6.7159618264729778E-4</v>
      </c>
      <c r="DX123" s="60">
        <f>DX$4*投入係数表!DX123</f>
        <v>0</v>
      </c>
      <c r="DY123" s="60">
        <f>DY$4*投入係数表!DY123</f>
        <v>3.3959778038890738E-4</v>
      </c>
      <c r="DZ123" s="60">
        <f>DZ$4*投入係数表!DZ123</f>
        <v>1.7698300609175508E-4</v>
      </c>
      <c r="EA123" s="60">
        <f>EA$4*投入係数表!EA123</f>
        <v>2.5655234694086981E-4</v>
      </c>
      <c r="EB123" s="60">
        <f>EB$4*投入係数表!EB123</f>
        <v>2.5183715202401521E-4</v>
      </c>
      <c r="EC123" s="60">
        <f>EC$4*投入係数表!EC123</f>
        <v>0</v>
      </c>
      <c r="ED123" s="60">
        <f>ED$4*投入係数表!ED123</f>
        <v>0</v>
      </c>
      <c r="EE123" s="60">
        <f>EE$4*投入係数表!EE123</f>
        <v>0</v>
      </c>
      <c r="EF123" s="60">
        <f>EF$4*投入係数表!EF123</f>
        <v>0</v>
      </c>
      <c r="EG123" s="60">
        <f>EG$4*投入係数表!EG123</f>
        <v>0</v>
      </c>
      <c r="EH123" s="60">
        <f>EH$4*投入係数表!EH123</f>
        <v>4.4826365074882447E-4</v>
      </c>
      <c r="EI123" s="60">
        <f>EI$4*投入係数表!EI123</f>
        <v>4.9112978677600305E-4</v>
      </c>
      <c r="EJ123" s="60">
        <f>EJ$4*投入係数表!EJ123</f>
        <v>4.6910090946938822E-4</v>
      </c>
      <c r="EK123" s="60">
        <f>EK$4*投入係数表!EK123</f>
        <v>0</v>
      </c>
      <c r="EL123" s="60">
        <f>EL$4*投入係数表!EL123</f>
        <v>0</v>
      </c>
      <c r="EM123" s="60">
        <f>EM$4*投入係数表!EM123</f>
        <v>0</v>
      </c>
      <c r="EN123" s="60">
        <f>EN$4*投入係数表!EN123</f>
        <v>0</v>
      </c>
      <c r="EO123" s="60">
        <f>EO$4*投入係数表!EO123</f>
        <v>0</v>
      </c>
      <c r="EP123" s="60">
        <f>EP$4*投入係数表!EP123</f>
        <v>0</v>
      </c>
      <c r="EQ123" s="60">
        <f>EQ$4*投入係数表!EQ123</f>
        <v>0</v>
      </c>
      <c r="ER123" s="60">
        <f>ER$4*投入係数表!ER123</f>
        <v>0</v>
      </c>
      <c r="ES123" s="60">
        <f>ES$4*投入係数表!ES123</f>
        <v>0</v>
      </c>
      <c r="ET123" s="60">
        <f>ET$4*投入係数表!ET123</f>
        <v>0</v>
      </c>
      <c r="EU123" s="60">
        <f>EU$4*投入係数表!EU123</f>
        <v>0</v>
      </c>
      <c r="EV123" s="60">
        <f>EV$4*投入係数表!EV123</f>
        <v>0</v>
      </c>
      <c r="EW123" s="60">
        <f>EW$4*投入係数表!EW123</f>
        <v>0</v>
      </c>
      <c r="EX123" s="60">
        <f>EX$4*投入係数表!EX123</f>
        <v>0</v>
      </c>
      <c r="EY123" s="60">
        <f>EY$4*投入係数表!EY123</f>
        <v>0</v>
      </c>
      <c r="EZ123" s="60">
        <f>EZ$4*投入係数表!EZ123</f>
        <v>0</v>
      </c>
      <c r="FA123" s="60">
        <f>FA$4*投入係数表!FA123</f>
        <v>0</v>
      </c>
      <c r="FB123" s="60">
        <f>FB$4*投入係数表!FB123</f>
        <v>0</v>
      </c>
      <c r="FC123" s="60">
        <f>FC$4*投入係数表!FC123</f>
        <v>0</v>
      </c>
      <c r="FD123" s="60">
        <f>FD$4*投入係数表!FD123</f>
        <v>0</v>
      </c>
      <c r="FE123" s="60">
        <f>FE$4*投入係数表!FE123</f>
        <v>0</v>
      </c>
      <c r="FF123" s="60">
        <f>FF$4*投入係数表!FF123</f>
        <v>0</v>
      </c>
      <c r="FG123" s="60">
        <f>FG$4*投入係数表!FG123</f>
        <v>0</v>
      </c>
      <c r="FH123" s="60">
        <f>FH$4*投入係数表!FH123</f>
        <v>0</v>
      </c>
      <c r="FI123" s="60">
        <f>FI$4*投入係数表!FI123</f>
        <v>1.9407244530310721E-4</v>
      </c>
      <c r="FJ123" s="60">
        <f>FJ$4*投入係数表!FJ123</f>
        <v>9.8590549504286721E-5</v>
      </c>
      <c r="FK123" s="60">
        <f>FK$4*投入係数表!FK123</f>
        <v>0</v>
      </c>
      <c r="FL123" s="60">
        <f>FL$4*投入係数表!FL123</f>
        <v>0</v>
      </c>
      <c r="FM123" s="60">
        <f>FM$4*投入係数表!FM123</f>
        <v>0</v>
      </c>
      <c r="FN123" s="60">
        <f>FN$4*投入係数表!FN123</f>
        <v>4.8259683426128657E-5</v>
      </c>
      <c r="FO123" s="60">
        <f>FO$4*投入係数表!FO123</f>
        <v>0</v>
      </c>
      <c r="FP123" s="60">
        <f>FP$4*投入係数表!FP123</f>
        <v>0</v>
      </c>
      <c r="FQ123" s="60">
        <f>FQ$4*投入係数表!FQ123</f>
        <v>0</v>
      </c>
      <c r="FR123" s="60">
        <f>FR$4*投入係数表!FR123</f>
        <v>0</v>
      </c>
      <c r="FS123" s="60">
        <f>FS$4*投入係数表!FS123</f>
        <v>0</v>
      </c>
      <c r="FT123" s="60">
        <f>FT$4*投入係数表!FT123</f>
        <v>0</v>
      </c>
      <c r="FU123" s="60">
        <f>FU$4*投入係数表!FU123</f>
        <v>0</v>
      </c>
      <c r="FV123" s="60">
        <f>FV$4*投入係数表!FV123</f>
        <v>24.552555667196057</v>
      </c>
      <c r="FW123" s="60">
        <f>FW$4*投入係数表!FW123</f>
        <v>0</v>
      </c>
      <c r="FX123" s="60">
        <f>FX$4*投入係数表!FX123</f>
        <v>0</v>
      </c>
      <c r="FY123" s="60">
        <f>FY$4*投入係数表!FY123</f>
        <v>0</v>
      </c>
      <c r="FZ123" s="60">
        <f>FZ$4*投入係数表!FZ123</f>
        <v>0</v>
      </c>
      <c r="GA123" s="60">
        <f>GA$4*投入係数表!GA123</f>
        <v>0</v>
      </c>
      <c r="GB123" s="60">
        <f>GB$4*投入係数表!GB123</f>
        <v>3.8073191904116472E-4</v>
      </c>
      <c r="GC123" s="60">
        <f>GC$4*投入係数表!GC123</f>
        <v>0</v>
      </c>
      <c r="GD123" s="60">
        <f>GD$4*投入係数表!GD123</f>
        <v>0</v>
      </c>
      <c r="GE123" s="60">
        <f>GE$4*投入係数表!GE123</f>
        <v>0</v>
      </c>
      <c r="GF123" s="60">
        <f>GF$4*投入係数表!GF123</f>
        <v>0</v>
      </c>
      <c r="GG123" s="259">
        <f t="shared" si="2"/>
        <v>193.47759619287785</v>
      </c>
    </row>
    <row r="124" spans="1:189">
      <c r="A124" s="106">
        <v>120</v>
      </c>
      <c r="B124" s="91" t="s">
        <v>120</v>
      </c>
      <c r="C124" s="60">
        <f>C$4*投入係数表!C124</f>
        <v>0</v>
      </c>
      <c r="D124" s="60">
        <f>D$4*投入係数表!D124</f>
        <v>0</v>
      </c>
      <c r="E124" s="60">
        <f>E$4*投入係数表!E124</f>
        <v>0</v>
      </c>
      <c r="F124" s="60">
        <f>F$4*投入係数表!F124</f>
        <v>0</v>
      </c>
      <c r="G124" s="60">
        <f>G$4*投入係数表!G124</f>
        <v>0</v>
      </c>
      <c r="H124" s="60">
        <f>H$4*投入係数表!H124</f>
        <v>0</v>
      </c>
      <c r="I124" s="60">
        <f>I$4*投入係数表!I124</f>
        <v>0</v>
      </c>
      <c r="J124" s="60">
        <f>J$4*投入係数表!J124</f>
        <v>0</v>
      </c>
      <c r="K124" s="60">
        <f>K$4*投入係数表!K124</f>
        <v>0</v>
      </c>
      <c r="L124" s="60">
        <f>L$4*投入係数表!L124</f>
        <v>0</v>
      </c>
      <c r="M124" s="60">
        <f>M$4*投入係数表!M124</f>
        <v>0</v>
      </c>
      <c r="N124" s="60">
        <f>N$4*投入係数表!N124</f>
        <v>3.8966266806215279</v>
      </c>
      <c r="O124" s="60">
        <f>O$4*投入係数表!O124</f>
        <v>0.32284100080710249</v>
      </c>
      <c r="P124" s="60">
        <f>P$4*投入係数表!P124</f>
        <v>0</v>
      </c>
      <c r="Q124" s="60">
        <f>Q$4*投入係数表!Q124</f>
        <v>1.7343045438779049E-2</v>
      </c>
      <c r="R124" s="60">
        <f>R$4*投入係数表!R124</f>
        <v>0</v>
      </c>
      <c r="S124" s="60">
        <f>S$4*投入係数表!S124</f>
        <v>0</v>
      </c>
      <c r="T124" s="60">
        <f>T$4*投入係数表!T124</f>
        <v>0</v>
      </c>
      <c r="U124" s="60">
        <f>U$4*投入係数表!U124</f>
        <v>0</v>
      </c>
      <c r="V124" s="60">
        <f>V$4*投入係数表!V124</f>
        <v>0</v>
      </c>
      <c r="W124" s="60">
        <f>W$4*投入係数表!W124</f>
        <v>0</v>
      </c>
      <c r="X124" s="60">
        <f>X$4*投入係数表!X124</f>
        <v>0</v>
      </c>
      <c r="Y124" s="60">
        <f>Y$4*投入係数表!Y124</f>
        <v>0</v>
      </c>
      <c r="Z124" s="60">
        <f>Z$4*投入係数表!Z124</f>
        <v>0</v>
      </c>
      <c r="AA124" s="60">
        <f>AA$4*投入係数表!AA124</f>
        <v>0</v>
      </c>
      <c r="AB124" s="60">
        <f>AB$4*投入係数表!AB124</f>
        <v>0</v>
      </c>
      <c r="AC124" s="60">
        <f>AC$4*投入係数表!AC124</f>
        <v>0</v>
      </c>
      <c r="AD124" s="60">
        <f>AD$4*投入係数表!AD124</f>
        <v>0</v>
      </c>
      <c r="AE124" s="60">
        <f>AE$4*投入係数表!AE124</f>
        <v>0</v>
      </c>
      <c r="AF124" s="60">
        <f>AF$4*投入係数表!AF124</f>
        <v>0</v>
      </c>
      <c r="AG124" s="60">
        <f>AG$4*投入係数表!AG124</f>
        <v>0</v>
      </c>
      <c r="AH124" s="60">
        <f>AH$4*投入係数表!AH124</f>
        <v>0</v>
      </c>
      <c r="AI124" s="60">
        <f>AI$4*投入係数表!AI124</f>
        <v>0</v>
      </c>
      <c r="AJ124" s="60">
        <f>AJ$4*投入係数表!AJ124</f>
        <v>0</v>
      </c>
      <c r="AK124" s="60">
        <f>AK$4*投入係数表!AK124</f>
        <v>0</v>
      </c>
      <c r="AL124" s="60">
        <f>AL$4*投入係数表!AL124</f>
        <v>0</v>
      </c>
      <c r="AM124" s="60">
        <f>AM$4*投入係数表!AM124</f>
        <v>0</v>
      </c>
      <c r="AN124" s="60">
        <f>AN$4*投入係数表!AN124</f>
        <v>0</v>
      </c>
      <c r="AO124" s="60">
        <f>AO$4*投入係数表!AO124</f>
        <v>0</v>
      </c>
      <c r="AP124" s="60">
        <f>AP$4*投入係数表!AP124</f>
        <v>0</v>
      </c>
      <c r="AQ124" s="60">
        <f>AQ$4*投入係数表!AQ124</f>
        <v>0</v>
      </c>
      <c r="AR124" s="60">
        <f>AR$4*投入係数表!AR124</f>
        <v>0</v>
      </c>
      <c r="AS124" s="60">
        <f>AS$4*投入係数表!AS124</f>
        <v>0</v>
      </c>
      <c r="AT124" s="60">
        <f>AT$4*投入係数表!AT124</f>
        <v>0</v>
      </c>
      <c r="AU124" s="60">
        <f>AU$4*投入係数表!AU124</f>
        <v>0</v>
      </c>
      <c r="AV124" s="60">
        <f>AV$4*投入係数表!AV124</f>
        <v>0</v>
      </c>
      <c r="AW124" s="60">
        <f>AW$4*投入係数表!AW124</f>
        <v>0</v>
      </c>
      <c r="AX124" s="60">
        <f>AX$4*投入係数表!AX124</f>
        <v>0</v>
      </c>
      <c r="AY124" s="60">
        <f>AY$4*投入係数表!AY124</f>
        <v>0</v>
      </c>
      <c r="AZ124" s="60">
        <f>AZ$4*投入係数表!AZ124</f>
        <v>0</v>
      </c>
      <c r="BA124" s="60">
        <f>BA$4*投入係数表!BA124</f>
        <v>0</v>
      </c>
      <c r="BB124" s="60">
        <f>BB$4*投入係数表!BB124</f>
        <v>0</v>
      </c>
      <c r="BC124" s="60">
        <f>BC$4*投入係数表!BC124</f>
        <v>0</v>
      </c>
      <c r="BD124" s="60">
        <f>BD$4*投入係数表!BD124</f>
        <v>0</v>
      </c>
      <c r="BE124" s="60">
        <f>BE$4*投入係数表!BE124</f>
        <v>0</v>
      </c>
      <c r="BF124" s="60">
        <f>BF$4*投入係数表!BF124</f>
        <v>0</v>
      </c>
      <c r="BG124" s="60">
        <f>BG$4*投入係数表!BG124</f>
        <v>0</v>
      </c>
      <c r="BH124" s="60">
        <f>BH$4*投入係数表!BH124</f>
        <v>0</v>
      </c>
      <c r="BI124" s="60">
        <f>BI$4*投入係数表!BI124</f>
        <v>0</v>
      </c>
      <c r="BJ124" s="60">
        <f>BJ$4*投入係数表!BJ124</f>
        <v>0</v>
      </c>
      <c r="BK124" s="60">
        <f>BK$4*投入係数表!BK124</f>
        <v>0</v>
      </c>
      <c r="BL124" s="60">
        <f>BL$4*投入係数表!BL124</f>
        <v>0</v>
      </c>
      <c r="BM124" s="60">
        <f>BM$4*投入係数表!BM124</f>
        <v>0</v>
      </c>
      <c r="BN124" s="60">
        <f>BN$4*投入係数表!BN124</f>
        <v>0</v>
      </c>
      <c r="BO124" s="60">
        <f>BO$4*投入係数表!BO124</f>
        <v>0</v>
      </c>
      <c r="BP124" s="60">
        <f>BP$4*投入係数表!BP124</f>
        <v>0</v>
      </c>
      <c r="BQ124" s="60">
        <f>BQ$4*投入係数表!BQ124</f>
        <v>0</v>
      </c>
      <c r="BR124" s="60">
        <f>BR$4*投入係数表!BR124</f>
        <v>0</v>
      </c>
      <c r="BS124" s="60">
        <f>BS$4*投入係数表!BS124</f>
        <v>0</v>
      </c>
      <c r="BT124" s="60">
        <f>BT$4*投入係数表!BT124</f>
        <v>0</v>
      </c>
      <c r="BU124" s="60">
        <f>BU$4*投入係数表!BU124</f>
        <v>0</v>
      </c>
      <c r="BV124" s="60">
        <f>BV$4*投入係数表!BV124</f>
        <v>0</v>
      </c>
      <c r="BW124" s="60">
        <f>BW$4*投入係数表!BW124</f>
        <v>0</v>
      </c>
      <c r="BX124" s="60">
        <f>BX$4*投入係数表!BX124</f>
        <v>0</v>
      </c>
      <c r="BY124" s="60">
        <f>BY$4*投入係数表!BY124</f>
        <v>0</v>
      </c>
      <c r="BZ124" s="60">
        <f>BZ$4*投入係数表!BZ124</f>
        <v>0</v>
      </c>
      <c r="CA124" s="60">
        <f>CA$4*投入係数表!CA124</f>
        <v>0</v>
      </c>
      <c r="CB124" s="60">
        <f>CB$4*投入係数表!CB124</f>
        <v>0</v>
      </c>
      <c r="CC124" s="60">
        <f>CC$4*投入係数表!CC124</f>
        <v>0</v>
      </c>
      <c r="CD124" s="60">
        <f>CD$4*投入係数表!CD124</f>
        <v>0</v>
      </c>
      <c r="CE124" s="60">
        <f>CE$4*投入係数表!CE124</f>
        <v>0</v>
      </c>
      <c r="CF124" s="60">
        <f>CF$4*投入係数表!CF124</f>
        <v>0</v>
      </c>
      <c r="CG124" s="60">
        <f>CG$4*投入係数表!CG124</f>
        <v>0</v>
      </c>
      <c r="CH124" s="60">
        <f>CH$4*投入係数表!CH124</f>
        <v>0</v>
      </c>
      <c r="CI124" s="60">
        <f>CI$4*投入係数表!CI124</f>
        <v>0</v>
      </c>
      <c r="CJ124" s="60">
        <f>CJ$4*投入係数表!CJ124</f>
        <v>0</v>
      </c>
      <c r="CK124" s="60">
        <f>CK$4*投入係数表!CK124</f>
        <v>0</v>
      </c>
      <c r="CL124" s="60">
        <f>CL$4*投入係数表!CL124</f>
        <v>0</v>
      </c>
      <c r="CM124" s="60">
        <f>CM$4*投入係数表!CM124</f>
        <v>0</v>
      </c>
      <c r="CN124" s="60">
        <f>CN$4*投入係数表!CN124</f>
        <v>0</v>
      </c>
      <c r="CO124" s="60">
        <f>CO$4*投入係数表!CO124</f>
        <v>0</v>
      </c>
      <c r="CP124" s="60">
        <f>CP$4*投入係数表!CP124</f>
        <v>0</v>
      </c>
      <c r="CQ124" s="60">
        <f>CQ$4*投入係数表!CQ124</f>
        <v>0</v>
      </c>
      <c r="CR124" s="60">
        <f>CR$4*投入係数表!CR124</f>
        <v>0</v>
      </c>
      <c r="CS124" s="60">
        <f>CS$4*投入係数表!CS124</f>
        <v>0</v>
      </c>
      <c r="CT124" s="60">
        <f>CT$4*投入係数表!CT124</f>
        <v>0</v>
      </c>
      <c r="CU124" s="60">
        <f>CU$4*投入係数表!CU124</f>
        <v>0</v>
      </c>
      <c r="CV124" s="60">
        <f>CV$4*投入係数表!CV124</f>
        <v>0</v>
      </c>
      <c r="CW124" s="60">
        <f>CW$4*投入係数表!CW124</f>
        <v>0</v>
      </c>
      <c r="CX124" s="60">
        <f>CX$4*投入係数表!CX124</f>
        <v>0</v>
      </c>
      <c r="CY124" s="60">
        <f>CY$4*投入係数表!CY124</f>
        <v>0</v>
      </c>
      <c r="CZ124" s="60">
        <f>CZ$4*投入係数表!CZ124</f>
        <v>0</v>
      </c>
      <c r="DA124" s="60">
        <f>DA$4*投入係数表!DA124</f>
        <v>0</v>
      </c>
      <c r="DB124" s="60">
        <f>DB$4*投入係数表!DB124</f>
        <v>0</v>
      </c>
      <c r="DC124" s="60">
        <f>DC$4*投入係数表!DC124</f>
        <v>0</v>
      </c>
      <c r="DD124" s="60">
        <f>DD$4*投入係数表!DD124</f>
        <v>0</v>
      </c>
      <c r="DE124" s="60">
        <f>DE$4*投入係数表!DE124</f>
        <v>0</v>
      </c>
      <c r="DF124" s="60">
        <f>DF$4*投入係数表!DF124</f>
        <v>0</v>
      </c>
      <c r="DG124" s="60">
        <f>DG$4*投入係数表!DG124</f>
        <v>0</v>
      </c>
      <c r="DH124" s="60">
        <f>DH$4*投入係数表!DH124</f>
        <v>0</v>
      </c>
      <c r="DI124" s="60">
        <f>DI$4*投入係数表!DI124</f>
        <v>0</v>
      </c>
      <c r="DJ124" s="60">
        <f>DJ$4*投入係数表!DJ124</f>
        <v>0</v>
      </c>
      <c r="DK124" s="60">
        <f>DK$4*投入係数表!DK124</f>
        <v>0</v>
      </c>
      <c r="DL124" s="60">
        <f>DL$4*投入係数表!DL124</f>
        <v>0</v>
      </c>
      <c r="DM124" s="60">
        <f>DM$4*投入係数表!DM124</f>
        <v>0</v>
      </c>
      <c r="DN124" s="60">
        <f>DN$4*投入係数表!DN124</f>
        <v>0</v>
      </c>
      <c r="DO124" s="60">
        <f>DO$4*投入係数表!DO124</f>
        <v>0</v>
      </c>
      <c r="DP124" s="60">
        <f>DP$4*投入係数表!DP124</f>
        <v>0</v>
      </c>
      <c r="DQ124" s="60">
        <f>DQ$4*投入係数表!DQ124</f>
        <v>0</v>
      </c>
      <c r="DR124" s="60">
        <f>DR$4*投入係数表!DR124</f>
        <v>18.010033905780524</v>
      </c>
      <c r="DS124" s="60">
        <f>DS$4*投入係数表!DS124</f>
        <v>0</v>
      </c>
      <c r="DT124" s="60">
        <f>DT$4*投入係数表!DT124</f>
        <v>0</v>
      </c>
      <c r="DU124" s="60">
        <f>DU$4*投入係数表!DU124</f>
        <v>0</v>
      </c>
      <c r="DV124" s="60">
        <f>DV$4*投入係数表!DV124</f>
        <v>0</v>
      </c>
      <c r="DW124" s="60">
        <f>DW$4*投入係数表!DW124</f>
        <v>0</v>
      </c>
      <c r="DX124" s="60">
        <f>DX$4*投入係数表!DX124</f>
        <v>0</v>
      </c>
      <c r="DY124" s="60">
        <f>DY$4*投入係数表!DY124</f>
        <v>0</v>
      </c>
      <c r="DZ124" s="60">
        <f>DZ$4*投入係数表!DZ124</f>
        <v>0</v>
      </c>
      <c r="EA124" s="60">
        <f>EA$4*投入係数表!EA124</f>
        <v>0</v>
      </c>
      <c r="EB124" s="60">
        <f>EB$4*投入係数表!EB124</f>
        <v>0</v>
      </c>
      <c r="EC124" s="60">
        <f>EC$4*投入係数表!EC124</f>
        <v>0</v>
      </c>
      <c r="ED124" s="60">
        <f>ED$4*投入係数表!ED124</f>
        <v>0</v>
      </c>
      <c r="EE124" s="60">
        <f>EE$4*投入係数表!EE124</f>
        <v>0</v>
      </c>
      <c r="EF124" s="60">
        <f>EF$4*投入係数表!EF124</f>
        <v>0</v>
      </c>
      <c r="EG124" s="60">
        <f>EG$4*投入係数表!EG124</f>
        <v>0</v>
      </c>
      <c r="EH124" s="60">
        <f>EH$4*投入係数表!EH124</f>
        <v>0</v>
      </c>
      <c r="EI124" s="60">
        <f>EI$4*投入係数表!EI124</f>
        <v>0</v>
      </c>
      <c r="EJ124" s="60">
        <f>EJ$4*投入係数表!EJ124</f>
        <v>0</v>
      </c>
      <c r="EK124" s="60">
        <f>EK$4*投入係数表!EK124</f>
        <v>0</v>
      </c>
      <c r="EL124" s="60">
        <f>EL$4*投入係数表!EL124</f>
        <v>0</v>
      </c>
      <c r="EM124" s="60">
        <f>EM$4*投入係数表!EM124</f>
        <v>0</v>
      </c>
      <c r="EN124" s="60">
        <f>EN$4*投入係数表!EN124</f>
        <v>0</v>
      </c>
      <c r="EO124" s="60">
        <f>EO$4*投入係数表!EO124</f>
        <v>0</v>
      </c>
      <c r="EP124" s="60">
        <f>EP$4*投入係数表!EP124</f>
        <v>0</v>
      </c>
      <c r="EQ124" s="60">
        <f>EQ$4*投入係数表!EQ124</f>
        <v>0</v>
      </c>
      <c r="ER124" s="60">
        <f>ER$4*投入係数表!ER124</f>
        <v>0</v>
      </c>
      <c r="ES124" s="60">
        <f>ES$4*投入係数表!ES124</f>
        <v>0</v>
      </c>
      <c r="ET124" s="60">
        <f>ET$4*投入係数表!ET124</f>
        <v>0.27887139107611547</v>
      </c>
      <c r="EU124" s="60">
        <f>EU$4*投入係数表!EU124</f>
        <v>8.1550421548231693</v>
      </c>
      <c r="EV124" s="60">
        <f>EV$4*投入係数表!EV124</f>
        <v>3.9218395887457853</v>
      </c>
      <c r="EW124" s="60">
        <f>EW$4*投入係数表!EW124</f>
        <v>0</v>
      </c>
      <c r="EX124" s="60">
        <f>EX$4*投入係数表!EX124</f>
        <v>0</v>
      </c>
      <c r="EY124" s="60">
        <f>EY$4*投入係数表!EY124</f>
        <v>0</v>
      </c>
      <c r="EZ124" s="60">
        <f>EZ$4*投入係数表!EZ124</f>
        <v>0</v>
      </c>
      <c r="FA124" s="60">
        <f>FA$4*投入係数表!FA124</f>
        <v>0.18800847747316607</v>
      </c>
      <c r="FB124" s="60">
        <f>FB$4*投入係数表!FB124</f>
        <v>0</v>
      </c>
      <c r="FC124" s="60">
        <f>FC$4*投入係数表!FC124</f>
        <v>0</v>
      </c>
      <c r="FD124" s="60">
        <f>FD$4*投入係数表!FD124</f>
        <v>0</v>
      </c>
      <c r="FE124" s="60">
        <f>FE$4*投入係数表!FE124</f>
        <v>0</v>
      </c>
      <c r="FF124" s="60">
        <f>FF$4*投入係数表!FF124</f>
        <v>0</v>
      </c>
      <c r="FG124" s="60">
        <f>FG$4*投入係数表!FG124</f>
        <v>0</v>
      </c>
      <c r="FH124" s="60">
        <f>FH$4*投入係数表!FH124</f>
        <v>0.3280986207116236</v>
      </c>
      <c r="FI124" s="60">
        <f>FI$4*投入係数表!FI124</f>
        <v>1.9601316975613826E-2</v>
      </c>
      <c r="FJ124" s="60">
        <f>FJ$4*投入係数表!FJ124</f>
        <v>3.2534881336414617E-3</v>
      </c>
      <c r="FK124" s="60">
        <f>FK$4*投入係数表!FK124</f>
        <v>7.8452642691797345E-2</v>
      </c>
      <c r="FL124" s="60">
        <f>FL$4*投入係数表!FL124</f>
        <v>3.2756853158306592E-2</v>
      </c>
      <c r="FM124" s="60">
        <f>FM$4*投入係数表!FM124</f>
        <v>0</v>
      </c>
      <c r="FN124" s="60">
        <f>FN$4*投入係数表!FN124</f>
        <v>0</v>
      </c>
      <c r="FO124" s="60">
        <f>FO$4*投入係数表!FO124</f>
        <v>0</v>
      </c>
      <c r="FP124" s="60">
        <f>FP$4*投入係数表!FP124</f>
        <v>0</v>
      </c>
      <c r="FQ124" s="60">
        <f>FQ$4*投入係数表!FQ124</f>
        <v>0</v>
      </c>
      <c r="FR124" s="60">
        <f>FR$4*投入係数表!FR124</f>
        <v>0</v>
      </c>
      <c r="FS124" s="60">
        <f>FS$4*投入係数表!FS124</f>
        <v>1.8691239416085681E-3</v>
      </c>
      <c r="FT124" s="60">
        <f>FT$4*投入係数表!FT124</f>
        <v>0</v>
      </c>
      <c r="FU124" s="60">
        <f>FU$4*投入係数表!FU124</f>
        <v>0</v>
      </c>
      <c r="FV124" s="60">
        <f>FV$4*投入係数表!FV124</f>
        <v>0</v>
      </c>
      <c r="FW124" s="60">
        <f>FW$4*投入係数表!FW124</f>
        <v>0</v>
      </c>
      <c r="FX124" s="60">
        <f>FX$4*投入係数表!FX124</f>
        <v>1.2982325861572057E-4</v>
      </c>
      <c r="FY124" s="60">
        <f>FY$4*投入係数表!FY124</f>
        <v>0</v>
      </c>
      <c r="FZ124" s="60">
        <f>FZ$4*投入係数表!FZ124</f>
        <v>0</v>
      </c>
      <c r="GA124" s="60">
        <f>GA$4*投入係数表!GA124</f>
        <v>0</v>
      </c>
      <c r="GB124" s="60">
        <f>GB$4*投入係数表!GB124</f>
        <v>1.1421957571234943E-3</v>
      </c>
      <c r="GC124" s="60">
        <f>GC$4*投入係数表!GC124</f>
        <v>0</v>
      </c>
      <c r="GD124" s="60">
        <f>GD$4*投入係数表!GD124</f>
        <v>0</v>
      </c>
      <c r="GE124" s="60">
        <f>GE$4*投入係数表!GE124</f>
        <v>0</v>
      </c>
      <c r="GF124" s="60">
        <f>GF$4*投入係数表!GF124</f>
        <v>0</v>
      </c>
      <c r="GG124" s="259">
        <f t="shared" si="2"/>
        <v>35.255910309394515</v>
      </c>
    </row>
    <row r="125" spans="1:189">
      <c r="A125" s="106">
        <v>121</v>
      </c>
      <c r="B125" s="91" t="s">
        <v>121</v>
      </c>
      <c r="C125" s="60">
        <f>C$4*投入係数表!C125</f>
        <v>0</v>
      </c>
      <c r="D125" s="60">
        <f>D$4*投入係数表!D125</f>
        <v>0</v>
      </c>
      <c r="E125" s="60">
        <f>E$4*投入係数表!E125</f>
        <v>0</v>
      </c>
      <c r="F125" s="60">
        <f>F$4*投入係数表!F125</f>
        <v>0</v>
      </c>
      <c r="G125" s="60">
        <f>G$4*投入係数表!G125</f>
        <v>0</v>
      </c>
      <c r="H125" s="60">
        <f>H$4*投入係数表!H125</f>
        <v>0</v>
      </c>
      <c r="I125" s="60">
        <f>I$4*投入係数表!I125</f>
        <v>0</v>
      </c>
      <c r="J125" s="60">
        <f>J$4*投入係数表!J125</f>
        <v>0</v>
      </c>
      <c r="K125" s="60">
        <f>K$4*投入係数表!K125</f>
        <v>0</v>
      </c>
      <c r="L125" s="60">
        <f>L$4*投入係数表!L125</f>
        <v>0</v>
      </c>
      <c r="M125" s="60">
        <f>M$4*投入係数表!M125</f>
        <v>0</v>
      </c>
      <c r="N125" s="60">
        <f>N$4*投入係数表!N125</f>
        <v>0</v>
      </c>
      <c r="O125" s="60">
        <f>O$4*投入係数表!O125</f>
        <v>0</v>
      </c>
      <c r="P125" s="60">
        <f>P$4*投入係数表!P125</f>
        <v>0</v>
      </c>
      <c r="Q125" s="60">
        <f>Q$4*投入係数表!Q125</f>
        <v>0</v>
      </c>
      <c r="R125" s="60">
        <f>R$4*投入係数表!R125</f>
        <v>0</v>
      </c>
      <c r="S125" s="60">
        <f>S$4*投入係数表!S125</f>
        <v>0</v>
      </c>
      <c r="T125" s="60">
        <f>T$4*投入係数表!T125</f>
        <v>0</v>
      </c>
      <c r="U125" s="60">
        <f>U$4*投入係数表!U125</f>
        <v>0</v>
      </c>
      <c r="V125" s="60">
        <f>V$4*投入係数表!V125</f>
        <v>0</v>
      </c>
      <c r="W125" s="60">
        <f>W$4*投入係数表!W125</f>
        <v>0</v>
      </c>
      <c r="X125" s="60">
        <f>X$4*投入係数表!X125</f>
        <v>0</v>
      </c>
      <c r="Y125" s="60">
        <f>Y$4*投入係数表!Y125</f>
        <v>0</v>
      </c>
      <c r="Z125" s="60">
        <f>Z$4*投入係数表!Z125</f>
        <v>0</v>
      </c>
      <c r="AA125" s="60">
        <f>AA$4*投入係数表!AA125</f>
        <v>0</v>
      </c>
      <c r="AB125" s="60">
        <f>AB$4*投入係数表!AB125</f>
        <v>0</v>
      </c>
      <c r="AC125" s="60">
        <f>AC$4*投入係数表!AC125</f>
        <v>0</v>
      </c>
      <c r="AD125" s="60">
        <f>AD$4*投入係数表!AD125</f>
        <v>0</v>
      </c>
      <c r="AE125" s="60">
        <f>AE$4*投入係数表!AE125</f>
        <v>0</v>
      </c>
      <c r="AF125" s="60">
        <f>AF$4*投入係数表!AF125</f>
        <v>0</v>
      </c>
      <c r="AG125" s="60">
        <f>AG$4*投入係数表!AG125</f>
        <v>0</v>
      </c>
      <c r="AH125" s="60">
        <f>AH$4*投入係数表!AH125</f>
        <v>0</v>
      </c>
      <c r="AI125" s="60">
        <f>AI$4*投入係数表!AI125</f>
        <v>0</v>
      </c>
      <c r="AJ125" s="60">
        <f>AJ$4*投入係数表!AJ125</f>
        <v>0</v>
      </c>
      <c r="AK125" s="60">
        <f>AK$4*投入係数表!AK125</f>
        <v>0</v>
      </c>
      <c r="AL125" s="60">
        <f>AL$4*投入係数表!AL125</f>
        <v>0</v>
      </c>
      <c r="AM125" s="60">
        <f>AM$4*投入係数表!AM125</f>
        <v>0</v>
      </c>
      <c r="AN125" s="60">
        <f>AN$4*投入係数表!AN125</f>
        <v>0</v>
      </c>
      <c r="AO125" s="60">
        <f>AO$4*投入係数表!AO125</f>
        <v>0</v>
      </c>
      <c r="AP125" s="60">
        <f>AP$4*投入係数表!AP125</f>
        <v>0</v>
      </c>
      <c r="AQ125" s="60">
        <f>AQ$4*投入係数表!AQ125</f>
        <v>0</v>
      </c>
      <c r="AR125" s="60">
        <f>AR$4*投入係数表!AR125</f>
        <v>0</v>
      </c>
      <c r="AS125" s="60">
        <f>AS$4*投入係数表!AS125</f>
        <v>0</v>
      </c>
      <c r="AT125" s="60">
        <f>AT$4*投入係数表!AT125</f>
        <v>0</v>
      </c>
      <c r="AU125" s="60">
        <f>AU$4*投入係数表!AU125</f>
        <v>0</v>
      </c>
      <c r="AV125" s="60">
        <f>AV$4*投入係数表!AV125</f>
        <v>0</v>
      </c>
      <c r="AW125" s="60">
        <f>AW$4*投入係数表!AW125</f>
        <v>0</v>
      </c>
      <c r="AX125" s="60">
        <f>AX$4*投入係数表!AX125</f>
        <v>0</v>
      </c>
      <c r="AY125" s="60">
        <f>AY$4*投入係数表!AY125</f>
        <v>0</v>
      </c>
      <c r="AZ125" s="60">
        <f>AZ$4*投入係数表!AZ125</f>
        <v>0</v>
      </c>
      <c r="BA125" s="60">
        <f>BA$4*投入係数表!BA125</f>
        <v>0</v>
      </c>
      <c r="BB125" s="60">
        <f>BB$4*投入係数表!BB125</f>
        <v>0</v>
      </c>
      <c r="BC125" s="60">
        <f>BC$4*投入係数表!BC125</f>
        <v>0</v>
      </c>
      <c r="BD125" s="60">
        <f>BD$4*投入係数表!BD125</f>
        <v>0</v>
      </c>
      <c r="BE125" s="60">
        <f>BE$4*投入係数表!BE125</f>
        <v>0</v>
      </c>
      <c r="BF125" s="60">
        <f>BF$4*投入係数表!BF125</f>
        <v>0</v>
      </c>
      <c r="BG125" s="60">
        <f>BG$4*投入係数表!BG125</f>
        <v>0</v>
      </c>
      <c r="BH125" s="60">
        <f>BH$4*投入係数表!BH125</f>
        <v>0</v>
      </c>
      <c r="BI125" s="60">
        <f>BI$4*投入係数表!BI125</f>
        <v>0</v>
      </c>
      <c r="BJ125" s="60">
        <f>BJ$4*投入係数表!BJ125</f>
        <v>0</v>
      </c>
      <c r="BK125" s="60">
        <f>BK$4*投入係数表!BK125</f>
        <v>0</v>
      </c>
      <c r="BL125" s="60">
        <f>BL$4*投入係数表!BL125</f>
        <v>0</v>
      </c>
      <c r="BM125" s="60">
        <f>BM$4*投入係数表!BM125</f>
        <v>0</v>
      </c>
      <c r="BN125" s="60">
        <f>BN$4*投入係数表!BN125</f>
        <v>0</v>
      </c>
      <c r="BO125" s="60">
        <f>BO$4*投入係数表!BO125</f>
        <v>0</v>
      </c>
      <c r="BP125" s="60">
        <f>BP$4*投入係数表!BP125</f>
        <v>0</v>
      </c>
      <c r="BQ125" s="60">
        <f>BQ$4*投入係数表!BQ125</f>
        <v>0</v>
      </c>
      <c r="BR125" s="60">
        <f>BR$4*投入係数表!BR125</f>
        <v>0</v>
      </c>
      <c r="BS125" s="60">
        <f>BS$4*投入係数表!BS125</f>
        <v>0</v>
      </c>
      <c r="BT125" s="60">
        <f>BT$4*投入係数表!BT125</f>
        <v>0</v>
      </c>
      <c r="BU125" s="60">
        <f>BU$4*投入係数表!BU125</f>
        <v>0</v>
      </c>
      <c r="BV125" s="60">
        <f>BV$4*投入係数表!BV125</f>
        <v>0</v>
      </c>
      <c r="BW125" s="60">
        <f>BW$4*投入係数表!BW125</f>
        <v>0</v>
      </c>
      <c r="BX125" s="60">
        <f>BX$4*投入係数表!BX125</f>
        <v>0</v>
      </c>
      <c r="BY125" s="60">
        <f>BY$4*投入係数表!BY125</f>
        <v>0</v>
      </c>
      <c r="BZ125" s="60">
        <f>BZ$4*投入係数表!BZ125</f>
        <v>0</v>
      </c>
      <c r="CA125" s="60">
        <f>CA$4*投入係数表!CA125</f>
        <v>0</v>
      </c>
      <c r="CB125" s="60">
        <f>CB$4*投入係数表!CB125</f>
        <v>0</v>
      </c>
      <c r="CC125" s="60">
        <f>CC$4*投入係数表!CC125</f>
        <v>0</v>
      </c>
      <c r="CD125" s="60">
        <f>CD$4*投入係数表!CD125</f>
        <v>0</v>
      </c>
      <c r="CE125" s="60">
        <f>CE$4*投入係数表!CE125</f>
        <v>0</v>
      </c>
      <c r="CF125" s="60">
        <f>CF$4*投入係数表!CF125</f>
        <v>0</v>
      </c>
      <c r="CG125" s="60">
        <f>CG$4*投入係数表!CG125</f>
        <v>0</v>
      </c>
      <c r="CH125" s="60">
        <f>CH$4*投入係数表!CH125</f>
        <v>0</v>
      </c>
      <c r="CI125" s="60">
        <f>CI$4*投入係数表!CI125</f>
        <v>0</v>
      </c>
      <c r="CJ125" s="60">
        <f>CJ$4*投入係数表!CJ125</f>
        <v>0</v>
      </c>
      <c r="CK125" s="60">
        <f>CK$4*投入係数表!CK125</f>
        <v>0</v>
      </c>
      <c r="CL125" s="60">
        <f>CL$4*投入係数表!CL125</f>
        <v>0</v>
      </c>
      <c r="CM125" s="60">
        <f>CM$4*投入係数表!CM125</f>
        <v>0</v>
      </c>
      <c r="CN125" s="60">
        <f>CN$4*投入係数表!CN125</f>
        <v>0</v>
      </c>
      <c r="CO125" s="60">
        <f>CO$4*投入係数表!CO125</f>
        <v>0</v>
      </c>
      <c r="CP125" s="60">
        <f>CP$4*投入係数表!CP125</f>
        <v>0</v>
      </c>
      <c r="CQ125" s="60">
        <f>CQ$4*投入係数表!CQ125</f>
        <v>0</v>
      </c>
      <c r="CR125" s="60">
        <f>CR$4*投入係数表!CR125</f>
        <v>0</v>
      </c>
      <c r="CS125" s="60">
        <f>CS$4*投入係数表!CS125</f>
        <v>0</v>
      </c>
      <c r="CT125" s="60">
        <f>CT$4*投入係数表!CT125</f>
        <v>0</v>
      </c>
      <c r="CU125" s="60">
        <f>CU$4*投入係数表!CU125</f>
        <v>0</v>
      </c>
      <c r="CV125" s="60">
        <f>CV$4*投入係数表!CV125</f>
        <v>0</v>
      </c>
      <c r="CW125" s="60">
        <f>CW$4*投入係数表!CW125</f>
        <v>0</v>
      </c>
      <c r="CX125" s="60">
        <f>CX$4*投入係数表!CX125</f>
        <v>0</v>
      </c>
      <c r="CY125" s="60">
        <f>CY$4*投入係数表!CY125</f>
        <v>0</v>
      </c>
      <c r="CZ125" s="60">
        <f>CZ$4*投入係数表!CZ125</f>
        <v>0</v>
      </c>
      <c r="DA125" s="60">
        <f>DA$4*投入係数表!DA125</f>
        <v>0</v>
      </c>
      <c r="DB125" s="60">
        <f>DB$4*投入係数表!DB125</f>
        <v>0</v>
      </c>
      <c r="DC125" s="60">
        <f>DC$4*投入係数表!DC125</f>
        <v>0</v>
      </c>
      <c r="DD125" s="60">
        <f>DD$4*投入係数表!DD125</f>
        <v>0</v>
      </c>
      <c r="DE125" s="60">
        <f>DE$4*投入係数表!DE125</f>
        <v>0</v>
      </c>
      <c r="DF125" s="60">
        <f>DF$4*投入係数表!DF125</f>
        <v>0</v>
      </c>
      <c r="DG125" s="60">
        <f>DG$4*投入係数表!DG125</f>
        <v>0</v>
      </c>
      <c r="DH125" s="60">
        <f>DH$4*投入係数表!DH125</f>
        <v>0</v>
      </c>
      <c r="DI125" s="60">
        <f>DI$4*投入係数表!DI125</f>
        <v>0</v>
      </c>
      <c r="DJ125" s="60">
        <f>DJ$4*投入係数表!DJ125</f>
        <v>0</v>
      </c>
      <c r="DK125" s="60">
        <f>DK$4*投入係数表!DK125</f>
        <v>0</v>
      </c>
      <c r="DL125" s="60">
        <f>DL$4*投入係数表!DL125</f>
        <v>0</v>
      </c>
      <c r="DM125" s="60">
        <f>DM$4*投入係数表!DM125</f>
        <v>0</v>
      </c>
      <c r="DN125" s="60">
        <f>DN$4*投入係数表!DN125</f>
        <v>0</v>
      </c>
      <c r="DO125" s="60">
        <f>DO$4*投入係数表!DO125</f>
        <v>0</v>
      </c>
      <c r="DP125" s="60">
        <f>DP$4*投入係数表!DP125</f>
        <v>0</v>
      </c>
      <c r="DQ125" s="60">
        <f>DQ$4*投入係数表!DQ125</f>
        <v>0</v>
      </c>
      <c r="DR125" s="60">
        <f>DR$4*投入係数表!DR125</f>
        <v>0</v>
      </c>
      <c r="DS125" s="60">
        <f>DS$4*投入係数表!DS125</f>
        <v>36.848494341543642</v>
      </c>
      <c r="DT125" s="60">
        <f>DT$4*投入係数表!DT125</f>
        <v>0</v>
      </c>
      <c r="DU125" s="60">
        <f>DU$4*投入係数表!DU125</f>
        <v>0</v>
      </c>
      <c r="DV125" s="60">
        <f>DV$4*投入係数表!DV125</f>
        <v>0</v>
      </c>
      <c r="DW125" s="60">
        <f>DW$4*投入係数表!DW125</f>
        <v>0</v>
      </c>
      <c r="DX125" s="60">
        <f>DX$4*投入係数表!DX125</f>
        <v>0</v>
      </c>
      <c r="DY125" s="60">
        <f>DY$4*投入係数表!DY125</f>
        <v>0</v>
      </c>
      <c r="DZ125" s="60">
        <f>DZ$4*投入係数表!DZ125</f>
        <v>0</v>
      </c>
      <c r="EA125" s="60">
        <f>EA$4*投入係数表!EA125</f>
        <v>0</v>
      </c>
      <c r="EB125" s="60">
        <f>EB$4*投入係数表!EB125</f>
        <v>0</v>
      </c>
      <c r="EC125" s="60">
        <f>EC$4*投入係数表!EC125</f>
        <v>0</v>
      </c>
      <c r="ED125" s="60">
        <f>ED$4*投入係数表!ED125</f>
        <v>0</v>
      </c>
      <c r="EE125" s="60">
        <f>EE$4*投入係数表!EE125</f>
        <v>0</v>
      </c>
      <c r="EF125" s="60">
        <f>EF$4*投入係数表!EF125</f>
        <v>0</v>
      </c>
      <c r="EG125" s="60">
        <f>EG$4*投入係数表!EG125</f>
        <v>0</v>
      </c>
      <c r="EH125" s="60">
        <f>EH$4*投入係数表!EH125</f>
        <v>0</v>
      </c>
      <c r="EI125" s="60">
        <f>EI$4*投入係数表!EI125</f>
        <v>0</v>
      </c>
      <c r="EJ125" s="60">
        <f>EJ$4*投入係数表!EJ125</f>
        <v>0</v>
      </c>
      <c r="EK125" s="60">
        <f>EK$4*投入係数表!EK125</f>
        <v>0</v>
      </c>
      <c r="EL125" s="60">
        <f>EL$4*投入係数表!EL125</f>
        <v>0</v>
      </c>
      <c r="EM125" s="60">
        <f>EM$4*投入係数表!EM125</f>
        <v>0</v>
      </c>
      <c r="EN125" s="60">
        <f>EN$4*投入係数表!EN125</f>
        <v>0</v>
      </c>
      <c r="EO125" s="60">
        <f>EO$4*投入係数表!EO125</f>
        <v>0</v>
      </c>
      <c r="EP125" s="60">
        <f>EP$4*投入係数表!EP125</f>
        <v>8.2227834774994548</v>
      </c>
      <c r="EQ125" s="60">
        <f>EQ$4*投入係数表!EQ125</f>
        <v>11.780947998159228</v>
      </c>
      <c r="ER125" s="60">
        <f>ER$4*投入係数表!ER125</f>
        <v>0</v>
      </c>
      <c r="ES125" s="60">
        <f>ES$4*投入係数表!ES125</f>
        <v>0</v>
      </c>
      <c r="ET125" s="60">
        <f>ET$4*投入係数表!ET125</f>
        <v>0</v>
      </c>
      <c r="EU125" s="60">
        <f>EU$4*投入係数表!EU125</f>
        <v>0</v>
      </c>
      <c r="EV125" s="60">
        <f>EV$4*投入係数表!EV125</f>
        <v>0</v>
      </c>
      <c r="EW125" s="60">
        <f>EW$4*投入係数表!EW125</f>
        <v>0</v>
      </c>
      <c r="EX125" s="60">
        <f>EX$4*投入係数表!EX125</f>
        <v>0</v>
      </c>
      <c r="EY125" s="60">
        <f>EY$4*投入係数表!EY125</f>
        <v>0</v>
      </c>
      <c r="EZ125" s="60">
        <f>EZ$4*投入係数表!EZ125</f>
        <v>0</v>
      </c>
      <c r="FA125" s="60">
        <f>FA$4*投入係数表!FA125</f>
        <v>0</v>
      </c>
      <c r="FB125" s="60">
        <f>FB$4*投入係数表!FB125</f>
        <v>0</v>
      </c>
      <c r="FC125" s="60">
        <f>FC$4*投入係数表!FC125</f>
        <v>0</v>
      </c>
      <c r="FD125" s="60">
        <f>FD$4*投入係数表!FD125</f>
        <v>0</v>
      </c>
      <c r="FE125" s="60">
        <f>FE$4*投入係数表!FE125</f>
        <v>0</v>
      </c>
      <c r="FF125" s="60">
        <f>FF$4*投入係数表!FF125</f>
        <v>0</v>
      </c>
      <c r="FG125" s="60">
        <f>FG$4*投入係数表!FG125</f>
        <v>0</v>
      </c>
      <c r="FH125" s="60">
        <f>FH$4*投入係数表!FH125</f>
        <v>0</v>
      </c>
      <c r="FI125" s="60">
        <f>FI$4*投入係数表!FI125</f>
        <v>0</v>
      </c>
      <c r="FJ125" s="60">
        <f>FJ$4*投入係数表!FJ125</f>
        <v>0</v>
      </c>
      <c r="FK125" s="60">
        <f>FK$4*投入係数表!FK125</f>
        <v>0</v>
      </c>
      <c r="FL125" s="60">
        <f>FL$4*投入係数表!FL125</f>
        <v>0</v>
      </c>
      <c r="FM125" s="60">
        <f>FM$4*投入係数表!FM125</f>
        <v>0</v>
      </c>
      <c r="FN125" s="60">
        <f>FN$4*投入係数表!FN125</f>
        <v>0</v>
      </c>
      <c r="FO125" s="60">
        <f>FO$4*投入係数表!FO125</f>
        <v>0</v>
      </c>
      <c r="FP125" s="60">
        <f>FP$4*投入係数表!FP125</f>
        <v>0</v>
      </c>
      <c r="FQ125" s="60">
        <f>FQ$4*投入係数表!FQ125</f>
        <v>0</v>
      </c>
      <c r="FR125" s="60">
        <f>FR$4*投入係数表!FR125</f>
        <v>0</v>
      </c>
      <c r="FS125" s="60">
        <f>FS$4*投入係数表!FS125</f>
        <v>0</v>
      </c>
      <c r="FT125" s="60">
        <f>FT$4*投入係数表!FT125</f>
        <v>0</v>
      </c>
      <c r="FU125" s="60">
        <f>FU$4*投入係数表!FU125</f>
        <v>0</v>
      </c>
      <c r="FV125" s="60">
        <f>FV$4*投入係数表!FV125</f>
        <v>0</v>
      </c>
      <c r="FW125" s="60">
        <f>FW$4*投入係数表!FW125</f>
        <v>0</v>
      </c>
      <c r="FX125" s="60">
        <f>FX$4*投入係数表!FX125</f>
        <v>0</v>
      </c>
      <c r="FY125" s="60">
        <f>FY$4*投入係数表!FY125</f>
        <v>0</v>
      </c>
      <c r="FZ125" s="60">
        <f>FZ$4*投入係数表!FZ125</f>
        <v>0</v>
      </c>
      <c r="GA125" s="60">
        <f>GA$4*投入係数表!GA125</f>
        <v>0</v>
      </c>
      <c r="GB125" s="60">
        <f>GB$4*投入係数表!GB125</f>
        <v>0</v>
      </c>
      <c r="GC125" s="60">
        <f>GC$4*投入係数表!GC125</f>
        <v>0</v>
      </c>
      <c r="GD125" s="60">
        <f>GD$4*投入係数表!GD125</f>
        <v>0</v>
      </c>
      <c r="GE125" s="60">
        <f>GE$4*投入係数表!GE125</f>
        <v>0</v>
      </c>
      <c r="GF125" s="60">
        <f>GF$4*投入係数表!GF125</f>
        <v>0</v>
      </c>
      <c r="GG125" s="259">
        <f t="shared" si="2"/>
        <v>56.852225817202324</v>
      </c>
    </row>
    <row r="126" spans="1:189">
      <c r="A126" s="106">
        <v>122</v>
      </c>
      <c r="B126" s="91" t="s">
        <v>122</v>
      </c>
      <c r="C126" s="60">
        <f>C$4*投入係数表!C126</f>
        <v>0</v>
      </c>
      <c r="D126" s="60">
        <f>D$4*投入係数表!D126</f>
        <v>0</v>
      </c>
      <c r="E126" s="60">
        <f>E$4*投入係数表!E126</f>
        <v>0</v>
      </c>
      <c r="F126" s="60">
        <f>F$4*投入係数表!F126</f>
        <v>0</v>
      </c>
      <c r="G126" s="60">
        <f>G$4*投入係数表!G126</f>
        <v>0</v>
      </c>
      <c r="H126" s="60">
        <f>H$4*投入係数表!H126</f>
        <v>0</v>
      </c>
      <c r="I126" s="60">
        <f>I$4*投入係数表!I126</f>
        <v>0</v>
      </c>
      <c r="J126" s="60">
        <f>J$4*投入係数表!J126</f>
        <v>0</v>
      </c>
      <c r="K126" s="60">
        <f>K$4*投入係数表!K126</f>
        <v>0</v>
      </c>
      <c r="L126" s="60">
        <f>L$4*投入係数表!L126</f>
        <v>0</v>
      </c>
      <c r="M126" s="60">
        <f>M$4*投入係数表!M126</f>
        <v>0</v>
      </c>
      <c r="N126" s="60">
        <f>N$4*投入係数表!N126</f>
        <v>0</v>
      </c>
      <c r="O126" s="60">
        <f>O$4*投入係数表!O126</f>
        <v>0</v>
      </c>
      <c r="P126" s="60">
        <f>P$4*投入係数表!P126</f>
        <v>0</v>
      </c>
      <c r="Q126" s="60">
        <f>Q$4*投入係数表!Q126</f>
        <v>0</v>
      </c>
      <c r="R126" s="60">
        <f>R$4*投入係数表!R126</f>
        <v>0</v>
      </c>
      <c r="S126" s="60">
        <f>S$4*投入係数表!S126</f>
        <v>0</v>
      </c>
      <c r="T126" s="60">
        <f>T$4*投入係数表!T126</f>
        <v>0</v>
      </c>
      <c r="U126" s="60">
        <f>U$4*投入係数表!U126</f>
        <v>0</v>
      </c>
      <c r="V126" s="60">
        <f>V$4*投入係数表!V126</f>
        <v>0</v>
      </c>
      <c r="W126" s="60">
        <f>W$4*投入係数表!W126</f>
        <v>0</v>
      </c>
      <c r="X126" s="60">
        <f>X$4*投入係数表!X126</f>
        <v>0</v>
      </c>
      <c r="Y126" s="60">
        <f>Y$4*投入係数表!Y126</f>
        <v>0</v>
      </c>
      <c r="Z126" s="60">
        <f>Z$4*投入係数表!Z126</f>
        <v>0</v>
      </c>
      <c r="AA126" s="60">
        <f>AA$4*投入係数表!AA126</f>
        <v>0</v>
      </c>
      <c r="AB126" s="60">
        <f>AB$4*投入係数表!AB126</f>
        <v>0</v>
      </c>
      <c r="AC126" s="60">
        <f>AC$4*投入係数表!AC126</f>
        <v>0</v>
      </c>
      <c r="AD126" s="60">
        <f>AD$4*投入係数表!AD126</f>
        <v>0</v>
      </c>
      <c r="AE126" s="60">
        <f>AE$4*投入係数表!AE126</f>
        <v>0</v>
      </c>
      <c r="AF126" s="60">
        <f>AF$4*投入係数表!AF126</f>
        <v>0</v>
      </c>
      <c r="AG126" s="60">
        <f>AG$4*投入係数表!AG126</f>
        <v>0</v>
      </c>
      <c r="AH126" s="60">
        <f>AH$4*投入係数表!AH126</f>
        <v>0</v>
      </c>
      <c r="AI126" s="60">
        <f>AI$4*投入係数表!AI126</f>
        <v>0</v>
      </c>
      <c r="AJ126" s="60">
        <f>AJ$4*投入係数表!AJ126</f>
        <v>0</v>
      </c>
      <c r="AK126" s="60">
        <f>AK$4*投入係数表!AK126</f>
        <v>0</v>
      </c>
      <c r="AL126" s="60">
        <f>AL$4*投入係数表!AL126</f>
        <v>0</v>
      </c>
      <c r="AM126" s="60">
        <f>AM$4*投入係数表!AM126</f>
        <v>0</v>
      </c>
      <c r="AN126" s="60">
        <f>AN$4*投入係数表!AN126</f>
        <v>0</v>
      </c>
      <c r="AO126" s="60">
        <f>AO$4*投入係数表!AO126</f>
        <v>0</v>
      </c>
      <c r="AP126" s="60">
        <f>AP$4*投入係数表!AP126</f>
        <v>0</v>
      </c>
      <c r="AQ126" s="60">
        <f>AQ$4*投入係数表!AQ126</f>
        <v>0</v>
      </c>
      <c r="AR126" s="60">
        <f>AR$4*投入係数表!AR126</f>
        <v>0</v>
      </c>
      <c r="AS126" s="60">
        <f>AS$4*投入係数表!AS126</f>
        <v>0</v>
      </c>
      <c r="AT126" s="60">
        <f>AT$4*投入係数表!AT126</f>
        <v>0</v>
      </c>
      <c r="AU126" s="60">
        <f>AU$4*投入係数表!AU126</f>
        <v>0</v>
      </c>
      <c r="AV126" s="60">
        <f>AV$4*投入係数表!AV126</f>
        <v>0</v>
      </c>
      <c r="AW126" s="60">
        <f>AW$4*投入係数表!AW126</f>
        <v>0</v>
      </c>
      <c r="AX126" s="60">
        <f>AX$4*投入係数表!AX126</f>
        <v>0</v>
      </c>
      <c r="AY126" s="60">
        <f>AY$4*投入係数表!AY126</f>
        <v>0</v>
      </c>
      <c r="AZ126" s="60">
        <f>AZ$4*投入係数表!AZ126</f>
        <v>0</v>
      </c>
      <c r="BA126" s="60">
        <f>BA$4*投入係数表!BA126</f>
        <v>0</v>
      </c>
      <c r="BB126" s="60">
        <f>BB$4*投入係数表!BB126</f>
        <v>0</v>
      </c>
      <c r="BC126" s="60">
        <f>BC$4*投入係数表!BC126</f>
        <v>0</v>
      </c>
      <c r="BD126" s="60">
        <f>BD$4*投入係数表!BD126</f>
        <v>0</v>
      </c>
      <c r="BE126" s="60">
        <f>BE$4*投入係数表!BE126</f>
        <v>0</v>
      </c>
      <c r="BF126" s="60">
        <f>BF$4*投入係数表!BF126</f>
        <v>0</v>
      </c>
      <c r="BG126" s="60">
        <f>BG$4*投入係数表!BG126</f>
        <v>0</v>
      </c>
      <c r="BH126" s="60">
        <f>BH$4*投入係数表!BH126</f>
        <v>0</v>
      </c>
      <c r="BI126" s="60">
        <f>BI$4*投入係数表!BI126</f>
        <v>0</v>
      </c>
      <c r="BJ126" s="60">
        <f>BJ$4*投入係数表!BJ126</f>
        <v>0</v>
      </c>
      <c r="BK126" s="60">
        <f>BK$4*投入係数表!BK126</f>
        <v>0</v>
      </c>
      <c r="BL126" s="60">
        <f>BL$4*投入係数表!BL126</f>
        <v>0</v>
      </c>
      <c r="BM126" s="60">
        <f>BM$4*投入係数表!BM126</f>
        <v>0</v>
      </c>
      <c r="BN126" s="60">
        <f>BN$4*投入係数表!BN126</f>
        <v>0</v>
      </c>
      <c r="BO126" s="60">
        <f>BO$4*投入係数表!BO126</f>
        <v>0</v>
      </c>
      <c r="BP126" s="60">
        <f>BP$4*投入係数表!BP126</f>
        <v>0</v>
      </c>
      <c r="BQ126" s="60">
        <f>BQ$4*投入係数表!BQ126</f>
        <v>0</v>
      </c>
      <c r="BR126" s="60">
        <f>BR$4*投入係数表!BR126</f>
        <v>0</v>
      </c>
      <c r="BS126" s="60">
        <f>BS$4*投入係数表!BS126</f>
        <v>0</v>
      </c>
      <c r="BT126" s="60">
        <f>BT$4*投入係数表!BT126</f>
        <v>0</v>
      </c>
      <c r="BU126" s="60">
        <f>BU$4*投入係数表!BU126</f>
        <v>0</v>
      </c>
      <c r="BV126" s="60">
        <f>BV$4*投入係数表!BV126</f>
        <v>0</v>
      </c>
      <c r="BW126" s="60">
        <f>BW$4*投入係数表!BW126</f>
        <v>0</v>
      </c>
      <c r="BX126" s="60">
        <f>BX$4*投入係数表!BX126</f>
        <v>0</v>
      </c>
      <c r="BY126" s="60">
        <f>BY$4*投入係数表!BY126</f>
        <v>0</v>
      </c>
      <c r="BZ126" s="60">
        <f>BZ$4*投入係数表!BZ126</f>
        <v>0</v>
      </c>
      <c r="CA126" s="60">
        <f>CA$4*投入係数表!CA126</f>
        <v>0</v>
      </c>
      <c r="CB126" s="60">
        <f>CB$4*投入係数表!CB126</f>
        <v>0</v>
      </c>
      <c r="CC126" s="60">
        <f>CC$4*投入係数表!CC126</f>
        <v>0</v>
      </c>
      <c r="CD126" s="60">
        <f>CD$4*投入係数表!CD126</f>
        <v>0</v>
      </c>
      <c r="CE126" s="60">
        <f>CE$4*投入係数表!CE126</f>
        <v>0</v>
      </c>
      <c r="CF126" s="60">
        <f>CF$4*投入係数表!CF126</f>
        <v>0</v>
      </c>
      <c r="CG126" s="60">
        <f>CG$4*投入係数表!CG126</f>
        <v>0</v>
      </c>
      <c r="CH126" s="60">
        <f>CH$4*投入係数表!CH126</f>
        <v>0</v>
      </c>
      <c r="CI126" s="60">
        <f>CI$4*投入係数表!CI126</f>
        <v>0</v>
      </c>
      <c r="CJ126" s="60">
        <f>CJ$4*投入係数表!CJ126</f>
        <v>0</v>
      </c>
      <c r="CK126" s="60">
        <f>CK$4*投入係数表!CK126</f>
        <v>0</v>
      </c>
      <c r="CL126" s="60">
        <f>CL$4*投入係数表!CL126</f>
        <v>0</v>
      </c>
      <c r="CM126" s="60">
        <f>CM$4*投入係数表!CM126</f>
        <v>0</v>
      </c>
      <c r="CN126" s="60">
        <f>CN$4*投入係数表!CN126</f>
        <v>0</v>
      </c>
      <c r="CO126" s="60">
        <f>CO$4*投入係数表!CO126</f>
        <v>0</v>
      </c>
      <c r="CP126" s="60">
        <f>CP$4*投入係数表!CP126</f>
        <v>0</v>
      </c>
      <c r="CQ126" s="60">
        <f>CQ$4*投入係数表!CQ126</f>
        <v>0</v>
      </c>
      <c r="CR126" s="60">
        <f>CR$4*投入係数表!CR126</f>
        <v>0</v>
      </c>
      <c r="CS126" s="60">
        <f>CS$4*投入係数表!CS126</f>
        <v>0</v>
      </c>
      <c r="CT126" s="60">
        <f>CT$4*投入係数表!CT126</f>
        <v>0</v>
      </c>
      <c r="CU126" s="60">
        <f>CU$4*投入係数表!CU126</f>
        <v>0</v>
      </c>
      <c r="CV126" s="60">
        <f>CV$4*投入係数表!CV126</f>
        <v>0</v>
      </c>
      <c r="CW126" s="60">
        <f>CW$4*投入係数表!CW126</f>
        <v>0</v>
      </c>
      <c r="CX126" s="60">
        <f>CX$4*投入係数表!CX126</f>
        <v>0</v>
      </c>
      <c r="CY126" s="60">
        <f>CY$4*投入係数表!CY126</f>
        <v>0</v>
      </c>
      <c r="CZ126" s="60">
        <f>CZ$4*投入係数表!CZ126</f>
        <v>0</v>
      </c>
      <c r="DA126" s="60">
        <f>DA$4*投入係数表!DA126</f>
        <v>0</v>
      </c>
      <c r="DB126" s="60">
        <f>DB$4*投入係数表!DB126</f>
        <v>0</v>
      </c>
      <c r="DC126" s="60">
        <f>DC$4*投入係数表!DC126</f>
        <v>0</v>
      </c>
      <c r="DD126" s="60">
        <f>DD$4*投入係数表!DD126</f>
        <v>0</v>
      </c>
      <c r="DE126" s="60">
        <f>DE$4*投入係数表!DE126</f>
        <v>0</v>
      </c>
      <c r="DF126" s="60">
        <f>DF$4*投入係数表!DF126</f>
        <v>0</v>
      </c>
      <c r="DG126" s="60">
        <f>DG$4*投入係数表!DG126</f>
        <v>0</v>
      </c>
      <c r="DH126" s="60">
        <f>DH$4*投入係数表!DH126</f>
        <v>0</v>
      </c>
      <c r="DI126" s="60">
        <f>DI$4*投入係数表!DI126</f>
        <v>0</v>
      </c>
      <c r="DJ126" s="60">
        <f>DJ$4*投入係数表!DJ126</f>
        <v>0</v>
      </c>
      <c r="DK126" s="60">
        <f>DK$4*投入係数表!DK126</f>
        <v>0</v>
      </c>
      <c r="DL126" s="60">
        <f>DL$4*投入係数表!DL126</f>
        <v>0</v>
      </c>
      <c r="DM126" s="60">
        <f>DM$4*投入係数表!DM126</f>
        <v>0</v>
      </c>
      <c r="DN126" s="60">
        <f>DN$4*投入係数表!DN126</f>
        <v>0</v>
      </c>
      <c r="DO126" s="60">
        <f>DO$4*投入係数表!DO126</f>
        <v>0</v>
      </c>
      <c r="DP126" s="60">
        <f>DP$4*投入係数表!DP126</f>
        <v>0</v>
      </c>
      <c r="DQ126" s="60">
        <f>DQ$4*投入係数表!DQ126</f>
        <v>0</v>
      </c>
      <c r="DR126" s="60">
        <f>DR$4*投入係数表!DR126</f>
        <v>0</v>
      </c>
      <c r="DS126" s="60">
        <f>DS$4*投入係数表!DS126</f>
        <v>0</v>
      </c>
      <c r="DT126" s="60">
        <f>DT$4*投入係数表!DT126</f>
        <v>34.164589658766488</v>
      </c>
      <c r="DU126" s="60">
        <f>DU$4*投入係数表!DU126</f>
        <v>0</v>
      </c>
      <c r="DV126" s="60">
        <f>DV$4*投入係数表!DV126</f>
        <v>0</v>
      </c>
      <c r="DW126" s="60">
        <f>DW$4*投入係数表!DW126</f>
        <v>0</v>
      </c>
      <c r="DX126" s="60">
        <f>DX$4*投入係数表!DX126</f>
        <v>0</v>
      </c>
      <c r="DY126" s="60">
        <f>DY$4*投入係数表!DY126</f>
        <v>0</v>
      </c>
      <c r="DZ126" s="60">
        <f>DZ$4*投入係数表!DZ126</f>
        <v>0</v>
      </c>
      <c r="EA126" s="60">
        <f>EA$4*投入係数表!EA126</f>
        <v>0</v>
      </c>
      <c r="EB126" s="60">
        <f>EB$4*投入係数表!EB126</f>
        <v>0</v>
      </c>
      <c r="EC126" s="60">
        <f>EC$4*投入係数表!EC126</f>
        <v>0</v>
      </c>
      <c r="ED126" s="60">
        <f>ED$4*投入係数表!ED126</f>
        <v>0</v>
      </c>
      <c r="EE126" s="60">
        <f>EE$4*投入係数表!EE126</f>
        <v>0</v>
      </c>
      <c r="EF126" s="60">
        <f>EF$4*投入係数表!EF126</f>
        <v>0</v>
      </c>
      <c r="EG126" s="60">
        <f>EG$4*投入係数表!EG126</f>
        <v>0</v>
      </c>
      <c r="EH126" s="60">
        <f>EH$4*投入係数表!EH126</f>
        <v>0</v>
      </c>
      <c r="EI126" s="60">
        <f>EI$4*投入係数表!EI126</f>
        <v>0</v>
      </c>
      <c r="EJ126" s="60">
        <f>EJ$4*投入係数表!EJ126</f>
        <v>0</v>
      </c>
      <c r="EK126" s="60">
        <f>EK$4*投入係数表!EK126</f>
        <v>0</v>
      </c>
      <c r="EL126" s="60">
        <f>EL$4*投入係数表!EL126</f>
        <v>0</v>
      </c>
      <c r="EM126" s="60">
        <f>EM$4*投入係数表!EM126</f>
        <v>0</v>
      </c>
      <c r="EN126" s="60">
        <f>EN$4*投入係数表!EN126</f>
        <v>0</v>
      </c>
      <c r="EO126" s="60">
        <f>EO$4*投入係数表!EO126</f>
        <v>0</v>
      </c>
      <c r="EP126" s="60">
        <f>EP$4*投入係数表!EP126</f>
        <v>0</v>
      </c>
      <c r="EQ126" s="60">
        <f>EQ$4*投入係数表!EQ126</f>
        <v>0</v>
      </c>
      <c r="ER126" s="60">
        <f>ER$4*投入係数表!ER126</f>
        <v>0</v>
      </c>
      <c r="ES126" s="60">
        <f>ES$4*投入係数表!ES126</f>
        <v>0</v>
      </c>
      <c r="ET126" s="60">
        <f>ET$4*投入係数表!ET126</f>
        <v>0</v>
      </c>
      <c r="EU126" s="60">
        <f>EU$4*投入係数表!EU126</f>
        <v>0</v>
      </c>
      <c r="EV126" s="60">
        <f>EV$4*投入係数表!EV126</f>
        <v>0</v>
      </c>
      <c r="EW126" s="60">
        <f>EW$4*投入係数表!EW126</f>
        <v>15.028945004491467</v>
      </c>
      <c r="EX126" s="60">
        <f>EX$4*投入係数表!EX126</f>
        <v>0</v>
      </c>
      <c r="EY126" s="60">
        <f>EY$4*投入係数表!EY126</f>
        <v>0</v>
      </c>
      <c r="EZ126" s="60">
        <f>EZ$4*投入係数表!EZ126</f>
        <v>0</v>
      </c>
      <c r="FA126" s="60">
        <f>FA$4*投入係数表!FA126</f>
        <v>0.18629930949613729</v>
      </c>
      <c r="FB126" s="60">
        <f>FB$4*投入係数表!FB126</f>
        <v>0</v>
      </c>
      <c r="FC126" s="60">
        <f>FC$4*投入係数表!FC126</f>
        <v>0</v>
      </c>
      <c r="FD126" s="60">
        <f>FD$4*投入係数表!FD126</f>
        <v>0</v>
      </c>
      <c r="FE126" s="60">
        <f>FE$4*投入係数表!FE126</f>
        <v>0</v>
      </c>
      <c r="FF126" s="60">
        <f>FF$4*投入係数表!FF126</f>
        <v>0</v>
      </c>
      <c r="FG126" s="60">
        <f>FG$4*投入係数表!FG126</f>
        <v>0</v>
      </c>
      <c r="FH126" s="60">
        <f>FH$4*投入係数表!FH126</f>
        <v>1.9195852088535172</v>
      </c>
      <c r="FI126" s="60">
        <f>FI$4*投入係数表!FI126</f>
        <v>0</v>
      </c>
      <c r="FJ126" s="60">
        <f>FJ$4*投入係数表!FJ126</f>
        <v>0</v>
      </c>
      <c r="FK126" s="60">
        <f>FK$4*投入係数表!FK126</f>
        <v>0</v>
      </c>
      <c r="FL126" s="60">
        <f>FL$4*投入係数表!FL126</f>
        <v>0</v>
      </c>
      <c r="FM126" s="60">
        <f>FM$4*投入係数表!FM126</f>
        <v>0</v>
      </c>
      <c r="FN126" s="60">
        <f>FN$4*投入係数表!FN126</f>
        <v>0</v>
      </c>
      <c r="FO126" s="60">
        <f>FO$4*投入係数表!FO126</f>
        <v>0</v>
      </c>
      <c r="FP126" s="60">
        <f>FP$4*投入係数表!FP126</f>
        <v>0</v>
      </c>
      <c r="FQ126" s="60">
        <f>FQ$4*投入係数表!FQ126</f>
        <v>0</v>
      </c>
      <c r="FR126" s="60">
        <f>FR$4*投入係数表!FR126</f>
        <v>0</v>
      </c>
      <c r="FS126" s="60">
        <f>FS$4*投入係数表!FS126</f>
        <v>0</v>
      </c>
      <c r="FT126" s="60">
        <f>FT$4*投入係数表!FT126</f>
        <v>0</v>
      </c>
      <c r="FU126" s="60">
        <f>FU$4*投入係数表!FU126</f>
        <v>0</v>
      </c>
      <c r="FV126" s="60">
        <f>FV$4*投入係数表!FV126</f>
        <v>0</v>
      </c>
      <c r="FW126" s="60">
        <f>FW$4*投入係数表!FW126</f>
        <v>0</v>
      </c>
      <c r="FX126" s="60">
        <f>FX$4*投入係数表!FX126</f>
        <v>0</v>
      </c>
      <c r="FY126" s="60">
        <f>FY$4*投入係数表!FY126</f>
        <v>0</v>
      </c>
      <c r="FZ126" s="60">
        <f>FZ$4*投入係数表!FZ126</f>
        <v>0</v>
      </c>
      <c r="GA126" s="60">
        <f>GA$4*投入係数表!GA126</f>
        <v>0</v>
      </c>
      <c r="GB126" s="60">
        <f>GB$4*投入係数表!GB126</f>
        <v>0</v>
      </c>
      <c r="GC126" s="60">
        <f>GC$4*投入係数表!GC126</f>
        <v>0</v>
      </c>
      <c r="GD126" s="60">
        <f>GD$4*投入係数表!GD126</f>
        <v>0</v>
      </c>
      <c r="GE126" s="60">
        <f>GE$4*投入係数表!GE126</f>
        <v>0</v>
      </c>
      <c r="GF126" s="60">
        <f>GF$4*投入係数表!GF126</f>
        <v>0</v>
      </c>
      <c r="GG126" s="259">
        <f t="shared" si="2"/>
        <v>51.299419181607611</v>
      </c>
    </row>
    <row r="127" spans="1:189">
      <c r="A127" s="106">
        <v>123</v>
      </c>
      <c r="B127" s="91" t="s">
        <v>123</v>
      </c>
      <c r="C127" s="60">
        <f>C$4*投入係数表!C127</f>
        <v>0</v>
      </c>
      <c r="D127" s="60">
        <f>D$4*投入係数表!D127</f>
        <v>0</v>
      </c>
      <c r="E127" s="60">
        <f>E$4*投入係数表!E127</f>
        <v>0</v>
      </c>
      <c r="F127" s="60">
        <f>F$4*投入係数表!F127</f>
        <v>0</v>
      </c>
      <c r="G127" s="60">
        <f>G$4*投入係数表!G127</f>
        <v>0</v>
      </c>
      <c r="H127" s="60">
        <f>H$4*投入係数表!H127</f>
        <v>0</v>
      </c>
      <c r="I127" s="60">
        <f>I$4*投入係数表!I127</f>
        <v>0</v>
      </c>
      <c r="J127" s="60">
        <f>J$4*投入係数表!J127</f>
        <v>0</v>
      </c>
      <c r="K127" s="60">
        <f>K$4*投入係数表!K127</f>
        <v>0</v>
      </c>
      <c r="L127" s="60">
        <f>L$4*投入係数表!L127</f>
        <v>0</v>
      </c>
      <c r="M127" s="60">
        <f>M$4*投入係数表!M127</f>
        <v>0</v>
      </c>
      <c r="N127" s="60">
        <f>N$4*投入係数表!N127</f>
        <v>0</v>
      </c>
      <c r="O127" s="60">
        <f>O$4*投入係数表!O127</f>
        <v>0</v>
      </c>
      <c r="P127" s="60">
        <f>P$4*投入係数表!P127</f>
        <v>0</v>
      </c>
      <c r="Q127" s="60">
        <f>Q$4*投入係数表!Q127</f>
        <v>0</v>
      </c>
      <c r="R127" s="60">
        <f>R$4*投入係数表!R127</f>
        <v>0</v>
      </c>
      <c r="S127" s="60">
        <f>S$4*投入係数表!S127</f>
        <v>0</v>
      </c>
      <c r="T127" s="60">
        <f>T$4*投入係数表!T127</f>
        <v>0</v>
      </c>
      <c r="U127" s="60">
        <f>U$4*投入係数表!U127</f>
        <v>0</v>
      </c>
      <c r="V127" s="60">
        <f>V$4*投入係数表!V127</f>
        <v>0</v>
      </c>
      <c r="W127" s="60">
        <f>W$4*投入係数表!W127</f>
        <v>0</v>
      </c>
      <c r="X127" s="60">
        <f>X$4*投入係数表!X127</f>
        <v>0</v>
      </c>
      <c r="Y127" s="60">
        <f>Y$4*投入係数表!Y127</f>
        <v>0</v>
      </c>
      <c r="Z127" s="60">
        <f>Z$4*投入係数表!Z127</f>
        <v>0</v>
      </c>
      <c r="AA127" s="60">
        <f>AA$4*投入係数表!AA127</f>
        <v>0</v>
      </c>
      <c r="AB127" s="60">
        <f>AB$4*投入係数表!AB127</f>
        <v>0</v>
      </c>
      <c r="AC127" s="60">
        <f>AC$4*投入係数表!AC127</f>
        <v>0</v>
      </c>
      <c r="AD127" s="60">
        <f>AD$4*投入係数表!AD127</f>
        <v>0</v>
      </c>
      <c r="AE127" s="60">
        <f>AE$4*投入係数表!AE127</f>
        <v>0</v>
      </c>
      <c r="AF127" s="60">
        <f>AF$4*投入係数表!AF127</f>
        <v>0</v>
      </c>
      <c r="AG127" s="60">
        <f>AG$4*投入係数表!AG127</f>
        <v>0</v>
      </c>
      <c r="AH127" s="60">
        <f>AH$4*投入係数表!AH127</f>
        <v>0</v>
      </c>
      <c r="AI127" s="60">
        <f>AI$4*投入係数表!AI127</f>
        <v>0</v>
      </c>
      <c r="AJ127" s="60">
        <f>AJ$4*投入係数表!AJ127</f>
        <v>0</v>
      </c>
      <c r="AK127" s="60">
        <f>AK$4*投入係数表!AK127</f>
        <v>0</v>
      </c>
      <c r="AL127" s="60">
        <f>AL$4*投入係数表!AL127</f>
        <v>0</v>
      </c>
      <c r="AM127" s="60">
        <f>AM$4*投入係数表!AM127</f>
        <v>0</v>
      </c>
      <c r="AN127" s="60">
        <f>AN$4*投入係数表!AN127</f>
        <v>0</v>
      </c>
      <c r="AO127" s="60">
        <f>AO$4*投入係数表!AO127</f>
        <v>0</v>
      </c>
      <c r="AP127" s="60">
        <f>AP$4*投入係数表!AP127</f>
        <v>0</v>
      </c>
      <c r="AQ127" s="60">
        <f>AQ$4*投入係数表!AQ127</f>
        <v>0</v>
      </c>
      <c r="AR127" s="60">
        <f>AR$4*投入係数表!AR127</f>
        <v>0</v>
      </c>
      <c r="AS127" s="60">
        <f>AS$4*投入係数表!AS127</f>
        <v>0</v>
      </c>
      <c r="AT127" s="60">
        <f>AT$4*投入係数表!AT127</f>
        <v>0</v>
      </c>
      <c r="AU127" s="60">
        <f>AU$4*投入係数表!AU127</f>
        <v>0</v>
      </c>
      <c r="AV127" s="60">
        <f>AV$4*投入係数表!AV127</f>
        <v>0</v>
      </c>
      <c r="AW127" s="60">
        <f>AW$4*投入係数表!AW127</f>
        <v>0</v>
      </c>
      <c r="AX127" s="60">
        <f>AX$4*投入係数表!AX127</f>
        <v>0</v>
      </c>
      <c r="AY127" s="60">
        <f>AY$4*投入係数表!AY127</f>
        <v>0</v>
      </c>
      <c r="AZ127" s="60">
        <f>AZ$4*投入係数表!AZ127</f>
        <v>0</v>
      </c>
      <c r="BA127" s="60">
        <f>BA$4*投入係数表!BA127</f>
        <v>0</v>
      </c>
      <c r="BB127" s="60">
        <f>BB$4*投入係数表!BB127</f>
        <v>0</v>
      </c>
      <c r="BC127" s="60">
        <f>BC$4*投入係数表!BC127</f>
        <v>0</v>
      </c>
      <c r="BD127" s="60">
        <f>BD$4*投入係数表!BD127</f>
        <v>0</v>
      </c>
      <c r="BE127" s="60">
        <f>BE$4*投入係数表!BE127</f>
        <v>0</v>
      </c>
      <c r="BF127" s="60">
        <f>BF$4*投入係数表!BF127</f>
        <v>0</v>
      </c>
      <c r="BG127" s="60">
        <f>BG$4*投入係数表!BG127</f>
        <v>0</v>
      </c>
      <c r="BH127" s="60">
        <f>BH$4*投入係数表!BH127</f>
        <v>0</v>
      </c>
      <c r="BI127" s="60">
        <f>BI$4*投入係数表!BI127</f>
        <v>0</v>
      </c>
      <c r="BJ127" s="60">
        <f>BJ$4*投入係数表!BJ127</f>
        <v>0</v>
      </c>
      <c r="BK127" s="60">
        <f>BK$4*投入係数表!BK127</f>
        <v>0</v>
      </c>
      <c r="BL127" s="60">
        <f>BL$4*投入係数表!BL127</f>
        <v>0</v>
      </c>
      <c r="BM127" s="60">
        <f>BM$4*投入係数表!BM127</f>
        <v>0</v>
      </c>
      <c r="BN127" s="60">
        <f>BN$4*投入係数表!BN127</f>
        <v>0</v>
      </c>
      <c r="BO127" s="60">
        <f>BO$4*投入係数表!BO127</f>
        <v>0</v>
      </c>
      <c r="BP127" s="60">
        <f>BP$4*投入係数表!BP127</f>
        <v>0</v>
      </c>
      <c r="BQ127" s="60">
        <f>BQ$4*投入係数表!BQ127</f>
        <v>0</v>
      </c>
      <c r="BR127" s="60">
        <f>BR$4*投入係数表!BR127</f>
        <v>0</v>
      </c>
      <c r="BS127" s="60">
        <f>BS$4*投入係数表!BS127</f>
        <v>0</v>
      </c>
      <c r="BT127" s="60">
        <f>BT$4*投入係数表!BT127</f>
        <v>0</v>
      </c>
      <c r="BU127" s="60">
        <f>BU$4*投入係数表!BU127</f>
        <v>0</v>
      </c>
      <c r="BV127" s="60">
        <f>BV$4*投入係数表!BV127</f>
        <v>0</v>
      </c>
      <c r="BW127" s="60">
        <f>BW$4*投入係数表!BW127</f>
        <v>0</v>
      </c>
      <c r="BX127" s="60">
        <f>BX$4*投入係数表!BX127</f>
        <v>0</v>
      </c>
      <c r="BY127" s="60">
        <f>BY$4*投入係数表!BY127</f>
        <v>0</v>
      </c>
      <c r="BZ127" s="60">
        <f>BZ$4*投入係数表!BZ127</f>
        <v>0</v>
      </c>
      <c r="CA127" s="60">
        <f>CA$4*投入係数表!CA127</f>
        <v>0</v>
      </c>
      <c r="CB127" s="60">
        <f>CB$4*投入係数表!CB127</f>
        <v>0</v>
      </c>
      <c r="CC127" s="60">
        <f>CC$4*投入係数表!CC127</f>
        <v>0</v>
      </c>
      <c r="CD127" s="60">
        <f>CD$4*投入係数表!CD127</f>
        <v>0</v>
      </c>
      <c r="CE127" s="60">
        <f>CE$4*投入係数表!CE127</f>
        <v>0</v>
      </c>
      <c r="CF127" s="60">
        <f>CF$4*投入係数表!CF127</f>
        <v>0</v>
      </c>
      <c r="CG127" s="60">
        <f>CG$4*投入係数表!CG127</f>
        <v>0</v>
      </c>
      <c r="CH127" s="60">
        <f>CH$4*投入係数表!CH127</f>
        <v>0</v>
      </c>
      <c r="CI127" s="60">
        <f>CI$4*投入係数表!CI127</f>
        <v>0</v>
      </c>
      <c r="CJ127" s="60">
        <f>CJ$4*投入係数表!CJ127</f>
        <v>0</v>
      </c>
      <c r="CK127" s="60">
        <f>CK$4*投入係数表!CK127</f>
        <v>0</v>
      </c>
      <c r="CL127" s="60">
        <f>CL$4*投入係数表!CL127</f>
        <v>0</v>
      </c>
      <c r="CM127" s="60">
        <f>CM$4*投入係数表!CM127</f>
        <v>0</v>
      </c>
      <c r="CN127" s="60">
        <f>CN$4*投入係数表!CN127</f>
        <v>0</v>
      </c>
      <c r="CO127" s="60">
        <f>CO$4*投入係数表!CO127</f>
        <v>0</v>
      </c>
      <c r="CP127" s="60">
        <f>CP$4*投入係数表!CP127</f>
        <v>0</v>
      </c>
      <c r="CQ127" s="60">
        <f>CQ$4*投入係数表!CQ127</f>
        <v>0</v>
      </c>
      <c r="CR127" s="60">
        <f>CR$4*投入係数表!CR127</f>
        <v>0</v>
      </c>
      <c r="CS127" s="60">
        <f>CS$4*投入係数表!CS127</f>
        <v>0</v>
      </c>
      <c r="CT127" s="60">
        <f>CT$4*投入係数表!CT127</f>
        <v>0</v>
      </c>
      <c r="CU127" s="60">
        <f>CU$4*投入係数表!CU127</f>
        <v>0</v>
      </c>
      <c r="CV127" s="60">
        <f>CV$4*投入係数表!CV127</f>
        <v>0</v>
      </c>
      <c r="CW127" s="60">
        <f>CW$4*投入係数表!CW127</f>
        <v>0</v>
      </c>
      <c r="CX127" s="60">
        <f>CX$4*投入係数表!CX127</f>
        <v>0</v>
      </c>
      <c r="CY127" s="60">
        <f>CY$4*投入係数表!CY127</f>
        <v>0</v>
      </c>
      <c r="CZ127" s="60">
        <f>CZ$4*投入係数表!CZ127</f>
        <v>0</v>
      </c>
      <c r="DA127" s="60">
        <f>DA$4*投入係数表!DA127</f>
        <v>0</v>
      </c>
      <c r="DB127" s="60">
        <f>DB$4*投入係数表!DB127</f>
        <v>0</v>
      </c>
      <c r="DC127" s="60">
        <f>DC$4*投入係数表!DC127</f>
        <v>0</v>
      </c>
      <c r="DD127" s="60">
        <f>DD$4*投入係数表!DD127</f>
        <v>0</v>
      </c>
      <c r="DE127" s="60">
        <f>DE$4*投入係数表!DE127</f>
        <v>0</v>
      </c>
      <c r="DF127" s="60">
        <f>DF$4*投入係数表!DF127</f>
        <v>0</v>
      </c>
      <c r="DG127" s="60">
        <f>DG$4*投入係数表!DG127</f>
        <v>0</v>
      </c>
      <c r="DH127" s="60">
        <f>DH$4*投入係数表!DH127</f>
        <v>0</v>
      </c>
      <c r="DI127" s="60">
        <f>DI$4*投入係数表!DI127</f>
        <v>0</v>
      </c>
      <c r="DJ127" s="60">
        <f>DJ$4*投入係数表!DJ127</f>
        <v>0</v>
      </c>
      <c r="DK127" s="60">
        <f>DK$4*投入係数表!DK127</f>
        <v>0</v>
      </c>
      <c r="DL127" s="60">
        <f>DL$4*投入係数表!DL127</f>
        <v>0</v>
      </c>
      <c r="DM127" s="60">
        <f>DM$4*投入係数表!DM127</f>
        <v>0</v>
      </c>
      <c r="DN127" s="60">
        <f>DN$4*投入係数表!DN127</f>
        <v>0</v>
      </c>
      <c r="DO127" s="60">
        <f>DO$4*投入係数表!DO127</f>
        <v>0</v>
      </c>
      <c r="DP127" s="60">
        <f>DP$4*投入係数表!DP127</f>
        <v>0</v>
      </c>
      <c r="DQ127" s="60">
        <f>DQ$4*投入係数表!DQ127</f>
        <v>0</v>
      </c>
      <c r="DR127" s="60">
        <f>DR$4*投入係数表!DR127</f>
        <v>0</v>
      </c>
      <c r="DS127" s="60">
        <f>DS$4*投入係数表!DS127</f>
        <v>0</v>
      </c>
      <c r="DT127" s="60">
        <f>DT$4*投入係数表!DT127</f>
        <v>0</v>
      </c>
      <c r="DU127" s="60">
        <f>DU$4*投入係数表!DU127</f>
        <v>17.839424629385</v>
      </c>
      <c r="DV127" s="60">
        <f>DV$4*投入係数表!DV127</f>
        <v>0</v>
      </c>
      <c r="DW127" s="60">
        <f>DW$4*投入係数表!DW127</f>
        <v>0</v>
      </c>
      <c r="DX127" s="60">
        <f>DX$4*投入係数表!DX127</f>
        <v>0</v>
      </c>
      <c r="DY127" s="60">
        <f>DY$4*投入係数表!DY127</f>
        <v>0</v>
      </c>
      <c r="DZ127" s="60">
        <f>DZ$4*投入係数表!DZ127</f>
        <v>0</v>
      </c>
      <c r="EA127" s="60">
        <f>EA$4*投入係数表!EA127</f>
        <v>0</v>
      </c>
      <c r="EB127" s="60">
        <f>EB$4*投入係数表!EB127</f>
        <v>0</v>
      </c>
      <c r="EC127" s="60">
        <f>EC$4*投入係数表!EC127</f>
        <v>0</v>
      </c>
      <c r="ED127" s="60">
        <f>ED$4*投入係数表!ED127</f>
        <v>0</v>
      </c>
      <c r="EE127" s="60">
        <f>EE$4*投入係数表!EE127</f>
        <v>0</v>
      </c>
      <c r="EF127" s="60">
        <f>EF$4*投入係数表!EF127</f>
        <v>0</v>
      </c>
      <c r="EG127" s="60">
        <f>EG$4*投入係数表!EG127</f>
        <v>0</v>
      </c>
      <c r="EH127" s="60">
        <f>EH$4*投入係数表!EH127</f>
        <v>0</v>
      </c>
      <c r="EI127" s="60">
        <f>EI$4*投入係数表!EI127</f>
        <v>0</v>
      </c>
      <c r="EJ127" s="60">
        <f>EJ$4*投入係数表!EJ127</f>
        <v>0</v>
      </c>
      <c r="EK127" s="60">
        <f>EK$4*投入係数表!EK127</f>
        <v>0</v>
      </c>
      <c r="EL127" s="60">
        <f>EL$4*投入係数表!EL127</f>
        <v>0</v>
      </c>
      <c r="EM127" s="60">
        <f>EM$4*投入係数表!EM127</f>
        <v>0</v>
      </c>
      <c r="EN127" s="60">
        <f>EN$4*投入係数表!EN127</f>
        <v>0</v>
      </c>
      <c r="EO127" s="60">
        <f>EO$4*投入係数表!EO127</f>
        <v>0</v>
      </c>
      <c r="EP127" s="60">
        <f>EP$4*投入係数表!EP127</f>
        <v>0</v>
      </c>
      <c r="EQ127" s="60">
        <f>EQ$4*投入係数表!EQ127</f>
        <v>0</v>
      </c>
      <c r="ER127" s="60">
        <f>ER$4*投入係数表!ER127</f>
        <v>0</v>
      </c>
      <c r="ES127" s="60">
        <f>ES$4*投入係数表!ES127</f>
        <v>0</v>
      </c>
      <c r="ET127" s="60">
        <f>ET$4*投入係数表!ET127</f>
        <v>0</v>
      </c>
      <c r="EU127" s="60">
        <f>EU$4*投入係数表!EU127</f>
        <v>0</v>
      </c>
      <c r="EV127" s="60">
        <f>EV$4*投入係数表!EV127</f>
        <v>0</v>
      </c>
      <c r="EW127" s="60">
        <f>EW$4*投入係数表!EW127</f>
        <v>0</v>
      </c>
      <c r="EX127" s="60">
        <f>EX$4*投入係数表!EX127</f>
        <v>0</v>
      </c>
      <c r="EY127" s="60">
        <f>EY$4*投入係数表!EY127</f>
        <v>0</v>
      </c>
      <c r="EZ127" s="60">
        <f>EZ$4*投入係数表!EZ127</f>
        <v>7.0206406836098134E-2</v>
      </c>
      <c r="FA127" s="60">
        <f>FA$4*投入係数表!FA127</f>
        <v>0</v>
      </c>
      <c r="FB127" s="60">
        <f>FB$4*投入係数表!FB127</f>
        <v>0</v>
      </c>
      <c r="FC127" s="60">
        <f>FC$4*投入係数表!FC127</f>
        <v>0</v>
      </c>
      <c r="FD127" s="60">
        <f>FD$4*投入係数表!FD127</f>
        <v>0</v>
      </c>
      <c r="FE127" s="60">
        <f>FE$4*投入係数表!FE127</f>
        <v>0</v>
      </c>
      <c r="FF127" s="60">
        <f>FF$4*投入係数表!FF127</f>
        <v>0</v>
      </c>
      <c r="FG127" s="60">
        <f>FG$4*投入係数表!FG127</f>
        <v>0</v>
      </c>
      <c r="FH127" s="60">
        <f>FH$4*投入係数表!FH127</f>
        <v>9.8013030832449187E-4</v>
      </c>
      <c r="FI127" s="60">
        <f>FI$4*投入係数表!FI127</f>
        <v>5.210845156388428E-2</v>
      </c>
      <c r="FJ127" s="60">
        <f>FJ$4*投入係数表!FJ127</f>
        <v>0</v>
      </c>
      <c r="FK127" s="60">
        <f>FK$4*投入係数表!FK127</f>
        <v>0</v>
      </c>
      <c r="FL127" s="60">
        <f>FL$4*投入係数表!FL127</f>
        <v>0</v>
      </c>
      <c r="FM127" s="60">
        <f>FM$4*投入係数表!FM127</f>
        <v>0</v>
      </c>
      <c r="FN127" s="60">
        <f>FN$4*投入係数表!FN127</f>
        <v>0</v>
      </c>
      <c r="FO127" s="60">
        <f>FO$4*投入係数表!FO127</f>
        <v>0</v>
      </c>
      <c r="FP127" s="60">
        <f>FP$4*投入係数表!FP127</f>
        <v>0</v>
      </c>
      <c r="FQ127" s="60">
        <f>FQ$4*投入係数表!FQ127</f>
        <v>0</v>
      </c>
      <c r="FR127" s="60">
        <f>FR$4*投入係数表!FR127</f>
        <v>0</v>
      </c>
      <c r="FS127" s="60">
        <f>FS$4*投入係数表!FS127</f>
        <v>0</v>
      </c>
      <c r="FT127" s="60">
        <f>FT$4*投入係数表!FT127</f>
        <v>0</v>
      </c>
      <c r="FU127" s="60">
        <f>FU$4*投入係数表!FU127</f>
        <v>0</v>
      </c>
      <c r="FV127" s="60">
        <f>FV$4*投入係数表!FV127</f>
        <v>0</v>
      </c>
      <c r="FW127" s="60">
        <f>FW$4*投入係数表!FW127</f>
        <v>1.2751411916912927</v>
      </c>
      <c r="FX127" s="60">
        <f>FX$4*投入係数表!FX127</f>
        <v>1.2333209568493452E-3</v>
      </c>
      <c r="FY127" s="60">
        <f>FY$4*投入係数表!FY127</f>
        <v>0</v>
      </c>
      <c r="FZ127" s="60">
        <f>FZ$4*投入係数表!FZ127</f>
        <v>0</v>
      </c>
      <c r="GA127" s="60">
        <f>GA$4*投入係数表!GA127</f>
        <v>0</v>
      </c>
      <c r="GB127" s="60">
        <f>GB$4*投入係数表!GB127</f>
        <v>3.8073191904116472E-4</v>
      </c>
      <c r="GC127" s="60">
        <f>GC$4*投入係数表!GC127</f>
        <v>0</v>
      </c>
      <c r="GD127" s="60">
        <f>GD$4*投入係数表!GD127</f>
        <v>6.995138574085942E-2</v>
      </c>
      <c r="GE127" s="60">
        <f>GE$4*投入係数表!GE127</f>
        <v>0</v>
      </c>
      <c r="GF127" s="60">
        <f>GF$4*投入係数表!GF127</f>
        <v>0</v>
      </c>
      <c r="GG127" s="259">
        <f t="shared" si="2"/>
        <v>19.309426248401355</v>
      </c>
    </row>
    <row r="128" spans="1:189">
      <c r="A128" s="106">
        <v>124</v>
      </c>
      <c r="B128" s="91" t="s">
        <v>467</v>
      </c>
      <c r="C128" s="60">
        <f>C$4*投入係数表!C128</f>
        <v>0</v>
      </c>
      <c r="D128" s="60">
        <f>D$4*投入係数表!D128</f>
        <v>0</v>
      </c>
      <c r="E128" s="60">
        <f>E$4*投入係数表!E128</f>
        <v>0</v>
      </c>
      <c r="F128" s="60">
        <f>F$4*投入係数表!F128</f>
        <v>0</v>
      </c>
      <c r="G128" s="60">
        <f>G$4*投入係数表!G128</f>
        <v>0</v>
      </c>
      <c r="H128" s="60">
        <f>H$4*投入係数表!H128</f>
        <v>0</v>
      </c>
      <c r="I128" s="60">
        <f>I$4*投入係数表!I128</f>
        <v>0</v>
      </c>
      <c r="J128" s="60">
        <f>J$4*投入係数表!J128</f>
        <v>0</v>
      </c>
      <c r="K128" s="60">
        <f>K$4*投入係数表!K128</f>
        <v>0</v>
      </c>
      <c r="L128" s="60">
        <f>L$4*投入係数表!L128</f>
        <v>0</v>
      </c>
      <c r="M128" s="60">
        <f>M$4*投入係数表!M128</f>
        <v>0</v>
      </c>
      <c r="N128" s="60">
        <f>N$4*投入係数表!N128</f>
        <v>0.32404798325416634</v>
      </c>
      <c r="O128" s="60">
        <f>O$4*投入係数表!O128</f>
        <v>0</v>
      </c>
      <c r="P128" s="60">
        <f>P$4*投入係数表!P128</f>
        <v>0</v>
      </c>
      <c r="Q128" s="60">
        <f>Q$4*投入係数表!Q128</f>
        <v>0</v>
      </c>
      <c r="R128" s="60">
        <f>R$4*投入係数表!R128</f>
        <v>0</v>
      </c>
      <c r="S128" s="60">
        <f>S$4*投入係数表!S128</f>
        <v>0</v>
      </c>
      <c r="T128" s="60">
        <f>T$4*投入係数表!T128</f>
        <v>0</v>
      </c>
      <c r="U128" s="60">
        <f>U$4*投入係数表!U128</f>
        <v>0</v>
      </c>
      <c r="V128" s="60">
        <f>V$4*投入係数表!V128</f>
        <v>2.6170201988935351E-2</v>
      </c>
      <c r="W128" s="60">
        <f>W$4*投入係数表!W128</f>
        <v>0</v>
      </c>
      <c r="X128" s="60">
        <f>X$4*投入係数表!X128</f>
        <v>0</v>
      </c>
      <c r="Y128" s="60">
        <f>Y$4*投入係数表!Y128</f>
        <v>0</v>
      </c>
      <c r="Z128" s="60">
        <f>Z$4*投入係数表!Z128</f>
        <v>0</v>
      </c>
      <c r="AA128" s="60">
        <f>AA$4*投入係数表!AA128</f>
        <v>5.2231400025369535E-3</v>
      </c>
      <c r="AB128" s="60">
        <f>AB$4*投入係数表!AB128</f>
        <v>0</v>
      </c>
      <c r="AC128" s="60">
        <f>AC$4*投入係数表!AC128</f>
        <v>0</v>
      </c>
      <c r="AD128" s="60">
        <f>AD$4*投入係数表!AD128</f>
        <v>0</v>
      </c>
      <c r="AE128" s="60">
        <f>AE$4*投入係数表!AE128</f>
        <v>0</v>
      </c>
      <c r="AF128" s="60">
        <f>AF$4*投入係数表!AF128</f>
        <v>0</v>
      </c>
      <c r="AG128" s="60">
        <f>AG$4*投入係数表!AG128</f>
        <v>0</v>
      </c>
      <c r="AH128" s="60">
        <f>AH$4*投入係数表!AH128</f>
        <v>0</v>
      </c>
      <c r="AI128" s="60">
        <f>AI$4*投入係数表!AI128</f>
        <v>0</v>
      </c>
      <c r="AJ128" s="60">
        <f>AJ$4*投入係数表!AJ128</f>
        <v>0</v>
      </c>
      <c r="AK128" s="60">
        <f>AK$4*投入係数表!AK128</f>
        <v>0</v>
      </c>
      <c r="AL128" s="60">
        <f>AL$4*投入係数表!AL128</f>
        <v>0</v>
      </c>
      <c r="AM128" s="60">
        <f>AM$4*投入係数表!AM128</f>
        <v>0</v>
      </c>
      <c r="AN128" s="60">
        <f>AN$4*投入係数表!AN128</f>
        <v>0</v>
      </c>
      <c r="AO128" s="60">
        <f>AO$4*投入係数表!AO128</f>
        <v>0</v>
      </c>
      <c r="AP128" s="60">
        <f>AP$4*投入係数表!AP128</f>
        <v>0</v>
      </c>
      <c r="AQ128" s="60">
        <f>AQ$4*投入係数表!AQ128</f>
        <v>0</v>
      </c>
      <c r="AR128" s="60">
        <f>AR$4*投入係数表!AR128</f>
        <v>0</v>
      </c>
      <c r="AS128" s="60">
        <f>AS$4*投入係数表!AS128</f>
        <v>0</v>
      </c>
      <c r="AT128" s="60">
        <f>AT$4*投入係数表!AT128</f>
        <v>0</v>
      </c>
      <c r="AU128" s="60">
        <f>AU$4*投入係数表!AU128</f>
        <v>0</v>
      </c>
      <c r="AV128" s="60">
        <f>AV$4*投入係数表!AV128</f>
        <v>0</v>
      </c>
      <c r="AW128" s="60">
        <f>AW$4*投入係数表!AW128</f>
        <v>0</v>
      </c>
      <c r="AX128" s="60">
        <f>AX$4*投入係数表!AX128</f>
        <v>0</v>
      </c>
      <c r="AY128" s="60">
        <f>AY$4*投入係数表!AY128</f>
        <v>0</v>
      </c>
      <c r="AZ128" s="60">
        <f>AZ$4*投入係数表!AZ128</f>
        <v>0</v>
      </c>
      <c r="BA128" s="60">
        <f>BA$4*投入係数表!BA128</f>
        <v>0</v>
      </c>
      <c r="BB128" s="60">
        <f>BB$4*投入係数表!BB128</f>
        <v>0</v>
      </c>
      <c r="BC128" s="60">
        <f>BC$4*投入係数表!BC128</f>
        <v>0</v>
      </c>
      <c r="BD128" s="60">
        <f>BD$4*投入係数表!BD128</f>
        <v>0</v>
      </c>
      <c r="BE128" s="60">
        <f>BE$4*投入係数表!BE128</f>
        <v>0</v>
      </c>
      <c r="BF128" s="60">
        <f>BF$4*投入係数表!BF128</f>
        <v>0</v>
      </c>
      <c r="BG128" s="60">
        <f>BG$4*投入係数表!BG128</f>
        <v>0</v>
      </c>
      <c r="BH128" s="60">
        <f>BH$4*投入係数表!BH128</f>
        <v>0</v>
      </c>
      <c r="BI128" s="60">
        <f>BI$4*投入係数表!BI128</f>
        <v>0</v>
      </c>
      <c r="BJ128" s="60">
        <f>BJ$4*投入係数表!BJ128</f>
        <v>0</v>
      </c>
      <c r="BK128" s="60">
        <f>BK$4*投入係数表!BK128</f>
        <v>0</v>
      </c>
      <c r="BL128" s="60">
        <f>BL$4*投入係数表!BL128</f>
        <v>0</v>
      </c>
      <c r="BM128" s="60">
        <f>BM$4*投入係数表!BM128</f>
        <v>0</v>
      </c>
      <c r="BN128" s="60">
        <f>BN$4*投入係数表!BN128</f>
        <v>0</v>
      </c>
      <c r="BO128" s="60">
        <f>BO$4*投入係数表!BO128</f>
        <v>0</v>
      </c>
      <c r="BP128" s="60">
        <f>BP$4*投入係数表!BP128</f>
        <v>0</v>
      </c>
      <c r="BQ128" s="60">
        <f>BQ$4*投入係数表!BQ128</f>
        <v>0</v>
      </c>
      <c r="BR128" s="60">
        <f>BR$4*投入係数表!BR128</f>
        <v>0</v>
      </c>
      <c r="BS128" s="60">
        <f>BS$4*投入係数表!BS128</f>
        <v>0</v>
      </c>
      <c r="BT128" s="60">
        <f>BT$4*投入係数表!BT128</f>
        <v>0</v>
      </c>
      <c r="BU128" s="60">
        <f>BU$4*投入係数表!BU128</f>
        <v>0</v>
      </c>
      <c r="BV128" s="60">
        <f>BV$4*投入係数表!BV128</f>
        <v>0</v>
      </c>
      <c r="BW128" s="60">
        <f>BW$4*投入係数表!BW128</f>
        <v>0</v>
      </c>
      <c r="BX128" s="60">
        <f>BX$4*投入係数表!BX128</f>
        <v>0</v>
      </c>
      <c r="BY128" s="60">
        <f>BY$4*投入係数表!BY128</f>
        <v>0</v>
      </c>
      <c r="BZ128" s="60">
        <f>BZ$4*投入係数表!BZ128</f>
        <v>0</v>
      </c>
      <c r="CA128" s="60">
        <f>CA$4*投入係数表!CA128</f>
        <v>0</v>
      </c>
      <c r="CB128" s="60">
        <f>CB$4*投入係数表!CB128</f>
        <v>0</v>
      </c>
      <c r="CC128" s="60">
        <f>CC$4*投入係数表!CC128</f>
        <v>0</v>
      </c>
      <c r="CD128" s="60">
        <f>CD$4*投入係数表!CD128</f>
        <v>0</v>
      </c>
      <c r="CE128" s="60">
        <f>CE$4*投入係数表!CE128</f>
        <v>0</v>
      </c>
      <c r="CF128" s="60">
        <f>CF$4*投入係数表!CF128</f>
        <v>0</v>
      </c>
      <c r="CG128" s="60">
        <f>CG$4*投入係数表!CG128</f>
        <v>0</v>
      </c>
      <c r="CH128" s="60">
        <f>CH$4*投入係数表!CH128</f>
        <v>0</v>
      </c>
      <c r="CI128" s="60">
        <f>CI$4*投入係数表!CI128</f>
        <v>0</v>
      </c>
      <c r="CJ128" s="60">
        <f>CJ$4*投入係数表!CJ128</f>
        <v>0</v>
      </c>
      <c r="CK128" s="60">
        <f>CK$4*投入係数表!CK128</f>
        <v>0</v>
      </c>
      <c r="CL128" s="60">
        <f>CL$4*投入係数表!CL128</f>
        <v>0</v>
      </c>
      <c r="CM128" s="60">
        <f>CM$4*投入係数表!CM128</f>
        <v>0</v>
      </c>
      <c r="CN128" s="60">
        <f>CN$4*投入係数表!CN128</f>
        <v>0</v>
      </c>
      <c r="CO128" s="60">
        <f>CO$4*投入係数表!CO128</f>
        <v>0</v>
      </c>
      <c r="CP128" s="60">
        <f>CP$4*投入係数表!CP128</f>
        <v>0</v>
      </c>
      <c r="CQ128" s="60">
        <f>CQ$4*投入係数表!CQ128</f>
        <v>0</v>
      </c>
      <c r="CR128" s="60">
        <f>CR$4*投入係数表!CR128</f>
        <v>0</v>
      </c>
      <c r="CS128" s="60">
        <f>CS$4*投入係数表!CS128</f>
        <v>0</v>
      </c>
      <c r="CT128" s="60">
        <f>CT$4*投入係数表!CT128</f>
        <v>0</v>
      </c>
      <c r="CU128" s="60">
        <f>CU$4*投入係数表!CU128</f>
        <v>0</v>
      </c>
      <c r="CV128" s="60">
        <f>CV$4*投入係数表!CV128</f>
        <v>0</v>
      </c>
      <c r="CW128" s="60">
        <f>CW$4*投入係数表!CW128</f>
        <v>0</v>
      </c>
      <c r="CX128" s="60">
        <f>CX$4*投入係数表!CX128</f>
        <v>0</v>
      </c>
      <c r="CY128" s="60">
        <f>CY$4*投入係数表!CY128</f>
        <v>0</v>
      </c>
      <c r="CZ128" s="60">
        <f>CZ$4*投入係数表!CZ128</f>
        <v>0</v>
      </c>
      <c r="DA128" s="60">
        <f>DA$4*投入係数表!DA128</f>
        <v>0</v>
      </c>
      <c r="DB128" s="60">
        <f>DB$4*投入係数表!DB128</f>
        <v>0</v>
      </c>
      <c r="DC128" s="60">
        <f>DC$4*投入係数表!DC128</f>
        <v>0</v>
      </c>
      <c r="DD128" s="60">
        <f>DD$4*投入係数表!DD128</f>
        <v>0</v>
      </c>
      <c r="DE128" s="60">
        <f>DE$4*投入係数表!DE128</f>
        <v>0</v>
      </c>
      <c r="DF128" s="60">
        <f>DF$4*投入係数表!DF128</f>
        <v>0</v>
      </c>
      <c r="DG128" s="60">
        <f>DG$4*投入係数表!DG128</f>
        <v>0</v>
      </c>
      <c r="DH128" s="60">
        <f>DH$4*投入係数表!DH128</f>
        <v>0</v>
      </c>
      <c r="DI128" s="60">
        <f>DI$4*投入係数表!DI128</f>
        <v>0</v>
      </c>
      <c r="DJ128" s="60">
        <f>DJ$4*投入係数表!DJ128</f>
        <v>0</v>
      </c>
      <c r="DK128" s="60">
        <f>DK$4*投入係数表!DK128</f>
        <v>0</v>
      </c>
      <c r="DL128" s="60">
        <f>DL$4*投入係数表!DL128</f>
        <v>0</v>
      </c>
      <c r="DM128" s="60">
        <f>DM$4*投入係数表!DM128</f>
        <v>0</v>
      </c>
      <c r="DN128" s="60">
        <f>DN$4*投入係数表!DN128</f>
        <v>0</v>
      </c>
      <c r="DO128" s="60">
        <f>DO$4*投入係数表!DO128</f>
        <v>0</v>
      </c>
      <c r="DP128" s="60">
        <f>DP$4*投入係数表!DP128</f>
        <v>0</v>
      </c>
      <c r="DQ128" s="60">
        <f>DQ$4*投入係数表!DQ128</f>
        <v>0</v>
      </c>
      <c r="DR128" s="60">
        <f>DR$4*投入係数表!DR128</f>
        <v>0</v>
      </c>
      <c r="DS128" s="60">
        <f>DS$4*投入係数表!DS128</f>
        <v>0</v>
      </c>
      <c r="DT128" s="60">
        <f>DT$4*投入係数表!DT128</f>
        <v>0</v>
      </c>
      <c r="DU128" s="60">
        <f>DU$4*投入係数表!DU128</f>
        <v>0</v>
      </c>
      <c r="DV128" s="60">
        <f>DV$4*投入係数表!DV128</f>
        <v>3.6572063227623408</v>
      </c>
      <c r="DW128" s="60">
        <f>DW$4*投入係数表!DW128</f>
        <v>0</v>
      </c>
      <c r="DX128" s="60">
        <f>DX$4*投入係数表!DX128</f>
        <v>0</v>
      </c>
      <c r="DY128" s="60">
        <f>DY$4*投入係数表!DY128</f>
        <v>0</v>
      </c>
      <c r="DZ128" s="60">
        <f>DZ$4*投入係数表!DZ128</f>
        <v>0</v>
      </c>
      <c r="EA128" s="60">
        <f>EA$4*投入係数表!EA128</f>
        <v>0</v>
      </c>
      <c r="EB128" s="60">
        <f>EB$4*投入係数表!EB128</f>
        <v>0</v>
      </c>
      <c r="EC128" s="60">
        <f>EC$4*投入係数表!EC128</f>
        <v>0</v>
      </c>
      <c r="ED128" s="60">
        <f>ED$4*投入係数表!ED128</f>
        <v>0</v>
      </c>
      <c r="EE128" s="60">
        <f>EE$4*投入係数表!EE128</f>
        <v>0</v>
      </c>
      <c r="EF128" s="60">
        <f>EF$4*投入係数表!EF128</f>
        <v>0</v>
      </c>
      <c r="EG128" s="60">
        <f>EG$4*投入係数表!EG128</f>
        <v>0</v>
      </c>
      <c r="EH128" s="60">
        <f>EH$4*投入係数表!EH128</f>
        <v>0</v>
      </c>
      <c r="EI128" s="60">
        <f>EI$4*投入係数表!EI128</f>
        <v>0</v>
      </c>
      <c r="EJ128" s="60">
        <f>EJ$4*投入係数表!EJ128</f>
        <v>0</v>
      </c>
      <c r="EK128" s="60">
        <f>EK$4*投入係数表!EK128</f>
        <v>0</v>
      </c>
      <c r="EL128" s="60">
        <f>EL$4*投入係数表!EL128</f>
        <v>0</v>
      </c>
      <c r="EM128" s="60">
        <f>EM$4*投入係数表!EM128</f>
        <v>0</v>
      </c>
      <c r="EN128" s="60">
        <f>EN$4*投入係数表!EN128</f>
        <v>0</v>
      </c>
      <c r="EO128" s="60">
        <f>EO$4*投入係数表!EO128</f>
        <v>0</v>
      </c>
      <c r="EP128" s="60">
        <f>EP$4*投入係数表!EP128</f>
        <v>0</v>
      </c>
      <c r="EQ128" s="60">
        <f>EQ$4*投入係数表!EQ128</f>
        <v>0</v>
      </c>
      <c r="ER128" s="60">
        <f>ER$4*投入係数表!ER128</f>
        <v>0</v>
      </c>
      <c r="ES128" s="60">
        <f>ES$4*投入係数表!ES128</f>
        <v>0</v>
      </c>
      <c r="ET128" s="60">
        <f>ET$4*投入係数表!ET128</f>
        <v>0</v>
      </c>
      <c r="EU128" s="60">
        <f>EU$4*投入係数表!EU128</f>
        <v>0</v>
      </c>
      <c r="EV128" s="60">
        <f>EV$4*投入係数表!EV128</f>
        <v>0</v>
      </c>
      <c r="EW128" s="60">
        <f>EW$4*投入係数表!EW128</f>
        <v>0</v>
      </c>
      <c r="EX128" s="60">
        <f>EX$4*投入係数表!EX128</f>
        <v>0</v>
      </c>
      <c r="EY128" s="60">
        <f>EY$4*投入係数表!EY128</f>
        <v>0</v>
      </c>
      <c r="EZ128" s="60">
        <f>EZ$4*投入係数表!EZ128</f>
        <v>0</v>
      </c>
      <c r="FA128" s="60">
        <f>FA$4*投入係数表!FA128</f>
        <v>0</v>
      </c>
      <c r="FB128" s="60">
        <f>FB$4*投入係数表!FB128</f>
        <v>0</v>
      </c>
      <c r="FC128" s="60">
        <f>FC$4*投入係数表!FC128</f>
        <v>0</v>
      </c>
      <c r="FD128" s="60">
        <f>FD$4*投入係数表!FD128</f>
        <v>0</v>
      </c>
      <c r="FE128" s="60">
        <f>FE$4*投入係数表!FE128</f>
        <v>0</v>
      </c>
      <c r="FF128" s="60">
        <f>FF$4*投入係数表!FF128</f>
        <v>0</v>
      </c>
      <c r="FG128" s="60">
        <f>FG$4*投入係数表!FG128</f>
        <v>5.8598614142775524E-3</v>
      </c>
      <c r="FH128" s="60">
        <f>FH$4*投入係数表!FH128</f>
        <v>1.9602606166489837E-3</v>
      </c>
      <c r="FI128" s="60">
        <f>FI$4*投入係数表!FI128</f>
        <v>1.2808781390005075E-2</v>
      </c>
      <c r="FJ128" s="60">
        <f>FJ$4*投入係数表!FJ128</f>
        <v>0.16040682404347451</v>
      </c>
      <c r="FK128" s="60">
        <f>FK$4*投入係数表!FK128</f>
        <v>0.31768477534456208</v>
      </c>
      <c r="FL128" s="60">
        <f>FL$4*投入係数表!FL128</f>
        <v>0.31725618892211754</v>
      </c>
      <c r="FM128" s="60">
        <f>FM$4*投入係数表!FM128</f>
        <v>0.16283751776409286</v>
      </c>
      <c r="FN128" s="60">
        <f>FN$4*投入係数表!FN128</f>
        <v>0</v>
      </c>
      <c r="FO128" s="60">
        <f>FO$4*投入係数表!FO128</f>
        <v>0</v>
      </c>
      <c r="FP128" s="60">
        <f>FP$4*投入係数表!FP128</f>
        <v>0.15697690360201444</v>
      </c>
      <c r="FQ128" s="60">
        <f>FQ$4*投入係数表!FQ128</f>
        <v>6.5396243592062614E-2</v>
      </c>
      <c r="FR128" s="60">
        <f>FR$4*投入係数表!FR128</f>
        <v>0</v>
      </c>
      <c r="FS128" s="60">
        <f>FS$4*投入係数表!FS128</f>
        <v>0.1121474364965141</v>
      </c>
      <c r="FT128" s="60">
        <f>FT$4*投入係数表!FT128</f>
        <v>0</v>
      </c>
      <c r="FU128" s="60">
        <f>FU$4*投入係数表!FU128</f>
        <v>0</v>
      </c>
      <c r="FV128" s="60">
        <f>FV$4*投入係数表!FV128</f>
        <v>0</v>
      </c>
      <c r="FW128" s="60">
        <f>FW$4*投入係数表!FW128</f>
        <v>0</v>
      </c>
      <c r="FX128" s="60">
        <f>FX$4*投入係数表!FX128</f>
        <v>0</v>
      </c>
      <c r="FY128" s="60">
        <f>FY$4*投入係数表!FY128</f>
        <v>5.4783898590789561E-2</v>
      </c>
      <c r="FZ128" s="60">
        <f>FZ$4*投入係数表!FZ128</f>
        <v>4.8237812415206976E-3</v>
      </c>
      <c r="GA128" s="60">
        <f>GA$4*投入係数表!GA128</f>
        <v>0</v>
      </c>
      <c r="GB128" s="60">
        <f>GB$4*投入係数表!GB128</f>
        <v>0.28250308392854423</v>
      </c>
      <c r="GC128" s="60">
        <f>GC$4*投入係数表!GC128</f>
        <v>0</v>
      </c>
      <c r="GD128" s="60">
        <f>GD$4*投入係数表!GD128</f>
        <v>0</v>
      </c>
      <c r="GE128" s="60">
        <f>GE$4*投入係数表!GE128</f>
        <v>0</v>
      </c>
      <c r="GF128" s="60">
        <f>GF$4*投入係数表!GF128</f>
        <v>2.0013798987723114E-2</v>
      </c>
      <c r="GG128" s="259">
        <f t="shared" si="2"/>
        <v>5.6881070039423252</v>
      </c>
    </row>
    <row r="129" spans="1:189">
      <c r="A129" s="106">
        <v>125</v>
      </c>
      <c r="B129" s="91" t="s">
        <v>468</v>
      </c>
      <c r="C129" s="60">
        <f>C$4*投入係数表!C129</f>
        <v>4.6000276001656008E-3</v>
      </c>
      <c r="D129" s="60">
        <f>D$4*投入係数表!D129</f>
        <v>0</v>
      </c>
      <c r="E129" s="60">
        <f>E$4*投入係数表!E129</f>
        <v>2.8297348538441945E-3</v>
      </c>
      <c r="F129" s="60">
        <f>F$4*投入係数表!F129</f>
        <v>2.5529742149604292E-2</v>
      </c>
      <c r="G129" s="60">
        <f>G$4*投入係数表!G129</f>
        <v>0</v>
      </c>
      <c r="H129" s="60">
        <f>H$4*投入係数表!H129</f>
        <v>1.890359168241966E-2</v>
      </c>
      <c r="I129" s="60">
        <f>I$4*投入係数表!I129</f>
        <v>1.615952684905386E-3</v>
      </c>
      <c r="J129" s="60">
        <f>J$4*投入係数表!J129</f>
        <v>1.0730765103551884E-2</v>
      </c>
      <c r="K129" s="60">
        <f>K$4*投入係数表!K129</f>
        <v>2.1137180300147961E-2</v>
      </c>
      <c r="L129" s="60">
        <f>L$4*投入係数表!L129</f>
        <v>0</v>
      </c>
      <c r="M129" s="60">
        <f>M$4*投入係数表!M129</f>
        <v>0</v>
      </c>
      <c r="N129" s="60">
        <f>N$4*投入係数表!N129</f>
        <v>0.16504307221640771</v>
      </c>
      <c r="O129" s="60">
        <f>O$4*投入係数表!O129</f>
        <v>0</v>
      </c>
      <c r="P129" s="60">
        <f>P$4*投入係数表!P129</f>
        <v>0</v>
      </c>
      <c r="Q129" s="60">
        <f>Q$4*投入係数表!Q129</f>
        <v>8.6715227193895253E-2</v>
      </c>
      <c r="R129" s="60">
        <f>R$4*投入係数表!R129</f>
        <v>0.2484472049689441</v>
      </c>
      <c r="S129" s="60">
        <f>S$4*投入係数表!S129</f>
        <v>1.7503132139435478E-2</v>
      </c>
      <c r="T129" s="60">
        <f>T$4*投入係数表!T129</f>
        <v>0.13653315739798957</v>
      </c>
      <c r="U129" s="60">
        <f>U$4*投入係数表!U129</f>
        <v>7.2585796411358226E-4</v>
      </c>
      <c r="V129" s="60">
        <f>V$4*投入係数表!V129</f>
        <v>1.6884001283184097E-2</v>
      </c>
      <c r="W129" s="60">
        <f>W$4*投入係数表!W129</f>
        <v>1.6924769400016925E-2</v>
      </c>
      <c r="X129" s="60">
        <f>X$4*投入係数表!X129</f>
        <v>4.6887104007828105E-2</v>
      </c>
      <c r="Y129" s="60">
        <f>Y$4*投入係数表!Y129</f>
        <v>3.7487492424989784E-2</v>
      </c>
      <c r="Z129" s="60">
        <f>Z$4*投入係数表!Z129</f>
        <v>0.13869545032497679</v>
      </c>
      <c r="AA129" s="60">
        <f>AA$4*投入係数表!AA129</f>
        <v>0.10856669576701811</v>
      </c>
      <c r="AB129" s="60">
        <f>AB$4*投入係数表!AB129</f>
        <v>6.2032174020925524E-3</v>
      </c>
      <c r="AC129" s="60">
        <f>AC$4*投入係数表!AC129</f>
        <v>0</v>
      </c>
      <c r="AD129" s="60">
        <f>AD$4*投入係数表!AD129</f>
        <v>0.14393091316168238</v>
      </c>
      <c r="AE129" s="60">
        <f>AE$4*投入係数表!AE129</f>
        <v>8.6311065078543067E-2</v>
      </c>
      <c r="AF129" s="60">
        <f>AF$4*投入係数表!AF129</f>
        <v>0.15797788309636651</v>
      </c>
      <c r="AG129" s="60">
        <f>AG$4*投入係数表!AG129</f>
        <v>0.10989010989010989</v>
      </c>
      <c r="AH129" s="60">
        <f>AH$4*投入係数表!AH129</f>
        <v>0.10800594032671795</v>
      </c>
      <c r="AI129" s="60">
        <f>AI$4*投入係数表!AI129</f>
        <v>2.3969319271332696</v>
      </c>
      <c r="AJ129" s="60">
        <f>AJ$4*投入係数表!AJ129</f>
        <v>3.8833646869121203</v>
      </c>
      <c r="AK129" s="60">
        <f>AK$4*投入係数表!AK129</f>
        <v>0.37432891690883124</v>
      </c>
      <c r="AL129" s="60">
        <f>AL$4*投入係数表!AL129</f>
        <v>0</v>
      </c>
      <c r="AM129" s="60">
        <f>AM$4*投入係数表!AM129</f>
        <v>0.3339925291144803</v>
      </c>
      <c r="AN129" s="60">
        <f>AN$4*投入係数表!AN129</f>
        <v>0.64253940359163042</v>
      </c>
      <c r="AO129" s="60">
        <f>AO$4*投入係数表!AO129</f>
        <v>0</v>
      </c>
      <c r="AP129" s="60">
        <f>AP$4*投入係数表!AP129</f>
        <v>9.3694606229425173E-2</v>
      </c>
      <c r="AQ129" s="60">
        <f>AQ$4*投入係数表!AQ129</f>
        <v>6.436202926326931E-2</v>
      </c>
      <c r="AR129" s="60">
        <f>AR$4*投入係数表!AR129</f>
        <v>4.6816479400749067E-2</v>
      </c>
      <c r="AS129" s="60">
        <f>AS$4*投入係数表!AS129</f>
        <v>8.0766745638595743E-3</v>
      </c>
      <c r="AT129" s="60">
        <f>AT$4*投入係数表!AT129</f>
        <v>4.5568466621098199E-3</v>
      </c>
      <c r="AU129" s="60">
        <f>AU$4*投入係数表!AU129</f>
        <v>0</v>
      </c>
      <c r="AV129" s="60">
        <f>AV$4*投入係数表!AV129</f>
        <v>0</v>
      </c>
      <c r="AW129" s="60">
        <f>AW$4*投入係数表!AW129</f>
        <v>7.0579599672510659E-4</v>
      </c>
      <c r="AX129" s="60">
        <f>AX$4*投入係数表!AX129</f>
        <v>0</v>
      </c>
      <c r="AY129" s="60">
        <f>AY$4*投入係数表!AY129</f>
        <v>1.3853653468175561E-2</v>
      </c>
      <c r="AZ129" s="60">
        <f>AZ$4*投入係数表!AZ129</f>
        <v>0</v>
      </c>
      <c r="BA129" s="60">
        <f>BA$4*投入係数表!BA129</f>
        <v>0.18242682404020688</v>
      </c>
      <c r="BB129" s="60">
        <f>BB$4*投入係数表!BB129</f>
        <v>5.6424917243454702E-3</v>
      </c>
      <c r="BC129" s="60">
        <f>BC$4*投入係数表!BC129</f>
        <v>9.9286262902530856E-2</v>
      </c>
      <c r="BD129" s="60">
        <f>BD$4*投入係数表!BD129</f>
        <v>1.3379743891117702E-2</v>
      </c>
      <c r="BE129" s="60">
        <f>BE$4*投入係数表!BE129</f>
        <v>2.4031240612796635E-2</v>
      </c>
      <c r="BF129" s="60">
        <f>BF$4*投入係数表!BF129</f>
        <v>8.0951340149436172E-4</v>
      </c>
      <c r="BG129" s="60">
        <f>BG$4*投入係数表!BG129</f>
        <v>0.10325585482666198</v>
      </c>
      <c r="BH129" s="60">
        <f>BH$4*投入係数表!BH129</f>
        <v>0</v>
      </c>
      <c r="BI129" s="60">
        <f>BI$4*投入係数表!BI129</f>
        <v>3.125036169400109E-2</v>
      </c>
      <c r="BJ129" s="60">
        <f>BJ$4*投入係数表!BJ129</f>
        <v>0</v>
      </c>
      <c r="BK129" s="60">
        <f>BK$4*投入係数表!BK129</f>
        <v>9.1600256480718154E-3</v>
      </c>
      <c r="BL129" s="60">
        <f>BL$4*投入係数表!BL129</f>
        <v>2.0701994785068935E-2</v>
      </c>
      <c r="BM129" s="60">
        <f>BM$4*投入係数表!BM129</f>
        <v>7.4922401798137639E-2</v>
      </c>
      <c r="BN129" s="60">
        <f>BN$4*投入係数表!BN129</f>
        <v>2.0783539436766082E-2</v>
      </c>
      <c r="BO129" s="60">
        <f>BO$4*投入係数表!BO129</f>
        <v>0.25113008538422904</v>
      </c>
      <c r="BP129" s="60">
        <f>BP$4*投入係数表!BP129</f>
        <v>0.11880717595342759</v>
      </c>
      <c r="BQ129" s="60">
        <f>BQ$4*投入係数表!BQ129</f>
        <v>0.33395791110601253</v>
      </c>
      <c r="BR129" s="60">
        <f>BR$4*投入係数表!BR129</f>
        <v>1.5036263930656289E-2</v>
      </c>
      <c r="BS129" s="60">
        <f>BS$4*投入係数表!BS129</f>
        <v>0.43444530643910012</v>
      </c>
      <c r="BT129" s="60">
        <f>BT$4*投入係数表!BT129</f>
        <v>0.29881526062161989</v>
      </c>
      <c r="BU129" s="60">
        <f>BU$4*投入係数表!BU129</f>
        <v>0.14821571086535171</v>
      </c>
      <c r="BV129" s="60">
        <f>BV$4*投入係数表!BV129</f>
        <v>2.8574000231449401E-4</v>
      </c>
      <c r="BW129" s="60">
        <f>BW$4*投入係数表!BW129</f>
        <v>0</v>
      </c>
      <c r="BX129" s="60">
        <f>BX$4*投入係数表!BX129</f>
        <v>0.14534764767599259</v>
      </c>
      <c r="BY129" s="60">
        <f>BY$4*投入係数表!BY129</f>
        <v>0.22171445618935906</v>
      </c>
      <c r="BZ129" s="60">
        <f>BZ$4*投入係数表!BZ129</f>
        <v>0.14267745508476168</v>
      </c>
      <c r="CA129" s="60">
        <f>CA$4*投入係数表!CA129</f>
        <v>0.14408510077723619</v>
      </c>
      <c r="CB129" s="60">
        <f>CB$4*投入係数表!CB129</f>
        <v>7.5742513325948429E-3</v>
      </c>
      <c r="CC129" s="60">
        <f>CC$4*投入係数表!CC129</f>
        <v>0</v>
      </c>
      <c r="CD129" s="60">
        <f>CD$4*投入係数表!CD129</f>
        <v>0</v>
      </c>
      <c r="CE129" s="60">
        <f>CE$4*投入係数表!CE129</f>
        <v>0.11716919231370099</v>
      </c>
      <c r="CF129" s="60">
        <f>CF$4*投入係数表!CF129</f>
        <v>8.7757167425105628E-2</v>
      </c>
      <c r="CG129" s="60">
        <f>CG$4*投入係数表!CG129</f>
        <v>5.9836219718598805E-3</v>
      </c>
      <c r="CH129" s="60">
        <f>CH$4*投入係数表!CH129</f>
        <v>0</v>
      </c>
      <c r="CI129" s="60">
        <f>CI$4*投入係数表!CI129</f>
        <v>0</v>
      </c>
      <c r="CJ129" s="60">
        <f>CJ$4*投入係数表!CJ129</f>
        <v>1.8420783321881257E-2</v>
      </c>
      <c r="CK129" s="60">
        <f>CK$4*投入係数表!CK129</f>
        <v>4.7045350373607292E-3</v>
      </c>
      <c r="CL129" s="60">
        <f>CL$4*投入係数表!CL129</f>
        <v>6.6103971109085467E-3</v>
      </c>
      <c r="CM129" s="60">
        <f>CM$4*投入係数表!CM129</f>
        <v>1.6715839093332887E-3</v>
      </c>
      <c r="CN129" s="60">
        <f>CN$4*投入係数表!CN129</f>
        <v>1.3815971262779773E-2</v>
      </c>
      <c r="CO129" s="60">
        <f>CO$4*投入係数表!CO129</f>
        <v>2.0081396594195137E-3</v>
      </c>
      <c r="CP129" s="60">
        <f>CP$4*投入係数表!CP129</f>
        <v>1.358695652173913E-2</v>
      </c>
      <c r="CQ129" s="60">
        <f>CQ$4*投入係数表!CQ129</f>
        <v>1.1176390629955747E-2</v>
      </c>
      <c r="CR129" s="60">
        <f>CR$4*投入係数表!CR129</f>
        <v>1.736714136853074E-2</v>
      </c>
      <c r="CS129" s="60">
        <f>CS$4*投入係数表!CS129</f>
        <v>1.8393059685478681E-2</v>
      </c>
      <c r="CT129" s="60">
        <f>CT$4*投入係数表!CT129</f>
        <v>1.4665187395590241E-2</v>
      </c>
      <c r="CU129" s="60">
        <f>CU$4*投入係数表!CU129</f>
        <v>0.67350620757140234</v>
      </c>
      <c r="CV129" s="60">
        <f>CV$4*投入係数表!CV129</f>
        <v>1.922337562475971E-2</v>
      </c>
      <c r="CW129" s="60">
        <f>CW$4*投入係数表!CW129</f>
        <v>0.12987083853998987</v>
      </c>
      <c r="CX129" s="60">
        <f>CX$4*投入係数表!CX129</f>
        <v>0.21532998375580822</v>
      </c>
      <c r="CY129" s="60">
        <f>CY$4*投入係数表!CY129</f>
        <v>5.7486682251944969E-3</v>
      </c>
      <c r="CZ129" s="60">
        <f>CZ$4*投入係数表!CZ129</f>
        <v>0.13458356315499173</v>
      </c>
      <c r="DA129" s="60">
        <f>DA$4*投入係数表!DA129</f>
        <v>0.25982256020278832</v>
      </c>
      <c r="DB129" s="60">
        <f>DB$4*投入係数表!DB129</f>
        <v>0.18885741265344666</v>
      </c>
      <c r="DC129" s="60">
        <f>DC$4*投入係数表!DC129</f>
        <v>0.42992261392949271</v>
      </c>
      <c r="DD129" s="60">
        <f>DD$4*投入係数表!DD129</f>
        <v>4.6733585650814549E-2</v>
      </c>
      <c r="DE129" s="60">
        <f>DE$4*投入係数表!DE129</f>
        <v>0.1053501677498825</v>
      </c>
      <c r="DF129" s="60">
        <f>DF$4*投入係数表!DF129</f>
        <v>0.21416861566111975</v>
      </c>
      <c r="DG129" s="60">
        <f>DG$4*投入係数表!DG129</f>
        <v>2.3741287795282267E-2</v>
      </c>
      <c r="DH129" s="60">
        <f>DH$4*投入係数表!DH129</f>
        <v>2.2644927536231884E-2</v>
      </c>
      <c r="DI129" s="60">
        <f>DI$4*投入係数表!DI129</f>
        <v>0.58581924694408538</v>
      </c>
      <c r="DJ129" s="60">
        <f>DJ$4*投入係数表!DJ129</f>
        <v>4.7461952631415144E-2</v>
      </c>
      <c r="DK129" s="60">
        <f>DK$4*投入係数表!DK129</f>
        <v>0.17226882787657333</v>
      </c>
      <c r="DL129" s="60">
        <f>DL$4*投入係数表!DL129</f>
        <v>0.35922277254667173</v>
      </c>
      <c r="DM129" s="60">
        <f>DM$4*投入係数表!DM129</f>
        <v>5.0762648359882999E-2</v>
      </c>
      <c r="DN129" s="60">
        <f>DN$4*投入係数表!DN129</f>
        <v>0</v>
      </c>
      <c r="DO129" s="60">
        <f>DO$4*投入係数表!DO129</f>
        <v>5.2882871993230988E-2</v>
      </c>
      <c r="DP129" s="60">
        <f>DP$4*投入係数表!DP129</f>
        <v>2.8355119516828764E-3</v>
      </c>
      <c r="DQ129" s="60">
        <f>DQ$4*投入係数表!DQ129</f>
        <v>4.6290901086379468E-2</v>
      </c>
      <c r="DR129" s="60">
        <f>DR$4*投入係数表!DR129</f>
        <v>3.6179948727844087E-2</v>
      </c>
      <c r="DS129" s="60">
        <f>DS$4*投入係数表!DS129</f>
        <v>2.5942749735677645E-2</v>
      </c>
      <c r="DT129" s="60">
        <f>DT$4*投入係数表!DT129</f>
        <v>9.06330720079757E-4</v>
      </c>
      <c r="DU129" s="60">
        <f>DU$4*投入係数表!DU129</f>
        <v>5.2840158520475557E-2</v>
      </c>
      <c r="DV129" s="60">
        <f>DV$4*投入係数表!DV129</f>
        <v>2.3283949148172391</v>
      </c>
      <c r="DW129" s="60">
        <f>DW$4*投入係数表!DW129</f>
        <v>1.9160639090927407</v>
      </c>
      <c r="DX129" s="60">
        <f>DX$4*投入係数表!DX129</f>
        <v>1.8625095453614199E-3</v>
      </c>
      <c r="DY129" s="60">
        <f>DY$4*投入係数表!DY129</f>
        <v>0.2001928915392609</v>
      </c>
      <c r="DZ129" s="60">
        <f>DZ$4*投入係数表!DZ129</f>
        <v>5.9112324034646196E-2</v>
      </c>
      <c r="EA129" s="60">
        <f>EA$4*投入係数表!EA129</f>
        <v>0.44640108367711351</v>
      </c>
      <c r="EB129" s="60">
        <f>EB$4*投入係数表!EB129</f>
        <v>0.25637022076044746</v>
      </c>
      <c r="EC129" s="60">
        <f>EC$4*投入係数表!EC129</f>
        <v>0.3135032899965034</v>
      </c>
      <c r="ED129" s="60">
        <f>ED$4*投入係数表!ED129</f>
        <v>1.4181795490945397E-3</v>
      </c>
      <c r="EE129" s="60">
        <f>EE$4*投入係数表!EE129</f>
        <v>3.1104586060168711E-4</v>
      </c>
      <c r="EF129" s="60">
        <f>EF$4*投入係数表!EF129</f>
        <v>0</v>
      </c>
      <c r="EG129" s="60">
        <f>EG$4*投入係数表!EG129</f>
        <v>8.2668997546257783E-2</v>
      </c>
      <c r="EH129" s="60">
        <f>EH$4*投入係数表!EH129</f>
        <v>5.0205528883868339E-2</v>
      </c>
      <c r="EI129" s="60">
        <f>EI$4*投入係数表!EI129</f>
        <v>3.0450046780112192E-2</v>
      </c>
      <c r="EJ129" s="60">
        <f>EJ$4*投入係数表!EJ129</f>
        <v>3.47721049144184E-2</v>
      </c>
      <c r="EK129" s="60">
        <f>EK$4*投入係数表!EK129</f>
        <v>2.5654460211153852E-2</v>
      </c>
      <c r="EL129" s="60">
        <f>EL$4*投入係数表!EL129</f>
        <v>9.7405688049428969E-3</v>
      </c>
      <c r="EM129" s="60">
        <f>EM$4*投入係数表!EM129</f>
        <v>1.9122721258848742E-3</v>
      </c>
      <c r="EN129" s="60">
        <f>EN$4*投入係数表!EN129</f>
        <v>1.1844435188237685E-3</v>
      </c>
      <c r="EO129" s="60">
        <f>EO$4*投入係数表!EO129</f>
        <v>0</v>
      </c>
      <c r="EP129" s="60">
        <f>EP$4*投入係数表!EP129</f>
        <v>4.0491362686197003E-3</v>
      </c>
      <c r="EQ129" s="60">
        <f>EQ$4*投入係数表!EQ129</f>
        <v>0</v>
      </c>
      <c r="ER129" s="60">
        <f>ER$4*投入係数表!ER129</f>
        <v>0.13172270838226133</v>
      </c>
      <c r="ES129" s="60">
        <f>ES$4*投入係数表!ES129</f>
        <v>1.1355779924985054E-2</v>
      </c>
      <c r="ET129" s="60">
        <f>ET$4*投入係数表!ET129</f>
        <v>1.0252624671916011E-2</v>
      </c>
      <c r="EU129" s="60">
        <f>EU$4*投入係数表!EU129</f>
        <v>0.10073360341618307</v>
      </c>
      <c r="EV129" s="60">
        <f>EV$4*投入係数表!EV129</f>
        <v>9.2126840233633673E-3</v>
      </c>
      <c r="EW129" s="60">
        <f>EW$4*投入係数表!EW129</f>
        <v>2.4952590078850183E-3</v>
      </c>
      <c r="EX129" s="60">
        <f>EX$4*投入係数表!EX129</f>
        <v>9.3190854870775341E-3</v>
      </c>
      <c r="EY129" s="60">
        <f>EY$4*投入係数表!EY129</f>
        <v>2.8838722329245924E-3</v>
      </c>
      <c r="EZ129" s="60">
        <f>EZ$4*投入係数表!EZ129</f>
        <v>1.0029486690871161E-2</v>
      </c>
      <c r="FA129" s="60">
        <f>FA$4*投入係数表!FA129</f>
        <v>1.6749846174882069E-2</v>
      </c>
      <c r="FB129" s="60">
        <f>FB$4*投入係数表!FB129</f>
        <v>6.361727845282778E-3</v>
      </c>
      <c r="FC129" s="60">
        <f>FC$4*投入係数表!FC129</f>
        <v>0.14271702255936794</v>
      </c>
      <c r="FD129" s="60">
        <f>FD$4*投入係数表!FD129</f>
        <v>0.16159683528757773</v>
      </c>
      <c r="FE129" s="60">
        <f>FE$4*投入係数表!FE129</f>
        <v>1.357416174849212</v>
      </c>
      <c r="FF129" s="60">
        <f>FF$4*投入係数表!FF129</f>
        <v>7.0964765993684134E-2</v>
      </c>
      <c r="FG129" s="60">
        <f>FG$4*投入係数表!FG129</f>
        <v>0.36331140768520825</v>
      </c>
      <c r="FH129" s="60">
        <f>FH$4*投入係数表!FH129</f>
        <v>0.16564202210683909</v>
      </c>
      <c r="FI129" s="60">
        <f>FI$4*投入係数表!FI129</f>
        <v>8.7817781499656009E-2</v>
      </c>
      <c r="FJ129" s="60">
        <f>FJ$4*投入係数表!FJ129</f>
        <v>7.6703447514335069E-2</v>
      </c>
      <c r="FK129" s="60">
        <f>FK$4*投入係数表!FK129</f>
        <v>7.4578438114424633E-2</v>
      </c>
      <c r="FL129" s="60">
        <f>FL$4*投入係数表!FL129</f>
        <v>0.32453548962396345</v>
      </c>
      <c r="FM129" s="60">
        <f>FM$4*投入係数表!FM129</f>
        <v>0.98203549174652915</v>
      </c>
      <c r="FN129" s="60">
        <f>FN$4*投入係数表!FN129</f>
        <v>2.4033322346212072E-2</v>
      </c>
      <c r="FO129" s="60">
        <f>FO$4*投入係数表!FO129</f>
        <v>1.906801413966587E-2</v>
      </c>
      <c r="FP129" s="60">
        <f>FP$4*投入係数表!FP129</f>
        <v>0.16406028644286225</v>
      </c>
      <c r="FQ129" s="60">
        <f>FQ$4*投入係数表!FQ129</f>
        <v>9.7001115115278272E-2</v>
      </c>
      <c r="FR129" s="60">
        <f>FR$4*投入係数表!FR129</f>
        <v>0.46649100939818983</v>
      </c>
      <c r="FS129" s="60">
        <f>FS$4*投入係数表!FS129</f>
        <v>1.1588568437973121</v>
      </c>
      <c r="FT129" s="60">
        <f>FT$4*投入係数表!FT129</f>
        <v>3.695127358722964E-2</v>
      </c>
      <c r="FU129" s="60">
        <f>FU$4*投入係数表!FU129</f>
        <v>0.18919928991871438</v>
      </c>
      <c r="FV129" s="60">
        <f>FV$4*投入係数表!FV129</f>
        <v>0.12316468414740869</v>
      </c>
      <c r="FW129" s="60">
        <f>FW$4*投入係数表!FW129</f>
        <v>4.7740216836064872E-2</v>
      </c>
      <c r="FX129" s="60">
        <f>FX$4*投入係数表!FX129</f>
        <v>0.2073277440093057</v>
      </c>
      <c r="FY129" s="60">
        <f>FY$4*投入係数表!FY129</f>
        <v>0.18710808441777357</v>
      </c>
      <c r="FZ129" s="60">
        <f>FZ$4*投入係数表!FZ129</f>
        <v>0.19310199282462542</v>
      </c>
      <c r="GA129" s="60">
        <f>GA$4*投入係数表!GA129</f>
        <v>0.43197154069849519</v>
      </c>
      <c r="GB129" s="60">
        <f>GB$4*投入係数表!GB129</f>
        <v>0.33466335683718385</v>
      </c>
      <c r="GC129" s="60">
        <f>GC$4*投入係数表!GC129</f>
        <v>0</v>
      </c>
      <c r="GD129" s="60">
        <f>GD$4*投入係数表!GD129</f>
        <v>0.75187969924812026</v>
      </c>
      <c r="GE129" s="60">
        <f>GE$4*投入係数表!GE129</f>
        <v>12.891934981399697</v>
      </c>
      <c r="GF129" s="60">
        <f>GF$4*投入係数表!GF129</f>
        <v>8.9535416524024469E-3</v>
      </c>
      <c r="GG129" s="259">
        <f t="shared" si="2"/>
        <v>43.881503794128371</v>
      </c>
    </row>
    <row r="130" spans="1:189">
      <c r="A130" s="106">
        <v>126</v>
      </c>
      <c r="B130" s="91" t="s">
        <v>469</v>
      </c>
      <c r="C130" s="60">
        <f>C$4*投入係数表!C130</f>
        <v>4.3700262201573206E-2</v>
      </c>
      <c r="D130" s="60">
        <f>D$4*投入係数表!D130</f>
        <v>6.0864272671941569E-2</v>
      </c>
      <c r="E130" s="60">
        <f>E$4*投入係数表!E130</f>
        <v>3.1127083392286141E-2</v>
      </c>
      <c r="F130" s="60">
        <f>F$4*投入係数表!F130</f>
        <v>0</v>
      </c>
      <c r="G130" s="60">
        <f>G$4*投入係数表!G130</f>
        <v>0</v>
      </c>
      <c r="H130" s="60">
        <f>H$4*投入係数表!H130</f>
        <v>0</v>
      </c>
      <c r="I130" s="60">
        <f>I$4*投入係数表!I130</f>
        <v>0.14220383627167396</v>
      </c>
      <c r="J130" s="60">
        <f>J$4*投入係数表!J130</f>
        <v>0</v>
      </c>
      <c r="K130" s="60">
        <f>K$4*投入係数表!K130</f>
        <v>0</v>
      </c>
      <c r="L130" s="60">
        <f>L$4*投入係数表!L130</f>
        <v>0</v>
      </c>
      <c r="M130" s="60">
        <f>M$4*投入係数表!M130</f>
        <v>1.0112359550561798</v>
      </c>
      <c r="N130" s="60">
        <f>N$4*投入係数表!N130</f>
        <v>0</v>
      </c>
      <c r="O130" s="60">
        <f>O$4*投入係数表!O130</f>
        <v>0</v>
      </c>
      <c r="P130" s="60">
        <f>P$4*投入係数表!P130</f>
        <v>0</v>
      </c>
      <c r="Q130" s="60">
        <f>Q$4*投入係数表!Q130</f>
        <v>0</v>
      </c>
      <c r="R130" s="60">
        <f>R$4*投入係数表!R130</f>
        <v>0</v>
      </c>
      <c r="S130" s="60">
        <f>S$4*投入係数表!S130</f>
        <v>1.5967769671063944E-2</v>
      </c>
      <c r="T130" s="60">
        <f>T$4*投入係数表!T130</f>
        <v>0</v>
      </c>
      <c r="U130" s="60">
        <f>U$4*投入係数表!U130</f>
        <v>0</v>
      </c>
      <c r="V130" s="60">
        <f>V$4*投入係数表!V130</f>
        <v>0</v>
      </c>
      <c r="W130" s="60">
        <f>W$4*投入係数表!W130</f>
        <v>0</v>
      </c>
      <c r="X130" s="60">
        <f>X$4*投入係数表!X130</f>
        <v>0</v>
      </c>
      <c r="Y130" s="60">
        <f>Y$4*投入係数表!Y130</f>
        <v>0</v>
      </c>
      <c r="Z130" s="60">
        <f>Z$4*投入係数表!Z130</f>
        <v>0.40564066852367686</v>
      </c>
      <c r="AA130" s="60">
        <f>AA$4*投入係数表!AA130</f>
        <v>4.8500585737843143E-3</v>
      </c>
      <c r="AB130" s="60">
        <f>AB$4*投入係数表!AB130</f>
        <v>0.22951904387742442</v>
      </c>
      <c r="AC130" s="60">
        <f>AC$4*投入係数表!AC130</f>
        <v>0</v>
      </c>
      <c r="AD130" s="60">
        <f>AD$4*投入係数表!AD130</f>
        <v>0.23988485526947068</v>
      </c>
      <c r="AE130" s="60">
        <f>AE$4*投入係数表!AE130</f>
        <v>0</v>
      </c>
      <c r="AF130" s="60">
        <f>AF$4*投入係数表!AF130</f>
        <v>0</v>
      </c>
      <c r="AG130" s="60">
        <f>AG$4*投入係数表!AG130</f>
        <v>0</v>
      </c>
      <c r="AH130" s="60">
        <f>AH$4*投入係数表!AH130</f>
        <v>6.7503712704198721E-3</v>
      </c>
      <c r="AI130" s="60">
        <f>AI$4*投入係数表!AI130</f>
        <v>0</v>
      </c>
      <c r="AJ130" s="60">
        <f>AJ$4*投入係数表!AJ130</f>
        <v>0</v>
      </c>
      <c r="AK130" s="60">
        <f>AK$4*投入係数表!AK130</f>
        <v>0</v>
      </c>
      <c r="AL130" s="60">
        <f>AL$4*投入係数表!AL130</f>
        <v>1.2856943215167467</v>
      </c>
      <c r="AM130" s="60">
        <f>AM$4*投入係数表!AM130</f>
        <v>0.16260162601626016</v>
      </c>
      <c r="AN130" s="60">
        <f>AN$4*投入係数表!AN130</f>
        <v>0</v>
      </c>
      <c r="AO130" s="60">
        <f>AO$4*投入係数表!AO130</f>
        <v>8.3876980428704562E-2</v>
      </c>
      <c r="AP130" s="60">
        <f>AP$4*投入係数表!AP130</f>
        <v>4.4808812357558878</v>
      </c>
      <c r="AQ130" s="60">
        <f>AQ$4*投入係数表!AQ130</f>
        <v>0</v>
      </c>
      <c r="AR130" s="60">
        <f>AR$4*投入係数表!AR130</f>
        <v>0</v>
      </c>
      <c r="AS130" s="60">
        <f>AS$4*投入係数表!AS130</f>
        <v>0</v>
      </c>
      <c r="AT130" s="60">
        <f>AT$4*投入係数表!AT130</f>
        <v>0</v>
      </c>
      <c r="AU130" s="60">
        <f>AU$4*投入係数表!AU130</f>
        <v>2.5845765917209498</v>
      </c>
      <c r="AV130" s="60">
        <f>AV$4*投入係数表!AV130</f>
        <v>0</v>
      </c>
      <c r="AW130" s="60">
        <f>AW$4*投入係数表!AW130</f>
        <v>0.71638293667598318</v>
      </c>
      <c r="AX130" s="60">
        <f>AX$4*投入係数表!AX130</f>
        <v>0</v>
      </c>
      <c r="AY130" s="60">
        <f>AY$4*投入係数表!AY130</f>
        <v>8.6585334176097258E-4</v>
      </c>
      <c r="AZ130" s="60">
        <f>AZ$4*投入係数表!AZ130</f>
        <v>0</v>
      </c>
      <c r="BA130" s="60">
        <f>BA$4*投入係数表!BA130</f>
        <v>0.35755657511880545</v>
      </c>
      <c r="BB130" s="60">
        <f>BB$4*投入係数表!BB130</f>
        <v>0</v>
      </c>
      <c r="BC130" s="60">
        <f>BC$4*投入係数表!BC130</f>
        <v>0.26413892583503495</v>
      </c>
      <c r="BD130" s="60">
        <f>BD$4*投入係数表!BD130</f>
        <v>2.0584221370950314E-4</v>
      </c>
      <c r="BE130" s="60">
        <f>BE$4*投入係数表!BE130</f>
        <v>0</v>
      </c>
      <c r="BF130" s="60">
        <f>BF$4*投入係数表!BF130</f>
        <v>1.2142701022415426E-2</v>
      </c>
      <c r="BG130" s="60">
        <f>BG$4*投入係数表!BG130</f>
        <v>0</v>
      </c>
      <c r="BH130" s="60">
        <f>BH$4*投入係数表!BH130</f>
        <v>0</v>
      </c>
      <c r="BI130" s="60">
        <f>BI$4*投入係数表!BI130</f>
        <v>3.8580693449384058E-4</v>
      </c>
      <c r="BJ130" s="60">
        <f>BJ$4*投入係数表!BJ130</f>
        <v>6.0113012463431249E-3</v>
      </c>
      <c r="BK130" s="60">
        <f>BK$4*投入係数表!BK130</f>
        <v>1.136988183566914</v>
      </c>
      <c r="BL130" s="60">
        <f>BL$4*投入係数表!BL130</f>
        <v>0.4852646158547706</v>
      </c>
      <c r="BM130" s="60">
        <f>BM$4*投入係数表!BM130</f>
        <v>2.1406400513753612E-2</v>
      </c>
      <c r="BN130" s="60">
        <f>BN$4*投入係数表!BN130</f>
        <v>2.3092821596406759E-3</v>
      </c>
      <c r="BO130" s="60">
        <f>BO$4*投入係数表!BO130</f>
        <v>0</v>
      </c>
      <c r="BP130" s="60">
        <f>BP$4*投入係数表!BP130</f>
        <v>0</v>
      </c>
      <c r="BQ130" s="60">
        <f>BQ$4*投入係数表!BQ130</f>
        <v>1.1688526888710438</v>
      </c>
      <c r="BR130" s="60">
        <f>BR$4*投入係数表!BR130</f>
        <v>0.29011144525030957</v>
      </c>
      <c r="BS130" s="60">
        <f>BS$4*投入係数表!BS130</f>
        <v>0.96198603568657881</v>
      </c>
      <c r="BT130" s="60">
        <f>BT$4*投入係数表!BT130</f>
        <v>1.3509816712611267</v>
      </c>
      <c r="BU130" s="60">
        <f>BU$4*投入係数表!BU130</f>
        <v>1.9952114924181964E-2</v>
      </c>
      <c r="BV130" s="60">
        <f>BV$4*投入係数表!BV130</f>
        <v>1.5597118026336656</v>
      </c>
      <c r="BW130" s="60">
        <f>BW$4*投入係数表!BW130</f>
        <v>0</v>
      </c>
      <c r="BX130" s="60">
        <f>BX$4*投入係数表!BX130</f>
        <v>0.60643359756706372</v>
      </c>
      <c r="BY130" s="60">
        <f>BY$4*投入係数表!BY130</f>
        <v>6.5090482551004497E-2</v>
      </c>
      <c r="BZ130" s="60">
        <f>BZ$4*投入係数表!BZ130</f>
        <v>6.5915315506995156E-2</v>
      </c>
      <c r="CA130" s="60">
        <f>CA$4*投入係数表!CA130</f>
        <v>0.41578843367145302</v>
      </c>
      <c r="CB130" s="60">
        <f>CB$4*投入係数表!CB130</f>
        <v>2.4616316830933245E-2</v>
      </c>
      <c r="CC130" s="60">
        <f>CC$4*投入係数表!CC130</f>
        <v>6.0370610503419577</v>
      </c>
      <c r="CD130" s="60">
        <f>CD$4*投入係数表!CD130</f>
        <v>0</v>
      </c>
      <c r="CE130" s="60">
        <f>CE$4*投入係数表!CE130</f>
        <v>0.82018434619590685</v>
      </c>
      <c r="CF130" s="60">
        <f>CF$4*投入係数表!CF130</f>
        <v>0.38004515247807841</v>
      </c>
      <c r="CG130" s="60">
        <f>CG$4*投入係数表!CG130</f>
        <v>0</v>
      </c>
      <c r="CH130" s="60">
        <f>CH$4*投入係数表!CH130</f>
        <v>0</v>
      </c>
      <c r="CI130" s="60">
        <f>CI$4*投入係数表!CI130</f>
        <v>0</v>
      </c>
      <c r="CJ130" s="60">
        <f>CJ$4*投入係数表!CJ130</f>
        <v>2.7777371675852692E-2</v>
      </c>
      <c r="CK130" s="60">
        <f>CK$4*投入係数表!CK130</f>
        <v>0</v>
      </c>
      <c r="CL130" s="60">
        <f>CL$4*投入係数表!CL130</f>
        <v>0</v>
      </c>
      <c r="CM130" s="60">
        <f>CM$4*投入係数表!CM130</f>
        <v>0</v>
      </c>
      <c r="CN130" s="60">
        <f>CN$4*投入係数表!CN130</f>
        <v>0</v>
      </c>
      <c r="CO130" s="60">
        <f>CO$4*投入係数表!CO130</f>
        <v>0</v>
      </c>
      <c r="CP130" s="60">
        <f>CP$4*投入係数表!CP130</f>
        <v>0</v>
      </c>
      <c r="CQ130" s="60">
        <f>CQ$4*投入係数表!CQ130</f>
        <v>0</v>
      </c>
      <c r="CR130" s="60">
        <f>CR$4*投入係数表!CR130</f>
        <v>0</v>
      </c>
      <c r="CS130" s="60">
        <f>CS$4*投入係数表!CS130</f>
        <v>0</v>
      </c>
      <c r="CT130" s="60">
        <f>CT$4*投入係数表!CT130</f>
        <v>0</v>
      </c>
      <c r="CU130" s="60">
        <f>CU$4*投入係数表!CU130</f>
        <v>0</v>
      </c>
      <c r="CV130" s="60">
        <f>CV$4*投入係数表!CV130</f>
        <v>0</v>
      </c>
      <c r="CW130" s="60">
        <f>CW$4*投入係数表!CW130</f>
        <v>0</v>
      </c>
      <c r="CX130" s="60">
        <f>CX$4*投入係数表!CX130</f>
        <v>0</v>
      </c>
      <c r="CY130" s="60">
        <f>CY$4*投入係数表!CY130</f>
        <v>0</v>
      </c>
      <c r="CZ130" s="60">
        <f>CZ$4*投入係数表!CZ130</f>
        <v>0</v>
      </c>
      <c r="DA130" s="60">
        <f>DA$4*投入係数表!DA130</f>
        <v>0</v>
      </c>
      <c r="DB130" s="60">
        <f>DB$4*投入係数表!DB130</f>
        <v>0</v>
      </c>
      <c r="DC130" s="60">
        <f>DC$4*投入係数表!DC130</f>
        <v>0</v>
      </c>
      <c r="DD130" s="60">
        <f>DD$4*投入係数表!DD130</f>
        <v>5.7923317426361698E-2</v>
      </c>
      <c r="DE130" s="60">
        <f>DE$4*投入係数表!DE130</f>
        <v>0</v>
      </c>
      <c r="DF130" s="60">
        <f>DF$4*投入係数表!DF130</f>
        <v>0</v>
      </c>
      <c r="DG130" s="60">
        <f>DG$4*投入係数表!DG130</f>
        <v>0</v>
      </c>
      <c r="DH130" s="60">
        <f>DH$4*投入係数表!DH130</f>
        <v>0</v>
      </c>
      <c r="DI130" s="60">
        <f>DI$4*投入係数表!DI130</f>
        <v>0</v>
      </c>
      <c r="DJ130" s="60">
        <f>DJ$4*投入係数表!DJ130</f>
        <v>4.6683887834178825E-3</v>
      </c>
      <c r="DK130" s="60">
        <f>DK$4*投入係数表!DK130</f>
        <v>0</v>
      </c>
      <c r="DL130" s="60">
        <f>DL$4*投入係数表!DL130</f>
        <v>0</v>
      </c>
      <c r="DM130" s="60">
        <f>DM$4*投入係数表!DM130</f>
        <v>0</v>
      </c>
      <c r="DN130" s="60">
        <f>DN$4*投入係数表!DN130</f>
        <v>0</v>
      </c>
      <c r="DO130" s="60">
        <f>DO$4*投入係数表!DO130</f>
        <v>0</v>
      </c>
      <c r="DP130" s="60">
        <f>DP$4*投入係数表!DP130</f>
        <v>0</v>
      </c>
      <c r="DQ130" s="60">
        <f>DQ$4*投入係数表!DQ130</f>
        <v>3.0105271335897136E-2</v>
      </c>
      <c r="DR130" s="60">
        <f>DR$4*投入係数表!DR130</f>
        <v>0</v>
      </c>
      <c r="DS130" s="60">
        <f>DS$4*投入係数表!DS130</f>
        <v>0</v>
      </c>
      <c r="DT130" s="60">
        <f>DT$4*投入係数表!DT130</f>
        <v>0</v>
      </c>
      <c r="DU130" s="60">
        <f>DU$4*投入係数表!DU130</f>
        <v>0</v>
      </c>
      <c r="DV130" s="60">
        <f>DV$4*投入係数表!DV130</f>
        <v>0</v>
      </c>
      <c r="DW130" s="60">
        <f>DW$4*投入係数表!DW130</f>
        <v>2.6863847305891916E-2</v>
      </c>
      <c r="DX130" s="60">
        <f>DX$4*投入係数表!DX130</f>
        <v>0</v>
      </c>
      <c r="DY130" s="60">
        <f>DY$4*投入係数表!DY130</f>
        <v>0</v>
      </c>
      <c r="DZ130" s="60">
        <f>DZ$4*投入係数表!DZ130</f>
        <v>0</v>
      </c>
      <c r="EA130" s="60">
        <f>EA$4*投入係数表!EA130</f>
        <v>0</v>
      </c>
      <c r="EB130" s="60">
        <f>EB$4*投入係数表!EB130</f>
        <v>1.6117577729536973E-2</v>
      </c>
      <c r="EC130" s="60">
        <f>EC$4*投入係数表!EC130</f>
        <v>1.1920277186178837E-3</v>
      </c>
      <c r="ED130" s="60">
        <f>ED$4*投入係数表!ED130</f>
        <v>0.62692990600305953</v>
      </c>
      <c r="EE130" s="60">
        <f>EE$4*投入係数表!EE130</f>
        <v>0.45288277303605645</v>
      </c>
      <c r="EF130" s="60">
        <f>EF$4*投入係数表!EF130</f>
        <v>0</v>
      </c>
      <c r="EG130" s="60">
        <f>EG$4*投入係数表!EG130</f>
        <v>0</v>
      </c>
      <c r="EH130" s="60">
        <f>EH$4*投入係数表!EH130</f>
        <v>0</v>
      </c>
      <c r="EI130" s="60">
        <f>EI$4*投入係数表!EI130</f>
        <v>0</v>
      </c>
      <c r="EJ130" s="60">
        <f>EJ$4*投入係数表!EJ130</f>
        <v>0</v>
      </c>
      <c r="EK130" s="60">
        <f>EK$4*投入係数表!EK130</f>
        <v>0</v>
      </c>
      <c r="EL130" s="60">
        <f>EL$4*投入係数表!EL130</f>
        <v>0</v>
      </c>
      <c r="EM130" s="60">
        <f>EM$4*投入係数表!EM130</f>
        <v>0</v>
      </c>
      <c r="EN130" s="60">
        <f>EN$4*投入係数表!EN130</f>
        <v>0</v>
      </c>
      <c r="EO130" s="60">
        <f>EO$4*投入係数表!EO130</f>
        <v>0</v>
      </c>
      <c r="EP130" s="60">
        <f>EP$4*投入係数表!EP130</f>
        <v>0</v>
      </c>
      <c r="EQ130" s="60">
        <f>EQ$4*投入係数表!EQ130</f>
        <v>0</v>
      </c>
      <c r="ER130" s="60">
        <f>ER$4*投入係数表!ER130</f>
        <v>0.18992576557442334</v>
      </c>
      <c r="ES130" s="60">
        <f>ES$4*投入係数表!ES130</f>
        <v>0</v>
      </c>
      <c r="ET130" s="60">
        <f>ET$4*投入係数表!ET130</f>
        <v>0</v>
      </c>
      <c r="EU130" s="60">
        <f>EU$4*投入係数表!EU130</f>
        <v>0</v>
      </c>
      <c r="EV130" s="60">
        <f>EV$4*投入係数表!EV130</f>
        <v>0</v>
      </c>
      <c r="EW130" s="60">
        <f>EW$4*投入係数表!EW130</f>
        <v>0</v>
      </c>
      <c r="EX130" s="60">
        <f>EX$4*投入係数表!EX130</f>
        <v>0</v>
      </c>
      <c r="EY130" s="60">
        <f>EY$4*投入係数表!EY130</f>
        <v>0</v>
      </c>
      <c r="EZ130" s="60">
        <f>EZ$4*投入係数表!EZ130</f>
        <v>0</v>
      </c>
      <c r="FA130" s="60">
        <f>FA$4*投入係数表!FA130</f>
        <v>0</v>
      </c>
      <c r="FB130" s="60">
        <f>FB$4*投入係数表!FB130</f>
        <v>0</v>
      </c>
      <c r="FC130" s="60">
        <f>FC$4*投入係数表!FC130</f>
        <v>0</v>
      </c>
      <c r="FD130" s="60">
        <f>FD$4*投入係数表!FD130</f>
        <v>0</v>
      </c>
      <c r="FE130" s="60">
        <f>FE$4*投入係数表!FE130</f>
        <v>0</v>
      </c>
      <c r="FF130" s="60">
        <f>FF$4*投入係数表!FF130</f>
        <v>0</v>
      </c>
      <c r="FG130" s="60">
        <f>FG$4*投入係数表!FG130</f>
        <v>0</v>
      </c>
      <c r="FH130" s="60">
        <f>FH$4*投入係数表!FH130</f>
        <v>0</v>
      </c>
      <c r="FI130" s="60">
        <f>FI$4*投入係数表!FI130</f>
        <v>0</v>
      </c>
      <c r="FJ130" s="60">
        <f>FJ$4*投入係数表!FJ130</f>
        <v>0</v>
      </c>
      <c r="FK130" s="60">
        <f>FK$4*投入係数表!FK130</f>
        <v>0</v>
      </c>
      <c r="FL130" s="60">
        <f>FL$4*投入係数表!FL130</f>
        <v>0</v>
      </c>
      <c r="FM130" s="60">
        <f>FM$4*投入係数表!FM130</f>
        <v>0</v>
      </c>
      <c r="FN130" s="60">
        <f>FN$4*投入係数表!FN130</f>
        <v>0</v>
      </c>
      <c r="FO130" s="60">
        <f>FO$4*投入係数表!FO130</f>
        <v>0</v>
      </c>
      <c r="FP130" s="60">
        <f>FP$4*投入係数表!FP130</f>
        <v>0</v>
      </c>
      <c r="FQ130" s="60">
        <f>FQ$4*投入係数表!FQ130</f>
        <v>0</v>
      </c>
      <c r="FR130" s="60">
        <f>FR$4*投入係数表!FR130</f>
        <v>0</v>
      </c>
      <c r="FS130" s="60">
        <f>FS$4*投入係数表!FS130</f>
        <v>0</v>
      </c>
      <c r="FT130" s="60">
        <f>FT$4*投入係数表!FT130</f>
        <v>0</v>
      </c>
      <c r="FU130" s="60">
        <f>FU$4*投入係数表!FU130</f>
        <v>0</v>
      </c>
      <c r="FV130" s="60">
        <f>FV$4*投入係数表!FV130</f>
        <v>0</v>
      </c>
      <c r="FW130" s="60">
        <f>FW$4*投入係数表!FW130</f>
        <v>0</v>
      </c>
      <c r="FX130" s="60">
        <f>FX$4*投入係数表!FX130</f>
        <v>0</v>
      </c>
      <c r="FY130" s="60">
        <f>FY$4*投入係数表!FY130</f>
        <v>0</v>
      </c>
      <c r="FZ130" s="60">
        <f>FZ$4*投入係数表!FZ130</f>
        <v>7.0849286984835244E-3</v>
      </c>
      <c r="GA130" s="60">
        <f>GA$4*投入係数表!GA130</f>
        <v>0</v>
      </c>
      <c r="GB130" s="60">
        <f>GB$4*投入係数表!GB130</f>
        <v>0</v>
      </c>
      <c r="GC130" s="60">
        <f>GC$4*投入係数表!GC130</f>
        <v>0</v>
      </c>
      <c r="GD130" s="60">
        <f>GD$4*投入係数表!GD130</f>
        <v>0</v>
      </c>
      <c r="GE130" s="60">
        <f>GE$4*投入係数表!GE130</f>
        <v>0</v>
      </c>
      <c r="GF130" s="60">
        <f>GF$4*投入係数表!GF130</f>
        <v>0</v>
      </c>
      <c r="GG130" s="259">
        <f t="shared" si="2"/>
        <v>29.001234985759559</v>
      </c>
    </row>
    <row r="131" spans="1:189">
      <c r="A131" s="106">
        <v>127</v>
      </c>
      <c r="B131" s="91" t="s">
        <v>127</v>
      </c>
      <c r="C131" s="60">
        <f>C$4*投入係数表!C131</f>
        <v>0</v>
      </c>
      <c r="D131" s="60">
        <f>D$4*投入係数表!D131</f>
        <v>0</v>
      </c>
      <c r="E131" s="60">
        <f>E$4*投入係数表!E131</f>
        <v>0</v>
      </c>
      <c r="F131" s="60">
        <f>F$4*投入係数表!F131</f>
        <v>0</v>
      </c>
      <c r="G131" s="60">
        <f>G$4*投入係数表!G131</f>
        <v>0</v>
      </c>
      <c r="H131" s="60">
        <f>H$4*投入係数表!H131</f>
        <v>0</v>
      </c>
      <c r="I131" s="60">
        <f>I$4*投入係数表!I131</f>
        <v>0</v>
      </c>
      <c r="J131" s="60">
        <f>J$4*投入係数表!J131</f>
        <v>0</v>
      </c>
      <c r="K131" s="60">
        <f>K$4*投入係数表!K131</f>
        <v>0</v>
      </c>
      <c r="L131" s="60">
        <f>L$4*投入係数表!L131</f>
        <v>0</v>
      </c>
      <c r="M131" s="60">
        <f>M$4*投入係数表!M131</f>
        <v>0</v>
      </c>
      <c r="N131" s="60">
        <f>N$4*投入係数表!N131</f>
        <v>0</v>
      </c>
      <c r="O131" s="60">
        <f>O$4*投入係数表!O131</f>
        <v>0</v>
      </c>
      <c r="P131" s="60">
        <f>P$4*投入係数表!P131</f>
        <v>0</v>
      </c>
      <c r="Q131" s="60">
        <f>Q$4*投入係数表!Q131</f>
        <v>0</v>
      </c>
      <c r="R131" s="60">
        <f>R$4*投入係数表!R131</f>
        <v>0</v>
      </c>
      <c r="S131" s="60">
        <f>S$4*投入係数表!S131</f>
        <v>0</v>
      </c>
      <c r="T131" s="60">
        <f>T$4*投入係数表!T131</f>
        <v>0</v>
      </c>
      <c r="U131" s="60">
        <f>U$4*投入係数表!U131</f>
        <v>0</v>
      </c>
      <c r="V131" s="60">
        <f>V$4*投入係数表!V131</f>
        <v>0</v>
      </c>
      <c r="W131" s="60">
        <f>W$4*投入係数表!W131</f>
        <v>0</v>
      </c>
      <c r="X131" s="60">
        <f>X$4*投入係数表!X131</f>
        <v>0</v>
      </c>
      <c r="Y131" s="60">
        <f>Y$4*投入係数表!Y131</f>
        <v>0</v>
      </c>
      <c r="Z131" s="60">
        <f>Z$4*投入係数表!Z131</f>
        <v>0</v>
      </c>
      <c r="AA131" s="60">
        <f>AA$4*投入係数表!AA131</f>
        <v>0</v>
      </c>
      <c r="AB131" s="60">
        <f>AB$4*投入係数表!AB131</f>
        <v>0</v>
      </c>
      <c r="AC131" s="60">
        <f>AC$4*投入係数表!AC131</f>
        <v>0</v>
      </c>
      <c r="AD131" s="60">
        <f>AD$4*投入係数表!AD131</f>
        <v>0</v>
      </c>
      <c r="AE131" s="60">
        <f>AE$4*投入係数表!AE131</f>
        <v>0</v>
      </c>
      <c r="AF131" s="60">
        <f>AF$4*投入係数表!AF131</f>
        <v>0</v>
      </c>
      <c r="AG131" s="60">
        <f>AG$4*投入係数表!AG131</f>
        <v>0</v>
      </c>
      <c r="AH131" s="60">
        <f>AH$4*投入係数表!AH131</f>
        <v>0</v>
      </c>
      <c r="AI131" s="60">
        <f>AI$4*投入係数表!AI131</f>
        <v>0</v>
      </c>
      <c r="AJ131" s="60">
        <f>AJ$4*投入係数表!AJ131</f>
        <v>0</v>
      </c>
      <c r="AK131" s="60">
        <f>AK$4*投入係数表!AK131</f>
        <v>0</v>
      </c>
      <c r="AL131" s="60">
        <f>AL$4*投入係数表!AL131</f>
        <v>0</v>
      </c>
      <c r="AM131" s="60">
        <f>AM$4*投入係数表!AM131</f>
        <v>0</v>
      </c>
      <c r="AN131" s="60">
        <f>AN$4*投入係数表!AN131</f>
        <v>0</v>
      </c>
      <c r="AO131" s="60">
        <f>AO$4*投入係数表!AO131</f>
        <v>0</v>
      </c>
      <c r="AP131" s="60">
        <f>AP$4*投入係数表!AP131</f>
        <v>0</v>
      </c>
      <c r="AQ131" s="60">
        <f>AQ$4*投入係数表!AQ131</f>
        <v>0</v>
      </c>
      <c r="AR131" s="60">
        <f>AR$4*投入係数表!AR131</f>
        <v>0</v>
      </c>
      <c r="AS131" s="60">
        <f>AS$4*投入係数表!AS131</f>
        <v>0</v>
      </c>
      <c r="AT131" s="60">
        <f>AT$4*投入係数表!AT131</f>
        <v>0</v>
      </c>
      <c r="AU131" s="60">
        <f>AU$4*投入係数表!AU131</f>
        <v>0</v>
      </c>
      <c r="AV131" s="60">
        <f>AV$4*投入係数表!AV131</f>
        <v>0</v>
      </c>
      <c r="AW131" s="60">
        <f>AW$4*投入係数表!AW131</f>
        <v>0</v>
      </c>
      <c r="AX131" s="60">
        <f>AX$4*投入係数表!AX131</f>
        <v>0</v>
      </c>
      <c r="AY131" s="60">
        <f>AY$4*投入係数表!AY131</f>
        <v>0</v>
      </c>
      <c r="AZ131" s="60">
        <f>AZ$4*投入係数表!AZ131</f>
        <v>0</v>
      </c>
      <c r="BA131" s="60">
        <f>BA$4*投入係数表!BA131</f>
        <v>0</v>
      </c>
      <c r="BB131" s="60">
        <f>BB$4*投入係数表!BB131</f>
        <v>0</v>
      </c>
      <c r="BC131" s="60">
        <f>BC$4*投入係数表!BC131</f>
        <v>0</v>
      </c>
      <c r="BD131" s="60">
        <f>BD$4*投入係数表!BD131</f>
        <v>0</v>
      </c>
      <c r="BE131" s="60">
        <f>BE$4*投入係数表!BE131</f>
        <v>0</v>
      </c>
      <c r="BF131" s="60">
        <f>BF$4*投入係数表!BF131</f>
        <v>0</v>
      </c>
      <c r="BG131" s="60">
        <f>BG$4*投入係数表!BG131</f>
        <v>0</v>
      </c>
      <c r="BH131" s="60">
        <f>BH$4*投入係数表!BH131</f>
        <v>0</v>
      </c>
      <c r="BI131" s="60">
        <f>BI$4*投入係数表!BI131</f>
        <v>0</v>
      </c>
      <c r="BJ131" s="60">
        <f>BJ$4*投入係数表!BJ131</f>
        <v>0</v>
      </c>
      <c r="BK131" s="60">
        <f>BK$4*投入係数表!BK131</f>
        <v>0</v>
      </c>
      <c r="BL131" s="60">
        <f>BL$4*投入係数表!BL131</f>
        <v>0</v>
      </c>
      <c r="BM131" s="60">
        <f>BM$4*投入係数表!BM131</f>
        <v>0</v>
      </c>
      <c r="BN131" s="60">
        <f>BN$4*投入係数表!BN131</f>
        <v>0</v>
      </c>
      <c r="BO131" s="60">
        <f>BO$4*投入係数表!BO131</f>
        <v>0</v>
      </c>
      <c r="BP131" s="60">
        <f>BP$4*投入係数表!BP131</f>
        <v>0</v>
      </c>
      <c r="BQ131" s="60">
        <f>BQ$4*投入係数表!BQ131</f>
        <v>0</v>
      </c>
      <c r="BR131" s="60">
        <f>BR$4*投入係数表!BR131</f>
        <v>0</v>
      </c>
      <c r="BS131" s="60">
        <f>BS$4*投入係数表!BS131</f>
        <v>0</v>
      </c>
      <c r="BT131" s="60">
        <f>BT$4*投入係数表!BT131</f>
        <v>0</v>
      </c>
      <c r="BU131" s="60">
        <f>BU$4*投入係数表!BU131</f>
        <v>0</v>
      </c>
      <c r="BV131" s="60">
        <f>BV$4*投入係数表!BV131</f>
        <v>0</v>
      </c>
      <c r="BW131" s="60">
        <f>BW$4*投入係数表!BW131</f>
        <v>0</v>
      </c>
      <c r="BX131" s="60">
        <f>BX$4*投入係数表!BX131</f>
        <v>0</v>
      </c>
      <c r="BY131" s="60">
        <f>BY$4*投入係数表!BY131</f>
        <v>0</v>
      </c>
      <c r="BZ131" s="60">
        <f>BZ$4*投入係数表!BZ131</f>
        <v>0</v>
      </c>
      <c r="CA131" s="60">
        <f>CA$4*投入係数表!CA131</f>
        <v>0</v>
      </c>
      <c r="CB131" s="60">
        <f>CB$4*投入係数表!CB131</f>
        <v>0</v>
      </c>
      <c r="CC131" s="60">
        <f>CC$4*投入係数表!CC131</f>
        <v>0</v>
      </c>
      <c r="CD131" s="60">
        <f>CD$4*投入係数表!CD131</f>
        <v>0</v>
      </c>
      <c r="CE131" s="60">
        <f>CE$4*投入係数表!CE131</f>
        <v>0</v>
      </c>
      <c r="CF131" s="60">
        <f>CF$4*投入係数表!CF131</f>
        <v>0</v>
      </c>
      <c r="CG131" s="60">
        <f>CG$4*投入係数表!CG131</f>
        <v>0</v>
      </c>
      <c r="CH131" s="60">
        <f>CH$4*投入係数表!CH131</f>
        <v>0</v>
      </c>
      <c r="CI131" s="60">
        <f>CI$4*投入係数表!CI131</f>
        <v>0</v>
      </c>
      <c r="CJ131" s="60">
        <f>CJ$4*投入係数表!CJ131</f>
        <v>0</v>
      </c>
      <c r="CK131" s="60">
        <f>CK$4*投入係数表!CK131</f>
        <v>0</v>
      </c>
      <c r="CL131" s="60">
        <f>CL$4*投入係数表!CL131</f>
        <v>0</v>
      </c>
      <c r="CM131" s="60">
        <f>CM$4*投入係数表!CM131</f>
        <v>0</v>
      </c>
      <c r="CN131" s="60">
        <f>CN$4*投入係数表!CN131</f>
        <v>0</v>
      </c>
      <c r="CO131" s="60">
        <f>CO$4*投入係数表!CO131</f>
        <v>0</v>
      </c>
      <c r="CP131" s="60">
        <f>CP$4*投入係数表!CP131</f>
        <v>0</v>
      </c>
      <c r="CQ131" s="60">
        <f>CQ$4*投入係数表!CQ131</f>
        <v>0</v>
      </c>
      <c r="CR131" s="60">
        <f>CR$4*投入係数表!CR131</f>
        <v>0</v>
      </c>
      <c r="CS131" s="60">
        <f>CS$4*投入係数表!CS131</f>
        <v>0</v>
      </c>
      <c r="CT131" s="60">
        <f>CT$4*投入係数表!CT131</f>
        <v>0</v>
      </c>
      <c r="CU131" s="60">
        <f>CU$4*投入係数表!CU131</f>
        <v>0</v>
      </c>
      <c r="CV131" s="60">
        <f>CV$4*投入係数表!CV131</f>
        <v>0</v>
      </c>
      <c r="CW131" s="60">
        <f>CW$4*投入係数表!CW131</f>
        <v>0</v>
      </c>
      <c r="CX131" s="60">
        <f>CX$4*投入係数表!CX131</f>
        <v>0</v>
      </c>
      <c r="CY131" s="60">
        <f>CY$4*投入係数表!CY131</f>
        <v>0</v>
      </c>
      <c r="CZ131" s="60">
        <f>CZ$4*投入係数表!CZ131</f>
        <v>0</v>
      </c>
      <c r="DA131" s="60">
        <f>DA$4*投入係数表!DA131</f>
        <v>0</v>
      </c>
      <c r="DB131" s="60">
        <f>DB$4*投入係数表!DB131</f>
        <v>0</v>
      </c>
      <c r="DC131" s="60">
        <f>DC$4*投入係数表!DC131</f>
        <v>0</v>
      </c>
      <c r="DD131" s="60">
        <f>DD$4*投入係数表!DD131</f>
        <v>0</v>
      </c>
      <c r="DE131" s="60">
        <f>DE$4*投入係数表!DE131</f>
        <v>0</v>
      </c>
      <c r="DF131" s="60">
        <f>DF$4*投入係数表!DF131</f>
        <v>0</v>
      </c>
      <c r="DG131" s="60">
        <f>DG$4*投入係数表!DG131</f>
        <v>0</v>
      </c>
      <c r="DH131" s="60">
        <f>DH$4*投入係数表!DH131</f>
        <v>0</v>
      </c>
      <c r="DI131" s="60">
        <f>DI$4*投入係数表!DI131</f>
        <v>0</v>
      </c>
      <c r="DJ131" s="60">
        <f>DJ$4*投入係数表!DJ131</f>
        <v>0</v>
      </c>
      <c r="DK131" s="60">
        <f>DK$4*投入係数表!DK131</f>
        <v>0</v>
      </c>
      <c r="DL131" s="60">
        <f>DL$4*投入係数表!DL131</f>
        <v>0</v>
      </c>
      <c r="DM131" s="60">
        <f>DM$4*投入係数表!DM131</f>
        <v>0</v>
      </c>
      <c r="DN131" s="60">
        <f>DN$4*投入係数表!DN131</f>
        <v>0</v>
      </c>
      <c r="DO131" s="60">
        <f>DO$4*投入係数表!DO131</f>
        <v>0</v>
      </c>
      <c r="DP131" s="60">
        <f>DP$4*投入係数表!DP131</f>
        <v>0</v>
      </c>
      <c r="DQ131" s="60">
        <f>DQ$4*投入係数表!DQ131</f>
        <v>0</v>
      </c>
      <c r="DR131" s="60">
        <f>DR$4*投入係数表!DR131</f>
        <v>0</v>
      </c>
      <c r="DS131" s="60">
        <f>DS$4*投入係数表!DS131</f>
        <v>0</v>
      </c>
      <c r="DT131" s="60">
        <f>DT$4*投入係数表!DT131</f>
        <v>0</v>
      </c>
      <c r="DU131" s="60">
        <f>DU$4*投入係数表!DU131</f>
        <v>0</v>
      </c>
      <c r="DV131" s="60">
        <f>DV$4*投入係数表!DV131</f>
        <v>0</v>
      </c>
      <c r="DW131" s="60">
        <f>DW$4*投入係数表!DW131</f>
        <v>0</v>
      </c>
      <c r="DX131" s="60">
        <f>DX$4*投入係数表!DX131</f>
        <v>0</v>
      </c>
      <c r="DY131" s="60">
        <f>DY$4*投入係数表!DY131</f>
        <v>0</v>
      </c>
      <c r="DZ131" s="60">
        <f>DZ$4*投入係数表!DZ131</f>
        <v>0</v>
      </c>
      <c r="EA131" s="60">
        <f>EA$4*投入係数表!EA131</f>
        <v>0</v>
      </c>
      <c r="EB131" s="60">
        <f>EB$4*投入係数表!EB131</f>
        <v>0</v>
      </c>
      <c r="EC131" s="60">
        <f>EC$4*投入係数表!EC131</f>
        <v>0</v>
      </c>
      <c r="ED131" s="60">
        <f>ED$4*投入係数表!ED131</f>
        <v>0</v>
      </c>
      <c r="EE131" s="60">
        <f>EE$4*投入係数表!EE131</f>
        <v>0</v>
      </c>
      <c r="EF131" s="60">
        <f>EF$4*投入係数表!EF131</f>
        <v>0</v>
      </c>
      <c r="EG131" s="60">
        <f>EG$4*投入係数表!EG131</f>
        <v>0</v>
      </c>
      <c r="EH131" s="60">
        <f>EH$4*投入係数表!EH131</f>
        <v>0</v>
      </c>
      <c r="EI131" s="60">
        <f>EI$4*投入係数表!EI131</f>
        <v>0</v>
      </c>
      <c r="EJ131" s="60">
        <f>EJ$4*投入係数表!EJ131</f>
        <v>0</v>
      </c>
      <c r="EK131" s="60">
        <f>EK$4*投入係数表!EK131</f>
        <v>0</v>
      </c>
      <c r="EL131" s="60">
        <f>EL$4*投入係数表!EL131</f>
        <v>0</v>
      </c>
      <c r="EM131" s="60">
        <f>EM$4*投入係数表!EM131</f>
        <v>0</v>
      </c>
      <c r="EN131" s="60">
        <f>EN$4*投入係数表!EN131</f>
        <v>0</v>
      </c>
      <c r="EO131" s="60">
        <f>EO$4*投入係数表!EO131</f>
        <v>0</v>
      </c>
      <c r="EP131" s="60">
        <f>EP$4*投入係数表!EP131</f>
        <v>0</v>
      </c>
      <c r="EQ131" s="60">
        <f>EQ$4*投入係数表!EQ131</f>
        <v>0</v>
      </c>
      <c r="ER131" s="60">
        <f>ER$4*投入係数表!ER131</f>
        <v>0</v>
      </c>
      <c r="ES131" s="60">
        <f>ES$4*投入係数表!ES131</f>
        <v>0</v>
      </c>
      <c r="ET131" s="60">
        <f>ET$4*投入係数表!ET131</f>
        <v>0</v>
      </c>
      <c r="EU131" s="60">
        <f>EU$4*投入係数表!EU131</f>
        <v>0</v>
      </c>
      <c r="EV131" s="60">
        <f>EV$4*投入係数表!EV131</f>
        <v>0</v>
      </c>
      <c r="EW131" s="60">
        <f>EW$4*投入係数表!EW131</f>
        <v>0</v>
      </c>
      <c r="EX131" s="60">
        <f>EX$4*投入係数表!EX131</f>
        <v>0</v>
      </c>
      <c r="EY131" s="60">
        <f>EY$4*投入係数表!EY131</f>
        <v>0</v>
      </c>
      <c r="EZ131" s="60">
        <f>EZ$4*投入係数表!EZ131</f>
        <v>0</v>
      </c>
      <c r="FA131" s="60">
        <f>FA$4*投入係数表!FA131</f>
        <v>0</v>
      </c>
      <c r="FB131" s="60">
        <f>FB$4*投入係数表!FB131</f>
        <v>0</v>
      </c>
      <c r="FC131" s="60">
        <f>FC$4*投入係数表!FC131</f>
        <v>0</v>
      </c>
      <c r="FD131" s="60">
        <f>FD$4*投入係数表!FD131</f>
        <v>0</v>
      </c>
      <c r="FE131" s="60">
        <f>FE$4*投入係数表!FE131</f>
        <v>0</v>
      </c>
      <c r="FF131" s="60">
        <f>FF$4*投入係数表!FF131</f>
        <v>0</v>
      </c>
      <c r="FG131" s="60">
        <f>FG$4*投入係数表!FG131</f>
        <v>0</v>
      </c>
      <c r="FH131" s="60">
        <f>FH$4*投入係数表!FH131</f>
        <v>0</v>
      </c>
      <c r="FI131" s="60">
        <f>FI$4*投入係数表!FI131</f>
        <v>0</v>
      </c>
      <c r="FJ131" s="60">
        <f>FJ$4*投入係数表!FJ131</f>
        <v>0</v>
      </c>
      <c r="FK131" s="60">
        <f>FK$4*投入係数表!FK131</f>
        <v>0</v>
      </c>
      <c r="FL131" s="60">
        <f>FL$4*投入係数表!FL131</f>
        <v>0</v>
      </c>
      <c r="FM131" s="60">
        <f>FM$4*投入係数表!FM131</f>
        <v>0</v>
      </c>
      <c r="FN131" s="60">
        <f>FN$4*投入係数表!FN131</f>
        <v>0</v>
      </c>
      <c r="FO131" s="60">
        <f>FO$4*投入係数表!FO131</f>
        <v>0</v>
      </c>
      <c r="FP131" s="60">
        <f>FP$4*投入係数表!FP131</f>
        <v>0</v>
      </c>
      <c r="FQ131" s="60">
        <f>FQ$4*投入係数表!FQ131</f>
        <v>0</v>
      </c>
      <c r="FR131" s="60">
        <f>FR$4*投入係数表!FR131</f>
        <v>0</v>
      </c>
      <c r="FS131" s="60">
        <f>FS$4*投入係数表!FS131</f>
        <v>0</v>
      </c>
      <c r="FT131" s="60">
        <f>FT$4*投入係数表!FT131</f>
        <v>0</v>
      </c>
      <c r="FU131" s="60">
        <f>FU$4*投入係数表!FU131</f>
        <v>0</v>
      </c>
      <c r="FV131" s="60">
        <f>FV$4*投入係数表!FV131</f>
        <v>0</v>
      </c>
      <c r="FW131" s="60">
        <f>FW$4*投入係数表!FW131</f>
        <v>0</v>
      </c>
      <c r="FX131" s="60">
        <f>FX$4*投入係数表!FX131</f>
        <v>0</v>
      </c>
      <c r="FY131" s="60">
        <f>FY$4*投入係数表!FY131</f>
        <v>0</v>
      </c>
      <c r="FZ131" s="60">
        <f>FZ$4*投入係数表!FZ131</f>
        <v>0</v>
      </c>
      <c r="GA131" s="60">
        <f>GA$4*投入係数表!GA131</f>
        <v>0</v>
      </c>
      <c r="GB131" s="60">
        <f>GB$4*投入係数表!GB131</f>
        <v>0</v>
      </c>
      <c r="GC131" s="60">
        <f>GC$4*投入係数表!GC131</f>
        <v>0</v>
      </c>
      <c r="GD131" s="60">
        <f>GD$4*投入係数表!GD131</f>
        <v>0</v>
      </c>
      <c r="GE131" s="60">
        <f>GE$4*投入係数表!GE131</f>
        <v>0</v>
      </c>
      <c r="GF131" s="60">
        <f>GF$4*投入係数表!GF131</f>
        <v>0</v>
      </c>
      <c r="GG131" s="259">
        <f t="shared" si="2"/>
        <v>0</v>
      </c>
    </row>
    <row r="132" spans="1:189">
      <c r="A132" s="106">
        <v>128</v>
      </c>
      <c r="B132" s="91" t="s">
        <v>128</v>
      </c>
      <c r="C132" s="60">
        <f>C$4*投入係数表!C132</f>
        <v>0</v>
      </c>
      <c r="D132" s="60">
        <f>D$4*投入係数表!D132</f>
        <v>0</v>
      </c>
      <c r="E132" s="60">
        <f>E$4*投入係数表!E132</f>
        <v>0</v>
      </c>
      <c r="F132" s="60">
        <f>F$4*投入係数表!F132</f>
        <v>0</v>
      </c>
      <c r="G132" s="60">
        <f>G$4*投入係数表!G132</f>
        <v>0</v>
      </c>
      <c r="H132" s="60">
        <f>H$4*投入係数表!H132</f>
        <v>0</v>
      </c>
      <c r="I132" s="60">
        <f>I$4*投入係数表!I132</f>
        <v>0</v>
      </c>
      <c r="J132" s="60">
        <f>J$4*投入係数表!J132</f>
        <v>0</v>
      </c>
      <c r="K132" s="60">
        <f>K$4*投入係数表!K132</f>
        <v>0</v>
      </c>
      <c r="L132" s="60">
        <f>L$4*投入係数表!L132</f>
        <v>0</v>
      </c>
      <c r="M132" s="60">
        <f>M$4*投入係数表!M132</f>
        <v>0</v>
      </c>
      <c r="N132" s="60">
        <f>N$4*投入係数表!N132</f>
        <v>0</v>
      </c>
      <c r="O132" s="60">
        <f>O$4*投入係数表!O132</f>
        <v>0</v>
      </c>
      <c r="P132" s="60">
        <f>P$4*投入係数表!P132</f>
        <v>0</v>
      </c>
      <c r="Q132" s="60">
        <f>Q$4*投入係数表!Q132</f>
        <v>0</v>
      </c>
      <c r="R132" s="60">
        <f>R$4*投入係数表!R132</f>
        <v>0</v>
      </c>
      <c r="S132" s="60">
        <f>S$4*投入係数表!S132</f>
        <v>0</v>
      </c>
      <c r="T132" s="60">
        <f>T$4*投入係数表!T132</f>
        <v>0</v>
      </c>
      <c r="U132" s="60">
        <f>U$4*投入係数表!U132</f>
        <v>0</v>
      </c>
      <c r="V132" s="60">
        <f>V$4*投入係数表!V132</f>
        <v>0</v>
      </c>
      <c r="W132" s="60">
        <f>W$4*投入係数表!W132</f>
        <v>0</v>
      </c>
      <c r="X132" s="60">
        <f>X$4*投入係数表!X132</f>
        <v>0</v>
      </c>
      <c r="Y132" s="60">
        <f>Y$4*投入係数表!Y132</f>
        <v>0</v>
      </c>
      <c r="Z132" s="60">
        <f>Z$4*投入係数表!Z132</f>
        <v>0</v>
      </c>
      <c r="AA132" s="60">
        <f>AA$4*投入係数表!AA132</f>
        <v>0</v>
      </c>
      <c r="AB132" s="60">
        <f>AB$4*投入係数表!AB132</f>
        <v>0</v>
      </c>
      <c r="AC132" s="60">
        <f>AC$4*投入係数表!AC132</f>
        <v>0</v>
      </c>
      <c r="AD132" s="60">
        <f>AD$4*投入係数表!AD132</f>
        <v>0</v>
      </c>
      <c r="AE132" s="60">
        <f>AE$4*投入係数表!AE132</f>
        <v>0</v>
      </c>
      <c r="AF132" s="60">
        <f>AF$4*投入係数表!AF132</f>
        <v>0</v>
      </c>
      <c r="AG132" s="60">
        <f>AG$4*投入係数表!AG132</f>
        <v>0</v>
      </c>
      <c r="AH132" s="60">
        <f>AH$4*投入係数表!AH132</f>
        <v>0</v>
      </c>
      <c r="AI132" s="60">
        <f>AI$4*投入係数表!AI132</f>
        <v>0</v>
      </c>
      <c r="AJ132" s="60">
        <f>AJ$4*投入係数表!AJ132</f>
        <v>0</v>
      </c>
      <c r="AK132" s="60">
        <f>AK$4*投入係数表!AK132</f>
        <v>0</v>
      </c>
      <c r="AL132" s="60">
        <f>AL$4*投入係数表!AL132</f>
        <v>0</v>
      </c>
      <c r="AM132" s="60">
        <f>AM$4*投入係数表!AM132</f>
        <v>0</v>
      </c>
      <c r="AN132" s="60">
        <f>AN$4*投入係数表!AN132</f>
        <v>0</v>
      </c>
      <c r="AO132" s="60">
        <f>AO$4*投入係数表!AO132</f>
        <v>0</v>
      </c>
      <c r="AP132" s="60">
        <f>AP$4*投入係数表!AP132</f>
        <v>0</v>
      </c>
      <c r="AQ132" s="60">
        <f>AQ$4*投入係数表!AQ132</f>
        <v>0</v>
      </c>
      <c r="AR132" s="60">
        <f>AR$4*投入係数表!AR132</f>
        <v>0</v>
      </c>
      <c r="AS132" s="60">
        <f>AS$4*投入係数表!AS132</f>
        <v>0</v>
      </c>
      <c r="AT132" s="60">
        <f>AT$4*投入係数表!AT132</f>
        <v>0</v>
      </c>
      <c r="AU132" s="60">
        <f>AU$4*投入係数表!AU132</f>
        <v>0</v>
      </c>
      <c r="AV132" s="60">
        <f>AV$4*投入係数表!AV132</f>
        <v>0</v>
      </c>
      <c r="AW132" s="60">
        <f>AW$4*投入係数表!AW132</f>
        <v>0</v>
      </c>
      <c r="AX132" s="60">
        <f>AX$4*投入係数表!AX132</f>
        <v>0</v>
      </c>
      <c r="AY132" s="60">
        <f>AY$4*投入係数表!AY132</f>
        <v>0</v>
      </c>
      <c r="AZ132" s="60">
        <f>AZ$4*投入係数表!AZ132</f>
        <v>0</v>
      </c>
      <c r="BA132" s="60">
        <f>BA$4*投入係数表!BA132</f>
        <v>0</v>
      </c>
      <c r="BB132" s="60">
        <f>BB$4*投入係数表!BB132</f>
        <v>0</v>
      </c>
      <c r="BC132" s="60">
        <f>BC$4*投入係数表!BC132</f>
        <v>0</v>
      </c>
      <c r="BD132" s="60">
        <f>BD$4*投入係数表!BD132</f>
        <v>0</v>
      </c>
      <c r="BE132" s="60">
        <f>BE$4*投入係数表!BE132</f>
        <v>0</v>
      </c>
      <c r="BF132" s="60">
        <f>BF$4*投入係数表!BF132</f>
        <v>0</v>
      </c>
      <c r="BG132" s="60">
        <f>BG$4*投入係数表!BG132</f>
        <v>0</v>
      </c>
      <c r="BH132" s="60">
        <f>BH$4*投入係数表!BH132</f>
        <v>0</v>
      </c>
      <c r="BI132" s="60">
        <f>BI$4*投入係数表!BI132</f>
        <v>0</v>
      </c>
      <c r="BJ132" s="60">
        <f>BJ$4*投入係数表!BJ132</f>
        <v>0</v>
      </c>
      <c r="BK132" s="60">
        <f>BK$4*投入係数表!BK132</f>
        <v>0</v>
      </c>
      <c r="BL132" s="60">
        <f>BL$4*投入係数表!BL132</f>
        <v>0</v>
      </c>
      <c r="BM132" s="60">
        <f>BM$4*投入係数表!BM132</f>
        <v>0</v>
      </c>
      <c r="BN132" s="60">
        <f>BN$4*投入係数表!BN132</f>
        <v>0</v>
      </c>
      <c r="BO132" s="60">
        <f>BO$4*投入係数表!BO132</f>
        <v>0</v>
      </c>
      <c r="BP132" s="60">
        <f>BP$4*投入係数表!BP132</f>
        <v>0</v>
      </c>
      <c r="BQ132" s="60">
        <f>BQ$4*投入係数表!BQ132</f>
        <v>0</v>
      </c>
      <c r="BR132" s="60">
        <f>BR$4*投入係数表!BR132</f>
        <v>0</v>
      </c>
      <c r="BS132" s="60">
        <f>BS$4*投入係数表!BS132</f>
        <v>0</v>
      </c>
      <c r="BT132" s="60">
        <f>BT$4*投入係数表!BT132</f>
        <v>0</v>
      </c>
      <c r="BU132" s="60">
        <f>BU$4*投入係数表!BU132</f>
        <v>0</v>
      </c>
      <c r="BV132" s="60">
        <f>BV$4*投入係数表!BV132</f>
        <v>0</v>
      </c>
      <c r="BW132" s="60">
        <f>BW$4*投入係数表!BW132</f>
        <v>0</v>
      </c>
      <c r="BX132" s="60">
        <f>BX$4*投入係数表!BX132</f>
        <v>0</v>
      </c>
      <c r="BY132" s="60">
        <f>BY$4*投入係数表!BY132</f>
        <v>0</v>
      </c>
      <c r="BZ132" s="60">
        <f>BZ$4*投入係数表!BZ132</f>
        <v>0</v>
      </c>
      <c r="CA132" s="60">
        <f>CA$4*投入係数表!CA132</f>
        <v>0</v>
      </c>
      <c r="CB132" s="60">
        <f>CB$4*投入係数表!CB132</f>
        <v>0</v>
      </c>
      <c r="CC132" s="60">
        <f>CC$4*投入係数表!CC132</f>
        <v>0</v>
      </c>
      <c r="CD132" s="60">
        <f>CD$4*投入係数表!CD132</f>
        <v>0</v>
      </c>
      <c r="CE132" s="60">
        <f>CE$4*投入係数表!CE132</f>
        <v>0</v>
      </c>
      <c r="CF132" s="60">
        <f>CF$4*投入係数表!CF132</f>
        <v>0</v>
      </c>
      <c r="CG132" s="60">
        <f>CG$4*投入係数表!CG132</f>
        <v>0</v>
      </c>
      <c r="CH132" s="60">
        <f>CH$4*投入係数表!CH132</f>
        <v>0</v>
      </c>
      <c r="CI132" s="60">
        <f>CI$4*投入係数表!CI132</f>
        <v>0</v>
      </c>
      <c r="CJ132" s="60">
        <f>CJ$4*投入係数表!CJ132</f>
        <v>0</v>
      </c>
      <c r="CK132" s="60">
        <f>CK$4*投入係数表!CK132</f>
        <v>0</v>
      </c>
      <c r="CL132" s="60">
        <f>CL$4*投入係数表!CL132</f>
        <v>0</v>
      </c>
      <c r="CM132" s="60">
        <f>CM$4*投入係数表!CM132</f>
        <v>0</v>
      </c>
      <c r="CN132" s="60">
        <f>CN$4*投入係数表!CN132</f>
        <v>0</v>
      </c>
      <c r="CO132" s="60">
        <f>CO$4*投入係数表!CO132</f>
        <v>0</v>
      </c>
      <c r="CP132" s="60">
        <f>CP$4*投入係数表!CP132</f>
        <v>0</v>
      </c>
      <c r="CQ132" s="60">
        <f>CQ$4*投入係数表!CQ132</f>
        <v>0</v>
      </c>
      <c r="CR132" s="60">
        <f>CR$4*投入係数表!CR132</f>
        <v>0</v>
      </c>
      <c r="CS132" s="60">
        <f>CS$4*投入係数表!CS132</f>
        <v>0</v>
      </c>
      <c r="CT132" s="60">
        <f>CT$4*投入係数表!CT132</f>
        <v>0</v>
      </c>
      <c r="CU132" s="60">
        <f>CU$4*投入係数表!CU132</f>
        <v>0</v>
      </c>
      <c r="CV132" s="60">
        <f>CV$4*投入係数表!CV132</f>
        <v>0</v>
      </c>
      <c r="CW132" s="60">
        <f>CW$4*投入係数表!CW132</f>
        <v>0</v>
      </c>
      <c r="CX132" s="60">
        <f>CX$4*投入係数表!CX132</f>
        <v>0</v>
      </c>
      <c r="CY132" s="60">
        <f>CY$4*投入係数表!CY132</f>
        <v>0</v>
      </c>
      <c r="CZ132" s="60">
        <f>CZ$4*投入係数表!CZ132</f>
        <v>0</v>
      </c>
      <c r="DA132" s="60">
        <f>DA$4*投入係数表!DA132</f>
        <v>0</v>
      </c>
      <c r="DB132" s="60">
        <f>DB$4*投入係数表!DB132</f>
        <v>0</v>
      </c>
      <c r="DC132" s="60">
        <f>DC$4*投入係数表!DC132</f>
        <v>0</v>
      </c>
      <c r="DD132" s="60">
        <f>DD$4*投入係数表!DD132</f>
        <v>0</v>
      </c>
      <c r="DE132" s="60">
        <f>DE$4*投入係数表!DE132</f>
        <v>0</v>
      </c>
      <c r="DF132" s="60">
        <f>DF$4*投入係数表!DF132</f>
        <v>0</v>
      </c>
      <c r="DG132" s="60">
        <f>DG$4*投入係数表!DG132</f>
        <v>0</v>
      </c>
      <c r="DH132" s="60">
        <f>DH$4*投入係数表!DH132</f>
        <v>0</v>
      </c>
      <c r="DI132" s="60">
        <f>DI$4*投入係数表!DI132</f>
        <v>0</v>
      </c>
      <c r="DJ132" s="60">
        <f>DJ$4*投入係数表!DJ132</f>
        <v>0</v>
      </c>
      <c r="DK132" s="60">
        <f>DK$4*投入係数表!DK132</f>
        <v>0</v>
      </c>
      <c r="DL132" s="60">
        <f>DL$4*投入係数表!DL132</f>
        <v>0</v>
      </c>
      <c r="DM132" s="60">
        <f>DM$4*投入係数表!DM132</f>
        <v>0</v>
      </c>
      <c r="DN132" s="60">
        <f>DN$4*投入係数表!DN132</f>
        <v>0</v>
      </c>
      <c r="DO132" s="60">
        <f>DO$4*投入係数表!DO132</f>
        <v>0</v>
      </c>
      <c r="DP132" s="60">
        <f>DP$4*投入係数表!DP132</f>
        <v>0</v>
      </c>
      <c r="DQ132" s="60">
        <f>DQ$4*投入係数表!DQ132</f>
        <v>0</v>
      </c>
      <c r="DR132" s="60">
        <f>DR$4*投入係数表!DR132</f>
        <v>0</v>
      </c>
      <c r="DS132" s="60">
        <f>DS$4*投入係数表!DS132</f>
        <v>0</v>
      </c>
      <c r="DT132" s="60">
        <f>DT$4*投入係数表!DT132</f>
        <v>0</v>
      </c>
      <c r="DU132" s="60">
        <f>DU$4*投入係数表!DU132</f>
        <v>0</v>
      </c>
      <c r="DV132" s="60">
        <f>DV$4*投入係数表!DV132</f>
        <v>0</v>
      </c>
      <c r="DW132" s="60">
        <f>DW$4*投入係数表!DW132</f>
        <v>0</v>
      </c>
      <c r="DX132" s="60">
        <f>DX$4*投入係数表!DX132</f>
        <v>0</v>
      </c>
      <c r="DY132" s="60">
        <f>DY$4*投入係数表!DY132</f>
        <v>0</v>
      </c>
      <c r="DZ132" s="60">
        <f>DZ$4*投入係数表!DZ132</f>
        <v>0</v>
      </c>
      <c r="EA132" s="60">
        <f>EA$4*投入係数表!EA132</f>
        <v>0</v>
      </c>
      <c r="EB132" s="60">
        <f>EB$4*投入係数表!EB132</f>
        <v>0</v>
      </c>
      <c r="EC132" s="60">
        <f>EC$4*投入係数表!EC132</f>
        <v>0</v>
      </c>
      <c r="ED132" s="60">
        <f>ED$4*投入係数表!ED132</f>
        <v>0</v>
      </c>
      <c r="EE132" s="60">
        <f>EE$4*投入係数表!EE132</f>
        <v>0</v>
      </c>
      <c r="EF132" s="60">
        <f>EF$4*投入係数表!EF132</f>
        <v>0</v>
      </c>
      <c r="EG132" s="60">
        <f>EG$4*投入係数表!EG132</f>
        <v>0</v>
      </c>
      <c r="EH132" s="60">
        <f>EH$4*投入係数表!EH132</f>
        <v>0</v>
      </c>
      <c r="EI132" s="60">
        <f>EI$4*投入係数表!EI132</f>
        <v>0</v>
      </c>
      <c r="EJ132" s="60">
        <f>EJ$4*投入係数表!EJ132</f>
        <v>0</v>
      </c>
      <c r="EK132" s="60">
        <f>EK$4*投入係数表!EK132</f>
        <v>0</v>
      </c>
      <c r="EL132" s="60">
        <f>EL$4*投入係数表!EL132</f>
        <v>0</v>
      </c>
      <c r="EM132" s="60">
        <f>EM$4*投入係数表!EM132</f>
        <v>0</v>
      </c>
      <c r="EN132" s="60">
        <f>EN$4*投入係数表!EN132</f>
        <v>0</v>
      </c>
      <c r="EO132" s="60">
        <f>EO$4*投入係数表!EO132</f>
        <v>0</v>
      </c>
      <c r="EP132" s="60">
        <f>EP$4*投入係数表!EP132</f>
        <v>0</v>
      </c>
      <c r="EQ132" s="60">
        <f>EQ$4*投入係数表!EQ132</f>
        <v>0</v>
      </c>
      <c r="ER132" s="60">
        <f>ER$4*投入係数表!ER132</f>
        <v>0</v>
      </c>
      <c r="ES132" s="60">
        <f>ES$4*投入係数表!ES132</f>
        <v>0</v>
      </c>
      <c r="ET132" s="60">
        <f>ET$4*投入係数表!ET132</f>
        <v>0</v>
      </c>
      <c r="EU132" s="60">
        <f>EU$4*投入係数表!EU132</f>
        <v>0</v>
      </c>
      <c r="EV132" s="60">
        <f>EV$4*投入係数表!EV132</f>
        <v>0</v>
      </c>
      <c r="EW132" s="60">
        <f>EW$4*投入係数表!EW132</f>
        <v>0</v>
      </c>
      <c r="EX132" s="60">
        <f>EX$4*投入係数表!EX132</f>
        <v>0</v>
      </c>
      <c r="EY132" s="60">
        <f>EY$4*投入係数表!EY132</f>
        <v>0</v>
      </c>
      <c r="EZ132" s="60">
        <f>EZ$4*投入係数表!EZ132</f>
        <v>0</v>
      </c>
      <c r="FA132" s="60">
        <f>FA$4*投入係数表!FA132</f>
        <v>0</v>
      </c>
      <c r="FB132" s="60">
        <f>FB$4*投入係数表!FB132</f>
        <v>0</v>
      </c>
      <c r="FC132" s="60">
        <f>FC$4*投入係数表!FC132</f>
        <v>0</v>
      </c>
      <c r="FD132" s="60">
        <f>FD$4*投入係数表!FD132</f>
        <v>0</v>
      </c>
      <c r="FE132" s="60">
        <f>FE$4*投入係数表!FE132</f>
        <v>0</v>
      </c>
      <c r="FF132" s="60">
        <f>FF$4*投入係数表!FF132</f>
        <v>0</v>
      </c>
      <c r="FG132" s="60">
        <f>FG$4*投入係数表!FG132</f>
        <v>0</v>
      </c>
      <c r="FH132" s="60">
        <f>FH$4*投入係数表!FH132</f>
        <v>0</v>
      </c>
      <c r="FI132" s="60">
        <f>FI$4*投入係数表!FI132</f>
        <v>0</v>
      </c>
      <c r="FJ132" s="60">
        <f>FJ$4*投入係数表!FJ132</f>
        <v>0</v>
      </c>
      <c r="FK132" s="60">
        <f>FK$4*投入係数表!FK132</f>
        <v>0</v>
      </c>
      <c r="FL132" s="60">
        <f>FL$4*投入係数表!FL132</f>
        <v>0</v>
      </c>
      <c r="FM132" s="60">
        <f>FM$4*投入係数表!FM132</f>
        <v>0</v>
      </c>
      <c r="FN132" s="60">
        <f>FN$4*投入係数表!FN132</f>
        <v>0</v>
      </c>
      <c r="FO132" s="60">
        <f>FO$4*投入係数表!FO132</f>
        <v>0</v>
      </c>
      <c r="FP132" s="60">
        <f>FP$4*投入係数表!FP132</f>
        <v>0</v>
      </c>
      <c r="FQ132" s="60">
        <f>FQ$4*投入係数表!FQ132</f>
        <v>0</v>
      </c>
      <c r="FR132" s="60">
        <f>FR$4*投入係数表!FR132</f>
        <v>0</v>
      </c>
      <c r="FS132" s="60">
        <f>FS$4*投入係数表!FS132</f>
        <v>0</v>
      </c>
      <c r="FT132" s="60">
        <f>FT$4*投入係数表!FT132</f>
        <v>0</v>
      </c>
      <c r="FU132" s="60">
        <f>FU$4*投入係数表!FU132</f>
        <v>0</v>
      </c>
      <c r="FV132" s="60">
        <f>FV$4*投入係数表!FV132</f>
        <v>0</v>
      </c>
      <c r="FW132" s="60">
        <f>FW$4*投入係数表!FW132</f>
        <v>0</v>
      </c>
      <c r="FX132" s="60">
        <f>FX$4*投入係数表!FX132</f>
        <v>0</v>
      </c>
      <c r="FY132" s="60">
        <f>FY$4*投入係数表!FY132</f>
        <v>0</v>
      </c>
      <c r="FZ132" s="60">
        <f>FZ$4*投入係数表!FZ132</f>
        <v>0</v>
      </c>
      <c r="GA132" s="60">
        <f>GA$4*投入係数表!GA132</f>
        <v>0</v>
      </c>
      <c r="GB132" s="60">
        <f>GB$4*投入係数表!GB132</f>
        <v>0</v>
      </c>
      <c r="GC132" s="60">
        <f>GC$4*投入係数表!GC132</f>
        <v>0</v>
      </c>
      <c r="GD132" s="60">
        <f>GD$4*投入係数表!GD132</f>
        <v>0</v>
      </c>
      <c r="GE132" s="60">
        <f>GE$4*投入係数表!GE132</f>
        <v>0</v>
      </c>
      <c r="GF132" s="60">
        <f>GF$4*投入係数表!GF132</f>
        <v>0</v>
      </c>
      <c r="GG132" s="259">
        <f t="shared" si="2"/>
        <v>0</v>
      </c>
    </row>
    <row r="133" spans="1:189">
      <c r="A133" s="106">
        <v>129</v>
      </c>
      <c r="B133" s="91" t="s">
        <v>129</v>
      </c>
      <c r="C133" s="60">
        <f>C$4*投入係数表!C133</f>
        <v>0.5106030636183817</v>
      </c>
      <c r="D133" s="60">
        <f>D$4*投入係数表!D133</f>
        <v>0.73037127206329888</v>
      </c>
      <c r="E133" s="60">
        <f>E$4*投入係数表!E133</f>
        <v>0.59707405416112513</v>
      </c>
      <c r="F133" s="60">
        <f>F$4*投入係数表!F133</f>
        <v>0.61271381159050298</v>
      </c>
      <c r="G133" s="60">
        <f>G$4*投入係数表!G133</f>
        <v>0</v>
      </c>
      <c r="H133" s="60">
        <f>H$4*投入係数表!H133</f>
        <v>0.49149338374291113</v>
      </c>
      <c r="I133" s="60">
        <f>I$4*投入係数表!I133</f>
        <v>0.27632790911882099</v>
      </c>
      <c r="J133" s="60">
        <f>J$4*投入係数表!J133</f>
        <v>0.84773044318059887</v>
      </c>
      <c r="K133" s="60">
        <f>K$4*投入係数表!K133</f>
        <v>6.3411540900443875E-2</v>
      </c>
      <c r="L133" s="60">
        <f>L$4*投入係数表!L133</f>
        <v>0.12827090815802974</v>
      </c>
      <c r="M133" s="60">
        <f>M$4*投入係数表!M133</f>
        <v>0.22471910112359553</v>
      </c>
      <c r="N133" s="60">
        <f>N$4*投入係数表!N133</f>
        <v>0.1569921906448756</v>
      </c>
      <c r="O133" s="60">
        <f>O$4*投入係数表!O133</f>
        <v>8.0710250201775621E-2</v>
      </c>
      <c r="P133" s="60">
        <f>P$4*投入係数表!P133</f>
        <v>0</v>
      </c>
      <c r="Q133" s="60">
        <f>Q$4*投入係数表!Q133</f>
        <v>0.98855359001040577</v>
      </c>
      <c r="R133" s="60">
        <f>R$4*投入係数表!R133</f>
        <v>0.6211180124223602</v>
      </c>
      <c r="S133" s="60">
        <f>S$4*投入係数表!S133</f>
        <v>6.5406441152627309E-2</v>
      </c>
      <c r="T133" s="60">
        <f>T$4*投入係数表!T133</f>
        <v>7.422272314924265E-2</v>
      </c>
      <c r="U133" s="60">
        <f>U$4*投入係数表!U133</f>
        <v>3.5567040241565533E-2</v>
      </c>
      <c r="V133" s="60">
        <f>V$4*投入係数表!V133</f>
        <v>5.3466004063416311E-2</v>
      </c>
      <c r="W133" s="60">
        <f>W$4*投入係数表!W133</f>
        <v>0.22213759837522215</v>
      </c>
      <c r="X133" s="60">
        <f>X$4*投入係数表!X133</f>
        <v>0.11585871352658975</v>
      </c>
      <c r="Y133" s="60">
        <f>Y$4*投入係数表!Y133</f>
        <v>0.14544019617514833</v>
      </c>
      <c r="Z133" s="60">
        <f>Z$4*投入係数表!Z133</f>
        <v>0.13637418755803157</v>
      </c>
      <c r="AA133" s="60">
        <f>AA$4*投入係数表!AA133</f>
        <v>5.5589132884143293E-2</v>
      </c>
      <c r="AB133" s="60">
        <f>AB$4*投入係数表!AB133</f>
        <v>5.9964434886894673E-2</v>
      </c>
      <c r="AC133" s="60">
        <f>AC$4*投入係数表!AC133</f>
        <v>0</v>
      </c>
      <c r="AD133" s="60">
        <f>AD$4*投入係数表!AD133</f>
        <v>0.36782344474652168</v>
      </c>
      <c r="AE133" s="60">
        <f>AE$4*投入係数表!AE133</f>
        <v>0.22440876920421199</v>
      </c>
      <c r="AF133" s="60">
        <f>AF$4*投入係数表!AF133</f>
        <v>0.15797788309636651</v>
      </c>
      <c r="AG133" s="60">
        <f>AG$4*投入係数表!AG133</f>
        <v>0.805860805860806</v>
      </c>
      <c r="AH133" s="60">
        <f>AH$4*投入係数表!AH133</f>
        <v>0.57378155798568919</v>
      </c>
      <c r="AI133" s="60">
        <f>AI$4*投入係数表!AI133</f>
        <v>0.20973154362416108</v>
      </c>
      <c r="AJ133" s="60">
        <f>AJ$4*投入係数表!AJ133</f>
        <v>0.48374092985756523</v>
      </c>
      <c r="AK133" s="60">
        <f>AK$4*投入係数表!AK133</f>
        <v>0.18223907796877309</v>
      </c>
      <c r="AL133" s="60">
        <f>AL$4*投入係数表!AL133</f>
        <v>5.5899753109423772E-2</v>
      </c>
      <c r="AM133" s="60">
        <f>AM$4*投入係数表!AM133</f>
        <v>0.32080861349154033</v>
      </c>
      <c r="AN133" s="60">
        <f>AN$4*投入係数表!AN133</f>
        <v>0.30204843758580918</v>
      </c>
      <c r="AO133" s="60">
        <f>AO$4*投入係数表!AO133</f>
        <v>1.0344827586206897</v>
      </c>
      <c r="AP133" s="60">
        <f>AP$4*投入係数表!AP133</f>
        <v>1.1939731577614587</v>
      </c>
      <c r="AQ133" s="60">
        <f>AQ$4*投入係数表!AQ133</f>
        <v>0.57782799605246227</v>
      </c>
      <c r="AR133" s="60">
        <f>AR$4*投入係数表!AR133</f>
        <v>0.49417394923012897</v>
      </c>
      <c r="AS133" s="60">
        <f>AS$4*投入係数表!AS133</f>
        <v>0.39575705362911906</v>
      </c>
      <c r="AT133" s="60">
        <f>AT$4*投入係数表!AT133</f>
        <v>0.22670312143996352</v>
      </c>
      <c r="AU133" s="60">
        <f>AU$4*投入係数表!AU133</f>
        <v>0.31519226728304267</v>
      </c>
      <c r="AV133" s="60">
        <f>AV$4*投入係数表!AV133</f>
        <v>0.49642189413964283</v>
      </c>
      <c r="AW133" s="60">
        <f>AW$4*投入係数表!AW133</f>
        <v>0.34089946641822644</v>
      </c>
      <c r="AX133" s="60">
        <f>AX$4*投入係数表!AX133</f>
        <v>0.33950617283950618</v>
      </c>
      <c r="AY133" s="60">
        <f>AY$4*投入係数表!AY133</f>
        <v>0.40175595057709124</v>
      </c>
      <c r="AZ133" s="60">
        <f>AZ$4*投入係数表!AZ133</f>
        <v>1.6182572614107886</v>
      </c>
      <c r="BA133" s="60">
        <f>BA$4*投入係数表!BA133</f>
        <v>0.92581613200404989</v>
      </c>
      <c r="BB133" s="60">
        <f>BB$4*投入係数表!BB133</f>
        <v>0.72317935600361127</v>
      </c>
      <c r="BC133" s="60">
        <f>BC$4*投入係数表!BC133</f>
        <v>1.2214083662726438</v>
      </c>
      <c r="BD133" s="60">
        <f>BD$4*投入係数表!BD133</f>
        <v>0.17661261936275369</v>
      </c>
      <c r="BE133" s="60">
        <f>BE$4*投入係数表!BE133</f>
        <v>0.48212676479423255</v>
      </c>
      <c r="BF133" s="60">
        <f>BF$4*投入係数表!BF133</f>
        <v>0.34485270903659809</v>
      </c>
      <c r="BG133" s="60">
        <f>BG$4*投入係数表!BG133</f>
        <v>0.23287490663034405</v>
      </c>
      <c r="BH133" s="60">
        <f>BH$4*投入係数表!BH133</f>
        <v>9.6914876433532554E-2</v>
      </c>
      <c r="BI133" s="60">
        <f>BI$4*投入係数表!BI133</f>
        <v>0.32986492899223369</v>
      </c>
      <c r="BJ133" s="60">
        <f>BJ$4*投入係数表!BJ133</f>
        <v>3.0056506231715623E-2</v>
      </c>
      <c r="BK133" s="60">
        <f>BK$4*投入係数表!BK133</f>
        <v>0.32976092333058532</v>
      </c>
      <c r="BL133" s="60">
        <f>BL$4*投入係数表!BL133</f>
        <v>0.51582470339463427</v>
      </c>
      <c r="BM133" s="60">
        <f>BM$4*投入係数表!BM133</f>
        <v>0.37996360911912663</v>
      </c>
      <c r="BN133" s="60">
        <f>BN$4*投入係数表!BN133</f>
        <v>0.40758830117657929</v>
      </c>
      <c r="BO133" s="60">
        <f>BO$4*投入係数表!BO133</f>
        <v>0.17076845806127575</v>
      </c>
      <c r="BP133" s="60">
        <f>BP$4*投入係数表!BP133</f>
        <v>0.20593243831927449</v>
      </c>
      <c r="BQ133" s="60">
        <f>BQ$4*投入係数表!BQ133</f>
        <v>0.56466929244260899</v>
      </c>
      <c r="BR133" s="60">
        <f>BR$4*投入係数表!BR133</f>
        <v>0.72704758535290992</v>
      </c>
      <c r="BS133" s="60">
        <f>BS$4*投入係数表!BS133</f>
        <v>0.55857253685027153</v>
      </c>
      <c r="BT133" s="60">
        <f>BT$4*投入係数表!BT133</f>
        <v>0.65865617306033131</v>
      </c>
      <c r="BU133" s="60">
        <f>BU$4*投入係数表!BU133</f>
        <v>0.84368943107969441</v>
      </c>
      <c r="BV133" s="60">
        <f>BV$4*投入係数表!BV133</f>
        <v>0.55862170452483584</v>
      </c>
      <c r="BW133" s="60">
        <f>BW$4*投入係数表!BW133</f>
        <v>0</v>
      </c>
      <c r="BX133" s="60">
        <f>BX$4*投入係数表!BX133</f>
        <v>0.48842047372202912</v>
      </c>
      <c r="BY133" s="60">
        <f>BY$4*投入係数表!BY133</f>
        <v>0.34511516269230508</v>
      </c>
      <c r="BZ133" s="60">
        <f>BZ$4*投入係数表!BZ133</f>
        <v>0.38631381113593366</v>
      </c>
      <c r="CA133" s="60">
        <f>CA$4*投入係数表!CA133</f>
        <v>0.71877881702015545</v>
      </c>
      <c r="CB133" s="60">
        <f>CB$4*投入係数表!CB133</f>
        <v>0.36924475246399868</v>
      </c>
      <c r="CC133" s="60">
        <f>CC$4*投入係数表!CC133</f>
        <v>0.37855813272540939</v>
      </c>
      <c r="CD133" s="60">
        <f>CD$4*投入係数表!CD133</f>
        <v>0</v>
      </c>
      <c r="CE133" s="60">
        <f>CE$4*投入係数表!CE133</f>
        <v>0.30463990001562258</v>
      </c>
      <c r="CF133" s="60">
        <f>CF$4*投入係数表!CF133</f>
        <v>0.27317956956524819</v>
      </c>
      <c r="CG133" s="60">
        <f>CG$4*投入係数表!CG133</f>
        <v>0.29319747662113416</v>
      </c>
      <c r="CH133" s="60">
        <f>CH$4*投入係数表!CH133</f>
        <v>1.0725592815145055</v>
      </c>
      <c r="CI133" s="60">
        <f>CI$4*投入係数表!CI133</f>
        <v>0.14605987756128924</v>
      </c>
      <c r="CJ133" s="60">
        <f>CJ$4*投入係数表!CJ133</f>
        <v>0.4523325682373065</v>
      </c>
      <c r="CK133" s="60">
        <f>CK$4*投入係数表!CK133</f>
        <v>0.21183849196801455</v>
      </c>
      <c r="CL133" s="60">
        <f>CL$4*投入係数表!CL133</f>
        <v>0.17604531253261707</v>
      </c>
      <c r="CM133" s="60">
        <f>CM$4*投入係数表!CM133</f>
        <v>0.18387423002666176</v>
      </c>
      <c r="CN133" s="60">
        <f>CN$4*投入係数表!CN133</f>
        <v>0.17269964078474717</v>
      </c>
      <c r="CO133" s="60">
        <f>CO$4*投入係数表!CO133</f>
        <v>0.36414265824140518</v>
      </c>
      <c r="CP133" s="60">
        <f>CP$4*投入係数表!CP133</f>
        <v>0.18342391304347827</v>
      </c>
      <c r="CQ133" s="60">
        <f>CQ$4*投入係数表!CQ133</f>
        <v>0.23047529866638475</v>
      </c>
      <c r="CR133" s="60">
        <f>CR$4*投入係数表!CR133</f>
        <v>0.23156188491374319</v>
      </c>
      <c r="CS133" s="60">
        <f>CS$4*投入係数表!CS133</f>
        <v>0.45982649213696702</v>
      </c>
      <c r="CT133" s="60">
        <f>CT$4*投入係数表!CT133</f>
        <v>0.14473902342604281</v>
      </c>
      <c r="CU133" s="60">
        <f>CU$4*投入係数表!CU133</f>
        <v>0.23775304262736224</v>
      </c>
      <c r="CV133" s="60">
        <f>CV$4*投入係数表!CV133</f>
        <v>0.18502499038831219</v>
      </c>
      <c r="CW133" s="60">
        <f>CW$4*投入係数表!CW133</f>
        <v>0.18334706617410332</v>
      </c>
      <c r="CX133" s="60">
        <f>CX$4*投入係数表!CX133</f>
        <v>7.0832231498621126E-2</v>
      </c>
      <c r="CY133" s="60">
        <f>CY$4*投入係数表!CY133</f>
        <v>9.3894914344843441E-2</v>
      </c>
      <c r="CZ133" s="60">
        <f>CZ$4*投入係数表!CZ133</f>
        <v>0.28461114175399888</v>
      </c>
      <c r="DA133" s="60">
        <f>DA$4*投入係数表!DA133</f>
        <v>0.23447401774397975</v>
      </c>
      <c r="DB133" s="60">
        <f>DB$4*投入係数表!DB133</f>
        <v>0.18885741265344666</v>
      </c>
      <c r="DC133" s="60">
        <f>DC$4*投入係数表!DC133</f>
        <v>0.25795356835769562</v>
      </c>
      <c r="DD133" s="60">
        <f>DD$4*投入係数表!DD133</f>
        <v>0.28237617245351326</v>
      </c>
      <c r="DE133" s="60">
        <f>DE$4*投入係数表!DE133</f>
        <v>0.56240781860321887</v>
      </c>
      <c r="DF133" s="60">
        <f>DF$4*投入係数表!DF133</f>
        <v>0.27647991997024318</v>
      </c>
      <c r="DG133" s="60">
        <f>DG$4*投入係数表!DG133</f>
        <v>0.18653868982007496</v>
      </c>
      <c r="DH133" s="60">
        <f>DH$4*投入係数表!DH133</f>
        <v>0.19927536231884058</v>
      </c>
      <c r="DI133" s="60">
        <f>DI$4*投入係数表!DI133</f>
        <v>0.17509122743859534</v>
      </c>
      <c r="DJ133" s="60">
        <f>DJ$4*投入係数表!DJ133</f>
        <v>0.26765429024929194</v>
      </c>
      <c r="DK133" s="60">
        <f>DK$4*投入係数表!DK133</f>
        <v>0.24117635902720264</v>
      </c>
      <c r="DL133" s="60">
        <f>DL$4*投入係数表!DL133</f>
        <v>0.29935231045555977</v>
      </c>
      <c r="DM133" s="60">
        <f>DM$4*投入係数表!DM133</f>
        <v>0.26589958664700625</v>
      </c>
      <c r="DN133" s="60">
        <f>DN$4*投入係数表!DN133</f>
        <v>0</v>
      </c>
      <c r="DO133" s="60">
        <f>DO$4*投入係数表!DO133</f>
        <v>0.11029856158588178</v>
      </c>
      <c r="DP133" s="60">
        <f>DP$4*投入係数表!DP133</f>
        <v>5.6710239033657527E-3</v>
      </c>
      <c r="DQ133" s="60">
        <f>DQ$4*投入係数表!DQ133</f>
        <v>7.6072459827266958E-2</v>
      </c>
      <c r="DR133" s="60">
        <f>DR$4*投入係数表!DR133</f>
        <v>0.26187391460153819</v>
      </c>
      <c r="DS133" s="60">
        <f>DS$4*投入係数表!DS133</f>
        <v>0.22712143164819676</v>
      </c>
      <c r="DT133" s="60">
        <f>DT$4*投入係数表!DT133</f>
        <v>0.23564598722073685</v>
      </c>
      <c r="DU133" s="60">
        <f>DU$4*投入係数表!DU133</f>
        <v>0.11742257448994568</v>
      </c>
      <c r="DV133" s="60">
        <f>DV$4*投入係数表!DV133</f>
        <v>0.33319450229071224</v>
      </c>
      <c r="DW133" s="60">
        <f>DW$4*投入係数表!DW133</f>
        <v>0.24916218376214749</v>
      </c>
      <c r="DX133" s="60">
        <f>DX$4*投入係数表!DX133</f>
        <v>6.8912853178372535E-2</v>
      </c>
      <c r="DY133" s="60">
        <f>DY$4*投入係数表!DY133</f>
        <v>0.11529344644203406</v>
      </c>
      <c r="DZ133" s="60">
        <f>DZ$4*投入係数表!DZ133</f>
        <v>0.11981749512411817</v>
      </c>
      <c r="EA133" s="60">
        <f>EA$4*投入係数表!EA133</f>
        <v>0.18548734683824888</v>
      </c>
      <c r="EB133" s="60">
        <f>EB$4*投入係数表!EB133</f>
        <v>8.8646677512453351E-2</v>
      </c>
      <c r="EC133" s="60">
        <f>EC$4*投入係数表!EC133</f>
        <v>5.9204043358021555E-2</v>
      </c>
      <c r="ED133" s="60">
        <f>ED$4*投入係数表!ED133</f>
        <v>1.7325426824771628</v>
      </c>
      <c r="EE133" s="60">
        <f>EE$4*投入係数表!EE133</f>
        <v>5.4647647249110403</v>
      </c>
      <c r="EF133" s="60">
        <f>EF$4*投入係数表!EF133</f>
        <v>0.36114807070899069</v>
      </c>
      <c r="EG133" s="60">
        <f>EG$4*投入係数表!EG133</f>
        <v>4.6873848162852658</v>
      </c>
      <c r="EH133" s="60">
        <f>EH$4*投入係数表!EH133</f>
        <v>0.3505421748855807</v>
      </c>
      <c r="EI133" s="60">
        <f>EI$4*投入係数表!EI133</f>
        <v>0.3863554322637891</v>
      </c>
      <c r="EJ133" s="60">
        <f>EJ$4*投入係数表!EJ133</f>
        <v>0.48686810641554135</v>
      </c>
      <c r="EK133" s="60">
        <f>EK$4*投入係数表!EK133</f>
        <v>0.35509030641470096</v>
      </c>
      <c r="EL133" s="60">
        <f>EL$4*投入係数表!EL133</f>
        <v>0.38917999907021844</v>
      </c>
      <c r="EM133" s="60">
        <f>EM$4*投入係数表!EM133</f>
        <v>0.54487803886932129</v>
      </c>
      <c r="EN133" s="60">
        <f>EN$4*投入係数表!EN133</f>
        <v>1.6830942402485751</v>
      </c>
      <c r="EO133" s="60">
        <f>EO$4*投入係数表!EO133</f>
        <v>1.5837600720167644</v>
      </c>
      <c r="EP133" s="60">
        <f>EP$4*投入係数表!EP133</f>
        <v>2.0837867522384133</v>
      </c>
      <c r="EQ133" s="60">
        <f>EQ$4*投入係数表!EQ133</f>
        <v>1.2885411872986654</v>
      </c>
      <c r="ER133" s="60">
        <f>ER$4*投入係数表!ER133</f>
        <v>0.14295487731408207</v>
      </c>
      <c r="ES133" s="60">
        <f>ES$4*投入係数表!ES133</f>
        <v>7.6317520966443675E-2</v>
      </c>
      <c r="ET133" s="60">
        <f>ET$4*投入係数表!ET133</f>
        <v>1.6404199475065617E-2</v>
      </c>
      <c r="EU133" s="60">
        <f>EU$4*投入係数表!EU133</f>
        <v>0.49928829519325524</v>
      </c>
      <c r="EV133" s="60">
        <f>EV$4*投入係数表!EV133</f>
        <v>0.52788679453872089</v>
      </c>
      <c r="EW133" s="60">
        <f>EW$4*投入係数表!EW133</f>
        <v>9.9810360315400731E-3</v>
      </c>
      <c r="EX133" s="60">
        <f>EX$4*投入係数表!EX133</f>
        <v>0.31995526838966204</v>
      </c>
      <c r="EY133" s="60">
        <f>EY$4*投入係数表!EY133</f>
        <v>1.2712108802731603</v>
      </c>
      <c r="EZ133" s="60">
        <f>EZ$4*投入係数表!EZ133</f>
        <v>0.11233025093775702</v>
      </c>
      <c r="FA133" s="60">
        <f>FA$4*投入係数表!FA133</f>
        <v>2.2919942571955971</v>
      </c>
      <c r="FB133" s="60">
        <f>FB$4*投入係数表!FB133</f>
        <v>0.21629874673961447</v>
      </c>
      <c r="FC133" s="60">
        <f>FC$4*投入係数表!FC133</f>
        <v>0.59048493192595986</v>
      </c>
      <c r="FD133" s="60">
        <f>FD$4*投入係数表!FD133</f>
        <v>2.1343710004783265</v>
      </c>
      <c r="FE133" s="60">
        <f>FE$4*投入係数表!FE133</f>
        <v>0.11803618911732279</v>
      </c>
      <c r="FF133" s="60">
        <f>FF$4*投入係数表!FF133</f>
        <v>0.89415605152042021</v>
      </c>
      <c r="FG133" s="60">
        <f>FG$4*投入係数表!FG133</f>
        <v>0.17286591172118781</v>
      </c>
      <c r="FH133" s="60">
        <f>FH$4*投入係数表!FH133</f>
        <v>0.47634332984570299</v>
      </c>
      <c r="FI133" s="60">
        <f>FI$4*投入係数表!FI133</f>
        <v>1.0277106341026041</v>
      </c>
      <c r="FJ133" s="60">
        <f>FJ$4*投入係数表!FJ133</f>
        <v>1.0337219115524461</v>
      </c>
      <c r="FK133" s="60">
        <f>FK$4*投入係数表!FK133</f>
        <v>1.4663864325355702</v>
      </c>
      <c r="FL133" s="60">
        <f>FL$4*投入係数表!FL133</f>
        <v>0.66423618904343917</v>
      </c>
      <c r="FM133" s="60">
        <f>FM$4*投入係数表!FM133</f>
        <v>0.4441023211747987</v>
      </c>
      <c r="FN133" s="60">
        <f>FN$4*投入係数表!FN133</f>
        <v>0.26668301061278699</v>
      </c>
      <c r="FO133" s="60">
        <f>FO$4*投入係数表!FO133</f>
        <v>0.37109289056426653</v>
      </c>
      <c r="FP133" s="60">
        <f>FP$4*投入係数表!FP133</f>
        <v>0.48304101050168624</v>
      </c>
      <c r="FQ133" s="60">
        <f>FQ$4*投入係数表!FQ133</f>
        <v>0.27311379542703351</v>
      </c>
      <c r="FR133" s="60">
        <f>FR$4*投入係数表!FR133</f>
        <v>0.16145742940839264</v>
      </c>
      <c r="FS133" s="60">
        <f>FS$4*投入係数表!FS133</f>
        <v>0.35840451580344296</v>
      </c>
      <c r="FT133" s="60">
        <f>FT$4*投入係数表!FT133</f>
        <v>0.17736611321870227</v>
      </c>
      <c r="FU133" s="60">
        <f>FU$4*投入係数表!FU133</f>
        <v>3.9708492945903014E-2</v>
      </c>
      <c r="FV133" s="60">
        <f>FV$4*投入係数表!FV133</f>
        <v>0.13807409328104236</v>
      </c>
      <c r="FW133" s="60">
        <f>FW$4*投入係数表!FW133</f>
        <v>5.0604629846228766E-2</v>
      </c>
      <c r="FX133" s="60">
        <f>FX$4*投入係数表!FX133</f>
        <v>0.17169125951929043</v>
      </c>
      <c r="FY133" s="60">
        <f>FY$4*投入係数表!FY133</f>
        <v>0.28909041871755109</v>
      </c>
      <c r="FZ133" s="60">
        <f>FZ$4*投入係数表!FZ133</f>
        <v>0.17802767644487322</v>
      </c>
      <c r="GA133" s="60">
        <f>GA$4*投入係数表!GA133</f>
        <v>0.36534063638160308</v>
      </c>
      <c r="GB133" s="60">
        <f>GB$4*投入係数表!GB133</f>
        <v>0.64381767509860954</v>
      </c>
      <c r="GC133" s="60">
        <f>GC$4*投入係数表!GC133</f>
        <v>0.10993360010553627</v>
      </c>
      <c r="GD133" s="60">
        <f>GD$4*投入係数表!GD133</f>
        <v>0.36108983477404533</v>
      </c>
      <c r="GE133" s="60">
        <f>GE$4*投入係数表!GE133</f>
        <v>0</v>
      </c>
      <c r="GF133" s="60">
        <f>GF$4*投入係数表!GF133</f>
        <v>1.4773343726464037</v>
      </c>
      <c r="GG133" s="259">
        <f t="shared" si="2"/>
        <v>85.052886674154848</v>
      </c>
    </row>
    <row r="134" spans="1:189">
      <c r="A134" s="106">
        <v>130</v>
      </c>
      <c r="B134" s="91" t="s">
        <v>130</v>
      </c>
      <c r="C134" s="60">
        <f>C$4*投入係数表!C134</f>
        <v>0</v>
      </c>
      <c r="D134" s="60">
        <f>D$4*投入係数表!D134</f>
        <v>0</v>
      </c>
      <c r="E134" s="60">
        <f>E$4*投入係数表!E134</f>
        <v>0</v>
      </c>
      <c r="F134" s="60">
        <f>F$4*投入係数表!F134</f>
        <v>0</v>
      </c>
      <c r="G134" s="60">
        <f>G$4*投入係数表!G134</f>
        <v>0</v>
      </c>
      <c r="H134" s="60">
        <f>H$4*投入係数表!H134</f>
        <v>0</v>
      </c>
      <c r="I134" s="60">
        <f>I$4*投入係数表!I134</f>
        <v>0</v>
      </c>
      <c r="J134" s="60">
        <f>J$4*投入係数表!J134</f>
        <v>0</v>
      </c>
      <c r="K134" s="60">
        <f>K$4*投入係数表!K134</f>
        <v>0</v>
      </c>
      <c r="L134" s="60">
        <f>L$4*投入係数表!L134</f>
        <v>0</v>
      </c>
      <c r="M134" s="60">
        <f>M$4*投入係数表!M134</f>
        <v>0</v>
      </c>
      <c r="N134" s="60">
        <f>N$4*投入係数表!N134</f>
        <v>0</v>
      </c>
      <c r="O134" s="60">
        <f>O$4*投入係数表!O134</f>
        <v>0</v>
      </c>
      <c r="P134" s="60">
        <f>P$4*投入係数表!P134</f>
        <v>0</v>
      </c>
      <c r="Q134" s="60">
        <f>Q$4*投入係数表!Q134</f>
        <v>0</v>
      </c>
      <c r="R134" s="60">
        <f>R$4*投入係数表!R134</f>
        <v>0</v>
      </c>
      <c r="S134" s="60">
        <f>S$4*投入係数表!S134</f>
        <v>0</v>
      </c>
      <c r="T134" s="60">
        <f>T$4*投入係数表!T134</f>
        <v>0</v>
      </c>
      <c r="U134" s="60">
        <f>U$4*投入係数表!U134</f>
        <v>0</v>
      </c>
      <c r="V134" s="60">
        <f>V$4*投入係数表!V134</f>
        <v>0</v>
      </c>
      <c r="W134" s="60">
        <f>W$4*投入係数表!W134</f>
        <v>0</v>
      </c>
      <c r="X134" s="60">
        <f>X$4*投入係数表!X134</f>
        <v>0</v>
      </c>
      <c r="Y134" s="60">
        <f>Y$4*投入係数表!Y134</f>
        <v>0</v>
      </c>
      <c r="Z134" s="60">
        <f>Z$4*投入係数表!Z134</f>
        <v>0</v>
      </c>
      <c r="AA134" s="60">
        <f>AA$4*投入係数表!AA134</f>
        <v>0</v>
      </c>
      <c r="AB134" s="60">
        <f>AB$4*投入係数表!AB134</f>
        <v>0</v>
      </c>
      <c r="AC134" s="60">
        <f>AC$4*投入係数表!AC134</f>
        <v>0</v>
      </c>
      <c r="AD134" s="60">
        <f>AD$4*投入係数表!AD134</f>
        <v>0</v>
      </c>
      <c r="AE134" s="60">
        <f>AE$4*投入係数表!AE134</f>
        <v>0</v>
      </c>
      <c r="AF134" s="60">
        <f>AF$4*投入係数表!AF134</f>
        <v>0</v>
      </c>
      <c r="AG134" s="60">
        <f>AG$4*投入係数表!AG134</f>
        <v>0</v>
      </c>
      <c r="AH134" s="60">
        <f>AH$4*投入係数表!AH134</f>
        <v>0</v>
      </c>
      <c r="AI134" s="60">
        <f>AI$4*投入係数表!AI134</f>
        <v>0</v>
      </c>
      <c r="AJ134" s="60">
        <f>AJ$4*投入係数表!AJ134</f>
        <v>0</v>
      </c>
      <c r="AK134" s="60">
        <f>AK$4*投入係数表!AK134</f>
        <v>0</v>
      </c>
      <c r="AL134" s="60">
        <f>AL$4*投入係数表!AL134</f>
        <v>0</v>
      </c>
      <c r="AM134" s="60">
        <f>AM$4*投入係数表!AM134</f>
        <v>0</v>
      </c>
      <c r="AN134" s="60">
        <f>AN$4*投入係数表!AN134</f>
        <v>0</v>
      </c>
      <c r="AO134" s="60">
        <f>AO$4*投入係数表!AO134</f>
        <v>0</v>
      </c>
      <c r="AP134" s="60">
        <f>AP$4*投入係数表!AP134</f>
        <v>0</v>
      </c>
      <c r="AQ134" s="60">
        <f>AQ$4*投入係数表!AQ134</f>
        <v>0</v>
      </c>
      <c r="AR134" s="60">
        <f>AR$4*投入係数表!AR134</f>
        <v>0</v>
      </c>
      <c r="AS134" s="60">
        <f>AS$4*投入係数表!AS134</f>
        <v>0</v>
      </c>
      <c r="AT134" s="60">
        <f>AT$4*投入係数表!AT134</f>
        <v>0</v>
      </c>
      <c r="AU134" s="60">
        <f>AU$4*投入係数表!AU134</f>
        <v>0</v>
      </c>
      <c r="AV134" s="60">
        <f>AV$4*投入係数表!AV134</f>
        <v>0</v>
      </c>
      <c r="AW134" s="60">
        <f>AW$4*投入係数表!AW134</f>
        <v>0</v>
      </c>
      <c r="AX134" s="60">
        <f>AX$4*投入係数表!AX134</f>
        <v>0</v>
      </c>
      <c r="AY134" s="60">
        <f>AY$4*投入係数表!AY134</f>
        <v>0</v>
      </c>
      <c r="AZ134" s="60">
        <f>AZ$4*投入係数表!AZ134</f>
        <v>0</v>
      </c>
      <c r="BA134" s="60">
        <f>BA$4*投入係数表!BA134</f>
        <v>0</v>
      </c>
      <c r="BB134" s="60">
        <f>BB$4*投入係数表!BB134</f>
        <v>0</v>
      </c>
      <c r="BC134" s="60">
        <f>BC$4*投入係数表!BC134</f>
        <v>0</v>
      </c>
      <c r="BD134" s="60">
        <f>BD$4*投入係数表!BD134</f>
        <v>0</v>
      </c>
      <c r="BE134" s="60">
        <f>BE$4*投入係数表!BE134</f>
        <v>0</v>
      </c>
      <c r="BF134" s="60">
        <f>BF$4*投入係数表!BF134</f>
        <v>0</v>
      </c>
      <c r="BG134" s="60">
        <f>BG$4*投入係数表!BG134</f>
        <v>0</v>
      </c>
      <c r="BH134" s="60">
        <f>BH$4*投入係数表!BH134</f>
        <v>0</v>
      </c>
      <c r="BI134" s="60">
        <f>BI$4*投入係数表!BI134</f>
        <v>0</v>
      </c>
      <c r="BJ134" s="60">
        <f>BJ$4*投入係数表!BJ134</f>
        <v>0</v>
      </c>
      <c r="BK134" s="60">
        <f>BK$4*投入係数表!BK134</f>
        <v>0</v>
      </c>
      <c r="BL134" s="60">
        <f>BL$4*投入係数表!BL134</f>
        <v>0</v>
      </c>
      <c r="BM134" s="60">
        <f>BM$4*投入係数表!BM134</f>
        <v>0</v>
      </c>
      <c r="BN134" s="60">
        <f>BN$4*投入係数表!BN134</f>
        <v>0</v>
      </c>
      <c r="BO134" s="60">
        <f>BO$4*投入係数表!BO134</f>
        <v>0</v>
      </c>
      <c r="BP134" s="60">
        <f>BP$4*投入係数表!BP134</f>
        <v>0</v>
      </c>
      <c r="BQ134" s="60">
        <f>BQ$4*投入係数表!BQ134</f>
        <v>0</v>
      </c>
      <c r="BR134" s="60">
        <f>BR$4*投入係数表!BR134</f>
        <v>0</v>
      </c>
      <c r="BS134" s="60">
        <f>BS$4*投入係数表!BS134</f>
        <v>0</v>
      </c>
      <c r="BT134" s="60">
        <f>BT$4*投入係数表!BT134</f>
        <v>0</v>
      </c>
      <c r="BU134" s="60">
        <f>BU$4*投入係数表!BU134</f>
        <v>0</v>
      </c>
      <c r="BV134" s="60">
        <f>BV$4*投入係数表!BV134</f>
        <v>0</v>
      </c>
      <c r="BW134" s="60">
        <f>BW$4*投入係数表!BW134</f>
        <v>0</v>
      </c>
      <c r="BX134" s="60">
        <f>BX$4*投入係数表!BX134</f>
        <v>0</v>
      </c>
      <c r="BY134" s="60">
        <f>BY$4*投入係数表!BY134</f>
        <v>0</v>
      </c>
      <c r="BZ134" s="60">
        <f>BZ$4*投入係数表!BZ134</f>
        <v>0</v>
      </c>
      <c r="CA134" s="60">
        <f>CA$4*投入係数表!CA134</f>
        <v>0</v>
      </c>
      <c r="CB134" s="60">
        <f>CB$4*投入係数表!CB134</f>
        <v>0</v>
      </c>
      <c r="CC134" s="60">
        <f>CC$4*投入係数表!CC134</f>
        <v>0</v>
      </c>
      <c r="CD134" s="60">
        <f>CD$4*投入係数表!CD134</f>
        <v>0</v>
      </c>
      <c r="CE134" s="60">
        <f>CE$4*投入係数表!CE134</f>
        <v>0</v>
      </c>
      <c r="CF134" s="60">
        <f>CF$4*投入係数表!CF134</f>
        <v>0</v>
      </c>
      <c r="CG134" s="60">
        <f>CG$4*投入係数表!CG134</f>
        <v>0</v>
      </c>
      <c r="CH134" s="60">
        <f>CH$4*投入係数表!CH134</f>
        <v>0</v>
      </c>
      <c r="CI134" s="60">
        <f>CI$4*投入係数表!CI134</f>
        <v>0</v>
      </c>
      <c r="CJ134" s="60">
        <f>CJ$4*投入係数表!CJ134</f>
        <v>0</v>
      </c>
      <c r="CK134" s="60">
        <f>CK$4*投入係数表!CK134</f>
        <v>0</v>
      </c>
      <c r="CL134" s="60">
        <f>CL$4*投入係数表!CL134</f>
        <v>0</v>
      </c>
      <c r="CM134" s="60">
        <f>CM$4*投入係数表!CM134</f>
        <v>0</v>
      </c>
      <c r="CN134" s="60">
        <f>CN$4*投入係数表!CN134</f>
        <v>0</v>
      </c>
      <c r="CO134" s="60">
        <f>CO$4*投入係数表!CO134</f>
        <v>0</v>
      </c>
      <c r="CP134" s="60">
        <f>CP$4*投入係数表!CP134</f>
        <v>0</v>
      </c>
      <c r="CQ134" s="60">
        <f>CQ$4*投入係数表!CQ134</f>
        <v>0</v>
      </c>
      <c r="CR134" s="60">
        <f>CR$4*投入係数表!CR134</f>
        <v>0</v>
      </c>
      <c r="CS134" s="60">
        <f>CS$4*投入係数表!CS134</f>
        <v>0</v>
      </c>
      <c r="CT134" s="60">
        <f>CT$4*投入係数表!CT134</f>
        <v>0</v>
      </c>
      <c r="CU134" s="60">
        <f>CU$4*投入係数表!CU134</f>
        <v>0</v>
      </c>
      <c r="CV134" s="60">
        <f>CV$4*投入係数表!CV134</f>
        <v>0</v>
      </c>
      <c r="CW134" s="60">
        <f>CW$4*投入係数表!CW134</f>
        <v>0</v>
      </c>
      <c r="CX134" s="60">
        <f>CX$4*投入係数表!CX134</f>
        <v>0</v>
      </c>
      <c r="CY134" s="60">
        <f>CY$4*投入係数表!CY134</f>
        <v>0</v>
      </c>
      <c r="CZ134" s="60">
        <f>CZ$4*投入係数表!CZ134</f>
        <v>0</v>
      </c>
      <c r="DA134" s="60">
        <f>DA$4*投入係数表!DA134</f>
        <v>0</v>
      </c>
      <c r="DB134" s="60">
        <f>DB$4*投入係数表!DB134</f>
        <v>0</v>
      </c>
      <c r="DC134" s="60">
        <f>DC$4*投入係数表!DC134</f>
        <v>0</v>
      </c>
      <c r="DD134" s="60">
        <f>DD$4*投入係数表!DD134</f>
        <v>0</v>
      </c>
      <c r="DE134" s="60">
        <f>DE$4*投入係数表!DE134</f>
        <v>0</v>
      </c>
      <c r="DF134" s="60">
        <f>DF$4*投入係数表!DF134</f>
        <v>0</v>
      </c>
      <c r="DG134" s="60">
        <f>DG$4*投入係数表!DG134</f>
        <v>0</v>
      </c>
      <c r="DH134" s="60">
        <f>DH$4*投入係数表!DH134</f>
        <v>0</v>
      </c>
      <c r="DI134" s="60">
        <f>DI$4*投入係数表!DI134</f>
        <v>0</v>
      </c>
      <c r="DJ134" s="60">
        <f>DJ$4*投入係数表!DJ134</f>
        <v>0</v>
      </c>
      <c r="DK134" s="60">
        <f>DK$4*投入係数表!DK134</f>
        <v>0</v>
      </c>
      <c r="DL134" s="60">
        <f>DL$4*投入係数表!DL134</f>
        <v>0</v>
      </c>
      <c r="DM134" s="60">
        <f>DM$4*投入係数表!DM134</f>
        <v>0</v>
      </c>
      <c r="DN134" s="60">
        <f>DN$4*投入係数表!DN134</f>
        <v>0</v>
      </c>
      <c r="DO134" s="60">
        <f>DO$4*投入係数表!DO134</f>
        <v>0</v>
      </c>
      <c r="DP134" s="60">
        <f>DP$4*投入係数表!DP134</f>
        <v>0</v>
      </c>
      <c r="DQ134" s="60">
        <f>DQ$4*投入係数表!DQ134</f>
        <v>0</v>
      </c>
      <c r="DR134" s="60">
        <f>DR$4*投入係数表!DR134</f>
        <v>0</v>
      </c>
      <c r="DS134" s="60">
        <f>DS$4*投入係数表!DS134</f>
        <v>0</v>
      </c>
      <c r="DT134" s="60">
        <f>DT$4*投入係数表!DT134</f>
        <v>0</v>
      </c>
      <c r="DU134" s="60">
        <f>DU$4*投入係数表!DU134</f>
        <v>0</v>
      </c>
      <c r="DV134" s="60">
        <f>DV$4*投入係数表!DV134</f>
        <v>0</v>
      </c>
      <c r="DW134" s="60">
        <f>DW$4*投入係数表!DW134</f>
        <v>0</v>
      </c>
      <c r="DX134" s="60">
        <f>DX$4*投入係数表!DX134</f>
        <v>0</v>
      </c>
      <c r="DY134" s="60">
        <f>DY$4*投入係数表!DY134</f>
        <v>0</v>
      </c>
      <c r="DZ134" s="60">
        <f>DZ$4*投入係数表!DZ134</f>
        <v>0</v>
      </c>
      <c r="EA134" s="60">
        <f>EA$4*投入係数表!EA134</f>
        <v>0</v>
      </c>
      <c r="EB134" s="60">
        <f>EB$4*投入係数表!EB134</f>
        <v>0</v>
      </c>
      <c r="EC134" s="60">
        <f>EC$4*投入係数表!EC134</f>
        <v>0</v>
      </c>
      <c r="ED134" s="60">
        <f>ED$4*投入係数表!ED134</f>
        <v>0</v>
      </c>
      <c r="EE134" s="60">
        <f>EE$4*投入係数表!EE134</f>
        <v>0</v>
      </c>
      <c r="EF134" s="60">
        <f>EF$4*投入係数表!EF134</f>
        <v>0</v>
      </c>
      <c r="EG134" s="60">
        <f>EG$4*投入係数表!EG134</f>
        <v>0</v>
      </c>
      <c r="EH134" s="60">
        <f>EH$4*投入係数表!EH134</f>
        <v>0</v>
      </c>
      <c r="EI134" s="60">
        <f>EI$4*投入係数表!EI134</f>
        <v>0</v>
      </c>
      <c r="EJ134" s="60">
        <f>EJ$4*投入係数表!EJ134</f>
        <v>0</v>
      </c>
      <c r="EK134" s="60">
        <f>EK$4*投入係数表!EK134</f>
        <v>0</v>
      </c>
      <c r="EL134" s="60">
        <f>EL$4*投入係数表!EL134</f>
        <v>0</v>
      </c>
      <c r="EM134" s="60">
        <f>EM$4*投入係数表!EM134</f>
        <v>0</v>
      </c>
      <c r="EN134" s="60">
        <f>EN$4*投入係数表!EN134</f>
        <v>0</v>
      </c>
      <c r="EO134" s="60">
        <f>EO$4*投入係数表!EO134</f>
        <v>0</v>
      </c>
      <c r="EP134" s="60">
        <f>EP$4*投入係数表!EP134</f>
        <v>0</v>
      </c>
      <c r="EQ134" s="60">
        <f>EQ$4*投入係数表!EQ134</f>
        <v>0</v>
      </c>
      <c r="ER134" s="60">
        <f>ER$4*投入係数表!ER134</f>
        <v>0</v>
      </c>
      <c r="ES134" s="60">
        <f>ES$4*投入係数表!ES134</f>
        <v>0</v>
      </c>
      <c r="ET134" s="60">
        <f>ET$4*投入係数表!ET134</f>
        <v>0</v>
      </c>
      <c r="EU134" s="60">
        <f>EU$4*投入係数表!EU134</f>
        <v>0</v>
      </c>
      <c r="EV134" s="60">
        <f>EV$4*投入係数表!EV134</f>
        <v>0</v>
      </c>
      <c r="EW134" s="60">
        <f>EW$4*投入係数表!EW134</f>
        <v>0</v>
      </c>
      <c r="EX134" s="60">
        <f>EX$4*投入係数表!EX134</f>
        <v>0</v>
      </c>
      <c r="EY134" s="60">
        <f>EY$4*投入係数表!EY134</f>
        <v>0</v>
      </c>
      <c r="EZ134" s="60">
        <f>EZ$4*投入係数表!EZ134</f>
        <v>0</v>
      </c>
      <c r="FA134" s="60">
        <f>FA$4*投入係数表!FA134</f>
        <v>0</v>
      </c>
      <c r="FB134" s="60">
        <f>FB$4*投入係数表!FB134</f>
        <v>0</v>
      </c>
      <c r="FC134" s="60">
        <f>FC$4*投入係数表!FC134</f>
        <v>0</v>
      </c>
      <c r="FD134" s="60">
        <f>FD$4*投入係数表!FD134</f>
        <v>0</v>
      </c>
      <c r="FE134" s="60">
        <f>FE$4*投入係数表!FE134</f>
        <v>0</v>
      </c>
      <c r="FF134" s="60">
        <f>FF$4*投入係数表!FF134</f>
        <v>0</v>
      </c>
      <c r="FG134" s="60">
        <f>FG$4*投入係数表!FG134</f>
        <v>0</v>
      </c>
      <c r="FH134" s="60">
        <f>FH$4*投入係数表!FH134</f>
        <v>0</v>
      </c>
      <c r="FI134" s="60">
        <f>FI$4*投入係数表!FI134</f>
        <v>0</v>
      </c>
      <c r="FJ134" s="60">
        <f>FJ$4*投入係数表!FJ134</f>
        <v>0</v>
      </c>
      <c r="FK134" s="60">
        <f>FK$4*投入係数表!FK134</f>
        <v>0</v>
      </c>
      <c r="FL134" s="60">
        <f>FL$4*投入係数表!FL134</f>
        <v>0</v>
      </c>
      <c r="FM134" s="60">
        <f>FM$4*投入係数表!FM134</f>
        <v>0</v>
      </c>
      <c r="FN134" s="60">
        <f>FN$4*投入係数表!FN134</f>
        <v>0</v>
      </c>
      <c r="FO134" s="60">
        <f>FO$4*投入係数表!FO134</f>
        <v>0</v>
      </c>
      <c r="FP134" s="60">
        <f>FP$4*投入係数表!FP134</f>
        <v>0</v>
      </c>
      <c r="FQ134" s="60">
        <f>FQ$4*投入係数表!FQ134</f>
        <v>0</v>
      </c>
      <c r="FR134" s="60">
        <f>FR$4*投入係数表!FR134</f>
        <v>0</v>
      </c>
      <c r="FS134" s="60">
        <f>FS$4*投入係数表!FS134</f>
        <v>0</v>
      </c>
      <c r="FT134" s="60">
        <f>FT$4*投入係数表!FT134</f>
        <v>0</v>
      </c>
      <c r="FU134" s="60">
        <f>FU$4*投入係数表!FU134</f>
        <v>0</v>
      </c>
      <c r="FV134" s="60">
        <f>FV$4*投入係数表!FV134</f>
        <v>0</v>
      </c>
      <c r="FW134" s="60">
        <f>FW$4*投入係数表!FW134</f>
        <v>0</v>
      </c>
      <c r="FX134" s="60">
        <f>FX$4*投入係数表!FX134</f>
        <v>0</v>
      </c>
      <c r="FY134" s="60">
        <f>FY$4*投入係数表!FY134</f>
        <v>0</v>
      </c>
      <c r="FZ134" s="60">
        <f>FZ$4*投入係数表!FZ134</f>
        <v>0</v>
      </c>
      <c r="GA134" s="60">
        <f>GA$4*投入係数表!GA134</f>
        <v>0</v>
      </c>
      <c r="GB134" s="60">
        <f>GB$4*投入係数表!GB134</f>
        <v>0</v>
      </c>
      <c r="GC134" s="60">
        <f>GC$4*投入係数表!GC134</f>
        <v>0</v>
      </c>
      <c r="GD134" s="60">
        <f>GD$4*投入係数表!GD134</f>
        <v>0</v>
      </c>
      <c r="GE134" s="60">
        <f>GE$4*投入係数表!GE134</f>
        <v>0</v>
      </c>
      <c r="GF134" s="60">
        <f>GF$4*投入係数表!GF134</f>
        <v>0</v>
      </c>
      <c r="GG134" s="259">
        <f t="shared" si="2"/>
        <v>0</v>
      </c>
    </row>
    <row r="135" spans="1:189">
      <c r="A135" s="106">
        <v>131</v>
      </c>
      <c r="B135" s="91" t="s">
        <v>131</v>
      </c>
      <c r="C135" s="60">
        <f>C$4*投入係数表!C135</f>
        <v>0</v>
      </c>
      <c r="D135" s="60">
        <f>D$4*投入係数表!D135</f>
        <v>0</v>
      </c>
      <c r="E135" s="60">
        <f>E$4*投入係数表!E135</f>
        <v>0</v>
      </c>
      <c r="F135" s="60">
        <f>F$4*投入係数表!F135</f>
        <v>0</v>
      </c>
      <c r="G135" s="60">
        <f>G$4*投入係数表!G135</f>
        <v>0</v>
      </c>
      <c r="H135" s="60">
        <f>H$4*投入係数表!H135</f>
        <v>0</v>
      </c>
      <c r="I135" s="60">
        <f>I$4*投入係数表!I135</f>
        <v>0</v>
      </c>
      <c r="J135" s="60">
        <f>J$4*投入係数表!J135</f>
        <v>0</v>
      </c>
      <c r="K135" s="60">
        <f>K$4*投入係数表!K135</f>
        <v>0</v>
      </c>
      <c r="L135" s="60">
        <f>L$4*投入係数表!L135</f>
        <v>0</v>
      </c>
      <c r="M135" s="60">
        <f>M$4*投入係数表!M135</f>
        <v>0</v>
      </c>
      <c r="N135" s="60">
        <f>N$4*投入係数表!N135</f>
        <v>0</v>
      </c>
      <c r="O135" s="60">
        <f>O$4*投入係数表!O135</f>
        <v>0</v>
      </c>
      <c r="P135" s="60">
        <f>P$4*投入係数表!P135</f>
        <v>0</v>
      </c>
      <c r="Q135" s="60">
        <f>Q$4*投入係数表!Q135</f>
        <v>0</v>
      </c>
      <c r="R135" s="60">
        <f>R$4*投入係数表!R135</f>
        <v>0</v>
      </c>
      <c r="S135" s="60">
        <f>S$4*投入係数表!S135</f>
        <v>0</v>
      </c>
      <c r="T135" s="60">
        <f>T$4*投入係数表!T135</f>
        <v>0</v>
      </c>
      <c r="U135" s="60">
        <f>U$4*投入係数表!U135</f>
        <v>0</v>
      </c>
      <c r="V135" s="60">
        <f>V$4*投入係数表!V135</f>
        <v>0</v>
      </c>
      <c r="W135" s="60">
        <f>W$4*投入係数表!W135</f>
        <v>0</v>
      </c>
      <c r="X135" s="60">
        <f>X$4*投入係数表!X135</f>
        <v>0</v>
      </c>
      <c r="Y135" s="60">
        <f>Y$4*投入係数表!Y135</f>
        <v>0</v>
      </c>
      <c r="Z135" s="60">
        <f>Z$4*投入係数表!Z135</f>
        <v>0</v>
      </c>
      <c r="AA135" s="60">
        <f>AA$4*投入係数表!AA135</f>
        <v>0</v>
      </c>
      <c r="AB135" s="60">
        <f>AB$4*投入係数表!AB135</f>
        <v>0</v>
      </c>
      <c r="AC135" s="60">
        <f>AC$4*投入係数表!AC135</f>
        <v>0</v>
      </c>
      <c r="AD135" s="60">
        <f>AD$4*投入係数表!AD135</f>
        <v>0</v>
      </c>
      <c r="AE135" s="60">
        <f>AE$4*投入係数表!AE135</f>
        <v>0</v>
      </c>
      <c r="AF135" s="60">
        <f>AF$4*投入係数表!AF135</f>
        <v>0</v>
      </c>
      <c r="AG135" s="60">
        <f>AG$4*投入係数表!AG135</f>
        <v>0</v>
      </c>
      <c r="AH135" s="60">
        <f>AH$4*投入係数表!AH135</f>
        <v>0</v>
      </c>
      <c r="AI135" s="60">
        <f>AI$4*投入係数表!AI135</f>
        <v>0</v>
      </c>
      <c r="AJ135" s="60">
        <f>AJ$4*投入係数表!AJ135</f>
        <v>0</v>
      </c>
      <c r="AK135" s="60">
        <f>AK$4*投入係数表!AK135</f>
        <v>0</v>
      </c>
      <c r="AL135" s="60">
        <f>AL$4*投入係数表!AL135</f>
        <v>0</v>
      </c>
      <c r="AM135" s="60">
        <f>AM$4*投入係数表!AM135</f>
        <v>0</v>
      </c>
      <c r="AN135" s="60">
        <f>AN$4*投入係数表!AN135</f>
        <v>0</v>
      </c>
      <c r="AO135" s="60">
        <f>AO$4*投入係数表!AO135</f>
        <v>0</v>
      </c>
      <c r="AP135" s="60">
        <f>AP$4*投入係数表!AP135</f>
        <v>0</v>
      </c>
      <c r="AQ135" s="60">
        <f>AQ$4*投入係数表!AQ135</f>
        <v>0</v>
      </c>
      <c r="AR135" s="60">
        <f>AR$4*投入係数表!AR135</f>
        <v>0</v>
      </c>
      <c r="AS135" s="60">
        <f>AS$4*投入係数表!AS135</f>
        <v>0</v>
      </c>
      <c r="AT135" s="60">
        <f>AT$4*投入係数表!AT135</f>
        <v>0</v>
      </c>
      <c r="AU135" s="60">
        <f>AU$4*投入係数表!AU135</f>
        <v>0</v>
      </c>
      <c r="AV135" s="60">
        <f>AV$4*投入係数表!AV135</f>
        <v>0</v>
      </c>
      <c r="AW135" s="60">
        <f>AW$4*投入係数表!AW135</f>
        <v>0</v>
      </c>
      <c r="AX135" s="60">
        <f>AX$4*投入係数表!AX135</f>
        <v>0</v>
      </c>
      <c r="AY135" s="60">
        <f>AY$4*投入係数表!AY135</f>
        <v>0</v>
      </c>
      <c r="AZ135" s="60">
        <f>AZ$4*投入係数表!AZ135</f>
        <v>0</v>
      </c>
      <c r="BA135" s="60">
        <f>BA$4*投入係数表!BA135</f>
        <v>0</v>
      </c>
      <c r="BB135" s="60">
        <f>BB$4*投入係数表!BB135</f>
        <v>0</v>
      </c>
      <c r="BC135" s="60">
        <f>BC$4*投入係数表!BC135</f>
        <v>0</v>
      </c>
      <c r="BD135" s="60">
        <f>BD$4*投入係数表!BD135</f>
        <v>0</v>
      </c>
      <c r="BE135" s="60">
        <f>BE$4*投入係数表!BE135</f>
        <v>0</v>
      </c>
      <c r="BF135" s="60">
        <f>BF$4*投入係数表!BF135</f>
        <v>0</v>
      </c>
      <c r="BG135" s="60">
        <f>BG$4*投入係数表!BG135</f>
        <v>0</v>
      </c>
      <c r="BH135" s="60">
        <f>BH$4*投入係数表!BH135</f>
        <v>0</v>
      </c>
      <c r="BI135" s="60">
        <f>BI$4*投入係数表!BI135</f>
        <v>0</v>
      </c>
      <c r="BJ135" s="60">
        <f>BJ$4*投入係数表!BJ135</f>
        <v>0</v>
      </c>
      <c r="BK135" s="60">
        <f>BK$4*投入係数表!BK135</f>
        <v>0</v>
      </c>
      <c r="BL135" s="60">
        <f>BL$4*投入係数表!BL135</f>
        <v>0</v>
      </c>
      <c r="BM135" s="60">
        <f>BM$4*投入係数表!BM135</f>
        <v>0</v>
      </c>
      <c r="BN135" s="60">
        <f>BN$4*投入係数表!BN135</f>
        <v>0</v>
      </c>
      <c r="BO135" s="60">
        <f>BO$4*投入係数表!BO135</f>
        <v>0</v>
      </c>
      <c r="BP135" s="60">
        <f>BP$4*投入係数表!BP135</f>
        <v>0</v>
      </c>
      <c r="BQ135" s="60">
        <f>BQ$4*投入係数表!BQ135</f>
        <v>0</v>
      </c>
      <c r="BR135" s="60">
        <f>BR$4*投入係数表!BR135</f>
        <v>0</v>
      </c>
      <c r="BS135" s="60">
        <f>BS$4*投入係数表!BS135</f>
        <v>0</v>
      </c>
      <c r="BT135" s="60">
        <f>BT$4*投入係数表!BT135</f>
        <v>0</v>
      </c>
      <c r="BU135" s="60">
        <f>BU$4*投入係数表!BU135</f>
        <v>0</v>
      </c>
      <c r="BV135" s="60">
        <f>BV$4*投入係数表!BV135</f>
        <v>0</v>
      </c>
      <c r="BW135" s="60">
        <f>BW$4*投入係数表!BW135</f>
        <v>0</v>
      </c>
      <c r="BX135" s="60">
        <f>BX$4*投入係数表!BX135</f>
        <v>0</v>
      </c>
      <c r="BY135" s="60">
        <f>BY$4*投入係数表!BY135</f>
        <v>0</v>
      </c>
      <c r="BZ135" s="60">
        <f>BZ$4*投入係数表!BZ135</f>
        <v>0</v>
      </c>
      <c r="CA135" s="60">
        <f>CA$4*投入係数表!CA135</f>
        <v>0</v>
      </c>
      <c r="CB135" s="60">
        <f>CB$4*投入係数表!CB135</f>
        <v>0</v>
      </c>
      <c r="CC135" s="60">
        <f>CC$4*投入係数表!CC135</f>
        <v>0</v>
      </c>
      <c r="CD135" s="60">
        <f>CD$4*投入係数表!CD135</f>
        <v>0</v>
      </c>
      <c r="CE135" s="60">
        <f>CE$4*投入係数表!CE135</f>
        <v>0</v>
      </c>
      <c r="CF135" s="60">
        <f>CF$4*投入係数表!CF135</f>
        <v>0</v>
      </c>
      <c r="CG135" s="60">
        <f>CG$4*投入係数表!CG135</f>
        <v>0</v>
      </c>
      <c r="CH135" s="60">
        <f>CH$4*投入係数表!CH135</f>
        <v>0</v>
      </c>
      <c r="CI135" s="60">
        <f>CI$4*投入係数表!CI135</f>
        <v>0</v>
      </c>
      <c r="CJ135" s="60">
        <f>CJ$4*投入係数表!CJ135</f>
        <v>0</v>
      </c>
      <c r="CK135" s="60">
        <f>CK$4*投入係数表!CK135</f>
        <v>0</v>
      </c>
      <c r="CL135" s="60">
        <f>CL$4*投入係数表!CL135</f>
        <v>0</v>
      </c>
      <c r="CM135" s="60">
        <f>CM$4*投入係数表!CM135</f>
        <v>0</v>
      </c>
      <c r="CN135" s="60">
        <f>CN$4*投入係数表!CN135</f>
        <v>0</v>
      </c>
      <c r="CO135" s="60">
        <f>CO$4*投入係数表!CO135</f>
        <v>0</v>
      </c>
      <c r="CP135" s="60">
        <f>CP$4*投入係数表!CP135</f>
        <v>0</v>
      </c>
      <c r="CQ135" s="60">
        <f>CQ$4*投入係数表!CQ135</f>
        <v>0</v>
      </c>
      <c r="CR135" s="60">
        <f>CR$4*投入係数表!CR135</f>
        <v>0</v>
      </c>
      <c r="CS135" s="60">
        <f>CS$4*投入係数表!CS135</f>
        <v>0</v>
      </c>
      <c r="CT135" s="60">
        <f>CT$4*投入係数表!CT135</f>
        <v>0</v>
      </c>
      <c r="CU135" s="60">
        <f>CU$4*投入係数表!CU135</f>
        <v>0</v>
      </c>
      <c r="CV135" s="60">
        <f>CV$4*投入係数表!CV135</f>
        <v>0</v>
      </c>
      <c r="CW135" s="60">
        <f>CW$4*投入係数表!CW135</f>
        <v>0</v>
      </c>
      <c r="CX135" s="60">
        <f>CX$4*投入係数表!CX135</f>
        <v>0</v>
      </c>
      <c r="CY135" s="60">
        <f>CY$4*投入係数表!CY135</f>
        <v>0</v>
      </c>
      <c r="CZ135" s="60">
        <f>CZ$4*投入係数表!CZ135</f>
        <v>0</v>
      </c>
      <c r="DA135" s="60">
        <f>DA$4*投入係数表!DA135</f>
        <v>0</v>
      </c>
      <c r="DB135" s="60">
        <f>DB$4*投入係数表!DB135</f>
        <v>0</v>
      </c>
      <c r="DC135" s="60">
        <f>DC$4*投入係数表!DC135</f>
        <v>0</v>
      </c>
      <c r="DD135" s="60">
        <f>DD$4*投入係数表!DD135</f>
        <v>0</v>
      </c>
      <c r="DE135" s="60">
        <f>DE$4*投入係数表!DE135</f>
        <v>0</v>
      </c>
      <c r="DF135" s="60">
        <f>DF$4*投入係数表!DF135</f>
        <v>0</v>
      </c>
      <c r="DG135" s="60">
        <f>DG$4*投入係数表!DG135</f>
        <v>0</v>
      </c>
      <c r="DH135" s="60">
        <f>DH$4*投入係数表!DH135</f>
        <v>0</v>
      </c>
      <c r="DI135" s="60">
        <f>DI$4*投入係数表!DI135</f>
        <v>0</v>
      </c>
      <c r="DJ135" s="60">
        <f>DJ$4*投入係数表!DJ135</f>
        <v>0</v>
      </c>
      <c r="DK135" s="60">
        <f>DK$4*投入係数表!DK135</f>
        <v>0</v>
      </c>
      <c r="DL135" s="60">
        <f>DL$4*投入係数表!DL135</f>
        <v>0</v>
      </c>
      <c r="DM135" s="60">
        <f>DM$4*投入係数表!DM135</f>
        <v>0</v>
      </c>
      <c r="DN135" s="60">
        <f>DN$4*投入係数表!DN135</f>
        <v>0</v>
      </c>
      <c r="DO135" s="60">
        <f>DO$4*投入係数表!DO135</f>
        <v>0</v>
      </c>
      <c r="DP135" s="60">
        <f>DP$4*投入係数表!DP135</f>
        <v>0</v>
      </c>
      <c r="DQ135" s="60">
        <f>DQ$4*投入係数表!DQ135</f>
        <v>0</v>
      </c>
      <c r="DR135" s="60">
        <f>DR$4*投入係数表!DR135</f>
        <v>0</v>
      </c>
      <c r="DS135" s="60">
        <f>DS$4*投入係数表!DS135</f>
        <v>0</v>
      </c>
      <c r="DT135" s="60">
        <f>DT$4*投入係数表!DT135</f>
        <v>0</v>
      </c>
      <c r="DU135" s="60">
        <f>DU$4*投入係数表!DU135</f>
        <v>0</v>
      </c>
      <c r="DV135" s="60">
        <f>DV$4*投入係数表!DV135</f>
        <v>0</v>
      </c>
      <c r="DW135" s="60">
        <f>DW$4*投入係数表!DW135</f>
        <v>0</v>
      </c>
      <c r="DX135" s="60">
        <f>DX$4*投入係数表!DX135</f>
        <v>0</v>
      </c>
      <c r="DY135" s="60">
        <f>DY$4*投入係数表!DY135</f>
        <v>0</v>
      </c>
      <c r="DZ135" s="60">
        <f>DZ$4*投入係数表!DZ135</f>
        <v>0</v>
      </c>
      <c r="EA135" s="60">
        <f>EA$4*投入係数表!EA135</f>
        <v>0</v>
      </c>
      <c r="EB135" s="60">
        <f>EB$4*投入係数表!EB135</f>
        <v>0</v>
      </c>
      <c r="EC135" s="60">
        <f>EC$4*投入係数表!EC135</f>
        <v>0</v>
      </c>
      <c r="ED135" s="60">
        <f>ED$4*投入係数表!ED135</f>
        <v>0</v>
      </c>
      <c r="EE135" s="60">
        <f>EE$4*投入係数表!EE135</f>
        <v>0</v>
      </c>
      <c r="EF135" s="60">
        <f>EF$4*投入係数表!EF135</f>
        <v>0</v>
      </c>
      <c r="EG135" s="60">
        <f>EG$4*投入係数表!EG135</f>
        <v>0</v>
      </c>
      <c r="EH135" s="60">
        <f>EH$4*投入係数表!EH135</f>
        <v>0</v>
      </c>
      <c r="EI135" s="60">
        <f>EI$4*投入係数表!EI135</f>
        <v>0</v>
      </c>
      <c r="EJ135" s="60">
        <f>EJ$4*投入係数表!EJ135</f>
        <v>0</v>
      </c>
      <c r="EK135" s="60">
        <f>EK$4*投入係数表!EK135</f>
        <v>0</v>
      </c>
      <c r="EL135" s="60">
        <f>EL$4*投入係数表!EL135</f>
        <v>0</v>
      </c>
      <c r="EM135" s="60">
        <f>EM$4*投入係数表!EM135</f>
        <v>0</v>
      </c>
      <c r="EN135" s="60">
        <f>EN$4*投入係数表!EN135</f>
        <v>0</v>
      </c>
      <c r="EO135" s="60">
        <f>EO$4*投入係数表!EO135</f>
        <v>0</v>
      </c>
      <c r="EP135" s="60">
        <f>EP$4*投入係数表!EP135</f>
        <v>0</v>
      </c>
      <c r="EQ135" s="60">
        <f>EQ$4*投入係数表!EQ135</f>
        <v>0</v>
      </c>
      <c r="ER135" s="60">
        <f>ER$4*投入係数表!ER135</f>
        <v>0</v>
      </c>
      <c r="ES135" s="60">
        <f>ES$4*投入係数表!ES135</f>
        <v>0</v>
      </c>
      <c r="ET135" s="60">
        <f>ET$4*投入係数表!ET135</f>
        <v>0</v>
      </c>
      <c r="EU135" s="60">
        <f>EU$4*投入係数表!EU135</f>
        <v>0</v>
      </c>
      <c r="EV135" s="60">
        <f>EV$4*投入係数表!EV135</f>
        <v>0</v>
      </c>
      <c r="EW135" s="60">
        <f>EW$4*投入係数表!EW135</f>
        <v>0</v>
      </c>
      <c r="EX135" s="60">
        <f>EX$4*投入係数表!EX135</f>
        <v>0</v>
      </c>
      <c r="EY135" s="60">
        <f>EY$4*投入係数表!EY135</f>
        <v>0</v>
      </c>
      <c r="EZ135" s="60">
        <f>EZ$4*投入係数表!EZ135</f>
        <v>0</v>
      </c>
      <c r="FA135" s="60">
        <f>FA$4*投入係数表!FA135</f>
        <v>0</v>
      </c>
      <c r="FB135" s="60">
        <f>FB$4*投入係数表!FB135</f>
        <v>0</v>
      </c>
      <c r="FC135" s="60">
        <f>FC$4*投入係数表!FC135</f>
        <v>0</v>
      </c>
      <c r="FD135" s="60">
        <f>FD$4*投入係数表!FD135</f>
        <v>0</v>
      </c>
      <c r="FE135" s="60">
        <f>FE$4*投入係数表!FE135</f>
        <v>0</v>
      </c>
      <c r="FF135" s="60">
        <f>FF$4*投入係数表!FF135</f>
        <v>0</v>
      </c>
      <c r="FG135" s="60">
        <f>FG$4*投入係数表!FG135</f>
        <v>0</v>
      </c>
      <c r="FH135" s="60">
        <f>FH$4*投入係数表!FH135</f>
        <v>0</v>
      </c>
      <c r="FI135" s="60">
        <f>FI$4*投入係数表!FI135</f>
        <v>0</v>
      </c>
      <c r="FJ135" s="60">
        <f>FJ$4*投入係数表!FJ135</f>
        <v>0</v>
      </c>
      <c r="FK135" s="60">
        <f>FK$4*投入係数表!FK135</f>
        <v>0</v>
      </c>
      <c r="FL135" s="60">
        <f>FL$4*投入係数表!FL135</f>
        <v>0</v>
      </c>
      <c r="FM135" s="60">
        <f>FM$4*投入係数表!FM135</f>
        <v>0</v>
      </c>
      <c r="FN135" s="60">
        <f>FN$4*投入係数表!FN135</f>
        <v>0</v>
      </c>
      <c r="FO135" s="60">
        <f>FO$4*投入係数表!FO135</f>
        <v>0</v>
      </c>
      <c r="FP135" s="60">
        <f>FP$4*投入係数表!FP135</f>
        <v>0</v>
      </c>
      <c r="FQ135" s="60">
        <f>FQ$4*投入係数表!FQ135</f>
        <v>0</v>
      </c>
      <c r="FR135" s="60">
        <f>FR$4*投入係数表!FR135</f>
        <v>0</v>
      </c>
      <c r="FS135" s="60">
        <f>FS$4*投入係数表!FS135</f>
        <v>0</v>
      </c>
      <c r="FT135" s="60">
        <f>FT$4*投入係数表!FT135</f>
        <v>0</v>
      </c>
      <c r="FU135" s="60">
        <f>FU$4*投入係数表!FU135</f>
        <v>0</v>
      </c>
      <c r="FV135" s="60">
        <f>FV$4*投入係数表!FV135</f>
        <v>0</v>
      </c>
      <c r="FW135" s="60">
        <f>FW$4*投入係数表!FW135</f>
        <v>0</v>
      </c>
      <c r="FX135" s="60">
        <f>FX$4*投入係数表!FX135</f>
        <v>0</v>
      </c>
      <c r="FY135" s="60">
        <f>FY$4*投入係数表!FY135</f>
        <v>0</v>
      </c>
      <c r="FZ135" s="60">
        <f>FZ$4*投入係数表!FZ135</f>
        <v>0</v>
      </c>
      <c r="GA135" s="60">
        <f>GA$4*投入係数表!GA135</f>
        <v>0</v>
      </c>
      <c r="GB135" s="60">
        <f>GB$4*投入係数表!GB135</f>
        <v>0</v>
      </c>
      <c r="GC135" s="60">
        <f>GC$4*投入係数表!GC135</f>
        <v>0</v>
      </c>
      <c r="GD135" s="60">
        <f>GD$4*投入係数表!GD135</f>
        <v>0</v>
      </c>
      <c r="GE135" s="60">
        <f>GE$4*投入係数表!GE135</f>
        <v>0</v>
      </c>
      <c r="GF135" s="60">
        <f>GF$4*投入係数表!GF135</f>
        <v>0</v>
      </c>
      <c r="GG135" s="259">
        <f t="shared" si="2"/>
        <v>0</v>
      </c>
    </row>
    <row r="136" spans="1:189">
      <c r="A136" s="106">
        <v>132</v>
      </c>
      <c r="B136" s="91" t="s">
        <v>470</v>
      </c>
      <c r="C136" s="60">
        <f>C$4*投入係数表!C136</f>
        <v>0.71990431942591659</v>
      </c>
      <c r="D136" s="60">
        <f>D$4*投入係数表!D136</f>
        <v>0.54777845404747416</v>
      </c>
      <c r="E136" s="60">
        <f>E$4*投入係数表!E136</f>
        <v>0.6366903421149438</v>
      </c>
      <c r="F136" s="60">
        <f>F$4*投入係数表!F136</f>
        <v>5.1059484299208584E-2</v>
      </c>
      <c r="G136" s="60">
        <f>G$4*投入係数表!G136</f>
        <v>2.7397260273972601</v>
      </c>
      <c r="H136" s="60">
        <f>H$4*投入係数表!H136</f>
        <v>3.6483931947069941</v>
      </c>
      <c r="I136" s="60">
        <f>I$4*投入係数表!I136</f>
        <v>0.88877397669796221</v>
      </c>
      <c r="J136" s="60">
        <f>J$4*投入係数表!J136</f>
        <v>5.2795364309475259</v>
      </c>
      <c r="K136" s="60">
        <f>K$4*投入係数表!K136</f>
        <v>0.14796026210103572</v>
      </c>
      <c r="L136" s="60">
        <f>L$4*投入係数表!L136</f>
        <v>0.23088763468445359</v>
      </c>
      <c r="M136" s="60">
        <f>M$4*投入係数表!M136</f>
        <v>2.4719101123595504</v>
      </c>
      <c r="N136" s="60">
        <f>N$4*投入係数表!N136</f>
        <v>0.81313903872474036</v>
      </c>
      <c r="O136" s="60">
        <f>O$4*投入係数表!O136</f>
        <v>5.0847457627118651</v>
      </c>
      <c r="P136" s="60">
        <f>P$4*投入係数表!P136</f>
        <v>0</v>
      </c>
      <c r="Q136" s="60">
        <f>Q$4*投入係数表!Q136</f>
        <v>1.734304543877905</v>
      </c>
      <c r="R136" s="60">
        <f>R$4*投入係数表!R136</f>
        <v>4.7204968944099379</v>
      </c>
      <c r="S136" s="60">
        <f>S$4*投入係数表!S136</f>
        <v>1.0188665340113494</v>
      </c>
      <c r="T136" s="60">
        <f>T$4*投入係数表!T136</f>
        <v>1.3470049756714408</v>
      </c>
      <c r="U136" s="60">
        <f>U$4*投入係数表!U136</f>
        <v>0.51027814877184829</v>
      </c>
      <c r="V136" s="60">
        <f>V$4*投入係数表!V136</f>
        <v>1.2432252944851225</v>
      </c>
      <c r="W136" s="60">
        <f>W$4*投入係数表!W136</f>
        <v>1.5845815350765846</v>
      </c>
      <c r="X136" s="60">
        <f>X$4*投入係数表!X136</f>
        <v>1.0953914733423031</v>
      </c>
      <c r="Y136" s="60">
        <f>Y$4*投入係数表!Y136</f>
        <v>1.2331411981904534</v>
      </c>
      <c r="Z136" s="60">
        <f>Z$4*投入係数表!Z136</f>
        <v>0.65865831012070564</v>
      </c>
      <c r="AA136" s="60">
        <f>AA$4*投入係数表!AA136</f>
        <v>1.7501249822786322</v>
      </c>
      <c r="AB136" s="60">
        <f>AB$4*投入係数表!AB136</f>
        <v>0.36392208758942973</v>
      </c>
      <c r="AC136" s="60">
        <f>AC$4*投入係数表!AC136</f>
        <v>0</v>
      </c>
      <c r="AD136" s="60">
        <f>AD$4*投入係数表!AD136</f>
        <v>5.8052134975211898</v>
      </c>
      <c r="AE136" s="60">
        <f>AE$4*投入係数表!AE136</f>
        <v>2.4339720352149143</v>
      </c>
      <c r="AF136" s="60">
        <f>AF$4*投入係数表!AF136</f>
        <v>2.8436018957345972</v>
      </c>
      <c r="AG136" s="60">
        <f>AG$4*投入係数表!AG136</f>
        <v>3.6080586080586077</v>
      </c>
      <c r="AH136" s="60">
        <f>AH$4*投入係数表!AH136</f>
        <v>2.5921425678412313</v>
      </c>
      <c r="AI136" s="60">
        <f>AI$4*投入係数表!AI136</f>
        <v>1.3422818791946309</v>
      </c>
      <c r="AJ136" s="60">
        <f>AJ$4*投入係数表!AJ136</f>
        <v>2.1633969363074441</v>
      </c>
      <c r="AK136" s="60">
        <f>AK$4*投入係数表!AK136</f>
        <v>1.2067182189824164</v>
      </c>
      <c r="AL136" s="60">
        <f>AL$4*投入係数表!AL136</f>
        <v>1.145944938743187</v>
      </c>
      <c r="AM136" s="60">
        <f>AM$4*投入係数表!AM136</f>
        <v>2.4653922214897825</v>
      </c>
      <c r="AN136" s="60">
        <f>AN$4*投入係数表!AN136</f>
        <v>1.0956120599703443</v>
      </c>
      <c r="AO136" s="60">
        <f>AO$4*投入係数表!AO136</f>
        <v>9.9720410065237655</v>
      </c>
      <c r="AP136" s="60">
        <f>AP$4*投入係数表!AP136</f>
        <v>12.122056216763738</v>
      </c>
      <c r="AQ136" s="60">
        <f>AQ$4*投入係数表!AQ136</f>
        <v>1.7377747901082712</v>
      </c>
      <c r="AR136" s="60">
        <f>AR$4*投入係数表!AR136</f>
        <v>1.3264669163545568</v>
      </c>
      <c r="AS136" s="60">
        <f>AS$4*投入係数表!AS136</f>
        <v>1.5211070428602198</v>
      </c>
      <c r="AT136" s="60">
        <f>AT$4*投入係数表!AT136</f>
        <v>2.2932330827067671</v>
      </c>
      <c r="AU136" s="60">
        <f>AU$4*投入係数表!AU136</f>
        <v>5.1131190025915814</v>
      </c>
      <c r="AV136" s="60">
        <f>AV$4*投入係数表!AV136</f>
        <v>23.915285926116951</v>
      </c>
      <c r="AW136" s="60">
        <f>AW$4*投入係数表!AW136</f>
        <v>7.3049885661048535</v>
      </c>
      <c r="AX136" s="60">
        <f>AX$4*投入係数表!AX136</f>
        <v>0.55555555555555558</v>
      </c>
      <c r="AY136" s="60">
        <f>AY$4*投入係数表!AY136</f>
        <v>3.4833279939043926</v>
      </c>
      <c r="AZ136" s="60">
        <f>AZ$4*投入係数表!AZ136</f>
        <v>8.8070539419087144</v>
      </c>
      <c r="BA136" s="60">
        <f>BA$4*投入係数表!BA136</f>
        <v>3.5181013016153893</v>
      </c>
      <c r="BB136" s="60">
        <f>BB$4*投入係数表!BB136</f>
        <v>1.9118642792657237</v>
      </c>
      <c r="BC136" s="60">
        <f>BC$4*投入係数表!BC136</f>
        <v>5.6724302654502541</v>
      </c>
      <c r="BD136" s="60">
        <f>BD$4*投入係数表!BD136</f>
        <v>1.0152137980152693</v>
      </c>
      <c r="BE136" s="60">
        <f>BE$4*投入係数表!BE136</f>
        <v>0.67437668969660558</v>
      </c>
      <c r="BF136" s="60">
        <f>BF$4*投入係数表!BF136</f>
        <v>1.2385555042863734</v>
      </c>
      <c r="BG136" s="60">
        <f>BG$4*投入係数表!BG136</f>
        <v>0.44927281515005052</v>
      </c>
      <c r="BH136" s="60">
        <f>BH$4*投入係数表!BH136</f>
        <v>1.8090776934259409</v>
      </c>
      <c r="BI136" s="60">
        <f>BI$4*投入係数表!BI136</f>
        <v>1.439831479531013</v>
      </c>
      <c r="BJ136" s="60">
        <f>BJ$4*投入係数表!BJ136</f>
        <v>0.63319039794814258</v>
      </c>
      <c r="BK136" s="60">
        <f>BK$4*投入係数表!BK136</f>
        <v>1.1301181643308602</v>
      </c>
      <c r="BL136" s="60">
        <f>BL$4*投入係数表!BL136</f>
        <v>2.4307592210135107</v>
      </c>
      <c r="BM136" s="60">
        <f>BM$4*投入係数表!BM136</f>
        <v>2.6436904634485709</v>
      </c>
      <c r="BN136" s="60">
        <f>BN$4*投入係数表!BN136</f>
        <v>2.6071795582343227</v>
      </c>
      <c r="BO136" s="60">
        <f>BO$4*投入係数表!BO136</f>
        <v>2.430939226519337</v>
      </c>
      <c r="BP136" s="60">
        <f>BP$4*投入係数表!BP136</f>
        <v>2.0989267751772207</v>
      </c>
      <c r="BQ136" s="60">
        <f>BQ$4*投入係数表!BQ136</f>
        <v>2.8424661899481221</v>
      </c>
      <c r="BR136" s="60">
        <f>BR$4*投入係数表!BR136</f>
        <v>5.5271537236865385</v>
      </c>
      <c r="BS136" s="60">
        <f>BS$4*投入係数表!BS136</f>
        <v>3.3514352211016294</v>
      </c>
      <c r="BT136" s="60">
        <f>BT$4*投入係数表!BT136</f>
        <v>4.7389575135203383</v>
      </c>
      <c r="BU136" s="60">
        <f>BU$4*投入係数表!BU136</f>
        <v>3.4260631626952454</v>
      </c>
      <c r="BV136" s="60">
        <f>BV$4*投入係数表!BV136</f>
        <v>4.1235139734004633</v>
      </c>
      <c r="BW136" s="60">
        <f>BW$4*投入係数表!BW136</f>
        <v>0</v>
      </c>
      <c r="BX136" s="60">
        <f>BX$4*投入係数表!BX136</f>
        <v>3.0315132687016426</v>
      </c>
      <c r="BY136" s="60">
        <f>BY$4*投入係数表!BY136</f>
        <v>1.4557215212188193</v>
      </c>
      <c r="BZ136" s="60">
        <f>BZ$4*投入係数表!BZ136</f>
        <v>4.7759400754688643</v>
      </c>
      <c r="CA136" s="60">
        <f>CA$4*投入係数表!CA136</f>
        <v>11.15795020418917</v>
      </c>
      <c r="CB136" s="60">
        <f>CB$4*投入係数表!CB136</f>
        <v>1.7430245879133883</v>
      </c>
      <c r="CC136" s="60">
        <f>CC$4*投入係数表!CC136</f>
        <v>4.290674084454019</v>
      </c>
      <c r="CD136" s="60">
        <f>CD$4*投入係数表!CD136</f>
        <v>0</v>
      </c>
      <c r="CE136" s="60">
        <f>CE$4*投入係数表!CE136</f>
        <v>2.5386658334635213</v>
      </c>
      <c r="CF136" s="60">
        <f>CF$4*投入係数表!CF136</f>
        <v>2.0835250072541207</v>
      </c>
      <c r="CG136" s="60">
        <f>CG$4*投入係数表!CG136</f>
        <v>0.6505051886550528</v>
      </c>
      <c r="CH136" s="60">
        <f>CH$4*投入係数表!CH136</f>
        <v>1.0553294135383688</v>
      </c>
      <c r="CI136" s="60">
        <f>CI$4*投入係数表!CI136</f>
        <v>0.58004640371229699</v>
      </c>
      <c r="CJ136" s="60">
        <f>CJ$4*投入係数表!CJ136</f>
        <v>2.3096153565006361</v>
      </c>
      <c r="CK136" s="60">
        <f>CK$4*投入係数表!CK136</f>
        <v>0.84305267869504252</v>
      </c>
      <c r="CL136" s="60">
        <f>CL$4*投入係数表!CL136</f>
        <v>1.0681010068678547</v>
      </c>
      <c r="CM136" s="60">
        <f>CM$4*投入係数表!CM136</f>
        <v>0.71878108101331417</v>
      </c>
      <c r="CN136" s="60">
        <f>CN$4*投入係数表!CN136</f>
        <v>0.8842221608179055</v>
      </c>
      <c r="CO136" s="60">
        <f>CO$4*投入係数表!CO136</f>
        <v>1.3728981471564741</v>
      </c>
      <c r="CP136" s="60">
        <f>CP$4*投入係数表!CP136</f>
        <v>0.51630434782608692</v>
      </c>
      <c r="CQ136" s="60">
        <f>CQ$4*投入係数表!CQ136</f>
        <v>0.63040884445182832</v>
      </c>
      <c r="CR136" s="60">
        <f>CR$4*投入係数表!CR136</f>
        <v>1.2909575083941183</v>
      </c>
      <c r="CS136" s="60">
        <f>CS$4*投入係数表!CS136</f>
        <v>0.69893626804818976</v>
      </c>
      <c r="CT136" s="60">
        <f>CT$4*投入係数表!CT136</f>
        <v>0.90924161852659491</v>
      </c>
      <c r="CU136" s="60">
        <f>CU$4*投入係数表!CU136</f>
        <v>1.2048192771084338</v>
      </c>
      <c r="CV136" s="60">
        <f>CV$4*投入係数表!CV136</f>
        <v>0.98039215686274506</v>
      </c>
      <c r="CW136" s="60">
        <f>CW$4*投入係数表!CW136</f>
        <v>0.9669375037515211</v>
      </c>
      <c r="CX136" s="60">
        <f>CX$4*投入係数表!CX136</f>
        <v>1.5488647954365153</v>
      </c>
      <c r="CY136" s="60">
        <f>CY$4*投入係数表!CY136</f>
        <v>0.25294140190855785</v>
      </c>
      <c r="CZ136" s="60">
        <f>CZ$4*投入係数表!CZ136</f>
        <v>0.76558190843905127</v>
      </c>
      <c r="DA136" s="60">
        <f>DA$4*投入係数表!DA136</f>
        <v>1.1153358681875791</v>
      </c>
      <c r="DB136" s="60">
        <f>DB$4*投入係数表!DB136</f>
        <v>2.3607176581680833</v>
      </c>
      <c r="DC136" s="60">
        <f>DC$4*投入係数表!DC136</f>
        <v>0.34393809114359414</v>
      </c>
      <c r="DD136" s="60">
        <f>DD$4*投入係数表!DD136</f>
        <v>2.4360704294882343</v>
      </c>
      <c r="DE136" s="60">
        <f>DE$4*投入係数表!DE136</f>
        <v>2.6394268950874404</v>
      </c>
      <c r="DF136" s="60">
        <f>DF$4*投入係数表!DF136</f>
        <v>0.91803202249989146</v>
      </c>
      <c r="DG136" s="60">
        <f>DG$4*投入係数表!DG136</f>
        <v>0.57996574471332396</v>
      </c>
      <c r="DH136" s="60">
        <f>DH$4*投入係数表!DH136</f>
        <v>0.36684782608695654</v>
      </c>
      <c r="DI136" s="60">
        <f>DI$4*投入係数表!DI136</f>
        <v>0.52036458248105899</v>
      </c>
      <c r="DJ136" s="60">
        <f>DJ$4*投入係数表!DJ136</f>
        <v>1.2503501291587564</v>
      </c>
      <c r="DK136" s="60">
        <f>DK$4*投入係数表!DK136</f>
        <v>0.40901993260969888</v>
      </c>
      <c r="DL136" s="60">
        <f>DL$4*投入係数表!DL136</f>
        <v>0.52794862025798728</v>
      </c>
      <c r="DM136" s="60">
        <f>DM$4*投入係数表!DM136</f>
        <v>0.28765500737267036</v>
      </c>
      <c r="DN136" s="60">
        <f>DN$4*投入係数表!DN136</f>
        <v>0</v>
      </c>
      <c r="DO136" s="60">
        <f>DO$4*投入係数表!DO136</f>
        <v>0.43212861114468759</v>
      </c>
      <c r="DP136" s="60">
        <f>DP$4*投入係数表!DP136</f>
        <v>0.82088071001219265</v>
      </c>
      <c r="DQ136" s="60">
        <f>DQ$4*投入係数表!DQ136</f>
        <v>1.0430019811210813</v>
      </c>
      <c r="DR136" s="60">
        <f>DR$4*投入係数表!DR136</f>
        <v>1.5522920858946438</v>
      </c>
      <c r="DS136" s="60">
        <f>DS$4*投入係数表!DS136</f>
        <v>1.1806398558953675</v>
      </c>
      <c r="DT136" s="60">
        <f>DT$4*投入係数表!DT136</f>
        <v>1.6332079575837224</v>
      </c>
      <c r="DU136" s="60">
        <f>DU$4*投入係数表!DU136</f>
        <v>1.1536767943637165</v>
      </c>
      <c r="DV136" s="60">
        <f>DV$4*投入係数表!DV136</f>
        <v>0.77547053806945521</v>
      </c>
      <c r="DW136" s="60">
        <f>DW$4*投入係数表!DW136</f>
        <v>1.2733463622992767</v>
      </c>
      <c r="DX136" s="60">
        <f>DX$4*投入係数表!DX136</f>
        <v>2.9427650816710433</v>
      </c>
      <c r="DY136" s="60">
        <f>DY$4*投入係数表!DY136</f>
        <v>0.41991265545088402</v>
      </c>
      <c r="DZ136" s="60">
        <f>DZ$4*投入係数表!DZ136</f>
        <v>8.123519979611557E-2</v>
      </c>
      <c r="EA136" s="60">
        <f>EA$4*投入係数表!EA136</f>
        <v>0.15777969336863493</v>
      </c>
      <c r="EB136" s="60">
        <f>EB$4*投入係数表!EB136</f>
        <v>0.15664270855893747</v>
      </c>
      <c r="EC136" s="60">
        <f>EC$4*投入係数表!EC136</f>
        <v>0.31390063256937606</v>
      </c>
      <c r="ED136" s="60">
        <f>ED$4*投入係数表!ED136</f>
        <v>9.6934463086677241</v>
      </c>
      <c r="EE136" s="60">
        <f>EE$4*投入係数表!EE136</f>
        <v>2.0081120760444922</v>
      </c>
      <c r="EF136" s="60">
        <f>EF$4*投入係数表!EF136</f>
        <v>12.145979851739213</v>
      </c>
      <c r="EG136" s="60">
        <f>EG$4*投入係数表!EG136</f>
        <v>5.4866939772739238</v>
      </c>
      <c r="EH136" s="60">
        <f>EH$4*投入係数表!EH136</f>
        <v>6.6262332853691222</v>
      </c>
      <c r="EI136" s="60">
        <f>EI$4*投入係数表!EI136</f>
        <v>0.42900186874883872</v>
      </c>
      <c r="EJ136" s="60">
        <f>EJ$4*投入係数表!EJ136</f>
        <v>3.5181395457930442</v>
      </c>
      <c r="EK136" s="60">
        <f>EK$4*投入係数表!EK136</f>
        <v>0.38440968951316251</v>
      </c>
      <c r="EL136" s="60">
        <f>EL$4*投入係数表!EL136</f>
        <v>0.54547185307680213</v>
      </c>
      <c r="EM136" s="60">
        <f>EM$4*投入係数表!EM136</f>
        <v>1.3844850191406488</v>
      </c>
      <c r="EN136" s="60">
        <f>EN$4*投入係数表!EN136</f>
        <v>0.52885403115481266</v>
      </c>
      <c r="EO136" s="60">
        <f>EO$4*投入係数表!EO136</f>
        <v>9.2234585756028451E-5</v>
      </c>
      <c r="EP136" s="60">
        <f>EP$4*投入係数表!EP136</f>
        <v>4.1174654431526578</v>
      </c>
      <c r="EQ136" s="60">
        <f>EQ$4*投入係数表!EQ136</f>
        <v>4.9700874367234231</v>
      </c>
      <c r="ER136" s="60">
        <f>ER$4*投入係数表!ER136</f>
        <v>0.26650873556411014</v>
      </c>
      <c r="ES136" s="60">
        <f>ES$4*投入係数表!ES136</f>
        <v>0.46642196074240083</v>
      </c>
      <c r="ET136" s="60">
        <f>ET$4*投入係数表!ET136</f>
        <v>5.1263123359580054E-3</v>
      </c>
      <c r="EU136" s="60">
        <f>EU$4*投入係数表!EU136</f>
        <v>0.14891054418044453</v>
      </c>
      <c r="EV136" s="60">
        <f>EV$4*投入係数表!EV136</f>
        <v>9.5811913842979005E-2</v>
      </c>
      <c r="EW136" s="60">
        <f>EW$4*投入係数表!EW136</f>
        <v>0.19712546162291644</v>
      </c>
      <c r="EX136" s="60">
        <f>EX$4*投入係数表!EX136</f>
        <v>0.27335984095427435</v>
      </c>
      <c r="EY136" s="60">
        <f>EY$4*投入係数表!EY136</f>
        <v>4.7480072442870487</v>
      </c>
      <c r="EZ136" s="60">
        <f>EZ$4*投入係数表!EZ136</f>
        <v>0.60578099612861813</v>
      </c>
      <c r="FA136" s="60">
        <f>FA$4*投入係数表!FA136</f>
        <v>1.3710945511724892</v>
      </c>
      <c r="FB136" s="60">
        <f>FB$4*投入係数表!FB136</f>
        <v>0.52802341115847062</v>
      </c>
      <c r="FC136" s="60">
        <f>FC$4*投入係数表!FC136</f>
        <v>0.96050535863725939</v>
      </c>
      <c r="FD136" s="60">
        <f>FD$4*投入係数表!FD136</f>
        <v>0.58174860703527986</v>
      </c>
      <c r="FE136" s="60">
        <f>FE$4*投入係数表!FE136</f>
        <v>0.25001621376224142</v>
      </c>
      <c r="FF136" s="60">
        <f>FF$4*投入係数表!FF136</f>
        <v>0.38143561721605224</v>
      </c>
      <c r="FG136" s="60">
        <f>FG$4*投入係数表!FG136</f>
        <v>0.4702538784957736</v>
      </c>
      <c r="FH136" s="60">
        <f>FH$4*投入係数表!FH136</f>
        <v>1.0200706183887147</v>
      </c>
      <c r="FI136" s="60">
        <f>FI$4*投入係数表!FI136</f>
        <v>0.78143270101296114</v>
      </c>
      <c r="FJ136" s="60">
        <f>FJ$4*投入係数表!FJ136</f>
        <v>1.115847839289517</v>
      </c>
      <c r="FK136" s="60">
        <f>FK$4*投入係数表!FK136</f>
        <v>4.1386190397783951</v>
      </c>
      <c r="FL136" s="60">
        <f>FL$4*投入係数表!FL136</f>
        <v>2.576872448453452</v>
      </c>
      <c r="FM136" s="60">
        <f>FM$4*投入係数表!FM136</f>
        <v>0.49830557883613302</v>
      </c>
      <c r="FN136" s="60">
        <f>FN$4*投入係数表!FN136</f>
        <v>0.67809681182053383</v>
      </c>
      <c r="FO136" s="60">
        <f>FO$4*投入係数表!FO136</f>
        <v>1.9698725376593278</v>
      </c>
      <c r="FP136" s="60">
        <f>FP$4*投入係数表!FP136</f>
        <v>1.7617058613850527</v>
      </c>
      <c r="FQ136" s="60">
        <f>FQ$4*投入係数表!FQ136</f>
        <v>1.1860771596165276</v>
      </c>
      <c r="FR136" s="60">
        <f>FR$4*投入係数表!FR136</f>
        <v>0.28925598102480765</v>
      </c>
      <c r="FS136" s="60">
        <f>FS$4*投入係数表!FS136</f>
        <v>0.1369133287228276</v>
      </c>
      <c r="FT136" s="60">
        <f>FT$4*投入係数表!FT136</f>
        <v>1.3721239592057939</v>
      </c>
      <c r="FU136" s="60">
        <f>FU$4*投入係数表!FU136</f>
        <v>0.36438381762122768</v>
      </c>
      <c r="FV136" s="60">
        <f>FV$4*投入係数表!FV136</f>
        <v>0.30985641590769131</v>
      </c>
      <c r="FW136" s="60">
        <f>FW$4*投入係数表!FW136</f>
        <v>0.30887920292933968</v>
      </c>
      <c r="FX136" s="60">
        <f>FX$4*投入係数表!FX136</f>
        <v>0.38570490134730578</v>
      </c>
      <c r="FY136" s="60">
        <f>FY$4*投入係数表!FY136</f>
        <v>4.2360596048816666</v>
      </c>
      <c r="FZ136" s="60">
        <f>FZ$4*投入係数表!FZ136</f>
        <v>1.6794295878681902</v>
      </c>
      <c r="GA136" s="60">
        <f>GA$4*投入係数表!GA136</f>
        <v>2.0181258646489173</v>
      </c>
      <c r="GB136" s="60">
        <f>GB$4*投入係数表!GB136</f>
        <v>2.886709410170111</v>
      </c>
      <c r="GC136" s="60">
        <f>GC$4*投入係数表!GC136</f>
        <v>0.615628160591003</v>
      </c>
      <c r="GD136" s="60">
        <f>GD$4*投入係数表!GD136</f>
        <v>1.4490488174698701</v>
      </c>
      <c r="GE136" s="60">
        <f>GE$4*投入係数表!GE136</f>
        <v>0</v>
      </c>
      <c r="GF136" s="60">
        <f>GF$4*投入係数表!GF136</f>
        <v>0.26649953388915515</v>
      </c>
      <c r="GG136" s="259">
        <f t="shared" si="2"/>
        <v>374.33959111213034</v>
      </c>
    </row>
    <row r="137" spans="1:189">
      <c r="A137" s="106">
        <v>133</v>
      </c>
      <c r="B137" s="91" t="s">
        <v>133</v>
      </c>
      <c r="C137" s="60">
        <f>C$4*投入係数表!C137</f>
        <v>0</v>
      </c>
      <c r="D137" s="60">
        <f>D$4*投入係数表!D137</f>
        <v>0</v>
      </c>
      <c r="E137" s="60">
        <f>E$4*投入係数表!E137</f>
        <v>2.8297348538441945E-3</v>
      </c>
      <c r="F137" s="60">
        <f>F$4*投入係数表!F137</f>
        <v>0</v>
      </c>
      <c r="G137" s="60">
        <f>G$4*投入係数表!G137</f>
        <v>0</v>
      </c>
      <c r="H137" s="60">
        <f>H$4*投入係数表!H137</f>
        <v>0</v>
      </c>
      <c r="I137" s="60">
        <f>I$4*投入係数表!I137</f>
        <v>0</v>
      </c>
      <c r="J137" s="60">
        <f>J$4*投入係数表!J137</f>
        <v>0</v>
      </c>
      <c r="K137" s="60">
        <f>K$4*投入係数表!K137</f>
        <v>0</v>
      </c>
      <c r="L137" s="60">
        <f>L$4*投入係数表!L137</f>
        <v>0</v>
      </c>
      <c r="M137" s="60">
        <f>M$4*投入係数表!M137</f>
        <v>0.11235955056179776</v>
      </c>
      <c r="N137" s="60">
        <f>N$4*投入係数表!N137</f>
        <v>0</v>
      </c>
      <c r="O137" s="60">
        <f>O$4*投入係数表!O137</f>
        <v>0</v>
      </c>
      <c r="P137" s="60">
        <f>P$4*投入係数表!P137</f>
        <v>0</v>
      </c>
      <c r="Q137" s="60">
        <f>Q$4*投入係数表!Q137</f>
        <v>0</v>
      </c>
      <c r="R137" s="60">
        <f>R$4*投入係数表!R137</f>
        <v>0</v>
      </c>
      <c r="S137" s="60">
        <f>S$4*投入係数表!S137</f>
        <v>8.1988355811039873E-2</v>
      </c>
      <c r="T137" s="60">
        <f>T$4*投入係数表!T137</f>
        <v>7.239006331839716E-2</v>
      </c>
      <c r="U137" s="60">
        <f>U$4*投入係数表!U137</f>
        <v>3.4115324313338365E-2</v>
      </c>
      <c r="V137" s="60">
        <f>V$4*投入係数表!V137</f>
        <v>0.61457764670790116</v>
      </c>
      <c r="W137" s="60">
        <f>W$4*投入係数表!W137</f>
        <v>0.18405686722518408</v>
      </c>
      <c r="X137" s="60">
        <f>X$4*投入係数表!X137</f>
        <v>0.69583180440602876</v>
      </c>
      <c r="Y137" s="60">
        <f>Y$4*投入係数表!Y137</f>
        <v>0.3300590498470905</v>
      </c>
      <c r="Z137" s="60">
        <f>Z$4*投入係数表!Z137</f>
        <v>0.2408310120705664</v>
      </c>
      <c r="AA137" s="60">
        <f>AA$4*投入係数表!AA137</f>
        <v>0.51373312739238464</v>
      </c>
      <c r="AB137" s="60">
        <f>AB$4*投入係数表!AB137</f>
        <v>3.7219304412555311E-2</v>
      </c>
      <c r="AC137" s="60">
        <f>AC$4*投入係数表!AC137</f>
        <v>0</v>
      </c>
      <c r="AD137" s="60">
        <f>AD$4*投入係数表!AD137</f>
        <v>0.31984647369262753</v>
      </c>
      <c r="AE137" s="60">
        <f>AE$4*投入係数表!AE137</f>
        <v>0.56965302951838426</v>
      </c>
      <c r="AF137" s="60">
        <f>AF$4*投入係数表!AF137</f>
        <v>0.15797788309636651</v>
      </c>
      <c r="AG137" s="60">
        <f>AG$4*投入係数表!AG137</f>
        <v>2.9670329670329667</v>
      </c>
      <c r="AH137" s="60">
        <f>AH$4*投入係数表!AH137</f>
        <v>0.30376670716889431</v>
      </c>
      <c r="AI137" s="60">
        <f>AI$4*投入係数表!AI137</f>
        <v>0.17377756471716202</v>
      </c>
      <c r="AJ137" s="60">
        <f>AJ$4*投入係数表!AJ137</f>
        <v>0.34936844934157485</v>
      </c>
      <c r="AK137" s="60">
        <f>AK$4*投入係数表!AK137</f>
        <v>0.26597054622469585</v>
      </c>
      <c r="AL137" s="60">
        <f>AL$4*投入係数表!AL137</f>
        <v>4.6583127591186477E-3</v>
      </c>
      <c r="AM137" s="60">
        <f>AM$4*投入係数表!AM137</f>
        <v>2.1973192704900023E-2</v>
      </c>
      <c r="AN137" s="60">
        <f>AN$4*投入係数表!AN137</f>
        <v>3.8442528420012084E-2</v>
      </c>
      <c r="AO137" s="60">
        <f>AO$4*投入係数表!AO137</f>
        <v>0</v>
      </c>
      <c r="AP137" s="60">
        <f>AP$4*投入係数表!AP137</f>
        <v>0.16459863256520638</v>
      </c>
      <c r="AQ137" s="60">
        <f>AQ$4*投入係数表!AQ137</f>
        <v>8.8676573651615492E-2</v>
      </c>
      <c r="AR137" s="60">
        <f>AR$4*投入係数表!AR137</f>
        <v>4.8897211818560132E-2</v>
      </c>
      <c r="AS137" s="60">
        <f>AS$4*投入係数表!AS137</f>
        <v>7.8074520783975879E-2</v>
      </c>
      <c r="AT137" s="60">
        <f>AT$4*投入係数表!AT137</f>
        <v>6.2656641604010022E-2</v>
      </c>
      <c r="AU137" s="60">
        <f>AU$4*投入係数表!AU137</f>
        <v>1.4008545212579673</v>
      </c>
      <c r="AV137" s="60">
        <f>AV$4*投入係数表!AV137</f>
        <v>0.11282315775900974</v>
      </c>
      <c r="AW137" s="60">
        <f>AW$4*投入係数表!AW137</f>
        <v>0.14609977132209706</v>
      </c>
      <c r="AX137" s="60">
        <f>AX$4*投入係数表!AX137</f>
        <v>0</v>
      </c>
      <c r="AY137" s="60">
        <f>AY$4*投入係数表!AY137</f>
        <v>8.3121920809053368E-2</v>
      </c>
      <c r="AZ137" s="60">
        <f>AZ$4*投入係数表!AZ137</f>
        <v>5.1867219917012451E-2</v>
      </c>
      <c r="BA137" s="60">
        <f>BA$4*投入係数表!BA137</f>
        <v>0.23989127361287205</v>
      </c>
      <c r="BB137" s="60">
        <f>BB$4*投入係数表!BB137</f>
        <v>7.8994884140836594E-2</v>
      </c>
      <c r="BC137" s="60">
        <f>BC$4*投入係数表!BC137</f>
        <v>0.1123995429085255</v>
      </c>
      <c r="BD137" s="60">
        <f>BD$4*投入係数表!BD137</f>
        <v>0.22580890843932494</v>
      </c>
      <c r="BE137" s="60">
        <f>BE$4*投入係数表!BE137</f>
        <v>0.7314508861519976</v>
      </c>
      <c r="BF137" s="60">
        <f>BF$4*投入係数表!BF137</f>
        <v>5.9094478309088407E-2</v>
      </c>
      <c r="BG137" s="60">
        <f>BG$4*投入係数表!BG137</f>
        <v>4.4487894898721382E-2</v>
      </c>
      <c r="BH137" s="60">
        <f>BH$4*投入係数表!BH137</f>
        <v>0.11306735583912131</v>
      </c>
      <c r="BI137" s="60">
        <f>BI$4*投入係数表!BI137</f>
        <v>0.18750217016400653</v>
      </c>
      <c r="BJ137" s="60">
        <f>BJ$4*投入係数表!BJ137</f>
        <v>0</v>
      </c>
      <c r="BK137" s="60">
        <f>BK$4*投入係数表!BK137</f>
        <v>7.5570211596592468E-2</v>
      </c>
      <c r="BL137" s="60">
        <f>BL$4*投入係数表!BL137</f>
        <v>0.21515287437339498</v>
      </c>
      <c r="BM137" s="60">
        <f>BM$4*投入係数表!BM137</f>
        <v>0.65289521566948516</v>
      </c>
      <c r="BN137" s="60">
        <f>BN$4*投入係数表!BN137</f>
        <v>0.2378560624429896</v>
      </c>
      <c r="BO137" s="60">
        <f>BO$4*投入係数表!BO137</f>
        <v>3.0135610246107485E-2</v>
      </c>
      <c r="BP137" s="60">
        <f>BP$4*投入係数表!BP137</f>
        <v>3.9602391984475863E-2</v>
      </c>
      <c r="BQ137" s="60">
        <f>BQ$4*投入係数表!BQ137</f>
        <v>1.1599301492613412</v>
      </c>
      <c r="BR137" s="60">
        <f>BR$4*投入係数表!BR137</f>
        <v>3.9801875110560762E-2</v>
      </c>
      <c r="BS137" s="60">
        <f>BS$4*投入係数表!BS137</f>
        <v>1.5981380915438326</v>
      </c>
      <c r="BT137" s="60">
        <f>BT$4*投入係数表!BT137</f>
        <v>0.94274110393299804</v>
      </c>
      <c r="BU137" s="60">
        <f>BU$4*投入係数表!BU137</f>
        <v>0.14821571086535171</v>
      </c>
      <c r="BV137" s="60">
        <f>BV$4*投入係数表!BV137</f>
        <v>0.11658192094431356</v>
      </c>
      <c r="BW137" s="60">
        <f>BW$4*投入係数表!BW137</f>
        <v>0</v>
      </c>
      <c r="BX137" s="60">
        <f>BX$4*投入係数表!BX137</f>
        <v>0.31050054914567338</v>
      </c>
      <c r="BY137" s="60">
        <f>BY$4*投入係数表!BY137</f>
        <v>0.66649942028788978</v>
      </c>
      <c r="BZ137" s="60">
        <f>BZ$4*投入係数表!BZ137</f>
        <v>0.845009313667207</v>
      </c>
      <c r="CA137" s="60">
        <f>CA$4*投入係数表!CA137</f>
        <v>1.4474377552364641</v>
      </c>
      <c r="CB137" s="60">
        <f>CB$4*投入係数表!CB137</f>
        <v>0.16473996648393785</v>
      </c>
      <c r="CC137" s="60">
        <f>CC$4*投入係数表!CC137</f>
        <v>5.8561479095643437E-2</v>
      </c>
      <c r="CD137" s="60">
        <f>CD$4*投入係数表!CD137</f>
        <v>0</v>
      </c>
      <c r="CE137" s="60">
        <f>CE$4*投入係数表!CE137</f>
        <v>0.23433838462740197</v>
      </c>
      <c r="CF137" s="60">
        <f>CF$4*投入係数表!CF137</f>
        <v>0.24557852497186816</v>
      </c>
      <c r="CG137" s="60">
        <f>CG$4*投入係数表!CG137</f>
        <v>0.21370078470928144</v>
      </c>
      <c r="CH137" s="60">
        <f>CH$4*投入係数表!CH137</f>
        <v>0.17875988025241757</v>
      </c>
      <c r="CI137" s="60">
        <f>CI$4*投入係数表!CI137</f>
        <v>0.16073575042629917</v>
      </c>
      <c r="CJ137" s="60">
        <f>CJ$4*投入係数表!CJ137</f>
        <v>0.29122381251736085</v>
      </c>
      <c r="CK137" s="60">
        <f>CK$4*投入係数表!CK137</f>
        <v>0.10551600012366207</v>
      </c>
      <c r="CL137" s="60">
        <f>CL$4*投入係数表!CL137</f>
        <v>0.13081627966850598</v>
      </c>
      <c r="CM137" s="60">
        <f>CM$4*投入係数表!CM137</f>
        <v>8.8593947194664305E-2</v>
      </c>
      <c r="CN137" s="60">
        <f>CN$4*投入係数表!CN137</f>
        <v>0.1519756838905775</v>
      </c>
      <c r="CO137" s="60">
        <f>CO$4*投入係数表!CO137</f>
        <v>0.15663489343472206</v>
      </c>
      <c r="CP137" s="60">
        <f>CP$4*投入係数表!CP137</f>
        <v>0.1766304347826087</v>
      </c>
      <c r="CQ137" s="60">
        <f>CQ$4*投入係数表!CQ137</f>
        <v>8.0349186691033206E-2</v>
      </c>
      <c r="CR137" s="60">
        <f>CR$4*投入係数表!CR137</f>
        <v>9.8413801088340858E-2</v>
      </c>
      <c r="CS137" s="60">
        <f>CS$4*投入係数表!CS137</f>
        <v>6.7441218846755163E-2</v>
      </c>
      <c r="CT137" s="60">
        <f>CT$4*投入係数表!CT137</f>
        <v>3.5706543224045803E-2</v>
      </c>
      <c r="CU137" s="60">
        <f>CU$4*投入係数表!CU137</f>
        <v>0.1016757384869427</v>
      </c>
      <c r="CV137" s="60">
        <f>CV$4*投入係数表!CV137</f>
        <v>5.0461361014994231E-2</v>
      </c>
      <c r="CW137" s="60">
        <f>CW$4*投入係数表!CW137</f>
        <v>0.1255054322025112</v>
      </c>
      <c r="CX137" s="60">
        <f>CX$4*投入係数表!CX137</f>
        <v>9.5387405084809793E-2</v>
      </c>
      <c r="CY137" s="60">
        <f>CY$4*投入係数表!CY137</f>
        <v>8.4313800636185945E-2</v>
      </c>
      <c r="CZ137" s="60">
        <f>CZ$4*投入係数表!CZ137</f>
        <v>0.22945394373965802</v>
      </c>
      <c r="DA137" s="60">
        <f>DA$4*投入係数表!DA137</f>
        <v>0.14575411913814956</v>
      </c>
      <c r="DB137" s="60">
        <f>DB$4*投入係数表!DB137</f>
        <v>9.442870632672333E-2</v>
      </c>
      <c r="DC137" s="60">
        <f>DC$4*投入係数表!DC137</f>
        <v>8.5984522785898534E-2</v>
      </c>
      <c r="DD137" s="60">
        <f>DD$4*投入係数表!DD137</f>
        <v>0.23630080631890735</v>
      </c>
      <c r="DE137" s="60">
        <f>DE$4*投入係数表!DE137</f>
        <v>0.12804097311139565</v>
      </c>
      <c r="DF137" s="60">
        <f>DF$4*投入係数表!DF137</f>
        <v>9.1347524344327177E-2</v>
      </c>
      <c r="DG137" s="60">
        <f>DG$4*投入係数表!DG137</f>
        <v>1.1870643897641133E-2</v>
      </c>
      <c r="DH137" s="60">
        <f>DH$4*投入係数表!DH137</f>
        <v>1.358695652173913E-2</v>
      </c>
      <c r="DI137" s="60">
        <f>DI$4*投入係数表!DI137</f>
        <v>3.1090965619937488E-2</v>
      </c>
      <c r="DJ137" s="60">
        <f>DJ$4*投入係数表!DJ137</f>
        <v>0.17117425539198905</v>
      </c>
      <c r="DK137" s="60">
        <f>DK$4*投入係数表!DK137</f>
        <v>9.4826877730223857E-2</v>
      </c>
      <c r="DL137" s="60">
        <f>DL$4*投入係数表!DL137</f>
        <v>3.2656615686061069E-2</v>
      </c>
      <c r="DM137" s="60">
        <f>DM$4*投入係数表!DM137</f>
        <v>2.6589958664700621E-2</v>
      </c>
      <c r="DN137" s="60">
        <f>DN$4*投入係数表!DN137</f>
        <v>0</v>
      </c>
      <c r="DO137" s="60">
        <f>DO$4*投入係数表!DO137</f>
        <v>0.42457391514565451</v>
      </c>
      <c r="DP137" s="60">
        <f>DP$4*投入係数表!DP137</f>
        <v>7.372331074375478E-2</v>
      </c>
      <c r="DQ137" s="60">
        <f>DQ$4*投入係数表!DQ137</f>
        <v>0.2560566626526305</v>
      </c>
      <c r="DR137" s="60">
        <f>DR$4*投入係数表!DR137</f>
        <v>0.28254817101744906</v>
      </c>
      <c r="DS137" s="60">
        <f>DS$4*投入係数表!DS137</f>
        <v>5.8738301288326746E-3</v>
      </c>
      <c r="DT137" s="60">
        <f>DT$4*投入係数表!DT137</f>
        <v>0.30271446050663886</v>
      </c>
      <c r="DU137" s="60">
        <f>DU$4*投入係数表!DU137</f>
        <v>0.39630118890356669</v>
      </c>
      <c r="DV137" s="60">
        <f>DV$4*投入係数表!DV137</f>
        <v>5.5532417048452035E-2</v>
      </c>
      <c r="DW137" s="60">
        <f>DW$4*投入係数表!DW137</f>
        <v>7.857675336973384E-2</v>
      </c>
      <c r="DX137" s="60">
        <f>DX$4*投入係数表!DX137</f>
        <v>0.23840122180626175</v>
      </c>
      <c r="DY137" s="60">
        <f>DY$4*投入係数表!DY137</f>
        <v>7.9126282830615416E-2</v>
      </c>
      <c r="DZ137" s="60">
        <f>DZ$4*投入係数表!DZ137</f>
        <v>6.1767069126022527E-2</v>
      </c>
      <c r="EA137" s="60">
        <f>EA$4*投入係数表!EA137</f>
        <v>8.1327093980255727E-2</v>
      </c>
      <c r="EB137" s="60">
        <f>EB$4*投入係数表!EB137</f>
        <v>3.9790270019794398E-2</v>
      </c>
      <c r="EC137" s="60">
        <f>EC$4*投入係数表!EC137</f>
        <v>4.0926285005880671E-2</v>
      </c>
      <c r="ED137" s="60">
        <f>ED$4*投入係数表!ED137</f>
        <v>1.4646012930015675</v>
      </c>
      <c r="EE137" s="60">
        <f>EE$4*投入係数表!EE137</f>
        <v>0.68710030606912686</v>
      </c>
      <c r="EF137" s="60">
        <f>EF$4*投入係数表!EF137</f>
        <v>8.1733510739403155</v>
      </c>
      <c r="EG137" s="60">
        <f>EG$4*投入係数表!EG137</f>
        <v>0.11847467801215288</v>
      </c>
      <c r="EH137" s="60">
        <f>EH$4*投入係数表!EH137</f>
        <v>0.29002658203448939</v>
      </c>
      <c r="EI137" s="60">
        <f>EI$4*投入係数表!EI137</f>
        <v>4.5920635063556287E-2</v>
      </c>
      <c r="EJ137" s="60">
        <f>EJ$4*投入係数表!EJ137</f>
        <v>0.49531192278599034</v>
      </c>
      <c r="EK137" s="60">
        <f>EK$4*投入係数表!EK137</f>
        <v>1.9410517514259266E-2</v>
      </c>
      <c r="EL137" s="60">
        <f>EL$4*投入係数表!EL137</f>
        <v>7.2611512909574322E-2</v>
      </c>
      <c r="EM137" s="60">
        <f>EM$4*投入係数表!EM137</f>
        <v>0.13529325290635486</v>
      </c>
      <c r="EN137" s="60">
        <f>EN$4*投入係数表!EN137</f>
        <v>6.5144393535307276E-3</v>
      </c>
      <c r="EO137" s="60">
        <f>EO$4*投入係数表!EO137</f>
        <v>0</v>
      </c>
      <c r="EP137" s="60">
        <f>EP$4*投入係数表!EP137</f>
        <v>1.5184261007323873E-2</v>
      </c>
      <c r="EQ137" s="60">
        <f>EQ$4*投入係数表!EQ137</f>
        <v>0.13805798435342845</v>
      </c>
      <c r="ER137" s="60">
        <f>ER$4*投入係数表!ER137</f>
        <v>0.10517394545250325</v>
      </c>
      <c r="ES137" s="60">
        <f>ES$4*投入係数表!ES137</f>
        <v>4.1415197373474898E-2</v>
      </c>
      <c r="ET137" s="60">
        <f>ET$4*投入係数表!ET137</f>
        <v>3.0757874015748029E-3</v>
      </c>
      <c r="EU137" s="60">
        <f>EU$4*投入係数表!EU137</f>
        <v>0.13358151757363407</v>
      </c>
      <c r="EV137" s="60">
        <f>EV$4*投入係数表!EV137</f>
        <v>2.76380520700901E-3</v>
      </c>
      <c r="EW137" s="60">
        <f>EW$4*投入係数表!EW137</f>
        <v>2.4952590078850184E-2</v>
      </c>
      <c r="EX137" s="60">
        <f>EX$4*投入係数表!EX137</f>
        <v>1.8638170974155068E-2</v>
      </c>
      <c r="EY137" s="60">
        <f>EY$4*投入係数表!EY137</f>
        <v>1.0958714485113451E-2</v>
      </c>
      <c r="EZ137" s="60">
        <f>EZ$4*投入係数表!EZ137</f>
        <v>6.0176920145226971E-3</v>
      </c>
      <c r="FA137" s="60">
        <f>FA$4*投入係数表!FA137</f>
        <v>8.8193067614685164E-2</v>
      </c>
      <c r="FB137" s="60">
        <f>FB$4*投入係数表!FB137</f>
        <v>6.3617278452827788E-2</v>
      </c>
      <c r="FC137" s="60">
        <f>FC$4*投入係数表!FC137</f>
        <v>6.7309163224720817E-2</v>
      </c>
      <c r="FD137" s="60">
        <f>FD$4*投入係数表!FD137</f>
        <v>4.7832663245123003E-2</v>
      </c>
      <c r="FE137" s="60">
        <f>FE$4*投入係数表!FE137</f>
        <v>9.7282573448342954E-3</v>
      </c>
      <c r="FF137" s="60">
        <f>FF$4*投入係数表!FF137</f>
        <v>6.032005109463151E-2</v>
      </c>
      <c r="FG137" s="60">
        <f>FG$4*投入係数表!FG137</f>
        <v>3.2229237778526536E-2</v>
      </c>
      <c r="FH137" s="60">
        <f>FH$4*投入係数表!FH137</f>
        <v>5.8807818499469505E-2</v>
      </c>
      <c r="FI137" s="60">
        <f>FI$4*投入係数表!FI137</f>
        <v>0.2585044971437388</v>
      </c>
      <c r="FJ137" s="60">
        <f>FJ$4*投入係数表!FJ137</f>
        <v>0.239673625844921</v>
      </c>
      <c r="FK137" s="60">
        <f>FK$4*投入係数表!FK137</f>
        <v>0.24020068379710791</v>
      </c>
      <c r="FL137" s="60">
        <f>FL$4*投入係数表!FL137</f>
        <v>0.30815706304481016</v>
      </c>
      <c r="FM137" s="60">
        <f>FM$4*投入係数表!FM137</f>
        <v>6.1491090624202892E-3</v>
      </c>
      <c r="FN137" s="60">
        <f>FN$4*投入係数表!FN137</f>
        <v>0.1288050950643374</v>
      </c>
      <c r="FO137" s="60">
        <f>FO$4*投入係数表!FO137</f>
        <v>0.52070346304472181</v>
      </c>
      <c r="FP137" s="60">
        <f>FP$4*投入係数表!FP137</f>
        <v>0.46704627505461066</v>
      </c>
      <c r="FQ137" s="60">
        <f>FQ$4*投入係数表!FQ137</f>
        <v>0.39714800819738932</v>
      </c>
      <c r="FR137" s="60">
        <f>FR$4*投入係数表!FR137</f>
        <v>0.10413215316893076</v>
      </c>
      <c r="FS137" s="60">
        <f>FS$4*投入係数表!FS137</f>
        <v>3.7382478832171362E-3</v>
      </c>
      <c r="FT137" s="60">
        <f>FT$4*投入係数表!FT137</f>
        <v>5.9122037739567423E-2</v>
      </c>
      <c r="FU137" s="60">
        <f>FU$4*投入係数表!FU137</f>
        <v>4.6715874054003544E-3</v>
      </c>
      <c r="FV137" s="60">
        <f>FV$4*投入係数表!FV137</f>
        <v>4.2783521861731434E-2</v>
      </c>
      <c r="FW137" s="60">
        <f>FW$4*投入係数表!FW137</f>
        <v>0.28071247499606145</v>
      </c>
      <c r="FX137" s="60">
        <f>FX$4*投入係数表!FX137</f>
        <v>0.13404251452073149</v>
      </c>
      <c r="FY137" s="60">
        <f>FY$4*投入係数表!FY137</f>
        <v>1.4311239970332412</v>
      </c>
      <c r="FZ137" s="60">
        <f>FZ$4*投入係数表!FZ137</f>
        <v>1.2675992643733607</v>
      </c>
      <c r="GA137" s="60">
        <f>GA$4*投入係数表!GA137</f>
        <v>0.62847624156526161</v>
      </c>
      <c r="GB137" s="60">
        <f>GB$4*投入係数表!GB137</f>
        <v>6.3962962398915676E-2</v>
      </c>
      <c r="GC137" s="60">
        <f>GC$4*投入係数表!GC137</f>
        <v>0.21546985620685108</v>
      </c>
      <c r="GD137" s="60">
        <f>GD$4*投入係数表!GD137</f>
        <v>0.22900286058180797</v>
      </c>
      <c r="GE137" s="60">
        <f>GE$4*投入係数表!GE137</f>
        <v>0</v>
      </c>
      <c r="GF137" s="60">
        <f>GF$4*投入係数表!GF137</f>
        <v>0</v>
      </c>
      <c r="GG137" s="259">
        <f t="shared" si="2"/>
        <v>47.024000385632448</v>
      </c>
    </row>
    <row r="138" spans="1:189">
      <c r="A138" s="106">
        <v>134</v>
      </c>
      <c r="B138" s="91" t="s">
        <v>134</v>
      </c>
      <c r="C138" s="60">
        <f>C$4*投入係数表!C138</f>
        <v>0</v>
      </c>
      <c r="D138" s="60">
        <f>D$4*投入係数表!D138</f>
        <v>0</v>
      </c>
      <c r="E138" s="60">
        <f>E$4*投入係数表!E138</f>
        <v>0</v>
      </c>
      <c r="F138" s="60">
        <f>F$4*投入係数表!F138</f>
        <v>0</v>
      </c>
      <c r="G138" s="60">
        <f>G$4*投入係数表!G138</f>
        <v>0</v>
      </c>
      <c r="H138" s="60">
        <f>H$4*投入係数表!H138</f>
        <v>0</v>
      </c>
      <c r="I138" s="60">
        <f>I$4*投入係数表!I138</f>
        <v>0</v>
      </c>
      <c r="J138" s="60">
        <f>J$4*投入係数表!J138</f>
        <v>0</v>
      </c>
      <c r="K138" s="60">
        <f>K$4*投入係数表!K138</f>
        <v>0</v>
      </c>
      <c r="L138" s="60">
        <f>L$4*投入係数表!L138</f>
        <v>0</v>
      </c>
      <c r="M138" s="60">
        <f>M$4*投入係数表!M138</f>
        <v>0</v>
      </c>
      <c r="N138" s="60">
        <f>N$4*投入係数表!N138</f>
        <v>0</v>
      </c>
      <c r="O138" s="60">
        <f>O$4*投入係数表!O138</f>
        <v>0</v>
      </c>
      <c r="P138" s="60">
        <f>P$4*投入係数表!P138</f>
        <v>0</v>
      </c>
      <c r="Q138" s="60">
        <f>Q$4*投入係数表!Q138</f>
        <v>0</v>
      </c>
      <c r="R138" s="60">
        <f>R$4*投入係数表!R138</f>
        <v>0</v>
      </c>
      <c r="S138" s="60">
        <f>S$4*投入係数表!S138</f>
        <v>1.6274842164738252E-2</v>
      </c>
      <c r="T138" s="60">
        <f>T$4*投入係数表!T138</f>
        <v>3.6653196616909952E-3</v>
      </c>
      <c r="U138" s="60">
        <f>U$4*投入係数表!U138</f>
        <v>8.7102955693629872E-3</v>
      </c>
      <c r="V138" s="60">
        <f>V$4*投入係数表!V138</f>
        <v>1.4632801112092884E-2</v>
      </c>
      <c r="W138" s="60">
        <f>W$4*投入係数表!W138</f>
        <v>3.384953880003385E-2</v>
      </c>
      <c r="X138" s="60">
        <f>X$4*投入係数表!X138</f>
        <v>4.4508772645112188E-2</v>
      </c>
      <c r="Y138" s="60">
        <f>Y$4*投入係数表!Y138</f>
        <v>1.4374903110334427E-2</v>
      </c>
      <c r="Z138" s="60">
        <f>Z$4*投入係数表!Z138</f>
        <v>4.642525533890436E-3</v>
      </c>
      <c r="AA138" s="60">
        <f>AA$4*投入係数表!AA138</f>
        <v>7.3870122893022624E-2</v>
      </c>
      <c r="AB138" s="60">
        <f>AB$4*投入係数表!AB138</f>
        <v>6.2032174020925524E-3</v>
      </c>
      <c r="AC138" s="60">
        <f>AC$4*投入係数表!AC138</f>
        <v>0</v>
      </c>
      <c r="AD138" s="60">
        <f>AD$4*投入係数表!AD138</f>
        <v>0</v>
      </c>
      <c r="AE138" s="60">
        <f>AE$4*投入係数表!AE138</f>
        <v>1.7262213015708613E-2</v>
      </c>
      <c r="AF138" s="60">
        <f>AF$4*投入係数表!AF138</f>
        <v>0</v>
      </c>
      <c r="AG138" s="60">
        <f>AG$4*投入係数表!AG138</f>
        <v>7.3260073260073263E-2</v>
      </c>
      <c r="AH138" s="60">
        <f>AH$4*投入係数表!AH138</f>
        <v>1.3500742540839744E-2</v>
      </c>
      <c r="AI138" s="60">
        <f>AI$4*投入係数表!AI138</f>
        <v>0</v>
      </c>
      <c r="AJ138" s="60">
        <f>AJ$4*投入係数表!AJ138</f>
        <v>1.3437248051599031E-2</v>
      </c>
      <c r="AK138" s="60">
        <f>AK$4*投入係数表!AK138</f>
        <v>4.9253804856425158E-3</v>
      </c>
      <c r="AL138" s="60">
        <f>AL$4*投入係数表!AL138</f>
        <v>4.6583127591186477E-3</v>
      </c>
      <c r="AM138" s="60">
        <f>AM$4*投入係数表!AM138</f>
        <v>4.394638540980004E-3</v>
      </c>
      <c r="AN138" s="60">
        <f>AN$4*投入係数表!AN138</f>
        <v>0</v>
      </c>
      <c r="AO138" s="60">
        <f>AO$4*投入係数表!AO138</f>
        <v>0</v>
      </c>
      <c r="AP138" s="60">
        <f>AP$4*投入係数表!AP138</f>
        <v>0.11775132945049381</v>
      </c>
      <c r="AQ138" s="60">
        <f>AQ$4*投入係数表!AQ138</f>
        <v>5.0059356093653896E-2</v>
      </c>
      <c r="AR138" s="60">
        <f>AR$4*投入係数表!AR138</f>
        <v>2.6009155222638372E-2</v>
      </c>
      <c r="AS138" s="60">
        <f>AS$4*投入係数表!AS138</f>
        <v>3.2306698255438297E-2</v>
      </c>
      <c r="AT138" s="60">
        <f>AT$4*投入係数表!AT138</f>
        <v>0</v>
      </c>
      <c r="AU138" s="60">
        <f>AU$4*投入係数表!AU138</f>
        <v>2.8017090425159347E-2</v>
      </c>
      <c r="AV138" s="60">
        <f>AV$4*投入係数表!AV138</f>
        <v>2.9011669138031073E-2</v>
      </c>
      <c r="AW138" s="60">
        <f>AW$4*投入係数表!AW138</f>
        <v>7.199119166596088E-2</v>
      </c>
      <c r="AX138" s="60">
        <f>AX$4*投入係数表!AX138</f>
        <v>0</v>
      </c>
      <c r="AY138" s="60">
        <f>AY$4*投入係数表!AY138</f>
        <v>3.8963400379243764E-2</v>
      </c>
      <c r="AZ138" s="60">
        <f>AZ$4*投入係数表!AZ138</f>
        <v>4.1493775933609957E-2</v>
      </c>
      <c r="BA138" s="60">
        <f>BA$4*投入係数表!BA138</f>
        <v>2.280335300502586E-2</v>
      </c>
      <c r="BB138" s="60">
        <f>BB$4*投入係数表!BB138</f>
        <v>3.7616611495636471E-2</v>
      </c>
      <c r="BC138" s="60">
        <f>BC$4*投入係数表!BC138</f>
        <v>7.4933028605683669E-3</v>
      </c>
      <c r="BD138" s="60">
        <f>BD$4*投入係数表!BD138</f>
        <v>5.5165713274146828E-2</v>
      </c>
      <c r="BE138" s="60">
        <f>BE$4*投入係数表!BE138</f>
        <v>6.0078101531991588E-3</v>
      </c>
      <c r="BF138" s="60">
        <f>BF$4*投入係数表!BF138</f>
        <v>3.9666156673223721E-2</v>
      </c>
      <c r="BG138" s="60">
        <f>BG$4*投入係数表!BG138</f>
        <v>3.8446328924820949E-3</v>
      </c>
      <c r="BH138" s="60">
        <f>BH$4*投入係数表!BH138</f>
        <v>0</v>
      </c>
      <c r="BI138" s="60">
        <f>BI$4*投入係数表!BI138</f>
        <v>8.873559493358333E-3</v>
      </c>
      <c r="BJ138" s="60">
        <f>BJ$4*投入係数表!BJ138</f>
        <v>8.0150683284574992E-3</v>
      </c>
      <c r="BK138" s="60">
        <f>BK$4*投入係数表!BK138</f>
        <v>1.3740038472107721E-2</v>
      </c>
      <c r="BL138" s="60">
        <f>BL$4*投入係数表!BL138</f>
        <v>5.4219510151371018E-2</v>
      </c>
      <c r="BM138" s="60">
        <f>BM$4*投入係数表!BM138</f>
        <v>2.1406400513753612E-2</v>
      </c>
      <c r="BN138" s="60">
        <f>BN$4*投入係数表!BN138</f>
        <v>8.0824875587423642E-3</v>
      </c>
      <c r="BO138" s="60">
        <f>BO$4*投入係数表!BO138</f>
        <v>0</v>
      </c>
      <c r="BP138" s="60">
        <f>BP$4*投入係数表!BP138</f>
        <v>0</v>
      </c>
      <c r="BQ138" s="60">
        <f>BQ$4*投入係数表!BQ138</f>
        <v>1.2746485156718036E-3</v>
      </c>
      <c r="BR138" s="60">
        <f>BR$4*投入係数表!BR138</f>
        <v>8.8448611356801694E-4</v>
      </c>
      <c r="BS138" s="60">
        <f>BS$4*投入係数表!BS138</f>
        <v>0</v>
      </c>
      <c r="BT138" s="60">
        <f>BT$4*投入係数表!BT138</f>
        <v>2.1043328212790135E-3</v>
      </c>
      <c r="BU138" s="60">
        <f>BU$4*投入係数表!BU138</f>
        <v>2.8503021320259946E-3</v>
      </c>
      <c r="BV138" s="60">
        <f>BV$4*投入係数表!BV138</f>
        <v>2.2859200185159521E-3</v>
      </c>
      <c r="BW138" s="60">
        <f>BW$4*投入係数表!BW138</f>
        <v>0</v>
      </c>
      <c r="BX138" s="60">
        <f>BX$4*投入係数表!BX138</f>
        <v>3.7646350186349431E-3</v>
      </c>
      <c r="BY138" s="60">
        <f>BY$4*投入係数表!BY138</f>
        <v>6.7802585990629684E-4</v>
      </c>
      <c r="BZ138" s="60">
        <f>BZ$4*投入係数表!BZ138</f>
        <v>5.8405975765691912E-3</v>
      </c>
      <c r="CA138" s="60">
        <f>CA$4*投入係数表!CA138</f>
        <v>0</v>
      </c>
      <c r="CB138" s="60">
        <f>CB$4*投入係数表!CB138</f>
        <v>0</v>
      </c>
      <c r="CC138" s="60">
        <f>CC$4*投入係数表!CC138</f>
        <v>1.0457406981364901E-3</v>
      </c>
      <c r="CD138" s="60">
        <f>CD$4*投入係数表!CD138</f>
        <v>0</v>
      </c>
      <c r="CE138" s="60">
        <f>CE$4*投入係数表!CE138</f>
        <v>0</v>
      </c>
      <c r="CF138" s="60">
        <f>CF$4*投入係数表!CF138</f>
        <v>1.4154381842758973E-3</v>
      </c>
      <c r="CG138" s="60">
        <f>CG$4*投入係数表!CG138</f>
        <v>0</v>
      </c>
      <c r="CH138" s="60">
        <f>CH$4*投入係数表!CH138</f>
        <v>0</v>
      </c>
      <c r="CI138" s="60">
        <f>CI$4*投入係数表!CI138</f>
        <v>0</v>
      </c>
      <c r="CJ138" s="60">
        <f>CJ$4*投入係数表!CJ138</f>
        <v>5.8478677212321455E-4</v>
      </c>
      <c r="CK138" s="60">
        <f>CK$4*投入係数表!CK138</f>
        <v>1.3441528678173511E-3</v>
      </c>
      <c r="CL138" s="60">
        <f>CL$4*投入係数表!CL138</f>
        <v>0</v>
      </c>
      <c r="CM138" s="60">
        <f>CM$4*投入係数表!CM138</f>
        <v>3.3431678186665774E-3</v>
      </c>
      <c r="CN138" s="60">
        <f>CN$4*投入係数表!CN138</f>
        <v>0</v>
      </c>
      <c r="CO138" s="60">
        <f>CO$4*投入係数表!CO138</f>
        <v>0</v>
      </c>
      <c r="CP138" s="60">
        <f>CP$4*投入係数表!CP138</f>
        <v>0</v>
      </c>
      <c r="CQ138" s="60">
        <f>CQ$4*投入係数表!CQ138</f>
        <v>1.8123876697225536E-3</v>
      </c>
      <c r="CR138" s="60">
        <f>CR$4*投入係数表!CR138</f>
        <v>0</v>
      </c>
      <c r="CS138" s="60">
        <f>CS$4*投入係数表!CS138</f>
        <v>0</v>
      </c>
      <c r="CT138" s="60">
        <f>CT$4*投入係数表!CT138</f>
        <v>1.2752336865730646E-3</v>
      </c>
      <c r="CU138" s="60">
        <f>CU$4*投入係数表!CU138</f>
        <v>0</v>
      </c>
      <c r="CV138" s="60">
        <f>CV$4*投入係数表!CV138</f>
        <v>0</v>
      </c>
      <c r="CW138" s="60">
        <f>CW$4*投入係数表!CW138</f>
        <v>0</v>
      </c>
      <c r="CX138" s="60">
        <f>CX$4*投入係数表!CX138</f>
        <v>9.444297533149485E-4</v>
      </c>
      <c r="CY138" s="60">
        <f>CY$4*投入係数表!CY138</f>
        <v>0</v>
      </c>
      <c r="CZ138" s="60">
        <f>CZ$4*投入係数表!CZ138</f>
        <v>1.1031439602868174E-2</v>
      </c>
      <c r="DA138" s="60">
        <f>DA$4*投入係数表!DA138</f>
        <v>0</v>
      </c>
      <c r="DB138" s="60">
        <f>DB$4*投入係数表!DB138</f>
        <v>0</v>
      </c>
      <c r="DC138" s="60">
        <f>DC$4*投入係数表!DC138</f>
        <v>0</v>
      </c>
      <c r="DD138" s="60">
        <f>DD$4*投入係数表!DD138</f>
        <v>1.9746585486259669E-3</v>
      </c>
      <c r="DE138" s="60">
        <f>DE$4*投入係数表!DE138</f>
        <v>0</v>
      </c>
      <c r="DF138" s="60">
        <f>DF$4*投入係数表!DF138</f>
        <v>0</v>
      </c>
      <c r="DG138" s="60">
        <f>DG$4*投入係数表!DG138</f>
        <v>0</v>
      </c>
      <c r="DH138" s="60">
        <f>DH$4*投入係数表!DH138</f>
        <v>0</v>
      </c>
      <c r="DI138" s="60">
        <f>DI$4*投入係数表!DI138</f>
        <v>0</v>
      </c>
      <c r="DJ138" s="60">
        <f>DJ$4*投入係数表!DJ138</f>
        <v>0</v>
      </c>
      <c r="DK138" s="60">
        <f>DK$4*投入係数表!DK138</f>
        <v>0</v>
      </c>
      <c r="DL138" s="60">
        <f>DL$4*投入係数表!DL138</f>
        <v>0</v>
      </c>
      <c r="DM138" s="60">
        <f>DM$4*投入係数表!DM138</f>
        <v>0</v>
      </c>
      <c r="DN138" s="60">
        <f>DN$4*投入係数表!DN138</f>
        <v>0</v>
      </c>
      <c r="DO138" s="60">
        <f>DO$4*投入係数表!DO138</f>
        <v>3.0218783996131997E-3</v>
      </c>
      <c r="DP138" s="60">
        <f>DP$4*投入係数表!DP138</f>
        <v>8.5065358550486282E-3</v>
      </c>
      <c r="DQ138" s="60">
        <f>DQ$4*投入係数表!DQ138</f>
        <v>3.5608385451061132E-3</v>
      </c>
      <c r="DR138" s="60">
        <f>DR$4*投入係数表!DR138</f>
        <v>3.790280342917E-3</v>
      </c>
      <c r="DS138" s="60">
        <f>DS$4*投入係数表!DS138</f>
        <v>2.9369150644163373E-3</v>
      </c>
      <c r="DT138" s="60">
        <f>DT$4*投入係数表!DT138</f>
        <v>2.2658268001993927E-3</v>
      </c>
      <c r="DU138" s="60">
        <f>DU$4*投入係数表!DU138</f>
        <v>0</v>
      </c>
      <c r="DV138" s="60">
        <f>DV$4*投入係数表!DV138</f>
        <v>0</v>
      </c>
      <c r="DW138" s="60">
        <f>DW$4*投入係数表!DW138</f>
        <v>6.7159618264729778E-4</v>
      </c>
      <c r="DX138" s="60">
        <f>DX$4*投入係数表!DX138</f>
        <v>1.8625095453614199E-3</v>
      </c>
      <c r="DY138" s="60">
        <f>DY$4*投入係数表!DY138</f>
        <v>3.3959778038890738E-4</v>
      </c>
      <c r="DZ138" s="60">
        <f>DZ$4*投入係数表!DZ138</f>
        <v>8.8491503045877537E-4</v>
      </c>
      <c r="EA138" s="60">
        <f>EA$4*投入係数表!EA138</f>
        <v>0</v>
      </c>
      <c r="EB138" s="60">
        <f>EB$4*投入係数表!EB138</f>
        <v>7.5551145607204563E-4</v>
      </c>
      <c r="EC138" s="60">
        <f>EC$4*投入係数表!EC138</f>
        <v>1.9867128643631395E-3</v>
      </c>
      <c r="ED138" s="60">
        <f>ED$4*投入係数表!ED138</f>
        <v>4.8218104669214348E-3</v>
      </c>
      <c r="EE138" s="60">
        <f>EE$4*投入係数表!EE138</f>
        <v>6.2209172120337422E-4</v>
      </c>
      <c r="EF138" s="60">
        <f>EF$4*投入係数表!EF138</f>
        <v>1.7867325603497433</v>
      </c>
      <c r="EG138" s="60">
        <f>EG$4*投入係数表!EG138</f>
        <v>0</v>
      </c>
      <c r="EH138" s="60">
        <f>EH$4*投入係数表!EH138</f>
        <v>1.7930546029952979E-3</v>
      </c>
      <c r="EI138" s="60">
        <f>EI$4*投入係数表!EI138</f>
        <v>2.0054466293353456E-2</v>
      </c>
      <c r="EJ138" s="60">
        <f>EJ$4*投入係数表!EJ138</f>
        <v>4.4857774468010252E-2</v>
      </c>
      <c r="EK138" s="60">
        <f>EK$4*投入係数表!EK138</f>
        <v>3.8006607720227931E-2</v>
      </c>
      <c r="EL138" s="60">
        <f>EL$4*投入係数表!EL138</f>
        <v>3.3649237689802727E-2</v>
      </c>
      <c r="EM138" s="60">
        <f>EM$4*投入係数表!EM138</f>
        <v>3.0954905037761396E-2</v>
      </c>
      <c r="EN138" s="60">
        <f>EN$4*投入係数表!EN138</f>
        <v>1.0857398922551213E-2</v>
      </c>
      <c r="EO138" s="60">
        <f>EO$4*投入係数表!EO138</f>
        <v>0</v>
      </c>
      <c r="EP138" s="60">
        <f>EP$4*投入係数表!EP138</f>
        <v>4.2009788786929389E-2</v>
      </c>
      <c r="EQ138" s="60">
        <f>EQ$4*投入係数表!EQ138</f>
        <v>4.6019328117809483E-2</v>
      </c>
      <c r="ER138" s="60">
        <f>ER$4*投入係数表!ER138</f>
        <v>8.1688501322332609E-3</v>
      </c>
      <c r="ES138" s="60">
        <f>ES$4*投入係数表!ES138</f>
        <v>5.510893198889805E-3</v>
      </c>
      <c r="ET138" s="60">
        <f>ET$4*投入係数表!ET138</f>
        <v>3.0757874015748029E-3</v>
      </c>
      <c r="EU138" s="60">
        <f>EU$4*投入係数表!EU138</f>
        <v>2.4088470382130734E-2</v>
      </c>
      <c r="EV138" s="60">
        <f>EV$4*投入係数表!EV138</f>
        <v>5.52761041401802E-3</v>
      </c>
      <c r="EW138" s="60">
        <f>EW$4*投入係数表!EW138</f>
        <v>4.9905180157700365E-3</v>
      </c>
      <c r="EX138" s="60">
        <f>EX$4*投入係数表!EX138</f>
        <v>9.3190854870775341E-3</v>
      </c>
      <c r="EY138" s="60">
        <f>EY$4*投入係数表!EY138</f>
        <v>1.4996135611207882E-2</v>
      </c>
      <c r="EZ138" s="60">
        <f>EZ$4*投入係数表!EZ138</f>
        <v>2.0058973381742321E-3</v>
      </c>
      <c r="FA138" s="60">
        <f>FA$4*投入係数表!FA138</f>
        <v>1.7091679770287825E-3</v>
      </c>
      <c r="FB138" s="60">
        <f>FB$4*投入係数表!FB138</f>
        <v>1.4313887651886252E-2</v>
      </c>
      <c r="FC138" s="60">
        <f>FC$4*投入係数表!FC138</f>
        <v>1.6377363244517631E-2</v>
      </c>
      <c r="FD138" s="60">
        <f>FD$4*投入係数表!FD138</f>
        <v>5.4296536656626114E-2</v>
      </c>
      <c r="FE138" s="60">
        <f>FE$4*投入係数表!FE138</f>
        <v>9.7282573448342954E-3</v>
      </c>
      <c r="FF138" s="60">
        <f>FF$4*投入係数表!FF138</f>
        <v>2.3063548947947345E-2</v>
      </c>
      <c r="FG138" s="60">
        <f>FG$4*投入係数表!FG138</f>
        <v>3.5159168485665318E-2</v>
      </c>
      <c r="FH138" s="60">
        <f>FH$4*投入係数表!FH138</f>
        <v>2.2052931937301063E-3</v>
      </c>
      <c r="FI138" s="60">
        <f>FI$4*投入係数表!FI138</f>
        <v>3.7261909498196577E-2</v>
      </c>
      <c r="FJ138" s="60">
        <f>FJ$4*投入係数表!FJ138</f>
        <v>3.2534881336414617E-3</v>
      </c>
      <c r="FK138" s="60">
        <f>FK$4*投入係数表!FK138</f>
        <v>1.6465369453834009E-2</v>
      </c>
      <c r="FL138" s="60">
        <f>FL$4*投入係数表!FL138</f>
        <v>4.3675804211075454E-2</v>
      </c>
      <c r="FM138" s="60">
        <f>FM$4*投入係数表!FM138</f>
        <v>9.5652807637648957E-3</v>
      </c>
      <c r="FN138" s="60">
        <f>FN$4*投入係数表!FN138</f>
        <v>6.5633169459534974E-3</v>
      </c>
      <c r="FO138" s="60">
        <f>FO$4*投入係数表!FO138</f>
        <v>1.3200932865922527E-2</v>
      </c>
      <c r="FP138" s="60">
        <f>FP$4*投入係数表!FP138</f>
        <v>1.5080750564385665E-2</v>
      </c>
      <c r="FQ138" s="60">
        <f>FQ$4*投入係数表!FQ138</f>
        <v>2.3256414894441718E-2</v>
      </c>
      <c r="FR138" s="60">
        <f>FR$4*投入係数表!FR138</f>
        <v>6.311039585995804E-3</v>
      </c>
      <c r="FS138" s="60">
        <f>FS$4*投入係数表!FS138</f>
        <v>0</v>
      </c>
      <c r="FT138" s="60">
        <f>FT$4*投入係数表!FT138</f>
        <v>0</v>
      </c>
      <c r="FU138" s="60">
        <f>FU$4*投入係数表!FU138</f>
        <v>4.6715874054003544E-3</v>
      </c>
      <c r="FV138" s="60">
        <f>FV$4*投入係数表!FV138</f>
        <v>0</v>
      </c>
      <c r="FW138" s="60">
        <f>FW$4*投入係数表!FW138</f>
        <v>3.3418151785245408E-3</v>
      </c>
      <c r="FX138" s="60">
        <f>FX$4*投入係数表!FX138</f>
        <v>1.0905153723720527E-2</v>
      </c>
      <c r="FY138" s="60">
        <f>FY$4*投入係数表!FY138</f>
        <v>0.1694086710269031</v>
      </c>
      <c r="FZ138" s="60">
        <f>FZ$4*投入係数表!FZ138</f>
        <v>5.1252675691157408E-3</v>
      </c>
      <c r="GA138" s="60">
        <f>GA$4*投入係数表!GA138</f>
        <v>2.2022078545413479E-2</v>
      </c>
      <c r="GB138" s="60">
        <f>GB$4*投入係数表!GB138</f>
        <v>5.8632715532339369E-2</v>
      </c>
      <c r="GC138" s="60">
        <f>GC$4*投入係数表!GC138</f>
        <v>0</v>
      </c>
      <c r="GD138" s="60">
        <f>GD$4*投入係数表!GD138</f>
        <v>1.016053647632595E-2</v>
      </c>
      <c r="GE138" s="60">
        <f>GE$4*投入係数表!GE138</f>
        <v>0</v>
      </c>
      <c r="GF138" s="60">
        <f>GF$4*投入係数表!GF138</f>
        <v>1.0533578414591113E-2</v>
      </c>
      <c r="GG138" s="259">
        <f t="shared" si="2"/>
        <v>3.9140979669576903</v>
      </c>
    </row>
    <row r="139" spans="1:189">
      <c r="A139" s="106">
        <v>135</v>
      </c>
      <c r="B139" s="91" t="s">
        <v>135</v>
      </c>
      <c r="C139" s="60">
        <f>C$4*投入係数表!C139</f>
        <v>3.9100234601407609E-2</v>
      </c>
      <c r="D139" s="60">
        <f>D$4*投入係数表!D139</f>
        <v>0</v>
      </c>
      <c r="E139" s="60">
        <f>E$4*投入係数表!E139</f>
        <v>0.10187045473839101</v>
      </c>
      <c r="F139" s="60">
        <f>F$4*投入係数表!F139</f>
        <v>0.10211896859841717</v>
      </c>
      <c r="G139" s="60">
        <f>G$4*投入係数表!G139</f>
        <v>0</v>
      </c>
      <c r="H139" s="60">
        <f>H$4*投入係数表!H139</f>
        <v>7.5614366729678639E-2</v>
      </c>
      <c r="I139" s="60">
        <f>I$4*投入係数表!I139</f>
        <v>0.15997931580563321</v>
      </c>
      <c r="J139" s="60">
        <f>J$4*投入係数表!J139</f>
        <v>0.13949994634617446</v>
      </c>
      <c r="K139" s="60">
        <f>K$4*投入係数表!K139</f>
        <v>2.1137180300147961E-2</v>
      </c>
      <c r="L139" s="60">
        <f>L$4*投入係数表!L139</f>
        <v>2.565418163160595E-2</v>
      </c>
      <c r="M139" s="60">
        <f>M$4*投入係数表!M139</f>
        <v>0</v>
      </c>
      <c r="N139" s="60">
        <f>N$4*投入係数表!N139</f>
        <v>3.6228967071894373E-2</v>
      </c>
      <c r="O139" s="60">
        <f>O$4*投入係数表!O139</f>
        <v>0.32284100080710249</v>
      </c>
      <c r="P139" s="60">
        <f>P$4*投入係数表!P139</f>
        <v>0</v>
      </c>
      <c r="Q139" s="60">
        <f>Q$4*投入係数表!Q139</f>
        <v>0.26014568158168577</v>
      </c>
      <c r="R139" s="60">
        <f>R$4*投入係数表!R139</f>
        <v>0.37267080745341613</v>
      </c>
      <c r="S139" s="60">
        <f>S$4*投入係数表!S139</f>
        <v>0.15476453681185054</v>
      </c>
      <c r="T139" s="60">
        <f>T$4*投入係数表!T139</f>
        <v>0.10629427018903886</v>
      </c>
      <c r="U139" s="60">
        <f>U$4*投入係数表!U139</f>
        <v>4.1373903954474191E-2</v>
      </c>
      <c r="V139" s="60">
        <f>V$4*投入係数表!V139</f>
        <v>0.1710912130029322</v>
      </c>
      <c r="W139" s="60">
        <f>W$4*投入係数表!W139</f>
        <v>0.17982567487517981</v>
      </c>
      <c r="X139" s="60">
        <f>X$4*投入係数表!X139</f>
        <v>0.24462836873649449</v>
      </c>
      <c r="Y139" s="60">
        <f>Y$4*投入係数表!Y139</f>
        <v>0.24662823963809066</v>
      </c>
      <c r="Z139" s="60">
        <f>Z$4*投入係数表!Z139</f>
        <v>0.31627205199628594</v>
      </c>
      <c r="AA139" s="60">
        <f>AA$4*投入係数表!AA139</f>
        <v>0.24324909154672097</v>
      </c>
      <c r="AB139" s="60">
        <f>AB$4*投入係数表!AB139</f>
        <v>6.2032174020925524E-3</v>
      </c>
      <c r="AC139" s="60">
        <f>AC$4*投入係数表!AC139</f>
        <v>0</v>
      </c>
      <c r="AD139" s="60">
        <f>AD$4*投入係数表!AD139</f>
        <v>0.17591556053094515</v>
      </c>
      <c r="AE139" s="60">
        <f>AE$4*投入係数表!AE139</f>
        <v>6.0417745554980147E-2</v>
      </c>
      <c r="AF139" s="60">
        <f>AF$4*投入係数表!AF139</f>
        <v>0</v>
      </c>
      <c r="AG139" s="60">
        <f>AG$4*投入係数表!AG139</f>
        <v>0.95238095238095244</v>
      </c>
      <c r="AH139" s="60">
        <f>AH$4*投入係数表!AH139</f>
        <v>8.1004455245038479E-2</v>
      </c>
      <c r="AI139" s="60">
        <f>AI$4*投入係数表!AI139</f>
        <v>0.14381591562799617</v>
      </c>
      <c r="AJ139" s="60">
        <f>AJ$4*投入係数表!AJ139</f>
        <v>0.37624294544477294</v>
      </c>
      <c r="AK139" s="60">
        <f>AK$4*投入係数表!AK139</f>
        <v>9.3582229227207811E-2</v>
      </c>
      <c r="AL139" s="60">
        <f>AL$4*投入係数表!AL139</f>
        <v>5.1241440350305117E-2</v>
      </c>
      <c r="AM139" s="60">
        <f>AM$4*投入係数表!AM139</f>
        <v>6.5919578114700061E-2</v>
      </c>
      <c r="AN139" s="60">
        <f>AN$4*投入係数表!AN139</f>
        <v>4.6680213081443239E-2</v>
      </c>
      <c r="AO139" s="60">
        <f>AO$4*投入係数表!AO139</f>
        <v>0.43802423112767935</v>
      </c>
      <c r="AP139" s="60">
        <f>AP$4*投入係数表!AP139</f>
        <v>0.77994428969359331</v>
      </c>
      <c r="AQ139" s="60">
        <f>AQ$4*投入係数表!AQ139</f>
        <v>0.12157272194173092</v>
      </c>
      <c r="AR139" s="60">
        <f>AR$4*投入係数表!AR139</f>
        <v>9.6754057428214732E-2</v>
      </c>
      <c r="AS139" s="60">
        <f>AS$4*投入係数表!AS139</f>
        <v>0.14807236700409218</v>
      </c>
      <c r="AT139" s="60">
        <f>AT$4*投入係数表!AT139</f>
        <v>4.6707678286625656E-2</v>
      </c>
      <c r="AU139" s="60">
        <f>AU$4*投入係数表!AU139</f>
        <v>0.40624781116481051</v>
      </c>
      <c r="AV139" s="60">
        <f>AV$4*投入係数表!AV139</f>
        <v>0.27399909741473794</v>
      </c>
      <c r="AW139" s="60">
        <f>AW$4*投入係数表!AW139</f>
        <v>0.26749668275881539</v>
      </c>
      <c r="AX139" s="60">
        <f>AX$4*投入係数表!AX139</f>
        <v>0.12345679012345678</v>
      </c>
      <c r="AY139" s="60">
        <f>AY$4*投入係数表!AY139</f>
        <v>0.36798767024841333</v>
      </c>
      <c r="AZ139" s="60">
        <f>AZ$4*投入係数表!AZ139</f>
        <v>0.25933609958506221</v>
      </c>
      <c r="BA139" s="60">
        <f>BA$4*投入係数表!BA139</f>
        <v>0.25904609013709379</v>
      </c>
      <c r="BB139" s="60">
        <f>BB$4*投入係数表!BB139</f>
        <v>0.26707794161901893</v>
      </c>
      <c r="BC139" s="60">
        <f>BC$4*投入係数表!BC139</f>
        <v>0.41962496019182849</v>
      </c>
      <c r="BD139" s="60">
        <f>BD$4*投入係数表!BD139</f>
        <v>0.37154519574565315</v>
      </c>
      <c r="BE139" s="60">
        <f>BE$4*投入係数表!BE139</f>
        <v>0.11264644037248424</v>
      </c>
      <c r="BF139" s="60">
        <f>BF$4*投入係数表!BF139</f>
        <v>0.10604625559576138</v>
      </c>
      <c r="BG139" s="60">
        <f>BG$4*投入係数表!BG139</f>
        <v>5.1627927413330992E-2</v>
      </c>
      <c r="BH139" s="60">
        <f>BH$4*投入係数表!BH139</f>
        <v>0.22613471167824262</v>
      </c>
      <c r="BI139" s="60">
        <f>BI$4*投入係数表!BI139</f>
        <v>0.12500144677600436</v>
      </c>
      <c r="BJ139" s="60">
        <f>BJ$4*投入係数表!BJ139</f>
        <v>4.8090409970744999E-2</v>
      </c>
      <c r="BK139" s="60">
        <f>BK$4*投入係数表!BK139</f>
        <v>0.21068058990565175</v>
      </c>
      <c r="BL139" s="60">
        <f>BL$4*投入係数表!BL139</f>
        <v>6.8020840008083644E-2</v>
      </c>
      <c r="BM139" s="60">
        <f>BM$4*投入係数表!BM139</f>
        <v>3.2109600770630416E-2</v>
      </c>
      <c r="BN139" s="60">
        <f>BN$4*投入係数表!BN139</f>
        <v>6.1195977230477906E-2</v>
      </c>
      <c r="BO139" s="60">
        <f>BO$4*投入係数表!BO139</f>
        <v>1.0045203415369162E-2</v>
      </c>
      <c r="BP139" s="60">
        <f>BP$4*投入係数表!BP139</f>
        <v>4.7522870381371034E-2</v>
      </c>
      <c r="BQ139" s="60">
        <f>BQ$4*投入係数表!BQ139</f>
        <v>0.10452117828508789</v>
      </c>
      <c r="BR139" s="60">
        <f>BR$4*投入係数表!BR139</f>
        <v>0.12029011144525031</v>
      </c>
      <c r="BS139" s="60">
        <f>BS$4*投入係数表!BS139</f>
        <v>7.7579519006982151E-2</v>
      </c>
      <c r="BT139" s="60">
        <f>BT$4*投入係数表!BT139</f>
        <v>6.9442983102207451E-2</v>
      </c>
      <c r="BU139" s="60">
        <f>BU$4*投入係数表!BU139</f>
        <v>0.11401208528103979</v>
      </c>
      <c r="BV139" s="60">
        <f>BV$4*投入係数表!BV139</f>
        <v>3.4717410281211024E-2</v>
      </c>
      <c r="BW139" s="60">
        <f>BW$4*投入係数表!BW139</f>
        <v>0</v>
      </c>
      <c r="BX139" s="60">
        <f>BX$4*投入係数表!BX139</f>
        <v>0.2677801256733377</v>
      </c>
      <c r="BY139" s="60">
        <f>BY$4*投入係数表!BY139</f>
        <v>0.18916921491385683</v>
      </c>
      <c r="BZ139" s="60">
        <f>BZ$4*投入係数表!BZ139</f>
        <v>0.34834992688823391</v>
      </c>
      <c r="CA139" s="60">
        <f>CA$4*投入係数表!CA139</f>
        <v>0.21983269661441179</v>
      </c>
      <c r="CB139" s="60">
        <f>CB$4*投入係数表!CB139</f>
        <v>6.2487573493907468E-2</v>
      </c>
      <c r="CC139" s="60">
        <f>CC$4*投入係数表!CC139</f>
        <v>5.9607219793779927E-2</v>
      </c>
      <c r="CD139" s="60">
        <f>CD$4*投入係数表!CD139</f>
        <v>0</v>
      </c>
      <c r="CE139" s="60">
        <f>CE$4*投入係数表!CE139</f>
        <v>3.1245117950320259E-2</v>
      </c>
      <c r="CF139" s="60">
        <f>CF$4*投入係数表!CF139</f>
        <v>8.5634010148691792E-2</v>
      </c>
      <c r="CG139" s="60">
        <f>CG$4*投入係数表!CG139</f>
        <v>4.8723778913716174E-2</v>
      </c>
      <c r="CH139" s="60">
        <f>CH$4*投入係数表!CH139</f>
        <v>3.8767202946307422E-2</v>
      </c>
      <c r="CI139" s="60">
        <f>CI$4*投入係数表!CI139</f>
        <v>4.7521874039079752E-2</v>
      </c>
      <c r="CJ139" s="60">
        <f>CJ$4*投入係数表!CJ139</f>
        <v>6.4326544933553609E-2</v>
      </c>
      <c r="CK139" s="60">
        <f>CK$4*投入係数表!CK139</f>
        <v>2.0968784737950677E-2</v>
      </c>
      <c r="CL139" s="60">
        <f>CL$4*投入係数表!CL139</f>
        <v>5.3579008162100851E-2</v>
      </c>
      <c r="CM139" s="60">
        <f>CM$4*投入係数表!CM139</f>
        <v>1.50442551839996E-2</v>
      </c>
      <c r="CN139" s="60">
        <f>CN$4*投入係数表!CN139</f>
        <v>4.144791378833932E-2</v>
      </c>
      <c r="CO139" s="60">
        <f>CO$4*投入係数表!CO139</f>
        <v>0.10308450251686838</v>
      </c>
      <c r="CP139" s="60">
        <f>CP$4*投入係数表!CP139</f>
        <v>2.0380434782608696E-2</v>
      </c>
      <c r="CQ139" s="60">
        <f>CQ$4*投入係数表!CQ139</f>
        <v>2.054039359018894E-2</v>
      </c>
      <c r="CR139" s="60">
        <f>CR$4*投入係数表!CR139</f>
        <v>8.1046659719810121E-2</v>
      </c>
      <c r="CS139" s="60">
        <f>CS$4*投入係数表!CS139</f>
        <v>0.10729284816529229</v>
      </c>
      <c r="CT139" s="60">
        <f>CT$4*投入係数表!CT139</f>
        <v>4.9096496933062984E-2</v>
      </c>
      <c r="CU139" s="60">
        <f>CU$4*投入係数表!CU139</f>
        <v>5.4278025808819033E-2</v>
      </c>
      <c r="CV139" s="60">
        <f>CV$4*投入係数表!CV139</f>
        <v>2.8835063437139562E-2</v>
      </c>
      <c r="CW139" s="60">
        <f>CW$4*投入係数表!CW139</f>
        <v>5.5658930802852793E-2</v>
      </c>
      <c r="CX139" s="60">
        <f>CX$4*投入係数表!CX139</f>
        <v>3.6832760379282993E-2</v>
      </c>
      <c r="CY139" s="60">
        <f>CY$4*投入係数表!CY139</f>
        <v>2.2994672900777988E-2</v>
      </c>
      <c r="CZ139" s="60">
        <f>CZ$4*投入係数表!CZ139</f>
        <v>3.5300606729178161E-2</v>
      </c>
      <c r="DA139" s="60">
        <f>DA$4*投入係数表!DA139</f>
        <v>5.0697084917617236E-2</v>
      </c>
      <c r="DB139" s="60">
        <f>DB$4*投入係数表!DB139</f>
        <v>0</v>
      </c>
      <c r="DC139" s="60">
        <f>DC$4*投入係数表!DC139</f>
        <v>0.34393809114359414</v>
      </c>
      <c r="DD139" s="60">
        <f>DD$4*投入係数表!DD139</f>
        <v>9.8074707915089696E-2</v>
      </c>
      <c r="DE139" s="60">
        <f>DE$4*投入係数表!DE139</f>
        <v>0.13452406035754227</v>
      </c>
      <c r="DF139" s="60">
        <f>DF$4*投入係数表!DF139</f>
        <v>3.2109396608272778E-2</v>
      </c>
      <c r="DG139" s="60">
        <f>DG$4*投入係数表!DG139</f>
        <v>4.4090963048381351E-2</v>
      </c>
      <c r="DH139" s="60">
        <f>DH$4*投入係数表!DH139</f>
        <v>2.2644927536231884E-2</v>
      </c>
      <c r="DI139" s="60">
        <f>DI$4*投入係数表!DI139</f>
        <v>3.6000065454664464E-2</v>
      </c>
      <c r="DJ139" s="60">
        <f>DJ$4*投入係数表!DJ139</f>
        <v>7.3138090940213493E-2</v>
      </c>
      <c r="DK139" s="60">
        <f>DK$4*投入係数表!DK139</f>
        <v>2.2442361062819646E-2</v>
      </c>
      <c r="DL139" s="60">
        <f>DL$4*投入係数表!DL139</f>
        <v>8.1641539215152673E-2</v>
      </c>
      <c r="DM139" s="60">
        <f>DM$4*投入係数表!DM139</f>
        <v>1.4503613817109431E-2</v>
      </c>
      <c r="DN139" s="60">
        <f>DN$4*投入係数表!DN139</f>
        <v>0</v>
      </c>
      <c r="DO139" s="60">
        <f>DO$4*投入係数表!DO139</f>
        <v>3.17297231959386E-2</v>
      </c>
      <c r="DP139" s="60">
        <f>DP$4*投入係数表!DP139</f>
        <v>3.1190631468511639E-2</v>
      </c>
      <c r="DQ139" s="60">
        <f>DQ$4*投入係数表!DQ139</f>
        <v>2.4278444625723497E-2</v>
      </c>
      <c r="DR139" s="60">
        <f>DR$4*投入係数表!DR139</f>
        <v>6.7535904291975632E-2</v>
      </c>
      <c r="DS139" s="60">
        <f>DS$4*投入係数表!DS139</f>
        <v>0.13020323452245763</v>
      </c>
      <c r="DT139" s="60">
        <f>DT$4*投入係数表!DT139</f>
        <v>2.3111433362033806E-2</v>
      </c>
      <c r="DU139" s="60">
        <f>DU$4*投入係数表!DU139</f>
        <v>1.467782181124321E-2</v>
      </c>
      <c r="DV139" s="60">
        <f>DV$4*投入係数表!DV139</f>
        <v>6.1482318875071898E-2</v>
      </c>
      <c r="DW139" s="60">
        <f>DW$4*投入係数表!DW139</f>
        <v>7.7905157187086543E-2</v>
      </c>
      <c r="DX139" s="60">
        <f>DX$4*投入係数表!DX139</f>
        <v>0.13037566817529939</v>
      </c>
      <c r="DY139" s="60">
        <f>DY$4*投入係数表!DY139</f>
        <v>0.10255852967745002</v>
      </c>
      <c r="DZ139" s="60">
        <f>DZ$4*投入係数表!DZ139</f>
        <v>8.1943131820482601E-2</v>
      </c>
      <c r="EA139" s="60">
        <f>EA$4*投入係数表!EA139</f>
        <v>0.13674240091948361</v>
      </c>
      <c r="EB139" s="60">
        <f>EB$4*投入係数表!EB139</f>
        <v>9.9727512201510021E-2</v>
      </c>
      <c r="EC139" s="60">
        <f>EC$4*投入係数表!EC139</f>
        <v>0.11125592040433581</v>
      </c>
      <c r="ED139" s="60">
        <f>ED$4*投入係数表!ED139</f>
        <v>3.7439940096095845E-2</v>
      </c>
      <c r="EE139" s="60">
        <f>EE$4*投入係数表!EE139</f>
        <v>0.25350237639037498</v>
      </c>
      <c r="EF139" s="60">
        <f>EF$4*投入係数表!EF139</f>
        <v>2.737122220110245</v>
      </c>
      <c r="EG139" s="60">
        <f>EG$4*投入係数表!EG139</f>
        <v>7.4038775445728069</v>
      </c>
      <c r="EH139" s="60">
        <f>EH$4*投入係数表!EH139</f>
        <v>0.83377039039281342</v>
      </c>
      <c r="EI139" s="60">
        <f>EI$4*投入係数表!EI139</f>
        <v>0.11156831656261536</v>
      </c>
      <c r="EJ139" s="60">
        <f>EJ$4*投入係数表!EJ139</f>
        <v>0.4632371481010209</v>
      </c>
      <c r="EK139" s="60">
        <f>EK$4*投入係数表!EK139</f>
        <v>0.11605589143141029</v>
      </c>
      <c r="EL139" s="60">
        <f>EL$4*投入係数表!EL139</f>
        <v>0.1443375195641538</v>
      </c>
      <c r="EM139" s="60">
        <f>EM$4*投入係数表!EM139</f>
        <v>0.19780064802121666</v>
      </c>
      <c r="EN139" s="60">
        <f>EN$4*投入係数表!EN139</f>
        <v>2.9018866211182329E-2</v>
      </c>
      <c r="EO139" s="60">
        <f>EO$4*投入係数表!EO139</f>
        <v>7.3787668604822761E-4</v>
      </c>
      <c r="EP139" s="60">
        <f>EP$4*投入係数表!EP139</f>
        <v>0.83209750320134834</v>
      </c>
      <c r="EQ139" s="60">
        <f>EQ$4*投入係数表!EQ139</f>
        <v>0.41417395306028537</v>
      </c>
      <c r="ER139" s="60">
        <f>ER$4*投入係数表!ER139</f>
        <v>0.44520233220671274</v>
      </c>
      <c r="ES139" s="60">
        <f>ES$4*投入係数表!ES139</f>
        <v>7.5148543621224625E-2</v>
      </c>
      <c r="ET139" s="60">
        <f>ET$4*投入係数表!ET139</f>
        <v>1.4353674540682414E-2</v>
      </c>
      <c r="EU139" s="60">
        <f>EU$4*投入係数表!EU139</f>
        <v>0.21241651155151647</v>
      </c>
      <c r="EV139" s="60">
        <f>EV$4*投入係数表!EV139</f>
        <v>1.3819026035045052E-2</v>
      </c>
      <c r="EW139" s="60">
        <f>EW$4*投入係数表!EW139</f>
        <v>1.4971554047310112E-2</v>
      </c>
      <c r="EX139" s="60">
        <f>EX$4*投入係数表!EX139</f>
        <v>6.8339960238568587E-2</v>
      </c>
      <c r="EY139" s="60">
        <f>EY$4*投入係数表!EY139</f>
        <v>0.18053040178107949</v>
      </c>
      <c r="EZ139" s="60">
        <f>EZ$4*投入係数表!EZ139</f>
        <v>8.6253585541491984E-2</v>
      </c>
      <c r="FA139" s="60">
        <f>FA$4*投入係数表!FA139</f>
        <v>0.60470363027278318</v>
      </c>
      <c r="FB139" s="60">
        <f>FB$4*投入係数表!FB139</f>
        <v>6.0436414530186403E-2</v>
      </c>
      <c r="FC139" s="60">
        <f>FC$4*投入係数表!FC139</f>
        <v>0.43732958993602028</v>
      </c>
      <c r="FD139" s="60">
        <f>FD$4*投入係数表!FD139</f>
        <v>6.4638734115031085E-2</v>
      </c>
      <c r="FE139" s="60">
        <f>FE$4*投入係数表!FE139</f>
        <v>3.4373175951747846E-2</v>
      </c>
      <c r="FF139" s="60">
        <f>FF$4*投入係数表!FF139</f>
        <v>0.13838129368768406</v>
      </c>
      <c r="FG139" s="60">
        <f>FG$4*投入係数表!FG139</f>
        <v>9.8152678689149009E-2</v>
      </c>
      <c r="FH139" s="60">
        <f>FH$4*投入係数表!FH139</f>
        <v>0.29550928795983422</v>
      </c>
      <c r="FI139" s="60">
        <f>FI$4*投入係数表!FI139</f>
        <v>0.4342370963657024</v>
      </c>
      <c r="FJ139" s="60">
        <f>FJ$4*投入係数表!FJ139</f>
        <v>0.62545844605519496</v>
      </c>
      <c r="FK139" s="60">
        <f>FK$4*投入係数表!FK139</f>
        <v>1.262990692223503</v>
      </c>
      <c r="FL139" s="60">
        <f>FL$4*投入係数表!FL139</f>
        <v>1.4698121333810532</v>
      </c>
      <c r="FM139" s="60">
        <f>FM$4*投入係数表!FM139</f>
        <v>0.75224100863608201</v>
      </c>
      <c r="FN139" s="60">
        <f>FN$4*投入係数表!FN139</f>
        <v>0.36136850949485139</v>
      </c>
      <c r="FO139" s="60">
        <f>FO$4*投入係数表!FO139</f>
        <v>0.37989351247488157</v>
      </c>
      <c r="FP139" s="60">
        <f>FP$4*投入係数表!FP139</f>
        <v>0.44236868322197953</v>
      </c>
      <c r="FQ139" s="60">
        <f>FQ$4*投入係数表!FQ139</f>
        <v>0.79449478917165417</v>
      </c>
      <c r="FR139" s="60">
        <f>FR$4*投入係数表!FR139</f>
        <v>0.22036046554435346</v>
      </c>
      <c r="FS139" s="60">
        <f>FS$4*投入係数表!FS139</f>
        <v>3.3644230948954225E-2</v>
      </c>
      <c r="FT139" s="60">
        <f>FT$4*投入係数表!FT139</f>
        <v>0.15519534906636448</v>
      </c>
      <c r="FU139" s="60">
        <f>FU$4*投入係数表!FU139</f>
        <v>1.8686349621601418E-2</v>
      </c>
      <c r="FV139" s="60">
        <f>FV$4*投入係数表!FV139</f>
        <v>0.12964703594464072</v>
      </c>
      <c r="FW139" s="60">
        <f>FW$4*投入係数表!FW139</f>
        <v>7.1132923085736655E-2</v>
      </c>
      <c r="FX139" s="60">
        <f>FX$4*投入係数表!FX139</f>
        <v>8.7955257712150681E-2</v>
      </c>
      <c r="FY139" s="60">
        <f>FY$4*投入係数表!FY139</f>
        <v>1.3097565909244151</v>
      </c>
      <c r="FZ139" s="60">
        <f>FZ$4*投入係数表!FZ139</f>
        <v>0.85833157466308907</v>
      </c>
      <c r="GA139" s="60">
        <f>GA$4*投入係数表!GA139</f>
        <v>1.3941669725288688</v>
      </c>
      <c r="GB139" s="60">
        <f>GB$4*投入係数表!GB139</f>
        <v>0.53721273776708345</v>
      </c>
      <c r="GC139" s="60">
        <f>GC$4*投入係数表!GC139</f>
        <v>0.15830438415197221</v>
      </c>
      <c r="GD139" s="60">
        <f>GD$4*投入係数表!GD139</f>
        <v>0.54437028121238651</v>
      </c>
      <c r="GE139" s="60">
        <f>GE$4*投入係数表!GE139</f>
        <v>0</v>
      </c>
      <c r="GF139" s="60">
        <f>GF$4*投入係数表!GF139</f>
        <v>9.4802205731320019E-2</v>
      </c>
      <c r="GG139" s="259">
        <f t="shared" si="2"/>
        <v>44.525053152306114</v>
      </c>
    </row>
    <row r="140" spans="1:189">
      <c r="A140" s="106">
        <v>136</v>
      </c>
      <c r="B140" s="91" t="s">
        <v>136</v>
      </c>
      <c r="C140" s="60">
        <f>C$4*投入係数表!C140</f>
        <v>0</v>
      </c>
      <c r="D140" s="60">
        <f>D$4*投入係数表!D140</f>
        <v>0</v>
      </c>
      <c r="E140" s="60">
        <f>E$4*投入係数表!E140</f>
        <v>0</v>
      </c>
      <c r="F140" s="60">
        <f>F$4*投入係数表!F140</f>
        <v>0</v>
      </c>
      <c r="G140" s="60">
        <f>G$4*投入係数表!G140</f>
        <v>0</v>
      </c>
      <c r="H140" s="60">
        <f>H$4*投入係数表!H140</f>
        <v>0</v>
      </c>
      <c r="I140" s="60">
        <f>I$4*投入係数表!I140</f>
        <v>4.2014769807540035E-2</v>
      </c>
      <c r="J140" s="60">
        <f>J$4*投入係数表!J140</f>
        <v>7.5115355724863192E-2</v>
      </c>
      <c r="K140" s="60">
        <f>K$4*投入係数表!K140</f>
        <v>0</v>
      </c>
      <c r="L140" s="60">
        <f>L$4*投入係数表!L140</f>
        <v>0</v>
      </c>
      <c r="M140" s="60">
        <f>M$4*投入係数表!M140</f>
        <v>0</v>
      </c>
      <c r="N140" s="60">
        <f>N$4*投入係数表!N140</f>
        <v>0</v>
      </c>
      <c r="O140" s="60">
        <f>O$4*投入係数表!O140</f>
        <v>0</v>
      </c>
      <c r="P140" s="60">
        <f>P$4*投入係数表!P140</f>
        <v>0</v>
      </c>
      <c r="Q140" s="60">
        <f>Q$4*投入係数表!Q140</f>
        <v>0.12140131807145335</v>
      </c>
      <c r="R140" s="60">
        <f>R$4*投入係数表!R140</f>
        <v>0.2484472049689441</v>
      </c>
      <c r="S140" s="60">
        <f>S$4*投入係数表!S140</f>
        <v>0.12651386739381432</v>
      </c>
      <c r="T140" s="60">
        <f>T$4*投入係数表!T140</f>
        <v>0.10537794027361612</v>
      </c>
      <c r="U140" s="60">
        <f>U$4*投入係数表!U140</f>
        <v>7.9844376052494049E-3</v>
      </c>
      <c r="V140" s="60">
        <f>V$4*投入係数表!V140</f>
        <v>0.14520241103538323</v>
      </c>
      <c r="W140" s="60">
        <f>W$4*投入係数表!W140</f>
        <v>0.32368621477532367</v>
      </c>
      <c r="X140" s="60">
        <f>X$4*投入係数表!X140</f>
        <v>0.17090009649230101</v>
      </c>
      <c r="Y140" s="60">
        <f>Y$4*投入係数表!Y140</f>
        <v>0.20632213876009414</v>
      </c>
      <c r="Z140" s="60">
        <f>Z$4*投入係数表!Z140</f>
        <v>4.4684308263695453E-2</v>
      </c>
      <c r="AA140" s="60">
        <f>AA$4*投入係数表!AA140</f>
        <v>0.19959856438266213</v>
      </c>
      <c r="AB140" s="60">
        <f>AB$4*投入係数表!AB140</f>
        <v>8.2709565361234021E-3</v>
      </c>
      <c r="AC140" s="60">
        <f>AC$4*投入係数表!AC140</f>
        <v>0</v>
      </c>
      <c r="AD140" s="60">
        <f>AD$4*投入係数表!AD140</f>
        <v>0</v>
      </c>
      <c r="AE140" s="60">
        <f>AE$4*投入係数表!AE140</f>
        <v>8.6311065078543067E-3</v>
      </c>
      <c r="AF140" s="60">
        <f>AF$4*投入係数表!AF140</f>
        <v>0.47393364928909953</v>
      </c>
      <c r="AG140" s="60">
        <f>AG$4*投入係数表!AG140</f>
        <v>0</v>
      </c>
      <c r="AH140" s="60">
        <f>AH$4*投入係数表!AH140</f>
        <v>0</v>
      </c>
      <c r="AI140" s="60">
        <f>AI$4*投入係数表!AI140</f>
        <v>5.3930968360498564E-2</v>
      </c>
      <c r="AJ140" s="60">
        <f>AJ$4*投入係数表!AJ140</f>
        <v>0.10749798441279225</v>
      </c>
      <c r="AK140" s="60">
        <f>AK$4*投入係数表!AK140</f>
        <v>1.4776141456927547E-2</v>
      </c>
      <c r="AL140" s="60">
        <f>AL$4*投入係数表!AL140</f>
        <v>2.7949876554711886E-2</v>
      </c>
      <c r="AM140" s="60">
        <f>AM$4*投入係数表!AM140</f>
        <v>1.3183915622940013E-2</v>
      </c>
      <c r="AN140" s="60">
        <f>AN$4*投入係数表!AN140</f>
        <v>3.5696633532868359E-2</v>
      </c>
      <c r="AO140" s="60">
        <f>AO$4*投入係数表!AO140</f>
        <v>0.15843429636533085</v>
      </c>
      <c r="AP140" s="60">
        <f>AP$4*投入係数表!AP140</f>
        <v>0.34439098505950871</v>
      </c>
      <c r="AQ140" s="60">
        <f>AQ$4*投入係数表!AQ140</f>
        <v>5.5780425361500061E-2</v>
      </c>
      <c r="AR140" s="60">
        <f>AR$4*投入係数表!AR140</f>
        <v>7.9067831876820649E-2</v>
      </c>
      <c r="AS140" s="60">
        <f>AS$4*投入係数表!AS140</f>
        <v>9.6920094766314885E-2</v>
      </c>
      <c r="AT140" s="60">
        <f>AT$4*投入係数表!AT140</f>
        <v>7.9744816586921854E-2</v>
      </c>
      <c r="AU140" s="60">
        <f>AU$4*投入係数表!AU140</f>
        <v>1.0156195279120264</v>
      </c>
      <c r="AV140" s="60">
        <f>AV$4*投入係数表!AV140</f>
        <v>1.4215717877635226</v>
      </c>
      <c r="AW140" s="60">
        <f>AW$4*投入係数表!AW140</f>
        <v>0.36419073431015497</v>
      </c>
      <c r="AX140" s="60">
        <f>AX$4*投入係数表!AX140</f>
        <v>0.40123456790123457</v>
      </c>
      <c r="AY140" s="60">
        <f>AY$4*投入係数表!AY140</f>
        <v>0.4692925112344471</v>
      </c>
      <c r="AZ140" s="60">
        <f>AZ$4*投入係数表!AZ140</f>
        <v>1.0373443983402489E-2</v>
      </c>
      <c r="BA140" s="60">
        <f>BA$4*投入係数表!BA140</f>
        <v>1.1857743562613446E-2</v>
      </c>
      <c r="BB140" s="60">
        <f>BB$4*投入係数表!BB140</f>
        <v>0.14764520012037316</v>
      </c>
      <c r="BC140" s="60">
        <f>BC$4*投入係数表!BC140</f>
        <v>0.70811712032371066</v>
      </c>
      <c r="BD140" s="60">
        <f>BD$4*投入係数表!BD140</f>
        <v>0.36681082483033456</v>
      </c>
      <c r="BE140" s="60">
        <f>BE$4*投入係数表!BE140</f>
        <v>0.53920096124962458</v>
      </c>
      <c r="BF140" s="60">
        <f>BF$4*投入係数表!BF140</f>
        <v>0.34970978944556425</v>
      </c>
      <c r="BG140" s="60">
        <f>BG$4*投入係数表!BG140</f>
        <v>0.52836240608111074</v>
      </c>
      <c r="BH140" s="60">
        <f>BH$4*投入係数表!BH140</f>
        <v>0.25843967048942013</v>
      </c>
      <c r="BI140" s="60">
        <f>BI$4*投入係数表!BI140</f>
        <v>8.1019456243706534E-3</v>
      </c>
      <c r="BJ140" s="60">
        <f>BJ$4*投入係数表!BJ140</f>
        <v>0</v>
      </c>
      <c r="BK140" s="60">
        <f>BK$4*投入係数表!BK140</f>
        <v>2.2900064120179538E-2</v>
      </c>
      <c r="BL140" s="60">
        <f>BL$4*投入係数表!BL140</f>
        <v>7.1471172472261793E-3</v>
      </c>
      <c r="BM140" s="60">
        <f>BM$4*投入係数表!BM140</f>
        <v>4.8164401155945627E-2</v>
      </c>
      <c r="BN140" s="60">
        <f>BN$4*投入係数表!BN140</f>
        <v>1.1546410798203378E-2</v>
      </c>
      <c r="BO140" s="60">
        <f>BO$4*投入係数表!BO140</f>
        <v>1.0045203415369162E-2</v>
      </c>
      <c r="BP140" s="60">
        <f>BP$4*投入係数表!BP140</f>
        <v>4.3562631182923445E-2</v>
      </c>
      <c r="BQ140" s="60">
        <f>BQ$4*投入係数表!BQ140</f>
        <v>0.16570430703733444</v>
      </c>
      <c r="BR140" s="60">
        <f>BR$4*投入係数表!BR140</f>
        <v>0.38652043162922345</v>
      </c>
      <c r="BS140" s="60">
        <f>BS$4*投入係数表!BS140</f>
        <v>4.6547711404189299E-2</v>
      </c>
      <c r="BT140" s="60">
        <f>BT$4*投入係数表!BT140</f>
        <v>0.16203362723848402</v>
      </c>
      <c r="BU140" s="60">
        <f>BU$4*投入係数表!BU140</f>
        <v>0.51590468589670513</v>
      </c>
      <c r="BV140" s="60">
        <f>BV$4*投入係数表!BV140</f>
        <v>4.8432930392306735E-2</v>
      </c>
      <c r="BW140" s="60">
        <f>BW$4*投入係数表!BW140</f>
        <v>0</v>
      </c>
      <c r="BX140" s="60">
        <f>BX$4*投入係数表!BX140</f>
        <v>1.9641574010269267E-3</v>
      </c>
      <c r="BY140" s="60">
        <f>BY$4*投入係数表!BY140</f>
        <v>3.3901292995314838E-3</v>
      </c>
      <c r="BZ140" s="60">
        <f>BZ$4*投入係数表!BZ140</f>
        <v>3.1288915588763527E-3</v>
      </c>
      <c r="CA140" s="60">
        <f>CA$4*投入係数表!CA140</f>
        <v>1.0703464629166118E-2</v>
      </c>
      <c r="CB140" s="60">
        <f>CB$4*投入係数表!CB140</f>
        <v>0</v>
      </c>
      <c r="CC140" s="60">
        <f>CC$4*投入係数表!CC140</f>
        <v>0</v>
      </c>
      <c r="CD140" s="60">
        <f>CD$4*投入係数表!CD140</f>
        <v>0</v>
      </c>
      <c r="CE140" s="60">
        <f>CE$4*投入係数表!CE140</f>
        <v>0.13279175128886112</v>
      </c>
      <c r="CF140" s="60">
        <f>CF$4*投入係数表!CF140</f>
        <v>0</v>
      </c>
      <c r="CG140" s="60">
        <f>CG$4*投入係数表!CG140</f>
        <v>1.7096062776742516E-2</v>
      </c>
      <c r="CH140" s="60">
        <f>CH$4*投入係数表!CH140</f>
        <v>1.0768667485085395E-2</v>
      </c>
      <c r="CI140" s="60">
        <f>CI$4*投入係数表!CI140</f>
        <v>9.7839152433399496E-3</v>
      </c>
      <c r="CJ140" s="60">
        <f>CJ$4*投入係数表!CJ140</f>
        <v>1.0233768512156256E-2</v>
      </c>
      <c r="CK140" s="60">
        <f>CK$4*投入係数表!CK140</f>
        <v>2.4060336333930583E-2</v>
      </c>
      <c r="CL140" s="60">
        <f>CL$4*投入係数表!CL140</f>
        <v>3.6183226291288888E-2</v>
      </c>
      <c r="CM140" s="60">
        <f>CM$4*投入係数表!CM140</f>
        <v>1.922321495733282E-2</v>
      </c>
      <c r="CN140" s="60">
        <f>CN$4*投入係数表!CN140</f>
        <v>7.598784194528875E-2</v>
      </c>
      <c r="CO140" s="60">
        <f>CO$4*投入係数表!CO140</f>
        <v>3.4807754096604908E-2</v>
      </c>
      <c r="CP140" s="60">
        <f>CP$4*投入係数表!CP140</f>
        <v>0</v>
      </c>
      <c r="CQ140" s="60">
        <f>CQ$4*投入係数表!CQ140</f>
        <v>3.0206461162042564E-3</v>
      </c>
      <c r="CR140" s="60">
        <f>CR$4*投入係数表!CR140</f>
        <v>0</v>
      </c>
      <c r="CS140" s="60">
        <f>CS$4*投入係数表!CS140</f>
        <v>6.1310198951595599E-3</v>
      </c>
      <c r="CT140" s="60">
        <f>CT$4*投入係数表!CT140</f>
        <v>1.2752336865730646E-3</v>
      </c>
      <c r="CU140" s="60">
        <f>CU$4*投入係数表!CU140</f>
        <v>5.3513546572075106E-3</v>
      </c>
      <c r="CV140" s="60">
        <f>CV$4*投入係数表!CV140</f>
        <v>2.4029219530949638E-3</v>
      </c>
      <c r="CW140" s="60">
        <f>CW$4*投入係数表!CW140</f>
        <v>2.1827031687393253E-3</v>
      </c>
      <c r="CX140" s="60">
        <f>CX$4*投入係数表!CX140</f>
        <v>9.444297533149485E-4</v>
      </c>
      <c r="CY140" s="60">
        <f>CY$4*投入係数表!CY140</f>
        <v>2.1078450159046486E-2</v>
      </c>
      <c r="CZ140" s="60">
        <f>CZ$4*投入係数表!CZ140</f>
        <v>2.2062879205736349E-2</v>
      </c>
      <c r="DA140" s="60">
        <f>DA$4*投入係数表!DA140</f>
        <v>2.5348542458808618E-2</v>
      </c>
      <c r="DB140" s="60">
        <f>DB$4*投入係数表!DB140</f>
        <v>0</v>
      </c>
      <c r="DC140" s="60">
        <f>DC$4*投入係数表!DC140</f>
        <v>0.68787618228718828</v>
      </c>
      <c r="DD140" s="60">
        <f>DD$4*投入係数表!DD140</f>
        <v>9.149251275300313E-2</v>
      </c>
      <c r="DE140" s="60">
        <f>DE$4*投入係数表!DE140</f>
        <v>9.1573607351820935E-2</v>
      </c>
      <c r="DF140" s="60">
        <f>DF$4*投入係数表!DF140</f>
        <v>8.6896716893675504E-3</v>
      </c>
      <c r="DG140" s="60">
        <f>DG$4*投入係数表!DG140</f>
        <v>5.087418813274772E-3</v>
      </c>
      <c r="DH140" s="60">
        <f>DH$4*投入係数表!DH140</f>
        <v>1.358695652173913E-2</v>
      </c>
      <c r="DI140" s="60">
        <f>DI$4*投入係数表!DI140</f>
        <v>8.1818330578782884E-3</v>
      </c>
      <c r="DJ140" s="60">
        <f>DJ$4*投入係数表!DJ140</f>
        <v>0.11359746039650183</v>
      </c>
      <c r="DK140" s="60">
        <f>DK$4*投入係数表!DK140</f>
        <v>2.9396332096369396E-2</v>
      </c>
      <c r="DL140" s="60">
        <f>DL$4*投入係数表!DL140</f>
        <v>5.4427692810101779E-3</v>
      </c>
      <c r="DM140" s="60">
        <f>DM$4*投入係数表!DM140</f>
        <v>1.2086344847591191E-2</v>
      </c>
      <c r="DN140" s="60">
        <f>DN$4*投入係数表!DN140</f>
        <v>0</v>
      </c>
      <c r="DO140" s="60">
        <f>DO$4*投入係数表!DO140</f>
        <v>1.5109391998065998E-2</v>
      </c>
      <c r="DP140" s="60">
        <f>DP$4*投入係数表!DP140</f>
        <v>0.126180281849888</v>
      </c>
      <c r="DQ140" s="60">
        <f>DQ$4*投入係数表!DQ140</f>
        <v>4.531976330135053E-3</v>
      </c>
      <c r="DR140" s="60">
        <f>DR$4*投入係数表!DR140</f>
        <v>8.6487306006560627E-2</v>
      </c>
      <c r="DS140" s="60">
        <f>DS$4*投入係数表!DS140</f>
        <v>1.4170615185808826</v>
      </c>
      <c r="DT140" s="60">
        <f>DT$4*投入係数表!DT140</f>
        <v>1.3594960801196357E-3</v>
      </c>
      <c r="DU140" s="60">
        <f>DU$4*投入係数表!DU140</f>
        <v>8.8066930867459273E-3</v>
      </c>
      <c r="DV140" s="60">
        <f>DV$4*投入係数表!DV140</f>
        <v>3.9666012177465735E-3</v>
      </c>
      <c r="DW140" s="60">
        <f>DW$4*投入係数表!DW140</f>
        <v>1.276032747029866E-2</v>
      </c>
      <c r="DX140" s="60">
        <f>DX$4*投入係数表!DX140</f>
        <v>0</v>
      </c>
      <c r="DY140" s="60">
        <f>DY$4*投入係数表!DY140</f>
        <v>9.2540395155977256E-2</v>
      </c>
      <c r="DZ140" s="60">
        <f>DZ$4*投入係数表!DZ140</f>
        <v>7.9642352741289779E-2</v>
      </c>
      <c r="EA140" s="60">
        <f>EA$4*投入係数表!EA140</f>
        <v>7.1578104796502673E-2</v>
      </c>
      <c r="EB140" s="60">
        <f>EB$4*投入係数表!EB140</f>
        <v>0.50417797835207845</v>
      </c>
      <c r="EC140" s="60">
        <f>EC$4*投入係数表!EC140</f>
        <v>0.63098000572173307</v>
      </c>
      <c r="ED140" s="60">
        <f>ED$4*投入係数表!ED140</f>
        <v>1.833138885159602</v>
      </c>
      <c r="EE140" s="60">
        <f>EE$4*投入係数表!EE140</f>
        <v>0.32566501604996639</v>
      </c>
      <c r="EF140" s="60">
        <f>EF$4*投入係数表!EF140</f>
        <v>0</v>
      </c>
      <c r="EG140" s="60">
        <f>EG$4*投入係数表!EG140</f>
        <v>0.25590530450625021</v>
      </c>
      <c r="EH140" s="60">
        <f>EH$4*投入係数表!EH140</f>
        <v>0</v>
      </c>
      <c r="EI140" s="60">
        <f>EI$4*投入係数表!EI140</f>
        <v>0.12253688180061276</v>
      </c>
      <c r="EJ140" s="60">
        <f>EJ$4*投入係数表!EJ140</f>
        <v>0.18089703821413283</v>
      </c>
      <c r="EK140" s="60">
        <f>EK$4*投入係数表!EK140</f>
        <v>0.47453964496398876</v>
      </c>
      <c r="EL140" s="60">
        <f>EL$4*投入係数表!EL140</f>
        <v>0.43212705243746663</v>
      </c>
      <c r="EM140" s="60">
        <f>EM$4*投入係数表!EM140</f>
        <v>6.9319864563326681E-3</v>
      </c>
      <c r="EN140" s="60">
        <f>EN$4*投入係数表!EN140</f>
        <v>3.7507378096086007E-3</v>
      </c>
      <c r="EO140" s="60">
        <f>EO$4*投入係数表!EO140</f>
        <v>0</v>
      </c>
      <c r="EP140" s="60">
        <f>EP$4*投入係数表!EP140</f>
        <v>4.6924427932966548</v>
      </c>
      <c r="EQ140" s="60">
        <f>EQ$4*投入係数表!EQ140</f>
        <v>5.2001840773124712</v>
      </c>
      <c r="ER140" s="60">
        <f>ER$4*投入係数表!ER140</f>
        <v>0.47277220140300003</v>
      </c>
      <c r="ES140" s="60">
        <f>ES$4*投入係数表!ES140</f>
        <v>0.29725423921284405</v>
      </c>
      <c r="ET140" s="60">
        <f>ET$4*投入係数表!ET140</f>
        <v>0.23273458005249342</v>
      </c>
      <c r="EU140" s="60">
        <f>EU$4*投入係数表!EU140</f>
        <v>0.42045330121537283</v>
      </c>
      <c r="EV140" s="60">
        <f>EV$4*投入係数表!EV140</f>
        <v>0.38416892377425238</v>
      </c>
      <c r="EW140" s="60">
        <f>EW$4*投入係数表!EW140</f>
        <v>0.10979139634694081</v>
      </c>
      <c r="EX140" s="60">
        <f>EX$4*投入係数表!EX140</f>
        <v>0.34480616302186878</v>
      </c>
      <c r="EY140" s="60">
        <f>EY$4*投入係数表!EY140</f>
        <v>0.30569045669000683</v>
      </c>
      <c r="EZ140" s="60">
        <f>EZ$4*投入係数表!EZ140</f>
        <v>0.49144484785268694</v>
      </c>
      <c r="FA140" s="60">
        <f>FA$4*投入係数表!FA140</f>
        <v>1.9481096602174059</v>
      </c>
      <c r="FB140" s="60">
        <f>FB$4*投入係数表!FB140</f>
        <v>0.20675615497169031</v>
      </c>
      <c r="FC140" s="60">
        <f>FC$4*投入係数表!FC140</f>
        <v>1.3085693203394253</v>
      </c>
      <c r="FD140" s="60">
        <f>FD$4*投入係数表!FD140</f>
        <v>0.44471449071141389</v>
      </c>
      <c r="FE140" s="60">
        <f>FE$4*投入係数表!FE140</f>
        <v>2.4320643362085739E-2</v>
      </c>
      <c r="FF140" s="60">
        <f>FF$4*投入係数表!FF140</f>
        <v>0.43820743001099954</v>
      </c>
      <c r="FG140" s="60">
        <f>FG$4*投入係数表!FG140</f>
        <v>0.1582162581854939</v>
      </c>
      <c r="FH140" s="60">
        <f>FH$4*投入係数表!FH140</f>
        <v>0.16931751076305596</v>
      </c>
      <c r="FI140" s="60">
        <f>FI$4*投入係数表!FI140</f>
        <v>4.403115639036896</v>
      </c>
      <c r="FJ140" s="60">
        <f>FJ$4*投入係数表!FJ140</f>
        <v>1.0104545418694346</v>
      </c>
      <c r="FK140" s="60">
        <f>FK$4*投入係数表!FK140</f>
        <v>0.2198611097659012</v>
      </c>
      <c r="FL140" s="60">
        <f>FL$4*投入係数表!FL140</f>
        <v>0.65756349673341385</v>
      </c>
      <c r="FM140" s="60">
        <f>FM$4*投入係数表!FM140</f>
        <v>0.4206446088255657</v>
      </c>
      <c r="FN140" s="60">
        <f>FN$4*投入係数表!FN140</f>
        <v>0.46010782178471066</v>
      </c>
      <c r="FO140" s="60">
        <f>FO$4*投入係数表!FO140</f>
        <v>1.8217287354973084</v>
      </c>
      <c r="FP140" s="60">
        <f>FP$4*投入係数表!FP140</f>
        <v>0.49789326484539947</v>
      </c>
      <c r="FQ140" s="60">
        <f>FQ$4*投入係数表!FQ140</f>
        <v>0.458370023475065</v>
      </c>
      <c r="FR140" s="60">
        <f>FR$4*投入係数表!FR140</f>
        <v>4.7332796894968528E-3</v>
      </c>
      <c r="FS140" s="60">
        <f>FS$4*投入係数表!FS140</f>
        <v>3.270966897814994E-2</v>
      </c>
      <c r="FT140" s="60">
        <f>FT$4*投入係数表!FT140</f>
        <v>0.20939055032763465</v>
      </c>
      <c r="FU140" s="60">
        <f>FU$4*投入係数表!FU140</f>
        <v>9.3431748108007088E-3</v>
      </c>
      <c r="FV140" s="60">
        <f>FV$4*投入係数表!FV140</f>
        <v>0.54451755096749099</v>
      </c>
      <c r="FW140" s="60">
        <f>FW$4*投入係数表!FW140</f>
        <v>6.6836303570490821E-2</v>
      </c>
      <c r="FX140" s="60">
        <f>FX$4*投入係数表!FX140</f>
        <v>0.14728448689953497</v>
      </c>
      <c r="FY140" s="60">
        <f>FY$4*投入係数表!FY140</f>
        <v>5.7042680871148272</v>
      </c>
      <c r="FZ140" s="60">
        <f>FZ$4*投入係数表!FZ140</f>
        <v>2.0672917483192137</v>
      </c>
      <c r="GA140" s="60">
        <f>GA$4*投入係数表!GA140</f>
        <v>1.0101922696857619</v>
      </c>
      <c r="GB140" s="60">
        <f>GB$4*投入係数表!GB140</f>
        <v>1.7574585382940167</v>
      </c>
      <c r="GC140" s="60">
        <f>GC$4*投入係数表!GC140</f>
        <v>3.9576096037993051E-2</v>
      </c>
      <c r="GD140" s="60">
        <f>GD$4*投入係数表!GD140</f>
        <v>1.7327622590780485</v>
      </c>
      <c r="GE140" s="60">
        <f>GE$4*投入係数表!GE140</f>
        <v>0</v>
      </c>
      <c r="GF140" s="60">
        <f>GF$4*投入係数表!GF140</f>
        <v>1.2561292259399903</v>
      </c>
      <c r="GG140" s="259">
        <f t="shared" si="2"/>
        <v>61.864290425237321</v>
      </c>
    </row>
    <row r="141" spans="1:189">
      <c r="A141" s="106">
        <v>137</v>
      </c>
      <c r="B141" s="91" t="s">
        <v>137</v>
      </c>
      <c r="C141" s="60">
        <f>C$4*投入係数表!C141</f>
        <v>2.0309121854731127</v>
      </c>
      <c r="D141" s="60">
        <f>D$4*投入係数表!D141</f>
        <v>5.9342665855143029</v>
      </c>
      <c r="E141" s="60">
        <f>E$4*投入係数表!E141</f>
        <v>3.8229717875435076</v>
      </c>
      <c r="F141" s="60">
        <f>F$4*投入係数表!F141</f>
        <v>2.8338013786060761</v>
      </c>
      <c r="G141" s="60">
        <f>G$4*投入係数表!G141</f>
        <v>4.10958904109589</v>
      </c>
      <c r="H141" s="60">
        <f>H$4*投入係数表!H141</f>
        <v>5.3686200378071831</v>
      </c>
      <c r="I141" s="60">
        <f>I$4*投入係数表!I141</f>
        <v>1.9617665594751386</v>
      </c>
      <c r="J141" s="60">
        <f>J$4*投入係数表!J141</f>
        <v>2.9294988732696639</v>
      </c>
      <c r="K141" s="60">
        <f>K$4*投入係数表!K141</f>
        <v>0.40160642570281119</v>
      </c>
      <c r="L141" s="60">
        <f>L$4*投入係数表!L141</f>
        <v>0.4104669061056952</v>
      </c>
      <c r="M141" s="60">
        <f>M$4*投入係数表!M141</f>
        <v>5.0561797752808983</v>
      </c>
      <c r="N141" s="60">
        <f>N$4*投入係数表!N141</f>
        <v>4.8868851139199743</v>
      </c>
      <c r="O141" s="60">
        <f>O$4*投入係数表!O141</f>
        <v>5.7304277643260697</v>
      </c>
      <c r="P141" s="60">
        <f>P$4*投入係数表!P141</f>
        <v>0</v>
      </c>
      <c r="Q141" s="60">
        <f>Q$4*投入係数表!Q141</f>
        <v>1.5261879986125564</v>
      </c>
      <c r="R141" s="60">
        <f>R$4*投入係数表!R141</f>
        <v>1.3664596273291925</v>
      </c>
      <c r="S141" s="60">
        <f>S$4*投入係数表!S141</f>
        <v>5.1010882649175819</v>
      </c>
      <c r="T141" s="60">
        <f>T$4*投入係数表!T141</f>
        <v>9.5179188314960914</v>
      </c>
      <c r="U141" s="60">
        <f>U$4*投入係数表!U141</f>
        <v>2.6856744672202542</v>
      </c>
      <c r="V141" s="60">
        <f>V$4*投入係数表!V141</f>
        <v>6.9263801264048892</v>
      </c>
      <c r="W141" s="60">
        <f>W$4*投入係数表!W141</f>
        <v>11.430566133536431</v>
      </c>
      <c r="X141" s="60">
        <f>X$4*投入係数表!X141</f>
        <v>5.2289313817425693</v>
      </c>
      <c r="Y141" s="60">
        <f>Y$4*投入係数表!Y141</f>
        <v>8.6412897952280971</v>
      </c>
      <c r="Z141" s="60">
        <f>Z$4*投入係数表!Z141</f>
        <v>2.5232126276694524</v>
      </c>
      <c r="AA141" s="60">
        <f>AA$4*投入係数表!AA141</f>
        <v>6.8184361918832401</v>
      </c>
      <c r="AB141" s="60">
        <f>AB$4*投入係数表!AB141</f>
        <v>6.6767296637856175</v>
      </c>
      <c r="AC141" s="60">
        <f>AC$4*投入係数表!AC141</f>
        <v>0</v>
      </c>
      <c r="AD141" s="60">
        <f>AD$4*投入係数表!AD141</f>
        <v>7.8202462817847431</v>
      </c>
      <c r="AE141" s="60">
        <f>AE$4*投入係数表!AE141</f>
        <v>7.690315898498187</v>
      </c>
      <c r="AF141" s="60">
        <f>AF$4*投入係数表!AF141</f>
        <v>7.109004739336493</v>
      </c>
      <c r="AG141" s="60">
        <f>AG$4*投入係数表!AG141</f>
        <v>3.6813186813186816</v>
      </c>
      <c r="AH141" s="60">
        <f>AH$4*投入係数表!AH141</f>
        <v>6.3926015930876199</v>
      </c>
      <c r="AI141" s="60">
        <f>AI$4*投入係数表!AI141</f>
        <v>6.5436241610738257</v>
      </c>
      <c r="AJ141" s="60">
        <f>AJ$4*投入係数表!AJ141</f>
        <v>9.2313894114485358</v>
      </c>
      <c r="AK141" s="60">
        <f>AK$4*投入係数表!AK141</f>
        <v>8.8016549278431757</v>
      </c>
      <c r="AL141" s="60">
        <f>AL$4*投入係数表!AL141</f>
        <v>7.1551683980062428</v>
      </c>
      <c r="AM141" s="60">
        <f>AM$4*投入係数表!AM141</f>
        <v>5.4537464293561859</v>
      </c>
      <c r="AN141" s="60">
        <f>AN$4*投入係数表!AN141</f>
        <v>6.2276896040419576</v>
      </c>
      <c r="AO141" s="60">
        <f>AO$4*投入係数表!AO141</f>
        <v>9.9440820130475291</v>
      </c>
      <c r="AP141" s="60">
        <f>AP$4*投入係数表!AP141</f>
        <v>4.7531020511521902</v>
      </c>
      <c r="AQ141" s="60">
        <f>AQ$4*投入係数表!AQ141</f>
        <v>12.790880615587053</v>
      </c>
      <c r="AR141" s="60">
        <f>AR$4*投入係数表!AR141</f>
        <v>6.8310445276737406</v>
      </c>
      <c r="AS141" s="60">
        <f>AS$4*投入係数表!AS141</f>
        <v>7.8505276760715059</v>
      </c>
      <c r="AT141" s="60">
        <f>AT$4*投入係数表!AT141</f>
        <v>4.9327865117338803</v>
      </c>
      <c r="AU141" s="60">
        <f>AU$4*投入係数表!AU141</f>
        <v>2.0732646914617918</v>
      </c>
      <c r="AV141" s="60">
        <f>AV$4*投入係数表!AV141</f>
        <v>2.166204628972987</v>
      </c>
      <c r="AW141" s="60">
        <f>AW$4*投入係数表!AW141</f>
        <v>2.4434657406623188</v>
      </c>
      <c r="AX141" s="60">
        <f>AX$4*投入係数表!AX141</f>
        <v>1.0802469135802468</v>
      </c>
      <c r="AY141" s="60">
        <f>AY$4*投入係数表!AY141</f>
        <v>1.9975236594425638</v>
      </c>
      <c r="AZ141" s="60">
        <f>AZ$4*投入係数表!AZ141</f>
        <v>2.0539419087136928</v>
      </c>
      <c r="BA141" s="60">
        <f>BA$4*投入係数表!BA141</f>
        <v>5.7583027008291303</v>
      </c>
      <c r="BB141" s="60">
        <f>BB$4*投入係数表!BB141</f>
        <v>2.6040099307854345</v>
      </c>
      <c r="BC141" s="60">
        <f>BC$4*投入係数表!BC141</f>
        <v>5.3876847567486559</v>
      </c>
      <c r="BD141" s="60">
        <f>BD$4*投入係数表!BD141</f>
        <v>5.3749518843825461</v>
      </c>
      <c r="BE141" s="60">
        <f>BE$4*投入係数表!BE141</f>
        <v>4.2565334935416042</v>
      </c>
      <c r="BF141" s="60">
        <f>BF$4*投入係数表!BF141</f>
        <v>3.2761007358476819</v>
      </c>
      <c r="BG141" s="60">
        <f>BG$4*投入係数表!BG141</f>
        <v>9.2567775385561752</v>
      </c>
      <c r="BH141" s="60">
        <f>BH$4*投入係数表!BH141</f>
        <v>4.4096268777257306</v>
      </c>
      <c r="BI141" s="60">
        <f>BI$4*投入係数表!BI141</f>
        <v>5.9522293853709725</v>
      </c>
      <c r="BJ141" s="60">
        <f>BJ$4*投入係数表!BJ141</f>
        <v>0.66124313709774374</v>
      </c>
      <c r="BK141" s="60">
        <f>BK$4*投入係数表!BK141</f>
        <v>1.5239992671979481</v>
      </c>
      <c r="BL141" s="60">
        <f>BL$4*投入係数表!BL141</f>
        <v>5.8714800447557414</v>
      </c>
      <c r="BM141" s="60">
        <f>BM$4*投入係数表!BM141</f>
        <v>5.2499197259980734</v>
      </c>
      <c r="BN141" s="60">
        <f>BN$4*投入係数表!BN141</f>
        <v>3.5828512706825086</v>
      </c>
      <c r="BO141" s="60">
        <f>BO$4*投入係数表!BO141</f>
        <v>6.8709191361125059</v>
      </c>
      <c r="BP141" s="60">
        <f>BP$4*投入係数表!BP141</f>
        <v>8.3917468615104358</v>
      </c>
      <c r="BQ141" s="60">
        <f>BQ$4*投入係数表!BQ141</f>
        <v>3.3408537595757974</v>
      </c>
      <c r="BR141" s="60">
        <f>BR$4*投入係数表!BR141</f>
        <v>2.704758535290996</v>
      </c>
      <c r="BS141" s="60">
        <f>BS$4*投入係数表!BS141</f>
        <v>3.3824670287044221</v>
      </c>
      <c r="BT141" s="60">
        <f>BT$4*投入係数表!BT141</f>
        <v>3.5184444771785102</v>
      </c>
      <c r="BU141" s="60">
        <f>BU$4*投入係数表!BU141</f>
        <v>2.9272602895906963</v>
      </c>
      <c r="BV141" s="60">
        <f>BV$4*投入係数表!BV141</f>
        <v>1.3125467006316283</v>
      </c>
      <c r="BW141" s="60">
        <f>BW$4*投入係数表!BW141</f>
        <v>0</v>
      </c>
      <c r="BX141" s="60">
        <f>BX$4*投入係数表!BX141</f>
        <v>0.26352445130444602</v>
      </c>
      <c r="BY141" s="60">
        <f>BY$4*投入係数表!BY141</f>
        <v>1.7093031928237741</v>
      </c>
      <c r="BZ141" s="60">
        <f>BZ$4*投入係数表!BZ141</f>
        <v>3.2135802237366056</v>
      </c>
      <c r="CA141" s="60">
        <f>CA$4*投入係数表!CA141</f>
        <v>2.1431629561322616</v>
      </c>
      <c r="CB141" s="60">
        <f>CB$4*投入係数表!CB141</f>
        <v>4.522774826975696</v>
      </c>
      <c r="CC141" s="60">
        <f>CC$4*投入係数表!CC141</f>
        <v>0.97044736787066277</v>
      </c>
      <c r="CD141" s="60">
        <f>CD$4*投入係数表!CD141</f>
        <v>0</v>
      </c>
      <c r="CE141" s="60">
        <f>CE$4*投入係数表!CE141</f>
        <v>3.7181690360881112</v>
      </c>
      <c r="CF141" s="60">
        <f>CF$4*投入係数表!CF141</f>
        <v>3.2477229138210459</v>
      </c>
      <c r="CG141" s="60">
        <f>CG$4*投入係数表!CG141</f>
        <v>2.9935205922076147</v>
      </c>
      <c r="CH141" s="60">
        <f>CH$4*投入係数表!CH141</f>
        <v>2.7352415412116904</v>
      </c>
      <c r="CI141" s="60">
        <f>CI$4*投入係数表!CI141</f>
        <v>3.6284348531015009</v>
      </c>
      <c r="CJ141" s="60">
        <f>CJ$4*投入係数表!CJ141</f>
        <v>2.6704287949006593</v>
      </c>
      <c r="CK141" s="60">
        <f>CK$4*投入係数表!CK141</f>
        <v>4.7371979520486907</v>
      </c>
      <c r="CL141" s="60">
        <f>CL$4*投入係数表!CL141</f>
        <v>2.9304934139569836</v>
      </c>
      <c r="CM141" s="60">
        <f>CM$4*投入係数表!CM141</f>
        <v>3.6624403453492356</v>
      </c>
      <c r="CN141" s="60">
        <f>CN$4*投入係数表!CN141</f>
        <v>3.5092567007460627</v>
      </c>
      <c r="CO141" s="60">
        <f>CO$4*投入係数表!CO141</f>
        <v>3.8054246545999786</v>
      </c>
      <c r="CP141" s="60">
        <f>CP$4*投入係数表!CP141</f>
        <v>3.3152173913043481</v>
      </c>
      <c r="CQ141" s="60">
        <f>CQ$4*投入係数表!CQ141</f>
        <v>2.6240352811466372</v>
      </c>
      <c r="CR141" s="60">
        <f>CR$4*投入係数表!CR141</f>
        <v>2.9292578441588515</v>
      </c>
      <c r="CS141" s="60">
        <f>CS$4*投入係数表!CS141</f>
        <v>3.2279819748015082</v>
      </c>
      <c r="CT141" s="60">
        <f>CT$4*投入係数表!CT141</f>
        <v>2.8648124768863892</v>
      </c>
      <c r="CU141" s="60">
        <f>CU$4*投入係数表!CU141</f>
        <v>2.5954070087456422</v>
      </c>
      <c r="CV141" s="60">
        <f>CV$4*投入係数表!CV141</f>
        <v>3.9504036908881197</v>
      </c>
      <c r="CW141" s="60">
        <f>CW$4*投入係数表!CW141</f>
        <v>3.7324224185442465</v>
      </c>
      <c r="CX141" s="60">
        <f>CX$4*投入係数表!CX141</f>
        <v>7.0057799100902871</v>
      </c>
      <c r="CY141" s="60">
        <f>CY$4*投入係数表!CY141</f>
        <v>6.2047292377265935</v>
      </c>
      <c r="CZ141" s="60">
        <f>CZ$4*投入係数表!CZ141</f>
        <v>3.3623827909542192</v>
      </c>
      <c r="DA141" s="60">
        <f>DA$4*投入係数表!DA141</f>
        <v>4.9809885931558933</v>
      </c>
      <c r="DB141" s="60">
        <f>DB$4*投入係数表!DB141</f>
        <v>4.2492917847025495</v>
      </c>
      <c r="DC141" s="60">
        <f>DC$4*投入係数表!DC141</f>
        <v>4.1272570937231299</v>
      </c>
      <c r="DD141" s="60">
        <f>DD$4*投入係数表!DD141</f>
        <v>5.4052986671054803</v>
      </c>
      <c r="DE141" s="60">
        <f>DE$4*投入係数表!DE141</f>
        <v>3.6402534887113243</v>
      </c>
      <c r="DF141" s="60">
        <f>DF$4*投入係数表!DF141</f>
        <v>4.9135854539134787</v>
      </c>
      <c r="DG141" s="60">
        <f>DG$4*投入係数表!DG141</f>
        <v>5.7097797147653857</v>
      </c>
      <c r="DH141" s="60">
        <f>DH$4*投入係数表!DH141</f>
        <v>3.8768115942028989</v>
      </c>
      <c r="DI141" s="60">
        <f>DI$4*投入係数表!DI141</f>
        <v>4.4149171180311235</v>
      </c>
      <c r="DJ141" s="60">
        <f>DJ$4*投入係数表!DJ141</f>
        <v>4.8341165852292178</v>
      </c>
      <c r="DK141" s="60">
        <f>DK$4*投入係数表!DK141</f>
        <v>5.3024029130816839</v>
      </c>
      <c r="DL141" s="60">
        <f>DL$4*投入係数表!DL141</f>
        <v>5.3828988189190659</v>
      </c>
      <c r="DM141" s="60">
        <f>DM$4*投入係数表!DM141</f>
        <v>4.2580192898063762</v>
      </c>
      <c r="DN141" s="60">
        <f>DN$4*投入係数表!DN141</f>
        <v>0</v>
      </c>
      <c r="DO141" s="60">
        <f>DO$4*投入係数表!DO141</f>
        <v>1.1875982110479875</v>
      </c>
      <c r="DP141" s="60">
        <f>DP$4*投入係数表!DP141</f>
        <v>1.2235234071511611</v>
      </c>
      <c r="DQ141" s="60">
        <f>DQ$4*投入係数表!DQ141</f>
        <v>4.7006305921350782</v>
      </c>
      <c r="DR141" s="60">
        <f>DR$4*投入係数表!DR141</f>
        <v>4.4211897345425477</v>
      </c>
      <c r="DS141" s="60">
        <f>DS$4*投入係数表!DS141</f>
        <v>6.1733954654031402</v>
      </c>
      <c r="DT141" s="60">
        <f>DT$4*投入係数表!DT141</f>
        <v>1.5230887750940318</v>
      </c>
      <c r="DU141" s="60">
        <f>DU$4*投入係数表!DU141</f>
        <v>3.7076177895200355</v>
      </c>
      <c r="DV141" s="60">
        <f>DV$4*投入係数表!DV141</f>
        <v>8.9387358441919051</v>
      </c>
      <c r="DW141" s="60">
        <f>DW$4*投入係数表!DW141</f>
        <v>6.1518210330492487</v>
      </c>
      <c r="DX141" s="60">
        <f>DX$4*投入係数表!DX141</f>
        <v>0.41533962861559665</v>
      </c>
      <c r="DY141" s="60">
        <f>DY$4*投入係数表!DY141</f>
        <v>5.6935265871102265</v>
      </c>
      <c r="DZ141" s="60">
        <f>DZ$4*投入係数表!DZ141</f>
        <v>4.2353803187817904</v>
      </c>
      <c r="EA141" s="60">
        <f>EA$4*投入係数表!EA141</f>
        <v>5.7644746834144041</v>
      </c>
      <c r="EB141" s="60">
        <f>EB$4*投入係数表!EB141</f>
        <v>3.3992978780201568</v>
      </c>
      <c r="EC141" s="60">
        <f>EC$4*投入係数表!EC141</f>
        <v>2.9435137798404272</v>
      </c>
      <c r="ED141" s="60">
        <f>ED$4*投入係数表!ED141</f>
        <v>0.4345302138425669</v>
      </c>
      <c r="EE141" s="60">
        <f>EE$4*投入係数表!EE141</f>
        <v>0.90141090402368929</v>
      </c>
      <c r="EF141" s="60">
        <f>EF$4*投入係数表!EF141</f>
        <v>0.22809351834252042</v>
      </c>
      <c r="EG141" s="60">
        <f>EG$4*投入係数表!EG141</f>
        <v>1.7018229303790138</v>
      </c>
      <c r="EH141" s="60">
        <f>EH$4*投入係数表!EH141</f>
        <v>1.2748618227296566</v>
      </c>
      <c r="EI141" s="60">
        <f>EI$4*投入係数表!EI141</f>
        <v>0.74275194753424201</v>
      </c>
      <c r="EJ141" s="60">
        <f>EJ$4*投入係数表!EJ141</f>
        <v>0.7277514234280722</v>
      </c>
      <c r="EK141" s="60">
        <f>EK$4*投入係数表!EK141</f>
        <v>0.37395787239009981</v>
      </c>
      <c r="EL141" s="60">
        <f>EL$4*投入係数表!EL141</f>
        <v>0.3869662334327314</v>
      </c>
      <c r="EM141" s="60">
        <f>EM$4*投入係数表!EM141</f>
        <v>9.4418436215565657E-2</v>
      </c>
      <c r="EN141" s="60">
        <f>EN$4*投入係数表!EN141</f>
        <v>0.15733358075042395</v>
      </c>
      <c r="EO141" s="60">
        <f>EO$4*投入係数表!EO141</f>
        <v>2.7993196776954634E-2</v>
      </c>
      <c r="EP141" s="60">
        <f>EP$4*投入係数表!EP141</f>
        <v>0.14526276363673174</v>
      </c>
      <c r="EQ141" s="60">
        <f>EQ$4*投入係数表!EQ141</f>
        <v>9.2038656235618965E-2</v>
      </c>
      <c r="ER141" s="60">
        <f>ER$4*投入係数表!ER141</f>
        <v>0.78523071896092234</v>
      </c>
      <c r="ES141" s="60">
        <f>ES$4*投入係数表!ES141</f>
        <v>0.5621111062867602</v>
      </c>
      <c r="ET141" s="60">
        <f>ET$4*投入係数表!ET141</f>
        <v>0.15686515748031496</v>
      </c>
      <c r="EU141" s="60">
        <f>EU$4*投入係数表!EU141</f>
        <v>1.2307018504324976</v>
      </c>
      <c r="EV141" s="60">
        <f>EV$4*投入係数表!EV141</f>
        <v>0.44681517513312324</v>
      </c>
      <c r="EW141" s="60">
        <f>EW$4*投入係数表!EW141</f>
        <v>0.14971554047310112</v>
      </c>
      <c r="EX141" s="60">
        <f>EX$4*投入係数表!EX141</f>
        <v>0.35723161033797218</v>
      </c>
      <c r="EY141" s="60">
        <f>EY$4*投入係数表!EY141</f>
        <v>0.56235508542029555</v>
      </c>
      <c r="EZ141" s="60">
        <f>EZ$4*投入係数表!EZ141</f>
        <v>4.0900246725372593</v>
      </c>
      <c r="FA141" s="60">
        <f>FA$4*投入係数表!FA141</f>
        <v>0.46967936008750938</v>
      </c>
      <c r="FB141" s="60">
        <f>FB$4*投入係数表!FB141</f>
        <v>0.19085183535848335</v>
      </c>
      <c r="FC141" s="60">
        <f>FC$4*投入係数表!FC141</f>
        <v>0.26671705855357286</v>
      </c>
      <c r="FD141" s="60">
        <f>FD$4*投入係数表!FD141</f>
        <v>0.21072227321500137</v>
      </c>
      <c r="FE141" s="60">
        <f>FE$4*投入係数表!FE141</f>
        <v>0.77761203709708804</v>
      </c>
      <c r="FF141" s="60">
        <f>FF$4*投入係数表!FF141</f>
        <v>0.31579320867189442</v>
      </c>
      <c r="FG141" s="60">
        <f>FG$4*投入係数表!FG141</f>
        <v>3.0280833858279252</v>
      </c>
      <c r="FH141" s="60">
        <f>FH$4*投入係数表!FH141</f>
        <v>0.61380660558821298</v>
      </c>
      <c r="FI141" s="60">
        <f>FI$4*投入係数表!FI141</f>
        <v>0.48139670057435735</v>
      </c>
      <c r="FJ141" s="60">
        <f>FJ$4*投入係数表!FJ141</f>
        <v>0.58336028141686447</v>
      </c>
      <c r="FK141" s="60">
        <f>FK$4*投入係数表!FK141</f>
        <v>0.73706742084515775</v>
      </c>
      <c r="FL141" s="60">
        <f>FL$4*投入係数表!FL141</f>
        <v>1.4643526578546688</v>
      </c>
      <c r="FM141" s="60">
        <f>FM$4*投入係数表!FM141</f>
        <v>2.2170954341726485</v>
      </c>
      <c r="FN141" s="60">
        <f>FN$4*投入係数表!FN141</f>
        <v>5.0203583474533122</v>
      </c>
      <c r="FO141" s="60">
        <f>FO$4*投入係数表!FO141</f>
        <v>2.2324244246593428</v>
      </c>
      <c r="FP141" s="60">
        <f>FP$4*投入係数表!FP141</f>
        <v>1.5631426456206414</v>
      </c>
      <c r="FQ141" s="60">
        <f>FQ$4*投入係数表!FQ141</f>
        <v>1.3484745183238684</v>
      </c>
      <c r="FR141" s="60">
        <f>FR$4*投入係数表!FR141</f>
        <v>2.0316288267251492</v>
      </c>
      <c r="FS141" s="60">
        <f>FS$4*投入係数表!FS141</f>
        <v>0.93129100390646902</v>
      </c>
      <c r="FT141" s="60">
        <f>FT$4*投入係数表!FT141</f>
        <v>0.32024437108932352</v>
      </c>
      <c r="FU141" s="60">
        <f>FU$4*投入係数表!FU141</f>
        <v>0.42511445389143232</v>
      </c>
      <c r="FV141" s="60">
        <f>FV$4*投入係数表!FV141</f>
        <v>4.1124039801640038</v>
      </c>
      <c r="FW141" s="60">
        <f>FW$4*投入係数表!FW141</f>
        <v>7.982164254990046</v>
      </c>
      <c r="FX141" s="60">
        <f>FX$4*投入係数表!FX141</f>
        <v>0.49988445729983205</v>
      </c>
      <c r="FY141" s="60">
        <f>FY$4*投入係数表!FY141</f>
        <v>3.7657609062099655</v>
      </c>
      <c r="FZ141" s="60">
        <f>FZ$4*投入係数表!FZ141</f>
        <v>6.0125418312279537</v>
      </c>
      <c r="GA141" s="60">
        <f>GA$4*投入係数表!GA141</f>
        <v>2.9306304525819478</v>
      </c>
      <c r="GB141" s="60">
        <f>GB$4*投入係数表!GB141</f>
        <v>1.215677017498439</v>
      </c>
      <c r="GC141" s="60">
        <f>GC$4*投入係数表!GC141</f>
        <v>2.9286311068114861</v>
      </c>
      <c r="GD141" s="60">
        <f>GD$4*投入係数表!GD141</f>
        <v>1.2497459865880918</v>
      </c>
      <c r="GE141" s="60">
        <f>GE$4*投入係数表!GE141</f>
        <v>13.298759368872437</v>
      </c>
      <c r="GF141" s="60">
        <f>GF$4*投入係数表!GF141</f>
        <v>0.42450321010802183</v>
      </c>
      <c r="GG141" s="259">
        <f t="shared" si="2"/>
        <v>643.6868786714092</v>
      </c>
    </row>
    <row r="142" spans="1:189">
      <c r="A142" s="106">
        <v>138</v>
      </c>
      <c r="B142" s="91" t="s">
        <v>138</v>
      </c>
      <c r="C142" s="60">
        <f>C$4*投入係数表!C142</f>
        <v>3.2637195823174938</v>
      </c>
      <c r="D142" s="60">
        <f>D$4*投入係数表!D142</f>
        <v>8.7035909920876442</v>
      </c>
      <c r="E142" s="60">
        <f>E$4*投入係数表!E142</f>
        <v>4.5388947055660882</v>
      </c>
      <c r="F142" s="60">
        <f>F$4*投入係数表!F142</f>
        <v>3.165688026550932</v>
      </c>
      <c r="G142" s="60">
        <f>G$4*投入係数表!G142</f>
        <v>6.8493150684931505</v>
      </c>
      <c r="H142" s="60">
        <f>H$4*投入係数表!H142</f>
        <v>5.1228733459357283</v>
      </c>
      <c r="I142" s="60">
        <f>I$4*投入係数表!I142</f>
        <v>2.213855178320379</v>
      </c>
      <c r="J142" s="60">
        <f>J$4*投入係数表!J142</f>
        <v>1.0945380405622922</v>
      </c>
      <c r="K142" s="60">
        <f>K$4*投入係数表!K142</f>
        <v>0.31705770450221943</v>
      </c>
      <c r="L142" s="60">
        <f>L$4*投入係数表!L142</f>
        <v>0.56439199589533084</v>
      </c>
      <c r="M142" s="60">
        <f>M$4*投入係数表!M142</f>
        <v>1.2359550561797752</v>
      </c>
      <c r="N142" s="60">
        <f>N$4*投入係数表!N142</f>
        <v>1.5377183801626277</v>
      </c>
      <c r="O142" s="60">
        <f>O$4*投入係数表!O142</f>
        <v>0.96852300242130751</v>
      </c>
      <c r="P142" s="60">
        <f>P$4*投入係数表!P142</f>
        <v>0</v>
      </c>
      <c r="Q142" s="60">
        <f>Q$4*投入係数表!Q142</f>
        <v>1.7169614984391259</v>
      </c>
      <c r="R142" s="60">
        <f>R$4*投入係数表!R142</f>
        <v>1.2422360248447204</v>
      </c>
      <c r="S142" s="60">
        <f>S$4*投入係数表!S142</f>
        <v>7.9838848355319722E-2</v>
      </c>
      <c r="T142" s="60">
        <f>T$4*投入係数表!T142</f>
        <v>0.13470049756714408</v>
      </c>
      <c r="U142" s="60">
        <f>U$4*投入係数表!U142</f>
        <v>3.4115324313338365E-2</v>
      </c>
      <c r="V142" s="60">
        <f>V$4*投入係数表!V142</f>
        <v>0.14857921129202006</v>
      </c>
      <c r="W142" s="60">
        <f>W$4*投入係数表!W142</f>
        <v>9.0970635525090965E-2</v>
      </c>
      <c r="X142" s="60">
        <f>X$4*投入係数表!X142</f>
        <v>7.6786126853399653E-2</v>
      </c>
      <c r="Y142" s="60">
        <f>Y$4*投入係数表!Y142</f>
        <v>2.6509012500528488</v>
      </c>
      <c r="Z142" s="60">
        <f>Z$4*投入係数表!Z142</f>
        <v>0.17989786443825442</v>
      </c>
      <c r="AA142" s="60">
        <f>AA$4*投入係数表!AA142</f>
        <v>0.14885949007230317</v>
      </c>
      <c r="AB142" s="60">
        <f>AB$4*投入係数表!AB142</f>
        <v>3.101608701046276E-2</v>
      </c>
      <c r="AC142" s="60">
        <f>AC$4*投入係数表!AC142</f>
        <v>0</v>
      </c>
      <c r="AD142" s="60">
        <f>AD$4*投入係数表!AD142</f>
        <v>0.43179273948504721</v>
      </c>
      <c r="AE142" s="60">
        <f>AE$4*投入係数表!AE142</f>
        <v>0.22440876920421199</v>
      </c>
      <c r="AF142" s="60">
        <f>AF$4*投入係数表!AF142</f>
        <v>0.31595576619273302</v>
      </c>
      <c r="AG142" s="60">
        <f>AG$4*投入係数表!AG142</f>
        <v>0.402930402930403</v>
      </c>
      <c r="AH142" s="60">
        <f>AH$4*投入係数表!AH142</f>
        <v>0.27676522208721482</v>
      </c>
      <c r="AI142" s="60">
        <f>AI$4*投入係数表!AI142</f>
        <v>2.5527325023969318</v>
      </c>
      <c r="AJ142" s="60">
        <f>AJ$4*投入係数表!AJ142</f>
        <v>4.8508465466272508</v>
      </c>
      <c r="AK142" s="60">
        <f>AK$4*投入係数表!AK142</f>
        <v>0.86686696547308273</v>
      </c>
      <c r="AL142" s="60">
        <f>AL$4*投入係数表!AL142</f>
        <v>0.24223226347416965</v>
      </c>
      <c r="AM142" s="60">
        <f>AM$4*投入係数表!AM142</f>
        <v>0.34717644473742038</v>
      </c>
      <c r="AN142" s="60">
        <f>AN$4*投入係数表!AN142</f>
        <v>0.79905541215882259</v>
      </c>
      <c r="AO142" s="60">
        <f>AO$4*投入係数表!AO142</f>
        <v>0.11183597390493942</v>
      </c>
      <c r="AP142" s="60">
        <f>AP$4*投入係数表!AP142</f>
        <v>0.12281590276019246</v>
      </c>
      <c r="AQ142" s="60">
        <f>AQ$4*投入係数表!AQ142</f>
        <v>0.11871218730780783</v>
      </c>
      <c r="AR142" s="60">
        <f>AR$4*投入係数表!AR142</f>
        <v>0.12692467748647523</v>
      </c>
      <c r="AS142" s="60">
        <f>AS$4*投入係数表!AS142</f>
        <v>0.11576566874865388</v>
      </c>
      <c r="AT142" s="60">
        <f>AT$4*投入係数表!AT142</f>
        <v>0.1344269765322397</v>
      </c>
      <c r="AU142" s="60">
        <f>AU$4*投入係数表!AU142</f>
        <v>0.27316663164530364</v>
      </c>
      <c r="AV142" s="60">
        <f>AV$4*投入係数表!AV142</f>
        <v>8.7035007414093216E-2</v>
      </c>
      <c r="AW142" s="60">
        <f>AW$4*投入係数表!AW142</f>
        <v>0.14327658733519663</v>
      </c>
      <c r="AX142" s="60">
        <f>AX$4*投入係数表!AX142</f>
        <v>6.1728395061728392E-2</v>
      </c>
      <c r="AY142" s="60">
        <f>AY$4*投入係数表!AY142</f>
        <v>7.7060947416726561E-2</v>
      </c>
      <c r="AZ142" s="60">
        <f>AZ$4*投入係数表!AZ142</f>
        <v>0.12448132780082986</v>
      </c>
      <c r="BA142" s="60">
        <f>BA$4*投入係数表!BA142</f>
        <v>0.13134731330894894</v>
      </c>
      <c r="BB142" s="60">
        <f>BB$4*投入係数表!BB142</f>
        <v>4.9842010231718324E-2</v>
      </c>
      <c r="BC142" s="60">
        <f>BC$4*投入係数表!BC142</f>
        <v>0.15173938292650943</v>
      </c>
      <c r="BD142" s="60">
        <f>BD$4*投入係数表!BD142</f>
        <v>0.12906306799585845</v>
      </c>
      <c r="BE142" s="60">
        <f>BE$4*投入係数表!BE142</f>
        <v>0.23280264343646739</v>
      </c>
      <c r="BF142" s="60">
        <f>BF$4*投入係数表!BF142</f>
        <v>0.10847479580024448</v>
      </c>
      <c r="BG142" s="60">
        <f>BG$4*投入係数表!BG142</f>
        <v>0.13126675161474582</v>
      </c>
      <c r="BH142" s="60">
        <f>BH$4*投入係数表!BH142</f>
        <v>4.8457438216766277E-2</v>
      </c>
      <c r="BI142" s="60">
        <f>BI$4*投入係数表!BI142</f>
        <v>0.10571110005131233</v>
      </c>
      <c r="BJ142" s="60">
        <f>BJ$4*投入係数表!BJ142</f>
        <v>8.0150683284574992E-3</v>
      </c>
      <c r="BK142" s="60">
        <f>BK$4*投入係数表!BK142</f>
        <v>5.6105157094439868E-2</v>
      </c>
      <c r="BL142" s="60">
        <f>BL$4*投入係数表!BL142</f>
        <v>6.4077602906165737E-2</v>
      </c>
      <c r="BM142" s="60">
        <f>BM$4*投入係数表!BM142</f>
        <v>0.1605480038531521</v>
      </c>
      <c r="BN142" s="60">
        <f>BN$4*投入係数表!BN142</f>
        <v>0.19744362464927775</v>
      </c>
      <c r="BO142" s="60">
        <f>BO$4*投入係数表!BO142</f>
        <v>1.6775489703666497</v>
      </c>
      <c r="BP142" s="60">
        <f>BP$4*投入係数表!BP142</f>
        <v>0.53067205259197647</v>
      </c>
      <c r="BQ142" s="60">
        <f>BQ$4*投入係数表!BQ142</f>
        <v>0.3097395893082483</v>
      </c>
      <c r="BR142" s="60">
        <f>BR$4*投入係数表!BR142</f>
        <v>0.2936493897045816</v>
      </c>
      <c r="BS142" s="60">
        <f>BS$4*投入係数表!BS142</f>
        <v>0.52754072924747863</v>
      </c>
      <c r="BT142" s="60">
        <f>BT$4*投入係数表!BT142</f>
        <v>0.37667557500894344</v>
      </c>
      <c r="BU142" s="60">
        <f>BU$4*投入係数表!BU142</f>
        <v>0.60996465625356289</v>
      </c>
      <c r="BV142" s="60">
        <f>BV$4*投入係数表!BV142</f>
        <v>3.4431670278896528E-2</v>
      </c>
      <c r="BW142" s="60">
        <f>BW$4*投入係数表!BW142</f>
        <v>0</v>
      </c>
      <c r="BX142" s="60">
        <f>BX$4*投入係数表!BX142</f>
        <v>0.109829134674089</v>
      </c>
      <c r="BY142" s="60">
        <f>BY$4*投入係数表!BY142</f>
        <v>0.1878131631940442</v>
      </c>
      <c r="BZ142" s="60">
        <f>BZ$4*投入係数表!BZ142</f>
        <v>0.12432129127268707</v>
      </c>
      <c r="CA142" s="60">
        <f>CA$4*投入係数表!CA142</f>
        <v>0.23712290870768013</v>
      </c>
      <c r="CB142" s="60">
        <f>CB$4*投入係数表!CB142</f>
        <v>8.2369983241968925E-2</v>
      </c>
      <c r="CC142" s="60">
        <f>CC$4*投入係数表!CC142</f>
        <v>6.0652960491916423E-2</v>
      </c>
      <c r="CD142" s="60">
        <f>CD$4*投入係数表!CD142</f>
        <v>0</v>
      </c>
      <c r="CE142" s="60">
        <f>CE$4*投入係数表!CE142</f>
        <v>0.11716919231370099</v>
      </c>
      <c r="CF142" s="60">
        <f>CF$4*投入係数表!CF142</f>
        <v>0.11748136929489947</v>
      </c>
      <c r="CG142" s="60">
        <f>CG$4*投入係数表!CG142</f>
        <v>0.12309165199254611</v>
      </c>
      <c r="CH142" s="60">
        <f>CH$4*投入係数表!CH142</f>
        <v>0.14214641080312723</v>
      </c>
      <c r="CI142" s="60">
        <f>CI$4*投入係数表!CI142</f>
        <v>0.12649204707460934</v>
      </c>
      <c r="CJ142" s="60">
        <f>CJ$4*投入係数表!CJ142</f>
        <v>0.14999780704960453</v>
      </c>
      <c r="CK142" s="60">
        <f>CK$4*投入係数表!CK142</f>
        <v>0.18629958747948486</v>
      </c>
      <c r="CL142" s="60">
        <f>CL$4*投入係数表!CL142</f>
        <v>0.2264930799579718</v>
      </c>
      <c r="CM142" s="60">
        <f>CM$4*投入係数表!CM142</f>
        <v>0.4713866624319874</v>
      </c>
      <c r="CN142" s="60">
        <f>CN$4*投入係数表!CN142</f>
        <v>0.40757115225200335</v>
      </c>
      <c r="CO142" s="60">
        <f>CO$4*投入係数表!CO142</f>
        <v>0.22959730106029774</v>
      </c>
      <c r="CP142" s="60">
        <f>CP$4*投入係数表!CP142</f>
        <v>0.44157608695652173</v>
      </c>
      <c r="CQ142" s="60">
        <f>CQ$4*投入係数表!CQ142</f>
        <v>0.34948875564483245</v>
      </c>
      <c r="CR142" s="60">
        <f>CR$4*投入係数表!CR142</f>
        <v>0.27208521477364828</v>
      </c>
      <c r="CS142" s="60">
        <f>CS$4*投入係数表!CS142</f>
        <v>0.36173017381441402</v>
      </c>
      <c r="CT142" s="60">
        <f>CT$4*投入係数表!CT142</f>
        <v>1.1049899894155604</v>
      </c>
      <c r="CU142" s="60">
        <f>CU$4*投入係数表!CU142</f>
        <v>0.92272643874992344</v>
      </c>
      <c r="CV142" s="60">
        <f>CV$4*投入係数表!CV142</f>
        <v>0.23548635140330643</v>
      </c>
      <c r="CW142" s="60">
        <f>CW$4*投入係数表!CW142</f>
        <v>0.47637496657735773</v>
      </c>
      <c r="CX142" s="60">
        <f>CX$4*投入係数表!CX142</f>
        <v>0.40043821540553814</v>
      </c>
      <c r="CY142" s="60">
        <f>CY$4*投入係数表!CY142</f>
        <v>0.23952784271643734</v>
      </c>
      <c r="CZ142" s="60">
        <f>CZ$4*投入係数表!CZ142</f>
        <v>0.80308880308880315</v>
      </c>
      <c r="DA142" s="60">
        <f>DA$4*投入係数表!DA142</f>
        <v>0.26615969581749049</v>
      </c>
      <c r="DB142" s="60">
        <f>DB$4*投入係数表!DB142</f>
        <v>0.47214353163361661</v>
      </c>
      <c r="DC142" s="60">
        <f>DC$4*投入係数表!DC142</f>
        <v>0.42992261392949271</v>
      </c>
      <c r="DD142" s="60">
        <f>DD$4*投入係数表!DD142</f>
        <v>0.15402336679282541</v>
      </c>
      <c r="DE142" s="60">
        <f>DE$4*投入係数表!DE142</f>
        <v>0.19935493281900843</v>
      </c>
      <c r="DF142" s="60">
        <f>DF$4*投入係数表!DF142</f>
        <v>0.27796352245379374</v>
      </c>
      <c r="DG142" s="60">
        <f>DG$4*投入係数表!DG142</f>
        <v>0.14244772677169359</v>
      </c>
      <c r="DH142" s="60">
        <f>DH$4*投入係数表!DH142</f>
        <v>9.5108695652173919E-2</v>
      </c>
      <c r="DI142" s="60">
        <f>DI$4*投入係数表!DI142</f>
        <v>0.40581891967076306</v>
      </c>
      <c r="DJ142" s="60">
        <f>DJ$4*投入係数表!DJ142</f>
        <v>0.13849553390806385</v>
      </c>
      <c r="DK142" s="60">
        <f>DK$4*投入係数表!DK142</f>
        <v>0.38373276521497257</v>
      </c>
      <c r="DL142" s="60">
        <f>DL$4*投入係数表!DL142</f>
        <v>0.57693354378707884</v>
      </c>
      <c r="DM142" s="60">
        <f>DM$4*投入係数表!DM142</f>
        <v>0.32391404191544393</v>
      </c>
      <c r="DN142" s="60">
        <f>DN$4*投入係数表!DN142</f>
        <v>0</v>
      </c>
      <c r="DO142" s="60">
        <f>DO$4*投入係数表!DO142</f>
        <v>0.1269188927837544</v>
      </c>
      <c r="DP142" s="60">
        <f>DP$4*投入係数表!DP142</f>
        <v>0.16020642527008253</v>
      </c>
      <c r="DQ142" s="60">
        <f>DQ$4*投入係数表!DQ142</f>
        <v>0.1013220422380194</v>
      </c>
      <c r="DR142" s="60">
        <f>DR$4*投入係数表!DR142</f>
        <v>0.16608319320781764</v>
      </c>
      <c r="DS142" s="60">
        <f>DS$4*投入係数表!DS142</f>
        <v>0.17180953126835571</v>
      </c>
      <c r="DT142" s="60">
        <f>DT$4*投入係数表!DT142</f>
        <v>0.13141795441156479</v>
      </c>
      <c r="DU142" s="60">
        <f>DU$4*投入係数表!DU142</f>
        <v>0.21136063408190223</v>
      </c>
      <c r="DV142" s="60">
        <f>DV$4*投入係数表!DV142</f>
        <v>3.6036572063227621</v>
      </c>
      <c r="DW142" s="60">
        <f>DW$4*投入係数表!DW142</f>
        <v>1.4137099644725619</v>
      </c>
      <c r="DX142" s="60">
        <f>DX$4*投入係数表!DX142</f>
        <v>0.27006388407740589</v>
      </c>
      <c r="DY142" s="60">
        <f>DY$4*投入係数表!DY142</f>
        <v>0.46660735025435873</v>
      </c>
      <c r="DZ142" s="60">
        <f>DZ$4*投入係数表!DZ142</f>
        <v>0.46652720405786635</v>
      </c>
      <c r="EA142" s="60">
        <f>EA$4*投入係数表!EA142</f>
        <v>0.53670750980029958</v>
      </c>
      <c r="EB142" s="60">
        <f>EB$4*投入係数表!EB142</f>
        <v>0.56184868616557782</v>
      </c>
      <c r="EC142" s="60">
        <f>EC$4*投入係数表!EC142</f>
        <v>0.48396325375886073</v>
      </c>
      <c r="ED142" s="60">
        <f>ED$4*投入係数表!ED142</f>
        <v>7.9228964142748284E-2</v>
      </c>
      <c r="EE142" s="60">
        <f>EE$4*投入係数表!EE142</f>
        <v>9.0825391295692628E-2</v>
      </c>
      <c r="EF142" s="60">
        <f>EF$4*投入係数表!EF142</f>
        <v>0.13305455236647026</v>
      </c>
      <c r="EG142" s="60">
        <f>EG$4*投入係数表!EG142</f>
        <v>0.33804774792800951</v>
      </c>
      <c r="EH142" s="60">
        <f>EH$4*投入係数表!EH142</f>
        <v>0.6504305572365443</v>
      </c>
      <c r="EI142" s="60">
        <f>EI$4*投入係数表!EI142</f>
        <v>0.50872860413547649</v>
      </c>
      <c r="EJ142" s="60">
        <f>EJ$4*投入係数表!EJ142</f>
        <v>0.47818973959035765</v>
      </c>
      <c r="EK142" s="60">
        <f>EK$4*投入係数表!EK142</f>
        <v>0.22586784016592598</v>
      </c>
      <c r="EL142" s="60">
        <f>EL$4*投入係数表!EL142</f>
        <v>0.19923890737383196</v>
      </c>
      <c r="EM142" s="60">
        <f>EM$4*投入係数表!EM142</f>
        <v>9.2386647081812975E-2</v>
      </c>
      <c r="EN142" s="60">
        <f>EN$4*投入係数表!EN142</f>
        <v>0.2970979159716286</v>
      </c>
      <c r="EO142" s="60">
        <f>EO$4*投入係数表!EO142</f>
        <v>4.551776807060004E-2</v>
      </c>
      <c r="EP142" s="60">
        <f>EP$4*投入係数表!EP142</f>
        <v>0.12147408805859099</v>
      </c>
      <c r="EQ142" s="60">
        <f>EQ$4*投入係数表!EQ142</f>
        <v>9.2038656235618965E-2</v>
      </c>
      <c r="ER142" s="60">
        <f>ER$4*投入係数表!ER142</f>
        <v>0.67699345470883154</v>
      </c>
      <c r="ES142" s="60">
        <f>ES$4*投入係数表!ES142</f>
        <v>0.6105401677315494</v>
      </c>
      <c r="ET142" s="60">
        <f>ET$4*投入係数表!ET142</f>
        <v>4.7162073490813645E-2</v>
      </c>
      <c r="EU142" s="60">
        <f>EU$4*投入係数表!EU142</f>
        <v>0.56498412350815719</v>
      </c>
      <c r="EV142" s="60">
        <f>EV$4*投入係数表!EV142</f>
        <v>0.23860851620511123</v>
      </c>
      <c r="EW142" s="60">
        <f>EW$4*投入係数表!EW142</f>
        <v>9.4819842299630711E-2</v>
      </c>
      <c r="EX142" s="60">
        <f>EX$4*投入係数表!EX142</f>
        <v>0.45352882703777336</v>
      </c>
      <c r="EY142" s="60">
        <f>EY$4*投入係数表!EY142</f>
        <v>0.21340654523641983</v>
      </c>
      <c r="EZ142" s="60">
        <f>EZ$4*投入係数表!EZ142</f>
        <v>0.19657793914107474</v>
      </c>
      <c r="FA142" s="60">
        <f>FA$4*投入係数表!FA142</f>
        <v>0.20817665960210568</v>
      </c>
      <c r="FB142" s="60">
        <f>FB$4*投入係数表!FB142</f>
        <v>0.24174565812074561</v>
      </c>
      <c r="FC142" s="60">
        <f>FC$4*投入係数表!FC142</f>
        <v>0.22280412853530582</v>
      </c>
      <c r="FD142" s="60">
        <f>FD$4*投入係数表!FD142</f>
        <v>0.20425839980349825</v>
      </c>
      <c r="FE142" s="60">
        <f>FE$4*投入係数表!FE142</f>
        <v>0.45787664569686753</v>
      </c>
      <c r="FF142" s="60">
        <f>FF$4*投入係数表!FF142</f>
        <v>0.21999077458042085</v>
      </c>
      <c r="FG142" s="60">
        <f>FG$4*投入係数表!FG142</f>
        <v>0.31203762031027965</v>
      </c>
      <c r="FH142" s="60">
        <f>FH$4*投入係数表!FH142</f>
        <v>0.46115131006667337</v>
      </c>
      <c r="FI142" s="60">
        <f>FI$4*投入係数表!FI142</f>
        <v>0.49333215596049851</v>
      </c>
      <c r="FJ142" s="60">
        <f>FJ$4*投入係数表!FJ142</f>
        <v>0.2970533256564159</v>
      </c>
      <c r="FK142" s="60">
        <f>FK$4*投入係数表!FK142</f>
        <v>0.74965858572161903</v>
      </c>
      <c r="FL142" s="60">
        <f>FL$4*投入係数表!FL142</f>
        <v>1.2763040563903161</v>
      </c>
      <c r="FM142" s="60">
        <f>FM$4*投入係数表!FM142</f>
        <v>1.4500510148307399</v>
      </c>
      <c r="FN142" s="60">
        <f>FN$4*投入係数表!FN142</f>
        <v>0.27112290148799084</v>
      </c>
      <c r="FO142" s="60">
        <f>FO$4*投入係数表!FO142</f>
        <v>0.74365255144696896</v>
      </c>
      <c r="FP142" s="60">
        <f>FP$4*投入係数表!FP142</f>
        <v>0.83698165632340449</v>
      </c>
      <c r="FQ142" s="60">
        <f>FQ$4*投入係数表!FQ142</f>
        <v>0.64064465986996288</v>
      </c>
      <c r="FR142" s="60">
        <f>FR$4*投入係数表!FR142</f>
        <v>1.5398936589829759</v>
      </c>
      <c r="FS142" s="60">
        <f>FS$4*投入係数表!FS142</f>
        <v>1.2957701725201398</v>
      </c>
      <c r="FT142" s="60">
        <f>FT$4*投入係数表!FT142</f>
        <v>0.30792727989358032</v>
      </c>
      <c r="FU142" s="60">
        <f>FU$4*投入係数表!FU142</f>
        <v>0.16584135289171262</v>
      </c>
      <c r="FV142" s="60">
        <f>FV$4*投入係数表!FV142</f>
        <v>0.42848345379703751</v>
      </c>
      <c r="FW142" s="60">
        <f>FW$4*投入係数表!FW142</f>
        <v>0.27068702946048778</v>
      </c>
      <c r="FX142" s="60">
        <f>FX$4*投入係数表!FX142</f>
        <v>0.36811384980487566</v>
      </c>
      <c r="FY142" s="60">
        <f>FY$4*投入係数表!FY142</f>
        <v>2.6759827388577979</v>
      </c>
      <c r="FZ142" s="60">
        <f>FZ$4*投入係数表!FZ142</f>
        <v>4.2278935150290939</v>
      </c>
      <c r="GA142" s="60">
        <f>GA$4*投入係数表!GA142</f>
        <v>1.2710692001468138</v>
      </c>
      <c r="GB142" s="60">
        <f>GB$4*投入係数表!GB142</f>
        <v>1.0515815603916969</v>
      </c>
      <c r="GC142" s="60">
        <f>GC$4*投入係数表!GC142</f>
        <v>0.52328393650235261</v>
      </c>
      <c r="GD142" s="60">
        <f>GD$4*投入係数表!GD142</f>
        <v>1.365810576336892</v>
      </c>
      <c r="GE142" s="60">
        <f>GE$4*投入係数表!GE142</f>
        <v>10.586596785720831</v>
      </c>
      <c r="GF142" s="60">
        <f>GF$4*投入係数表!GF142</f>
        <v>4.0027597975446229E-2</v>
      </c>
      <c r="GG142" s="259">
        <f t="shared" si="2"/>
        <v>127.95421869521957</v>
      </c>
    </row>
    <row r="143" spans="1:189">
      <c r="A143" s="106">
        <v>139</v>
      </c>
      <c r="B143" s="91" t="s">
        <v>139</v>
      </c>
      <c r="C143" s="60">
        <f>C$4*投入係数表!C143</f>
        <v>0.4163024978149869</v>
      </c>
      <c r="D143" s="60">
        <f>D$4*投入係数表!D143</f>
        <v>0.57821059038344491</v>
      </c>
      <c r="E143" s="60">
        <f>E$4*投入係数表!E143</f>
        <v>0.33107897789977081</v>
      </c>
      <c r="F143" s="60">
        <f>F$4*投入係数表!F143</f>
        <v>0.30635690579525149</v>
      </c>
      <c r="G143" s="60">
        <f>G$4*投入係数表!G143</f>
        <v>0</v>
      </c>
      <c r="H143" s="60">
        <f>H$4*投入係数表!H143</f>
        <v>0.56710775047258988</v>
      </c>
      <c r="I143" s="60">
        <f>I$4*投入係数表!I143</f>
        <v>0.44761889371879193</v>
      </c>
      <c r="J143" s="60">
        <f>J$4*投入係数表!J143</f>
        <v>0.8048073827663913</v>
      </c>
      <c r="K143" s="60">
        <f>K$4*投入係数表!K143</f>
        <v>0.84548721200591836</v>
      </c>
      <c r="L143" s="60">
        <f>L$4*投入係数表!L143</f>
        <v>0.30785017957927141</v>
      </c>
      <c r="M143" s="60">
        <f>M$4*投入係数表!M143</f>
        <v>0.89887640449438211</v>
      </c>
      <c r="N143" s="60">
        <f>N$4*投入係数表!N143</f>
        <v>0.93792770308348761</v>
      </c>
      <c r="O143" s="60">
        <f>O$4*投入係数表!O143</f>
        <v>0.96852300242130751</v>
      </c>
      <c r="P143" s="60">
        <f>P$4*投入係数表!P143</f>
        <v>0</v>
      </c>
      <c r="Q143" s="60">
        <f>Q$4*投入係数表!Q143</f>
        <v>5.0815123135622615</v>
      </c>
      <c r="R143" s="60">
        <f>R$4*投入係数表!R143</f>
        <v>1.8633540372670807</v>
      </c>
      <c r="S143" s="60">
        <f>S$4*投入係数表!S143</f>
        <v>0.38660426953595206</v>
      </c>
      <c r="T143" s="60">
        <f>T$4*投入係数表!T143</f>
        <v>0.48015687568152032</v>
      </c>
      <c r="U143" s="60">
        <f>U$4*投入係数表!U143</f>
        <v>0.23372626444457348</v>
      </c>
      <c r="V143" s="60">
        <f>V$4*投入係数表!V143</f>
        <v>0.46402863526617633</v>
      </c>
      <c r="W143" s="60">
        <f>W$4*投入係数表!W143</f>
        <v>0.787001777100787</v>
      </c>
      <c r="X143" s="60">
        <f>X$4*投入係数表!X143</f>
        <v>0.63807232845435646</v>
      </c>
      <c r="Y143" s="60">
        <f>Y$4*投入係数表!Y143</f>
        <v>0.42955592823822875</v>
      </c>
      <c r="Z143" s="60">
        <f>Z$4*投入係数表!Z143</f>
        <v>2.1465877437325904</v>
      </c>
      <c r="AA143" s="60">
        <f>AA$4*投入係数表!AA143</f>
        <v>0.4290436430655355</v>
      </c>
      <c r="AB143" s="60">
        <f>AB$4*投入係数表!AB143</f>
        <v>0.35565113105330631</v>
      </c>
      <c r="AC143" s="60">
        <f>AC$4*投入係数表!AC143</f>
        <v>0</v>
      </c>
      <c r="AD143" s="60">
        <f>AD$4*投入係数表!AD143</f>
        <v>1.2953782184551415</v>
      </c>
      <c r="AE143" s="60">
        <f>AE$4*投入係数表!AE143</f>
        <v>2.7187985499741067</v>
      </c>
      <c r="AF143" s="60">
        <f>AF$4*投入係数表!AF143</f>
        <v>2.6856240126382307</v>
      </c>
      <c r="AG143" s="60">
        <f>AG$4*投入係数表!AG143</f>
        <v>2.5091575091575091</v>
      </c>
      <c r="AH143" s="60">
        <f>AH$4*投入係数表!AH143</f>
        <v>0.99230457675172135</v>
      </c>
      <c r="AI143" s="60">
        <f>AI$4*投入係数表!AI143</f>
        <v>1.7257909875359541</v>
      </c>
      <c r="AJ143" s="60">
        <f>AJ$4*投入係数表!AJ143</f>
        <v>2.190271432410642</v>
      </c>
      <c r="AK143" s="60">
        <f>AK$4*投入係数表!AK143</f>
        <v>1.3791065359799044</v>
      </c>
      <c r="AL143" s="60">
        <f>AL$4*投入係数表!AL143</f>
        <v>0.7779382307728141</v>
      </c>
      <c r="AM143" s="60">
        <f>AM$4*投入係数表!AM143</f>
        <v>0.49659415513074051</v>
      </c>
      <c r="AN143" s="60">
        <f>AN$4*投入係数表!AN143</f>
        <v>1.2713493327475425</v>
      </c>
      <c r="AO143" s="60">
        <f>AO$4*投入係数表!AO143</f>
        <v>1.0624417520969245</v>
      </c>
      <c r="AP143" s="60">
        <f>AP$4*投入係数表!AP143</f>
        <v>0.58115978728792095</v>
      </c>
      <c r="AQ143" s="60">
        <f>AQ$4*投入係数表!AQ143</f>
        <v>0.88819600383311637</v>
      </c>
      <c r="AR143" s="60">
        <f>AR$4*投入係数表!AR143</f>
        <v>0.73449854348730748</v>
      </c>
      <c r="AS143" s="60">
        <f>AS$4*投入係数表!AS143</f>
        <v>0.82920525522291633</v>
      </c>
      <c r="AT143" s="60">
        <f>AT$4*投入係数表!AT143</f>
        <v>1.0150375939849625</v>
      </c>
      <c r="AU143" s="60">
        <f>AU$4*投入係数表!AU143</f>
        <v>0.74245289626672273</v>
      </c>
      <c r="AV143" s="60">
        <f>AV$4*投入係数表!AV143</f>
        <v>0.63180968345045452</v>
      </c>
      <c r="AW143" s="60">
        <f>AW$4*投入係数表!AW143</f>
        <v>0.38748200220208351</v>
      </c>
      <c r="AX143" s="60">
        <f>AX$4*投入係数表!AX143</f>
        <v>0.52469135802469136</v>
      </c>
      <c r="AY143" s="60">
        <f>AY$4*投入係数表!AY143</f>
        <v>0.74203631388915348</v>
      </c>
      <c r="AZ143" s="60">
        <f>AZ$4*投入係数表!AZ143</f>
        <v>0.79875518672199164</v>
      </c>
      <c r="BA143" s="60">
        <f>BA$4*投入係数表!BA143</f>
        <v>0.65308803006394056</v>
      </c>
      <c r="BB143" s="60">
        <f>BB$4*投入係数表!BB143</f>
        <v>0.50124134817935606</v>
      </c>
      <c r="BC143" s="60">
        <f>BC$4*投入係数表!BC143</f>
        <v>0.51141792023379107</v>
      </c>
      <c r="BD143" s="60">
        <f>BD$4*投入係数表!BD143</f>
        <v>0.88100467467667332</v>
      </c>
      <c r="BE143" s="60">
        <f>BE$4*投入係数表!BE143</f>
        <v>0.31090417542805643</v>
      </c>
      <c r="BF143" s="60">
        <f>BF$4*投入係数表!BF143</f>
        <v>0.45575604504132566</v>
      </c>
      <c r="BG143" s="60">
        <f>BG$4*投入係数表!BG143</f>
        <v>0.35700162573048028</v>
      </c>
      <c r="BH143" s="60">
        <f>BH$4*投入係数表!BH143</f>
        <v>4.167339686641899</v>
      </c>
      <c r="BI143" s="60">
        <f>BI$4*投入係数表!BI143</f>
        <v>0.56096328275404428</v>
      </c>
      <c r="BJ143" s="60">
        <f>BJ$4*投入係数表!BJ143</f>
        <v>0.35266300645213</v>
      </c>
      <c r="BK143" s="60">
        <f>BK$4*投入係数表!BK143</f>
        <v>0.41334615736924069</v>
      </c>
      <c r="BL143" s="60">
        <f>BL$4*投入係数表!BL143</f>
        <v>0.32285253771952738</v>
      </c>
      <c r="BM143" s="60">
        <f>BM$4*投入係数表!BM143</f>
        <v>0.57797281387134747</v>
      </c>
      <c r="BN143" s="60">
        <f>BN$4*投入係数表!BN143</f>
        <v>0.49880494648238594</v>
      </c>
      <c r="BO143" s="60">
        <f>BO$4*投入係数表!BO143</f>
        <v>0.44198895027624313</v>
      </c>
      <c r="BP143" s="60">
        <f>BP$4*投入係数表!BP143</f>
        <v>0.52275157419508134</v>
      </c>
      <c r="BQ143" s="60">
        <f>BQ$4*投入係数表!BQ143</f>
        <v>0.75714121830905123</v>
      </c>
      <c r="BR143" s="60">
        <f>BR$4*投入係数表!BR143</f>
        <v>0.81372722448257562</v>
      </c>
      <c r="BS143" s="60">
        <f>BS$4*投入係数表!BS143</f>
        <v>1.582622187742436</v>
      </c>
      <c r="BT143" s="60">
        <f>BT$4*投入係数表!BT143</f>
        <v>0.60394351970707683</v>
      </c>
      <c r="BU143" s="60">
        <f>BU$4*投入係数表!BU143</f>
        <v>1.3681450233724775</v>
      </c>
      <c r="BV143" s="60">
        <f>BV$4*投入係数表!BV143</f>
        <v>0.37974846307596255</v>
      </c>
      <c r="BW143" s="60">
        <f>BW$4*投入係数表!BW143</f>
        <v>0</v>
      </c>
      <c r="BX143" s="60">
        <f>BX$4*投入係数表!BX143</f>
        <v>0.35944080438792764</v>
      </c>
      <c r="BY143" s="60">
        <f>BY$4*投入係数表!BY143</f>
        <v>0.68209401506573464</v>
      </c>
      <c r="BZ143" s="60">
        <f>BZ$4*投入係数表!BZ143</f>
        <v>0.51438977227927241</v>
      </c>
      <c r="CA143" s="60">
        <f>CA$4*投入係数表!CA143</f>
        <v>0.57304702937689367</v>
      </c>
      <c r="CB143" s="60">
        <f>CB$4*投入係数表!CB143</f>
        <v>0.54913322161312617</v>
      </c>
      <c r="CC143" s="60">
        <f>CC$4*投入係数表!CC143</f>
        <v>1.0195971806830777</v>
      </c>
      <c r="CD143" s="60">
        <f>CD$4*投入係数表!CD143</f>
        <v>0</v>
      </c>
      <c r="CE143" s="60">
        <f>CE$4*投入係数表!CE143</f>
        <v>0.52335572566786448</v>
      </c>
      <c r="CF143" s="60">
        <f>CF$4*投入係数表!CF143</f>
        <v>0.36518305154318148</v>
      </c>
      <c r="CG143" s="60">
        <f>CG$4*投入係数表!CG143</f>
        <v>1.2300617167866239</v>
      </c>
      <c r="CH143" s="60">
        <f>CH$4*投入係数表!CH143</f>
        <v>1.529150782882126</v>
      </c>
      <c r="CI143" s="60">
        <f>CI$4*投入係数表!CI143</f>
        <v>1.7408380622257011</v>
      </c>
      <c r="CJ143" s="60">
        <f>CJ$4*投入係数表!CJ143</f>
        <v>0.81840908758643882</v>
      </c>
      <c r="CK143" s="60">
        <f>CK$4*投入係数表!CK143</f>
        <v>0.82974556530365096</v>
      </c>
      <c r="CL143" s="60">
        <f>CL$4*投入係数表!CL143</f>
        <v>0.47873191708474533</v>
      </c>
      <c r="CM143" s="60">
        <f>CM$4*投入係数表!CM143</f>
        <v>0.63520188554664969</v>
      </c>
      <c r="CN143" s="60">
        <f>CN$4*投入係数表!CN143</f>
        <v>0.36612323846366396</v>
      </c>
      <c r="CO143" s="60">
        <f>CO$4*投入係数表!CO143</f>
        <v>0.55156902645389305</v>
      </c>
      <c r="CP143" s="60">
        <f>CP$4*投入係数表!CP143</f>
        <v>0.42798913043478259</v>
      </c>
      <c r="CQ143" s="60">
        <f>CQ$4*投入係数表!CQ143</f>
        <v>0.54643488242134997</v>
      </c>
      <c r="CR143" s="60">
        <f>CR$4*投入係数表!CR143</f>
        <v>0.93782563390065998</v>
      </c>
      <c r="CS143" s="60">
        <f>CS$4*投入係数表!CS143</f>
        <v>0.52420220103614235</v>
      </c>
      <c r="CT143" s="60">
        <f>CT$4*投入係数表!CT143</f>
        <v>0.48968973564405677</v>
      </c>
      <c r="CU143" s="60">
        <f>CU$4*投入係数表!CU143</f>
        <v>0.4005871200538193</v>
      </c>
      <c r="CV143" s="60">
        <f>CV$4*投入係数表!CV143</f>
        <v>0.54546328335255667</v>
      </c>
      <c r="CW143" s="60">
        <f>CW$4*投入係数表!CW143</f>
        <v>0.62861851259692569</v>
      </c>
      <c r="CX143" s="60">
        <f>CX$4*投入係数表!CX143</f>
        <v>0.45427071134449021</v>
      </c>
      <c r="CY143" s="60">
        <f>CY$4*投入係数表!CY143</f>
        <v>0.32959031157781782</v>
      </c>
      <c r="CZ143" s="60">
        <f>CZ$4*投入係数表!CZ143</f>
        <v>1.2995035852178709</v>
      </c>
      <c r="DA143" s="60">
        <f>DA$4*投入係数表!DA143</f>
        <v>1.4005069708491762</v>
      </c>
      <c r="DB143" s="60">
        <f>DB$4*投入係数表!DB143</f>
        <v>1.5108593012275733</v>
      </c>
      <c r="DC143" s="60">
        <f>DC$4*投入係数表!DC143</f>
        <v>1.7196904557179709</v>
      </c>
      <c r="DD143" s="60">
        <f>DD$4*投入係数表!DD143</f>
        <v>0.48510778344577915</v>
      </c>
      <c r="DE143" s="60">
        <f>DE$4*投入係数表!DE143</f>
        <v>0.60778942932624525</v>
      </c>
      <c r="DF143" s="60">
        <f>DF$4*投入係数表!DF143</f>
        <v>0.4851380121210323</v>
      </c>
      <c r="DG143" s="60">
        <f>DG$4*投入係数表!DG143</f>
        <v>0.67323508962336143</v>
      </c>
      <c r="DH143" s="60">
        <f>DH$4*投入係数表!DH143</f>
        <v>0.76992753623188415</v>
      </c>
      <c r="DI143" s="60">
        <f>DI$4*投入係数表!DI143</f>
        <v>0.38290978710870383</v>
      </c>
      <c r="DJ143" s="60">
        <f>DJ$4*投入係数表!DJ143</f>
        <v>0.58821698671065326</v>
      </c>
      <c r="DK143" s="60">
        <f>DK$4*投入係数表!DK143</f>
        <v>0.38973846747122004</v>
      </c>
      <c r="DL143" s="60">
        <f>DL$4*投入係数表!DL143</f>
        <v>0.32112338757960052</v>
      </c>
      <c r="DM143" s="60">
        <f>DM$4*投入係数表!DM143</f>
        <v>0.40368391790954578</v>
      </c>
      <c r="DN143" s="60">
        <f>DN$4*投入係数表!DN143</f>
        <v>0</v>
      </c>
      <c r="DO143" s="60">
        <f>DO$4*投入係数表!DO143</f>
        <v>0.32485192795841894</v>
      </c>
      <c r="DP143" s="60">
        <f>DP$4*投入係数表!DP143</f>
        <v>0.9470609918620807</v>
      </c>
      <c r="DQ143" s="60">
        <f>DQ$4*投入係数表!DQ143</f>
        <v>0.30720325266415466</v>
      </c>
      <c r="DR143" s="60">
        <f>DR$4*投入係数表!DR143</f>
        <v>1.4558122226203931</v>
      </c>
      <c r="DS143" s="60">
        <f>DS$4*投入係数表!DS143</f>
        <v>1.7841759016329248</v>
      </c>
      <c r="DT143" s="60">
        <f>DT$4*投入係数表!DT143</f>
        <v>0.78669506502922915</v>
      </c>
      <c r="DU143" s="60">
        <f>DU$4*投入係数表!DU143</f>
        <v>0.41685013943930715</v>
      </c>
      <c r="DV143" s="60">
        <f>DV$4*投入係数表!DV143</f>
        <v>2.3799607306479444</v>
      </c>
      <c r="DW143" s="60">
        <f>DW$4*投入係数表!DW143</f>
        <v>3.3653684712456098</v>
      </c>
      <c r="DX143" s="60">
        <f>DX$4*投入係数表!DX143</f>
        <v>0.19928852135367192</v>
      </c>
      <c r="DY143" s="60">
        <f>DY$4*投入係数表!DY143</f>
        <v>0.87531327895240874</v>
      </c>
      <c r="DZ143" s="60">
        <f>DZ$4*投入係数表!DZ143</f>
        <v>1.0121658118387473</v>
      </c>
      <c r="EA143" s="60">
        <f>EA$4*投入係数表!EA143</f>
        <v>0.53747716684112223</v>
      </c>
      <c r="EB143" s="60">
        <f>EB$4*投入係数表!EB143</f>
        <v>1.3876227076523238</v>
      </c>
      <c r="EC143" s="60">
        <f>EC$4*投入係数表!EC143</f>
        <v>1.1415652118630599</v>
      </c>
      <c r="ED143" s="60">
        <f>ED$4*投入係数表!ED143</f>
        <v>2.023742216557908</v>
      </c>
      <c r="EE143" s="60">
        <f>EE$4*投入係数表!EE143</f>
        <v>0.71478338766267691</v>
      </c>
      <c r="EF143" s="60">
        <f>EF$4*投入係数表!EF143</f>
        <v>1.4636000760311729</v>
      </c>
      <c r="EG143" s="60">
        <f>EG$4*投入係数表!EG143</f>
        <v>1.8908558610739596</v>
      </c>
      <c r="EH143" s="60">
        <f>EH$4*投入係数表!EH143</f>
        <v>2.6375833210060828</v>
      </c>
      <c r="EI143" s="60">
        <f>EI$4*投入係数表!EI143</f>
        <v>1.879226274133913</v>
      </c>
      <c r="EJ143" s="60">
        <f>EJ$4*投入係数表!EJ143</f>
        <v>1.5243434053207769</v>
      </c>
      <c r="EK143" s="60">
        <f>EK$4*投入係数表!EK143</f>
        <v>6.417687189329917</v>
      </c>
      <c r="EL143" s="60">
        <f>EL$4*投入係数表!EL143</f>
        <v>1.0163398041702918</v>
      </c>
      <c r="EM143" s="60">
        <f>EM$4*投入係数表!EM143</f>
        <v>9.8307519651584023</v>
      </c>
      <c r="EN143" s="60">
        <f>EN$4*投入係数表!EN143</f>
        <v>6.6403851810323209</v>
      </c>
      <c r="EO143" s="60">
        <f>EO$4*投入係数表!EO143</f>
        <v>5.8771878043741328</v>
      </c>
      <c r="EP143" s="60">
        <f>EP$4*投入係数表!EP143</f>
        <v>6.631979065965492</v>
      </c>
      <c r="EQ143" s="60">
        <f>EQ$4*投入係数表!EQ143</f>
        <v>6.2126092959042793</v>
      </c>
      <c r="ER143" s="60">
        <f>ER$4*投入係数表!ER143</f>
        <v>0.47583552020258751</v>
      </c>
      <c r="ES143" s="60">
        <f>ES$4*投入係数表!ES143</f>
        <v>0.56611902861322549</v>
      </c>
      <c r="ET143" s="60">
        <f>ET$4*投入係数表!ET143</f>
        <v>0.8263615485564304</v>
      </c>
      <c r="EU143" s="60">
        <f>EU$4*投入係数表!EU143</f>
        <v>2.2489871893134787</v>
      </c>
      <c r="EV143" s="60">
        <f>EV$4*投入係数表!EV143</f>
        <v>1.6435428297680248</v>
      </c>
      <c r="EW143" s="60">
        <f>EW$4*投入係数表!EW143</f>
        <v>1.080447150414213</v>
      </c>
      <c r="EX143" s="60">
        <f>EX$4*投入係数表!EX143</f>
        <v>0.44110337972166996</v>
      </c>
      <c r="EY143" s="60">
        <f>EY$4*投入係数表!EY143</f>
        <v>0.5029473174220489</v>
      </c>
      <c r="EZ143" s="60">
        <f>EZ$4*投入係数表!EZ143</f>
        <v>0.7000581710228071</v>
      </c>
      <c r="FA143" s="60">
        <f>FA$4*投入係数表!FA143</f>
        <v>1.0548984754221644</v>
      </c>
      <c r="FB143" s="60">
        <f>FB$4*投入係数表!FB143</f>
        <v>4.4532094916979452E-2</v>
      </c>
      <c r="FC143" s="60">
        <f>FC$4*投入係数表!FC143</f>
        <v>0.62485939763698051</v>
      </c>
      <c r="FD143" s="60">
        <f>FD$4*投入係数表!FD143</f>
        <v>0.32836476930435793</v>
      </c>
      <c r="FE143" s="60">
        <f>FE$4*投入係数表!FE143</f>
        <v>0.23866658019326806</v>
      </c>
      <c r="FF143" s="60">
        <f>FF$4*投入係数表!FF143</f>
        <v>0.26079551502678916</v>
      </c>
      <c r="FG143" s="60">
        <f>FG$4*投入係数表!FG143</f>
        <v>0.18458563454974289</v>
      </c>
      <c r="FH143" s="60">
        <f>FH$4*投入係数表!FH143</f>
        <v>3.0406092489996546</v>
      </c>
      <c r="FI143" s="60">
        <f>FI$4*投入係数表!FI143</f>
        <v>1.1134906549265775</v>
      </c>
      <c r="FJ143" s="60">
        <f>FJ$4*投入係数表!FJ143</f>
        <v>1.2298185145164726</v>
      </c>
      <c r="FK143" s="60">
        <f>FK$4*投入係数表!FK143</f>
        <v>1.8499326856954681</v>
      </c>
      <c r="FL143" s="60">
        <f>FL$4*投入係数表!FL143</f>
        <v>2.4870944064640192E-2</v>
      </c>
      <c r="FM143" s="60">
        <f>FM$4*投入係数表!FM143</f>
        <v>0.33751776409284701</v>
      </c>
      <c r="FN143" s="60">
        <f>FN$4*投入係数表!FN143</f>
        <v>0.40615349571429882</v>
      </c>
      <c r="FO143" s="60">
        <f>FO$4*投入係数表!FO143</f>
        <v>2.1561523681006793</v>
      </c>
      <c r="FP143" s="60">
        <f>FP$4*投入係数表!FP143</f>
        <v>1.3830876237307035</v>
      </c>
      <c r="FQ143" s="60">
        <f>FQ$4*投入係数表!FQ143</f>
        <v>0.42696392472872485</v>
      </c>
      <c r="FR143" s="60">
        <f>FR$4*投入係数表!FR143</f>
        <v>2.5202084746743241</v>
      </c>
      <c r="FS143" s="60">
        <f>FS$4*投入係数表!FS143</f>
        <v>5.9447486962860507</v>
      </c>
      <c r="FT143" s="60">
        <f>FT$4*投入係数表!FT143</f>
        <v>1.7391732768389419</v>
      </c>
      <c r="FU143" s="60">
        <f>FU$4*投入係数表!FU143</f>
        <v>0.18452770251331405</v>
      </c>
      <c r="FV143" s="60">
        <f>FV$4*投入係数表!FV143</f>
        <v>0.99957864713318001</v>
      </c>
      <c r="FW143" s="60">
        <f>FW$4*投入係数表!FW143</f>
        <v>0.63637709042474477</v>
      </c>
      <c r="FX143" s="60">
        <f>FX$4*投入係数表!FX143</f>
        <v>0.37798041745967043</v>
      </c>
      <c r="FY143" s="60">
        <f>FY$4*投入係数表!FY143</f>
        <v>2.9406311105117657</v>
      </c>
      <c r="FZ143" s="60">
        <f>FZ$4*投入係数表!FZ143</f>
        <v>0.8465736078868823</v>
      </c>
      <c r="GA143" s="60">
        <f>GA$4*投入係数表!GA143</f>
        <v>0.44552358903413425</v>
      </c>
      <c r="GB143" s="60">
        <f>GB$4*投入係数表!GB143</f>
        <v>1.1402920975282884</v>
      </c>
      <c r="GC143" s="60">
        <f>GC$4*投入係数表!GC143</f>
        <v>0.72995910470076075</v>
      </c>
      <c r="GD143" s="60">
        <f>GD$4*投入係数表!GD143</f>
        <v>0.59556375345849033</v>
      </c>
      <c r="GE143" s="60">
        <f>GE$4*投入係数表!GE143</f>
        <v>0</v>
      </c>
      <c r="GF143" s="60">
        <f>GF$4*投入係数表!GF143</f>
        <v>3.3844387446081243</v>
      </c>
      <c r="GG143" s="259">
        <f t="shared" si="2"/>
        <v>211.16688548255573</v>
      </c>
    </row>
    <row r="144" spans="1:189">
      <c r="A144" s="106">
        <v>140</v>
      </c>
      <c r="B144" s="91" t="s">
        <v>140</v>
      </c>
      <c r="C144" s="60">
        <f>C$4*投入係数表!C144</f>
        <v>0.52210313261879571</v>
      </c>
      <c r="D144" s="60">
        <f>D$4*投入係数表!D144</f>
        <v>1.6737674984783932</v>
      </c>
      <c r="E144" s="60">
        <f>E$4*投入係数表!E144</f>
        <v>0.29995189450748466</v>
      </c>
      <c r="F144" s="60">
        <f>F$4*投入係数表!F144</f>
        <v>0.33188664794485573</v>
      </c>
      <c r="G144" s="60">
        <f>G$4*投入係数表!G144</f>
        <v>0</v>
      </c>
      <c r="H144" s="60">
        <f>H$4*投入係数表!H144</f>
        <v>0.41587901701323249</v>
      </c>
      <c r="I144" s="60">
        <f>I$4*投入係数表!I144</f>
        <v>0.14705169432639012</v>
      </c>
      <c r="J144" s="60">
        <f>J$4*投入係数表!J144</f>
        <v>0.46142289945273102</v>
      </c>
      <c r="K144" s="60">
        <f>K$4*投入係数表!K144</f>
        <v>0.57070386810399498</v>
      </c>
      <c r="L144" s="60">
        <f>L$4*投入係数表!L144</f>
        <v>0.76962544894817853</v>
      </c>
      <c r="M144" s="60">
        <f>M$4*投入係数表!M144</f>
        <v>0.33707865168539325</v>
      </c>
      <c r="N144" s="60">
        <f>N$4*投入係数表!N144</f>
        <v>0.17309395378793979</v>
      </c>
      <c r="O144" s="60">
        <f>O$4*投入係数表!O144</f>
        <v>0.48426150121065376</v>
      </c>
      <c r="P144" s="60">
        <f>P$4*投入係数表!P144</f>
        <v>0</v>
      </c>
      <c r="Q144" s="60">
        <f>Q$4*投入係数表!Q144</f>
        <v>2.1158515435310439</v>
      </c>
      <c r="R144" s="60">
        <f>R$4*投入係数表!R144</f>
        <v>2.1118012422360248</v>
      </c>
      <c r="S144" s="60">
        <f>S$4*投入係数表!S144</f>
        <v>7.4618615962856502E-2</v>
      </c>
      <c r="T144" s="60">
        <f>T$4*投入係数表!T144</f>
        <v>0.23641311817906921</v>
      </c>
      <c r="U144" s="60">
        <f>U$4*投入係数表!U144</f>
        <v>8.7828813657743449E-2</v>
      </c>
      <c r="V144" s="60">
        <f>V$4*投入係数表!V144</f>
        <v>0.10693200812683262</v>
      </c>
      <c r="W144" s="60">
        <f>W$4*投入係数表!W144</f>
        <v>0.23271557925023273</v>
      </c>
      <c r="X144" s="60">
        <f>X$4*投入係数表!X144</f>
        <v>0.14847582935812234</v>
      </c>
      <c r="Y144" s="60">
        <f>Y$4*投入係数表!Y144</f>
        <v>0.13472948405372268</v>
      </c>
      <c r="Z144" s="60">
        <f>Z$4*投入係数表!Z144</f>
        <v>0.32091457753017644</v>
      </c>
      <c r="AA144" s="60">
        <f>AA$4*投入係数表!AA144</f>
        <v>9.5881927189428368E-2</v>
      </c>
      <c r="AB144" s="60">
        <f>AB$4*投入係数表!AB144</f>
        <v>7.0303130557048926E-2</v>
      </c>
      <c r="AC144" s="60">
        <f>AC$4*投入係数表!AC144</f>
        <v>0</v>
      </c>
      <c r="AD144" s="60">
        <f>AD$4*投入係数表!AD144</f>
        <v>0.20790020790020791</v>
      </c>
      <c r="AE144" s="60">
        <f>AE$4*投入係数表!AE144</f>
        <v>0.17262213015708613</v>
      </c>
      <c r="AF144" s="60">
        <f>AF$4*投入係数表!AF144</f>
        <v>0.63191153238546605</v>
      </c>
      <c r="AG144" s="60">
        <f>AG$4*投入係数表!AG144</f>
        <v>0.32967032967032966</v>
      </c>
      <c r="AH144" s="60">
        <f>AH$4*投入係数表!AH144</f>
        <v>0.47252598892939107</v>
      </c>
      <c r="AI144" s="60">
        <f>AI$4*投入係数表!AI144</f>
        <v>0.45541706615532124</v>
      </c>
      <c r="AJ144" s="60">
        <f>AJ$4*投入係数表!AJ144</f>
        <v>0.6584251545283526</v>
      </c>
      <c r="AK144" s="60">
        <f>AK$4*投入係数表!AK144</f>
        <v>0.13791065359799046</v>
      </c>
      <c r="AL144" s="60">
        <f>AL$4*投入係数表!AL144</f>
        <v>0.32608189313830532</v>
      </c>
      <c r="AM144" s="60">
        <f>AM$4*投入係数表!AM144</f>
        <v>0.43946385409800043</v>
      </c>
      <c r="AN144" s="60">
        <f>AN$4*投入係数表!AN144</f>
        <v>0.49151518479872591</v>
      </c>
      <c r="AO144" s="60">
        <f>AO$4*投入係数表!AO144</f>
        <v>0.25163094128611374</v>
      </c>
      <c r="AP144" s="60">
        <f>AP$4*投入係数表!AP144</f>
        <v>0.21144593567991896</v>
      </c>
      <c r="AQ144" s="60">
        <f>AQ$4*投入係数表!AQ144</f>
        <v>0.267459988271808</v>
      </c>
      <c r="AR144" s="60">
        <f>AR$4*投入係数表!AR144</f>
        <v>0.20703287557220143</v>
      </c>
      <c r="AS144" s="60">
        <f>AS$4*投入係数表!AS144</f>
        <v>0.17230239069567091</v>
      </c>
      <c r="AT144" s="60">
        <f>AT$4*投入係数表!AT144</f>
        <v>0.24948735475051267</v>
      </c>
      <c r="AU144" s="60">
        <f>AU$4*投入係数表!AU144</f>
        <v>0.53932899068431739</v>
      </c>
      <c r="AV144" s="60">
        <f>AV$4*投入係数表!AV144</f>
        <v>0.13216427051769711</v>
      </c>
      <c r="AW144" s="60">
        <f>AW$4*投入係数表!AW144</f>
        <v>0.18138957115835239</v>
      </c>
      <c r="AX144" s="60">
        <f>AX$4*投入係数表!AX144</f>
        <v>6.1728395061728392E-2</v>
      </c>
      <c r="AY144" s="60">
        <f>AY$4*投入係数表!AY144</f>
        <v>0.25282917579420394</v>
      </c>
      <c r="AZ144" s="60">
        <f>AZ$4*投入係数表!AZ144</f>
        <v>0.21784232365145229</v>
      </c>
      <c r="BA144" s="60">
        <f>BA$4*投入係数表!BA144</f>
        <v>0.11492889914533035</v>
      </c>
      <c r="BB144" s="60">
        <f>BB$4*投入係数表!BB144</f>
        <v>0.19560637977730969</v>
      </c>
      <c r="BC144" s="60">
        <f>BC$4*投入係数表!BC144</f>
        <v>0.14237275435079896</v>
      </c>
      <c r="BD144" s="60">
        <f>BD$4*投入係数表!BD144</f>
        <v>3.9933389459643601E-2</v>
      </c>
      <c r="BE144" s="60">
        <f>BE$4*投入係数表!BE144</f>
        <v>0.20877140282367077</v>
      </c>
      <c r="BF144" s="60">
        <f>BF$4*投入係数表!BF144</f>
        <v>0.46142263885178619</v>
      </c>
      <c r="BG144" s="60">
        <f>BG$4*投入係数表!BG144</f>
        <v>0.16751614745814841</v>
      </c>
      <c r="BH144" s="60">
        <f>BH$4*投入係数表!BH144</f>
        <v>0.19382975286706511</v>
      </c>
      <c r="BI144" s="60">
        <f>BI$4*投入係数表!BI144</f>
        <v>0.23765707164820579</v>
      </c>
      <c r="BJ144" s="60">
        <f>BJ$4*投入係数表!BJ144</f>
        <v>8.6161984530918126E-2</v>
      </c>
      <c r="BK144" s="60">
        <f>BK$4*投入係数表!BK144</f>
        <v>2.7480076944215441E-2</v>
      </c>
      <c r="BL144" s="60">
        <f>BL$4*投入係数表!BL144</f>
        <v>0.12322615943493412</v>
      </c>
      <c r="BM144" s="60">
        <f>BM$4*投入係数表!BM144</f>
        <v>0.22476720539441292</v>
      </c>
      <c r="BN144" s="60">
        <f>BN$4*投入係数表!BN144</f>
        <v>0.13971157065826087</v>
      </c>
      <c r="BO144" s="60">
        <f>BO$4*投入係数表!BO144</f>
        <v>0.25113008538422904</v>
      </c>
      <c r="BP144" s="60">
        <f>BP$4*投入係数表!BP144</f>
        <v>0.25345530870064553</v>
      </c>
      <c r="BQ144" s="60">
        <f>BQ$4*投入係数表!BQ144</f>
        <v>0.21031700508584761</v>
      </c>
      <c r="BR144" s="60">
        <f>BR$4*投入係数表!BR144</f>
        <v>0.23438882009552453</v>
      </c>
      <c r="BS144" s="60">
        <f>BS$4*投入係数表!BS144</f>
        <v>0.32583397982932505</v>
      </c>
      <c r="BT144" s="60">
        <f>BT$4*投入係数表!BT144</f>
        <v>0.13257296774057786</v>
      </c>
      <c r="BU144" s="60">
        <f>BU$4*投入係数表!BU144</f>
        <v>0.73252764793068059</v>
      </c>
      <c r="BV144" s="60">
        <f>BV$4*投入係数表!BV144</f>
        <v>8.5007650688561975E-2</v>
      </c>
      <c r="BW144" s="60">
        <f>BW$4*投入係数表!BW144</f>
        <v>0</v>
      </c>
      <c r="BX144" s="60">
        <f>BX$4*投入係数表!BX144</f>
        <v>5.9088401814226719E-2</v>
      </c>
      <c r="BY144" s="60">
        <f>BY$4*投入係数表!BY144</f>
        <v>8.271915490856821E-2</v>
      </c>
      <c r="BZ144" s="60">
        <f>BZ$4*投入係数表!BZ144</f>
        <v>0.11117994672540639</v>
      </c>
      <c r="CA144" s="60">
        <f>CA$4*投入係数表!CA144</f>
        <v>0.23629956527466736</v>
      </c>
      <c r="CB144" s="60">
        <f>CB$4*投入係数表!CB144</f>
        <v>0.27835373647286049</v>
      </c>
      <c r="CC144" s="60">
        <f>CC$4*投入係数表!CC144</f>
        <v>6.4835923284462388E-2</v>
      </c>
      <c r="CD144" s="60">
        <f>CD$4*投入係数表!CD144</f>
        <v>0</v>
      </c>
      <c r="CE144" s="60">
        <f>CE$4*投入係数表!CE144</f>
        <v>0.1796594282143415</v>
      </c>
      <c r="CF144" s="60">
        <f>CF$4*投入係数表!CF144</f>
        <v>0.10757330200496819</v>
      </c>
      <c r="CG144" s="60">
        <f>CG$4*投入係数表!CG144</f>
        <v>9.3173542133246717E-2</v>
      </c>
      <c r="CH144" s="60">
        <f>CH$4*投入係数表!CH144</f>
        <v>0.13353147681505892</v>
      </c>
      <c r="CI144" s="60">
        <f>CI$4*投入係数表!CI144</f>
        <v>0.17121851675844912</v>
      </c>
      <c r="CJ144" s="60">
        <f>CJ$4*投入係数表!CJ144</f>
        <v>0.19561117527521527</v>
      </c>
      <c r="CK144" s="60">
        <f>CK$4*投入係数表!CK144</f>
        <v>0.10376860139549951</v>
      </c>
      <c r="CL144" s="60">
        <f>CL$4*投入係数表!CL144</f>
        <v>6.0189405273009401E-2</v>
      </c>
      <c r="CM144" s="60">
        <f>CM$4*投入係数表!CM144</f>
        <v>9.1937115013330878E-2</v>
      </c>
      <c r="CN144" s="60">
        <f>CN$4*投入係数表!CN144</f>
        <v>4.8355899419729211E-2</v>
      </c>
      <c r="CO144" s="60">
        <f>CO$4*投入係数表!CO144</f>
        <v>0.22223412230909287</v>
      </c>
      <c r="CP144" s="60">
        <f>CP$4*投入係数表!CP144</f>
        <v>0.19701086956521738</v>
      </c>
      <c r="CQ144" s="60">
        <f>CQ$4*投入係数表!CQ144</f>
        <v>5.376750086843575E-2</v>
      </c>
      <c r="CR144" s="60">
        <f>CR$4*投入係数表!CR144</f>
        <v>0.26629616765080466</v>
      </c>
      <c r="CS144" s="60">
        <f>CS$4*投入係数表!CS144</f>
        <v>0.12875141779835075</v>
      </c>
      <c r="CT144" s="60">
        <f>CT$4*投入係数表!CT144</f>
        <v>0.33984977747172168</v>
      </c>
      <c r="CU144" s="60">
        <f>CU$4*投入係数表!CU144</f>
        <v>0.24081095957433793</v>
      </c>
      <c r="CV144" s="60">
        <f>CV$4*投入係数表!CV144</f>
        <v>0.14177239523260285</v>
      </c>
      <c r="CW144" s="60">
        <f>CW$4*投入係数表!CW144</f>
        <v>0.21226788315989939</v>
      </c>
      <c r="CX144" s="60">
        <f>CX$4*投入係数表!CX144</f>
        <v>0.13127573571077783</v>
      </c>
      <c r="CY144" s="60">
        <f>CY$4*投入係数表!CY144</f>
        <v>0.19545471965661287</v>
      </c>
      <c r="CZ144" s="60">
        <f>CZ$4*投入係数表!CZ144</f>
        <v>0.33535576392719252</v>
      </c>
      <c r="DA144" s="60">
        <f>DA$4*投入係数表!DA144</f>
        <v>0.25982256020278832</v>
      </c>
      <c r="DB144" s="60">
        <f>DB$4*投入係数表!DB144</f>
        <v>9.442870632672333E-2</v>
      </c>
      <c r="DC144" s="60">
        <f>DC$4*投入係数表!DC144</f>
        <v>8.5984522785898534E-2</v>
      </c>
      <c r="DD144" s="60">
        <f>DD$4*投入係数表!DD144</f>
        <v>3.3569195326641439E-2</v>
      </c>
      <c r="DE144" s="60">
        <f>DE$4*投入係数表!DE144</f>
        <v>0.14181753350945722</v>
      </c>
      <c r="DF144" s="60">
        <f>DF$4*投入係数表!DF144</f>
        <v>0.17940992890364957</v>
      </c>
      <c r="DG144" s="60">
        <f>DG$4*投入係数表!DG144</f>
        <v>9.8356763723312243E-2</v>
      </c>
      <c r="DH144" s="60">
        <f>DH$4*投入係数表!DH144</f>
        <v>0.36684782608695654</v>
      </c>
      <c r="DI144" s="60">
        <f>DI$4*投入係数表!DI144</f>
        <v>0.22090949256271375</v>
      </c>
      <c r="DJ144" s="60">
        <f>DJ$4*投入係数表!DJ144</f>
        <v>0.28088139180230931</v>
      </c>
      <c r="DK144" s="60">
        <f>DK$4*投入係数表!DK144</f>
        <v>0.19123420342261813</v>
      </c>
      <c r="DL144" s="60">
        <f>DL$4*投入係数表!DL144</f>
        <v>0.21226800195939693</v>
      </c>
      <c r="DM144" s="60">
        <f>DM$4*投入係数表!DM144</f>
        <v>0.25502187628417416</v>
      </c>
      <c r="DN144" s="60">
        <f>DN$4*投入係数表!DN144</f>
        <v>0</v>
      </c>
      <c r="DO144" s="60">
        <f>DO$4*投入係数表!DO144</f>
        <v>4.9860993593617793E-2</v>
      </c>
      <c r="DP144" s="60">
        <f>DP$4*投入係数表!DP144</f>
        <v>2.410185158930445E-2</v>
      </c>
      <c r="DQ144" s="60">
        <f>DQ$4*投入係数表!DQ144</f>
        <v>0.11168084527832808</v>
      </c>
      <c r="DR144" s="60">
        <f>DR$4*投入係数表!DR144</f>
        <v>0.44105080353943271</v>
      </c>
      <c r="DS144" s="60">
        <f>DS$4*投入係数表!DS144</f>
        <v>2.3495320515330698E-2</v>
      </c>
      <c r="DT144" s="60">
        <f>DT$4*投入係数表!DT144</f>
        <v>0.52114016404586039</v>
      </c>
      <c r="DU144" s="60">
        <f>DU$4*投入係数表!DU144</f>
        <v>0.20255394099515633</v>
      </c>
      <c r="DV144" s="60">
        <f>DV$4*投入係数表!DV144</f>
        <v>1.1879970647150988</v>
      </c>
      <c r="DW144" s="60">
        <f>DW$4*投入係数表!DW144</f>
        <v>0.87508982598942897</v>
      </c>
      <c r="DX144" s="60">
        <f>DX$4*投入係数表!DX144</f>
        <v>0.14713825408355219</v>
      </c>
      <c r="DY144" s="60">
        <f>DY$4*投入係数表!DY144</f>
        <v>0.18219420917864881</v>
      </c>
      <c r="DZ144" s="60">
        <f>DZ$4*投入係数表!DZ144</f>
        <v>0.17397429498819522</v>
      </c>
      <c r="EA144" s="60">
        <f>EA$4*投入係数表!EA144</f>
        <v>8.1070541633314869E-2</v>
      </c>
      <c r="EB144" s="60">
        <f>EB$4*投入係数表!EB144</f>
        <v>0.23496406283840618</v>
      </c>
      <c r="EC144" s="60">
        <f>EC$4*投入係数表!EC144</f>
        <v>0.28370259703105627</v>
      </c>
      <c r="ED144" s="60">
        <f>ED$4*投入係数表!ED144</f>
        <v>9.0858036445323503E-2</v>
      </c>
      <c r="EE144" s="60">
        <f>EE$4*投入係数表!EE144</f>
        <v>7.0918456217184664E-2</v>
      </c>
      <c r="EF144" s="60">
        <f>EF$4*投入係数表!EF144</f>
        <v>5.7023379585630106E-2</v>
      </c>
      <c r="EG144" s="60">
        <f>EG$4*投入係数表!EG144</f>
        <v>6.8978590309297899E-2</v>
      </c>
      <c r="EH144" s="60">
        <f>EH$4*投入係数表!EH144</f>
        <v>9.0997521102011369E-2</v>
      </c>
      <c r="EI144" s="60">
        <f>EI$4*投入係数表!EI144</f>
        <v>0.47213943502066424</v>
      </c>
      <c r="EJ144" s="60">
        <f>EJ$4*投入係数表!EJ144</f>
        <v>0.21830783574431656</v>
      </c>
      <c r="EK144" s="60">
        <f>EK$4*投入係数表!EK144</f>
        <v>0.20143502091720805</v>
      </c>
      <c r="EL144" s="60">
        <f>EL$4*投入係数表!EL144</f>
        <v>8.8995592392615759</v>
      </c>
      <c r="EM144" s="60">
        <f>EM$4*投入係数表!EM144</f>
        <v>0.481414507691517</v>
      </c>
      <c r="EN144" s="60">
        <f>EN$4*投入係数表!EN144</f>
        <v>0.63999431467110968</v>
      </c>
      <c r="EO144" s="60">
        <f>EO$4*投入係数表!EO144</f>
        <v>1.1841998465216492</v>
      </c>
      <c r="EP144" s="60">
        <f>EP$4*投入係数表!EP144</f>
        <v>2.1764107443830887E-2</v>
      </c>
      <c r="EQ144" s="60">
        <f>EQ$4*投入係数表!EQ144</f>
        <v>0.32213529682466635</v>
      </c>
      <c r="ER144" s="60">
        <f>ER$4*投入係数表!ER144</f>
        <v>0.17665138410954428</v>
      </c>
      <c r="ES144" s="60">
        <f>ES$4*投入係数表!ES144</f>
        <v>1.0801350669824019</v>
      </c>
      <c r="ET144" s="60">
        <f>ET$4*投入係数表!ET144</f>
        <v>0.35884186351706038</v>
      </c>
      <c r="EU144" s="60">
        <f>EU$4*投入係数表!EU144</f>
        <v>5.3717288952151536</v>
      </c>
      <c r="EV144" s="60">
        <f>EV$4*投入係数表!EV144</f>
        <v>2.9388462034529139</v>
      </c>
      <c r="EW144" s="60">
        <f>EW$4*投入係数表!EW144</f>
        <v>1.4746980736600459</v>
      </c>
      <c r="EX144" s="60">
        <f>EX$4*投入係数表!EX144</f>
        <v>0.82939860834990065</v>
      </c>
      <c r="EY144" s="60">
        <f>EY$4*投入係数表!EY144</f>
        <v>0.25205043315760939</v>
      </c>
      <c r="EZ144" s="60">
        <f>EZ$4*投入係数表!EZ144</f>
        <v>0.16648947906846126</v>
      </c>
      <c r="FA144" s="60">
        <f>FA$4*投入係数表!FA144</f>
        <v>0.17672796882477609</v>
      </c>
      <c r="FB144" s="60">
        <f>FB$4*投入係数表!FB144</f>
        <v>3.657993511037598E-2</v>
      </c>
      <c r="FC144" s="60">
        <f>FC$4*投入係数表!FC144</f>
        <v>0.33114668538365322</v>
      </c>
      <c r="FD144" s="60">
        <f>FD$4*投入係数表!FD144</f>
        <v>0.2262355694026088</v>
      </c>
      <c r="FE144" s="60">
        <f>FE$4*投入係数表!FE144</f>
        <v>0.14559958492768663</v>
      </c>
      <c r="FF144" s="60">
        <f>FF$4*投入係数表!FF144</f>
        <v>0.12241422133910512</v>
      </c>
      <c r="FG144" s="60">
        <f>FG$4*投入係数表!FG144</f>
        <v>0.2607638329353511</v>
      </c>
      <c r="FH144" s="60">
        <f>FH$4*投入係数表!FH144</f>
        <v>6.2238274578605229E-2</v>
      </c>
      <c r="FI144" s="60">
        <f>FI$4*投入係数表!FI144</f>
        <v>6.3461689614116051E-2</v>
      </c>
      <c r="FJ144" s="60">
        <f>FJ$4*投入係数表!FJ144</f>
        <v>5.9844463549102035E-2</v>
      </c>
      <c r="FK144" s="60">
        <f>FK$4*投入係数表!FK144</f>
        <v>9.3949461001288176E-2</v>
      </c>
      <c r="FL144" s="60">
        <f>FL$4*投入係数表!FL144</f>
        <v>6.3087272749331208E-2</v>
      </c>
      <c r="FM144" s="60">
        <f>FM$4*投入係数表!FM144</f>
        <v>5.1698065080348361E-2</v>
      </c>
      <c r="FN144" s="60">
        <f>FN$4*投入係数表!FN144</f>
        <v>3.4167855865699093E-2</v>
      </c>
      <c r="FO144" s="60">
        <f>FO$4*投入係数表!FO144</f>
        <v>5.4270501782125932E-2</v>
      </c>
      <c r="FP144" s="60">
        <f>FP$4*投入係数表!FP144</f>
        <v>0.40375282192832535</v>
      </c>
      <c r="FQ144" s="60">
        <f>FQ$4*投入係数表!FQ144</f>
        <v>0.58876496510543896</v>
      </c>
      <c r="FR144" s="60">
        <f>FR$4*投入係数表!FR144</f>
        <v>0.13726511099540872</v>
      </c>
      <c r="FS144" s="60">
        <f>FS$4*投入係数表!FS144</f>
        <v>0.58690491766509034</v>
      </c>
      <c r="FT144" s="60">
        <f>FT$4*投入係数表!FT144</f>
        <v>2.7023698083460608</v>
      </c>
      <c r="FU144" s="60">
        <f>FU$4*投入係数表!FU144</f>
        <v>9.5767541810707277E-2</v>
      </c>
      <c r="FV144" s="60">
        <f>FV$4*投入係数表!FV144</f>
        <v>9.9828217677373349E-2</v>
      </c>
      <c r="FW144" s="60">
        <f>FW$4*投入係数表!FW144</f>
        <v>1.8618684566065299E-2</v>
      </c>
      <c r="FX144" s="60">
        <f>FX$4*投入係数表!FX144</f>
        <v>8.8279815858689978E-2</v>
      </c>
      <c r="FY144" s="60">
        <f>FY$4*投入係数表!FY144</f>
        <v>0.3405030004719844</v>
      </c>
      <c r="FZ144" s="60">
        <f>FZ$4*投入係数表!FZ144</f>
        <v>0.20290029847146435</v>
      </c>
      <c r="GA144" s="60">
        <f>GA$4*投入係数表!GA144</f>
        <v>8.187695869448601E-2</v>
      </c>
      <c r="GB144" s="60">
        <f>GB$4*投入係数表!GB144</f>
        <v>0.667803785998203</v>
      </c>
      <c r="GC144" s="60">
        <f>GC$4*投入係数表!GC144</f>
        <v>1.1345147530891342</v>
      </c>
      <c r="GD144" s="60">
        <f>GD$4*投入係数表!GD144</f>
        <v>0.48614259140574928</v>
      </c>
      <c r="GE144" s="60">
        <f>GE$4*投入係数表!GE144</f>
        <v>0</v>
      </c>
      <c r="GF144" s="60">
        <f>GF$4*投入係数表!GF144</f>
        <v>0.10375574738372247</v>
      </c>
      <c r="GG144" s="259">
        <f t="shared" si="2"/>
        <v>70.012706458494193</v>
      </c>
    </row>
    <row r="145" spans="1:189">
      <c r="A145" s="106">
        <v>141</v>
      </c>
      <c r="B145" s="91" t="s">
        <v>141</v>
      </c>
      <c r="C145" s="60">
        <f>C$4*投入係数表!C145</f>
        <v>2.9900179401076407E-2</v>
      </c>
      <c r="D145" s="60">
        <f>D$4*投入係数表!D145</f>
        <v>6.0864272671941569E-2</v>
      </c>
      <c r="E145" s="60">
        <f>E$4*投入係数表!E145</f>
        <v>5.6594697076883888E-2</v>
      </c>
      <c r="F145" s="60">
        <f>F$4*投入係数表!F145</f>
        <v>5.1059484299208584E-2</v>
      </c>
      <c r="G145" s="60">
        <f>G$4*投入係数表!G145</f>
        <v>0</v>
      </c>
      <c r="H145" s="60">
        <f>H$4*投入係数表!H145</f>
        <v>0.49149338374291113</v>
      </c>
      <c r="I145" s="60">
        <f>I$4*投入係数表!I145</f>
        <v>1.1311668794337702E-2</v>
      </c>
      <c r="J145" s="60">
        <f>J$4*投入係数表!J145</f>
        <v>0.31119218800300458</v>
      </c>
      <c r="K145" s="60">
        <f>K$4*投入係数表!K145</f>
        <v>0.14796026210103572</v>
      </c>
      <c r="L145" s="60">
        <f>L$4*投入係数表!L145</f>
        <v>0.17957927142124167</v>
      </c>
      <c r="M145" s="60">
        <f>M$4*投入係数表!M145</f>
        <v>0.22471910112359553</v>
      </c>
      <c r="N145" s="60">
        <f>N$4*投入係数表!N145</f>
        <v>0.12881410514451333</v>
      </c>
      <c r="O145" s="60">
        <f>O$4*投入係数表!O145</f>
        <v>0.40355125100887806</v>
      </c>
      <c r="P145" s="60">
        <f>P$4*投入係数表!P145</f>
        <v>0</v>
      </c>
      <c r="Q145" s="60">
        <f>Q$4*投入係数表!Q145</f>
        <v>0.81512313562261529</v>
      </c>
      <c r="R145" s="60">
        <f>R$4*投入係数表!R145</f>
        <v>0.37267080745341613</v>
      </c>
      <c r="S145" s="60">
        <f>S$4*投入係数表!S145</f>
        <v>0.47319871275210651</v>
      </c>
      <c r="T145" s="60">
        <f>T$4*投入係数表!T145</f>
        <v>0.21442120020892325</v>
      </c>
      <c r="U145" s="60">
        <f>U$4*投入係数表!U145</f>
        <v>8.7102955693629872E-2</v>
      </c>
      <c r="V145" s="60">
        <f>V$4*投入係数表!V145</f>
        <v>0.72798185532662096</v>
      </c>
      <c r="W145" s="60">
        <f>W$4*投入係数表!W145</f>
        <v>0.30887704155030887</v>
      </c>
      <c r="X145" s="60">
        <f>X$4*投入係数表!X145</f>
        <v>0.33942186162188609</v>
      </c>
      <c r="Y145" s="60">
        <f>Y$4*投入係数表!Y145</f>
        <v>0.43040151077413086</v>
      </c>
      <c r="Z145" s="60">
        <f>Z$4*投入係数表!Z145</f>
        <v>0.34935004642525536</v>
      </c>
      <c r="AA145" s="60">
        <f>AA$4*投入係数表!AA145</f>
        <v>0.19736007581014633</v>
      </c>
      <c r="AB145" s="60">
        <f>AB$4*投入係数表!AB145</f>
        <v>0.12199660890782019</v>
      </c>
      <c r="AC145" s="60">
        <f>AC$4*投入係数表!AC145</f>
        <v>0</v>
      </c>
      <c r="AD145" s="60">
        <f>AD$4*投入係数表!AD145</f>
        <v>0.38381576843115306</v>
      </c>
      <c r="AE145" s="60">
        <f>AE$4*投入係数表!AE145</f>
        <v>0.2675643017434835</v>
      </c>
      <c r="AF145" s="60">
        <f>AF$4*投入係数表!AF145</f>
        <v>0.15797788309636651</v>
      </c>
      <c r="AG145" s="60">
        <f>AG$4*投入係数表!AG145</f>
        <v>0.53113553113553114</v>
      </c>
      <c r="AH145" s="60">
        <f>AH$4*投入係数表!AH145</f>
        <v>0.36452004860267312</v>
      </c>
      <c r="AI145" s="60">
        <f>AI$4*投入係数表!AI145</f>
        <v>0.67114093959731547</v>
      </c>
      <c r="AJ145" s="60">
        <f>AJ$4*投入係数表!AJ145</f>
        <v>0.79279763504434297</v>
      </c>
      <c r="AK145" s="60">
        <f>AK$4*投入係数表!AK145</f>
        <v>0.62059794119095701</v>
      </c>
      <c r="AL145" s="60">
        <f>AL$4*投入係数表!AL145</f>
        <v>0.10714119345972889</v>
      </c>
      <c r="AM145" s="60">
        <f>AM$4*投入係数表!AM145</f>
        <v>0.41749066139310043</v>
      </c>
      <c r="AN145" s="60">
        <f>AN$4*投入係数表!AN145</f>
        <v>0.667252457575924</v>
      </c>
      <c r="AO145" s="60">
        <f>AO$4*投入係数表!AO145</f>
        <v>0.20503261882572227</v>
      </c>
      <c r="AP145" s="60">
        <f>AP$4*投入係数表!AP145</f>
        <v>0.21524436566219296</v>
      </c>
      <c r="AQ145" s="60">
        <f>AQ$4*投入係数表!AQ145</f>
        <v>0.21454009754423103</v>
      </c>
      <c r="AR145" s="60">
        <f>AR$4*投入係数表!AR145</f>
        <v>0.21015397419891801</v>
      </c>
      <c r="AS145" s="60">
        <f>AS$4*投入係数表!AS145</f>
        <v>0.32845143226362267</v>
      </c>
      <c r="AT145" s="60">
        <f>AT$4*投入係数表!AT145</f>
        <v>0.63795853269537484</v>
      </c>
      <c r="AU145" s="60">
        <f>AU$4*投入係数表!AU145</f>
        <v>0.18211108776353574</v>
      </c>
      <c r="AV145" s="60">
        <f>AV$4*投入係数表!AV145</f>
        <v>0.23209335310424858</v>
      </c>
      <c r="AW145" s="60">
        <f>AW$4*投入係数表!AW145</f>
        <v>0.21032720702408178</v>
      </c>
      <c r="AX145" s="60">
        <f>AX$4*投入係数表!AX145</f>
        <v>0.27777777777777779</v>
      </c>
      <c r="AY145" s="60">
        <f>AY$4*投入係数表!AY145</f>
        <v>0.20087797528854562</v>
      </c>
      <c r="AZ145" s="60">
        <f>AZ$4*投入係数表!AZ145</f>
        <v>0.34232365145228216</v>
      </c>
      <c r="BA145" s="60">
        <f>BA$4*投入係数表!BA145</f>
        <v>0.2417155418532741</v>
      </c>
      <c r="BB145" s="60">
        <f>BB$4*投入係数表!BB145</f>
        <v>0.24544839000902799</v>
      </c>
      <c r="BC145" s="60">
        <f>BC$4*投入係数表!BC145</f>
        <v>0.33532530301043445</v>
      </c>
      <c r="BD145" s="60">
        <f>BD$4*投入係数表!BD145</f>
        <v>0.64037512685026421</v>
      </c>
      <c r="BE145" s="60">
        <f>BE$4*投入係数表!BE145</f>
        <v>0.11114448783418444</v>
      </c>
      <c r="BF145" s="60">
        <f>BF$4*投入係数表!BF145</f>
        <v>0.24690158745578031</v>
      </c>
      <c r="BG145" s="60">
        <f>BG$4*投入係数表!BG145</f>
        <v>0.13126675161474582</v>
      </c>
      <c r="BH145" s="60">
        <f>BH$4*投入係数表!BH145</f>
        <v>0.61379421741237283</v>
      </c>
      <c r="BI145" s="60">
        <f>BI$4*投入係数表!BI145</f>
        <v>9.9923996033904713E-2</v>
      </c>
      <c r="BJ145" s="60">
        <f>BJ$4*投入係数表!BJ145</f>
        <v>5.4101711217088129E-2</v>
      </c>
      <c r="BK145" s="60">
        <f>BK$4*投入係数表!BK145</f>
        <v>0.12137033983695153</v>
      </c>
      <c r="BL145" s="60">
        <f>BL$4*投入係数表!BL145</f>
        <v>0.44386062628463274</v>
      </c>
      <c r="BM145" s="60">
        <f>BM$4*投入係数表!BM145</f>
        <v>0.24082200577972812</v>
      </c>
      <c r="BN145" s="60">
        <f>BN$4*投入係数表!BN145</f>
        <v>0.44222753357118938</v>
      </c>
      <c r="BO145" s="60">
        <f>BO$4*投入係数表!BO145</f>
        <v>0.23103967855349072</v>
      </c>
      <c r="BP145" s="60">
        <f>BP$4*投入係数表!BP145</f>
        <v>0.34454081026493999</v>
      </c>
      <c r="BQ145" s="60">
        <f>BQ$4*投入係数表!BQ145</f>
        <v>0.29061986157317121</v>
      </c>
      <c r="BR145" s="60">
        <f>BR$4*投入係数表!BR145</f>
        <v>0.54661241818503448</v>
      </c>
      <c r="BS145" s="60">
        <f>BS$4*投入係数表!BS145</f>
        <v>0.40341349883630717</v>
      </c>
      <c r="BT145" s="60">
        <f>BT$4*投入係数表!BT145</f>
        <v>0.23778960880452851</v>
      </c>
      <c r="BU145" s="60">
        <f>BU$4*投入係数表!BU145</f>
        <v>0.43894652833200321</v>
      </c>
      <c r="BV145" s="60">
        <f>BV$4*投入係数表!BV145</f>
        <v>7.8435630635328615E-2</v>
      </c>
      <c r="BW145" s="60">
        <f>BW$4*投入係数表!BW145</f>
        <v>0</v>
      </c>
      <c r="BX145" s="60">
        <f>BX$4*投入係数表!BX145</f>
        <v>0.19788885815346288</v>
      </c>
      <c r="BY145" s="60">
        <f>BY$4*投入係数表!BY145</f>
        <v>0.26375205950354946</v>
      </c>
      <c r="BZ145" s="60">
        <f>BZ$4*投入係数表!BZ145</f>
        <v>0.11389165274309923</v>
      </c>
      <c r="CA145" s="60">
        <f>CA$4*投入係数表!CA145</f>
        <v>0.3375708075352391</v>
      </c>
      <c r="CB145" s="60">
        <f>CB$4*投入係数表!CB145</f>
        <v>0.18746272048172238</v>
      </c>
      <c r="CC145" s="60">
        <f>CC$4*投入係数表!CC145</f>
        <v>5.9607219793779927E-2</v>
      </c>
      <c r="CD145" s="60">
        <f>CD$4*投入係数表!CD145</f>
        <v>0</v>
      </c>
      <c r="CE145" s="60">
        <f>CE$4*投入係数表!CE145</f>
        <v>0.16403686923918137</v>
      </c>
      <c r="CF145" s="60">
        <f>CF$4*投入係数表!CF145</f>
        <v>0.13092803204552048</v>
      </c>
      <c r="CG145" s="60">
        <f>CG$4*投入係数表!CG145</f>
        <v>0.93771904330432698</v>
      </c>
      <c r="CH145" s="60">
        <f>CH$4*投入係数表!CH145</f>
        <v>0.24552561865994701</v>
      </c>
      <c r="CI145" s="60">
        <f>CI$4*投入係数表!CI145</f>
        <v>0.3060967768987784</v>
      </c>
      <c r="CJ145" s="60">
        <f>CJ$4*投入係数表!CJ145</f>
        <v>0.33479042704054035</v>
      </c>
      <c r="CK145" s="60">
        <f>CK$4*投入係数表!CK145</f>
        <v>0.21950016331457345</v>
      </c>
      <c r="CL145" s="60">
        <f>CL$4*投入係数表!CL145</f>
        <v>0.42410916201039578</v>
      </c>
      <c r="CM145" s="60">
        <f>CM$4*投入係数表!CM145</f>
        <v>0.50732571648265312</v>
      </c>
      <c r="CN145" s="60">
        <f>CN$4*投入係数表!CN145</f>
        <v>0.16579165515335728</v>
      </c>
      <c r="CO145" s="60">
        <f>CO$4*投入係数表!CO145</f>
        <v>0.5448752275891614</v>
      </c>
      <c r="CP145" s="60">
        <f>CP$4*投入係数表!CP145</f>
        <v>0.21739130434782608</v>
      </c>
      <c r="CQ145" s="60">
        <f>CQ$4*投入係数表!CQ145</f>
        <v>0.11478455241576173</v>
      </c>
      <c r="CR145" s="60">
        <f>CR$4*投入係数表!CR145</f>
        <v>0.22577283779089963</v>
      </c>
      <c r="CS145" s="60">
        <f>CS$4*投入係数表!CS145</f>
        <v>0.50580914135066368</v>
      </c>
      <c r="CT145" s="60">
        <f>CT$4*投入係数表!CT145</f>
        <v>0.17470701506050984</v>
      </c>
      <c r="CU145" s="60">
        <f>CU$4*投入係数表!CU145</f>
        <v>0.28591523454222983</v>
      </c>
      <c r="CV145" s="60">
        <f>CV$4*投入係数表!CV145</f>
        <v>0.28835063437139563</v>
      </c>
      <c r="CW145" s="60">
        <f>CW$4*投入係数表!CW145</f>
        <v>0.52002902995214417</v>
      </c>
      <c r="CX145" s="60">
        <f>CX$4*投入係数表!CX145</f>
        <v>0.50999206679007214</v>
      </c>
      <c r="CY145" s="60">
        <f>CY$4*投入係数表!CY145</f>
        <v>0.21078450159046488</v>
      </c>
      <c r="CZ145" s="60">
        <f>CZ$4*投入係数表!CZ145</f>
        <v>0.3221180364037507</v>
      </c>
      <c r="DA145" s="60">
        <f>DA$4*投入係数表!DA145</f>
        <v>0.17743979721166034</v>
      </c>
      <c r="DB145" s="60">
        <f>DB$4*投入係数表!DB145</f>
        <v>0.56657223796033995</v>
      </c>
      <c r="DC145" s="60">
        <f>DC$4*投入係数表!DC145</f>
        <v>0.34393809114359414</v>
      </c>
      <c r="DD145" s="60">
        <f>DD$4*投入係数表!DD145</f>
        <v>0.13756787888760902</v>
      </c>
      <c r="DE145" s="60">
        <f>DE$4*投入係数表!DE145</f>
        <v>0.20826917778246001</v>
      </c>
      <c r="DF145" s="60">
        <f>DF$4*投入係数表!DF145</f>
        <v>0.1808935313872001</v>
      </c>
      <c r="DG145" s="60">
        <f>DG$4*投入係数表!DG145</f>
        <v>0.43073479285726401</v>
      </c>
      <c r="DH145" s="60">
        <f>DH$4*投入係数表!DH145</f>
        <v>0.15398550724637683</v>
      </c>
      <c r="DI145" s="60">
        <f>DI$4*投入係数表!DI145</f>
        <v>0.2994550899183453</v>
      </c>
      <c r="DJ145" s="60">
        <f>DJ$4*投入係数表!DJ145</f>
        <v>0.25831751268245617</v>
      </c>
      <c r="DK145" s="60">
        <f>DK$4*投入係数表!DK145</f>
        <v>0.21272829570813551</v>
      </c>
      <c r="DL145" s="60">
        <f>DL$4*投入係数表!DL145</f>
        <v>0.9415990856147608</v>
      </c>
      <c r="DM145" s="60">
        <f>DM$4*投入係数表!DM145</f>
        <v>0.19700742101573643</v>
      </c>
      <c r="DN145" s="60">
        <f>DN$4*投入係数表!DN145</f>
        <v>0</v>
      </c>
      <c r="DO145" s="60">
        <f>DO$4*投入係数表!DO145</f>
        <v>7.7057899190136586E-2</v>
      </c>
      <c r="DP145" s="60">
        <f>DP$4*投入係数表!DP145</f>
        <v>6.3799018912864713E-2</v>
      </c>
      <c r="DQ145" s="60">
        <f>DQ$4*投入係数表!DQ145</f>
        <v>5.6002278936668863E-2</v>
      </c>
      <c r="DR145" s="60">
        <f>DR$4*投入係数表!DR145</f>
        <v>0.19364886842903217</v>
      </c>
      <c r="DS145" s="60">
        <f>DS$4*投入係数表!DS145</f>
        <v>1.3705603633942905E-2</v>
      </c>
      <c r="DT145" s="60">
        <f>DT$4*投入係数表!DT145</f>
        <v>9.5617890968414374E-2</v>
      </c>
      <c r="DU145" s="60">
        <f>DU$4*投入係数表!DU145</f>
        <v>0.33171877293409657</v>
      </c>
      <c r="DV145" s="60">
        <f>DV$4*投入係数表!DV145</f>
        <v>0.46607564308522242</v>
      </c>
      <c r="DW145" s="60">
        <f>DW$4*投入係数表!DW145</f>
        <v>0.30087508982598943</v>
      </c>
      <c r="DX145" s="60">
        <f>DX$4*投入係数表!DX145</f>
        <v>2.6075133635059877E-2</v>
      </c>
      <c r="DY145" s="60">
        <f>DY$4*投入係数表!DY145</f>
        <v>0.94442142726155143</v>
      </c>
      <c r="DZ145" s="60">
        <f>DZ$4*投入係数表!DZ145</f>
        <v>0.82120114826574353</v>
      </c>
      <c r="EA145" s="60">
        <f>EA$4*投入係数表!EA145</f>
        <v>0.36353467561521252</v>
      </c>
      <c r="EB145" s="60">
        <f>EB$4*投入係数表!EB145</f>
        <v>0.25360001208818328</v>
      </c>
      <c r="EC145" s="60">
        <f>EC$4*投入係数表!EC145</f>
        <v>0.24476302488953874</v>
      </c>
      <c r="ED145" s="60">
        <f>ED$4*投入係数表!ED145</f>
        <v>0.56746091024436174</v>
      </c>
      <c r="EE145" s="60">
        <f>EE$4*投入係数表!EE145</f>
        <v>1.6569412994251873</v>
      </c>
      <c r="EF145" s="60">
        <f>EF$4*投入係数表!EF145</f>
        <v>2.8891845656719255</v>
      </c>
      <c r="EG145" s="60">
        <f>EG$4*投入係数表!EG145</f>
        <v>0.13743062649409732</v>
      </c>
      <c r="EH145" s="60">
        <f>EH$4*投入係数表!EH145</f>
        <v>0.18109851490252507</v>
      </c>
      <c r="EI145" s="60">
        <f>EI$4*投入係数表!EI145</f>
        <v>3.206831942753912</v>
      </c>
      <c r="EJ145" s="60">
        <f>EJ$4*投入係数表!EJ145</f>
        <v>3.9369880203355248</v>
      </c>
      <c r="EK145" s="60">
        <f>EK$4*投入係数表!EK145</f>
        <v>2.0497777970827213</v>
      </c>
      <c r="EL145" s="60">
        <f>EL$4*投入係数表!EL145</f>
        <v>1.4761389270763461</v>
      </c>
      <c r="EM145" s="60">
        <f>EM$4*投入係数表!EM145</f>
        <v>4.9227860370670049</v>
      </c>
      <c r="EN145" s="60">
        <f>EN$4*投入係数表!EN145</f>
        <v>17.588986254532966</v>
      </c>
      <c r="EO145" s="60">
        <f>EO$4*投入係数表!EO145</f>
        <v>1.8238466987397066</v>
      </c>
      <c r="EP145" s="60">
        <f>EP$4*投入係数表!EP145</f>
        <v>0.20346909749813993</v>
      </c>
      <c r="EQ145" s="60">
        <f>EQ$4*投入係数表!EQ145</f>
        <v>0.69028992176714221</v>
      </c>
      <c r="ER145" s="60">
        <f>ER$4*投入係数表!ER145</f>
        <v>0.89142577067995465</v>
      </c>
      <c r="ES145" s="60">
        <f>ES$4*投入係数表!ES145</f>
        <v>1.3653655392158501</v>
      </c>
      <c r="ET145" s="60">
        <f>ET$4*投入係数表!ET145</f>
        <v>7.8945209973753289E-2</v>
      </c>
      <c r="EU145" s="60">
        <f>EU$4*投入係数表!EU145</f>
        <v>0.4116938574400526</v>
      </c>
      <c r="EV145" s="60">
        <f>EV$4*投入係数表!EV145</f>
        <v>18.938514546828074</v>
      </c>
      <c r="EW145" s="60">
        <f>EW$4*投入係数表!EW145</f>
        <v>0.39175566423794783</v>
      </c>
      <c r="EX145" s="60">
        <f>EX$4*投入係数表!EX145</f>
        <v>8.4058151093439371</v>
      </c>
      <c r="EY145" s="60">
        <f>EY$4*投入係数表!EY145</f>
        <v>9.76940557625535</v>
      </c>
      <c r="EZ145" s="60">
        <f>EZ$4*投入係数表!EZ145</f>
        <v>4.4009387599542658</v>
      </c>
      <c r="FA145" s="60">
        <f>FA$4*投入係数表!FA145</f>
        <v>2.7603062829014835</v>
      </c>
      <c r="FB145" s="60">
        <f>FB$4*投入係数表!FB145</f>
        <v>1.7176665182263504</v>
      </c>
      <c r="FC145" s="60">
        <f>FC$4*投入係数表!FC145</f>
        <v>1.3918959047593338</v>
      </c>
      <c r="FD145" s="60">
        <f>FD$4*投入係数表!FD145</f>
        <v>0.94372551807945393</v>
      </c>
      <c r="FE145" s="60">
        <f>FE$4*投入係数表!FE145</f>
        <v>3.4917958363058563</v>
      </c>
      <c r="FF145" s="60">
        <f>FF$4*投入係数表!FF145</f>
        <v>6.4613419437249409</v>
      </c>
      <c r="FG145" s="60">
        <f>FG$4*投入係数表!FG145</f>
        <v>2.1798684461112492</v>
      </c>
      <c r="FH145" s="60">
        <f>FH$4*投入係数表!FH145</f>
        <v>0.50280684817046428</v>
      </c>
      <c r="FI145" s="60">
        <f>FI$4*投入係数表!FI145</f>
        <v>0.34069417772960464</v>
      </c>
      <c r="FJ145" s="60">
        <f>FJ$4*投入係数表!FJ145</f>
        <v>0.18367419372648613</v>
      </c>
      <c r="FK145" s="60">
        <f>FK$4*投入係数表!FK145</f>
        <v>0.32543318449930747</v>
      </c>
      <c r="FL145" s="60">
        <f>FL$4*投入係数表!FL145</f>
        <v>0.37427737775324382</v>
      </c>
      <c r="FM145" s="60">
        <f>FM$4*投入係数表!FM145</f>
        <v>2.6712185256713918</v>
      </c>
      <c r="FN145" s="60">
        <f>FN$4*投入係数表!FN145</f>
        <v>2.4907305213059261</v>
      </c>
      <c r="FO145" s="60">
        <f>FO$4*投入係数表!FO145</f>
        <v>1.0780761840503397</v>
      </c>
      <c r="FP145" s="60">
        <f>FP$4*投入係数表!FP145</f>
        <v>1.0602224639204467</v>
      </c>
      <c r="FQ145" s="60">
        <f>FQ$4*投入係数表!FQ145</f>
        <v>0.85889716887933898</v>
      </c>
      <c r="FR145" s="60">
        <f>FR$4*投入係数表!FR145</f>
        <v>1.7092398878738633</v>
      </c>
      <c r="FS145" s="60">
        <f>FS$4*投入係数表!FS145</f>
        <v>2.3775256537260989</v>
      </c>
      <c r="FT145" s="60">
        <f>FT$4*投入係数表!FT145</f>
        <v>4.4563235946198949</v>
      </c>
      <c r="FU145" s="60">
        <f>FU$4*投入係数表!FU145</f>
        <v>0.23357937027001777</v>
      </c>
      <c r="FV145" s="60">
        <f>FV$4*投入係数表!FV145</f>
        <v>0.56915048779697275</v>
      </c>
      <c r="FW145" s="60">
        <f>FW$4*投入係数表!FW145</f>
        <v>0.20814734540524285</v>
      </c>
      <c r="FX145" s="60">
        <f>FX$4*投入係数表!FX145</f>
        <v>1.0341720781328299</v>
      </c>
      <c r="FY145" s="60">
        <f>FY$4*投入係数表!FY145</f>
        <v>1.6645876879509136</v>
      </c>
      <c r="FZ145" s="60">
        <f>FZ$4*投入係数表!FZ145</f>
        <v>5.8331574663089034</v>
      </c>
      <c r="GA145" s="60">
        <f>GA$4*投入係数表!GA145</f>
        <v>3.4761003980914196</v>
      </c>
      <c r="GB145" s="60">
        <f>GB$4*投入係数表!GB145</f>
        <v>0.82733046007645095</v>
      </c>
      <c r="GC145" s="60">
        <f>GC$4*投入係数表!GC145</f>
        <v>2.7043665625961921</v>
      </c>
      <c r="GD145" s="60">
        <f>GD$4*投入係数表!GD145</f>
        <v>1.8683663420505525</v>
      </c>
      <c r="GE145" s="60">
        <f>GE$4*投入係数表!GE145</f>
        <v>0</v>
      </c>
      <c r="GF145" s="60">
        <f>GF$4*投入係数表!GF145</f>
        <v>1.9207980239006894</v>
      </c>
      <c r="GG145" s="259">
        <f t="shared" si="2"/>
        <v>181.89064613954352</v>
      </c>
    </row>
    <row r="146" spans="1:189">
      <c r="A146" s="106">
        <v>142</v>
      </c>
      <c r="B146" s="91" t="s">
        <v>142</v>
      </c>
      <c r="C146" s="60">
        <f>C$4*投入係数表!C146</f>
        <v>0</v>
      </c>
      <c r="D146" s="60">
        <f>D$4*投入係数表!D146</f>
        <v>0</v>
      </c>
      <c r="E146" s="60">
        <f>E$4*投入係数表!E146</f>
        <v>0</v>
      </c>
      <c r="F146" s="60">
        <f>F$4*投入係数表!F146</f>
        <v>0</v>
      </c>
      <c r="G146" s="60">
        <f>G$4*投入係数表!G146</f>
        <v>0</v>
      </c>
      <c r="H146" s="60">
        <f>H$4*投入係数表!H146</f>
        <v>0</v>
      </c>
      <c r="I146" s="60">
        <f>I$4*投入係数表!I146</f>
        <v>0</v>
      </c>
      <c r="J146" s="60">
        <f>J$4*投入係数表!J146</f>
        <v>0</v>
      </c>
      <c r="K146" s="60">
        <f>K$4*投入係数表!K146</f>
        <v>0</v>
      </c>
      <c r="L146" s="60">
        <f>L$4*投入係数表!L146</f>
        <v>0</v>
      </c>
      <c r="M146" s="60">
        <f>M$4*投入係数表!M146</f>
        <v>0</v>
      </c>
      <c r="N146" s="60">
        <f>N$4*投入係数表!N146</f>
        <v>0</v>
      </c>
      <c r="O146" s="60">
        <f>O$4*投入係数表!O146</f>
        <v>0</v>
      </c>
      <c r="P146" s="60">
        <f>P$4*投入係数表!P146</f>
        <v>0</v>
      </c>
      <c r="Q146" s="60">
        <f>Q$4*投入係数表!Q146</f>
        <v>0</v>
      </c>
      <c r="R146" s="60">
        <f>R$4*投入係数表!R146</f>
        <v>0</v>
      </c>
      <c r="S146" s="60">
        <f>S$4*投入係数表!S146</f>
        <v>0</v>
      </c>
      <c r="T146" s="60">
        <f>T$4*投入係数表!T146</f>
        <v>0</v>
      </c>
      <c r="U146" s="60">
        <f>U$4*投入係数表!U146</f>
        <v>0</v>
      </c>
      <c r="V146" s="60">
        <f>V$4*投入係数表!V146</f>
        <v>0</v>
      </c>
      <c r="W146" s="60">
        <f>W$4*投入係数表!W146</f>
        <v>0</v>
      </c>
      <c r="X146" s="60">
        <f>X$4*投入係数表!X146</f>
        <v>0</v>
      </c>
      <c r="Y146" s="60">
        <f>Y$4*投入係数表!Y146</f>
        <v>0</v>
      </c>
      <c r="Z146" s="60">
        <f>Z$4*投入係数表!Z146</f>
        <v>0</v>
      </c>
      <c r="AA146" s="60">
        <f>AA$4*投入係数表!AA146</f>
        <v>0</v>
      </c>
      <c r="AB146" s="60">
        <f>AB$4*投入係数表!AB146</f>
        <v>0</v>
      </c>
      <c r="AC146" s="60">
        <f>AC$4*投入係数表!AC146</f>
        <v>0</v>
      </c>
      <c r="AD146" s="60">
        <f>AD$4*投入係数表!AD146</f>
        <v>0</v>
      </c>
      <c r="AE146" s="60">
        <f>AE$4*投入係数表!AE146</f>
        <v>0</v>
      </c>
      <c r="AF146" s="60">
        <f>AF$4*投入係数表!AF146</f>
        <v>0</v>
      </c>
      <c r="AG146" s="60">
        <f>AG$4*投入係数表!AG146</f>
        <v>0</v>
      </c>
      <c r="AH146" s="60">
        <f>AH$4*投入係数表!AH146</f>
        <v>0</v>
      </c>
      <c r="AI146" s="60">
        <f>AI$4*投入係数表!AI146</f>
        <v>0</v>
      </c>
      <c r="AJ146" s="60">
        <f>AJ$4*投入係数表!AJ146</f>
        <v>0</v>
      </c>
      <c r="AK146" s="60">
        <f>AK$4*投入係数表!AK146</f>
        <v>0</v>
      </c>
      <c r="AL146" s="60">
        <f>AL$4*投入係数表!AL146</f>
        <v>0</v>
      </c>
      <c r="AM146" s="60">
        <f>AM$4*投入係数表!AM146</f>
        <v>0</v>
      </c>
      <c r="AN146" s="60">
        <f>AN$4*投入係数表!AN146</f>
        <v>0</v>
      </c>
      <c r="AO146" s="60">
        <f>AO$4*投入係数表!AO146</f>
        <v>0</v>
      </c>
      <c r="AP146" s="60">
        <f>AP$4*投入係数表!AP146</f>
        <v>0</v>
      </c>
      <c r="AQ146" s="60">
        <f>AQ$4*投入係数表!AQ146</f>
        <v>0</v>
      </c>
      <c r="AR146" s="60">
        <f>AR$4*投入係数表!AR146</f>
        <v>0</v>
      </c>
      <c r="AS146" s="60">
        <f>AS$4*投入係数表!AS146</f>
        <v>0</v>
      </c>
      <c r="AT146" s="60">
        <f>AT$4*投入係数表!AT146</f>
        <v>0</v>
      </c>
      <c r="AU146" s="60">
        <f>AU$4*投入係数表!AU146</f>
        <v>0</v>
      </c>
      <c r="AV146" s="60">
        <f>AV$4*投入係数表!AV146</f>
        <v>0</v>
      </c>
      <c r="AW146" s="60">
        <f>AW$4*投入係数表!AW146</f>
        <v>0</v>
      </c>
      <c r="AX146" s="60">
        <f>AX$4*投入係数表!AX146</f>
        <v>0</v>
      </c>
      <c r="AY146" s="60">
        <f>AY$4*投入係数表!AY146</f>
        <v>0</v>
      </c>
      <c r="AZ146" s="60">
        <f>AZ$4*投入係数表!AZ146</f>
        <v>0</v>
      </c>
      <c r="BA146" s="60">
        <f>BA$4*投入係数表!BA146</f>
        <v>0</v>
      </c>
      <c r="BB146" s="60">
        <f>BB$4*投入係数表!BB146</f>
        <v>0</v>
      </c>
      <c r="BC146" s="60">
        <f>BC$4*投入係数表!BC146</f>
        <v>0</v>
      </c>
      <c r="BD146" s="60">
        <f>BD$4*投入係数表!BD146</f>
        <v>0</v>
      </c>
      <c r="BE146" s="60">
        <f>BE$4*投入係数表!BE146</f>
        <v>0</v>
      </c>
      <c r="BF146" s="60">
        <f>BF$4*投入係数表!BF146</f>
        <v>0</v>
      </c>
      <c r="BG146" s="60">
        <f>BG$4*投入係数表!BG146</f>
        <v>0</v>
      </c>
      <c r="BH146" s="60">
        <f>BH$4*投入係数表!BH146</f>
        <v>0</v>
      </c>
      <c r="BI146" s="60">
        <f>BI$4*投入係数表!BI146</f>
        <v>0</v>
      </c>
      <c r="BJ146" s="60">
        <f>BJ$4*投入係数表!BJ146</f>
        <v>0</v>
      </c>
      <c r="BK146" s="60">
        <f>BK$4*投入係数表!BK146</f>
        <v>0</v>
      </c>
      <c r="BL146" s="60">
        <f>BL$4*投入係数表!BL146</f>
        <v>0</v>
      </c>
      <c r="BM146" s="60">
        <f>BM$4*投入係数表!BM146</f>
        <v>0</v>
      </c>
      <c r="BN146" s="60">
        <f>BN$4*投入係数表!BN146</f>
        <v>0</v>
      </c>
      <c r="BO146" s="60">
        <f>BO$4*投入係数表!BO146</f>
        <v>0</v>
      </c>
      <c r="BP146" s="60">
        <f>BP$4*投入係数表!BP146</f>
        <v>0</v>
      </c>
      <c r="BQ146" s="60">
        <f>BQ$4*投入係数表!BQ146</f>
        <v>0</v>
      </c>
      <c r="BR146" s="60">
        <f>BR$4*投入係数表!BR146</f>
        <v>0</v>
      </c>
      <c r="BS146" s="60">
        <f>BS$4*投入係数表!BS146</f>
        <v>0</v>
      </c>
      <c r="BT146" s="60">
        <f>BT$4*投入係数表!BT146</f>
        <v>0</v>
      </c>
      <c r="BU146" s="60">
        <f>BU$4*投入係数表!BU146</f>
        <v>0</v>
      </c>
      <c r="BV146" s="60">
        <f>BV$4*投入係数表!BV146</f>
        <v>0</v>
      </c>
      <c r="BW146" s="60">
        <f>BW$4*投入係数表!BW146</f>
        <v>0</v>
      </c>
      <c r="BX146" s="60">
        <f>BX$4*投入係数表!BX146</f>
        <v>0</v>
      </c>
      <c r="BY146" s="60">
        <f>BY$4*投入係数表!BY146</f>
        <v>0</v>
      </c>
      <c r="BZ146" s="60">
        <f>BZ$4*投入係数表!BZ146</f>
        <v>0</v>
      </c>
      <c r="CA146" s="60">
        <f>CA$4*投入係数表!CA146</f>
        <v>0</v>
      </c>
      <c r="CB146" s="60">
        <f>CB$4*投入係数表!CB146</f>
        <v>0</v>
      </c>
      <c r="CC146" s="60">
        <f>CC$4*投入係数表!CC146</f>
        <v>0</v>
      </c>
      <c r="CD146" s="60">
        <f>CD$4*投入係数表!CD146</f>
        <v>0</v>
      </c>
      <c r="CE146" s="60">
        <f>CE$4*投入係数表!CE146</f>
        <v>0</v>
      </c>
      <c r="CF146" s="60">
        <f>CF$4*投入係数表!CF146</f>
        <v>0</v>
      </c>
      <c r="CG146" s="60">
        <f>CG$4*投入係数表!CG146</f>
        <v>0</v>
      </c>
      <c r="CH146" s="60">
        <f>CH$4*投入係数表!CH146</f>
        <v>0</v>
      </c>
      <c r="CI146" s="60">
        <f>CI$4*投入係数表!CI146</f>
        <v>0</v>
      </c>
      <c r="CJ146" s="60">
        <f>CJ$4*投入係数表!CJ146</f>
        <v>0</v>
      </c>
      <c r="CK146" s="60">
        <f>CK$4*投入係数表!CK146</f>
        <v>0</v>
      </c>
      <c r="CL146" s="60">
        <f>CL$4*投入係数表!CL146</f>
        <v>0</v>
      </c>
      <c r="CM146" s="60">
        <f>CM$4*投入係数表!CM146</f>
        <v>0</v>
      </c>
      <c r="CN146" s="60">
        <f>CN$4*投入係数表!CN146</f>
        <v>0</v>
      </c>
      <c r="CO146" s="60">
        <f>CO$4*投入係数表!CO146</f>
        <v>0</v>
      </c>
      <c r="CP146" s="60">
        <f>CP$4*投入係数表!CP146</f>
        <v>0</v>
      </c>
      <c r="CQ146" s="60">
        <f>CQ$4*投入係数表!CQ146</f>
        <v>0</v>
      </c>
      <c r="CR146" s="60">
        <f>CR$4*投入係数表!CR146</f>
        <v>0</v>
      </c>
      <c r="CS146" s="60">
        <f>CS$4*投入係数表!CS146</f>
        <v>0</v>
      </c>
      <c r="CT146" s="60">
        <f>CT$4*投入係数表!CT146</f>
        <v>0</v>
      </c>
      <c r="CU146" s="60">
        <f>CU$4*投入係数表!CU146</f>
        <v>0</v>
      </c>
      <c r="CV146" s="60">
        <f>CV$4*投入係数表!CV146</f>
        <v>0</v>
      </c>
      <c r="CW146" s="60">
        <f>CW$4*投入係数表!CW146</f>
        <v>0</v>
      </c>
      <c r="CX146" s="60">
        <f>CX$4*投入係数表!CX146</f>
        <v>0</v>
      </c>
      <c r="CY146" s="60">
        <f>CY$4*投入係数表!CY146</f>
        <v>0</v>
      </c>
      <c r="CZ146" s="60">
        <f>CZ$4*投入係数表!CZ146</f>
        <v>0</v>
      </c>
      <c r="DA146" s="60">
        <f>DA$4*投入係数表!DA146</f>
        <v>0</v>
      </c>
      <c r="DB146" s="60">
        <f>DB$4*投入係数表!DB146</f>
        <v>0</v>
      </c>
      <c r="DC146" s="60">
        <f>DC$4*投入係数表!DC146</f>
        <v>0</v>
      </c>
      <c r="DD146" s="60">
        <f>DD$4*投入係数表!DD146</f>
        <v>0</v>
      </c>
      <c r="DE146" s="60">
        <f>DE$4*投入係数表!DE146</f>
        <v>0</v>
      </c>
      <c r="DF146" s="60">
        <f>DF$4*投入係数表!DF146</f>
        <v>0</v>
      </c>
      <c r="DG146" s="60">
        <f>DG$4*投入係数表!DG146</f>
        <v>0</v>
      </c>
      <c r="DH146" s="60">
        <f>DH$4*投入係数表!DH146</f>
        <v>0</v>
      </c>
      <c r="DI146" s="60">
        <f>DI$4*投入係数表!DI146</f>
        <v>0</v>
      </c>
      <c r="DJ146" s="60">
        <f>DJ$4*投入係数表!DJ146</f>
        <v>0</v>
      </c>
      <c r="DK146" s="60">
        <f>DK$4*投入係数表!DK146</f>
        <v>0</v>
      </c>
      <c r="DL146" s="60">
        <f>DL$4*投入係数表!DL146</f>
        <v>0</v>
      </c>
      <c r="DM146" s="60">
        <f>DM$4*投入係数表!DM146</f>
        <v>0</v>
      </c>
      <c r="DN146" s="60">
        <f>DN$4*投入係数表!DN146</f>
        <v>0</v>
      </c>
      <c r="DO146" s="60">
        <f>DO$4*投入係数表!DO146</f>
        <v>0</v>
      </c>
      <c r="DP146" s="60">
        <f>DP$4*投入係数表!DP146</f>
        <v>0</v>
      </c>
      <c r="DQ146" s="60">
        <f>DQ$4*投入係数表!DQ146</f>
        <v>0</v>
      </c>
      <c r="DR146" s="60">
        <f>DR$4*投入係数表!DR146</f>
        <v>0</v>
      </c>
      <c r="DS146" s="60">
        <f>DS$4*投入係数表!DS146</f>
        <v>0</v>
      </c>
      <c r="DT146" s="60">
        <f>DT$4*投入係数表!DT146</f>
        <v>0</v>
      </c>
      <c r="DU146" s="60">
        <f>DU$4*投入係数表!DU146</f>
        <v>0</v>
      </c>
      <c r="DV146" s="60">
        <f>DV$4*投入係数表!DV146</f>
        <v>0</v>
      </c>
      <c r="DW146" s="60">
        <f>DW$4*投入係数表!DW146</f>
        <v>0</v>
      </c>
      <c r="DX146" s="60">
        <f>DX$4*投入係数表!DX146</f>
        <v>0</v>
      </c>
      <c r="DY146" s="60">
        <f>DY$4*投入係数表!DY146</f>
        <v>0</v>
      </c>
      <c r="DZ146" s="60">
        <f>DZ$4*投入係数表!DZ146</f>
        <v>0</v>
      </c>
      <c r="EA146" s="60">
        <f>EA$4*投入係数表!EA146</f>
        <v>0</v>
      </c>
      <c r="EB146" s="60">
        <f>EB$4*投入係数表!EB146</f>
        <v>0</v>
      </c>
      <c r="EC146" s="60">
        <f>EC$4*投入係数表!EC146</f>
        <v>0</v>
      </c>
      <c r="ED146" s="60">
        <f>ED$4*投入係数表!ED146</f>
        <v>0</v>
      </c>
      <c r="EE146" s="60">
        <f>EE$4*投入係数表!EE146</f>
        <v>0</v>
      </c>
      <c r="EF146" s="60">
        <f>EF$4*投入係数表!EF146</f>
        <v>0</v>
      </c>
      <c r="EG146" s="60">
        <f>EG$4*投入係数表!EG146</f>
        <v>0</v>
      </c>
      <c r="EH146" s="60">
        <f>EH$4*投入係数表!EH146</f>
        <v>0</v>
      </c>
      <c r="EI146" s="60">
        <f>EI$4*投入係数表!EI146</f>
        <v>0</v>
      </c>
      <c r="EJ146" s="60">
        <f>EJ$4*投入係数表!EJ146</f>
        <v>0</v>
      </c>
      <c r="EK146" s="60">
        <f>EK$4*投入係数表!EK146</f>
        <v>0</v>
      </c>
      <c r="EL146" s="60">
        <f>EL$4*投入係数表!EL146</f>
        <v>0</v>
      </c>
      <c r="EM146" s="60">
        <f>EM$4*投入係数表!EM146</f>
        <v>0</v>
      </c>
      <c r="EN146" s="60">
        <f>EN$4*投入係数表!EN146</f>
        <v>0</v>
      </c>
      <c r="EO146" s="60">
        <f>EO$4*投入係数表!EO146</f>
        <v>0</v>
      </c>
      <c r="EP146" s="60">
        <f>EP$4*投入係数表!EP146</f>
        <v>0</v>
      </c>
      <c r="EQ146" s="60">
        <f>EQ$4*投入係数表!EQ146</f>
        <v>0</v>
      </c>
      <c r="ER146" s="60">
        <f>ER$4*投入係数表!ER146</f>
        <v>0</v>
      </c>
      <c r="ES146" s="60">
        <f>ES$4*投入係数表!ES146</f>
        <v>0</v>
      </c>
      <c r="ET146" s="60">
        <f>ET$4*投入係数表!ET146</f>
        <v>0</v>
      </c>
      <c r="EU146" s="60">
        <f>EU$4*投入係数表!EU146</f>
        <v>0</v>
      </c>
      <c r="EV146" s="60">
        <f>EV$4*投入係数表!EV146</f>
        <v>0</v>
      </c>
      <c r="EW146" s="60">
        <f>EW$4*投入係数表!EW146</f>
        <v>0</v>
      </c>
      <c r="EX146" s="60">
        <f>EX$4*投入係数表!EX146</f>
        <v>0</v>
      </c>
      <c r="EY146" s="60">
        <f>EY$4*投入係数表!EY146</f>
        <v>0</v>
      </c>
      <c r="EZ146" s="60">
        <f>EZ$4*投入係数表!EZ146</f>
        <v>0</v>
      </c>
      <c r="FA146" s="60">
        <f>FA$4*投入係数表!FA146</f>
        <v>0</v>
      </c>
      <c r="FB146" s="60">
        <f>FB$4*投入係数表!FB146</f>
        <v>0</v>
      </c>
      <c r="FC146" s="60">
        <f>FC$4*投入係数表!FC146</f>
        <v>0</v>
      </c>
      <c r="FD146" s="60">
        <f>FD$4*投入係数表!FD146</f>
        <v>0</v>
      </c>
      <c r="FE146" s="60">
        <f>FE$4*投入係数表!FE146</f>
        <v>0</v>
      </c>
      <c r="FF146" s="60">
        <f>FF$4*投入係数表!FF146</f>
        <v>0</v>
      </c>
      <c r="FG146" s="60">
        <f>FG$4*投入係数表!FG146</f>
        <v>0</v>
      </c>
      <c r="FH146" s="60">
        <f>FH$4*投入係数表!FH146</f>
        <v>0</v>
      </c>
      <c r="FI146" s="60">
        <f>FI$4*投入係数表!FI146</f>
        <v>0</v>
      </c>
      <c r="FJ146" s="60">
        <f>FJ$4*投入係数表!FJ146</f>
        <v>0</v>
      </c>
      <c r="FK146" s="60">
        <f>FK$4*投入係数表!FK146</f>
        <v>0</v>
      </c>
      <c r="FL146" s="60">
        <f>FL$4*投入係数表!FL146</f>
        <v>0</v>
      </c>
      <c r="FM146" s="60">
        <f>FM$4*投入係数表!FM146</f>
        <v>0</v>
      </c>
      <c r="FN146" s="60">
        <f>FN$4*投入係数表!FN146</f>
        <v>0</v>
      </c>
      <c r="FO146" s="60">
        <f>FO$4*投入係数表!FO146</f>
        <v>0</v>
      </c>
      <c r="FP146" s="60">
        <f>FP$4*投入係数表!FP146</f>
        <v>0</v>
      </c>
      <c r="FQ146" s="60">
        <f>FQ$4*投入係数表!FQ146</f>
        <v>0</v>
      </c>
      <c r="FR146" s="60">
        <f>FR$4*投入係数表!FR146</f>
        <v>0</v>
      </c>
      <c r="FS146" s="60">
        <f>FS$4*投入係数表!FS146</f>
        <v>0</v>
      </c>
      <c r="FT146" s="60">
        <f>FT$4*投入係数表!FT146</f>
        <v>0</v>
      </c>
      <c r="FU146" s="60">
        <f>FU$4*投入係数表!FU146</f>
        <v>0</v>
      </c>
      <c r="FV146" s="60">
        <f>FV$4*投入係数表!FV146</f>
        <v>0</v>
      </c>
      <c r="FW146" s="60">
        <f>FW$4*投入係数表!FW146</f>
        <v>0</v>
      </c>
      <c r="FX146" s="60">
        <f>FX$4*投入係数表!FX146</f>
        <v>0</v>
      </c>
      <c r="FY146" s="60">
        <f>FY$4*投入係数表!FY146</f>
        <v>0</v>
      </c>
      <c r="FZ146" s="60">
        <f>FZ$4*投入係数表!FZ146</f>
        <v>0</v>
      </c>
      <c r="GA146" s="60">
        <f>GA$4*投入係数表!GA146</f>
        <v>0</v>
      </c>
      <c r="GB146" s="60">
        <f>GB$4*投入係数表!GB146</f>
        <v>0</v>
      </c>
      <c r="GC146" s="60">
        <f>GC$4*投入係数表!GC146</f>
        <v>0</v>
      </c>
      <c r="GD146" s="60">
        <f>GD$4*投入係数表!GD146</f>
        <v>0</v>
      </c>
      <c r="GE146" s="60">
        <f>GE$4*投入係数表!GE146</f>
        <v>0</v>
      </c>
      <c r="GF146" s="60">
        <f>GF$4*投入係数表!GF146</f>
        <v>0</v>
      </c>
      <c r="GG146" s="259">
        <f t="shared" si="2"/>
        <v>0</v>
      </c>
    </row>
    <row r="147" spans="1:189">
      <c r="A147" s="106">
        <v>143</v>
      </c>
      <c r="B147" s="91" t="s">
        <v>471</v>
      </c>
      <c r="C147" s="60">
        <f>C$4*投入係数表!C147</f>
        <v>0</v>
      </c>
      <c r="D147" s="60">
        <f>D$4*投入係数表!D147</f>
        <v>0</v>
      </c>
      <c r="E147" s="60">
        <f>E$4*投入係数表!E147</f>
        <v>0</v>
      </c>
      <c r="F147" s="60">
        <f>F$4*投入係数表!F147</f>
        <v>0</v>
      </c>
      <c r="G147" s="60">
        <f>G$4*投入係数表!G147</f>
        <v>0</v>
      </c>
      <c r="H147" s="60">
        <f>H$4*投入係数表!H147</f>
        <v>0</v>
      </c>
      <c r="I147" s="60">
        <f>I$4*投入係数表!I147</f>
        <v>0</v>
      </c>
      <c r="J147" s="60">
        <f>J$4*投入係数表!J147</f>
        <v>0</v>
      </c>
      <c r="K147" s="60">
        <f>K$4*投入係数表!K147</f>
        <v>0</v>
      </c>
      <c r="L147" s="60">
        <f>L$4*投入係数表!L147</f>
        <v>0</v>
      </c>
      <c r="M147" s="60">
        <f>M$4*投入係数表!M147</f>
        <v>0</v>
      </c>
      <c r="N147" s="60">
        <f>N$4*投入係数表!N147</f>
        <v>0</v>
      </c>
      <c r="O147" s="60">
        <f>O$4*投入係数表!O147</f>
        <v>0</v>
      </c>
      <c r="P147" s="60">
        <f>P$4*投入係数表!P147</f>
        <v>0</v>
      </c>
      <c r="Q147" s="60">
        <f>Q$4*投入係数表!Q147</f>
        <v>0</v>
      </c>
      <c r="R147" s="60">
        <f>R$4*投入係数表!R147</f>
        <v>0</v>
      </c>
      <c r="S147" s="60">
        <f>S$4*投入係数表!S147</f>
        <v>0</v>
      </c>
      <c r="T147" s="60">
        <f>T$4*投入係数表!T147</f>
        <v>0</v>
      </c>
      <c r="U147" s="60">
        <f>U$4*投入係数表!U147</f>
        <v>0</v>
      </c>
      <c r="V147" s="60">
        <f>V$4*投入係数表!V147</f>
        <v>0</v>
      </c>
      <c r="W147" s="60">
        <f>W$4*投入係数表!W147</f>
        <v>0</v>
      </c>
      <c r="X147" s="60">
        <f>X$4*投入係数表!X147</f>
        <v>0</v>
      </c>
      <c r="Y147" s="60">
        <f>Y$4*投入係数表!Y147</f>
        <v>0</v>
      </c>
      <c r="Z147" s="60">
        <f>Z$4*投入係数表!Z147</f>
        <v>0</v>
      </c>
      <c r="AA147" s="60">
        <f>AA$4*投入係数表!AA147</f>
        <v>0</v>
      </c>
      <c r="AB147" s="60">
        <f>AB$4*投入係数表!AB147</f>
        <v>0</v>
      </c>
      <c r="AC147" s="60">
        <f>AC$4*投入係数表!AC147</f>
        <v>0</v>
      </c>
      <c r="AD147" s="60">
        <f>AD$4*投入係数表!AD147</f>
        <v>0</v>
      </c>
      <c r="AE147" s="60">
        <f>AE$4*投入係数表!AE147</f>
        <v>0</v>
      </c>
      <c r="AF147" s="60">
        <f>AF$4*投入係数表!AF147</f>
        <v>0</v>
      </c>
      <c r="AG147" s="60">
        <f>AG$4*投入係数表!AG147</f>
        <v>0</v>
      </c>
      <c r="AH147" s="60">
        <f>AH$4*投入係数表!AH147</f>
        <v>0</v>
      </c>
      <c r="AI147" s="60">
        <f>AI$4*投入係数表!AI147</f>
        <v>0</v>
      </c>
      <c r="AJ147" s="60">
        <f>AJ$4*投入係数表!AJ147</f>
        <v>0</v>
      </c>
      <c r="AK147" s="60">
        <f>AK$4*投入係数表!AK147</f>
        <v>0</v>
      </c>
      <c r="AL147" s="60">
        <f>AL$4*投入係数表!AL147</f>
        <v>0</v>
      </c>
      <c r="AM147" s="60">
        <f>AM$4*投入係数表!AM147</f>
        <v>0</v>
      </c>
      <c r="AN147" s="60">
        <f>AN$4*投入係数表!AN147</f>
        <v>0</v>
      </c>
      <c r="AO147" s="60">
        <f>AO$4*投入係数表!AO147</f>
        <v>0</v>
      </c>
      <c r="AP147" s="60">
        <f>AP$4*投入係数表!AP147</f>
        <v>0</v>
      </c>
      <c r="AQ147" s="60">
        <f>AQ$4*投入係数表!AQ147</f>
        <v>0</v>
      </c>
      <c r="AR147" s="60">
        <f>AR$4*投入係数表!AR147</f>
        <v>0</v>
      </c>
      <c r="AS147" s="60">
        <f>AS$4*投入係数表!AS147</f>
        <v>0</v>
      </c>
      <c r="AT147" s="60">
        <f>AT$4*投入係数表!AT147</f>
        <v>0</v>
      </c>
      <c r="AU147" s="60">
        <f>AU$4*投入係数表!AU147</f>
        <v>0</v>
      </c>
      <c r="AV147" s="60">
        <f>AV$4*投入係数表!AV147</f>
        <v>0</v>
      </c>
      <c r="AW147" s="60">
        <f>AW$4*投入係数表!AW147</f>
        <v>0</v>
      </c>
      <c r="AX147" s="60">
        <f>AX$4*投入係数表!AX147</f>
        <v>0</v>
      </c>
      <c r="AY147" s="60">
        <f>AY$4*投入係数表!AY147</f>
        <v>0</v>
      </c>
      <c r="AZ147" s="60">
        <f>AZ$4*投入係数表!AZ147</f>
        <v>0</v>
      </c>
      <c r="BA147" s="60">
        <f>BA$4*投入係数表!BA147</f>
        <v>0</v>
      </c>
      <c r="BB147" s="60">
        <f>BB$4*投入係数表!BB147</f>
        <v>0</v>
      </c>
      <c r="BC147" s="60">
        <f>BC$4*投入係数表!BC147</f>
        <v>0</v>
      </c>
      <c r="BD147" s="60">
        <f>BD$4*投入係数表!BD147</f>
        <v>0</v>
      </c>
      <c r="BE147" s="60">
        <f>BE$4*投入係数表!BE147</f>
        <v>0</v>
      </c>
      <c r="BF147" s="60">
        <f>BF$4*投入係数表!BF147</f>
        <v>0</v>
      </c>
      <c r="BG147" s="60">
        <f>BG$4*投入係数表!BG147</f>
        <v>0</v>
      </c>
      <c r="BH147" s="60">
        <f>BH$4*投入係数表!BH147</f>
        <v>0</v>
      </c>
      <c r="BI147" s="60">
        <f>BI$4*投入係数表!BI147</f>
        <v>0</v>
      </c>
      <c r="BJ147" s="60">
        <f>BJ$4*投入係数表!BJ147</f>
        <v>0</v>
      </c>
      <c r="BK147" s="60">
        <f>BK$4*投入係数表!BK147</f>
        <v>0</v>
      </c>
      <c r="BL147" s="60">
        <f>BL$4*投入係数表!BL147</f>
        <v>0</v>
      </c>
      <c r="BM147" s="60">
        <f>BM$4*投入係数表!BM147</f>
        <v>0</v>
      </c>
      <c r="BN147" s="60">
        <f>BN$4*投入係数表!BN147</f>
        <v>0</v>
      </c>
      <c r="BO147" s="60">
        <f>BO$4*投入係数表!BO147</f>
        <v>0</v>
      </c>
      <c r="BP147" s="60">
        <f>BP$4*投入係数表!BP147</f>
        <v>0</v>
      </c>
      <c r="BQ147" s="60">
        <f>BQ$4*投入係数表!BQ147</f>
        <v>0</v>
      </c>
      <c r="BR147" s="60">
        <f>BR$4*投入係数表!BR147</f>
        <v>0</v>
      </c>
      <c r="BS147" s="60">
        <f>BS$4*投入係数表!BS147</f>
        <v>0</v>
      </c>
      <c r="BT147" s="60">
        <f>BT$4*投入係数表!BT147</f>
        <v>0</v>
      </c>
      <c r="BU147" s="60">
        <f>BU$4*投入係数表!BU147</f>
        <v>0</v>
      </c>
      <c r="BV147" s="60">
        <f>BV$4*投入係数表!BV147</f>
        <v>0</v>
      </c>
      <c r="BW147" s="60">
        <f>BW$4*投入係数表!BW147</f>
        <v>0</v>
      </c>
      <c r="BX147" s="60">
        <f>BX$4*投入係数表!BX147</f>
        <v>0</v>
      </c>
      <c r="BY147" s="60">
        <f>BY$4*投入係数表!BY147</f>
        <v>0</v>
      </c>
      <c r="BZ147" s="60">
        <f>BZ$4*投入係数表!BZ147</f>
        <v>0</v>
      </c>
      <c r="CA147" s="60">
        <f>CA$4*投入係数表!CA147</f>
        <v>0</v>
      </c>
      <c r="CB147" s="60">
        <f>CB$4*投入係数表!CB147</f>
        <v>0</v>
      </c>
      <c r="CC147" s="60">
        <f>CC$4*投入係数表!CC147</f>
        <v>0</v>
      </c>
      <c r="CD147" s="60">
        <f>CD$4*投入係数表!CD147</f>
        <v>0</v>
      </c>
      <c r="CE147" s="60">
        <f>CE$4*投入係数表!CE147</f>
        <v>0</v>
      </c>
      <c r="CF147" s="60">
        <f>CF$4*投入係数表!CF147</f>
        <v>0</v>
      </c>
      <c r="CG147" s="60">
        <f>CG$4*投入係数表!CG147</f>
        <v>0</v>
      </c>
      <c r="CH147" s="60">
        <f>CH$4*投入係数表!CH147</f>
        <v>0</v>
      </c>
      <c r="CI147" s="60">
        <f>CI$4*投入係数表!CI147</f>
        <v>0</v>
      </c>
      <c r="CJ147" s="60">
        <f>CJ$4*投入係数表!CJ147</f>
        <v>0</v>
      </c>
      <c r="CK147" s="60">
        <f>CK$4*投入係数表!CK147</f>
        <v>0</v>
      </c>
      <c r="CL147" s="60">
        <f>CL$4*投入係数表!CL147</f>
        <v>0</v>
      </c>
      <c r="CM147" s="60">
        <f>CM$4*投入係数表!CM147</f>
        <v>0</v>
      </c>
      <c r="CN147" s="60">
        <f>CN$4*投入係数表!CN147</f>
        <v>0</v>
      </c>
      <c r="CO147" s="60">
        <f>CO$4*投入係数表!CO147</f>
        <v>0</v>
      </c>
      <c r="CP147" s="60">
        <f>CP$4*投入係数表!CP147</f>
        <v>0</v>
      </c>
      <c r="CQ147" s="60">
        <f>CQ$4*投入係数表!CQ147</f>
        <v>0</v>
      </c>
      <c r="CR147" s="60">
        <f>CR$4*投入係数表!CR147</f>
        <v>0</v>
      </c>
      <c r="CS147" s="60">
        <f>CS$4*投入係数表!CS147</f>
        <v>0</v>
      </c>
      <c r="CT147" s="60">
        <f>CT$4*投入係数表!CT147</f>
        <v>0</v>
      </c>
      <c r="CU147" s="60">
        <f>CU$4*投入係数表!CU147</f>
        <v>0</v>
      </c>
      <c r="CV147" s="60">
        <f>CV$4*投入係数表!CV147</f>
        <v>0</v>
      </c>
      <c r="CW147" s="60">
        <f>CW$4*投入係数表!CW147</f>
        <v>0</v>
      </c>
      <c r="CX147" s="60">
        <f>CX$4*投入係数表!CX147</f>
        <v>0</v>
      </c>
      <c r="CY147" s="60">
        <f>CY$4*投入係数表!CY147</f>
        <v>0</v>
      </c>
      <c r="CZ147" s="60">
        <f>CZ$4*投入係数表!CZ147</f>
        <v>0</v>
      </c>
      <c r="DA147" s="60">
        <f>DA$4*投入係数表!DA147</f>
        <v>0</v>
      </c>
      <c r="DB147" s="60">
        <f>DB$4*投入係数表!DB147</f>
        <v>0</v>
      </c>
      <c r="DC147" s="60">
        <f>DC$4*投入係数表!DC147</f>
        <v>0</v>
      </c>
      <c r="DD147" s="60">
        <f>DD$4*投入係数表!DD147</f>
        <v>0</v>
      </c>
      <c r="DE147" s="60">
        <f>DE$4*投入係数表!DE147</f>
        <v>0</v>
      </c>
      <c r="DF147" s="60">
        <f>DF$4*投入係数表!DF147</f>
        <v>0</v>
      </c>
      <c r="DG147" s="60">
        <f>DG$4*投入係数表!DG147</f>
        <v>0</v>
      </c>
      <c r="DH147" s="60">
        <f>DH$4*投入係数表!DH147</f>
        <v>0</v>
      </c>
      <c r="DI147" s="60">
        <f>DI$4*投入係数表!DI147</f>
        <v>0</v>
      </c>
      <c r="DJ147" s="60">
        <f>DJ$4*投入係数表!DJ147</f>
        <v>0</v>
      </c>
      <c r="DK147" s="60">
        <f>DK$4*投入係数表!DK147</f>
        <v>0</v>
      </c>
      <c r="DL147" s="60">
        <f>DL$4*投入係数表!DL147</f>
        <v>0</v>
      </c>
      <c r="DM147" s="60">
        <f>DM$4*投入係数表!DM147</f>
        <v>0</v>
      </c>
      <c r="DN147" s="60">
        <f>DN$4*投入係数表!DN147</f>
        <v>0</v>
      </c>
      <c r="DO147" s="60">
        <f>DO$4*投入係数表!DO147</f>
        <v>0</v>
      </c>
      <c r="DP147" s="60">
        <f>DP$4*投入係数表!DP147</f>
        <v>0</v>
      </c>
      <c r="DQ147" s="60">
        <f>DQ$4*投入係数表!DQ147</f>
        <v>0</v>
      </c>
      <c r="DR147" s="60">
        <f>DR$4*投入係数表!DR147</f>
        <v>0</v>
      </c>
      <c r="DS147" s="60">
        <f>DS$4*投入係数表!DS147</f>
        <v>0</v>
      </c>
      <c r="DT147" s="60">
        <f>DT$4*投入係数表!DT147</f>
        <v>0</v>
      </c>
      <c r="DU147" s="60">
        <f>DU$4*投入係数表!DU147</f>
        <v>0</v>
      </c>
      <c r="DV147" s="60">
        <f>DV$4*投入係数表!DV147</f>
        <v>0</v>
      </c>
      <c r="DW147" s="60">
        <f>DW$4*投入係数表!DW147</f>
        <v>0</v>
      </c>
      <c r="DX147" s="60">
        <f>DX$4*投入係数表!DX147</f>
        <v>0</v>
      </c>
      <c r="DY147" s="60">
        <f>DY$4*投入係数表!DY147</f>
        <v>0</v>
      </c>
      <c r="DZ147" s="60">
        <f>DZ$4*投入係数表!DZ147</f>
        <v>0</v>
      </c>
      <c r="EA147" s="60">
        <f>EA$4*投入係数表!EA147</f>
        <v>0</v>
      </c>
      <c r="EB147" s="60">
        <f>EB$4*投入係数表!EB147</f>
        <v>0</v>
      </c>
      <c r="EC147" s="60">
        <f>EC$4*投入係数表!EC147</f>
        <v>0</v>
      </c>
      <c r="ED147" s="60">
        <f>ED$4*投入係数表!ED147</f>
        <v>0</v>
      </c>
      <c r="EE147" s="60">
        <f>EE$4*投入係数表!EE147</f>
        <v>0</v>
      </c>
      <c r="EF147" s="60">
        <f>EF$4*投入係数表!EF147</f>
        <v>0</v>
      </c>
      <c r="EG147" s="60">
        <f>EG$4*投入係数表!EG147</f>
        <v>0</v>
      </c>
      <c r="EH147" s="60">
        <f>EH$4*投入係数表!EH147</f>
        <v>0</v>
      </c>
      <c r="EI147" s="60">
        <f>EI$4*投入係数表!EI147</f>
        <v>0</v>
      </c>
      <c r="EJ147" s="60">
        <f>EJ$4*投入係数表!EJ147</f>
        <v>0</v>
      </c>
      <c r="EK147" s="60">
        <f>EK$4*投入係数表!EK147</f>
        <v>0</v>
      </c>
      <c r="EL147" s="60">
        <f>EL$4*投入係数表!EL147</f>
        <v>0</v>
      </c>
      <c r="EM147" s="60">
        <f>EM$4*投入係数表!EM147</f>
        <v>0</v>
      </c>
      <c r="EN147" s="60">
        <f>EN$4*投入係数表!EN147</f>
        <v>0</v>
      </c>
      <c r="EO147" s="60">
        <f>EO$4*投入係数表!EO147</f>
        <v>0</v>
      </c>
      <c r="EP147" s="60">
        <f>EP$4*投入係数表!EP147</f>
        <v>0</v>
      </c>
      <c r="EQ147" s="60">
        <f>EQ$4*投入係数表!EQ147</f>
        <v>0</v>
      </c>
      <c r="ER147" s="60">
        <f>ER$4*投入係数表!ER147</f>
        <v>0</v>
      </c>
      <c r="ES147" s="60">
        <f>ES$4*投入係数表!ES147</f>
        <v>0</v>
      </c>
      <c r="ET147" s="60">
        <f>ET$4*投入係数表!ET147</f>
        <v>0</v>
      </c>
      <c r="EU147" s="60">
        <f>EU$4*投入係数表!EU147</f>
        <v>0</v>
      </c>
      <c r="EV147" s="60">
        <f>EV$4*投入係数表!EV147</f>
        <v>0</v>
      </c>
      <c r="EW147" s="60">
        <f>EW$4*投入係数表!EW147</f>
        <v>0</v>
      </c>
      <c r="EX147" s="60">
        <f>EX$4*投入係数表!EX147</f>
        <v>0</v>
      </c>
      <c r="EY147" s="60">
        <f>EY$4*投入係数表!EY147</f>
        <v>0</v>
      </c>
      <c r="EZ147" s="60">
        <f>EZ$4*投入係数表!EZ147</f>
        <v>0</v>
      </c>
      <c r="FA147" s="60">
        <f>FA$4*投入係数表!FA147</f>
        <v>0</v>
      </c>
      <c r="FB147" s="60">
        <f>FB$4*投入係数表!FB147</f>
        <v>0</v>
      </c>
      <c r="FC147" s="60">
        <f>FC$4*投入係数表!FC147</f>
        <v>0</v>
      </c>
      <c r="FD147" s="60">
        <f>FD$4*投入係数表!FD147</f>
        <v>0</v>
      </c>
      <c r="FE147" s="60">
        <f>FE$4*投入係数表!FE147</f>
        <v>0</v>
      </c>
      <c r="FF147" s="60">
        <f>FF$4*投入係数表!FF147</f>
        <v>0</v>
      </c>
      <c r="FG147" s="60">
        <f>FG$4*投入係数表!FG147</f>
        <v>0</v>
      </c>
      <c r="FH147" s="60">
        <f>FH$4*投入係数表!FH147</f>
        <v>0</v>
      </c>
      <c r="FI147" s="60">
        <f>FI$4*投入係数表!FI147</f>
        <v>0</v>
      </c>
      <c r="FJ147" s="60">
        <f>FJ$4*投入係数表!FJ147</f>
        <v>0</v>
      </c>
      <c r="FK147" s="60">
        <f>FK$4*投入係数表!FK147</f>
        <v>0</v>
      </c>
      <c r="FL147" s="60">
        <f>FL$4*投入係数表!FL147</f>
        <v>0</v>
      </c>
      <c r="FM147" s="60">
        <f>FM$4*投入係数表!FM147</f>
        <v>0</v>
      </c>
      <c r="FN147" s="60">
        <f>FN$4*投入係数表!FN147</f>
        <v>0</v>
      </c>
      <c r="FO147" s="60">
        <f>FO$4*投入係数表!FO147</f>
        <v>0</v>
      </c>
      <c r="FP147" s="60">
        <f>FP$4*投入係数表!FP147</f>
        <v>0</v>
      </c>
      <c r="FQ147" s="60">
        <f>FQ$4*投入係数表!FQ147</f>
        <v>0</v>
      </c>
      <c r="FR147" s="60">
        <f>FR$4*投入係数表!FR147</f>
        <v>0</v>
      </c>
      <c r="FS147" s="60">
        <f>FS$4*投入係数表!FS147</f>
        <v>0</v>
      </c>
      <c r="FT147" s="60">
        <f>FT$4*投入係数表!FT147</f>
        <v>0</v>
      </c>
      <c r="FU147" s="60">
        <f>FU$4*投入係数表!FU147</f>
        <v>0</v>
      </c>
      <c r="FV147" s="60">
        <f>FV$4*投入係数表!FV147</f>
        <v>0</v>
      </c>
      <c r="FW147" s="60">
        <f>FW$4*投入係数表!FW147</f>
        <v>0</v>
      </c>
      <c r="FX147" s="60">
        <f>FX$4*投入係数表!FX147</f>
        <v>0</v>
      </c>
      <c r="FY147" s="60">
        <f>FY$4*投入係数表!FY147</f>
        <v>0</v>
      </c>
      <c r="FZ147" s="60">
        <f>FZ$4*投入係数表!FZ147</f>
        <v>0</v>
      </c>
      <c r="GA147" s="60">
        <f>GA$4*投入係数表!GA147</f>
        <v>0</v>
      </c>
      <c r="GB147" s="60">
        <f>GB$4*投入係数表!GB147</f>
        <v>0</v>
      </c>
      <c r="GC147" s="60">
        <f>GC$4*投入係数表!GC147</f>
        <v>0</v>
      </c>
      <c r="GD147" s="60">
        <f>GD$4*投入係数表!GD147</f>
        <v>0</v>
      </c>
      <c r="GE147" s="60">
        <f>GE$4*投入係数表!GE147</f>
        <v>0</v>
      </c>
      <c r="GF147" s="60">
        <f>GF$4*投入係数表!GF147</f>
        <v>0</v>
      </c>
      <c r="GG147" s="259">
        <f t="shared" si="2"/>
        <v>0</v>
      </c>
    </row>
    <row r="148" spans="1:189">
      <c r="A148" s="106">
        <v>144</v>
      </c>
      <c r="B148" s="91" t="s">
        <v>144</v>
      </c>
      <c r="C148" s="60">
        <f>C$4*投入係数表!C148</f>
        <v>0</v>
      </c>
      <c r="D148" s="60">
        <f>D$4*投入係数表!D148</f>
        <v>0</v>
      </c>
      <c r="E148" s="60">
        <f>E$4*投入係数表!E148</f>
        <v>0</v>
      </c>
      <c r="F148" s="60">
        <f>F$4*投入係数表!F148</f>
        <v>0</v>
      </c>
      <c r="G148" s="60">
        <f>G$4*投入係数表!G148</f>
        <v>0</v>
      </c>
      <c r="H148" s="60">
        <f>H$4*投入係数表!H148</f>
        <v>0</v>
      </c>
      <c r="I148" s="60">
        <f>I$4*投入係数表!I148</f>
        <v>0</v>
      </c>
      <c r="J148" s="60">
        <f>J$4*投入係数表!J148</f>
        <v>1.0730765103551884E-2</v>
      </c>
      <c r="K148" s="60">
        <f>K$4*投入係数表!K148</f>
        <v>0</v>
      </c>
      <c r="L148" s="60">
        <f>L$4*投入係数表!L148</f>
        <v>0</v>
      </c>
      <c r="M148" s="60">
        <f>M$4*投入係数表!M148</f>
        <v>0.44943820224719105</v>
      </c>
      <c r="N148" s="60">
        <f>N$4*投入係数表!N148</f>
        <v>1.8114483535947187E-2</v>
      </c>
      <c r="O148" s="60">
        <f>O$4*投入係数表!O148</f>
        <v>0</v>
      </c>
      <c r="P148" s="60">
        <f>P$4*投入係数表!P148</f>
        <v>0</v>
      </c>
      <c r="Q148" s="60">
        <f>Q$4*投入係数表!Q148</f>
        <v>0.17343045438779051</v>
      </c>
      <c r="R148" s="60">
        <f>R$4*投入係数表!R148</f>
        <v>0.74534161490683226</v>
      </c>
      <c r="S148" s="60">
        <f>S$4*投入係数表!S148</f>
        <v>5.7115483823421041E-2</v>
      </c>
      <c r="T148" s="60">
        <f>T$4*投入係数表!T148</f>
        <v>4.1234846194023698E-2</v>
      </c>
      <c r="U148" s="60">
        <f>U$4*投入係数表!U148</f>
        <v>2.1775738923407468E-3</v>
      </c>
      <c r="V148" s="60">
        <f>V$4*投入係数表!V148</f>
        <v>2.2512001710912128E-2</v>
      </c>
      <c r="W148" s="60">
        <f>W$4*投入係数表!W148</f>
        <v>6.3467885250063473E-3</v>
      </c>
      <c r="X148" s="60">
        <f>X$4*投入係数表!X148</f>
        <v>2.3783313627159183E-2</v>
      </c>
      <c r="Y148" s="60">
        <f>Y$4*投入係数表!Y148</f>
        <v>9.8651295855236264E-3</v>
      </c>
      <c r="Z148" s="60">
        <f>Z$4*投入係数表!Z148</f>
        <v>6.1513463324048286E-2</v>
      </c>
      <c r="AA148" s="60">
        <f>AA$4*投入係数表!AA148</f>
        <v>5.2231400025369535E-3</v>
      </c>
      <c r="AB148" s="60">
        <f>AB$4*投入係数表!AB148</f>
        <v>1.0338695670154253E-2</v>
      </c>
      <c r="AC148" s="60">
        <f>AC$4*投入係数表!AC148</f>
        <v>0</v>
      </c>
      <c r="AD148" s="60">
        <f>AD$4*投入係数表!AD148</f>
        <v>6.3969294738525501E-2</v>
      </c>
      <c r="AE148" s="60">
        <f>AE$4*投入係数表!AE148</f>
        <v>9.4942171586397381E-2</v>
      </c>
      <c r="AF148" s="60">
        <f>AF$4*投入係数表!AF148</f>
        <v>0.15797788309636651</v>
      </c>
      <c r="AG148" s="60">
        <f>AG$4*投入係数表!AG148</f>
        <v>7.3260073260073263E-2</v>
      </c>
      <c r="AH148" s="60">
        <f>AH$4*投入係数表!AH148</f>
        <v>0.12150668286755771</v>
      </c>
      <c r="AI148" s="60">
        <f>AI$4*投入係数表!AI148</f>
        <v>0.13782358581016299</v>
      </c>
      <c r="AJ148" s="60">
        <f>AJ$4*投入係数表!AJ148</f>
        <v>0.28218220908357966</v>
      </c>
      <c r="AK148" s="60">
        <f>AK$4*投入係数表!AK148</f>
        <v>6.4029946313352709E-2</v>
      </c>
      <c r="AL148" s="60">
        <f>AL$4*投入係数表!AL148</f>
        <v>2.3291563795593238E-2</v>
      </c>
      <c r="AM148" s="60">
        <f>AM$4*投入係数表!AM148</f>
        <v>7.0314216655680065E-2</v>
      </c>
      <c r="AN148" s="60">
        <f>AN$4*投入係数表!AN148</f>
        <v>9.061453127574276E-2</v>
      </c>
      <c r="AO148" s="60">
        <f>AO$4*投入係数表!AO148</f>
        <v>2.7958993476234855E-2</v>
      </c>
      <c r="AP148" s="60">
        <f>AP$4*投入係数表!AP148</f>
        <v>3.7984299822739938E-2</v>
      </c>
      <c r="AQ148" s="60">
        <f>AQ$4*投入係数表!AQ148</f>
        <v>5.2919890727576982E-2</v>
      </c>
      <c r="AR148" s="60">
        <f>AR$4*投入係数表!AR148</f>
        <v>8.2188930503537247E-2</v>
      </c>
      <c r="AS148" s="60">
        <f>AS$4*投入係数表!AS148</f>
        <v>9.6920094766314885E-2</v>
      </c>
      <c r="AT148" s="60">
        <f>AT$4*投入係数表!AT148</f>
        <v>0.10822510822510822</v>
      </c>
      <c r="AU148" s="60">
        <f>AU$4*投入係数表!AU148</f>
        <v>6.3038453456608523E-2</v>
      </c>
      <c r="AV148" s="60">
        <f>AV$4*投入係数表!AV148</f>
        <v>4.8352781896718461E-2</v>
      </c>
      <c r="AW148" s="60">
        <f>AW$4*投入係数表!AW148</f>
        <v>0.10163462352841535</v>
      </c>
      <c r="AX148" s="60">
        <f>AX$4*投入係数表!AX148</f>
        <v>6.1728395061728392E-2</v>
      </c>
      <c r="AY148" s="60">
        <f>AY$4*投入係数表!AY148</f>
        <v>5.2817053847419318E-2</v>
      </c>
      <c r="AZ148" s="60">
        <f>AZ$4*投入係数表!AZ148</f>
        <v>9.3360995850622408E-2</v>
      </c>
      <c r="BA148" s="60">
        <f>BA$4*投入係数表!BA148</f>
        <v>9.4861948500907567E-2</v>
      </c>
      <c r="BB148" s="60">
        <f>BB$4*投入係数表!BB148</f>
        <v>9.2160698164309357E-2</v>
      </c>
      <c r="BC148" s="60">
        <f>BC$4*投入係数表!BC148</f>
        <v>5.0579794308836475E-2</v>
      </c>
      <c r="BD148" s="60">
        <f>BD$4*投入係数表!BD148</f>
        <v>9.8186735939432987E-2</v>
      </c>
      <c r="BE148" s="60">
        <f>BE$4*投入係数表!BE148</f>
        <v>0.11715229798738361</v>
      </c>
      <c r="BF148" s="60">
        <f>BF$4*投入係数表!BF148</f>
        <v>0.10037966178530085</v>
      </c>
      <c r="BG148" s="60">
        <f>BG$4*投入係数表!BG148</f>
        <v>0.10435432136737113</v>
      </c>
      <c r="BH148" s="60">
        <f>BH$4*投入係数表!BH148</f>
        <v>0.12921983524471006</v>
      </c>
      <c r="BI148" s="60">
        <f>BI$4*投入係数表!BI148</f>
        <v>9.0664629606052538E-2</v>
      </c>
      <c r="BJ148" s="60">
        <f>BJ$4*投入係数表!BJ148</f>
        <v>1.0018835410571875E-2</v>
      </c>
      <c r="BK148" s="60">
        <f>BK$4*投入係数表!BK148</f>
        <v>1.3740038472107721E-2</v>
      </c>
      <c r="BL148" s="60">
        <f>BL$4*投入係数表!BL148</f>
        <v>0.17103790929568857</v>
      </c>
      <c r="BM148" s="60">
        <f>BM$4*投入係数表!BM148</f>
        <v>8.027400192657605E-2</v>
      </c>
      <c r="BN148" s="60">
        <f>BN$4*投入係数表!BN148</f>
        <v>6.927846478922027E-2</v>
      </c>
      <c r="BO148" s="60">
        <f>BO$4*投入係数表!BO148</f>
        <v>4.0180813661476647E-2</v>
      </c>
      <c r="BP148" s="60">
        <f>BP$4*投入係数表!BP148</f>
        <v>0.10296621915963725</v>
      </c>
      <c r="BQ148" s="60">
        <f>BQ$4*投入係数表!BQ148</f>
        <v>9.5598638675385261E-2</v>
      </c>
      <c r="BR148" s="60">
        <f>BR$4*投入係数表!BR148</f>
        <v>7.0758889085441354E-2</v>
      </c>
      <c r="BS148" s="60">
        <f>BS$4*投入係数表!BS148</f>
        <v>9.3095422808378597E-2</v>
      </c>
      <c r="BT148" s="60">
        <f>BT$4*投入係数表!BT148</f>
        <v>9.8903642600113625E-2</v>
      </c>
      <c r="BU148" s="60">
        <f>BU$4*投入係数表!BU148</f>
        <v>0.2166229620339756</v>
      </c>
      <c r="BV148" s="60">
        <f>BV$4*投入係数表!BV148</f>
        <v>3.6146110292783494E-2</v>
      </c>
      <c r="BW148" s="60">
        <f>BW$4*投入係数表!BW148</f>
        <v>0</v>
      </c>
      <c r="BX148" s="60">
        <f>BX$4*投入係数表!BX148</f>
        <v>2.8480282314890443E-2</v>
      </c>
      <c r="BY148" s="60">
        <f>BY$4*投入係数表!BY148</f>
        <v>5.0851939492972266E-2</v>
      </c>
      <c r="BZ148" s="60">
        <f>BZ$4*投入係数表!BZ148</f>
        <v>7.0504356460013809E-2</v>
      </c>
      <c r="CA148" s="60">
        <f>CA$4*投入係数表!CA148</f>
        <v>0.17454880779870899</v>
      </c>
      <c r="CB148" s="60">
        <f>CB$4*投入係数表!CB148</f>
        <v>2.1775972581210175E-2</v>
      </c>
      <c r="CC148" s="60">
        <f>CC$4*投入係数表!CC148</f>
        <v>4.078388722732311E-2</v>
      </c>
      <c r="CD148" s="60">
        <f>CD$4*投入係数表!CD148</f>
        <v>0</v>
      </c>
      <c r="CE148" s="60">
        <f>CE$4*投入係数表!CE148</f>
        <v>4.6867676925480398E-2</v>
      </c>
      <c r="CF148" s="60">
        <f>CF$4*投入係数表!CF148</f>
        <v>7.7849100135174348E-2</v>
      </c>
      <c r="CG148" s="60">
        <f>CG$4*投入係数表!CG148</f>
        <v>0.30345511428717969</v>
      </c>
      <c r="CH148" s="60">
        <f>CH$4*投入係数表!CH148</f>
        <v>5.1689603928409898E-2</v>
      </c>
      <c r="CI148" s="60">
        <f>CI$4*投入係数表!CI148</f>
        <v>6.7788555614569646E-2</v>
      </c>
      <c r="CJ148" s="60">
        <f>CJ$4*投入係数表!CJ148</f>
        <v>7.3683133287525029E-2</v>
      </c>
      <c r="CK148" s="60">
        <f>CK$4*投入係数表!CK148</f>
        <v>0.10820430585929677</v>
      </c>
      <c r="CL148" s="60">
        <f>CL$4*投入係数表!CL148</f>
        <v>0.15447454301281024</v>
      </c>
      <c r="CM148" s="60">
        <f>CM$4*投入係数表!CM148</f>
        <v>7.2713900055998051E-2</v>
      </c>
      <c r="CN148" s="60">
        <f>CN$4*投入係数表!CN148</f>
        <v>8.9803813208068517E-2</v>
      </c>
      <c r="CO148" s="60">
        <f>CO$4*投入係数表!CO148</f>
        <v>6.8946128306736632E-2</v>
      </c>
      <c r="CP148" s="60">
        <f>CP$4*投入係数表!CP148</f>
        <v>7.4728260869565216E-2</v>
      </c>
      <c r="CQ148" s="60">
        <f>CQ$4*投入係数表!CQ148</f>
        <v>5.2861307033574487E-2</v>
      </c>
      <c r="CR148" s="60">
        <f>CR$4*投入係数表!CR148</f>
        <v>0.13893713094824592</v>
      </c>
      <c r="CS148" s="60">
        <f>CS$4*投入係数表!CS148</f>
        <v>0.19312712669752613</v>
      </c>
      <c r="CT148" s="60">
        <f>CT$4*投入係数表!CT148</f>
        <v>0.13134906971702565</v>
      </c>
      <c r="CU148" s="60">
        <f>CU$4*投入係数表!CU148</f>
        <v>6.268729741300226E-2</v>
      </c>
      <c r="CV148" s="60">
        <f>CV$4*投入係数表!CV148</f>
        <v>6.9684736639753941E-2</v>
      </c>
      <c r="CW148" s="60">
        <f>CW$4*投入係数表!CW148</f>
        <v>0.13205354170872918</v>
      </c>
      <c r="CX148" s="60">
        <f>CX$4*投入係数表!CX148</f>
        <v>0.43160439726493149</v>
      </c>
      <c r="CY148" s="60">
        <f>CY$4*投入係数表!CY148</f>
        <v>2.6827118384240983E-2</v>
      </c>
      <c r="CZ148" s="60">
        <f>CZ$4*投入係数表!CZ148</f>
        <v>0.26916712630998346</v>
      </c>
      <c r="DA148" s="60">
        <f>DA$4*投入係数表!DA148</f>
        <v>8.2382762991128011E-2</v>
      </c>
      <c r="DB148" s="60">
        <f>DB$4*投入係数表!DB148</f>
        <v>0</v>
      </c>
      <c r="DC148" s="60">
        <f>DC$4*投入係数表!DC148</f>
        <v>0.17196904557179707</v>
      </c>
      <c r="DD148" s="60">
        <f>DD$4*投入係数表!DD148</f>
        <v>0.14151719598486096</v>
      </c>
      <c r="DE148" s="60">
        <f>DE$4*投入係数表!DE148</f>
        <v>0.1653187247767387</v>
      </c>
      <c r="DF148" s="60">
        <f>DF$4*投入係数表!DF148</f>
        <v>9.3890842887556711E-2</v>
      </c>
      <c r="DG148" s="60">
        <f>DG$4*投入係数表!DG148</f>
        <v>7.1223863385846797E-2</v>
      </c>
      <c r="DH148" s="60">
        <f>DH$4*投入係数表!DH148</f>
        <v>0.29891304347826086</v>
      </c>
      <c r="DI148" s="60">
        <f>DI$4*投入係数表!DI148</f>
        <v>0.10145472991769076</v>
      </c>
      <c r="DJ148" s="60">
        <f>DJ$4*投入係数表!DJ148</f>
        <v>6.4579378170614044E-2</v>
      </c>
      <c r="DK148" s="60">
        <f>DK$4*投入係数表!DK148</f>
        <v>0.65525372511584679</v>
      </c>
      <c r="DL148" s="60">
        <f>DL$4*投入係数表!DL148</f>
        <v>0.10885538562020357</v>
      </c>
      <c r="DM148" s="60">
        <f>DM$4*投入係数表!DM148</f>
        <v>6.1640358722715075E-2</v>
      </c>
      <c r="DN148" s="60">
        <f>DN$4*投入係数表!DN148</f>
        <v>0</v>
      </c>
      <c r="DO148" s="60">
        <f>DO$4*投入係数表!DO148</f>
        <v>1.9642209597485798E-2</v>
      </c>
      <c r="DP148" s="60">
        <f>DP$4*投入係数表!DP148</f>
        <v>4.395043525108458E-2</v>
      </c>
      <c r="DQ148" s="60">
        <f>DQ$4*投入係数表!DQ148</f>
        <v>3.3018684690983957E-2</v>
      </c>
      <c r="DR148" s="60">
        <f>DR$4*投入係数表!DR148</f>
        <v>9.6135292333985725E-2</v>
      </c>
      <c r="DS148" s="60">
        <f>DS$4*投入係数表!DS148</f>
        <v>0.12726631945804129</v>
      </c>
      <c r="DT148" s="60">
        <f>DT$4*投入係数表!DT148</f>
        <v>7.9757103367018634E-2</v>
      </c>
      <c r="DU148" s="60">
        <f>DU$4*投入係数表!DU148</f>
        <v>7.9260237780713338E-2</v>
      </c>
      <c r="DV148" s="60">
        <f>DV$4*投入係数表!DV148</f>
        <v>0.28559528767775333</v>
      </c>
      <c r="DW148" s="60">
        <f>DW$4*投入係数表!DW148</f>
        <v>0.13364764034681226</v>
      </c>
      <c r="DX148" s="60">
        <f>DX$4*投入係数表!DX148</f>
        <v>3.7250190907228399E-2</v>
      </c>
      <c r="DY148" s="60">
        <f>DY$4*投入係数表!DY148</f>
        <v>0.19034455590798258</v>
      </c>
      <c r="DZ148" s="60">
        <f>DZ$4*投入係数表!DZ148</f>
        <v>0.21255659031619781</v>
      </c>
      <c r="EA148" s="60">
        <f>EA$4*投入係数表!EA148</f>
        <v>0.15085278000123145</v>
      </c>
      <c r="EB148" s="60">
        <f>EB$4*投入係数表!EB148</f>
        <v>8.8646677512453351E-2</v>
      </c>
      <c r="EC148" s="60">
        <f>EC$4*投入係数表!EC148</f>
        <v>7.8673829428780317E-2</v>
      </c>
      <c r="ED148" s="60">
        <f>ED$4*投入係数表!ED148</f>
        <v>6.8828980782721663E-2</v>
      </c>
      <c r="EE148" s="60">
        <f>EE$4*投入係数表!EE148</f>
        <v>8.647074924726901E-2</v>
      </c>
      <c r="EF148" s="60">
        <f>EF$4*投入係数表!EF148</f>
        <v>5.7023379585630106E-2</v>
      </c>
      <c r="EG148" s="60">
        <f>EG$4*投入係数表!EG148</f>
        <v>0.23326347715281653</v>
      </c>
      <c r="EH148" s="60">
        <f>EH$4*投入係数表!EH148</f>
        <v>1.3340326246285015</v>
      </c>
      <c r="EI148" s="60">
        <f>EI$4*投入係数表!EI148</f>
        <v>0.80389760598785431</v>
      </c>
      <c r="EJ148" s="60">
        <f>EJ$4*投入係数表!EJ148</f>
        <v>0.18130750150991856</v>
      </c>
      <c r="EK148" s="60">
        <f>EK$4*投入係数表!EK148</f>
        <v>0.48865638497435915</v>
      </c>
      <c r="EL148" s="60">
        <f>EL$4*投入係数表!EL148</f>
        <v>1.3712064358594613</v>
      </c>
      <c r="EM148" s="60">
        <f>EM$4*投入係数表!EM148</f>
        <v>7.1590687712814974E-2</v>
      </c>
      <c r="EN148" s="60">
        <f>EN$4*投入係数表!EN148</f>
        <v>1.1252213428825802E-2</v>
      </c>
      <c r="EO148" s="60">
        <f>EO$4*投入係数表!EO148</f>
        <v>0</v>
      </c>
      <c r="EP148" s="60">
        <f>EP$4*投入係数表!EP148</f>
        <v>2.5307101678873124E-3</v>
      </c>
      <c r="EQ148" s="60">
        <f>EQ$4*投入係数表!EQ148</f>
        <v>4.6019328117809483E-2</v>
      </c>
      <c r="ER148" s="60">
        <f>ER$4*投入係数表!ER148</f>
        <v>2.65487629297581E-2</v>
      </c>
      <c r="ES148" s="60">
        <f>ES$4*投入係数表!ES148</f>
        <v>1.8870634287107516E-2</v>
      </c>
      <c r="ET148" s="60">
        <f>ET$4*投入係数表!ET148</f>
        <v>3.6909448818897635E-2</v>
      </c>
      <c r="EU148" s="60">
        <f>EU$4*投入係数表!EU148</f>
        <v>7.4455272090222263E-2</v>
      </c>
      <c r="EV148" s="60">
        <f>EV$4*投入係数表!EV148</f>
        <v>0.27730178910323733</v>
      </c>
      <c r="EW148" s="60">
        <f>EW$4*投入係数表!EW148</f>
        <v>1.7466813055195131E-2</v>
      </c>
      <c r="EX148" s="60">
        <f>EX$4*投入係数表!EX148</f>
        <v>8.6978131212723658E-2</v>
      </c>
      <c r="EY148" s="60">
        <f>EY$4*投入係数表!EY148</f>
        <v>9.4014234793341714E-2</v>
      </c>
      <c r="EZ148" s="60">
        <f>EZ$4*投入係数表!EZ148</f>
        <v>9.2271277556014678E-2</v>
      </c>
      <c r="FA148" s="60">
        <f>FA$4*投入係数表!FA148</f>
        <v>0.10049907704929241</v>
      </c>
      <c r="FB148" s="60">
        <f>FB$4*投入係数表!FB148</f>
        <v>4.4532094916979452E-2</v>
      </c>
      <c r="FC148" s="60">
        <f>FC$4*投入係数表!FC148</f>
        <v>0.1349782684987717</v>
      </c>
      <c r="FD148" s="60">
        <f>FD$4*投入係数表!FD148</f>
        <v>0.2443344149548175</v>
      </c>
      <c r="FE148" s="60">
        <f>FE$4*投入係数表!FE148</f>
        <v>7.3934755820740647E-2</v>
      </c>
      <c r="FF148" s="60">
        <f>FF$4*投入係数表!FF148</f>
        <v>0.17563779583436823</v>
      </c>
      <c r="FG148" s="60">
        <f>FG$4*投入係数表!FG148</f>
        <v>0.13917170858909186</v>
      </c>
      <c r="FH148" s="60">
        <f>FH$4*投入係数表!FH148</f>
        <v>0.82330945899257313</v>
      </c>
      <c r="FI148" s="60">
        <f>FI$4*投入係数表!FI148</f>
        <v>0.54340284684870011</v>
      </c>
      <c r="FJ148" s="60">
        <f>FJ$4*投入係数表!FJ148</f>
        <v>0.1745052726225875</v>
      </c>
      <c r="FK148" s="60">
        <f>FK$4*投入係数表!FK148</f>
        <v>1.2717076525225914</v>
      </c>
      <c r="FL148" s="60">
        <f>FL$4*投入係数表!FL148</f>
        <v>1.9211287768954997</v>
      </c>
      <c r="FM148" s="60">
        <f>FM$4*投入係数表!FM148</f>
        <v>0.34958823743759793</v>
      </c>
      <c r="FN148" s="60">
        <f>FN$4*投入係数表!FN148</f>
        <v>0.13966352383521635</v>
      </c>
      <c r="FO148" s="60">
        <f>FO$4*投入係数表!FO148</f>
        <v>0.49283482699444098</v>
      </c>
      <c r="FP148" s="60">
        <f>FP$4*投入係数表!FP148</f>
        <v>0.11287713301221998</v>
      </c>
      <c r="FQ148" s="60">
        <f>FQ$4*投入係数表!FQ148</f>
        <v>3.518278150697593E-2</v>
      </c>
      <c r="FR148" s="60">
        <f>FR$4*投入係数表!FR148</f>
        <v>0.41600269271022333</v>
      </c>
      <c r="FS148" s="60">
        <f>FS$4*投入係数表!FS148</f>
        <v>0.10560550270088409</v>
      </c>
      <c r="FT148" s="60">
        <f>FT$4*投入係数表!FT148</f>
        <v>6.1585455978716064E-2</v>
      </c>
      <c r="FU148" s="60">
        <f>FU$4*投入係数表!FU148</f>
        <v>4.9051667756703728E-2</v>
      </c>
      <c r="FV148" s="60">
        <f>FV$4*投入係数表!FV148</f>
        <v>1.8798820211972905E-2</v>
      </c>
      <c r="FW148" s="60">
        <f>FW$4*投入係数表!FW148</f>
        <v>6.5404097065408867E-2</v>
      </c>
      <c r="FX148" s="60">
        <f>FX$4*投入係数表!FX148</f>
        <v>9.1395574065467278E-2</v>
      </c>
      <c r="FY148" s="60">
        <f>FY$4*投入係数表!FY148</f>
        <v>5.8998044636234918E-3</v>
      </c>
      <c r="FZ148" s="60">
        <f>FZ$4*投入係数表!FZ148</f>
        <v>7.2356718622810456E-2</v>
      </c>
      <c r="GA148" s="60">
        <f>GA$4*投入係数表!GA148</f>
        <v>7.7924277929924624E-2</v>
      </c>
      <c r="GB148" s="60">
        <f>GB$4*投入係数表!GB148</f>
        <v>0.13249470782632533</v>
      </c>
      <c r="GC148" s="60">
        <f>GC$4*投入係数表!GC148</f>
        <v>2.1986720021107253E-2</v>
      </c>
      <c r="GD148" s="60">
        <f>GD$4*投入係数表!GD148</f>
        <v>0.19265940318571897</v>
      </c>
      <c r="GE148" s="60">
        <f>GE$4*投入係数表!GE148</f>
        <v>0</v>
      </c>
      <c r="GF148" s="60">
        <f>GF$4*投入係数表!GF148</f>
        <v>2.6860624957207337E-2</v>
      </c>
      <c r="GG148" s="259">
        <f t="shared" si="2"/>
        <v>25.975645868813025</v>
      </c>
    </row>
    <row r="149" spans="1:189">
      <c r="A149" s="106">
        <v>145</v>
      </c>
      <c r="B149" s="91" t="s">
        <v>145</v>
      </c>
      <c r="C149" s="60">
        <f>C$4*投入係数表!C149</f>
        <v>2.0700124200745202E-2</v>
      </c>
      <c r="D149" s="60">
        <f>D$4*投入係数表!D149</f>
        <v>3.0432136335970784E-2</v>
      </c>
      <c r="E149" s="60">
        <f>E$4*投入係数表!E149</f>
        <v>1.4148674269220972E-2</v>
      </c>
      <c r="F149" s="60">
        <f>F$4*投入係数表!F149</f>
        <v>2.5529742149604292E-2</v>
      </c>
      <c r="G149" s="60">
        <f>G$4*投入係数表!G149</f>
        <v>0</v>
      </c>
      <c r="H149" s="60">
        <f>H$4*投入係数表!H149</f>
        <v>0</v>
      </c>
      <c r="I149" s="60">
        <f>I$4*投入係数表!I149</f>
        <v>9.6957161094323157E-3</v>
      </c>
      <c r="J149" s="60">
        <f>J$4*投入係数表!J149</f>
        <v>0</v>
      </c>
      <c r="K149" s="60">
        <f>K$4*投入係数表!K149</f>
        <v>0</v>
      </c>
      <c r="L149" s="60">
        <f>L$4*投入係数表!L149</f>
        <v>0</v>
      </c>
      <c r="M149" s="60">
        <f>M$4*投入係数表!M149</f>
        <v>0</v>
      </c>
      <c r="N149" s="60">
        <f>N$4*投入係数表!N149</f>
        <v>1.2076322357298124E-2</v>
      </c>
      <c r="O149" s="60">
        <f>O$4*投入係数表!O149</f>
        <v>0</v>
      </c>
      <c r="P149" s="60">
        <f>P$4*投入係数表!P149</f>
        <v>0</v>
      </c>
      <c r="Q149" s="60">
        <f>Q$4*投入係数表!Q149</f>
        <v>1.7343045438779049E-2</v>
      </c>
      <c r="R149" s="60">
        <f>R$4*投入係数表!R149</f>
        <v>0</v>
      </c>
      <c r="S149" s="60">
        <f>S$4*投入係数表!S149</f>
        <v>9.5192473039035063E-3</v>
      </c>
      <c r="T149" s="60">
        <f>T$4*投入係数表!T149</f>
        <v>1.0079629069650237E-2</v>
      </c>
      <c r="U149" s="60">
        <f>U$4*投入係数表!U149</f>
        <v>7.4763370303698964E-2</v>
      </c>
      <c r="V149" s="60">
        <f>V$4*投入係数表!V149</f>
        <v>4.0803003101028239E-2</v>
      </c>
      <c r="W149" s="60">
        <f>W$4*投入係数表!W149</f>
        <v>4.2311923500042307E-2</v>
      </c>
      <c r="X149" s="60">
        <f>X$4*投入係数表!X149</f>
        <v>4.5867819138092715E-2</v>
      </c>
      <c r="Y149" s="60">
        <f>Y$4*投入係数表!Y149</f>
        <v>2.1703285088151978E-2</v>
      </c>
      <c r="Z149" s="60">
        <f>Z$4*投入係数表!Z149</f>
        <v>9.865366759517177E-3</v>
      </c>
      <c r="AA149" s="60">
        <f>AA$4*投入係数表!AA149</f>
        <v>2.499645572642685E-2</v>
      </c>
      <c r="AB149" s="60">
        <f>AB$4*投入係数表!AB149</f>
        <v>1.6541913072246804E-2</v>
      </c>
      <c r="AC149" s="60">
        <f>AC$4*投入係数表!AC149</f>
        <v>0</v>
      </c>
      <c r="AD149" s="60">
        <f>AD$4*投入係数表!AD149</f>
        <v>0</v>
      </c>
      <c r="AE149" s="60">
        <f>AE$4*投入係数表!AE149</f>
        <v>8.6311065078543067E-3</v>
      </c>
      <c r="AF149" s="60">
        <f>AF$4*投入係数表!AF149</f>
        <v>0</v>
      </c>
      <c r="AG149" s="60">
        <f>AG$4*投入係数表!AG149</f>
        <v>1.8315018315018316E-2</v>
      </c>
      <c r="AH149" s="60">
        <f>AH$4*投入係数表!AH149</f>
        <v>6.7503712704198721E-3</v>
      </c>
      <c r="AI149" s="60">
        <f>AI$4*投入係数表!AI149</f>
        <v>1.1984659635666346E-2</v>
      </c>
      <c r="AJ149" s="60">
        <f>AJ$4*投入係数表!AJ149</f>
        <v>1.3437248051599031E-2</v>
      </c>
      <c r="AK149" s="60">
        <f>AK$4*投入係数表!AK149</f>
        <v>4.9253804856425158E-3</v>
      </c>
      <c r="AL149" s="60">
        <f>AL$4*投入係数表!AL149</f>
        <v>4.6583127591186477E-3</v>
      </c>
      <c r="AM149" s="60">
        <f>AM$4*投入係数表!AM149</f>
        <v>4.394638540980004E-3</v>
      </c>
      <c r="AN149" s="60">
        <f>AN$4*投入係数表!AN149</f>
        <v>5.4917897742874401E-3</v>
      </c>
      <c r="AO149" s="60">
        <f>AO$4*投入係数表!AO149</f>
        <v>9.3196644920782862E-3</v>
      </c>
      <c r="AP149" s="60">
        <f>AP$4*投入係数表!AP149</f>
        <v>2.025829323879463E-2</v>
      </c>
      <c r="AQ149" s="60">
        <f>AQ$4*投入係数表!AQ149</f>
        <v>0.23313357266473103</v>
      </c>
      <c r="AR149" s="60">
        <f>AR$4*投入係数表!AR149</f>
        <v>5.930087390761548E-2</v>
      </c>
      <c r="AS149" s="60">
        <f>AS$4*投入係数表!AS149</f>
        <v>0.10230454447555459</v>
      </c>
      <c r="AT149" s="60">
        <f>AT$4*投入係数表!AT149</f>
        <v>5.1264524948735478E-2</v>
      </c>
      <c r="AU149" s="60">
        <f>AU$4*投入係数表!AU149</f>
        <v>1.4008545212579673E-2</v>
      </c>
      <c r="AV149" s="60">
        <f>AV$4*投入係数表!AV149</f>
        <v>1.2894075172458256E-2</v>
      </c>
      <c r="AW149" s="60">
        <f>AW$4*投入係数表!AW149</f>
        <v>9.8811439541514924E-3</v>
      </c>
      <c r="AX149" s="60">
        <f>AX$4*投入係数表!AX149</f>
        <v>3.0864197530864196E-2</v>
      </c>
      <c r="AY149" s="60">
        <f>AY$4*投入係数表!AY149</f>
        <v>1.2987800126414588E-2</v>
      </c>
      <c r="AZ149" s="60">
        <f>AZ$4*投入係数表!AZ149</f>
        <v>1.0373443983402489E-2</v>
      </c>
      <c r="BA149" s="60">
        <f>BA$4*投入係数表!BA149</f>
        <v>1.5506280043417583E-2</v>
      </c>
      <c r="BB149" s="60">
        <f>BB$4*投入係数表!BB149</f>
        <v>1.6927475173036412E-2</v>
      </c>
      <c r="BC149" s="60">
        <f>BC$4*投入係数表!BC149</f>
        <v>2.9973211442273467E-2</v>
      </c>
      <c r="BD149" s="60">
        <f>BD$4*投入係数表!BD149</f>
        <v>1.1938848395151181E-2</v>
      </c>
      <c r="BE149" s="60">
        <f>BE$4*投入係数表!BE149</f>
        <v>1.6521477921297687E-2</v>
      </c>
      <c r="BF149" s="60">
        <f>BF$4*投入係数表!BF149</f>
        <v>1.1333187620921064E-2</v>
      </c>
      <c r="BG149" s="60">
        <f>BG$4*投入係数表!BG149</f>
        <v>2.5813963706665496E-2</v>
      </c>
      <c r="BH149" s="60">
        <f>BH$4*投入係数表!BH149</f>
        <v>1.6152479405588758E-2</v>
      </c>
      <c r="BI149" s="60">
        <f>BI$4*投入係数表!BI149</f>
        <v>1.6203891248741307E-2</v>
      </c>
      <c r="BJ149" s="60">
        <f>BJ$4*投入係数表!BJ149</f>
        <v>2.0037670821143748E-3</v>
      </c>
      <c r="BK149" s="60">
        <f>BK$4*投入係数表!BK149</f>
        <v>1.0305028854080791E-2</v>
      </c>
      <c r="BL149" s="60">
        <f>BL$4*投入係数表!BL149</f>
        <v>6.6542126094864418E-3</v>
      </c>
      <c r="BM149" s="60">
        <f>BM$4*投入係数表!BM149</f>
        <v>1.0703200256876806E-2</v>
      </c>
      <c r="BN149" s="60">
        <f>BN$4*投入係数表!BN149</f>
        <v>9.2371286385627034E-3</v>
      </c>
      <c r="BO149" s="60">
        <f>BO$4*投入係数表!BO149</f>
        <v>0</v>
      </c>
      <c r="BP149" s="60">
        <f>BP$4*投入係数表!BP149</f>
        <v>3.9602391984475864E-3</v>
      </c>
      <c r="BQ149" s="60">
        <f>BQ$4*投入係数表!BQ149</f>
        <v>1.7845079219405251E-2</v>
      </c>
      <c r="BR149" s="60">
        <f>BR$4*投入係数表!BR149</f>
        <v>3.6263930656288697E-2</v>
      </c>
      <c r="BS149" s="60">
        <f>BS$4*投入係数表!BS149</f>
        <v>1.5515903801396429E-2</v>
      </c>
      <c r="BT149" s="60">
        <f>BT$4*投入係数表!BT149</f>
        <v>2.5251993855348161E-2</v>
      </c>
      <c r="BU149" s="60">
        <f>BU$4*投入係数表!BU149</f>
        <v>2.8503021320259947E-2</v>
      </c>
      <c r="BV149" s="60">
        <f>BV$4*投入係数表!BV149</f>
        <v>1.0429510084479031E-2</v>
      </c>
      <c r="BW149" s="60">
        <f>BW$4*投入係数表!BW149</f>
        <v>0</v>
      </c>
      <c r="BX149" s="60">
        <f>BX$4*投入係数表!BX149</f>
        <v>1.3094382673512846E-3</v>
      </c>
      <c r="BY149" s="60">
        <f>BY$4*投入係数表!BY149</f>
        <v>9.4923620386881558E-3</v>
      </c>
      <c r="BZ149" s="60">
        <f>BZ$4*投入係数表!BZ149</f>
        <v>4.3804481824268934E-3</v>
      </c>
      <c r="CA149" s="60">
        <f>CA$4*投入係数表!CA149</f>
        <v>1.3173494928204452E-2</v>
      </c>
      <c r="CB149" s="60">
        <f>CB$4*投入係数表!CB149</f>
        <v>4.733907082871777E-3</v>
      </c>
      <c r="CC149" s="60">
        <f>CC$4*投入係数表!CC149</f>
        <v>1.254888837763788E-2</v>
      </c>
      <c r="CD149" s="60">
        <f>CD$4*投入係数表!CD149</f>
        <v>0</v>
      </c>
      <c r="CE149" s="60">
        <f>CE$4*投入係数表!CE149</f>
        <v>1.562255897516013E-2</v>
      </c>
      <c r="CF149" s="60">
        <f>CF$4*投入係数表!CF149</f>
        <v>5.661752737103589E-3</v>
      </c>
      <c r="CG149" s="60">
        <f>CG$4*投入係数表!CG149</f>
        <v>4.2740156941856291E-3</v>
      </c>
      <c r="CH149" s="60">
        <f>CH$4*投入係数表!CH149</f>
        <v>4.3074669940341582E-3</v>
      </c>
      <c r="CI149" s="60">
        <f>CI$4*投入係数表!CI149</f>
        <v>5.5908087104799709E-3</v>
      </c>
      <c r="CJ149" s="60">
        <f>CJ$4*投入係数表!CJ149</f>
        <v>5.263080949108931E-3</v>
      </c>
      <c r="CK149" s="60">
        <f>CK$4*投入係数表!CK149</f>
        <v>3.8980433166703188E-3</v>
      </c>
      <c r="CL149" s="60">
        <f>CL$4*投入係数表!CL149</f>
        <v>4.8708189238273504E-3</v>
      </c>
      <c r="CM149" s="60">
        <f>CM$4*投入係数表!CM149</f>
        <v>5.0147517279998657E-3</v>
      </c>
      <c r="CN149" s="60">
        <f>CN$4*投入係数表!CN149</f>
        <v>6.9079856313898867E-3</v>
      </c>
      <c r="CO149" s="60">
        <f>CO$4*投入係数表!CO149</f>
        <v>6.0244189782585411E-3</v>
      </c>
      <c r="CP149" s="60">
        <f>CP$4*投入係数表!CP149</f>
        <v>6.793478260869565E-3</v>
      </c>
      <c r="CQ149" s="60">
        <f>CQ$4*投入係数表!CQ149</f>
        <v>4.5309691743063837E-3</v>
      </c>
      <c r="CR149" s="60">
        <f>CR$4*投入係数表!CR149</f>
        <v>5.7890471228435802E-3</v>
      </c>
      <c r="CS149" s="60">
        <f>CS$4*投入係数表!CS149</f>
        <v>3.0655099475797799E-3</v>
      </c>
      <c r="CT149" s="60">
        <f>CT$4*投入係数表!CT149</f>
        <v>3.8257010597191935E-3</v>
      </c>
      <c r="CU149" s="60">
        <f>CU$4*投入係数表!CU149</f>
        <v>3.8223961837196502E-3</v>
      </c>
      <c r="CV149" s="60">
        <f>CV$4*投入係数表!CV149</f>
        <v>2.4029219530949638E-3</v>
      </c>
      <c r="CW149" s="60">
        <f>CW$4*投入係数表!CW149</f>
        <v>3.8197305452938191E-3</v>
      </c>
      <c r="CX149" s="60">
        <f>CX$4*投入係数表!CX149</f>
        <v>3.777719013259794E-3</v>
      </c>
      <c r="CY149" s="60">
        <f>CY$4*投入係数表!CY149</f>
        <v>3.8324454834629974E-3</v>
      </c>
      <c r="CZ149" s="60">
        <f>CZ$4*投入係数表!CZ149</f>
        <v>2.206287920573635E-3</v>
      </c>
      <c r="DA149" s="60">
        <f>DA$4*投入係数表!DA149</f>
        <v>6.3371356147021544E-3</v>
      </c>
      <c r="DB149" s="60">
        <f>DB$4*投入係数表!DB149</f>
        <v>0</v>
      </c>
      <c r="DC149" s="60">
        <f>DC$4*投入係数表!DC149</f>
        <v>0</v>
      </c>
      <c r="DD149" s="60">
        <f>DD$4*投入係数表!DD149</f>
        <v>3.2910975810432779E-3</v>
      </c>
      <c r="DE149" s="60">
        <f>DE$4*投入係数表!DE149</f>
        <v>3.2415436230733077E-3</v>
      </c>
      <c r="DF149" s="60">
        <f>DF$4*投入係数表!DF149</f>
        <v>4.0269210267800852E-3</v>
      </c>
      <c r="DG149" s="60">
        <f>DG$4*投入係数表!DG149</f>
        <v>3.3916125421831807E-3</v>
      </c>
      <c r="DH149" s="60">
        <f>DH$4*投入係数表!DH149</f>
        <v>0</v>
      </c>
      <c r="DI149" s="60">
        <f>DI$4*投入係数表!DI149</f>
        <v>1.6363666115756573E-3</v>
      </c>
      <c r="DJ149" s="60">
        <f>DJ$4*投入係数表!DJ149</f>
        <v>7.7806479723631378E-3</v>
      </c>
      <c r="DK149" s="60">
        <f>DK$4*投入係数表!DK149</f>
        <v>4.4252542940771133E-3</v>
      </c>
      <c r="DL149" s="60">
        <f>DL$4*投入係数表!DL149</f>
        <v>0</v>
      </c>
      <c r="DM149" s="60">
        <f>DM$4*投入係数表!DM149</f>
        <v>2.4172689695182385E-3</v>
      </c>
      <c r="DN149" s="60">
        <f>DN$4*投入係数表!DN149</f>
        <v>0</v>
      </c>
      <c r="DO149" s="60">
        <f>DO$4*投入係数表!DO149</f>
        <v>9.0656351988395983E-3</v>
      </c>
      <c r="DP149" s="60">
        <f>DP$4*投入係数表!DP149</f>
        <v>9.9242918308900686E-3</v>
      </c>
      <c r="DQ149" s="60">
        <f>DQ$4*投入係数表!DQ149</f>
        <v>4.8556889251446991E-3</v>
      </c>
      <c r="DR149" s="60">
        <f>DR$4*投入係数表!DR149</f>
        <v>4.4794222234473633E-3</v>
      </c>
      <c r="DS149" s="60">
        <f>DS$4*投入係数表!DS149</f>
        <v>1.1258174413595959E-2</v>
      </c>
      <c r="DT149" s="60">
        <f>DT$4*投入係数表!DT149</f>
        <v>3.625322880319028E-3</v>
      </c>
      <c r="DU149" s="60">
        <f>DU$4*投入係数表!DU149</f>
        <v>5.8711287244972848E-3</v>
      </c>
      <c r="DV149" s="60">
        <f>DV$4*投入係数表!DV149</f>
        <v>1.1899803653239721E-2</v>
      </c>
      <c r="DW149" s="60">
        <f>DW$4*投入係数表!DW149</f>
        <v>1.2088731287651361E-2</v>
      </c>
      <c r="DX149" s="60">
        <f>DX$4*投入係数表!DX149</f>
        <v>0.17321338771861206</v>
      </c>
      <c r="DY149" s="60">
        <f>DY$4*投入係数表!DY149</f>
        <v>8.6597433999171386E-3</v>
      </c>
      <c r="DZ149" s="60">
        <f>DZ$4*投入係数表!DZ149</f>
        <v>9.7340653350465288E-3</v>
      </c>
      <c r="EA149" s="60">
        <f>EA$4*投入係数表!EA149</f>
        <v>1.1801407959280011E-2</v>
      </c>
      <c r="EB149" s="60">
        <f>EB$4*投入係数表!EB149</f>
        <v>8.5624631688165156E-3</v>
      </c>
      <c r="EC149" s="60">
        <f>EC$4*投入係数表!EC149</f>
        <v>9.1388791760704403E-3</v>
      </c>
      <c r="ED149" s="60">
        <f>ED$4*投入係数表!ED149</f>
        <v>3.5927215243728335E-3</v>
      </c>
      <c r="EE149" s="60">
        <f>EE$4*投入係数表!EE149</f>
        <v>1.8662751636101228E-3</v>
      </c>
      <c r="EF149" s="60">
        <f>EF$4*投入係数表!EF149</f>
        <v>0</v>
      </c>
      <c r="EG149" s="60">
        <f>EG$4*投入係数表!EG149</f>
        <v>6.3186494939814868E-3</v>
      </c>
      <c r="EH149" s="60">
        <f>EH$4*投入係数表!EH149</f>
        <v>3.8550673964398902E-2</v>
      </c>
      <c r="EI149" s="60">
        <f>EI$4*投入係数表!EI149</f>
        <v>3.2741985785066873E-3</v>
      </c>
      <c r="EJ149" s="60">
        <f>EJ$4*投入係数表!EJ149</f>
        <v>3.2250687526020443E-3</v>
      </c>
      <c r="EK149" s="60">
        <f>EK$4*投入係数表!EK149</f>
        <v>4.0721365414529923E-3</v>
      </c>
      <c r="EL149" s="60">
        <f>EL$4*投入係数表!EL149</f>
        <v>1.9923890737383199E-3</v>
      </c>
      <c r="EM149" s="60">
        <f>EM$4*投入係数表!EM149</f>
        <v>3.8245442517697483E-3</v>
      </c>
      <c r="EN149" s="60">
        <f>EN$4*投入係数表!EN149</f>
        <v>2.7637015439221269E-3</v>
      </c>
      <c r="EO149" s="60">
        <f>EO$4*投入係数表!EO149</f>
        <v>9.2234585756028451E-5</v>
      </c>
      <c r="EP149" s="60">
        <f>EP$4*投入係数表!EP149</f>
        <v>2.42948176117182E-2</v>
      </c>
      <c r="EQ149" s="60">
        <f>EQ$4*投入係数表!EQ149</f>
        <v>4.6019328117809483E-2</v>
      </c>
      <c r="ER149" s="60">
        <f>ER$4*投入係数表!ER149</f>
        <v>6.1266375991749457E-3</v>
      </c>
      <c r="ES149" s="60">
        <f>ES$4*投入係数表!ES149</f>
        <v>0.13844031702665602</v>
      </c>
      <c r="ET149" s="60">
        <f>ET$4*投入係数表!ET149</f>
        <v>1.0252624671916011E-2</v>
      </c>
      <c r="EU149" s="60">
        <f>EU$4*投入係数表!EU149</f>
        <v>1.3139165662980401E-2</v>
      </c>
      <c r="EV149" s="60">
        <f>EV$4*投入係数表!EV149</f>
        <v>8.29141562102703E-3</v>
      </c>
      <c r="EW149" s="60">
        <f>EW$4*投入係数表!EW149</f>
        <v>2.9943108094620224E-2</v>
      </c>
      <c r="EX149" s="60">
        <f>EX$4*投入係数表!EX149</f>
        <v>0.44731610337972166</v>
      </c>
      <c r="EY149" s="60">
        <f>EY$4*投入係数表!EY149</f>
        <v>2.3070977863396741E-3</v>
      </c>
      <c r="EZ149" s="60">
        <f>EZ$4*投入係数表!EZ149</f>
        <v>1.6047178705393857E-2</v>
      </c>
      <c r="FA149" s="60">
        <f>FA$4*投入係数表!FA149</f>
        <v>1.3673343816230259E-3</v>
      </c>
      <c r="FB149" s="60">
        <f>FB$4*投入係数表!FB149</f>
        <v>6.5207710414148481E-2</v>
      </c>
      <c r="FC149" s="60">
        <f>FC$4*投入係数表!FC149</f>
        <v>2.6995653699754341E-3</v>
      </c>
      <c r="FD149" s="60">
        <f>FD$4*投入係数表!FD149</f>
        <v>2.5855493646012436E-3</v>
      </c>
      <c r="FE149" s="60">
        <f>FE$4*投入係数表!FE149</f>
        <v>3.2427524482780985E-3</v>
      </c>
      <c r="FF149" s="60">
        <f>FF$4*投入係数表!FF149</f>
        <v>3.5482382996842067E-3</v>
      </c>
      <c r="FG149" s="60">
        <f>FG$4*投入係数表!FG149</f>
        <v>3.5159168485665318E-2</v>
      </c>
      <c r="FH149" s="60">
        <f>FH$4*投入係数表!FH149</f>
        <v>2.9403909249734752E-3</v>
      </c>
      <c r="FI149" s="60">
        <f>FI$4*投入係数表!FI149</f>
        <v>1.3585071171217503E-3</v>
      </c>
      <c r="FJ149" s="60">
        <f>FJ$4*投入係数表!FJ149</f>
        <v>5.3238896732314828E-3</v>
      </c>
      <c r="FK149" s="60">
        <f>FK$4*投入係数表!FK149</f>
        <v>3.8742045773727083E-3</v>
      </c>
      <c r="FL149" s="60">
        <f>FL$4*投入係数表!FL149</f>
        <v>5.4594755263844318E-3</v>
      </c>
      <c r="FM149" s="60">
        <f>FM$4*投入係数表!FM149</f>
        <v>6.3768538425099299E-3</v>
      </c>
      <c r="FN149" s="60">
        <f>FN$4*投入係数表!FN149</f>
        <v>1.404356787700344E-2</v>
      </c>
      <c r="FO149" s="60">
        <f>FO$4*投入係数表!FO149</f>
        <v>1.4667703184358361E-2</v>
      </c>
      <c r="FP149" s="60">
        <f>FP$4*投入係数表!FP149</f>
        <v>6.1693979581577728E-3</v>
      </c>
      <c r="FQ149" s="60">
        <f>FQ$4*投入係数表!FQ149</f>
        <v>5.1680921987648266E-3</v>
      </c>
      <c r="FR149" s="60">
        <f>FR$4*投入係数表!FR149</f>
        <v>7.8887994824947544E-3</v>
      </c>
      <c r="FS149" s="60">
        <f>FS$4*投入係数表!FS149</f>
        <v>2.3364049270107102E-3</v>
      </c>
      <c r="FT149" s="60">
        <f>FT$4*投入係数表!FT149</f>
        <v>2.4634182391486425E-3</v>
      </c>
      <c r="FU149" s="60">
        <f>FU$4*投入係数表!FU149</f>
        <v>0</v>
      </c>
      <c r="FV149" s="60">
        <f>FV$4*投入係数表!FV149</f>
        <v>8.4270573364016461E-3</v>
      </c>
      <c r="FW149" s="60">
        <f>FW$4*投入係数表!FW149</f>
        <v>3.3418151785245408E-3</v>
      </c>
      <c r="FX149" s="60">
        <f>FX$4*投入係数表!FX149</f>
        <v>2.5315535430065509E-3</v>
      </c>
      <c r="FY149" s="60">
        <f>FY$4*投入係数表!FY149</f>
        <v>1.6856584181781403E-2</v>
      </c>
      <c r="FZ149" s="60">
        <f>FZ$4*投入係数表!FZ149</f>
        <v>1.3416141577979438E-2</v>
      </c>
      <c r="GA149" s="60">
        <f>GA$4*投入係数表!GA149</f>
        <v>7.3406928484711599E-3</v>
      </c>
      <c r="GB149" s="60">
        <f>GB$4*投入係数表!GB149</f>
        <v>2.2843915142469885E-3</v>
      </c>
      <c r="GC149" s="60">
        <f>GC$4*投入係数表!GC149</f>
        <v>8.7946880084428993E-3</v>
      </c>
      <c r="GD149" s="60">
        <f>GD$4*投入係数表!GD149</f>
        <v>4.298688509214825E-3</v>
      </c>
      <c r="GE149" s="60">
        <f>GE$4*投入係数表!GE149</f>
        <v>6.5971522292876908E-2</v>
      </c>
      <c r="GF149" s="60">
        <f>GF$4*投入係数表!GF149</f>
        <v>1.5800367621886669E-3</v>
      </c>
      <c r="GG149" s="259">
        <f t="shared" si="2"/>
        <v>3.0347418356135329</v>
      </c>
    </row>
    <row r="150" spans="1:189">
      <c r="A150" s="106">
        <v>146</v>
      </c>
      <c r="B150" s="91" t="s">
        <v>146</v>
      </c>
      <c r="C150" s="60">
        <f>C$4*投入係数表!C150</f>
        <v>0</v>
      </c>
      <c r="D150" s="60">
        <f>D$4*投入係数表!D150</f>
        <v>0</v>
      </c>
      <c r="E150" s="60">
        <f>E$4*投入係数表!E150</f>
        <v>0</v>
      </c>
      <c r="F150" s="60">
        <f>F$4*投入係数表!F150</f>
        <v>0</v>
      </c>
      <c r="G150" s="60">
        <f>G$4*投入係数表!G150</f>
        <v>0</v>
      </c>
      <c r="H150" s="60">
        <f>H$4*投入係数表!H150</f>
        <v>0</v>
      </c>
      <c r="I150" s="60">
        <f>I$4*投入係数表!I150</f>
        <v>0</v>
      </c>
      <c r="J150" s="60">
        <f>J$4*投入係数表!J150</f>
        <v>0</v>
      </c>
      <c r="K150" s="60">
        <f>K$4*投入係数表!K150</f>
        <v>0</v>
      </c>
      <c r="L150" s="60">
        <f>L$4*投入係数表!L150</f>
        <v>0</v>
      </c>
      <c r="M150" s="60">
        <f>M$4*投入係数表!M150</f>
        <v>0.22471910112359553</v>
      </c>
      <c r="N150" s="60">
        <f>N$4*投入係数表!N150</f>
        <v>1.0063601964415103E-2</v>
      </c>
      <c r="O150" s="60">
        <f>O$4*投入係数表!O150</f>
        <v>0</v>
      </c>
      <c r="P150" s="60">
        <f>P$4*投入係数表!P150</f>
        <v>0</v>
      </c>
      <c r="Q150" s="60">
        <f>Q$4*投入係数表!Q150</f>
        <v>0.83246618106139447</v>
      </c>
      <c r="R150" s="60">
        <f>R$4*投入係数表!R150</f>
        <v>1.3664596273291925</v>
      </c>
      <c r="S150" s="60">
        <f>S$4*投入係数表!S150</f>
        <v>2.3951654506595917E-2</v>
      </c>
      <c r="T150" s="60">
        <f>T$4*投入係数表!T150</f>
        <v>8.2469692388047397E-3</v>
      </c>
      <c r="U150" s="60">
        <f>U$4*投入係数表!U150</f>
        <v>1.4517159282271645E-3</v>
      </c>
      <c r="V150" s="60">
        <f>V$4*投入係数表!V150</f>
        <v>2.1949201668139327E-2</v>
      </c>
      <c r="W150" s="60">
        <f>W$4*投入係数表!W150</f>
        <v>6.3467885250063473E-3</v>
      </c>
      <c r="X150" s="60">
        <f>X$4*投入係数表!X150</f>
        <v>1.8007366031991955E-2</v>
      </c>
      <c r="Y150" s="60">
        <f>Y$4*投入係数表!Y150</f>
        <v>9.3014078949222763E-3</v>
      </c>
      <c r="Z150" s="60">
        <f>Z$4*投入係数表!Z150</f>
        <v>2.2632311977715876E-2</v>
      </c>
      <c r="AA150" s="60">
        <f>AA$4*投入係数表!AA150</f>
        <v>4.8500585737843143E-3</v>
      </c>
      <c r="AB150" s="60">
        <f>AB$4*投入係数表!AB150</f>
        <v>2.0677391340308505E-3</v>
      </c>
      <c r="AC150" s="60">
        <f>AC$4*投入係数表!AC150</f>
        <v>0</v>
      </c>
      <c r="AD150" s="60">
        <f>AD$4*投入係数表!AD150</f>
        <v>1.5992323684631375E-2</v>
      </c>
      <c r="AE150" s="60">
        <f>AE$4*投入係数表!AE150</f>
        <v>2.589331952356292E-2</v>
      </c>
      <c r="AF150" s="60">
        <f>AF$4*投入係数表!AF150</f>
        <v>0</v>
      </c>
      <c r="AG150" s="60">
        <f>AG$4*投入係数表!AG150</f>
        <v>1.8315018315018316E-2</v>
      </c>
      <c r="AH150" s="60">
        <f>AH$4*投入係数表!AH150</f>
        <v>2.7001485081679488E-2</v>
      </c>
      <c r="AI150" s="60">
        <f>AI$4*投入係数表!AI150</f>
        <v>4.7938638542665384E-2</v>
      </c>
      <c r="AJ150" s="60">
        <f>AJ$4*投入係数表!AJ150</f>
        <v>6.7186240257995161E-2</v>
      </c>
      <c r="AK150" s="60">
        <f>AK$4*投入係数表!AK150</f>
        <v>2.9552282913855095E-2</v>
      </c>
      <c r="AL150" s="60">
        <f>AL$4*投入係数表!AL150</f>
        <v>1.8633251036474591E-2</v>
      </c>
      <c r="AM150" s="60">
        <f>AM$4*投入係数表!AM150</f>
        <v>2.1973192704900023E-2</v>
      </c>
      <c r="AN150" s="60">
        <f>AN$4*投入係数表!AN150</f>
        <v>2.4713053984293482E-2</v>
      </c>
      <c r="AO150" s="60">
        <f>AO$4*投入係数表!AO150</f>
        <v>1.8639328984156572E-2</v>
      </c>
      <c r="AP150" s="60">
        <f>AP$4*投入係数表!AP150</f>
        <v>1.8992149911369969E-2</v>
      </c>
      <c r="AQ150" s="60">
        <f>AQ$4*投入係数表!AQ150</f>
        <v>1.7163207803538482E-2</v>
      </c>
      <c r="AR150" s="60">
        <f>AR$4*投入係数表!AR150</f>
        <v>2.4968789013732832E-2</v>
      </c>
      <c r="AS150" s="60">
        <f>AS$4*投入係数表!AS150</f>
        <v>3.2306698255438297E-2</v>
      </c>
      <c r="AT150" s="60">
        <f>AT$4*投入係数表!AT150</f>
        <v>2.7341079972658916E-2</v>
      </c>
      <c r="AU150" s="60">
        <f>AU$4*投入係数表!AU150</f>
        <v>2.101281781886951E-2</v>
      </c>
      <c r="AV150" s="60">
        <f>AV$4*投入係数表!AV150</f>
        <v>3.8682225517374769E-2</v>
      </c>
      <c r="AW150" s="60">
        <f>AW$4*投入係数表!AW150</f>
        <v>1.8350695914852774E-2</v>
      </c>
      <c r="AX150" s="60">
        <f>AX$4*投入係数表!AX150</f>
        <v>0</v>
      </c>
      <c r="AY150" s="60">
        <f>AY$4*投入係数表!AY150</f>
        <v>2.5975600252829177E-3</v>
      </c>
      <c r="AZ150" s="60">
        <f>AZ$4*投入係数表!AZ150</f>
        <v>1.0373443983402489E-2</v>
      </c>
      <c r="BA150" s="60">
        <f>BA$4*投入係数表!BA150</f>
        <v>2.7364023606031031E-3</v>
      </c>
      <c r="BB150" s="60">
        <f>BB$4*投入係数表!BB150</f>
        <v>3.7616611495636471E-2</v>
      </c>
      <c r="BC150" s="60">
        <f>BC$4*投入係数表!BC150</f>
        <v>2.6226560011989281E-2</v>
      </c>
      <c r="BD150" s="60">
        <f>BD$4*投入係数表!BD150</f>
        <v>0.15129402707648479</v>
      </c>
      <c r="BE150" s="60">
        <f>BE$4*投入係数表!BE150</f>
        <v>1.5019525382997898E-2</v>
      </c>
      <c r="BF150" s="60">
        <f>BF$4*投入係数表!BF150</f>
        <v>1.7809294832875956E-2</v>
      </c>
      <c r="BG150" s="60">
        <f>BG$4*投入係数表!BG150</f>
        <v>2.1420097543828814E-2</v>
      </c>
      <c r="BH150" s="60">
        <f>BH$4*投入係数表!BH150</f>
        <v>8.0762397027943786E-2</v>
      </c>
      <c r="BI150" s="60">
        <f>BI$4*投入係数表!BI150</f>
        <v>2.623487154558116E-2</v>
      </c>
      <c r="BJ150" s="60">
        <f>BJ$4*投入係数表!BJ150</f>
        <v>8.0150683284574992E-3</v>
      </c>
      <c r="BK150" s="60">
        <f>BK$4*投入係数表!BK150</f>
        <v>8.0150224420628378E-3</v>
      </c>
      <c r="BL150" s="60">
        <f>BL$4*投入係数表!BL150</f>
        <v>3.4503324641781553E-2</v>
      </c>
      <c r="BM150" s="60">
        <f>BM$4*投入係数表!BM150</f>
        <v>3.2109600770630416E-2</v>
      </c>
      <c r="BN150" s="60">
        <f>BN$4*投入係数表!BN150</f>
        <v>9.5835209625088041E-2</v>
      </c>
      <c r="BO150" s="60">
        <f>BO$4*投入係数表!BO150</f>
        <v>2.0090406830738324E-2</v>
      </c>
      <c r="BP150" s="60">
        <f>BP$4*投入係数表!BP150</f>
        <v>3.9602391984475863E-2</v>
      </c>
      <c r="BQ150" s="60">
        <f>BQ$4*投入係数表!BQ150</f>
        <v>3.1866212891795087E-2</v>
      </c>
      <c r="BR150" s="60">
        <f>BR$4*投入係数表!BR150</f>
        <v>2.7419069520608526E-2</v>
      </c>
      <c r="BS150" s="60">
        <f>BS$4*投入係数表!BS150</f>
        <v>6.2063615205585718E-2</v>
      </c>
      <c r="BT150" s="60">
        <f>BT$4*投入係数表!BT150</f>
        <v>7.996464720860251E-2</v>
      </c>
      <c r="BU150" s="60">
        <f>BU$4*投入係数表!BU150</f>
        <v>0.1054611788849618</v>
      </c>
      <c r="BV150" s="60">
        <f>BV$4*投入係数表!BV150</f>
        <v>8.5722000694348193E-3</v>
      </c>
      <c r="BW150" s="60">
        <f>BW$4*投入係数表!BW150</f>
        <v>0</v>
      </c>
      <c r="BX150" s="60">
        <f>BX$4*投入係数表!BX150</f>
        <v>8.6750285212022615E-3</v>
      </c>
      <c r="BY150" s="60">
        <f>BY$4*投入係数表!BY150</f>
        <v>6.7802585990629676E-3</v>
      </c>
      <c r="BZ150" s="60">
        <f>BZ$4*投入係数表!BZ150</f>
        <v>1.8773349353258116E-3</v>
      </c>
      <c r="CA150" s="60">
        <f>CA$4*投入係数表!CA150</f>
        <v>1.2350151495191676E-2</v>
      </c>
      <c r="CB150" s="60">
        <f>CB$4*投入係数表!CB150</f>
        <v>2.1775972581210175E-2</v>
      </c>
      <c r="CC150" s="60">
        <f>CC$4*投入係数表!CC150</f>
        <v>1.0457406981364901E-3</v>
      </c>
      <c r="CD150" s="60">
        <f>CD$4*投入係数表!CD150</f>
        <v>0</v>
      </c>
      <c r="CE150" s="60">
        <f>CE$4*投入係数表!CE150</f>
        <v>0</v>
      </c>
      <c r="CF150" s="60">
        <f>CF$4*投入係数表!CF150</f>
        <v>9.2003481977933326E-3</v>
      </c>
      <c r="CG150" s="60">
        <f>CG$4*投入係数表!CG150</f>
        <v>0.14360692732463715</v>
      </c>
      <c r="CH150" s="60">
        <f>CH$4*投入係数表!CH150</f>
        <v>1.5076134479119553E-2</v>
      </c>
      <c r="CI150" s="60">
        <f>CI$4*投入係数表!CI150</f>
        <v>3.0050596818829843E-2</v>
      </c>
      <c r="CJ150" s="60">
        <f>CJ$4*投入係数表!CJ150</f>
        <v>4.9999269016534849E-2</v>
      </c>
      <c r="CK150" s="60">
        <f>CK$4*投入係数表!CK150</f>
        <v>0.13925423710587759</v>
      </c>
      <c r="CL150" s="60">
        <f>CL$4*投入係数表!CL150</f>
        <v>7.2366452582577775E-2</v>
      </c>
      <c r="CM150" s="60">
        <f>CM$4*投入係数表!CM150</f>
        <v>0.15545730356799586</v>
      </c>
      <c r="CN150" s="60">
        <f>CN$4*投入係数表!CN150</f>
        <v>6.2171870682508984E-2</v>
      </c>
      <c r="CO150" s="60">
        <f>CO$4*投入係数表!CO150</f>
        <v>6.8946128306736632E-2</v>
      </c>
      <c r="CP150" s="60">
        <f>CP$4*投入係数表!CP150</f>
        <v>3.3967391304347824E-2</v>
      </c>
      <c r="CQ150" s="60">
        <f>CQ$4*投入係数表!CQ150</f>
        <v>2.5977556599356605E-2</v>
      </c>
      <c r="CR150" s="60">
        <f>CR$4*投入係数表!CR150</f>
        <v>5.2101424105592216E-2</v>
      </c>
      <c r="CS150" s="60">
        <f>CS$4*投入係数表!CS150</f>
        <v>9.5030808374973172E-2</v>
      </c>
      <c r="CT150" s="60">
        <f>CT$4*投入係数表!CT150</f>
        <v>0.10584439598556436</v>
      </c>
      <c r="CU150" s="60">
        <f>CU$4*投入係数表!CU150</f>
        <v>4.0517399547428293E-2</v>
      </c>
      <c r="CV150" s="60">
        <f>CV$4*投入係数表!CV150</f>
        <v>9.3713956170703577E-2</v>
      </c>
      <c r="CW150" s="60">
        <f>CW$4*投入係数表!CW150</f>
        <v>8.6762450957388174E-2</v>
      </c>
      <c r="CX150" s="60">
        <f>CX$4*投入係数表!CX150</f>
        <v>0.17094178535000565</v>
      </c>
      <c r="CY150" s="60">
        <f>CY$4*投入係数表!CY150</f>
        <v>4.7905568543287473E-2</v>
      </c>
      <c r="CZ150" s="60">
        <f>CZ$4*投入係数表!CZ150</f>
        <v>8.6045228902371762E-2</v>
      </c>
      <c r="DA150" s="60">
        <f>DA$4*投入係数表!DA150</f>
        <v>1.9011406844106463E-2</v>
      </c>
      <c r="DB150" s="60">
        <f>DB$4*投入係数表!DB150</f>
        <v>0</v>
      </c>
      <c r="DC150" s="60">
        <f>DC$4*投入係数表!DC150</f>
        <v>0</v>
      </c>
      <c r="DD150" s="60">
        <f>DD$4*投入係数表!DD150</f>
        <v>8.3593878558499257E-2</v>
      </c>
      <c r="DE150" s="60">
        <f>DE$4*投入係数表!DE150</f>
        <v>9.805669459796755E-2</v>
      </c>
      <c r="DF150" s="60">
        <f>DF$4*投入係数表!DF150</f>
        <v>5.6588837586856976E-2</v>
      </c>
      <c r="DG150" s="60">
        <f>DG$4*投入係数表!DG150</f>
        <v>6.952805711475521E-2</v>
      </c>
      <c r="DH150" s="60">
        <f>DH$4*投入係数表!DH150</f>
        <v>4.5289855072463768E-2</v>
      </c>
      <c r="DI150" s="60">
        <f>DI$4*投入係数表!DI150</f>
        <v>7.3636497520904592E-2</v>
      </c>
      <c r="DJ150" s="60">
        <f>DJ$4*投入係数表!DJ150</f>
        <v>5.1352276617596719E-2</v>
      </c>
      <c r="DK150" s="60">
        <f>DK$4*投入係数表!DK150</f>
        <v>8.5028100364767392E-2</v>
      </c>
      <c r="DL150" s="60">
        <f>DL$4*投入係数表!DL150</f>
        <v>5.4427692810101784E-2</v>
      </c>
      <c r="DM150" s="60">
        <f>DM$4*投入係数表!DM150</f>
        <v>0.14745340714061253</v>
      </c>
      <c r="DN150" s="60">
        <f>DN$4*投入係数表!DN150</f>
        <v>0</v>
      </c>
      <c r="DO150" s="60">
        <f>DO$4*投入係数表!DO150</f>
        <v>1.2087513598452799E-2</v>
      </c>
      <c r="DP150" s="60">
        <f>DP$4*投入係数表!DP150</f>
        <v>1.2759803782572942E-2</v>
      </c>
      <c r="DQ150" s="60">
        <f>DQ$4*投入係数表!DQ150</f>
        <v>1.3272216395395511E-2</v>
      </c>
      <c r="DR150" s="60">
        <f>DR$4*投入係数表!DR150</f>
        <v>5.6165063263224631E-2</v>
      </c>
      <c r="DS150" s="60">
        <f>DS$4*投入係数表!DS150</f>
        <v>0.11062380075968203</v>
      </c>
      <c r="DT150" s="60">
        <f>DT$4*投入係数表!DT150</f>
        <v>3.444056736303077E-2</v>
      </c>
      <c r="DU150" s="60">
        <f>DU$4*投入係数表!DU150</f>
        <v>2.9355643622486421E-2</v>
      </c>
      <c r="DV150" s="60">
        <f>DV$4*投入係数表!DV150</f>
        <v>3.3716110350845881E-2</v>
      </c>
      <c r="DW150" s="60">
        <f>DW$4*投入係数表!DW150</f>
        <v>2.6192251123244619E-2</v>
      </c>
      <c r="DX150" s="60">
        <f>DX$4*投入係数表!DX150</f>
        <v>7.822540090517964E-2</v>
      </c>
      <c r="DY150" s="60">
        <f>DY$4*投入係数表!DY150</f>
        <v>8.863502068150482E-2</v>
      </c>
      <c r="DZ150" s="60">
        <f>DZ$4*投入係数表!DZ150</f>
        <v>8.0527267771748554E-2</v>
      </c>
      <c r="EA150" s="60">
        <f>EA$4*投入係数表!EA150</f>
        <v>0.10518646224575662</v>
      </c>
      <c r="EB150" s="60">
        <f>EB$4*投入係数表!EB150</f>
        <v>8.587646884018918E-2</v>
      </c>
      <c r="EC150" s="60">
        <f>EC$4*投入係数表!EC150</f>
        <v>6.3972154232493084E-2</v>
      </c>
      <c r="ED150" s="60">
        <f>ED$4*投入係数表!ED150</f>
        <v>3.4698126301179737E-2</v>
      </c>
      <c r="EE150" s="60">
        <f>EE$4*投入係数表!EE150</f>
        <v>6.8741135192972855E-2</v>
      </c>
      <c r="EF150" s="60">
        <f>EF$4*投入係数表!EF150</f>
        <v>1.9007793195210038E-2</v>
      </c>
      <c r="EG150" s="60">
        <f>EG$4*投入係数表!EG150</f>
        <v>6.6872373811304064E-2</v>
      </c>
      <c r="EH150" s="60">
        <f>EH$4*投入係数表!EH150</f>
        <v>0.36533487536029191</v>
      </c>
      <c r="EI150" s="60">
        <f>EI$4*投入係数表!EI150</f>
        <v>0.32848397238868343</v>
      </c>
      <c r="EJ150" s="60">
        <f>EJ$4*投入係数表!EJ150</f>
        <v>0.13216918124300014</v>
      </c>
      <c r="EK150" s="60">
        <f>EK$4*投入係数表!EK150</f>
        <v>0.51037444652877506</v>
      </c>
      <c r="EL150" s="60">
        <f>EL$4*投入係数表!EL150</f>
        <v>0.61144206907391541</v>
      </c>
      <c r="EM150" s="60">
        <f>EM$4*投入係数表!EM150</f>
        <v>3.5496551336737972E-2</v>
      </c>
      <c r="EN150" s="60">
        <f>EN$4*投入係数表!EN150</f>
        <v>4.3429595690204856E-3</v>
      </c>
      <c r="EO150" s="60">
        <f>EO$4*投入係数表!EO150</f>
        <v>0</v>
      </c>
      <c r="EP150" s="60">
        <f>EP$4*投入係数表!EP150</f>
        <v>3.5429942350422372E-3</v>
      </c>
      <c r="EQ150" s="60">
        <f>EQ$4*投入係数表!EQ150</f>
        <v>0</v>
      </c>
      <c r="ER150" s="60">
        <f>ER$4*投入係数表!ER150</f>
        <v>0.33696506795462206</v>
      </c>
      <c r="ES150" s="60">
        <f>ES$4*投入係数表!ES150</f>
        <v>5.5108931988898061E-2</v>
      </c>
      <c r="ET150" s="60">
        <f>ET$4*投入係数表!ET150</f>
        <v>3.6909448818897635E-2</v>
      </c>
      <c r="EU150" s="60">
        <f>EU$4*投入係数表!EU150</f>
        <v>0.31533997591152962</v>
      </c>
      <c r="EV150" s="60">
        <f>EV$4*投入係数表!EV150</f>
        <v>8.291415621027029E-2</v>
      </c>
      <c r="EW150" s="60">
        <f>EW$4*投入係数表!EW150</f>
        <v>2.4952590078850183E-3</v>
      </c>
      <c r="EX150" s="60">
        <f>EX$4*投入係数表!EX150</f>
        <v>9.3190854870775344E-2</v>
      </c>
      <c r="EY150" s="60">
        <f>EY$4*投入係数表!EY150</f>
        <v>4.7295504619963312E-2</v>
      </c>
      <c r="EZ150" s="60">
        <f>EZ$4*投入係数表!EZ150</f>
        <v>2.607666539626502E-2</v>
      </c>
      <c r="FA150" s="60">
        <f>FA$4*投入係数表!FA150</f>
        <v>0.10938675052984208</v>
      </c>
      <c r="FB150" s="60">
        <f>FB$4*投入係数表!FB150</f>
        <v>5.566511864622431E-2</v>
      </c>
      <c r="FC150" s="60">
        <f>FC$4*投入係数表!FC150</f>
        <v>0.10582296250303701</v>
      </c>
      <c r="FD150" s="60">
        <f>FD$4*投入係数表!FD150</f>
        <v>0.12152082013625845</v>
      </c>
      <c r="FE150" s="60">
        <f>FE$4*投入係数表!FE150</f>
        <v>8.3014462675919318E-2</v>
      </c>
      <c r="FF150" s="60">
        <f>FF$4*投入係数表!FF150</f>
        <v>0.13128481708831566</v>
      </c>
      <c r="FG150" s="60">
        <f>FG$4*投入係数表!FG150</f>
        <v>0.3677063037459164</v>
      </c>
      <c r="FH150" s="60">
        <f>FH$4*投入係数表!FH150</f>
        <v>0.33348933740740833</v>
      </c>
      <c r="FI150" s="60">
        <f>FI$4*投入係数表!FI150</f>
        <v>0.41599428650721032</v>
      </c>
      <c r="FJ150" s="60">
        <f>FJ$4*投入係数表!FJ150</f>
        <v>8.1041431692523674E-2</v>
      </c>
      <c r="FK150" s="60">
        <f>FK$4*投入係数表!FK150</f>
        <v>0.22082966091024436</v>
      </c>
      <c r="FL150" s="60">
        <f>FL$4*投入係数表!FL150</f>
        <v>0.78859090936664011</v>
      </c>
      <c r="FM150" s="60">
        <f>FM$4*投入係数表!FM150</f>
        <v>0.16397624166454106</v>
      </c>
      <c r="FN150" s="60">
        <f>FN$4*投入係数表!FN150</f>
        <v>3.0451860241887181E-2</v>
      </c>
      <c r="FO150" s="60">
        <f>FO$4*投入係数表!FO150</f>
        <v>0.12174193643017439</v>
      </c>
      <c r="FP150" s="60">
        <f>FP$4*投入係数表!FP150</f>
        <v>8.9113526062278934E-3</v>
      </c>
      <c r="FQ150" s="60">
        <f>FQ$4*投入係数表!FQ150</f>
        <v>9.5410932900273707E-3</v>
      </c>
      <c r="FR150" s="60">
        <f>FR$4*投入係数表!FR150</f>
        <v>0.47806124863918209</v>
      </c>
      <c r="FS150" s="60">
        <f>FS$4*投入係数表!FS150</f>
        <v>7.5232238649744862E-2</v>
      </c>
      <c r="FT150" s="60">
        <f>FT$4*投入係数表!FT150</f>
        <v>3.2024437108932359E-2</v>
      </c>
      <c r="FU150" s="60">
        <f>FU$4*投入係数表!FU150</f>
        <v>3.5036905540502664E-2</v>
      </c>
      <c r="FV150" s="60">
        <f>FV$4*投入係数表!FV150</f>
        <v>9.0752925161248499E-3</v>
      </c>
      <c r="FW150" s="60">
        <f>FW$4*投入係数表!FW150</f>
        <v>0.12126015076360477</v>
      </c>
      <c r="FX150" s="60">
        <f>FX$4*投入係数表!FX150</f>
        <v>9.7367443961790409E-2</v>
      </c>
      <c r="FY150" s="60">
        <f>FY$4*投入係数表!FY150</f>
        <v>9.2711212999797721E-3</v>
      </c>
      <c r="FZ150" s="60">
        <f>FZ$4*投入係数表!FZ150</f>
        <v>1.9445868129880309E-2</v>
      </c>
      <c r="GA150" s="60">
        <f>GA$4*投入係数表!GA150</f>
        <v>2.6539427990626502E-2</v>
      </c>
      <c r="GB150" s="60">
        <f>GB$4*投入係数表!GB150</f>
        <v>6.7389549670286153E-2</v>
      </c>
      <c r="GC150" s="60">
        <f>GC$4*投入係数表!GC150</f>
        <v>4.3973440042214497E-3</v>
      </c>
      <c r="GD150" s="60">
        <f>GD$4*投入係数表!GD150</f>
        <v>0.20399230925546713</v>
      </c>
      <c r="GE150" s="60">
        <f>GE$4*投入係数表!GE150</f>
        <v>0</v>
      </c>
      <c r="GF150" s="60">
        <f>GF$4*投入係数表!GF150</f>
        <v>0.43398343068115386</v>
      </c>
      <c r="GG150" s="259">
        <f t="shared" si="2"/>
        <v>15.204070890473071</v>
      </c>
    </row>
    <row r="151" spans="1:189">
      <c r="A151" s="106">
        <v>147</v>
      </c>
      <c r="B151" s="91" t="s">
        <v>472</v>
      </c>
      <c r="C151" s="60">
        <f>C$4*投入係数表!C151</f>
        <v>0.88320529923179536</v>
      </c>
      <c r="D151" s="60">
        <f>D$4*投入係数表!D151</f>
        <v>1.399878271454656</v>
      </c>
      <c r="E151" s="60">
        <f>E$4*投入係数表!E151</f>
        <v>1.0639803050454173</v>
      </c>
      <c r="F151" s="60">
        <f>F$4*投入係数表!F151</f>
        <v>0.89354097523615017</v>
      </c>
      <c r="G151" s="60">
        <f>G$4*投入係数表!G151</f>
        <v>0</v>
      </c>
      <c r="H151" s="60">
        <f>H$4*投入係数表!H151</f>
        <v>1.2098298676748582</v>
      </c>
      <c r="I151" s="60">
        <f>I$4*投入係数表!I151</f>
        <v>3.9736276521823441</v>
      </c>
      <c r="J151" s="60">
        <f>J$4*投入係数表!J151</f>
        <v>0.79407661766283943</v>
      </c>
      <c r="K151" s="60">
        <f>K$4*投入係数表!K151</f>
        <v>4.1851616994292957</v>
      </c>
      <c r="L151" s="60">
        <f>L$4*投入係数表!L151</f>
        <v>3.2324268855823499</v>
      </c>
      <c r="M151" s="60">
        <f>M$4*投入係数表!M151</f>
        <v>1.6853932584269662</v>
      </c>
      <c r="N151" s="60">
        <f>N$4*投入係数表!N151</f>
        <v>1.4109169954109975</v>
      </c>
      <c r="O151" s="60">
        <f>O$4*投入係数表!O151</f>
        <v>1.7756255044390639</v>
      </c>
      <c r="P151" s="60">
        <f>P$4*投入係数表!P151</f>
        <v>0</v>
      </c>
      <c r="Q151" s="60">
        <f>Q$4*投入係数表!Q151</f>
        <v>0.31217481789802287</v>
      </c>
      <c r="R151" s="60">
        <f>R$4*投入係数表!R151</f>
        <v>0.49689440993788819</v>
      </c>
      <c r="S151" s="60">
        <f>S$4*投入係数表!S151</f>
        <v>1.4988208416242905</v>
      </c>
      <c r="T151" s="60">
        <f>T$4*投入係数表!T151</f>
        <v>2.0168421438454702</v>
      </c>
      <c r="U151" s="60">
        <f>U$4*投入係数表!U151</f>
        <v>3.9043899889669587</v>
      </c>
      <c r="V151" s="60">
        <f>V$4*投入係数表!V151</f>
        <v>2.5255651919429547</v>
      </c>
      <c r="W151" s="60">
        <f>W$4*投入係数表!W151</f>
        <v>2.2806126766522805</v>
      </c>
      <c r="X151" s="60">
        <f>X$4*投入係数表!X151</f>
        <v>2.5230698142183443</v>
      </c>
      <c r="Y151" s="60">
        <f>Y$4*投入係数表!Y151</f>
        <v>1.8323773552996885</v>
      </c>
      <c r="Z151" s="60">
        <f>Z$4*投入係数表!Z151</f>
        <v>0.88672237697307332</v>
      </c>
      <c r="AA151" s="60">
        <f>AA$4*投入係数表!AA151</f>
        <v>1.8616763294756713</v>
      </c>
      <c r="AB151" s="60">
        <f>AB$4*投入係数表!AB151</f>
        <v>3.1326247880567384</v>
      </c>
      <c r="AC151" s="60">
        <f>AC$4*投入係数表!AC151</f>
        <v>0</v>
      </c>
      <c r="AD151" s="60">
        <f>AD$4*投入係数表!AD151</f>
        <v>0.84759315528546297</v>
      </c>
      <c r="AE151" s="60">
        <f>AE$4*投入係数表!AE151</f>
        <v>1.3291904022095633</v>
      </c>
      <c r="AF151" s="60">
        <f>AF$4*投入係数表!AF151</f>
        <v>1.8957345971563981</v>
      </c>
      <c r="AG151" s="60">
        <f>AG$4*投入係数表!AG151</f>
        <v>0.67765567765567769</v>
      </c>
      <c r="AH151" s="60">
        <f>AH$4*投入係数表!AH151</f>
        <v>1.0328068043742407</v>
      </c>
      <c r="AI151" s="60">
        <f>AI$4*投入係数表!AI151</f>
        <v>1.0426653883029722</v>
      </c>
      <c r="AJ151" s="60">
        <f>AJ$4*投入係数表!AJ151</f>
        <v>1.3974737973662994</v>
      </c>
      <c r="AK151" s="60">
        <f>AK$4*投入係数表!AK151</f>
        <v>1.2608974043244841</v>
      </c>
      <c r="AL151" s="60">
        <f>AL$4*投入係数表!AL151</f>
        <v>2.110215679880747</v>
      </c>
      <c r="AM151" s="60">
        <f>AM$4*投入係数表!AM151</f>
        <v>2.2808174027686223</v>
      </c>
      <c r="AN151" s="60">
        <f>AN$4*投入係数表!AN151</f>
        <v>2.0539293755835026</v>
      </c>
      <c r="AO151" s="60">
        <f>AO$4*投入係数表!AO151</f>
        <v>2.8518173345759554</v>
      </c>
      <c r="AP151" s="60">
        <f>AP$4*投入係数表!AP151</f>
        <v>2.1093947834894911</v>
      </c>
      <c r="AQ151" s="60">
        <f>AQ$4*投入係数表!AQ151</f>
        <v>3.916071913840697</v>
      </c>
      <c r="AR151" s="60">
        <f>AR$4*投入係数表!AR151</f>
        <v>2.4459009571369124</v>
      </c>
      <c r="AS151" s="60">
        <f>AS$4*投入係数表!AS151</f>
        <v>2.2587766530260609</v>
      </c>
      <c r="AT151" s="60">
        <f>AT$4*投入係数表!AT151</f>
        <v>1.277056277056277</v>
      </c>
      <c r="AU151" s="60">
        <f>AU$4*投入係数表!AU151</f>
        <v>0.94557680184912796</v>
      </c>
      <c r="AV151" s="60">
        <f>AV$4*投入係数表!AV151</f>
        <v>0.77042099155438071</v>
      </c>
      <c r="AW151" s="60">
        <f>AW$4*投入係数表!AW151</f>
        <v>0.72414669263995934</v>
      </c>
      <c r="AX151" s="60">
        <f>AX$4*投入係数表!AX151</f>
        <v>1.574074074074074</v>
      </c>
      <c r="AY151" s="60">
        <f>AY$4*投入係数表!AY151</f>
        <v>0.91174356887430397</v>
      </c>
      <c r="AZ151" s="60">
        <f>AZ$4*投入係数表!AZ151</f>
        <v>1.1825726141078838</v>
      </c>
      <c r="BA151" s="60">
        <f>BA$4*投入係数表!BA151</f>
        <v>1.6454899528426659</v>
      </c>
      <c r="BB151" s="60">
        <f>BB$4*投入係数表!BB151</f>
        <v>1.1247366837195305</v>
      </c>
      <c r="BC151" s="60">
        <f>BC$4*投入係数表!BC151</f>
        <v>1.6522732807553249</v>
      </c>
      <c r="BD151" s="60">
        <f>BD$4*投入係数表!BD151</f>
        <v>1.2529615548497455</v>
      </c>
      <c r="BE151" s="60">
        <f>BE$4*投入係数表!BE151</f>
        <v>1.4193451486933013</v>
      </c>
      <c r="BF151" s="60">
        <f>BF$4*投入係数表!BF151</f>
        <v>1.4449814216674357</v>
      </c>
      <c r="BG151" s="60">
        <f>BG$4*投入係数表!BG151</f>
        <v>2.2535041082648624</v>
      </c>
      <c r="BH151" s="60">
        <f>BH$4*投入係数表!BH151</f>
        <v>1.0176062025520918</v>
      </c>
      <c r="BI151" s="60">
        <f>BI$4*投入係数表!BI151</f>
        <v>1.6454665756162299</v>
      </c>
      <c r="BJ151" s="60">
        <f>BJ$4*投入係数表!BJ151</f>
        <v>0.26850478900332625</v>
      </c>
      <c r="BK151" s="60">
        <f>BK$4*投入係数表!BK151</f>
        <v>1.8365851424383988</v>
      </c>
      <c r="BL151" s="60">
        <f>BL$4*投入係数表!BL151</f>
        <v>0.89363610822214223</v>
      </c>
      <c r="BM151" s="60">
        <f>BM$4*投入係数表!BM151</f>
        <v>0.77598201862356841</v>
      </c>
      <c r="BN151" s="60">
        <f>BN$4*投入係数表!BN151</f>
        <v>0.83018693639082297</v>
      </c>
      <c r="BO151" s="60">
        <f>BO$4*投入係数表!BO151</f>
        <v>1.2154696132596685</v>
      </c>
      <c r="BP151" s="60">
        <f>BP$4*投入係数表!BP151</f>
        <v>1.2316343907171992</v>
      </c>
      <c r="BQ151" s="60">
        <f>BQ$4*投入係数表!BQ151</f>
        <v>1.653219124826329</v>
      </c>
      <c r="BR151" s="60">
        <f>BR$4*投入係数表!BR151</f>
        <v>3.7608349548912083</v>
      </c>
      <c r="BS151" s="60">
        <f>BS$4*投入係数表!BS151</f>
        <v>2.0636152055857253</v>
      </c>
      <c r="BT151" s="60">
        <f>BT$4*投入係数表!BT151</f>
        <v>1.5151196313208897</v>
      </c>
      <c r="BU151" s="60">
        <f>BU$4*投入係数表!BU151</f>
        <v>2.046516930794664</v>
      </c>
      <c r="BV151" s="60">
        <f>BV$4*投入係数表!BV151</f>
        <v>0.97580210790399713</v>
      </c>
      <c r="BW151" s="60">
        <f>BW$4*投入係数表!BW151</f>
        <v>0</v>
      </c>
      <c r="BX151" s="60">
        <f>BX$4*投入係数表!BX151</f>
        <v>0.13438110218692559</v>
      </c>
      <c r="BY151" s="60">
        <f>BY$4*投入係数表!BY151</f>
        <v>0.99466393648253748</v>
      </c>
      <c r="BZ151" s="60">
        <f>BZ$4*投入係数表!BZ151</f>
        <v>1.3571045654699698</v>
      </c>
      <c r="CA151" s="60">
        <f>CA$4*投入係数表!CA151</f>
        <v>1.7067909366354894</v>
      </c>
      <c r="CB151" s="60">
        <f>CB$4*投入係数表!CB151</f>
        <v>1.8850418003995419</v>
      </c>
      <c r="CC151" s="60">
        <f>CC$4*投入係数表!CC151</f>
        <v>0.70169200844958479</v>
      </c>
      <c r="CD151" s="60">
        <f>CD$4*投入係数表!CD151</f>
        <v>0</v>
      </c>
      <c r="CE151" s="60">
        <f>CE$4*投入係数表!CE151</f>
        <v>1.6481799718793939</v>
      </c>
      <c r="CF151" s="60">
        <f>CF$4*投入係数表!CF151</f>
        <v>0.98585269534816244</v>
      </c>
      <c r="CG151" s="60">
        <f>CG$4*投入係数表!CG151</f>
        <v>1.2309165199254612</v>
      </c>
      <c r="CH151" s="60">
        <f>CH$4*投入係数表!CH151</f>
        <v>1.0553294135383688</v>
      </c>
      <c r="CI151" s="60">
        <f>CI$4*投入係数表!CI151</f>
        <v>1.2914768121208733</v>
      </c>
      <c r="CJ151" s="60">
        <f>CJ$4*投入係数表!CJ151</f>
        <v>0.97747108960395312</v>
      </c>
      <c r="CK151" s="60">
        <f>CK$4*投入係数表!CK151</f>
        <v>0.9710160317112545</v>
      </c>
      <c r="CL151" s="60">
        <f>CL$4*投入係数表!CL151</f>
        <v>0.75149777681907692</v>
      </c>
      <c r="CM151" s="60">
        <f>CM$4*投入係数表!CM151</f>
        <v>0.71042316146664775</v>
      </c>
      <c r="CN151" s="60">
        <f>CN$4*投入係数表!CN151</f>
        <v>0.69079856313898869</v>
      </c>
      <c r="CO151" s="60">
        <f>CO$4*投入係数表!CO151</f>
        <v>0.93244618185712758</v>
      </c>
      <c r="CP151" s="60">
        <f>CP$4*投入係数表!CP151</f>
        <v>0.6997282608695653</v>
      </c>
      <c r="CQ151" s="60">
        <f>CQ$4*投入係数表!CQ151</f>
        <v>0.73733971696545897</v>
      </c>
      <c r="CR151" s="60">
        <f>CR$4*投入係数表!CR151</f>
        <v>0.76415422021535251</v>
      </c>
      <c r="CS151" s="60">
        <f>CS$4*投入係数表!CS151</f>
        <v>0.71426381778608872</v>
      </c>
      <c r="CT151" s="60">
        <f>CT$4*投入係数表!CT151</f>
        <v>0.63825446012981879</v>
      </c>
      <c r="CU151" s="60">
        <f>CU$4*投入係数表!CU151</f>
        <v>0.66815485291419485</v>
      </c>
      <c r="CV151" s="60">
        <f>CV$4*投入係数表!CV151</f>
        <v>0.55507497116493665</v>
      </c>
      <c r="CW151" s="60">
        <f>CW$4*投入係数表!CW151</f>
        <v>0.74157340157918572</v>
      </c>
      <c r="CX151" s="60">
        <f>CX$4*投入係数表!CX151</f>
        <v>0.8480979184768237</v>
      </c>
      <c r="CY151" s="60">
        <f>CY$4*投入係数表!CY151</f>
        <v>1.0405089487602039</v>
      </c>
      <c r="CZ151" s="60">
        <f>CZ$4*投入係数表!CZ151</f>
        <v>0.86707115278543845</v>
      </c>
      <c r="DA151" s="60">
        <f>DA$4*投入係数表!DA151</f>
        <v>0.93789607097591898</v>
      </c>
      <c r="DB151" s="60">
        <f>DB$4*投入係数表!DB151</f>
        <v>1.0387157695939566</v>
      </c>
      <c r="DC151" s="60">
        <f>DC$4*投入係数表!DC151</f>
        <v>0.85984522785898543</v>
      </c>
      <c r="DD151" s="60">
        <f>DD$4*投入係数表!DD151</f>
        <v>0.90768471285173602</v>
      </c>
      <c r="DE151" s="60">
        <f>DE$4*投入係数表!DE151</f>
        <v>0.72043307022804259</v>
      </c>
      <c r="DF151" s="60">
        <f>DF$4*投入係数表!DF151</f>
        <v>0.84798479095511159</v>
      </c>
      <c r="DG151" s="60">
        <f>DG$4*投入係数表!DG151</f>
        <v>0.91573538638945884</v>
      </c>
      <c r="DH151" s="60">
        <f>DH$4*投入係数表!DH151</f>
        <v>0.58876811594202905</v>
      </c>
      <c r="DI151" s="60">
        <f>DI$4*投入係数表!DI151</f>
        <v>0.73472860859747025</v>
      </c>
      <c r="DJ151" s="60">
        <f>DJ$4*投入係数表!DJ151</f>
        <v>0.95001711742553918</v>
      </c>
      <c r="DK151" s="60">
        <f>DK$4*投入係数表!DK151</f>
        <v>0.78990789149276475</v>
      </c>
      <c r="DL151" s="60">
        <f>DL$4*投入係数表!DL151</f>
        <v>0.87084308496162854</v>
      </c>
      <c r="DM151" s="60">
        <f>DM$4*投入係数表!DM151</f>
        <v>0.89922405666078464</v>
      </c>
      <c r="DN151" s="60">
        <f>DN$4*投入係数表!DN151</f>
        <v>0</v>
      </c>
      <c r="DO151" s="60">
        <f>DO$4*投入係数表!DO151</f>
        <v>1.3220717998307749</v>
      </c>
      <c r="DP151" s="60">
        <f>DP$4*投入係数表!DP151</f>
        <v>1.3326906172909521</v>
      </c>
      <c r="DQ151" s="60">
        <f>DQ$4*投入係数表!DQ151</f>
        <v>0.81964029056442522</v>
      </c>
      <c r="DR151" s="60">
        <f>DR$4*投入係数表!DR151</f>
        <v>1.103316150729112</v>
      </c>
      <c r="DS151" s="60">
        <f>DS$4*投入係数表!DS151</f>
        <v>1.054352508125465</v>
      </c>
      <c r="DT151" s="60">
        <f>DT$4*投入係数表!DT151</f>
        <v>0.32446639778855302</v>
      </c>
      <c r="DU151" s="60">
        <f>DU$4*投入係数表!DU151</f>
        <v>0.89534713048583581</v>
      </c>
      <c r="DV151" s="60">
        <f>DV$4*投入係数表!DV151</f>
        <v>1.8444695662521569</v>
      </c>
      <c r="DW151" s="60">
        <f>DW$4*投入係数表!DW151</f>
        <v>1.5883249719608594</v>
      </c>
      <c r="DX151" s="60">
        <f>DX$4*投入係数表!DX151</f>
        <v>50.487046246112008</v>
      </c>
      <c r="DY151" s="60">
        <f>DY$4*投入係数表!DY151</f>
        <v>1.9503100527734951</v>
      </c>
      <c r="DZ151" s="60">
        <f>DZ$4*投入係数表!DZ151</f>
        <v>1.7324866466321902</v>
      </c>
      <c r="EA151" s="60">
        <f>EA$4*投入係数表!EA151</f>
        <v>1.8471768979742627</v>
      </c>
      <c r="EB151" s="60">
        <f>EB$4*投入係数表!EB151</f>
        <v>1.6792501296961331</v>
      </c>
      <c r="EC151" s="60">
        <f>EC$4*投入係数表!EC151</f>
        <v>1.8524110747321914</v>
      </c>
      <c r="ED151" s="60">
        <f>ED$4*投入係数表!ED151</f>
        <v>0.75607879027393554</v>
      </c>
      <c r="EE151" s="60">
        <f>EE$4*投入係数表!EE151</f>
        <v>2.3222683952521961</v>
      </c>
      <c r="EF151" s="60">
        <f>EF$4*投入係数表!EF151</f>
        <v>9.5038965976050188E-2</v>
      </c>
      <c r="EG151" s="60">
        <f>EG$4*投入係数表!EG151</f>
        <v>1.0178291226555178</v>
      </c>
      <c r="EH151" s="60">
        <f>EH$4*投入係数表!EH151</f>
        <v>3.3193923337950446</v>
      </c>
      <c r="EI151" s="60">
        <f>EI$4*投入係数表!EI151</f>
        <v>0.21077653349136799</v>
      </c>
      <c r="EJ151" s="60">
        <f>EJ$4*投入係数表!EJ151</f>
        <v>0.31001706354558195</v>
      </c>
      <c r="EK151" s="60">
        <f>EK$4*投入係数表!EK151</f>
        <v>0.28464234424756418</v>
      </c>
      <c r="EL151" s="60">
        <f>EL$4*投入係数表!EL151</f>
        <v>0.32453804245559742</v>
      </c>
      <c r="EM151" s="60">
        <f>EM$4*投入係数表!EM151</f>
        <v>5.2826517477569654E-2</v>
      </c>
      <c r="EN151" s="60">
        <f>EN$4*投入係数表!EN151</f>
        <v>7.9949937520604378E-2</v>
      </c>
      <c r="EO151" s="60">
        <f>EO$4*投入係数表!EO151</f>
        <v>5.3034886809716362E-3</v>
      </c>
      <c r="EP151" s="60">
        <f>EP$4*投入係数表!EP151</f>
        <v>0.11185738942061921</v>
      </c>
      <c r="EQ151" s="60">
        <f>EQ$4*投入係数表!EQ151</f>
        <v>4.6019328117809483E-2</v>
      </c>
      <c r="ER151" s="60">
        <f>ER$4*投入係数表!ER151</f>
        <v>0.29101528596080994</v>
      </c>
      <c r="ES151" s="60">
        <f>ES$4*投入係数表!ES151</f>
        <v>0.24164431693313781</v>
      </c>
      <c r="ET151" s="60">
        <f>ET$4*投入係数表!ET151</f>
        <v>0.11277887139107612</v>
      </c>
      <c r="EU151" s="60">
        <f>EU$4*投入係数表!EU151</f>
        <v>0.30001094930471917</v>
      </c>
      <c r="EV151" s="60">
        <f>EV$4*投入係数表!EV151</f>
        <v>0.1151585502920421</v>
      </c>
      <c r="EW151" s="60">
        <f>EW$4*投入係数表!EW151</f>
        <v>0.38426988721429284</v>
      </c>
      <c r="EX151" s="60">
        <f>EX$4*投入係数表!EX151</f>
        <v>0.40693339960238567</v>
      </c>
      <c r="EY151" s="60">
        <f>EY$4*投入係数表!EY151</f>
        <v>0.17533943176181521</v>
      </c>
      <c r="EZ151" s="60">
        <f>EZ$4*投入係数表!EZ151</f>
        <v>1.6849537640663552</v>
      </c>
      <c r="FA151" s="60">
        <f>FA$4*投入係数表!FA151</f>
        <v>0.16442195939016885</v>
      </c>
      <c r="FB151" s="60">
        <f>FB$4*投入係数表!FB151</f>
        <v>8.085756091354412</v>
      </c>
      <c r="FC151" s="60">
        <f>FC$4*投入係数表!FC151</f>
        <v>0.39953567475636426</v>
      </c>
      <c r="FD151" s="60">
        <f>FD$4*投入係数表!FD151</f>
        <v>0.27406823264773184</v>
      </c>
      <c r="FE151" s="60">
        <f>FE$4*投入係数表!FE151</f>
        <v>0.6391465075556132</v>
      </c>
      <c r="FF151" s="60">
        <f>FF$4*投入係数表!FF151</f>
        <v>0.57836284284852568</v>
      </c>
      <c r="FG151" s="60">
        <f>FG$4*投入係数表!FG151</f>
        <v>1.3829272937695025</v>
      </c>
      <c r="FH151" s="60">
        <f>FH$4*投入係数表!FH151</f>
        <v>0.28448282199118374</v>
      </c>
      <c r="FI151" s="60">
        <f>FI$4*投入係数表!FI151</f>
        <v>0.22201887742675463</v>
      </c>
      <c r="FJ151" s="60">
        <f>FJ$4*投入係数表!FJ151</f>
        <v>0.18633613856310188</v>
      </c>
      <c r="FK151" s="60">
        <f>FK$4*投入係数表!FK151</f>
        <v>0.38838900888161398</v>
      </c>
      <c r="FL151" s="60">
        <f>FL$4*投入係数表!FL151</f>
        <v>0.5065180071701112</v>
      </c>
      <c r="FM151" s="60">
        <f>FM$4*投入係数表!FM151</f>
        <v>0.8706682942826951</v>
      </c>
      <c r="FN151" s="60">
        <f>FN$4*投入係数表!FN151</f>
        <v>0.85607852429609632</v>
      </c>
      <c r="FO151" s="60">
        <f>FO$4*投入係数表!FO151</f>
        <v>0.56617334291623278</v>
      </c>
      <c r="FP151" s="60">
        <f>FP$4*投入係数表!FP151</f>
        <v>0.44191169078063447</v>
      </c>
      <c r="FQ151" s="60">
        <f>FQ$4*投入係数表!FQ151</f>
        <v>0.31604871523215666</v>
      </c>
      <c r="FR151" s="60">
        <f>FR$4*投入係数表!FR151</f>
        <v>0.69526619439053761</v>
      </c>
      <c r="FS151" s="60">
        <f>FS$4*投入係数表!FS151</f>
        <v>0.26448103773761239</v>
      </c>
      <c r="FT151" s="60">
        <f>FT$4*投入係数表!FT151</f>
        <v>0.12070749371828349</v>
      </c>
      <c r="FU151" s="60">
        <f>FU$4*投入係数表!FU151</f>
        <v>0.22657198916191723</v>
      </c>
      <c r="FV151" s="60">
        <f>FV$4*投入係数表!FV151</f>
        <v>0.83427867630376296</v>
      </c>
      <c r="FW151" s="60">
        <f>FW$4*投入係数表!FW151</f>
        <v>0.86218831605933155</v>
      </c>
      <c r="FX151" s="60">
        <f>FX$4*投入係数表!FX151</f>
        <v>0.19317700882019218</v>
      </c>
      <c r="FY151" s="60">
        <f>FY$4*投入係数表!FY151</f>
        <v>0.72820443665295664</v>
      </c>
      <c r="FZ151" s="60">
        <f>FZ$4*投入係数表!FZ151</f>
        <v>1.2452892761313274</v>
      </c>
      <c r="GA151" s="60">
        <f>GA$4*投入係数表!GA151</f>
        <v>0.31000310567774358</v>
      </c>
      <c r="GB151" s="60">
        <f>GB$4*投入係数表!GB151</f>
        <v>0.29202138190457338</v>
      </c>
      <c r="GC151" s="60">
        <f>GC$4*投入係数表!GC151</f>
        <v>0.54966800052768128</v>
      </c>
      <c r="GD151" s="60">
        <f>GD$4*投入係数表!GD151</f>
        <v>1.1219577009050694</v>
      </c>
      <c r="GE151" s="60">
        <f>GE$4*投入係数表!GE151</f>
        <v>4.7132987593688727</v>
      </c>
      <c r="GF151" s="60">
        <f>GF$4*投入係数表!GF151</f>
        <v>2.1709705112472286</v>
      </c>
      <c r="GG151" s="259">
        <f t="shared" si="2"/>
        <v>265.53345759220963</v>
      </c>
    </row>
    <row r="152" spans="1:189">
      <c r="A152" s="106">
        <v>148</v>
      </c>
      <c r="B152" s="91" t="s">
        <v>148</v>
      </c>
      <c r="C152" s="60">
        <f>C$4*投入係数表!C152</f>
        <v>0</v>
      </c>
      <c r="D152" s="60">
        <f>D$4*投入係数表!D152</f>
        <v>0</v>
      </c>
      <c r="E152" s="60">
        <f>E$4*投入係数表!E152</f>
        <v>0</v>
      </c>
      <c r="F152" s="60">
        <f>F$4*投入係数表!F152</f>
        <v>0</v>
      </c>
      <c r="G152" s="60">
        <f>G$4*投入係数表!G152</f>
        <v>0</v>
      </c>
      <c r="H152" s="60">
        <f>H$4*投入係数表!H152</f>
        <v>0</v>
      </c>
      <c r="I152" s="60">
        <f>I$4*投入係数表!I152</f>
        <v>0</v>
      </c>
      <c r="J152" s="60">
        <f>J$4*投入係数表!J152</f>
        <v>0</v>
      </c>
      <c r="K152" s="60">
        <f>K$4*投入係数表!K152</f>
        <v>0</v>
      </c>
      <c r="L152" s="60">
        <f>L$4*投入係数表!L152</f>
        <v>0</v>
      </c>
      <c r="M152" s="60">
        <f>M$4*投入係数表!M152</f>
        <v>0</v>
      </c>
      <c r="N152" s="60">
        <f>N$4*投入係数表!N152</f>
        <v>0</v>
      </c>
      <c r="O152" s="60">
        <f>O$4*投入係数表!O152</f>
        <v>0</v>
      </c>
      <c r="P152" s="60">
        <f>P$4*投入係数表!P152</f>
        <v>0</v>
      </c>
      <c r="Q152" s="60">
        <f>Q$4*投入係数表!Q152</f>
        <v>0</v>
      </c>
      <c r="R152" s="60">
        <f>R$4*投入係数表!R152</f>
        <v>0</v>
      </c>
      <c r="S152" s="60">
        <f>S$4*投入係数表!S152</f>
        <v>0</v>
      </c>
      <c r="T152" s="60">
        <f>T$4*投入係数表!T152</f>
        <v>0</v>
      </c>
      <c r="U152" s="60">
        <f>U$4*投入係数表!U152</f>
        <v>0</v>
      </c>
      <c r="V152" s="60">
        <f>V$4*投入係数表!V152</f>
        <v>0</v>
      </c>
      <c r="W152" s="60">
        <f>W$4*投入係数表!W152</f>
        <v>0</v>
      </c>
      <c r="X152" s="60">
        <f>X$4*投入係数表!X152</f>
        <v>0</v>
      </c>
      <c r="Y152" s="60">
        <f>Y$4*投入係数表!Y152</f>
        <v>0</v>
      </c>
      <c r="Z152" s="60">
        <f>Z$4*投入係数表!Z152</f>
        <v>0</v>
      </c>
      <c r="AA152" s="60">
        <f>AA$4*投入係数表!AA152</f>
        <v>0</v>
      </c>
      <c r="AB152" s="60">
        <f>AB$4*投入係数表!AB152</f>
        <v>0</v>
      </c>
      <c r="AC152" s="60">
        <f>AC$4*投入係数表!AC152</f>
        <v>0</v>
      </c>
      <c r="AD152" s="60">
        <f>AD$4*投入係数表!AD152</f>
        <v>0</v>
      </c>
      <c r="AE152" s="60">
        <f>AE$4*投入係数表!AE152</f>
        <v>0</v>
      </c>
      <c r="AF152" s="60">
        <f>AF$4*投入係数表!AF152</f>
        <v>0</v>
      </c>
      <c r="AG152" s="60">
        <f>AG$4*投入係数表!AG152</f>
        <v>0</v>
      </c>
      <c r="AH152" s="60">
        <f>AH$4*投入係数表!AH152</f>
        <v>0</v>
      </c>
      <c r="AI152" s="60">
        <f>AI$4*投入係数表!AI152</f>
        <v>0</v>
      </c>
      <c r="AJ152" s="60">
        <f>AJ$4*投入係数表!AJ152</f>
        <v>0</v>
      </c>
      <c r="AK152" s="60">
        <f>AK$4*投入係数表!AK152</f>
        <v>0</v>
      </c>
      <c r="AL152" s="60">
        <f>AL$4*投入係数表!AL152</f>
        <v>0</v>
      </c>
      <c r="AM152" s="60">
        <f>AM$4*投入係数表!AM152</f>
        <v>0</v>
      </c>
      <c r="AN152" s="60">
        <f>AN$4*投入係数表!AN152</f>
        <v>0</v>
      </c>
      <c r="AO152" s="60">
        <f>AO$4*投入係数表!AO152</f>
        <v>0</v>
      </c>
      <c r="AP152" s="60">
        <f>AP$4*投入係数表!AP152</f>
        <v>0</v>
      </c>
      <c r="AQ152" s="60">
        <f>AQ$4*投入係数表!AQ152</f>
        <v>0</v>
      </c>
      <c r="AR152" s="60">
        <f>AR$4*投入係数表!AR152</f>
        <v>0</v>
      </c>
      <c r="AS152" s="60">
        <f>AS$4*投入係数表!AS152</f>
        <v>0</v>
      </c>
      <c r="AT152" s="60">
        <f>AT$4*投入係数表!AT152</f>
        <v>3.4176349965823645E-3</v>
      </c>
      <c r="AU152" s="60">
        <f>AU$4*投入係数表!AU152</f>
        <v>0</v>
      </c>
      <c r="AV152" s="60">
        <f>AV$4*投入係数表!AV152</f>
        <v>0</v>
      </c>
      <c r="AW152" s="60">
        <f>AW$4*投入係数表!AW152</f>
        <v>0</v>
      </c>
      <c r="AX152" s="60">
        <f>AX$4*投入係数表!AX152</f>
        <v>0</v>
      </c>
      <c r="AY152" s="60">
        <f>AY$4*投入係数表!AY152</f>
        <v>0</v>
      </c>
      <c r="AZ152" s="60">
        <f>AZ$4*投入係数表!AZ152</f>
        <v>0</v>
      </c>
      <c r="BA152" s="60">
        <f>BA$4*投入係数表!BA152</f>
        <v>0</v>
      </c>
      <c r="BB152" s="60">
        <f>BB$4*投入係数表!BB152</f>
        <v>0</v>
      </c>
      <c r="BC152" s="60">
        <f>BC$4*投入係数表!BC152</f>
        <v>0</v>
      </c>
      <c r="BD152" s="60">
        <f>BD$4*投入係数表!BD152</f>
        <v>0</v>
      </c>
      <c r="BE152" s="60">
        <f>BE$4*投入係数表!BE152</f>
        <v>0</v>
      </c>
      <c r="BF152" s="60">
        <f>BF$4*投入係数表!BF152</f>
        <v>0</v>
      </c>
      <c r="BG152" s="60">
        <f>BG$4*投入係数表!BG152</f>
        <v>0</v>
      </c>
      <c r="BH152" s="60">
        <f>BH$4*投入係数表!BH152</f>
        <v>0</v>
      </c>
      <c r="BI152" s="60">
        <f>BI$4*投入係数表!BI152</f>
        <v>0</v>
      </c>
      <c r="BJ152" s="60">
        <f>BJ$4*投入係数表!BJ152</f>
        <v>0</v>
      </c>
      <c r="BK152" s="60">
        <f>BK$4*投入係数表!BK152</f>
        <v>0</v>
      </c>
      <c r="BL152" s="60">
        <f>BL$4*投入係数表!BL152</f>
        <v>4.9290463773973652E-4</v>
      </c>
      <c r="BM152" s="60">
        <f>BM$4*投入係数表!BM152</f>
        <v>0</v>
      </c>
      <c r="BN152" s="60">
        <f>BN$4*投入係数表!BN152</f>
        <v>1.1546410798203379E-3</v>
      </c>
      <c r="BO152" s="60">
        <f>BO$4*投入係数表!BO152</f>
        <v>0</v>
      </c>
      <c r="BP152" s="60">
        <f>BP$4*投入係数表!BP152</f>
        <v>0</v>
      </c>
      <c r="BQ152" s="60">
        <f>BQ$4*投入係数表!BQ152</f>
        <v>0</v>
      </c>
      <c r="BR152" s="60">
        <f>BR$4*投入係数表!BR152</f>
        <v>0</v>
      </c>
      <c r="BS152" s="60">
        <f>BS$4*投入係数表!BS152</f>
        <v>0</v>
      </c>
      <c r="BT152" s="60">
        <f>BT$4*投入係数表!BT152</f>
        <v>0</v>
      </c>
      <c r="BU152" s="60">
        <f>BU$4*投入係数表!BU152</f>
        <v>0</v>
      </c>
      <c r="BV152" s="60">
        <f>BV$4*投入係数表!BV152</f>
        <v>0</v>
      </c>
      <c r="BW152" s="60">
        <f>BW$4*投入係数表!BW152</f>
        <v>0</v>
      </c>
      <c r="BX152" s="60">
        <f>BX$4*投入係数表!BX152</f>
        <v>1.6367978341891057E-4</v>
      </c>
      <c r="BY152" s="60">
        <f>BY$4*投入係数表!BY152</f>
        <v>0</v>
      </c>
      <c r="BZ152" s="60">
        <f>BZ$4*投入係数表!BZ152</f>
        <v>0</v>
      </c>
      <c r="CA152" s="60">
        <f>CA$4*投入係数表!CA152</f>
        <v>0</v>
      </c>
      <c r="CB152" s="60">
        <f>CB$4*投入係数表!CB152</f>
        <v>0</v>
      </c>
      <c r="CC152" s="60">
        <f>CC$4*投入係数表!CC152</f>
        <v>0</v>
      </c>
      <c r="CD152" s="60">
        <f>CD$4*投入係数表!CD152</f>
        <v>0</v>
      </c>
      <c r="CE152" s="60">
        <f>CE$4*投入係数表!CE152</f>
        <v>0</v>
      </c>
      <c r="CF152" s="60">
        <f>CF$4*投入係数表!CF152</f>
        <v>7.0771909213794863E-4</v>
      </c>
      <c r="CG152" s="60">
        <f>CG$4*投入係数表!CG152</f>
        <v>0</v>
      </c>
      <c r="CH152" s="60">
        <f>CH$4*投入係数表!CH152</f>
        <v>0</v>
      </c>
      <c r="CI152" s="60">
        <f>CI$4*投入係数表!CI152</f>
        <v>0</v>
      </c>
      <c r="CJ152" s="60">
        <f>CJ$4*投入係数表!CJ152</f>
        <v>0</v>
      </c>
      <c r="CK152" s="60">
        <f>CK$4*投入係数表!CK152</f>
        <v>0</v>
      </c>
      <c r="CL152" s="60">
        <f>CL$4*投入係数表!CL152</f>
        <v>0</v>
      </c>
      <c r="CM152" s="60">
        <f>CM$4*投入係数表!CM152</f>
        <v>0</v>
      </c>
      <c r="CN152" s="60">
        <f>CN$4*投入係数表!CN152</f>
        <v>0</v>
      </c>
      <c r="CO152" s="60">
        <f>CO$4*投入係数表!CO152</f>
        <v>0</v>
      </c>
      <c r="CP152" s="60">
        <f>CP$4*投入係数表!CP152</f>
        <v>0</v>
      </c>
      <c r="CQ152" s="60">
        <f>CQ$4*投入係数表!CQ152</f>
        <v>0</v>
      </c>
      <c r="CR152" s="60">
        <f>CR$4*投入係数表!CR152</f>
        <v>0</v>
      </c>
      <c r="CS152" s="60">
        <f>CS$4*投入係数表!CS152</f>
        <v>0</v>
      </c>
      <c r="CT152" s="60">
        <f>CT$4*投入係数表!CT152</f>
        <v>0</v>
      </c>
      <c r="CU152" s="60">
        <f>CU$4*投入係数表!CU152</f>
        <v>0</v>
      </c>
      <c r="CV152" s="60">
        <f>CV$4*投入係数表!CV152</f>
        <v>0</v>
      </c>
      <c r="CW152" s="60">
        <f>CW$4*投入係数表!CW152</f>
        <v>0</v>
      </c>
      <c r="CX152" s="60">
        <f>CX$4*投入係数表!CX152</f>
        <v>0</v>
      </c>
      <c r="CY152" s="60">
        <f>CY$4*投入係数表!CY152</f>
        <v>0</v>
      </c>
      <c r="CZ152" s="60">
        <f>CZ$4*投入係数表!CZ152</f>
        <v>0</v>
      </c>
      <c r="DA152" s="60">
        <f>DA$4*投入係数表!DA152</f>
        <v>0</v>
      </c>
      <c r="DB152" s="60">
        <f>DB$4*投入係数表!DB152</f>
        <v>0</v>
      </c>
      <c r="DC152" s="60">
        <f>DC$4*投入係数表!DC152</f>
        <v>0</v>
      </c>
      <c r="DD152" s="60">
        <f>DD$4*投入係数表!DD152</f>
        <v>0</v>
      </c>
      <c r="DE152" s="60">
        <f>DE$4*投入係数表!DE152</f>
        <v>0</v>
      </c>
      <c r="DF152" s="60">
        <f>DF$4*投入係数表!DF152</f>
        <v>0</v>
      </c>
      <c r="DG152" s="60">
        <f>DG$4*投入係数表!DG152</f>
        <v>0</v>
      </c>
      <c r="DH152" s="60">
        <f>DH$4*投入係数表!DH152</f>
        <v>0</v>
      </c>
      <c r="DI152" s="60">
        <f>DI$4*投入係数表!DI152</f>
        <v>0</v>
      </c>
      <c r="DJ152" s="60">
        <f>DJ$4*投入係数表!DJ152</f>
        <v>0</v>
      </c>
      <c r="DK152" s="60">
        <f>DK$4*投入係数表!DK152</f>
        <v>0</v>
      </c>
      <c r="DL152" s="60">
        <f>DL$4*投入係数表!DL152</f>
        <v>0</v>
      </c>
      <c r="DM152" s="60">
        <f>DM$4*投入係数表!DM152</f>
        <v>0</v>
      </c>
      <c r="DN152" s="60">
        <f>DN$4*投入係数表!DN152</f>
        <v>0</v>
      </c>
      <c r="DO152" s="60">
        <f>DO$4*投入係数表!DO152</f>
        <v>0</v>
      </c>
      <c r="DP152" s="60">
        <f>DP$4*投入係数表!DP152</f>
        <v>0</v>
      </c>
      <c r="DQ152" s="60">
        <f>DQ$4*投入係数表!DQ152</f>
        <v>0</v>
      </c>
      <c r="DR152" s="60">
        <f>DR$4*投入係数表!DR152</f>
        <v>1.0337128207955452E-3</v>
      </c>
      <c r="DS152" s="60">
        <f>DS$4*投入係数表!DS152</f>
        <v>0</v>
      </c>
      <c r="DT152" s="60">
        <f>DT$4*投入係数表!DT152</f>
        <v>0</v>
      </c>
      <c r="DU152" s="60">
        <f>DU$4*投入係数表!DU152</f>
        <v>0</v>
      </c>
      <c r="DV152" s="60">
        <f>DV$4*投入係数表!DV152</f>
        <v>0</v>
      </c>
      <c r="DW152" s="60">
        <f>DW$4*投入係数表!DW152</f>
        <v>0</v>
      </c>
      <c r="DX152" s="60">
        <f>DX$4*投入係数表!DX152</f>
        <v>0</v>
      </c>
      <c r="DY152" s="60">
        <f>DY$4*投入係数表!DY152</f>
        <v>0</v>
      </c>
      <c r="DZ152" s="60">
        <f>DZ$4*投入係数表!DZ152</f>
        <v>0</v>
      </c>
      <c r="EA152" s="60">
        <f>EA$4*投入係数表!EA152</f>
        <v>0</v>
      </c>
      <c r="EB152" s="60">
        <f>EB$4*投入係数表!EB152</f>
        <v>0</v>
      </c>
      <c r="EC152" s="60">
        <f>EC$4*投入係数表!EC152</f>
        <v>0</v>
      </c>
      <c r="ED152" s="60">
        <f>ED$4*投入係数表!ED152</f>
        <v>2.8363590981890789E-4</v>
      </c>
      <c r="EE152" s="60">
        <f>EE$4*投入係数表!EE152</f>
        <v>3.1104586060168711E-4</v>
      </c>
      <c r="EF152" s="60">
        <f>EF$4*投入係数表!EF152</f>
        <v>0</v>
      </c>
      <c r="EG152" s="60">
        <f>EG$4*投入係数表!EG152</f>
        <v>0</v>
      </c>
      <c r="EH152" s="60">
        <f>EH$4*投入係数表!EH152</f>
        <v>0</v>
      </c>
      <c r="EI152" s="60">
        <f>EI$4*投入係数表!EI152</f>
        <v>0</v>
      </c>
      <c r="EJ152" s="60">
        <f>EJ$4*投入係数表!EJ152</f>
        <v>0</v>
      </c>
      <c r="EK152" s="60">
        <f>EK$4*投入係数表!EK152</f>
        <v>0</v>
      </c>
      <c r="EL152" s="60">
        <f>EL$4*投入係数表!EL152</f>
        <v>0</v>
      </c>
      <c r="EM152" s="60">
        <f>EM$4*投入係数表!EM152</f>
        <v>0</v>
      </c>
      <c r="EN152" s="60">
        <f>EN$4*投入係数表!EN152</f>
        <v>0</v>
      </c>
      <c r="EO152" s="60">
        <f>EO$4*投入係数表!EO152</f>
        <v>0</v>
      </c>
      <c r="EP152" s="60">
        <f>EP$4*投入係数表!EP152</f>
        <v>0</v>
      </c>
      <c r="EQ152" s="60">
        <f>EQ$4*投入係数表!EQ152</f>
        <v>0</v>
      </c>
      <c r="ER152" s="60">
        <f>ER$4*投入係数表!ER152</f>
        <v>0</v>
      </c>
      <c r="ES152" s="60">
        <f>ES$4*投入係数表!ES152</f>
        <v>1.335974108821771E-3</v>
      </c>
      <c r="ET152" s="60">
        <f>ET$4*投入係数表!ET152</f>
        <v>41.600024606299215</v>
      </c>
      <c r="EU152" s="60">
        <f>EU$4*投入係数表!EU152</f>
        <v>2.1898609438300667E-3</v>
      </c>
      <c r="EV152" s="60">
        <f>EV$4*投入係数表!EV152</f>
        <v>0</v>
      </c>
      <c r="EW152" s="60">
        <f>EW$4*投入係数表!EW152</f>
        <v>2.4952590078850183E-3</v>
      </c>
      <c r="EX152" s="60">
        <f>EX$4*投入係数表!EX152</f>
        <v>0</v>
      </c>
      <c r="EY152" s="60">
        <f>EY$4*投入係数表!EY152</f>
        <v>0</v>
      </c>
      <c r="EZ152" s="60">
        <f>EZ$4*投入係数表!EZ152</f>
        <v>0</v>
      </c>
      <c r="FA152" s="60">
        <f>FA$4*投入係数表!FA152</f>
        <v>0</v>
      </c>
      <c r="FB152" s="60">
        <f>FB$4*投入係数表!FB152</f>
        <v>8.9064189833958904E-2</v>
      </c>
      <c r="FC152" s="60">
        <f>FC$4*投入係数表!FC152</f>
        <v>0</v>
      </c>
      <c r="FD152" s="60">
        <f>FD$4*投入係数表!FD152</f>
        <v>0</v>
      </c>
      <c r="FE152" s="60">
        <f>FE$4*投入係数表!FE152</f>
        <v>0</v>
      </c>
      <c r="FF152" s="60">
        <f>FF$4*投入係数表!FF152</f>
        <v>0</v>
      </c>
      <c r="FG152" s="60">
        <f>FG$4*投入係数表!FG152</f>
        <v>0</v>
      </c>
      <c r="FH152" s="60">
        <f>FH$4*投入係数表!FH152</f>
        <v>0</v>
      </c>
      <c r="FI152" s="60">
        <f>FI$4*投入係数表!FI152</f>
        <v>0</v>
      </c>
      <c r="FJ152" s="60">
        <f>FJ$4*投入係数表!FJ152</f>
        <v>3.9436219801714689E-4</v>
      </c>
      <c r="FK152" s="60">
        <f>FK$4*投入係数表!FK152</f>
        <v>0</v>
      </c>
      <c r="FL152" s="60">
        <f>FL$4*投入係数表!FL152</f>
        <v>1.2132167836409848E-3</v>
      </c>
      <c r="FM152" s="60">
        <f>FM$4*投入係数表!FM152</f>
        <v>1.1387239004482018E-3</v>
      </c>
      <c r="FN152" s="60">
        <f>FN$4*投入係数表!FN152</f>
        <v>0</v>
      </c>
      <c r="FO152" s="60">
        <f>FO$4*投入係数表!FO152</f>
        <v>0</v>
      </c>
      <c r="FP152" s="60">
        <f>FP$4*投入係数表!FP152</f>
        <v>0</v>
      </c>
      <c r="FQ152" s="60">
        <f>FQ$4*投入係数表!FQ152</f>
        <v>0</v>
      </c>
      <c r="FR152" s="60">
        <f>FR$4*投入係数表!FR152</f>
        <v>0</v>
      </c>
      <c r="FS152" s="60">
        <f>FS$4*投入係数表!FS152</f>
        <v>0</v>
      </c>
      <c r="FT152" s="60">
        <f>FT$4*投入係数表!FT152</f>
        <v>0</v>
      </c>
      <c r="FU152" s="60">
        <f>FU$4*投入係数表!FU152</f>
        <v>0</v>
      </c>
      <c r="FV152" s="60">
        <f>FV$4*投入係数表!FV152</f>
        <v>0</v>
      </c>
      <c r="FW152" s="60">
        <f>FW$4*投入係数表!FW152</f>
        <v>0</v>
      </c>
      <c r="FX152" s="60">
        <f>FX$4*投入係数表!FX152</f>
        <v>3.0508465774694328E-3</v>
      </c>
      <c r="FY152" s="60">
        <f>FY$4*投入係数表!FY152</f>
        <v>0</v>
      </c>
      <c r="FZ152" s="60">
        <f>FZ$4*投入係数表!FZ152</f>
        <v>0</v>
      </c>
      <c r="GA152" s="60">
        <f>GA$4*投入係数表!GA152</f>
        <v>0</v>
      </c>
      <c r="GB152" s="60">
        <f>GB$4*投入係数表!GB152</f>
        <v>0</v>
      </c>
      <c r="GC152" s="60">
        <f>GC$4*投入係数表!GC152</f>
        <v>0</v>
      </c>
      <c r="GD152" s="60">
        <f>GD$4*投入係数表!GD152</f>
        <v>0</v>
      </c>
      <c r="GE152" s="60">
        <f>GE$4*投入係数表!GE152</f>
        <v>0</v>
      </c>
      <c r="GF152" s="60">
        <f>GF$4*投入係数表!GF152</f>
        <v>3.1600735243773339E-3</v>
      </c>
      <c r="GG152" s="259">
        <f t="shared" si="2"/>
        <v>41.711632087358574</v>
      </c>
    </row>
    <row r="153" spans="1:189">
      <c r="A153" s="106">
        <v>149</v>
      </c>
      <c r="B153" s="91" t="s">
        <v>149</v>
      </c>
      <c r="C153" s="60">
        <f>C$4*投入係数表!C153</f>
        <v>6.4400386402318419E-2</v>
      </c>
      <c r="D153" s="60">
        <f>D$4*投入係数表!D153</f>
        <v>9.129640900791236E-2</v>
      </c>
      <c r="E153" s="60">
        <f>E$4*投入係数表!E153</f>
        <v>0.10187045473839101</v>
      </c>
      <c r="F153" s="60">
        <f>F$4*投入係数表!F153</f>
        <v>0.10211896859841717</v>
      </c>
      <c r="G153" s="60">
        <f>G$4*投入係数表!G153</f>
        <v>0</v>
      </c>
      <c r="H153" s="60">
        <f>H$4*投入係数表!H153</f>
        <v>9.4517958412098299E-2</v>
      </c>
      <c r="I153" s="60">
        <f>I$4*投入係数表!I153</f>
        <v>0.24562480810561868</v>
      </c>
      <c r="J153" s="60">
        <f>J$4*投入係数表!J153</f>
        <v>4.2923060414207535E-2</v>
      </c>
      <c r="K153" s="60">
        <f>K$4*投入係数表!K153</f>
        <v>2.1137180300147961E-2</v>
      </c>
      <c r="L153" s="60">
        <f>L$4*投入係数表!L153</f>
        <v>2.565418163160595E-2</v>
      </c>
      <c r="M153" s="60">
        <f>M$4*投入係数表!M153</f>
        <v>0.11235955056179776</v>
      </c>
      <c r="N153" s="60">
        <f>N$4*投入係数表!N153</f>
        <v>0.15296674985910957</v>
      </c>
      <c r="O153" s="60">
        <f>O$4*投入係数表!O153</f>
        <v>0.16142050040355124</v>
      </c>
      <c r="P153" s="60">
        <f>P$4*投入係数表!P153</f>
        <v>0</v>
      </c>
      <c r="Q153" s="60">
        <f>Q$4*投入係数表!Q153</f>
        <v>0.10405827263267431</v>
      </c>
      <c r="R153" s="60">
        <f>R$4*投入係数表!R153</f>
        <v>0.12422360248447205</v>
      </c>
      <c r="S153" s="60">
        <f>S$4*投入係数表!S153</f>
        <v>2.2723364531898691E-2</v>
      </c>
      <c r="T153" s="60">
        <f>T$4*投入係数表!T153</f>
        <v>3.2071547039796207E-2</v>
      </c>
      <c r="U153" s="60">
        <f>U$4*投入係数表!U153</f>
        <v>8.9280529585970617E-2</v>
      </c>
      <c r="V153" s="60">
        <f>V$4*投入係数表!V153</f>
        <v>3.4893602651913803E-2</v>
      </c>
      <c r="W153" s="60">
        <f>W$4*投入係数表!W153</f>
        <v>0.10154861640010156</v>
      </c>
      <c r="X153" s="60">
        <f>X$4*投入係数表!X153</f>
        <v>9.0376591783204896E-2</v>
      </c>
      <c r="Y153" s="60">
        <f>Y$4*投入係数表!Y153</f>
        <v>5.0734952154121507E-2</v>
      </c>
      <c r="Z153" s="60">
        <f>Z$4*投入係数表!Z153</f>
        <v>4.2363045496750233E-2</v>
      </c>
      <c r="AA153" s="60">
        <f>AA$4*投入係数表!AA153</f>
        <v>5.4469888597885381E-2</v>
      </c>
      <c r="AB153" s="60">
        <f>AB$4*投入係数表!AB153</f>
        <v>0.13440304371200529</v>
      </c>
      <c r="AC153" s="60">
        <f>AC$4*投入係数表!AC153</f>
        <v>0</v>
      </c>
      <c r="AD153" s="60">
        <f>AD$4*投入係数表!AD153</f>
        <v>3.198464736926275E-2</v>
      </c>
      <c r="AE153" s="60">
        <f>AE$4*投入係数表!AE153</f>
        <v>1.7262213015708613E-2</v>
      </c>
      <c r="AF153" s="60">
        <f>AF$4*投入係数表!AF153</f>
        <v>0</v>
      </c>
      <c r="AG153" s="60">
        <f>AG$4*投入係数表!AG153</f>
        <v>9.1575091575091569E-2</v>
      </c>
      <c r="AH153" s="60">
        <f>AH$4*投入係数表!AH153</f>
        <v>4.0502227622519239E-2</v>
      </c>
      <c r="AI153" s="60">
        <f>AI$4*投入係数表!AI153</f>
        <v>1.1984659635666346E-2</v>
      </c>
      <c r="AJ153" s="60">
        <f>AJ$4*投入係数表!AJ153</f>
        <v>4.0311744154797095E-2</v>
      </c>
      <c r="AK153" s="60">
        <f>AK$4*投入係数表!AK153</f>
        <v>2.4626902428212583E-2</v>
      </c>
      <c r="AL153" s="60">
        <f>AL$4*投入係数表!AL153</f>
        <v>8.3849629664135658E-2</v>
      </c>
      <c r="AM153" s="60">
        <f>AM$4*投入係数表!AM153</f>
        <v>6.5919578114700061E-2</v>
      </c>
      <c r="AN153" s="60">
        <f>AN$4*投入係数表!AN153</f>
        <v>6.0409687517161845E-2</v>
      </c>
      <c r="AO153" s="60">
        <f>AO$4*投入係数表!AO153</f>
        <v>0.12115563839701769</v>
      </c>
      <c r="AP153" s="60">
        <f>AP$4*投入係数表!AP153</f>
        <v>9.4960749556849827E-2</v>
      </c>
      <c r="AQ153" s="60">
        <f>AQ$4*投入係数表!AQ153</f>
        <v>7.5804167798961625E-2</v>
      </c>
      <c r="AR153" s="60">
        <f>AR$4*投入係数表!AR153</f>
        <v>3.8493549729504785E-2</v>
      </c>
      <c r="AS153" s="60">
        <f>AS$4*投入係数表!AS153</f>
        <v>4.5767822528537588E-2</v>
      </c>
      <c r="AT153" s="60">
        <f>AT$4*投入係数表!AT153</f>
        <v>2.8480291638186373E-2</v>
      </c>
      <c r="AU153" s="60">
        <f>AU$4*投入係数表!AU153</f>
        <v>0.12607690691321705</v>
      </c>
      <c r="AV153" s="60">
        <f>AV$4*投入係数表!AV153</f>
        <v>0.15150538327638449</v>
      </c>
      <c r="AW153" s="60">
        <f>AW$4*投入係数表!AW153</f>
        <v>8.7518703593913214E-2</v>
      </c>
      <c r="AX153" s="60">
        <f>AX$4*投入係数表!AX153</f>
        <v>0.24691358024691357</v>
      </c>
      <c r="AY153" s="60">
        <f>AY$4*投入係数表!AY153</f>
        <v>0.14286580139056046</v>
      </c>
      <c r="AZ153" s="60">
        <f>AZ$4*投入係数表!AZ153</f>
        <v>0.18672199170124482</v>
      </c>
      <c r="BA153" s="60">
        <f>BA$4*投入係数表!BA153</f>
        <v>0.19702096996342344</v>
      </c>
      <c r="BB153" s="60">
        <f>BB$4*投入係数表!BB153</f>
        <v>0.18055973517905505</v>
      </c>
      <c r="BC153" s="60">
        <f>BC$4*投入係数表!BC153</f>
        <v>0.1798392686536408</v>
      </c>
      <c r="BD153" s="60">
        <f>BD$4*投入係数表!BD153</f>
        <v>8.0690147774125226E-2</v>
      </c>
      <c r="BE153" s="60">
        <f>BE$4*投入係数表!BE153</f>
        <v>0.10964253529588465</v>
      </c>
      <c r="BF153" s="60">
        <f>BF$4*投入係数表!BF153</f>
        <v>6.0713505112077133E-2</v>
      </c>
      <c r="BG153" s="60">
        <f>BG$4*投入係数表!BG153</f>
        <v>0.27516586844764707</v>
      </c>
      <c r="BH153" s="60">
        <f>BH$4*投入係数表!BH153</f>
        <v>0.11306735583912131</v>
      </c>
      <c r="BI153" s="60">
        <f>BI$4*投入係数表!BI153</f>
        <v>0.14467760043519021</v>
      </c>
      <c r="BJ153" s="60">
        <f>BJ$4*投入係数表!BJ153</f>
        <v>0.35065923937001564</v>
      </c>
      <c r="BK153" s="60">
        <f>BK$4*投入係数表!BK153</f>
        <v>0.21411559952367867</v>
      </c>
      <c r="BL153" s="60">
        <f>BL$4*投入係数表!BL153</f>
        <v>2.5138136524726559E-2</v>
      </c>
      <c r="BM153" s="60">
        <f>BM$4*投入係数表!BM153</f>
        <v>2.6758000642192012E-2</v>
      </c>
      <c r="BN153" s="60">
        <f>BN$4*投入係数表!BN153</f>
        <v>3.1175309155149121E-2</v>
      </c>
      <c r="BO153" s="60">
        <f>BO$4*投入係数表!BO153</f>
        <v>5.0226017076845812E-2</v>
      </c>
      <c r="BP153" s="60">
        <f>BP$4*投入係数表!BP153</f>
        <v>5.9403587976713794E-2</v>
      </c>
      <c r="BQ153" s="60">
        <f>BQ$4*投入係数表!BQ153</f>
        <v>0.18482403477241149</v>
      </c>
      <c r="BR153" s="60">
        <f>BR$4*投入係数表!BR153</f>
        <v>0.61294887670263576</v>
      </c>
      <c r="BS153" s="60">
        <f>BS$4*投入係数表!BS153</f>
        <v>0.12412723041117144</v>
      </c>
      <c r="BT153" s="60">
        <f>BT$4*投入係数表!BT153</f>
        <v>0.11994697081290377</v>
      </c>
      <c r="BU153" s="60">
        <f>BU$4*投入係数表!BU153</f>
        <v>0.48740166457644507</v>
      </c>
      <c r="BV153" s="60">
        <f>BV$4*投入係数表!BV153</f>
        <v>0.25330851205179894</v>
      </c>
      <c r="BW153" s="60">
        <f>BW$4*投入係数表!BW153</f>
        <v>0</v>
      </c>
      <c r="BX153" s="60">
        <f>BX$4*投入係数表!BX153</f>
        <v>1.407646137402631E-2</v>
      </c>
      <c r="BY153" s="60">
        <f>BY$4*投入係数表!BY153</f>
        <v>8.0007051468943019E-2</v>
      </c>
      <c r="BZ153" s="60">
        <f>BZ$4*投入係数表!BZ153</f>
        <v>9.2823782913331793E-2</v>
      </c>
      <c r="CA153" s="60">
        <f>CA$4*投入係数表!CA153</f>
        <v>0.14408510077723619</v>
      </c>
      <c r="CB153" s="60">
        <f>CB$4*投入係数表!CB153</f>
        <v>0.13065583548726106</v>
      </c>
      <c r="CC153" s="60">
        <f>CC$4*投入係数表!CC153</f>
        <v>3.5555183736640662E-2</v>
      </c>
      <c r="CD153" s="60">
        <f>CD$4*投入係数表!CD153</f>
        <v>0</v>
      </c>
      <c r="CE153" s="60">
        <f>CE$4*投入係数表!CE153</f>
        <v>2.3433838462740199E-2</v>
      </c>
      <c r="CF153" s="60">
        <f>CF$4*投入係数表!CF153</f>
        <v>1.9108415487724611E-2</v>
      </c>
      <c r="CG153" s="60">
        <f>CG$4*投入係数表!CG153</f>
        <v>8.4625510744875454E-2</v>
      </c>
      <c r="CH153" s="60">
        <f>CH$4*投入係数表!CH153</f>
        <v>7.5380672395597773E-2</v>
      </c>
      <c r="CI153" s="60">
        <f>CI$4*投入係数表!CI153</f>
        <v>6.9186257792189648E-2</v>
      </c>
      <c r="CJ153" s="60">
        <f>CJ$4*投入係数表!CJ153</f>
        <v>6.1695004458999142E-2</v>
      </c>
      <c r="CK153" s="60">
        <f>CK$4*投入係数表!CK153</f>
        <v>4.435704463797259E-2</v>
      </c>
      <c r="CL153" s="60">
        <f>CL$4*投入係数表!CL153</f>
        <v>3.4443648104207691E-2</v>
      </c>
      <c r="CM153" s="60">
        <f>CM$4*投入係数表!CM153</f>
        <v>3.5103262095999066E-2</v>
      </c>
      <c r="CN153" s="60">
        <f>CN$4*投入係数表!CN153</f>
        <v>3.453992815694943E-2</v>
      </c>
      <c r="CO153" s="60">
        <f>CO$4*投入係数表!CO153</f>
        <v>4.6856592053121988E-2</v>
      </c>
      <c r="CP153" s="60">
        <f>CP$4*投入係数表!CP153</f>
        <v>4.0760869565217392E-2</v>
      </c>
      <c r="CQ153" s="60">
        <f>CQ$4*投入係数表!CQ153</f>
        <v>4.4403497908202562E-2</v>
      </c>
      <c r="CR153" s="60">
        <f>CR$4*投入係数表!CR153</f>
        <v>5.2101424105592216E-2</v>
      </c>
      <c r="CS153" s="60">
        <f>CS$4*投入係数表!CS153</f>
        <v>3.9851629318537141E-2</v>
      </c>
      <c r="CT153" s="60">
        <f>CT$4*投入係数表!CT153</f>
        <v>3.1880842164326607E-2</v>
      </c>
      <c r="CU153" s="60">
        <f>CU$4*投入係数表!CU153</f>
        <v>4.0517399547428293E-2</v>
      </c>
      <c r="CV153" s="60">
        <f>CV$4*投入係数表!CV153</f>
        <v>2.8835063437139562E-2</v>
      </c>
      <c r="CW153" s="60">
        <f>CW$4*投入係数表!CW153</f>
        <v>3.3831899115459543E-2</v>
      </c>
      <c r="CX153" s="60">
        <f>CX$4*投入係数表!CX153</f>
        <v>2.7388462846133506E-2</v>
      </c>
      <c r="CY153" s="60">
        <f>CY$4*投入係数表!CY153</f>
        <v>4.5989345801555975E-2</v>
      </c>
      <c r="CZ153" s="60">
        <f>CZ$4*投入係数表!CZ153</f>
        <v>3.5300606729178161E-2</v>
      </c>
      <c r="DA153" s="60">
        <f>DA$4*投入係数表!DA153</f>
        <v>3.1685678073510769E-2</v>
      </c>
      <c r="DB153" s="60">
        <f>DB$4*投入係数表!DB153</f>
        <v>9.442870632672333E-2</v>
      </c>
      <c r="DC153" s="60">
        <f>DC$4*投入係数表!DC153</f>
        <v>0</v>
      </c>
      <c r="DD153" s="60">
        <f>DD$4*投入係数表!DD153</f>
        <v>2.3037683067302944E-2</v>
      </c>
      <c r="DE153" s="60">
        <f>DE$4*投入係数表!DE153</f>
        <v>2.3501191267281479E-2</v>
      </c>
      <c r="DF153" s="60">
        <f>DF$4*投入係数表!DF153</f>
        <v>3.1579538578433292E-2</v>
      </c>
      <c r="DG153" s="60">
        <f>DG$4*投入係数表!DG153</f>
        <v>3.2220319150740216E-2</v>
      </c>
      <c r="DH153" s="60">
        <f>DH$4*投入係数表!DH153</f>
        <v>1.358695652173913E-2</v>
      </c>
      <c r="DI153" s="60">
        <f>DI$4*投入係数表!DI153</f>
        <v>1.4727299504180917E-2</v>
      </c>
      <c r="DJ153" s="60">
        <f>DJ$4*投入係数表!DJ153</f>
        <v>3.4234851078397806E-2</v>
      </c>
      <c r="DK153" s="60">
        <f>DK$4*投入係数表!DK153</f>
        <v>1.5488390029269895E-2</v>
      </c>
      <c r="DL153" s="60">
        <f>DL$4*投入係数表!DL153</f>
        <v>2.1771077124040712E-2</v>
      </c>
      <c r="DM153" s="60">
        <f>DM$4*投入係数表!DM153</f>
        <v>1.8129517271386789E-2</v>
      </c>
      <c r="DN153" s="60">
        <f>DN$4*投入係数表!DN153</f>
        <v>0</v>
      </c>
      <c r="DO153" s="60">
        <f>DO$4*投入係数表!DO153</f>
        <v>7.4036020790523391E-2</v>
      </c>
      <c r="DP153" s="60">
        <f>DP$4*投入係数表!DP153</f>
        <v>5.1039215130291769E-2</v>
      </c>
      <c r="DQ153" s="60">
        <f>DQ$4*投入係数表!DQ153</f>
        <v>3.5608385451061132E-2</v>
      </c>
      <c r="DR153" s="60">
        <f>DR$4*投入係数表!DR153</f>
        <v>5.2719353860572818E-2</v>
      </c>
      <c r="DS153" s="60">
        <f>DS$4*投入係数表!DS153</f>
        <v>5.7759329600187967E-2</v>
      </c>
      <c r="DT153" s="60">
        <f>DT$4*投入係数表!DT153</f>
        <v>2.0845606561834411E-2</v>
      </c>
      <c r="DU153" s="60">
        <f>DU$4*投入係数表!DU153</f>
        <v>4.4033465433729636E-2</v>
      </c>
      <c r="DV153" s="60">
        <f>DV$4*投入係数表!DV153</f>
        <v>7.7348723746058196E-2</v>
      </c>
      <c r="DW153" s="60">
        <f>DW$4*投入係数表!DW153</f>
        <v>6.3801637351493287E-2</v>
      </c>
      <c r="DX153" s="60">
        <f>DX$4*投入係数表!DX153</f>
        <v>3.3078169525618817</v>
      </c>
      <c r="DY153" s="60">
        <f>DY$4*投入係数表!DY153</f>
        <v>5.5863834873975268E-2</v>
      </c>
      <c r="DZ153" s="60">
        <f>DZ$4*投入係数表!DZ153</f>
        <v>4.4599717535122277E-2</v>
      </c>
      <c r="EA153" s="60">
        <f>EA$4*投入係数表!EA153</f>
        <v>4.6435974796297436E-2</v>
      </c>
      <c r="EB153" s="60">
        <f>EB$4*投入係数表!EB153</f>
        <v>0.11458590417092693</v>
      </c>
      <c r="EC153" s="60">
        <f>EC$4*投入係数表!EC153</f>
        <v>0.14026192822403763</v>
      </c>
      <c r="ED153" s="60">
        <f>ED$4*投入係数表!ED153</f>
        <v>0.14957066977783745</v>
      </c>
      <c r="EE153" s="60">
        <f>EE$4*投入係数表!EE153</f>
        <v>0.31726677781372087</v>
      </c>
      <c r="EF153" s="60">
        <f>EF$4*投入係数表!EF153</f>
        <v>7.6031172780840151E-2</v>
      </c>
      <c r="EG153" s="60">
        <f>EG$4*投入係数表!EG153</f>
        <v>4.5810208831365773E-2</v>
      </c>
      <c r="EH153" s="60">
        <f>EH$4*投入係数表!EH153</f>
        <v>6.0067329200342474E-2</v>
      </c>
      <c r="EI153" s="60">
        <f>EI$4*投入係数表!EI153</f>
        <v>2.7012138272680172E-2</v>
      </c>
      <c r="EJ153" s="60">
        <f>EJ$4*投入係数表!EJ153</f>
        <v>2.2165017972428595E-2</v>
      </c>
      <c r="EK153" s="60">
        <f>EK$4*投入係数表!EK153</f>
        <v>2.3618391940427357E-2</v>
      </c>
      <c r="EL153" s="60">
        <f>EL$4*投入係数表!EL153</f>
        <v>3.254235487105922E-2</v>
      </c>
      <c r="EM153" s="60">
        <f>EM$4*投入係数表!EM153</f>
        <v>1.0637013700234611E-2</v>
      </c>
      <c r="EN153" s="60">
        <f>EN$4*投入係数表!EN153</f>
        <v>7.5014756192172015E-3</v>
      </c>
      <c r="EO153" s="60">
        <f>EO$4*投入係数表!EO153</f>
        <v>1.6602225436085122E-3</v>
      </c>
      <c r="EP153" s="60">
        <f>EP$4*投入係数表!EP153</f>
        <v>6.5798464365070131E-3</v>
      </c>
      <c r="EQ153" s="60">
        <f>EQ$4*投入係数表!EQ153</f>
        <v>0</v>
      </c>
      <c r="ER153" s="60">
        <f>ER$4*投入係数表!ER153</f>
        <v>0.38802038128107991</v>
      </c>
      <c r="ES153" s="60">
        <f>ES$4*投入係数表!ES153</f>
        <v>0.63525568874475213</v>
      </c>
      <c r="ET153" s="60">
        <f>ET$4*投入係数表!ET153</f>
        <v>0.15994094488188976</v>
      </c>
      <c r="EU153" s="60">
        <f>EU$4*投入係数表!EU153</f>
        <v>0.68980619730647097</v>
      </c>
      <c r="EV153" s="60">
        <f>EV$4*投入係数表!EV153</f>
        <v>2.7638052070090104E-2</v>
      </c>
      <c r="EW153" s="60">
        <f>EW$4*投入係数表!EW153</f>
        <v>0.15470605848887115</v>
      </c>
      <c r="EX153" s="60">
        <f>EX$4*投入係数表!EX153</f>
        <v>1.2425447316103379E-2</v>
      </c>
      <c r="EY153" s="60">
        <f>EY$4*投入係数表!EY153</f>
        <v>1.2689037824868207E-2</v>
      </c>
      <c r="EZ153" s="60">
        <f>EZ$4*投入係数表!EZ153</f>
        <v>5.2153330792530039E-2</v>
      </c>
      <c r="FA153" s="60">
        <f>FA$4*投入係数表!FA153</f>
        <v>7.1785055035208855E-3</v>
      </c>
      <c r="FB153" s="60">
        <f>FB$4*投入係数表!FB153</f>
        <v>5.2484254723582924E-2</v>
      </c>
      <c r="FC153" s="60">
        <f>FC$4*投入係数表!FC153</f>
        <v>1.0258348405906649E-2</v>
      </c>
      <c r="FD153" s="60">
        <f>FD$4*投入係数表!FD153</f>
        <v>1.0342197458404975E-2</v>
      </c>
      <c r="FE153" s="60">
        <f>FE$4*投入係数表!FE153</f>
        <v>3.5994552175886894E-2</v>
      </c>
      <c r="FF153" s="60">
        <f>FF$4*投入係数表!FF153</f>
        <v>8.8705957492105168E-3</v>
      </c>
      <c r="FG153" s="60">
        <f>FG$4*投入係数表!FG153</f>
        <v>3.0764272424957152E-2</v>
      </c>
      <c r="FH153" s="60">
        <f>FH$4*投入係数表!FH153</f>
        <v>5.2191938918279182E-2</v>
      </c>
      <c r="FI153" s="60">
        <f>FI$4*投入係数表!FI153</f>
        <v>1.6108012960157899E-2</v>
      </c>
      <c r="FJ153" s="60">
        <f>FJ$4*投入係数表!FJ153</f>
        <v>1.8830794955318763E-2</v>
      </c>
      <c r="FK153" s="60">
        <f>FK$4*投入係数表!FK153</f>
        <v>3.7773494629383904E-2</v>
      </c>
      <c r="FL153" s="60">
        <f>FL$4*投入係数表!FL153</f>
        <v>7.1579790234818114E-2</v>
      </c>
      <c r="FM153" s="60">
        <f>FM$4*投入係数表!FM153</f>
        <v>2.8468097511205045E-2</v>
      </c>
      <c r="FN153" s="60">
        <f>FN$4*投入係数表!FN153</f>
        <v>1.2450998323941195E-2</v>
      </c>
      <c r="FO153" s="60">
        <f>FO$4*投入係数表!FO153</f>
        <v>4.1069568916203412E-2</v>
      </c>
      <c r="FP153" s="60">
        <f>FP$4*投入係数表!FP153</f>
        <v>1.2110299695643034E-2</v>
      </c>
      <c r="FQ153" s="60">
        <f>FQ$4*投入係数表!FQ153</f>
        <v>1.5305503819418908E-2</v>
      </c>
      <c r="FR153" s="60">
        <f>FR$4*投入係数表!FR153</f>
        <v>3.891807744697412E-2</v>
      </c>
      <c r="FS153" s="60">
        <f>FS$4*投入係数表!FS153</f>
        <v>1.1682024635053551E-2</v>
      </c>
      <c r="FT153" s="60">
        <f>FT$4*投入係数表!FT153</f>
        <v>1.4780509434891856E-2</v>
      </c>
      <c r="FU153" s="60">
        <f>FU$4*投入係数表!FU153</f>
        <v>9.3431748108007088E-3</v>
      </c>
      <c r="FV153" s="60">
        <f>FV$4*投入係数表!FV153</f>
        <v>5.963763653453473E-2</v>
      </c>
      <c r="FW153" s="60">
        <f>FW$4*投入係数表!FW153</f>
        <v>1.5276869387540758E-2</v>
      </c>
      <c r="FX153" s="60">
        <f>FX$4*投入係数表!FX153</f>
        <v>9.8016560254869014E-3</v>
      </c>
      <c r="FY153" s="60">
        <f>FY$4*投入係数表!FY153</f>
        <v>6.3212190681680269E-2</v>
      </c>
      <c r="FZ153" s="60">
        <f>FZ$4*投入係数表!FZ153</f>
        <v>2.5475594681781184E-2</v>
      </c>
      <c r="GA153" s="60">
        <f>GA$4*投入係数表!GA153</f>
        <v>2.484542194867162E-2</v>
      </c>
      <c r="GB153" s="60">
        <f>GB$4*投入係数表!GB153</f>
        <v>4.1880511094528117E-2</v>
      </c>
      <c r="GC153" s="60">
        <f>GC$4*投入係数表!GC153</f>
        <v>2.1986720021107253E-2</v>
      </c>
      <c r="GD153" s="60">
        <f>GD$4*投入係数表!GD153</f>
        <v>4.8457943194785295E-2</v>
      </c>
      <c r="GE153" s="60">
        <f>GE$4*投入係数表!GE153</f>
        <v>0.1007898257252286</v>
      </c>
      <c r="GF153" s="60">
        <f>GF$4*投入係数表!GF153</f>
        <v>1.8433762225534448E-2</v>
      </c>
      <c r="GG153" s="259">
        <f t="shared" si="2"/>
        <v>17.660881191160332</v>
      </c>
    </row>
    <row r="154" spans="1:189">
      <c r="A154" s="106">
        <v>150</v>
      </c>
      <c r="B154" s="91" t="s">
        <v>150</v>
      </c>
      <c r="C154" s="60">
        <f>C$4*投入係数表!C154</f>
        <v>0.14950089700538205</v>
      </c>
      <c r="D154" s="60">
        <f>D$4*投入係数表!D154</f>
        <v>0.33475349969567864</v>
      </c>
      <c r="E154" s="60">
        <f>E$4*投入係数表!E154</f>
        <v>0.12167859871530039</v>
      </c>
      <c r="F154" s="60">
        <f>F$4*投入係数表!F154</f>
        <v>7.6589226448812872E-2</v>
      </c>
      <c r="G154" s="60">
        <f>G$4*投入係数表!G154</f>
        <v>0</v>
      </c>
      <c r="H154" s="60">
        <f>H$4*投入係数表!H154</f>
        <v>7.5614366729678639E-2</v>
      </c>
      <c r="I154" s="60">
        <f>I$4*投入係数表!I154</f>
        <v>0.19876218024336251</v>
      </c>
      <c r="J154" s="60">
        <f>J$4*投入係数表!J154</f>
        <v>3.219229531065565E-2</v>
      </c>
      <c r="K154" s="60">
        <f>K$4*投入係数表!K154</f>
        <v>0</v>
      </c>
      <c r="L154" s="60">
        <f>L$4*投入係数表!L154</f>
        <v>0</v>
      </c>
      <c r="M154" s="60">
        <f>M$4*投入係数表!M154</f>
        <v>0.33707865168539325</v>
      </c>
      <c r="N154" s="60">
        <f>N$4*投入係数表!N154</f>
        <v>5.8368891393607597E-2</v>
      </c>
      <c r="O154" s="60">
        <f>O$4*投入係数表!O154</f>
        <v>8.0710250201775621E-2</v>
      </c>
      <c r="P154" s="60">
        <f>P$4*投入係数表!P154</f>
        <v>0</v>
      </c>
      <c r="Q154" s="60">
        <f>Q$4*投入係数表!Q154</f>
        <v>0</v>
      </c>
      <c r="R154" s="60">
        <f>R$4*投入係数表!R154</f>
        <v>0</v>
      </c>
      <c r="S154" s="60">
        <f>S$4*投入係数表!S154</f>
        <v>2.5179944481293143E-2</v>
      </c>
      <c r="T154" s="60">
        <f>T$4*投入係数表!T154</f>
        <v>4.1234846194023698E-2</v>
      </c>
      <c r="U154" s="60">
        <f>U$4*投入係数表!U154</f>
        <v>0.64601358806108822</v>
      </c>
      <c r="V154" s="60">
        <f>V$4*投入係数表!V154</f>
        <v>2.1386401625366525E-2</v>
      </c>
      <c r="W154" s="60">
        <f>W$4*投入係数表!W154</f>
        <v>3.5965134975035964E-2</v>
      </c>
      <c r="X154" s="60">
        <f>X$4*投入係数表!X154</f>
        <v>0.17531699759448771</v>
      </c>
      <c r="Y154" s="60">
        <f>Y$4*投入係数表!Y154</f>
        <v>4.1433544259199234E-2</v>
      </c>
      <c r="Z154" s="60">
        <f>Z$4*投入係数表!Z154</f>
        <v>2.6694521819870008E-2</v>
      </c>
      <c r="AA154" s="60">
        <f>AA$4*投入係数表!AA154</f>
        <v>5.2977562882874821E-2</v>
      </c>
      <c r="AB154" s="60">
        <f>AB$4*投入係数表!AB154</f>
        <v>0.34944791365121375</v>
      </c>
      <c r="AC154" s="60">
        <f>AC$4*投入係数表!AC154</f>
        <v>0</v>
      </c>
      <c r="AD154" s="60">
        <f>AD$4*投入係数表!AD154</f>
        <v>3.198464736926275E-2</v>
      </c>
      <c r="AE154" s="60">
        <f>AE$4*投入係数表!AE154</f>
        <v>8.6311065078543067E-3</v>
      </c>
      <c r="AF154" s="60">
        <f>AF$4*投入係数表!AF154</f>
        <v>0</v>
      </c>
      <c r="AG154" s="60">
        <f>AG$4*投入係数表!AG154</f>
        <v>1.8315018315018316E-2</v>
      </c>
      <c r="AH154" s="60">
        <f>AH$4*投入係数表!AH154</f>
        <v>1.3500742540839744E-2</v>
      </c>
      <c r="AI154" s="60">
        <f>AI$4*投入係数表!AI154</f>
        <v>1.1984659635666346E-2</v>
      </c>
      <c r="AJ154" s="60">
        <f>AJ$4*投入係数表!AJ154</f>
        <v>1.3437248051599031E-2</v>
      </c>
      <c r="AK154" s="60">
        <f>AK$4*投入係数表!AK154</f>
        <v>1.4776141456927547E-2</v>
      </c>
      <c r="AL154" s="60">
        <f>AL$4*投入係数表!AL154</f>
        <v>0.5450225928168817</v>
      </c>
      <c r="AM154" s="60">
        <f>AM$4*投入係数表!AM154</f>
        <v>4.8341023950780049E-2</v>
      </c>
      <c r="AN154" s="60">
        <f>AN$4*投入係数表!AN154</f>
        <v>5.4917897742874408E-2</v>
      </c>
      <c r="AO154" s="60">
        <f>AO$4*投入係数表!AO154</f>
        <v>0.22367194780987884</v>
      </c>
      <c r="AP154" s="60">
        <f>AP$4*投入係数表!AP154</f>
        <v>0.27095467206887819</v>
      </c>
      <c r="AQ154" s="60">
        <f>AQ$4*投入係数表!AQ154</f>
        <v>0.17306234535234635</v>
      </c>
      <c r="AR154" s="60">
        <f>AR$4*投入係数表!AR154</f>
        <v>0.10611735330836455</v>
      </c>
      <c r="AS154" s="60">
        <f>AS$4*投入係数表!AS154</f>
        <v>0.10499676933017445</v>
      </c>
      <c r="AT154" s="60">
        <f>AT$4*投入係数表!AT154</f>
        <v>4.5568466621098196E-2</v>
      </c>
      <c r="AU154" s="60">
        <f>AU$4*投入係数表!AU154</f>
        <v>7.0042726062898367E-2</v>
      </c>
      <c r="AV154" s="60">
        <f>AV$4*投入係数表!AV154</f>
        <v>0.8510089613822448</v>
      </c>
      <c r="AW154" s="60">
        <f>AW$4*投入係数表!AW154</f>
        <v>0.18421275514525282</v>
      </c>
      <c r="AX154" s="60">
        <f>AX$4*投入係数表!AX154</f>
        <v>3.0864197530864196E-2</v>
      </c>
      <c r="AY154" s="60">
        <f>AY$4*投入係数表!AY154</f>
        <v>3.5499987012199877E-2</v>
      </c>
      <c r="AZ154" s="60">
        <f>AZ$4*投入係数表!AZ154</f>
        <v>6.2240663900414932E-2</v>
      </c>
      <c r="BA154" s="60">
        <f>BA$4*投入係数表!BA154</f>
        <v>4.7430974250453783E-2</v>
      </c>
      <c r="BB154" s="60">
        <f>BB$4*投入係数表!BB154</f>
        <v>2.633162804694553E-2</v>
      </c>
      <c r="BC154" s="60">
        <f>BC$4*投入係数表!BC154</f>
        <v>0.15548603435679362</v>
      </c>
      <c r="BD154" s="60">
        <f>BD$4*投入係数表!BD154</f>
        <v>2.4906907858849876E-2</v>
      </c>
      <c r="BE154" s="60">
        <f>BE$4*投入係数表!BE154</f>
        <v>2.5533193151096426E-2</v>
      </c>
      <c r="BF154" s="60">
        <f>BF$4*投入係数表!BF154</f>
        <v>2.9142482453797022E-2</v>
      </c>
      <c r="BG154" s="60">
        <f>BG$4*投入係数表!BG154</f>
        <v>3.5150929302693437E-2</v>
      </c>
      <c r="BH154" s="60">
        <f>BH$4*投入係数表!BH154</f>
        <v>1.6152479405588758E-2</v>
      </c>
      <c r="BI154" s="60">
        <f>BI$4*投入係数表!BI154</f>
        <v>3.9738114252865581E-2</v>
      </c>
      <c r="BJ154" s="60">
        <f>BJ$4*投入係数表!BJ154</f>
        <v>0.18234280447240811</v>
      </c>
      <c r="BK154" s="60">
        <f>BK$4*投入係数表!BK154</f>
        <v>2.2327562517175048</v>
      </c>
      <c r="BL154" s="60">
        <f>BL$4*投入係数表!BL154</f>
        <v>1.8730376234109988E-2</v>
      </c>
      <c r="BM154" s="60">
        <f>BM$4*投入係数表!BM154</f>
        <v>5.3516001284384024E-2</v>
      </c>
      <c r="BN154" s="60">
        <f>BN$4*投入係数表!BN154</f>
        <v>2.4247462676227096E-2</v>
      </c>
      <c r="BO154" s="60">
        <f>BO$4*投入係数表!BO154</f>
        <v>2.0090406830738324E-2</v>
      </c>
      <c r="BP154" s="60">
        <f>BP$4*投入係数表!BP154</f>
        <v>2.3761435190685517E-2</v>
      </c>
      <c r="BQ154" s="60">
        <f>BQ$4*投入係数表!BQ154</f>
        <v>5.3535237658215752E-2</v>
      </c>
      <c r="BR154" s="60">
        <f>BR$4*投入係数表!BR154</f>
        <v>0.31399257031664601</v>
      </c>
      <c r="BS154" s="60">
        <f>BS$4*投入係数表!BS154</f>
        <v>6.2063615205585718E-2</v>
      </c>
      <c r="BT154" s="60">
        <f>BT$4*投入係数表!BT154</f>
        <v>0.14519896466825194</v>
      </c>
      <c r="BU154" s="60">
        <f>BU$4*投入係数表!BU154</f>
        <v>0.11116178314901379</v>
      </c>
      <c r="BV154" s="60">
        <f>BV$4*投入係数表!BV154</f>
        <v>0.41446587335717355</v>
      </c>
      <c r="BW154" s="60">
        <f>BW$4*投入係数表!BW154</f>
        <v>0</v>
      </c>
      <c r="BX154" s="60">
        <f>BX$4*投入係数表!BX154</f>
        <v>6.7108711201753343E-3</v>
      </c>
      <c r="BY154" s="60">
        <f>BY$4*投入係数表!BY154</f>
        <v>0.16950646497657421</v>
      </c>
      <c r="BZ154" s="60">
        <f>BZ$4*投入係数表!BZ154</f>
        <v>0.23174656812744182</v>
      </c>
      <c r="CA154" s="60">
        <f>CA$4*投入係数表!CA154</f>
        <v>0.26099986826505073</v>
      </c>
      <c r="CB154" s="60">
        <f>CB$4*投入係数表!CB154</f>
        <v>0.36829797104742429</v>
      </c>
      <c r="CC154" s="60">
        <f>CC$4*投入係数表!CC154</f>
        <v>1.3239077238407964</v>
      </c>
      <c r="CD154" s="60">
        <f>CD$4*投入係数表!CD154</f>
        <v>0</v>
      </c>
      <c r="CE154" s="60">
        <f>CE$4*投入係数表!CE154</f>
        <v>6.2490235900640519E-2</v>
      </c>
      <c r="CF154" s="60">
        <f>CF$4*投入係数表!CF154</f>
        <v>4.6001740988966658E-2</v>
      </c>
      <c r="CG154" s="60">
        <f>CG$4*投入係数表!CG154</f>
        <v>0.17865385601695929</v>
      </c>
      <c r="CH154" s="60">
        <f>CH$4*投入係数表!CH154</f>
        <v>0.11414787534190519</v>
      </c>
      <c r="CI154" s="60">
        <f>CI$4*投入係数表!CI154</f>
        <v>0.11391272747602942</v>
      </c>
      <c r="CJ154" s="60">
        <f>CJ$4*投入係数表!CJ154</f>
        <v>0.1084779462288563</v>
      </c>
      <c r="CK154" s="60">
        <f>CK$4*投入係数表!CK154</f>
        <v>0.10954845872711411</v>
      </c>
      <c r="CL154" s="60">
        <f>CL$4*投入係数表!CL154</f>
        <v>7.5149777681907684E-2</v>
      </c>
      <c r="CM154" s="60">
        <f>CM$4*投入係数表!CM154</f>
        <v>6.9370732237331478E-2</v>
      </c>
      <c r="CN154" s="60">
        <f>CN$4*投入係数表!CN154</f>
        <v>4.8355899419729211E-2</v>
      </c>
      <c r="CO154" s="60">
        <f>CO$4*投入係数表!CO154</f>
        <v>7.6309307057941519E-2</v>
      </c>
      <c r="CP154" s="60">
        <f>CP$4*投入係数表!CP154</f>
        <v>6.7934782608695649E-2</v>
      </c>
      <c r="CQ154" s="60">
        <f>CQ$4*投入係数表!CQ154</f>
        <v>6.3433568440289384E-2</v>
      </c>
      <c r="CR154" s="60">
        <f>CR$4*投入係数表!CR154</f>
        <v>6.9468565474122959E-2</v>
      </c>
      <c r="CS154" s="60">
        <f>CS$4*投入係数表!CS154</f>
        <v>7.6637748689494495E-2</v>
      </c>
      <c r="CT154" s="60">
        <f>CT$4*投入係数表!CT154</f>
        <v>5.8660749582360963E-2</v>
      </c>
      <c r="CU154" s="60">
        <f>CU$4*投入係数表!CU154</f>
        <v>6.3451776649746189E-2</v>
      </c>
      <c r="CV154" s="60">
        <f>CV$4*投入係数表!CV154</f>
        <v>4.084967320261438E-2</v>
      </c>
      <c r="CW154" s="60">
        <f>CW$4*投入係数表!CW154</f>
        <v>7.1483528776212904E-2</v>
      </c>
      <c r="CX154" s="60">
        <f>CX$4*投入係数表!CX154</f>
        <v>2.455517358618866E-2</v>
      </c>
      <c r="CY154" s="60">
        <f>CY$4*投入係数表!CY154</f>
        <v>4.0240677576361475E-2</v>
      </c>
      <c r="CZ154" s="60">
        <f>CZ$4*投入係数表!CZ154</f>
        <v>3.0888030888030889E-2</v>
      </c>
      <c r="DA154" s="60">
        <f>DA$4*投入係数表!DA154</f>
        <v>3.8022813688212927E-2</v>
      </c>
      <c r="DB154" s="60">
        <f>DB$4*投入係数表!DB154</f>
        <v>0</v>
      </c>
      <c r="DC154" s="60">
        <f>DC$4*投入係数表!DC154</f>
        <v>8.5984522785898534E-2</v>
      </c>
      <c r="DD154" s="60">
        <f>DD$4*投入係数表!DD154</f>
        <v>2.7645219680763534E-2</v>
      </c>
      <c r="DE154" s="60">
        <f>DE$4*投入係数表!DE154</f>
        <v>2.7553120796123116E-2</v>
      </c>
      <c r="DF154" s="60">
        <f>DF$4*投入係数表!DF154</f>
        <v>5.7860496858471742E-2</v>
      </c>
      <c r="DG154" s="60">
        <f>DG$4*投入係数表!DG154</f>
        <v>4.9178381861656122E-2</v>
      </c>
      <c r="DH154" s="60">
        <f>DH$4*投入係数表!DH154</f>
        <v>2.2644927536231884E-2</v>
      </c>
      <c r="DI154" s="60">
        <f>DI$4*投入係数表!DI154</f>
        <v>2.6181865785210517E-2</v>
      </c>
      <c r="DJ154" s="60">
        <f>DJ$4*投入係数表!DJ154</f>
        <v>4.5905823036942517E-2</v>
      </c>
      <c r="DK154" s="60">
        <f>DK$4*投入係数表!DK154</f>
        <v>2.5287167394726362E-2</v>
      </c>
      <c r="DL154" s="60">
        <f>DL$4*投入係数表!DL154</f>
        <v>2.7213846405050892E-2</v>
      </c>
      <c r="DM154" s="60">
        <f>DM$4*投入係数表!DM154</f>
        <v>2.1755420725664144E-2</v>
      </c>
      <c r="DN154" s="60">
        <f>DN$4*投入係数表!DN154</f>
        <v>0</v>
      </c>
      <c r="DO154" s="60">
        <f>DO$4*投入係数表!DO154</f>
        <v>0.22815181917079658</v>
      </c>
      <c r="DP154" s="60">
        <f>DP$4*投入係数表!DP154</f>
        <v>0.22825871211047155</v>
      </c>
      <c r="DQ154" s="60">
        <f>DQ$4*投入係数表!DQ154</f>
        <v>0.10229318002304834</v>
      </c>
      <c r="DR154" s="60">
        <f>DR$4*投入係数表!DR154</f>
        <v>0.10819527524326708</v>
      </c>
      <c r="DS154" s="60">
        <f>DS$4*投入係数表!DS154</f>
        <v>8.2723107647726835E-2</v>
      </c>
      <c r="DT154" s="60">
        <f>DT$4*投入係数表!DT154</f>
        <v>1.5860787601395747E-2</v>
      </c>
      <c r="DU154" s="60">
        <f>DU$4*投入係数表!DU154</f>
        <v>0.12916483193894027</v>
      </c>
      <c r="DV154" s="60">
        <f>DV$4*投入係数表!DV154</f>
        <v>4.7599214612958886E-2</v>
      </c>
      <c r="DW154" s="60">
        <f>DW$4*投入係数表!DW154</f>
        <v>3.9624174776190568E-2</v>
      </c>
      <c r="DX154" s="60">
        <f>DX$4*投入係数表!DX154</f>
        <v>8.6215566854780121</v>
      </c>
      <c r="DY154" s="60">
        <f>DY$4*投入係数表!DY154</f>
        <v>5.3147052630864007E-2</v>
      </c>
      <c r="DZ154" s="60">
        <f>DZ$4*投入係数表!DZ154</f>
        <v>3.9467210358461381E-2</v>
      </c>
      <c r="EA154" s="60">
        <f>EA$4*投入係数表!EA154</f>
        <v>3.9509061428893953E-2</v>
      </c>
      <c r="EB154" s="60">
        <f>EB$4*投入係数表!EB154</f>
        <v>6.8499705350532125E-2</v>
      </c>
      <c r="EC154" s="60">
        <f>EC$4*投入係数表!EC154</f>
        <v>7.0726977971327765E-2</v>
      </c>
      <c r="ED154" s="60">
        <f>ED$4*投入係数表!ED154</f>
        <v>0.34244308845469484</v>
      </c>
      <c r="EE154" s="60">
        <f>EE$4*投入係数表!EE154</f>
        <v>0.14183691243436933</v>
      </c>
      <c r="EF154" s="60">
        <f>EF$4*投入係数表!EF154</f>
        <v>1.9007793195210038E-2</v>
      </c>
      <c r="EG154" s="60">
        <f>EG$4*投入係数表!EG154</f>
        <v>9.4779742409722284E-3</v>
      </c>
      <c r="EH154" s="60">
        <f>EH$4*投入係数表!EH154</f>
        <v>8.5170093642276644E-3</v>
      </c>
      <c r="EI154" s="60">
        <f>EI$4*投入係数表!EI154</f>
        <v>5.5661375834613683E-3</v>
      </c>
      <c r="EJ154" s="60">
        <f>EJ$4*投入係数表!EJ154</f>
        <v>5.4532980725816383E-3</v>
      </c>
      <c r="EK154" s="60">
        <f>EK$4*投入係数表!EK154</f>
        <v>6.2439426968945895E-3</v>
      </c>
      <c r="EL154" s="60">
        <f>EL$4*投入係数表!EL154</f>
        <v>3.3206484562305328E-3</v>
      </c>
      <c r="EM154" s="60">
        <f>EM$4*投入係数表!EM154</f>
        <v>5.9758503933902314E-3</v>
      </c>
      <c r="EN154" s="60">
        <f>EN$4*投入係数表!EN154</f>
        <v>4.3429595690204856E-3</v>
      </c>
      <c r="EO154" s="60">
        <f>EO$4*投入係数表!EO154</f>
        <v>4.1505563590212805E-4</v>
      </c>
      <c r="EP154" s="60">
        <f>EP$4*投入係数表!EP154</f>
        <v>3.5429942350422372E-3</v>
      </c>
      <c r="EQ154" s="60">
        <f>EQ$4*投入係数表!EQ154</f>
        <v>0</v>
      </c>
      <c r="ER154" s="60">
        <f>ER$4*投入係数表!ER154</f>
        <v>4.0844250661166304E-3</v>
      </c>
      <c r="ES154" s="60">
        <f>ES$4*投入係数表!ES154</f>
        <v>2.3379546904380992E-3</v>
      </c>
      <c r="ET154" s="60">
        <f>ET$4*投入係数表!ET154</f>
        <v>23.732775590551181</v>
      </c>
      <c r="EU154" s="60">
        <f>EU$4*投入係数表!EU154</f>
        <v>1.6993320924121318</v>
      </c>
      <c r="EV154" s="60">
        <f>EV$4*投入係数表!EV154</f>
        <v>1.1976489230372376E-2</v>
      </c>
      <c r="EW154" s="60">
        <f>EW$4*投入係数表!EW154</f>
        <v>1.9962072063080146E-2</v>
      </c>
      <c r="EX154" s="60">
        <f>EX$4*投入係数表!EX154</f>
        <v>3.1063618290258447E-3</v>
      </c>
      <c r="EY154" s="60">
        <f>EY$4*投入係数表!EY154</f>
        <v>4.0374211260944294E-3</v>
      </c>
      <c r="EZ154" s="60">
        <f>EZ$4*投入係数表!EZ154</f>
        <v>6.0176920145226964E-2</v>
      </c>
      <c r="FA154" s="60">
        <f>FA$4*投入係数表!FA154</f>
        <v>3.7259861899227455E-2</v>
      </c>
      <c r="FB154" s="60">
        <f>FB$4*投入係数表!FB154</f>
        <v>1.5904319613206945E-3</v>
      </c>
      <c r="FC154" s="60">
        <f>FC$4*投入係数表!FC154</f>
        <v>4.3193045919606944E-3</v>
      </c>
      <c r="FD154" s="60">
        <f>FD$4*投入係数表!FD154</f>
        <v>5.1710987292024873E-3</v>
      </c>
      <c r="FE154" s="60">
        <f>FE$4*投入係数表!FE154</f>
        <v>1.2646734548284584E-2</v>
      </c>
      <c r="FF154" s="60">
        <f>FF$4*投入係数表!FF154</f>
        <v>7.0964765993684134E-3</v>
      </c>
      <c r="FG154" s="60">
        <f>FG$4*投入係数表!FG154</f>
        <v>3.6624133839234706E-2</v>
      </c>
      <c r="FH154" s="60">
        <f>FH$4*投入係数表!FH154</f>
        <v>3.6754886562168441E-3</v>
      </c>
      <c r="FI154" s="60">
        <f>FI$4*投入係数表!FI154</f>
        <v>1.3585071171217503E-3</v>
      </c>
      <c r="FJ154" s="60">
        <f>FJ$4*投入係数表!FJ154</f>
        <v>7.8872439603429375E-3</v>
      </c>
      <c r="FK154" s="60">
        <f>FK$4*投入係数表!FK154</f>
        <v>5.8113068660590626E-3</v>
      </c>
      <c r="FL154" s="60">
        <f>FL$4*投入係数表!FL154</f>
        <v>1.0312342660948371E-2</v>
      </c>
      <c r="FM154" s="60">
        <f>FM$4*投入係数表!FM154</f>
        <v>1.0020770323944175E-2</v>
      </c>
      <c r="FN154" s="60">
        <f>FN$4*投入係数表!FN154</f>
        <v>1.1968401489679908E-2</v>
      </c>
      <c r="FO154" s="60">
        <f>FO$4*投入係数表!FO154</f>
        <v>1.906801413966587E-2</v>
      </c>
      <c r="FP154" s="60">
        <f>FP$4*投入係数表!FP154</f>
        <v>8.9113526062278934E-3</v>
      </c>
      <c r="FQ154" s="60">
        <f>FQ$4*投入係数表!FQ154</f>
        <v>7.3545927443960987E-3</v>
      </c>
      <c r="FR154" s="60">
        <f>FR$4*投入係数表!FR154</f>
        <v>1.2622079171991608E-2</v>
      </c>
      <c r="FS154" s="60">
        <f>FS$4*投入係数表!FS154</f>
        <v>4.2055288686192781E-3</v>
      </c>
      <c r="FT154" s="60">
        <f>FT$4*投入係数表!FT154</f>
        <v>2.4634182391486425E-3</v>
      </c>
      <c r="FU154" s="60">
        <f>FU$4*投入係数表!FU154</f>
        <v>0</v>
      </c>
      <c r="FV154" s="60">
        <f>FV$4*投入係数表!FV154</f>
        <v>0.10242115839626616</v>
      </c>
      <c r="FW154" s="60">
        <f>FW$4*投入係数表!FW154</f>
        <v>2.4824912754753733E-2</v>
      </c>
      <c r="FX154" s="60">
        <f>FX$4*投入係数表!FX154</f>
        <v>3.5701396119323155E-3</v>
      </c>
      <c r="FY154" s="60">
        <f>FY$4*投入係数表!FY154</f>
        <v>2.1913559436315823E-2</v>
      </c>
      <c r="FZ154" s="60">
        <f>FZ$4*投入係数表!FZ154</f>
        <v>1.5526545871144742E-2</v>
      </c>
      <c r="GA154" s="60">
        <f>GA$4*投入係数表!GA154</f>
        <v>9.5993675710776705E-3</v>
      </c>
      <c r="GB154" s="60">
        <f>GB$4*投入係数表!GB154</f>
        <v>6.4724426236998003E-3</v>
      </c>
      <c r="GC154" s="60">
        <f>GC$4*投入係数表!GC154</f>
        <v>1.3192032012664352E-2</v>
      </c>
      <c r="GD154" s="60">
        <f>GD$4*投入係数表!GD154</f>
        <v>8.2065871539555753E-3</v>
      </c>
      <c r="GE154" s="60">
        <f>GE$4*投入係数表!GE154</f>
        <v>0.20707727830819697</v>
      </c>
      <c r="GF154" s="60">
        <f>GF$4*投入係数表!GF154</f>
        <v>4.7401102865660006E-3</v>
      </c>
      <c r="GG154" s="259">
        <f t="shared" si="2"/>
        <v>50.878834680038416</v>
      </c>
    </row>
    <row r="155" spans="1:189">
      <c r="A155" s="106">
        <v>151</v>
      </c>
      <c r="B155" s="91" t="s">
        <v>151</v>
      </c>
      <c r="C155" s="60">
        <f>C$4*投入係数表!C155</f>
        <v>0</v>
      </c>
      <c r="D155" s="60">
        <f>D$4*投入係数表!D155</f>
        <v>0</v>
      </c>
      <c r="E155" s="60">
        <f>E$4*投入係数表!E155</f>
        <v>0</v>
      </c>
      <c r="F155" s="60">
        <f>F$4*投入係数表!F155</f>
        <v>0</v>
      </c>
      <c r="G155" s="60">
        <f>G$4*投入係数表!G155</f>
        <v>0</v>
      </c>
      <c r="H155" s="60">
        <f>H$4*投入係数表!H155</f>
        <v>0</v>
      </c>
      <c r="I155" s="60">
        <f>I$4*投入係数表!I155</f>
        <v>0</v>
      </c>
      <c r="J155" s="60">
        <f>J$4*投入係数表!J155</f>
        <v>3.219229531065565E-2</v>
      </c>
      <c r="K155" s="60">
        <f>K$4*投入係数表!K155</f>
        <v>0</v>
      </c>
      <c r="L155" s="60">
        <f>L$4*投入係数表!L155</f>
        <v>0</v>
      </c>
      <c r="M155" s="60">
        <f>M$4*投入係数表!M155</f>
        <v>0</v>
      </c>
      <c r="N155" s="60">
        <f>N$4*投入係数表!N155</f>
        <v>8.0508815715320831E-3</v>
      </c>
      <c r="O155" s="60">
        <f>O$4*投入係数表!O155</f>
        <v>0</v>
      </c>
      <c r="P155" s="60">
        <f>P$4*投入係数表!P155</f>
        <v>0</v>
      </c>
      <c r="Q155" s="60">
        <f>Q$4*投入係数表!Q155</f>
        <v>6.9372181755116197E-2</v>
      </c>
      <c r="R155" s="60">
        <f>R$4*投入係数表!R155</f>
        <v>0.74534161490683226</v>
      </c>
      <c r="S155" s="60">
        <f>S$4*投入係数表!S155</f>
        <v>1.2282899746972265E-2</v>
      </c>
      <c r="T155" s="60">
        <f>T$4*投入係数表!T155</f>
        <v>1.7410268393032228E-2</v>
      </c>
      <c r="U155" s="60">
        <f>U$4*投入係数表!U155</f>
        <v>7.9844376052494049E-3</v>
      </c>
      <c r="V155" s="60">
        <f>V$4*投入係数表!V155</f>
        <v>7.8792005988192453E-3</v>
      </c>
      <c r="W155" s="60">
        <f>W$4*投入係数表!W155</f>
        <v>2.1155961750021156E-3</v>
      </c>
      <c r="X155" s="60">
        <f>X$4*投入係数表!X155</f>
        <v>1.8686889278482218E-2</v>
      </c>
      <c r="Y155" s="60">
        <f>Y$4*投入係数表!Y155</f>
        <v>5.9190777513141758E-3</v>
      </c>
      <c r="Z155" s="60">
        <f>Z$4*投入係数表!Z155</f>
        <v>1.7409470752089137E-2</v>
      </c>
      <c r="AA155" s="60">
        <f>AA$4*投入係数表!AA155</f>
        <v>3.3577328587737561E-3</v>
      </c>
      <c r="AB155" s="60">
        <f>AB$4*投入係数表!AB155</f>
        <v>2.0677391340308505E-3</v>
      </c>
      <c r="AC155" s="60">
        <f>AC$4*投入係数表!AC155</f>
        <v>0</v>
      </c>
      <c r="AD155" s="60">
        <f>AD$4*投入係数表!AD155</f>
        <v>3.198464736926275E-2</v>
      </c>
      <c r="AE155" s="60">
        <f>AE$4*投入係数表!AE155</f>
        <v>6.9048852062834454E-2</v>
      </c>
      <c r="AF155" s="60">
        <f>AF$4*投入係数表!AF155</f>
        <v>0</v>
      </c>
      <c r="AG155" s="60">
        <f>AG$4*投入係数表!AG155</f>
        <v>3.6630036630036632E-2</v>
      </c>
      <c r="AH155" s="60">
        <f>AH$4*投入係数表!AH155</f>
        <v>6.0753341433778855E-2</v>
      </c>
      <c r="AI155" s="60">
        <f>AI$4*投入係数表!AI155</f>
        <v>8.3892617449664433E-2</v>
      </c>
      <c r="AJ155" s="60">
        <f>AJ$4*投入係数表!AJ155</f>
        <v>0.14780972856758937</v>
      </c>
      <c r="AK155" s="60">
        <f>AK$4*投入係数表!AK155</f>
        <v>3.4477663399497614E-2</v>
      </c>
      <c r="AL155" s="60">
        <f>AL$4*投入係数表!AL155</f>
        <v>9.3166255182372953E-3</v>
      </c>
      <c r="AM155" s="60">
        <f>AM$4*投入係数表!AM155</f>
        <v>3.5157108327840032E-2</v>
      </c>
      <c r="AN155" s="60">
        <f>AN$4*投入係数表!AN155</f>
        <v>4.6680213081443239E-2</v>
      </c>
      <c r="AO155" s="60">
        <f>AO$4*投入係数表!AO155</f>
        <v>0</v>
      </c>
      <c r="AP155" s="60">
        <f>AP$4*投入係数表!AP155</f>
        <v>1.0129146619397315E-2</v>
      </c>
      <c r="AQ155" s="60">
        <f>AQ$4*投入係数表!AQ155</f>
        <v>2.0023742437461561E-2</v>
      </c>
      <c r="AR155" s="60">
        <f>AR$4*投入係数表!AR155</f>
        <v>2.8089887640449441E-2</v>
      </c>
      <c r="AS155" s="60">
        <f>AS$4*投入係数表!AS155</f>
        <v>2.9614473400818433E-2</v>
      </c>
      <c r="AT155" s="60">
        <f>AT$4*投入係数表!AT155</f>
        <v>6.3795853269537475E-2</v>
      </c>
      <c r="AU155" s="60">
        <f>AU$4*投入係数表!AU155</f>
        <v>2.101281781886951E-2</v>
      </c>
      <c r="AV155" s="60">
        <f>AV$4*投入係数表!AV155</f>
        <v>2.9011669138031073E-2</v>
      </c>
      <c r="AW155" s="60">
        <f>AW$4*投入係数表!AW155</f>
        <v>4.3759351796956607E-2</v>
      </c>
      <c r="AX155" s="60">
        <f>AX$4*投入係数表!AX155</f>
        <v>0</v>
      </c>
      <c r="AY155" s="60">
        <f>AY$4*投入係数表!AY155</f>
        <v>1.1256093442892643E-2</v>
      </c>
      <c r="AZ155" s="60">
        <f>AZ$4*投入係数表!AZ155</f>
        <v>4.1493775933609957E-2</v>
      </c>
      <c r="BA155" s="60">
        <f>BA$4*投入係数表!BA155</f>
        <v>1.2769877682814481E-2</v>
      </c>
      <c r="BB155" s="60">
        <f>BB$4*投入係数表!BB155</f>
        <v>0.10626692747517302</v>
      </c>
      <c r="BC155" s="60">
        <f>BC$4*投入係数表!BC155</f>
        <v>5.6199771454262751E-3</v>
      </c>
      <c r="BD155" s="60">
        <f>BD$4*投入係数表!BD155</f>
        <v>0.28529730820137128</v>
      </c>
      <c r="BE155" s="60">
        <f>BE$4*投入係数表!BE155</f>
        <v>4.6560528687293483E-2</v>
      </c>
      <c r="BF155" s="60">
        <f>BF$4*投入係数表!BF155</f>
        <v>5.0189830892650424E-2</v>
      </c>
      <c r="BG155" s="60">
        <f>BG$4*投入係数表!BG155</f>
        <v>6.755569225361395E-2</v>
      </c>
      <c r="BH155" s="60">
        <f>BH$4*投入係数表!BH155</f>
        <v>8.0762397027943786E-2</v>
      </c>
      <c r="BI155" s="60">
        <f>BI$4*投入係数表!BI155</f>
        <v>2.3920029938618116E-2</v>
      </c>
      <c r="BJ155" s="60">
        <f>BJ$4*投入係数表!BJ155</f>
        <v>0</v>
      </c>
      <c r="BK155" s="60">
        <f>BK$4*投入係数表!BK155</f>
        <v>8.0150224420628378E-3</v>
      </c>
      <c r="BL155" s="60">
        <f>BL$4*投入係数表!BL155</f>
        <v>3.2038801453082869E-2</v>
      </c>
      <c r="BM155" s="60">
        <f>BM$4*投入係数表!BM155</f>
        <v>4.2812801027507223E-2</v>
      </c>
      <c r="BN155" s="60">
        <f>BN$4*投入係数表!BN155</f>
        <v>4.7340284272633849E-2</v>
      </c>
      <c r="BO155" s="60">
        <f>BO$4*投入係数表!BO155</f>
        <v>2.0090406830738324E-2</v>
      </c>
      <c r="BP155" s="60">
        <f>BP$4*投入係数表!BP155</f>
        <v>5.1483109579818623E-2</v>
      </c>
      <c r="BQ155" s="60">
        <f>BQ$4*投入係数表!BQ155</f>
        <v>4.5887346564184923E-2</v>
      </c>
      <c r="BR155" s="60">
        <f>BR$4*投入係数表!BR155</f>
        <v>2.5650097293472493E-2</v>
      </c>
      <c r="BS155" s="60">
        <f>BS$4*投入係数表!BS155</f>
        <v>4.6547711404189299E-2</v>
      </c>
      <c r="BT155" s="60">
        <f>BT$4*投入係数表!BT155</f>
        <v>2.7356326676627178E-2</v>
      </c>
      <c r="BU155" s="60">
        <f>BU$4*投入係数表!BU155</f>
        <v>4.5604834112415914E-2</v>
      </c>
      <c r="BV155" s="60">
        <f>BV$4*投入係数表!BV155</f>
        <v>7.4292400601768446E-3</v>
      </c>
      <c r="BW155" s="60">
        <f>BW$4*投入係数表!BW155</f>
        <v>0</v>
      </c>
      <c r="BX155" s="60">
        <f>BX$4*投入係数表!BX155</f>
        <v>6.1870958132348206E-2</v>
      </c>
      <c r="BY155" s="60">
        <f>BY$4*投入係数表!BY155</f>
        <v>5.7632198092035229E-2</v>
      </c>
      <c r="BZ155" s="60">
        <f>BZ$4*投入係数表!BZ155</f>
        <v>2.0859277059175684E-2</v>
      </c>
      <c r="CA155" s="60">
        <f>CA$4*投入係数表!CA155</f>
        <v>4.116717165063892E-2</v>
      </c>
      <c r="CB155" s="60">
        <f>CB$4*投入係数表!CB155</f>
        <v>2.8403442497230664E-2</v>
      </c>
      <c r="CC155" s="60">
        <f>CC$4*投入係数表!CC155</f>
        <v>3.6600924434777152E-2</v>
      </c>
      <c r="CD155" s="60">
        <f>CD$4*投入係数表!CD155</f>
        <v>0</v>
      </c>
      <c r="CE155" s="60">
        <f>CE$4*投入係数表!CE155</f>
        <v>7.8112794875800648E-3</v>
      </c>
      <c r="CF155" s="60">
        <f>CF$4*投入係数表!CF155</f>
        <v>2.4062449132690251E-2</v>
      </c>
      <c r="CG155" s="60">
        <f>CG$4*投入係数表!CG155</f>
        <v>0.12052724257603474</v>
      </c>
      <c r="CH155" s="60">
        <f>CH$4*投入係数表!CH155</f>
        <v>3.4459735952273265E-2</v>
      </c>
      <c r="CI155" s="60">
        <f>CI$4*投入係数表!CI155</f>
        <v>4.1931065328599783E-2</v>
      </c>
      <c r="CJ155" s="60">
        <f>CJ$4*投入係数表!CJ155</f>
        <v>5.2046022718966099E-2</v>
      </c>
      <c r="CK155" s="60">
        <f>CK$4*投入係数表!CK155</f>
        <v>6.2234277779943357E-2</v>
      </c>
      <c r="CL155" s="60">
        <f>CL$4*投入係数表!CL155</f>
        <v>7.2366452582577775E-2</v>
      </c>
      <c r="CM155" s="60">
        <f>CM$4*投入係数表!CM155</f>
        <v>0.11032453801599706</v>
      </c>
      <c r="CN155" s="60">
        <f>CN$4*投入係数表!CN155</f>
        <v>2.7631942525559547E-2</v>
      </c>
      <c r="CO155" s="60">
        <f>CO$4*投入係数表!CO155</f>
        <v>6.0913569669058587E-2</v>
      </c>
      <c r="CP155" s="60">
        <f>CP$4*投入係数表!CP155</f>
        <v>2.717391304347826E-2</v>
      </c>
      <c r="CQ155" s="60">
        <f>CQ$4*投入係数表!CQ155</f>
        <v>4.2591110238480008E-2</v>
      </c>
      <c r="CR155" s="60">
        <f>CR$4*投入係数表!CR155</f>
        <v>4.0523329859905061E-2</v>
      </c>
      <c r="CS155" s="60">
        <f>CS$4*投入係数表!CS155</f>
        <v>0.10422733821771253</v>
      </c>
      <c r="CT155" s="60">
        <f>CT$4*投入係数表!CT155</f>
        <v>8.6078273843681857E-2</v>
      </c>
      <c r="CU155" s="60">
        <f>CU$4*投入係数表!CU155</f>
        <v>4.8162191914867591E-2</v>
      </c>
      <c r="CV155" s="60">
        <f>CV$4*投入係数表!CV155</f>
        <v>9.851980007689351E-2</v>
      </c>
      <c r="CW155" s="60">
        <f>CW$4*投入係数表!CW155</f>
        <v>8.1851368827724688E-2</v>
      </c>
      <c r="CX155" s="60">
        <f>CX$4*投入係数表!CX155</f>
        <v>5.0054776925692268E-2</v>
      </c>
      <c r="CY155" s="60">
        <f>CY$4*投入係数表!CY155</f>
        <v>1.9162227417314989E-2</v>
      </c>
      <c r="CZ155" s="60">
        <f>CZ$4*投入係数表!CZ155</f>
        <v>9.7076668505239938E-2</v>
      </c>
      <c r="DA155" s="60">
        <f>DA$4*投入係数表!DA155</f>
        <v>0.21546261089987326</v>
      </c>
      <c r="DB155" s="60">
        <f>DB$4*投入係数表!DB155</f>
        <v>0</v>
      </c>
      <c r="DC155" s="60">
        <f>DC$4*投入係数表!DC155</f>
        <v>0</v>
      </c>
      <c r="DD155" s="60">
        <f>DD$4*投入係数表!DD155</f>
        <v>2.6328780648346223E-2</v>
      </c>
      <c r="DE155" s="60">
        <f>DE$4*投入係数表!DE155</f>
        <v>5.3485469780709574E-2</v>
      </c>
      <c r="DF155" s="60">
        <f>DF$4*投入係数表!DF155</f>
        <v>4.3660301658773548E-2</v>
      </c>
      <c r="DG155" s="60">
        <f>DG$4*投入係数表!DG155</f>
        <v>2.8828706608557037E-2</v>
      </c>
      <c r="DH155" s="60">
        <f>DH$4*投入係数表!DH155</f>
        <v>4.9818840579710144E-2</v>
      </c>
      <c r="DI155" s="60">
        <f>DI$4*投入係数表!DI155</f>
        <v>5.0727364958845382E-2</v>
      </c>
      <c r="DJ155" s="60">
        <f>DJ$4*投入係数表!DJ155</f>
        <v>3.9681304659052008E-2</v>
      </c>
      <c r="DK155" s="60">
        <f>DK$4*投入係数表!DK155</f>
        <v>2.7183704949330836E-2</v>
      </c>
      <c r="DL155" s="60">
        <f>DL$4*投入係数表!DL155</f>
        <v>4.3542154248081423E-2</v>
      </c>
      <c r="DM155" s="60">
        <f>DM$4*投入係数表!DM155</f>
        <v>1.4503613817109431E-2</v>
      </c>
      <c r="DN155" s="60">
        <f>DN$4*投入係数表!DN155</f>
        <v>0</v>
      </c>
      <c r="DO155" s="60">
        <f>DO$4*投入係数表!DO155</f>
        <v>1.3598452798259397E-2</v>
      </c>
      <c r="DP155" s="60">
        <f>DP$4*投入係数表!DP155</f>
        <v>2.9772875492670201E-2</v>
      </c>
      <c r="DQ155" s="60">
        <f>DQ$4*投入係数表!DQ155</f>
        <v>3.4960960261041833E-2</v>
      </c>
      <c r="DR155" s="60">
        <f>DR$4*投入係数表!DR155</f>
        <v>1.1370841028750999E-2</v>
      </c>
      <c r="DS155" s="60">
        <f>DS$4*投入係数表!DS155</f>
        <v>2.7900693111955199E-2</v>
      </c>
      <c r="DT155" s="60">
        <f>DT$4*投入係数表!DT155</f>
        <v>1.4501291521276112E-2</v>
      </c>
      <c r="DU155" s="60">
        <f>DU$4*投入係数表!DU155</f>
        <v>1.7613386173491855E-2</v>
      </c>
      <c r="DV155" s="60">
        <f>DV$4*投入係数表!DV155</f>
        <v>7.9332024354931474E-2</v>
      </c>
      <c r="DW155" s="60">
        <f>DW$4*投入係数表!DW155</f>
        <v>4.0295770958837865E-2</v>
      </c>
      <c r="DX155" s="60">
        <f>DX$4*投入係数表!DX155</f>
        <v>0</v>
      </c>
      <c r="DY155" s="60">
        <f>DY$4*投入係数表!DY155</f>
        <v>1.3753710105750749E-2</v>
      </c>
      <c r="DZ155" s="60">
        <f>DZ$4*投入係数表!DZ155</f>
        <v>8.6721672984959985E-3</v>
      </c>
      <c r="EA155" s="60">
        <f>EA$4*投入係数表!EA155</f>
        <v>2.1293844796092195E-2</v>
      </c>
      <c r="EB155" s="60">
        <f>EB$4*投入係数表!EB155</f>
        <v>9.3179746248885625E-3</v>
      </c>
      <c r="EC155" s="60">
        <f>EC$4*投入係数表!EC155</f>
        <v>2.3840554372357672E-2</v>
      </c>
      <c r="ED155" s="60">
        <f>ED$4*投入係数表!ED155</f>
        <v>1.5883610949858844E-2</v>
      </c>
      <c r="EE155" s="60">
        <f>EE$4*投入係数表!EE155</f>
        <v>1.2752880284669171E-2</v>
      </c>
      <c r="EF155" s="60">
        <f>EF$4*投入係数表!EF155</f>
        <v>1.9007793195210038E-2</v>
      </c>
      <c r="EG155" s="60">
        <f>EG$4*投入係数表!EG155</f>
        <v>0.10425771665069453</v>
      </c>
      <c r="EH155" s="60">
        <f>EH$4*投入係数表!EH155</f>
        <v>0.40971297678442548</v>
      </c>
      <c r="EI155" s="60">
        <f>EI$4*投入係数表!EI155</f>
        <v>0.28968471923337913</v>
      </c>
      <c r="EJ155" s="60">
        <f>EJ$4*投入係数表!EJ155</f>
        <v>6.8019631873061301E-2</v>
      </c>
      <c r="EK155" s="60">
        <f>EK$4*投入係数表!EK155</f>
        <v>4.2485957915826225E-2</v>
      </c>
      <c r="EL155" s="60">
        <f>EL$4*投入係数表!EL155</f>
        <v>0.14256650705416421</v>
      </c>
      <c r="EM155" s="60">
        <f>EM$4*投入係数表!EM155</f>
        <v>1.3266387873326315E-2</v>
      </c>
      <c r="EN155" s="60">
        <f>EN$4*投入係数表!EN155</f>
        <v>1.0857398922551213E-2</v>
      </c>
      <c r="EO155" s="60">
        <f>EO$4*投入係数表!EO155</f>
        <v>0</v>
      </c>
      <c r="EP155" s="60">
        <f>EP$4*投入係数表!EP155</f>
        <v>1.0122840671549251E-3</v>
      </c>
      <c r="EQ155" s="60">
        <f>EQ$4*投入係数表!EQ155</f>
        <v>0</v>
      </c>
      <c r="ER155" s="60">
        <f>ER$4*投入係数表!ER155</f>
        <v>5.1055313326457885E-3</v>
      </c>
      <c r="ES155" s="60">
        <f>ES$4*投入係数表!ES155</f>
        <v>1.5530699015053089E-2</v>
      </c>
      <c r="ET155" s="60">
        <f>ET$4*投入係数表!ET155</f>
        <v>1.7429461942257217E-2</v>
      </c>
      <c r="EU155" s="60">
        <f>EU$4*投入係数表!EU155</f>
        <v>3.0658053213620938E-2</v>
      </c>
      <c r="EV155" s="60">
        <f>EV$4*投入係数表!EV155</f>
        <v>2.211044165607208E-2</v>
      </c>
      <c r="EW155" s="60">
        <f>EW$4*投入係数表!EW155</f>
        <v>0.29444056293043219</v>
      </c>
      <c r="EX155" s="60">
        <f>EX$4*投入係数表!EX155</f>
        <v>9.6297216699801194E-2</v>
      </c>
      <c r="EY155" s="60">
        <f>EY$4*投入係数表!EY155</f>
        <v>1.6726458950962638E-2</v>
      </c>
      <c r="EZ155" s="60">
        <f>EZ$4*投入係数表!EZ155</f>
        <v>1.8053076043568091E-2</v>
      </c>
      <c r="FA155" s="60">
        <f>FA$4*投入係数表!FA155</f>
        <v>2.7346687632460519E-2</v>
      </c>
      <c r="FB155" s="60">
        <f>FB$4*投入係数表!FB155</f>
        <v>2.3745149182517973</v>
      </c>
      <c r="FC155" s="60">
        <f>FC$4*投入係数表!FC155</f>
        <v>8.4766352617228632E-2</v>
      </c>
      <c r="FD155" s="60">
        <f>FD$4*投入係数表!FD155</f>
        <v>0.33353586803356045</v>
      </c>
      <c r="FE155" s="60">
        <f>FE$4*投入係数表!FE155</f>
        <v>0.23963940592775149</v>
      </c>
      <c r="FF155" s="60">
        <f>FF$4*投入係数表!FF155</f>
        <v>9.7576553241315686E-2</v>
      </c>
      <c r="FG155" s="60">
        <f>FG$4*投入係数表!FG155</f>
        <v>0.8613996278988002</v>
      </c>
      <c r="FH155" s="60">
        <f>FH$4*投入係数表!FH155</f>
        <v>0.17764861838381413</v>
      </c>
      <c r="FI155" s="60">
        <f>FI$4*投入係数表!FI155</f>
        <v>3.561229371312017E-2</v>
      </c>
      <c r="FJ155" s="60">
        <f>FJ$4*投入係数表!FJ155</f>
        <v>0.11968892709820407</v>
      </c>
      <c r="FK155" s="60">
        <f>FK$4*投入係数表!FK155</f>
        <v>0.29831375245769853</v>
      </c>
      <c r="FL155" s="60">
        <f>FL$4*投入係数表!FL155</f>
        <v>0.54473433585480224</v>
      </c>
      <c r="FM155" s="60">
        <f>FM$4*投入係数表!FM155</f>
        <v>0.1225266916882265</v>
      </c>
      <c r="FN155" s="60">
        <f>FN$4*投入係数表!FN155</f>
        <v>4.2275482681288702E-2</v>
      </c>
      <c r="FO155" s="60">
        <f>FO$4*投入係数表!FO155</f>
        <v>8.8006219106150172E-3</v>
      </c>
      <c r="FP155" s="60">
        <f>FP$4*投入係数表!FP155</f>
        <v>6.3978941788302825E-3</v>
      </c>
      <c r="FQ155" s="60">
        <f>FQ$4*投入係数表!FQ155</f>
        <v>1.3914094381289916E-2</v>
      </c>
      <c r="FR155" s="60">
        <f>FR$4*投入係数表!FR155</f>
        <v>0.37603277533224994</v>
      </c>
      <c r="FS155" s="60">
        <f>FS$4*投入係数表!FS155</f>
        <v>0.16027737799293471</v>
      </c>
      <c r="FT155" s="60">
        <f>FT$4*投入係数表!FT155</f>
        <v>2.2170764152337784E-2</v>
      </c>
      <c r="FU155" s="60">
        <f>FU$4*投入係数表!FU155</f>
        <v>0.18452770251331405</v>
      </c>
      <c r="FV155" s="60">
        <f>FV$4*投入係数表!FV155</f>
        <v>3.8894110783392216E-3</v>
      </c>
      <c r="FW155" s="60">
        <f>FW$4*投入係数表!FW155</f>
        <v>3.0553738775081517E-2</v>
      </c>
      <c r="FX155" s="60">
        <f>FX$4*投入係数表!FX155</f>
        <v>0.14027403093428606</v>
      </c>
      <c r="FY155" s="60">
        <f>FY$4*投入係数表!FY155</f>
        <v>3.4555997572651882E-2</v>
      </c>
      <c r="FZ155" s="60">
        <f>FZ$4*投入係数表!FZ155</f>
        <v>1.597877536253731E-2</v>
      </c>
      <c r="GA155" s="60">
        <f>GA$4*投入係数表!GA155</f>
        <v>5.3643524661904626E-2</v>
      </c>
      <c r="GB155" s="60">
        <f>GB$4*投入係数表!GB155</f>
        <v>9.556371167933235E-2</v>
      </c>
      <c r="GC155" s="60">
        <f>GC$4*投入係数表!GC155</f>
        <v>5.7165472054878846E-2</v>
      </c>
      <c r="GD155" s="60">
        <f>GD$4*投入係数表!GD155</f>
        <v>9.0663248557985396E-2</v>
      </c>
      <c r="GE155" s="60">
        <f>GE$4*投入係数表!GE155</f>
        <v>1.8325422859132474E-3</v>
      </c>
      <c r="GF155" s="60">
        <f>GF$4*投入係数表!GF155</f>
        <v>0.25491259763310492</v>
      </c>
      <c r="GG155" s="259">
        <f t="shared" si="2"/>
        <v>13.935510591537978</v>
      </c>
    </row>
    <row r="156" spans="1:189">
      <c r="A156" s="106">
        <v>152</v>
      </c>
      <c r="B156" s="91" t="s">
        <v>473</v>
      </c>
      <c r="C156" s="60">
        <f>C$4*投入係数表!C156</f>
        <v>6.9000414002484023E-2</v>
      </c>
      <c r="D156" s="60">
        <f>D$4*投入係数表!D156</f>
        <v>0.12172854534388314</v>
      </c>
      <c r="E156" s="60">
        <f>E$4*投入係数表!E156</f>
        <v>7.6402841053793261E-2</v>
      </c>
      <c r="F156" s="60">
        <f>F$4*投入係数表!F156</f>
        <v>7.6589226448812872E-2</v>
      </c>
      <c r="G156" s="60">
        <f>G$4*投入係数表!G156</f>
        <v>0</v>
      </c>
      <c r="H156" s="60">
        <f>H$4*投入係数表!H156</f>
        <v>9.4517958412098299E-2</v>
      </c>
      <c r="I156" s="60">
        <f>I$4*投入係数表!I156</f>
        <v>0.23431313931128098</v>
      </c>
      <c r="J156" s="60">
        <f>J$4*投入係数表!J156</f>
        <v>4.2923060414207535E-2</v>
      </c>
      <c r="K156" s="60">
        <f>K$4*投入係数表!K156</f>
        <v>0</v>
      </c>
      <c r="L156" s="60">
        <f>L$4*投入係数表!L156</f>
        <v>0</v>
      </c>
      <c r="M156" s="60">
        <f>M$4*投入係数表!M156</f>
        <v>0.11235955056179776</v>
      </c>
      <c r="N156" s="60">
        <f>N$4*投入係数表!N156</f>
        <v>0.11472506239433218</v>
      </c>
      <c r="O156" s="60">
        <f>O$4*投入係数表!O156</f>
        <v>0.16142050040355124</v>
      </c>
      <c r="P156" s="60">
        <f>P$4*投入係数表!P156</f>
        <v>0</v>
      </c>
      <c r="Q156" s="60">
        <f>Q$4*投入係数表!Q156</f>
        <v>3.4686090877558098E-2</v>
      </c>
      <c r="R156" s="60">
        <f>R$4*投入係数表!R156</f>
        <v>0</v>
      </c>
      <c r="S156" s="60">
        <f>S$4*投入係数表!S156</f>
        <v>9.0893458127594765E-2</v>
      </c>
      <c r="T156" s="60">
        <f>T$4*投入係数表!T156</f>
        <v>0.18968029249250901</v>
      </c>
      <c r="U156" s="60">
        <f>U$4*投入係数表!U156</f>
        <v>0.29252075953777368</v>
      </c>
      <c r="V156" s="60">
        <f>V$4*投入係数表!V156</f>
        <v>0.16011661216886253</v>
      </c>
      <c r="W156" s="60">
        <f>W$4*投入係数表!W156</f>
        <v>0.18828805957518829</v>
      </c>
      <c r="X156" s="60">
        <f>X$4*投入係数表!X156</f>
        <v>0.17633628246422312</v>
      </c>
      <c r="Y156" s="60">
        <f>Y$4*投入係数表!Y156</f>
        <v>0.12063644178868893</v>
      </c>
      <c r="Z156" s="60">
        <f>Z$4*投入係数表!Z156</f>
        <v>5.8031569173630448E-2</v>
      </c>
      <c r="AA156" s="60">
        <f>AA$4*投入係数表!AA156</f>
        <v>0.12274379005961841</v>
      </c>
      <c r="AB156" s="60">
        <f>AB$4*投入係数表!AB156</f>
        <v>0.19023200033083826</v>
      </c>
      <c r="AC156" s="60">
        <f>AC$4*投入係数表!AC156</f>
        <v>0</v>
      </c>
      <c r="AD156" s="60">
        <f>AD$4*投入係数表!AD156</f>
        <v>4.7976971053894132E-2</v>
      </c>
      <c r="AE156" s="60">
        <f>AE$4*投入係数表!AE156</f>
        <v>6.9048852062834454E-2</v>
      </c>
      <c r="AF156" s="60">
        <f>AF$4*投入係数表!AF156</f>
        <v>0</v>
      </c>
      <c r="AG156" s="60">
        <f>AG$4*投入係数表!AG156</f>
        <v>5.4945054945054944E-2</v>
      </c>
      <c r="AH156" s="60">
        <f>AH$4*投入係数表!AH156</f>
        <v>5.4002970163358976E-2</v>
      </c>
      <c r="AI156" s="60">
        <f>AI$4*投入係数表!AI156</f>
        <v>5.3930968360498564E-2</v>
      </c>
      <c r="AJ156" s="60">
        <f>AJ$4*投入係数表!AJ156</f>
        <v>8.0623488309594191E-2</v>
      </c>
      <c r="AK156" s="60">
        <f>AK$4*投入係数表!AK156</f>
        <v>6.8955326798995228E-2</v>
      </c>
      <c r="AL156" s="60">
        <f>AL$4*投入係数表!AL156</f>
        <v>0.12111613173708483</v>
      </c>
      <c r="AM156" s="60">
        <f>AM$4*投入係数表!AM156</f>
        <v>0.12304987914744012</v>
      </c>
      <c r="AN156" s="60">
        <f>AN$4*投入係数表!AN156</f>
        <v>0.11532758526003625</v>
      </c>
      <c r="AO156" s="60">
        <f>AO$4*投入係数表!AO156</f>
        <v>0.16775396085740912</v>
      </c>
      <c r="AP156" s="60">
        <f>AP$4*投入係数表!AP156</f>
        <v>0.13294504937958976</v>
      </c>
      <c r="AQ156" s="60">
        <f>AQ$4*投入係数表!AQ156</f>
        <v>0.40190511606619272</v>
      </c>
      <c r="AR156" s="60">
        <f>AR$4*投入係数表!AR156</f>
        <v>0.17582188930503537</v>
      </c>
      <c r="AS156" s="60">
        <f>AS$4*投入係数表!AS156</f>
        <v>0.20460908895110919</v>
      </c>
      <c r="AT156" s="60">
        <f>AT$4*投入係数表!AT156</f>
        <v>0.11961722488038277</v>
      </c>
      <c r="AU156" s="60">
        <f>AU$4*投入係数表!AU156</f>
        <v>7.704699866918821E-2</v>
      </c>
      <c r="AV156" s="60">
        <f>AV$4*投入係数表!AV156</f>
        <v>6.7693894655405845E-2</v>
      </c>
      <c r="AW156" s="60">
        <f>AW$4*投入係数表!AW156</f>
        <v>5.3640495751108103E-2</v>
      </c>
      <c r="AX156" s="60">
        <f>AX$4*投入係数表!AX156</f>
        <v>0.12345679012345678</v>
      </c>
      <c r="AY156" s="60">
        <f>AY$4*投入係数表!AY156</f>
        <v>7.186582736616072E-2</v>
      </c>
      <c r="AZ156" s="60">
        <f>AZ$4*投入係数表!AZ156</f>
        <v>9.3360995850622408E-2</v>
      </c>
      <c r="BA156" s="60">
        <f>BA$4*投入係数表!BA156</f>
        <v>0.12131383798673757</v>
      </c>
      <c r="BB156" s="60">
        <f>BB$4*投入係数表!BB156</f>
        <v>9.122028287691844E-2</v>
      </c>
      <c r="BC156" s="60">
        <f>BC$4*投入係数表!BC156</f>
        <v>0.12925947434480434</v>
      </c>
      <c r="BD156" s="60">
        <f>BD$4*投入係数表!BD156</f>
        <v>8.0072621132996721E-2</v>
      </c>
      <c r="BE156" s="60">
        <f>BE$4*投入係数表!BE156</f>
        <v>9.6124962451186541E-2</v>
      </c>
      <c r="BF156" s="60">
        <f>BF$4*投入係数表!BF156</f>
        <v>8.6617933959896698E-2</v>
      </c>
      <c r="BG156" s="60">
        <f>BG$4*投入係数表!BG156</f>
        <v>0.16806538072850302</v>
      </c>
      <c r="BH156" s="60">
        <f>BH$4*投入係数表!BH156</f>
        <v>8.0762397027943786E-2</v>
      </c>
      <c r="BI156" s="60">
        <f>BI$4*投入係数表!BI156</f>
        <v>0.11497046647916451</v>
      </c>
      <c r="BJ156" s="60">
        <f>BJ$4*投入係数表!BJ156</f>
        <v>5.8109245381316878E-2</v>
      </c>
      <c r="BK156" s="60">
        <f>BK$4*投入係数表!BK156</f>
        <v>0.1133553173948887</v>
      </c>
      <c r="BL156" s="60">
        <f>BL$4*投入係数表!BL156</f>
        <v>5.1015630006062726E-2</v>
      </c>
      <c r="BM156" s="60">
        <f>BM$4*投入係数表!BM156</f>
        <v>4.8164401155945627E-2</v>
      </c>
      <c r="BN156" s="60">
        <f>BN$4*投入係数表!BN156</f>
        <v>5.0804207512094864E-2</v>
      </c>
      <c r="BO156" s="60">
        <f>BO$4*投入係数表!BO156</f>
        <v>5.0226017076845812E-2</v>
      </c>
      <c r="BP156" s="60">
        <f>BP$4*投入係数表!BP156</f>
        <v>7.1284305572056547E-2</v>
      </c>
      <c r="BQ156" s="60">
        <f>BQ$4*投入係数表!BQ156</f>
        <v>0.12109160898882132</v>
      </c>
      <c r="BR156" s="60">
        <f>BR$4*投入係数表!BR156</f>
        <v>0.29718733415885368</v>
      </c>
      <c r="BS156" s="60">
        <f>BS$4*投入係数表!BS156</f>
        <v>0.12412723041117144</v>
      </c>
      <c r="BT156" s="60">
        <f>BT$4*投入係数表!BT156</f>
        <v>0.11573830517034574</v>
      </c>
      <c r="BU156" s="60">
        <f>BU$4*投入係数表!BU156</f>
        <v>0.18241933644966365</v>
      </c>
      <c r="BV156" s="60">
        <f>BV$4*投入係数表!BV156</f>
        <v>8.7865050711706902E-2</v>
      </c>
      <c r="BW156" s="60">
        <f>BW$4*投入係数表!BW156</f>
        <v>0</v>
      </c>
      <c r="BX156" s="60">
        <f>BX$4*投入係数表!BX156</f>
        <v>7.5292700372698862E-3</v>
      </c>
      <c r="BY156" s="60">
        <f>BY$4*投入係数表!BY156</f>
        <v>7.0514689430254865E-2</v>
      </c>
      <c r="BZ156" s="60">
        <f>BZ$4*投入係数表!BZ156</f>
        <v>8.1768366071968676E-2</v>
      </c>
      <c r="CA156" s="60">
        <f>CA$4*投入係数表!CA156</f>
        <v>0.11691476748781453</v>
      </c>
      <c r="CB156" s="60">
        <f>CB$4*投入係数表!CB156</f>
        <v>0.11361376998892266</v>
      </c>
      <c r="CC156" s="60">
        <f>CC$4*投入係数表!CC156</f>
        <v>4.9149812812415032E-2</v>
      </c>
      <c r="CD156" s="60">
        <f>CD$4*投入係数表!CD156</f>
        <v>0</v>
      </c>
      <c r="CE156" s="60">
        <f>CE$4*投入係数表!CE156</f>
        <v>0.10154663333854085</v>
      </c>
      <c r="CF156" s="60">
        <f>CF$4*投入係数表!CF156</f>
        <v>5.5909808278897938E-2</v>
      </c>
      <c r="CG156" s="60">
        <f>CG$4*投入係数表!CG156</f>
        <v>7.1803463662318573E-2</v>
      </c>
      <c r="CH156" s="60">
        <f>CH$4*投入係数表!CH156</f>
        <v>6.2458271413495296E-2</v>
      </c>
      <c r="CI156" s="60">
        <f>CI$4*投入係数表!CI156</f>
        <v>7.8271321946719596E-2</v>
      </c>
      <c r="CJ156" s="60">
        <f>CJ$4*投入係数表!CJ156</f>
        <v>5.9355857370506283E-2</v>
      </c>
      <c r="CK156" s="60">
        <f>CK$4*投入係数表!CK156</f>
        <v>5.6185589874765282E-2</v>
      </c>
      <c r="CL156" s="60">
        <f>CL$4*投入係数表!CL156</f>
        <v>4.4881117226694869E-2</v>
      </c>
      <c r="CM156" s="60">
        <f>CM$4*投入係数表!CM156</f>
        <v>4.5968557506665439E-2</v>
      </c>
      <c r="CN156" s="60">
        <f>CN$4*投入係数表!CN156</f>
        <v>4.144791378833932E-2</v>
      </c>
      <c r="CO156" s="60">
        <f>CO$4*投入係数表!CO156</f>
        <v>5.8236050123165899E-2</v>
      </c>
      <c r="CP156" s="60">
        <f>CP$4*投入係数表!CP156</f>
        <v>4.755434782608696E-2</v>
      </c>
      <c r="CQ156" s="60">
        <f>CQ$4*投入係数表!CQ156</f>
        <v>4.7726208636027244E-2</v>
      </c>
      <c r="CR156" s="60">
        <f>CR$4*投入係数表!CR156</f>
        <v>4.0523329859905061E-2</v>
      </c>
      <c r="CS156" s="60">
        <f>CS$4*投入係数表!CS156</f>
        <v>4.291713926611692E-2</v>
      </c>
      <c r="CT156" s="60">
        <f>CT$4*投入係数表!CT156</f>
        <v>3.6981776910618873E-2</v>
      </c>
      <c r="CU156" s="60">
        <f>CU$4*投入係数表!CU156</f>
        <v>4.1281878784172221E-2</v>
      </c>
      <c r="CV156" s="60">
        <f>CV$4*投入係数表!CV156</f>
        <v>3.3640907343329488E-2</v>
      </c>
      <c r="CW156" s="60">
        <f>CW$4*投入係数表!CW156</f>
        <v>4.4745414959156161E-2</v>
      </c>
      <c r="CX156" s="60">
        <f>CX$4*投入係数表!CX156</f>
        <v>5.0054776925692268E-2</v>
      </c>
      <c r="CY156" s="60">
        <f>CY$4*投入係数表!CY156</f>
        <v>6.7067795960602458E-2</v>
      </c>
      <c r="CZ156" s="60">
        <f>CZ$4*投入係数表!CZ156</f>
        <v>4.1919470490899065E-2</v>
      </c>
      <c r="DA156" s="60">
        <f>DA$4*投入係数表!DA156</f>
        <v>5.7034220532319393E-2</v>
      </c>
      <c r="DB156" s="60">
        <f>DB$4*投入係数表!DB156</f>
        <v>9.442870632672333E-2</v>
      </c>
      <c r="DC156" s="60">
        <f>DC$4*投入係数表!DC156</f>
        <v>8.5984522785898534E-2</v>
      </c>
      <c r="DD156" s="60">
        <f>DD$4*投入係数表!DD156</f>
        <v>5.9239756458779005E-2</v>
      </c>
      <c r="DE156" s="60">
        <f>DE$4*投入係数表!DE156</f>
        <v>4.2140067099952994E-2</v>
      </c>
      <c r="DF156" s="60">
        <f>DF$4*投入係数表!DF156</f>
        <v>4.9700683198943676E-2</v>
      </c>
      <c r="DG156" s="60">
        <f>DG$4*投入係数表!DG156</f>
        <v>5.9353219488205669E-2</v>
      </c>
      <c r="DH156" s="60">
        <f>DH$4*投入係数表!DH156</f>
        <v>4.5289855072463768E-2</v>
      </c>
      <c r="DI156" s="60">
        <f>DI$4*投入係数表!DI156</f>
        <v>4.9090998347269724E-2</v>
      </c>
      <c r="DJ156" s="60">
        <f>DJ$4*投入係数表!DJ156</f>
        <v>6.1467118981668796E-2</v>
      </c>
      <c r="DK156" s="60">
        <f>DK$4*投入係数表!DK156</f>
        <v>5.2470872344057201E-2</v>
      </c>
      <c r="DL156" s="60">
        <f>DL$4*投入係数表!DL156</f>
        <v>5.9870462091111951E-2</v>
      </c>
      <c r="DM156" s="60">
        <f>DM$4*投入係数表!DM156</f>
        <v>4.7136744905605647E-2</v>
      </c>
      <c r="DN156" s="60">
        <f>DN$4*投入係数表!DN156</f>
        <v>0</v>
      </c>
      <c r="DO156" s="60">
        <f>DO$4*投入係数表!DO156</f>
        <v>9.8211047987428982E-2</v>
      </c>
      <c r="DP156" s="60">
        <f>DP$4*投入係数表!DP156</f>
        <v>9.9242918308900682E-2</v>
      </c>
      <c r="DQ156" s="60">
        <f>DQ$4*投入係数表!DQ156</f>
        <v>5.4060003366610987E-2</v>
      </c>
      <c r="DR156" s="60">
        <f>DR$4*投入係数表!DR156</f>
        <v>6.4779336769854173E-2</v>
      </c>
      <c r="DS156" s="60">
        <f>DS$4*投入係数表!DS156</f>
        <v>7.2933390766339035E-2</v>
      </c>
      <c r="DT156" s="60">
        <f>DT$4*投入係数表!DT156</f>
        <v>2.3111433362033806E-2</v>
      </c>
      <c r="DU156" s="60">
        <f>DU$4*投入係数表!DU156</f>
        <v>5.8711287244972842E-2</v>
      </c>
      <c r="DV156" s="60">
        <f>DV$4*投入係数表!DV156</f>
        <v>9.718172983479105E-2</v>
      </c>
      <c r="DW156" s="60">
        <f>DW$4*投入係数表!DW156</f>
        <v>9.1337080840032503E-2</v>
      </c>
      <c r="DX156" s="60">
        <f>DX$4*投入係数表!DX156</f>
        <v>0.17880091635469633</v>
      </c>
      <c r="DY156" s="60">
        <f>DY$4*投入係数表!DY156</f>
        <v>9.6275970740255248E-2</v>
      </c>
      <c r="DZ156" s="60">
        <f>DZ$4*投入係数表!DZ156</f>
        <v>8.6544689978868231E-2</v>
      </c>
      <c r="EA156" s="60">
        <f>EA$4*投入係数表!EA156</f>
        <v>9.620713010282618E-2</v>
      </c>
      <c r="EB156" s="60">
        <f>EB$4*投入係数表!EB156</f>
        <v>8.889851466447736E-2</v>
      </c>
      <c r="EC156" s="60">
        <f>EC$4*投入係数表!EC156</f>
        <v>0.10092501350964747</v>
      </c>
      <c r="ED156" s="60">
        <f>ED$4*投入係数表!ED156</f>
        <v>5.7199908480146437E-2</v>
      </c>
      <c r="EE156" s="60">
        <f>EE$4*投入係数表!EE156</f>
        <v>0.15334560927663174</v>
      </c>
      <c r="EF156" s="60">
        <f>EF$4*投入係数表!EF156</f>
        <v>1.9007793195210038E-2</v>
      </c>
      <c r="EG156" s="60">
        <f>EG$4*投入係数表!EG156</f>
        <v>2.685426034942132E-2</v>
      </c>
      <c r="EH156" s="60">
        <f>EH$4*投入係数表!EH156</f>
        <v>2.1068391585194749E-2</v>
      </c>
      <c r="EI156" s="60">
        <f>EI$4*投入係数表!EI156</f>
        <v>1.3178649278489416E-2</v>
      </c>
      <c r="EJ156" s="60">
        <f>EJ$4*投入係数表!EJ156</f>
        <v>1.6418531831428589E-2</v>
      </c>
      <c r="EK156" s="60">
        <f>EK$4*投入係数表!EK156</f>
        <v>1.5066905203376075E-2</v>
      </c>
      <c r="EL156" s="60">
        <f>EL$4*投入係数表!EL156</f>
        <v>1.0404698496189003E-2</v>
      </c>
      <c r="EM156" s="60">
        <f>EM$4*投入係数表!EM156</f>
        <v>7.7686055114072998E-3</v>
      </c>
      <c r="EN156" s="60">
        <f>EN$4*投入係数表!EN156</f>
        <v>6.7118466066680219E-3</v>
      </c>
      <c r="EO156" s="60">
        <f>EO$4*投入係数表!EO156</f>
        <v>5.0729022165815654E-4</v>
      </c>
      <c r="EP156" s="60">
        <f>EP$4*投入係数表!EP156</f>
        <v>6.0737044029295501E-3</v>
      </c>
      <c r="EQ156" s="60">
        <f>EQ$4*投入係数表!EQ156</f>
        <v>3.3594109526000921</v>
      </c>
      <c r="ER156" s="60">
        <f>ER$4*投入係数表!ER156</f>
        <v>2.2464337863641468E-2</v>
      </c>
      <c r="ES156" s="60">
        <f>ES$4*投入係数表!ES156</f>
        <v>0.11205482837742604</v>
      </c>
      <c r="ET156" s="60">
        <f>ET$4*投入係数表!ET156</f>
        <v>3.4858923884514434E-2</v>
      </c>
      <c r="EU156" s="60">
        <f>EU$4*投入係数表!EU156</f>
        <v>5.0366801708091533E-2</v>
      </c>
      <c r="EV156" s="60">
        <f>EV$4*投入係数表!EV156</f>
        <v>1.7504099644390397E-2</v>
      </c>
      <c r="EW156" s="60">
        <f>EW$4*投入係数表!EW156</f>
        <v>6.2381475197125454E-2</v>
      </c>
      <c r="EX156" s="60">
        <f>EX$4*投入係数表!EX156</f>
        <v>0.36965705765407553</v>
      </c>
      <c r="EY156" s="60">
        <f>EY$4*投入係数表!EY156</f>
        <v>8.6516166987737776E-3</v>
      </c>
      <c r="EZ156" s="60">
        <f>EZ$4*投入係数表!EZ156</f>
        <v>0.10631255892323431</v>
      </c>
      <c r="FA156" s="60">
        <f>FA$4*投入係数表!FA156</f>
        <v>6.4948383127093733E-3</v>
      </c>
      <c r="FB156" s="60">
        <f>FB$4*投入係数表!FB156</f>
        <v>0.82384375596411996</v>
      </c>
      <c r="FC156" s="60">
        <f>FC$4*投入係数表!FC156</f>
        <v>8.4586381592563591E-3</v>
      </c>
      <c r="FD156" s="60">
        <f>FD$4*投入係数表!FD156</f>
        <v>9.0494227761043523E-3</v>
      </c>
      <c r="FE156" s="60">
        <f>FE$4*投入係数表!FE156</f>
        <v>4.1507231337959659E-2</v>
      </c>
      <c r="FF156" s="60">
        <f>FF$4*投入係数表!FF156</f>
        <v>1.2418834048894723E-2</v>
      </c>
      <c r="FG156" s="60">
        <f>FG$4*投入係数表!FG156</f>
        <v>9.8152678689149009E-2</v>
      </c>
      <c r="FH156" s="60">
        <f>FH$4*投入係数表!FH156</f>
        <v>1.4211889470705131E-2</v>
      </c>
      <c r="FI156" s="60">
        <f>FI$4*投入係数表!FI156</f>
        <v>9.5095498198522529E-3</v>
      </c>
      <c r="FJ156" s="60">
        <f>FJ$4*投入係数表!FJ156</f>
        <v>1.468999187613872E-2</v>
      </c>
      <c r="FK156" s="60">
        <f>FK$4*投入係数表!FK156</f>
        <v>1.8402471742520365E-2</v>
      </c>
      <c r="FL156" s="60">
        <f>FL$4*投入係数表!FL156</f>
        <v>2.9723811199204132E-2</v>
      </c>
      <c r="FM156" s="60">
        <f>FM$4*投入係数表!FM156</f>
        <v>4.1221805196224905E-2</v>
      </c>
      <c r="FN156" s="60">
        <f>FN$4*投入係数表!FN156</f>
        <v>5.8780294413024708E-2</v>
      </c>
      <c r="FO156" s="60">
        <f>FO$4*投入係数表!FO156</f>
        <v>4.5469879871510924E-2</v>
      </c>
      <c r="FP156" s="60">
        <f>FP$4*投入係数表!FP156</f>
        <v>2.5134584273976111E-2</v>
      </c>
      <c r="FQ156" s="60">
        <f>FQ$4*投入係数表!FQ156</f>
        <v>2.1467459902561586E-2</v>
      </c>
      <c r="FR156" s="60">
        <f>FR$4*投入係数表!FR156</f>
        <v>4.1547677274472367E-2</v>
      </c>
      <c r="FS156" s="60">
        <f>FS$4*投入係数表!FS156</f>
        <v>1.2149305620455693E-2</v>
      </c>
      <c r="FT156" s="60">
        <f>FT$4*投入係数表!FT156</f>
        <v>7.3902547174459279E-3</v>
      </c>
      <c r="FU156" s="60">
        <f>FU$4*投入係数表!FU156</f>
        <v>6.540222367560497E-2</v>
      </c>
      <c r="FV156" s="60">
        <f>FV$4*投入係数表!FV156</f>
        <v>6.3527047612873949E-2</v>
      </c>
      <c r="FW156" s="60">
        <f>FW$4*投入係数表!FW156</f>
        <v>5.2036836351310713E-2</v>
      </c>
      <c r="FX156" s="60">
        <f>FX$4*投入係数表!FX156</f>
        <v>9.8016560254869014E-3</v>
      </c>
      <c r="FY156" s="60">
        <f>FY$4*投入係数表!FY156</f>
        <v>6.1526532263502125E-2</v>
      </c>
      <c r="FZ156" s="60">
        <f>FZ$4*投入係数表!FZ156</f>
        <v>8.0195363140281584E-2</v>
      </c>
      <c r="GA156" s="60">
        <f>GA$4*投入係数表!GA156</f>
        <v>2.484542194867162E-2</v>
      </c>
      <c r="GB156" s="60">
        <f>GB$4*投入係数表!GB156</f>
        <v>1.5990740599728919E-2</v>
      </c>
      <c r="GC156" s="60">
        <f>GC$4*投入係数表!GC156</f>
        <v>3.5178752033771597E-2</v>
      </c>
      <c r="GD156" s="60">
        <f>GD$4*投入係数表!GD156</f>
        <v>1.9539493223703751E-2</v>
      </c>
      <c r="GE156" s="60">
        <f>GE$4*投入係数表!GE156</f>
        <v>0.31336473089116529</v>
      </c>
      <c r="GF156" s="60">
        <f>GF$4*投入係数表!GF156</f>
        <v>8.4268627316728909E-3</v>
      </c>
      <c r="GG156" s="259">
        <f t="shared" si="2"/>
        <v>17.813760442555381</v>
      </c>
    </row>
    <row r="157" spans="1:189">
      <c r="A157" s="106">
        <v>153</v>
      </c>
      <c r="B157" s="91" t="s">
        <v>153</v>
      </c>
      <c r="C157" s="60">
        <f>C$4*投入係数表!C157</f>
        <v>0.20700124200745204</v>
      </c>
      <c r="D157" s="60">
        <f>D$4*投入係数表!D157</f>
        <v>0.48691418137553255</v>
      </c>
      <c r="E157" s="60">
        <f>E$4*投入係数表!E157</f>
        <v>0.39899261439203143</v>
      </c>
      <c r="F157" s="60">
        <f>F$4*投入係数表!F157</f>
        <v>0.28082716364564719</v>
      </c>
      <c r="G157" s="60">
        <f>G$4*投入係数表!G157</f>
        <v>0</v>
      </c>
      <c r="H157" s="60">
        <f>H$4*投入係数表!H157</f>
        <v>0.3402646502835539</v>
      </c>
      <c r="I157" s="60">
        <f>I$4*投入係数表!I157</f>
        <v>0.74657014042628833</v>
      </c>
      <c r="J157" s="60">
        <f>J$4*投入係数表!J157</f>
        <v>0.17169224165683014</v>
      </c>
      <c r="K157" s="60">
        <f>K$4*投入係数表!K157</f>
        <v>2.1137180300147961E-2</v>
      </c>
      <c r="L157" s="60">
        <f>L$4*投入係数表!L157</f>
        <v>2.565418163160595E-2</v>
      </c>
      <c r="M157" s="60">
        <f>M$4*投入係数表!M157</f>
        <v>0.22471910112359553</v>
      </c>
      <c r="N157" s="60">
        <f>N$4*投入係数表!N157</f>
        <v>0.51123097979228727</v>
      </c>
      <c r="O157" s="60">
        <f>O$4*投入係数表!O157</f>
        <v>0.40355125100887806</v>
      </c>
      <c r="P157" s="60">
        <f>P$4*投入係数表!P157</f>
        <v>0</v>
      </c>
      <c r="Q157" s="60">
        <f>Q$4*投入係数表!Q157</f>
        <v>6.9372181755116197E-2</v>
      </c>
      <c r="R157" s="60">
        <f>R$4*投入係数表!R157</f>
        <v>0.2484472049689441</v>
      </c>
      <c r="S157" s="60">
        <f>S$4*投入係数表!S157</f>
        <v>0.48947355491684474</v>
      </c>
      <c r="T157" s="60">
        <f>T$4*投入係数表!T157</f>
        <v>1.0656916916366568</v>
      </c>
      <c r="U157" s="60">
        <f>U$4*投入係数表!U157</f>
        <v>6.4579583067185418</v>
      </c>
      <c r="V157" s="60">
        <f>V$4*投入係数表!V157</f>
        <v>0.40831143103166878</v>
      </c>
      <c r="W157" s="60">
        <f>W$4*投入係数表!W157</f>
        <v>0.44215960057544218</v>
      </c>
      <c r="X157" s="60">
        <f>X$4*投入係数表!X157</f>
        <v>2.1136570582079615</v>
      </c>
      <c r="Y157" s="60">
        <f>Y$4*投入係数表!Y157</f>
        <v>0.64715250081034992</v>
      </c>
      <c r="Z157" s="60">
        <f>Z$4*投入係数表!Z157</f>
        <v>0.31859331476323122</v>
      </c>
      <c r="AA157" s="60">
        <f>AA$4*投入係数表!AA157</f>
        <v>0.46896335594206795</v>
      </c>
      <c r="AB157" s="60">
        <f>AB$4*投入係数表!AB157</f>
        <v>3.9803978330093872</v>
      </c>
      <c r="AC157" s="60">
        <f>AC$4*投入係数表!AC157</f>
        <v>0</v>
      </c>
      <c r="AD157" s="60">
        <f>AD$4*投入係数表!AD157</f>
        <v>0.36782344474652168</v>
      </c>
      <c r="AE157" s="60">
        <f>AE$4*投入係数表!AE157</f>
        <v>0.48334196443984118</v>
      </c>
      <c r="AF157" s="60">
        <f>AF$4*投入係数表!AF157</f>
        <v>0.47393364928909953</v>
      </c>
      <c r="AG157" s="60">
        <f>AG$4*投入係数表!AG157</f>
        <v>0.14652014652014653</v>
      </c>
      <c r="AH157" s="60">
        <f>AH$4*投入係数表!AH157</f>
        <v>0.31726744970973403</v>
      </c>
      <c r="AI157" s="60">
        <f>AI$4*投入係数表!AI157</f>
        <v>0.26965484180249283</v>
      </c>
      <c r="AJ157" s="60">
        <f>AJ$4*投入係数表!AJ157</f>
        <v>0.28218220908357966</v>
      </c>
      <c r="AK157" s="60">
        <f>AK$4*投入係数表!AK157</f>
        <v>0.46298576565039651</v>
      </c>
      <c r="AL157" s="60">
        <f>AL$4*投入係数表!AL157</f>
        <v>0.61489728420366141</v>
      </c>
      <c r="AM157" s="60">
        <f>AM$4*投入係数表!AM157</f>
        <v>0.25488903537684027</v>
      </c>
      <c r="AN157" s="60">
        <f>AN$4*投入係数表!AN157</f>
        <v>0.31577791202152783</v>
      </c>
      <c r="AO157" s="60">
        <f>AO$4*投入係数表!AO157</f>
        <v>8.3876980428704562E-2</v>
      </c>
      <c r="AP157" s="60">
        <f>AP$4*投入係数表!AP157</f>
        <v>1.0863509749303621</v>
      </c>
      <c r="AQ157" s="60">
        <f>AQ$4*投入係数表!AQ157</f>
        <v>0.89391707310096258</v>
      </c>
      <c r="AR157" s="60">
        <f>AR$4*投入係数表!AR157</f>
        <v>0.54307116104868913</v>
      </c>
      <c r="AS157" s="60">
        <f>AS$4*投入係数表!AS157</f>
        <v>0.54382942063321127</v>
      </c>
      <c r="AT157" s="60">
        <f>AT$4*投入係数表!AT157</f>
        <v>0.33037138300296193</v>
      </c>
      <c r="AU157" s="60">
        <f>AU$4*投入係数表!AU157</f>
        <v>0.63038453456608534</v>
      </c>
      <c r="AV157" s="60">
        <f>AV$4*投入係数表!AV157</f>
        <v>0.85745599896847391</v>
      </c>
      <c r="AW157" s="60">
        <f>AW$4*投入係数表!AW157</f>
        <v>0.23503006690946049</v>
      </c>
      <c r="AX157" s="60">
        <f>AX$4*投入係数表!AX157</f>
        <v>0.21604938271604937</v>
      </c>
      <c r="AY157" s="60">
        <f>AY$4*投入係数表!AY157</f>
        <v>0.19135358852917492</v>
      </c>
      <c r="AZ157" s="60">
        <f>AZ$4*投入係数表!AZ157</f>
        <v>0.16597510373443983</v>
      </c>
      <c r="BA157" s="60">
        <f>BA$4*投入係数表!BA157</f>
        <v>0.30374066202694444</v>
      </c>
      <c r="BB157" s="60">
        <f>BB$4*投入係数表!BB157</f>
        <v>0.3263241047246464</v>
      </c>
      <c r="BC157" s="60">
        <f>BC$4*投入係数表!BC157</f>
        <v>0.61070418313632191</v>
      </c>
      <c r="BD157" s="60">
        <f>BD$4*投入係数表!BD157</f>
        <v>0.28118046392718127</v>
      </c>
      <c r="BE157" s="60">
        <f>BE$4*投入係数表!BE157</f>
        <v>0.29438269750675877</v>
      </c>
      <c r="BF157" s="60">
        <f>BF$4*投入係数表!BF157</f>
        <v>0.34323368223360934</v>
      </c>
      <c r="BG157" s="60">
        <f>BG$4*投入係数表!BG157</f>
        <v>0.52836240608111074</v>
      </c>
      <c r="BH157" s="60">
        <f>BH$4*投入係数表!BH157</f>
        <v>0.25843967048942013</v>
      </c>
      <c r="BI157" s="60">
        <f>BI$4*投入係数表!BI157</f>
        <v>0.32832170125425836</v>
      </c>
      <c r="BJ157" s="60">
        <f>BJ$4*投入係数表!BJ157</f>
        <v>1.0339438143710176</v>
      </c>
      <c r="BK157" s="60">
        <f>BK$4*投入係数表!BK157</f>
        <v>0.45342126957955481</v>
      </c>
      <c r="BL157" s="60">
        <f>BL$4*投入係数表!BL157</f>
        <v>0.30091828134010912</v>
      </c>
      <c r="BM157" s="60">
        <f>BM$4*投入係数表!BM157</f>
        <v>0.26222840629348176</v>
      </c>
      <c r="BN157" s="60">
        <f>BN$4*投入係数表!BN157</f>
        <v>0.18820649601071507</v>
      </c>
      <c r="BO157" s="60">
        <f>BO$4*投入係数表!BO157</f>
        <v>0.21094927172275241</v>
      </c>
      <c r="BP157" s="60">
        <f>BP$4*投入係数表!BP157</f>
        <v>0.55839372698110967</v>
      </c>
      <c r="BQ157" s="60">
        <f>BQ$4*投入係数表!BQ157</f>
        <v>0.72272570838591266</v>
      </c>
      <c r="BR157" s="60">
        <f>BR$4*投入係数表!BR157</f>
        <v>0.67132496019812493</v>
      </c>
      <c r="BS157" s="60">
        <f>BS$4*投入係数表!BS157</f>
        <v>0.80682699767261434</v>
      </c>
      <c r="BT157" s="60">
        <f>BT$4*投入係数表!BT157</f>
        <v>0.60183918688579785</v>
      </c>
      <c r="BU157" s="60">
        <f>BU$4*投入係数表!BU157</f>
        <v>0.78098278417512257</v>
      </c>
      <c r="BV157" s="60">
        <f>BV$4*投入係数表!BV157</f>
        <v>0.23044931186663944</v>
      </c>
      <c r="BW157" s="60">
        <f>BW$4*投入係数表!BW157</f>
        <v>0</v>
      </c>
      <c r="BX157" s="60">
        <f>BX$4*投入係数表!BX157</f>
        <v>3.7482670402930518E-2</v>
      </c>
      <c r="BY157" s="60">
        <f>BY$4*投入係数表!BY157</f>
        <v>0.31189189555689656</v>
      </c>
      <c r="BZ157" s="60">
        <f>BZ$4*投入係数表!BZ157</f>
        <v>0.35168741121770197</v>
      </c>
      <c r="CA157" s="60">
        <f>CA$4*投入係数表!CA157</f>
        <v>0.50635621130285857</v>
      </c>
      <c r="CB157" s="60">
        <f>CB$4*投入係数表!CB157</f>
        <v>0.43362588879105479</v>
      </c>
      <c r="CC157" s="60">
        <f>CC$4*投入係数表!CC157</f>
        <v>0.63790182586325894</v>
      </c>
      <c r="CD157" s="60">
        <f>CD$4*投入係数表!CD157</f>
        <v>0</v>
      </c>
      <c r="CE157" s="60">
        <f>CE$4*投入係数表!CE157</f>
        <v>1.0545227308233089</v>
      </c>
      <c r="CF157" s="60">
        <f>CF$4*投入係数表!CF157</f>
        <v>0.59943807104084246</v>
      </c>
      <c r="CG157" s="60">
        <f>CG$4*投入係数表!CG157</f>
        <v>0.24276409142974373</v>
      </c>
      <c r="CH157" s="60">
        <f>CH$4*投入係数表!CH157</f>
        <v>0.28213908810923738</v>
      </c>
      <c r="CI157" s="60">
        <f>CI$4*投入係数表!CI157</f>
        <v>0.43398652615100775</v>
      </c>
      <c r="CJ157" s="60">
        <f>CJ$4*投入係数表!CJ157</f>
        <v>0.31169134954167332</v>
      </c>
      <c r="CK157" s="60">
        <f>CK$4*投入係数表!CK157</f>
        <v>0.25041567927437253</v>
      </c>
      <c r="CL157" s="60">
        <f>CL$4*投入係数表!CL157</f>
        <v>0.19274526312859658</v>
      </c>
      <c r="CM157" s="60">
        <f>CM$4*投入係数表!CM157</f>
        <v>0.1905605656639949</v>
      </c>
      <c r="CN157" s="60">
        <f>CN$4*投入係数表!CN157</f>
        <v>0.22105554020447638</v>
      </c>
      <c r="CO157" s="60">
        <f>CO$4*投入係数表!CO157</f>
        <v>0.25570311663275141</v>
      </c>
      <c r="CP157" s="60">
        <f>CP$4*投入係数表!CP157</f>
        <v>0.19701086956521738</v>
      </c>
      <c r="CQ157" s="60">
        <f>CQ$4*投入係数表!CQ157</f>
        <v>0.16371901949827067</v>
      </c>
      <c r="CR157" s="60">
        <f>CR$4*投入係数表!CR157</f>
        <v>0.2026166492995253</v>
      </c>
      <c r="CS157" s="60">
        <f>CS$4*投入係数表!CS157</f>
        <v>0.16860304711688789</v>
      </c>
      <c r="CT157" s="60">
        <f>CT$4*投入係数表!CT157</f>
        <v>0.15366565923205427</v>
      </c>
      <c r="CU157" s="60">
        <f>CU$4*投入係数表!CU157</f>
        <v>0.20870283163109291</v>
      </c>
      <c r="CV157" s="60">
        <f>CV$4*投入係数表!CV157</f>
        <v>0.15618992695117265</v>
      </c>
      <c r="CW157" s="60">
        <f>CW$4*投入係数表!CW157</f>
        <v>0.17734463246007018</v>
      </c>
      <c r="CX157" s="60">
        <f>CX$4*投入係数表!CX157</f>
        <v>0.20588568622265874</v>
      </c>
      <c r="CY157" s="60">
        <f>CY$4*投入係数表!CY157</f>
        <v>0.18587360594795538</v>
      </c>
      <c r="CZ157" s="60">
        <f>CZ$4*投入係数表!CZ157</f>
        <v>0.24269167126309985</v>
      </c>
      <c r="DA157" s="60">
        <f>DA$4*投入係数表!DA157</f>
        <v>0.46261089987325726</v>
      </c>
      <c r="DB157" s="60">
        <f>DB$4*投入係数表!DB157</f>
        <v>0.28328611898016998</v>
      </c>
      <c r="DC157" s="60">
        <f>DC$4*投入係数表!DC157</f>
        <v>0.25795356835769562</v>
      </c>
      <c r="DD157" s="60">
        <f>DD$4*投入係数表!DD157</f>
        <v>0.25341451374033241</v>
      </c>
      <c r="DE157" s="60">
        <f>DE$4*投入係数表!DE157</f>
        <v>0.1863887583267152</v>
      </c>
      <c r="DF157" s="60">
        <f>DF$4*投入係数表!DF157</f>
        <v>0.25613337162440697</v>
      </c>
      <c r="DG157" s="60">
        <f>DG$4*投入係数表!DG157</f>
        <v>0.26793739083247126</v>
      </c>
      <c r="DH157" s="60">
        <f>DH$4*投入係数表!DH157</f>
        <v>0.20380434782608695</v>
      </c>
      <c r="DI157" s="60">
        <f>DI$4*投入係数表!DI157</f>
        <v>0.21600039272798677</v>
      </c>
      <c r="DJ157" s="60">
        <f>DJ$4*投入係数表!DJ157</f>
        <v>0.41626466652142796</v>
      </c>
      <c r="DK157" s="60">
        <f>DK$4*投入係数表!DK157</f>
        <v>0.23517065677095517</v>
      </c>
      <c r="DL157" s="60">
        <f>DL$4*投入係数表!DL157</f>
        <v>0.21226800195939693</v>
      </c>
      <c r="DM157" s="60">
        <f>DM$4*投入係数表!DM157</f>
        <v>0.19942468998525464</v>
      </c>
      <c r="DN157" s="60">
        <f>DN$4*投入係数表!DN157</f>
        <v>0</v>
      </c>
      <c r="DO157" s="60">
        <f>DO$4*投入係数表!DO157</f>
        <v>0.24477215036866917</v>
      </c>
      <c r="DP157" s="60">
        <f>DP$4*投入係数表!DP157</f>
        <v>0.24385402784472737</v>
      </c>
      <c r="DQ157" s="60">
        <f>DQ$4*投入係数表!DQ157</f>
        <v>0.17739450206528637</v>
      </c>
      <c r="DR157" s="60">
        <f>DR$4*投入係数表!DR157</f>
        <v>0.23430823938032364</v>
      </c>
      <c r="DS157" s="60">
        <f>DS$4*投入係数表!DS157</f>
        <v>0.33529780318753183</v>
      </c>
      <c r="DT157" s="60">
        <f>DT$4*投入係数表!DT157</f>
        <v>0.13051162369148503</v>
      </c>
      <c r="DU157" s="60">
        <f>DU$4*投入係数表!DU157</f>
        <v>0.19374724790841039</v>
      </c>
      <c r="DV157" s="60">
        <f>DV$4*投入係数表!DV157</f>
        <v>0.36691061264155805</v>
      </c>
      <c r="DW157" s="60">
        <f>DW$4*投入係数表!DW157</f>
        <v>0.35796076535100974</v>
      </c>
      <c r="DX157" s="60">
        <f>DX$4*投入係数表!DX157</f>
        <v>2.7583766366802629</v>
      </c>
      <c r="DY157" s="60">
        <f>DY$4*投入係数表!DY157</f>
        <v>0.24434060298981886</v>
      </c>
      <c r="DZ157" s="60">
        <f>DZ$4*投入係数表!DZ157</f>
        <v>0.20583123608471113</v>
      </c>
      <c r="EA157" s="60">
        <f>EA$4*投入係数表!EA157</f>
        <v>0.25116474765511154</v>
      </c>
      <c r="EB157" s="60">
        <f>EB$4*投入係数表!EB157</f>
        <v>0.24100815448698257</v>
      </c>
      <c r="EC157" s="60">
        <f>EC$4*投入係数表!EC157</f>
        <v>0.26741155154327856</v>
      </c>
      <c r="ED157" s="60">
        <f>ED$4*投入係数表!ED157</f>
        <v>0.86007862387420186</v>
      </c>
      <c r="EE157" s="60">
        <f>EE$4*投入係数表!EE157</f>
        <v>2.7247617388707788</v>
      </c>
      <c r="EF157" s="60">
        <f>EF$4*投入係数表!EF157</f>
        <v>9.5038965976050188E-2</v>
      </c>
      <c r="EG157" s="60">
        <f>EG$4*投入係数表!EG157</f>
        <v>0.10267805427719916</v>
      </c>
      <c r="EH157" s="60">
        <f>EH$4*投入係数表!EH157</f>
        <v>6.992912951681661E-2</v>
      </c>
      <c r="EI157" s="60">
        <f>EI$4*投入係数表!EI157</f>
        <v>5.7052910230479023E-2</v>
      </c>
      <c r="EJ157" s="60">
        <f>EJ$4*投入係数表!EJ157</f>
        <v>6.4149549369938844E-2</v>
      </c>
      <c r="EK157" s="60">
        <f>EK$4*投入係数表!EK157</f>
        <v>7.5198788132165267E-2</v>
      </c>
      <c r="EL157" s="60">
        <f>EL$4*投入係数表!EL157</f>
        <v>5.7115153447165161E-2</v>
      </c>
      <c r="EM157" s="60">
        <f>EM$4*投入係数表!EM157</f>
        <v>5.3663136532644276E-2</v>
      </c>
      <c r="EN157" s="60">
        <f>EN$4*投入係数表!EN157</f>
        <v>3.9678857880596247E-2</v>
      </c>
      <c r="EO157" s="60">
        <f>EO$4*投入係数表!EO157</f>
        <v>1.1529323219503557E-3</v>
      </c>
      <c r="EP157" s="60">
        <f>EP$4*投入係数表!EP157</f>
        <v>3.64422264175773E-2</v>
      </c>
      <c r="EQ157" s="60">
        <f>EQ$4*投入係数表!EQ157</f>
        <v>0</v>
      </c>
      <c r="ER157" s="60">
        <f>ER$4*投入係数表!ER157</f>
        <v>3.9823144394637147E-2</v>
      </c>
      <c r="ES157" s="60">
        <f>ES$4*投入係数表!ES157</f>
        <v>2.0874595450340174E-2</v>
      </c>
      <c r="ET157" s="60">
        <f>ET$4*投入係数表!ET157</f>
        <v>5.7414698162729656E-2</v>
      </c>
      <c r="EU157" s="60">
        <f>EU$4*投入係数表!EU157</f>
        <v>8.1024854921712477E-2</v>
      </c>
      <c r="EV157" s="60">
        <f>EV$4*投入係数表!EV157</f>
        <v>0.11147347668269675</v>
      </c>
      <c r="EW157" s="60">
        <f>EW$4*投入係数表!EW157</f>
        <v>0.12725820940213595</v>
      </c>
      <c r="EX157" s="60">
        <f>EX$4*投入係数表!EX157</f>
        <v>4.6595427435387672E-2</v>
      </c>
      <c r="EY157" s="60">
        <f>EY$4*投入係数表!EY157</f>
        <v>3.460646679509511E-2</v>
      </c>
      <c r="EZ157" s="60">
        <f>EZ$4*投入係数表!EZ157</f>
        <v>0.41120895432571763</v>
      </c>
      <c r="FA157" s="60">
        <f>FA$4*投入係数表!FA157</f>
        <v>3.0423189991112327E-2</v>
      </c>
      <c r="FB157" s="60">
        <f>FB$4*投入係数表!FB157</f>
        <v>2.0675615497169033E-2</v>
      </c>
      <c r="FC157" s="60">
        <f>FC$4*投入係数表!FC157</f>
        <v>5.5791017646158972E-2</v>
      </c>
      <c r="FD157" s="60">
        <f>FD$4*投入係数表!FD157</f>
        <v>9.5665326490246005E-2</v>
      </c>
      <c r="FE157" s="60">
        <f>FE$4*投入係数表!FE157</f>
        <v>0.13198002464491859</v>
      </c>
      <c r="FF157" s="60">
        <f>FF$4*投入係数表!FF157</f>
        <v>8.3383600042578859E-2</v>
      </c>
      <c r="FG157" s="60">
        <f>FG$4*投入係数表!FG157</f>
        <v>0.32522230849240413</v>
      </c>
      <c r="FH157" s="60">
        <f>FH$4*投入係数表!FH157</f>
        <v>1.0840241210068879</v>
      </c>
      <c r="FI157" s="60">
        <f>FI$4*投入係数表!FI157</f>
        <v>2.8237540791602098E-2</v>
      </c>
      <c r="FJ157" s="60">
        <f>FJ$4*投入係数表!FJ157</f>
        <v>7.0590833445069293E-2</v>
      </c>
      <c r="FK157" s="60">
        <f>FK$4*投入係数表!FK157</f>
        <v>8.0389744980483693E-2</v>
      </c>
      <c r="FL157" s="60">
        <f>FL$4*投入係数表!FL157</f>
        <v>0.11161594409497061</v>
      </c>
      <c r="FM157" s="60">
        <f>FM$4*投入係数表!FM157</f>
        <v>0.15258900266005904</v>
      </c>
      <c r="FN157" s="60">
        <f>FN$4*投入係数表!FN157</f>
        <v>0.11085249282981753</v>
      </c>
      <c r="FO157" s="60">
        <f>FO$4*投入係数表!FO157</f>
        <v>0.18627983044135119</v>
      </c>
      <c r="FP157" s="60">
        <f>FP$4*投入係数表!FP157</f>
        <v>9.4597435358419163E-2</v>
      </c>
      <c r="FQ157" s="60">
        <f>FQ$4*投入係数表!FQ157</f>
        <v>7.2154518005831988E-2</v>
      </c>
      <c r="FR157" s="60">
        <f>FR$4*投入係数表!FR157</f>
        <v>0.17302766864938493</v>
      </c>
      <c r="FS157" s="60">
        <f>FS$4*投入係数表!FS157</f>
        <v>3.5980635875964936E-2</v>
      </c>
      <c r="FT157" s="60">
        <f>FT$4*投入係数表!FT157</f>
        <v>3.2024437108932359E-2</v>
      </c>
      <c r="FU157" s="60">
        <f>FU$4*投入係数表!FU157</f>
        <v>4.4380080351303371E-2</v>
      </c>
      <c r="FV157" s="60">
        <f>FV$4*投入係数表!FV157</f>
        <v>0.17048585226720253</v>
      </c>
      <c r="FW157" s="60">
        <f>FW$4*投入係数表!FW157</f>
        <v>0.17902581313524327</v>
      </c>
      <c r="FX157" s="60">
        <f>FX$4*投入係数表!FX157</f>
        <v>3.5247014714168128E-2</v>
      </c>
      <c r="FY157" s="60">
        <f>FY$4*投入係数表!FY157</f>
        <v>0.26127705481761176</v>
      </c>
      <c r="FZ157" s="60">
        <f>FZ$4*投入係数表!FZ157</f>
        <v>0.28173897313756824</v>
      </c>
      <c r="GA157" s="60">
        <f>GA$4*投入係数表!GA157</f>
        <v>8.6394308139699033E-2</v>
      </c>
      <c r="GB157" s="60">
        <f>GB$4*投入係数表!GB157</f>
        <v>4.9114417556310248E-2</v>
      </c>
      <c r="GC157" s="60">
        <f>GC$4*投入係数表!GC157</f>
        <v>8.3549536080207557E-2</v>
      </c>
      <c r="GD157" s="60">
        <f>GD$4*投入係数表!GD157</f>
        <v>6.6825066825066823E-2</v>
      </c>
      <c r="GE157" s="60">
        <f>GE$4*投入係数表!GE157</f>
        <v>0.75500742179625802</v>
      </c>
      <c r="GF157" s="60">
        <f>GF$4*投入係数表!GF157</f>
        <v>2.3700551432830005E-2</v>
      </c>
      <c r="GG157" s="259">
        <f t="shared" si="2"/>
        <v>68.651862196708564</v>
      </c>
    </row>
    <row r="158" spans="1:189">
      <c r="A158" s="106">
        <v>154</v>
      </c>
      <c r="B158" s="91" t="s">
        <v>154</v>
      </c>
      <c r="C158" s="60">
        <f>C$4*投入係数表!C158</f>
        <v>0</v>
      </c>
      <c r="D158" s="60">
        <f>D$4*投入係数表!D158</f>
        <v>0</v>
      </c>
      <c r="E158" s="60">
        <f>E$4*投入係数表!E158</f>
        <v>0</v>
      </c>
      <c r="F158" s="60">
        <f>F$4*投入係数表!F158</f>
        <v>0</v>
      </c>
      <c r="G158" s="60">
        <f>G$4*投入係数表!G158</f>
        <v>0</v>
      </c>
      <c r="H158" s="60">
        <f>H$4*投入係数表!H158</f>
        <v>1.890359168241966E-2</v>
      </c>
      <c r="I158" s="60">
        <f>I$4*投入係数表!I158</f>
        <v>0</v>
      </c>
      <c r="J158" s="60">
        <f>J$4*投入係数表!J158</f>
        <v>1.0730765103551884E-2</v>
      </c>
      <c r="K158" s="60">
        <f>K$4*投入係数表!K158</f>
        <v>0</v>
      </c>
      <c r="L158" s="60">
        <f>L$4*投入係数表!L158</f>
        <v>0</v>
      </c>
      <c r="M158" s="60">
        <f>M$4*投入係数表!M158</f>
        <v>0</v>
      </c>
      <c r="N158" s="60">
        <f>N$4*投入係数表!N158</f>
        <v>0</v>
      </c>
      <c r="O158" s="60">
        <f>O$4*投入係数表!O158</f>
        <v>0</v>
      </c>
      <c r="P158" s="60">
        <f>P$4*投入係数表!P158</f>
        <v>0</v>
      </c>
      <c r="Q158" s="60">
        <f>Q$4*投入係数表!Q158</f>
        <v>0</v>
      </c>
      <c r="R158" s="60">
        <f>R$4*投入係数表!R158</f>
        <v>0.2484472049689441</v>
      </c>
      <c r="S158" s="60">
        <f>S$4*投入係数表!S158</f>
        <v>9.0893458127594765E-2</v>
      </c>
      <c r="T158" s="60">
        <f>T$4*投入係数表!T158</f>
        <v>9.8963630865656876E-2</v>
      </c>
      <c r="U158" s="60">
        <f>U$4*投入係数表!U158</f>
        <v>8.8554671621857026E-2</v>
      </c>
      <c r="V158" s="60">
        <f>V$4*投入係数表!V158</f>
        <v>7.0350005346600408E-2</v>
      </c>
      <c r="W158" s="60">
        <f>W$4*投入係数表!W158</f>
        <v>1.4809173225014809E-2</v>
      </c>
      <c r="X158" s="60">
        <f>X$4*投入係数表!X158</f>
        <v>0.10668514969897119</v>
      </c>
      <c r="Y158" s="60">
        <f>Y$4*投入係数表!Y158</f>
        <v>2.7340501994165482E-2</v>
      </c>
      <c r="Z158" s="60">
        <f>Z$4*投入係数表!Z158</f>
        <v>0.18047818012999073</v>
      </c>
      <c r="AA158" s="60">
        <f>AA$4*投入係数表!AA158</f>
        <v>7.2750878606764713E-2</v>
      </c>
      <c r="AB158" s="60">
        <f>AB$4*投入係数表!AB158</f>
        <v>4.3422521814647862E-2</v>
      </c>
      <c r="AC158" s="60">
        <f>AC$4*投入係数表!AC158</f>
        <v>0</v>
      </c>
      <c r="AD158" s="60">
        <f>AD$4*投入係数表!AD158</f>
        <v>1.5992323684631375E-2</v>
      </c>
      <c r="AE158" s="60">
        <f>AE$4*投入係数表!AE158</f>
        <v>2.589331952356292E-2</v>
      </c>
      <c r="AF158" s="60">
        <f>AF$4*投入係数表!AF158</f>
        <v>0</v>
      </c>
      <c r="AG158" s="60">
        <f>AG$4*投入係数表!AG158</f>
        <v>5.4945054945054944E-2</v>
      </c>
      <c r="AH158" s="60">
        <f>AH$4*投入係数表!AH158</f>
        <v>4.0502227622519239E-2</v>
      </c>
      <c r="AI158" s="60">
        <f>AI$4*投入係数表!AI158</f>
        <v>3.5953978906999043E-2</v>
      </c>
      <c r="AJ158" s="60">
        <f>AJ$4*投入係数表!AJ158</f>
        <v>0.12093523246439131</v>
      </c>
      <c r="AK158" s="60">
        <f>AK$4*投入係数表!AK158</f>
        <v>0.58612027779145937</v>
      </c>
      <c r="AL158" s="60">
        <f>AL$4*投入係数表!AL158</f>
        <v>0</v>
      </c>
      <c r="AM158" s="60">
        <f>AM$4*投入係数表!AM158</f>
        <v>0.12744451768842013</v>
      </c>
      <c r="AN158" s="60">
        <f>AN$4*投入係数表!AN158</f>
        <v>7.9630951727167887E-2</v>
      </c>
      <c r="AO158" s="60">
        <f>AO$4*投入係数表!AO158</f>
        <v>0.58713886300093199</v>
      </c>
      <c r="AP158" s="60">
        <f>AP$4*投入係数表!AP158</f>
        <v>0.35452013167890606</v>
      </c>
      <c r="AQ158" s="60">
        <f>AQ$4*投入係数表!AQ158</f>
        <v>0.41906832386973125</v>
      </c>
      <c r="AR158" s="60">
        <f>AR$4*投入係数表!AR158</f>
        <v>1.5605493133583021E-2</v>
      </c>
      <c r="AS158" s="60">
        <f>AS$4*投入係数表!AS158</f>
        <v>1.8845573982339006E-2</v>
      </c>
      <c r="AT158" s="60">
        <f>AT$4*投入係数表!AT158</f>
        <v>0.23695602642971064</v>
      </c>
      <c r="AU158" s="60">
        <f>AU$4*投入係数表!AU158</f>
        <v>0.49730335504657841</v>
      </c>
      <c r="AV158" s="60">
        <f>AV$4*投入係数表!AV158</f>
        <v>0.13216427051769711</v>
      </c>
      <c r="AW158" s="60">
        <f>AW$4*投入係数表!AW158</f>
        <v>0.22161994297168344</v>
      </c>
      <c r="AX158" s="60">
        <f>AX$4*投入係数表!AX158</f>
        <v>0</v>
      </c>
      <c r="AY158" s="60">
        <f>AY$4*投入係数表!AY158</f>
        <v>0.10909752106188254</v>
      </c>
      <c r="AZ158" s="60">
        <f>AZ$4*投入係数表!AZ158</f>
        <v>0.12448132780082986</v>
      </c>
      <c r="BA158" s="60">
        <f>BA$4*投入係数表!BA158</f>
        <v>3.8309633048443446E-2</v>
      </c>
      <c r="BB158" s="60">
        <f>BB$4*投入係数表!BB158</f>
        <v>9.3101113451700274E-2</v>
      </c>
      <c r="BC158" s="60">
        <f>BC$4*投入係数表!BC158</f>
        <v>0.19107922294449337</v>
      </c>
      <c r="BD158" s="60">
        <f>BD$4*投入係数表!BD158</f>
        <v>7.8425883423320686E-2</v>
      </c>
      <c r="BE158" s="60">
        <f>BE$4*投入係数表!BE158</f>
        <v>0.1306698708320817</v>
      </c>
      <c r="BF158" s="60">
        <f>BF$4*投入係数表!BF158</f>
        <v>0.53913592539524491</v>
      </c>
      <c r="BG158" s="60">
        <f>BG$4*投入係数表!BG158</f>
        <v>4.2290961817303047E-2</v>
      </c>
      <c r="BH158" s="60">
        <f>BH$4*投入係数表!BH158</f>
        <v>1.0822161201744469</v>
      </c>
      <c r="BI158" s="60">
        <f>BI$4*投入係数表!BI158</f>
        <v>4.4753604401285507E-2</v>
      </c>
      <c r="BJ158" s="60">
        <f>BJ$4*投入係数表!BJ158</f>
        <v>0</v>
      </c>
      <c r="BK158" s="60">
        <f>BK$4*投入係数表!BK158</f>
        <v>2.5190070532197493E-2</v>
      </c>
      <c r="BL158" s="60">
        <f>BL$4*投入係数表!BL158</f>
        <v>0.22131418234514169</v>
      </c>
      <c r="BM158" s="60">
        <f>BM$4*投入係数表!BM158</f>
        <v>2.1406400513753612E-2</v>
      </c>
      <c r="BN158" s="60">
        <f>BN$4*投入係数表!BN158</f>
        <v>0.22053644624568455</v>
      </c>
      <c r="BO158" s="60">
        <f>BO$4*投入係数表!BO158</f>
        <v>0.20090406830738325</v>
      </c>
      <c r="BP158" s="60">
        <f>BP$4*投入係数表!BP158</f>
        <v>4.7522870381371034E-2</v>
      </c>
      <c r="BQ158" s="60">
        <f>BQ$4*投入係数表!BQ158</f>
        <v>1.1548315551986539</v>
      </c>
      <c r="BR158" s="60">
        <f>BR$4*投入係数表!BR158</f>
        <v>2.9188041747744562E-2</v>
      </c>
      <c r="BS158" s="60">
        <f>BS$4*投入係数表!BS158</f>
        <v>0.58960434445306442</v>
      </c>
      <c r="BT158" s="60">
        <f>BT$4*投入係数表!BT158</f>
        <v>0.22937227751941247</v>
      </c>
      <c r="BU158" s="60">
        <f>BU$4*投入係数表!BU158</f>
        <v>3.4203625584311934E-2</v>
      </c>
      <c r="BV158" s="60">
        <f>BV$4*投入係数表!BV158</f>
        <v>0</v>
      </c>
      <c r="BW158" s="60">
        <f>BW$4*投入係数表!BW158</f>
        <v>0</v>
      </c>
      <c r="BX158" s="60">
        <f>BX$4*投入係数表!BX158</f>
        <v>0.1466570859433439</v>
      </c>
      <c r="BY158" s="60">
        <f>BY$4*投入係数表!BY158</f>
        <v>0.12340070650294602</v>
      </c>
      <c r="BZ158" s="60">
        <f>BZ$4*投入係数表!BZ158</f>
        <v>0.9620298579691825</v>
      </c>
      <c r="CA158" s="60">
        <f>CA$4*投入係数表!CA158</f>
        <v>9.056777763140561E-2</v>
      </c>
      <c r="CB158" s="60">
        <f>CB$4*投入係数表!CB158</f>
        <v>4.4498726578994709E-2</v>
      </c>
      <c r="CC158" s="60">
        <f>CC$4*投入係数表!CC158</f>
        <v>0.17463869658879383</v>
      </c>
      <c r="CD158" s="60">
        <f>CD$4*投入係数表!CD158</f>
        <v>0</v>
      </c>
      <c r="CE158" s="60">
        <f>CE$4*投入係数表!CE158</f>
        <v>0.10154663333854085</v>
      </c>
      <c r="CF158" s="60">
        <f>CF$4*投入係数表!CF158</f>
        <v>2.1939291856276407E-2</v>
      </c>
      <c r="CG158" s="60">
        <f>CG$4*投入係数表!CG158</f>
        <v>5.9836219718598805E-3</v>
      </c>
      <c r="CH158" s="60">
        <f>CH$4*投入係数表!CH158</f>
        <v>8.6149339880683164E-3</v>
      </c>
      <c r="CI158" s="60">
        <f>CI$4*投入係数表!CI158</f>
        <v>3.4942554440499816E-3</v>
      </c>
      <c r="CJ158" s="60">
        <f>CJ$4*投入係数表!CJ158</f>
        <v>0.12602154939255275</v>
      </c>
      <c r="CK158" s="60">
        <f>CK$4*投入係数表!CK158</f>
        <v>0.26990589585772407</v>
      </c>
      <c r="CL158" s="60">
        <f>CL$4*投入係数表!CL158</f>
        <v>5.7406080173679486E-2</v>
      </c>
      <c r="CM158" s="60">
        <f>CM$4*投入係数表!CM158</f>
        <v>4.2625389687998866E-2</v>
      </c>
      <c r="CN158" s="60">
        <f>CN$4*投入係数表!CN158</f>
        <v>0.18651561204752695</v>
      </c>
      <c r="CO158" s="60">
        <f>CO$4*投入係数表!CO158</f>
        <v>3.815465352897076E-2</v>
      </c>
      <c r="CP158" s="60">
        <f>CP$4*投入係数表!CP158</f>
        <v>4.755434782608696E-2</v>
      </c>
      <c r="CQ158" s="60">
        <f>CQ$4*投入係数表!CQ158</f>
        <v>9.0619383486127681E-4</v>
      </c>
      <c r="CR158" s="60">
        <f>CR$4*投入係数表!CR158</f>
        <v>0.34734282737061478</v>
      </c>
      <c r="CS158" s="60">
        <f>CS$4*投入係数表!CS158</f>
        <v>4.291713926611692E-2</v>
      </c>
      <c r="CT158" s="60">
        <f>CT$4*投入係数表!CT158</f>
        <v>5.6110282209214844E-2</v>
      </c>
      <c r="CU158" s="60">
        <f>CU$4*投入係数表!CU158</f>
        <v>3.6695003363708636E-2</v>
      </c>
      <c r="CV158" s="60">
        <f>CV$4*投入係数表!CV158</f>
        <v>2.4029219530949636E-2</v>
      </c>
      <c r="CW158" s="60">
        <f>CW$4*投入係数表!CW158</f>
        <v>3.0012168570165722E-2</v>
      </c>
      <c r="CX158" s="60">
        <f>CX$4*投入係数表!CX158</f>
        <v>0.1832193721431</v>
      </c>
      <c r="CY158" s="60">
        <f>CY$4*投入係数表!CY158</f>
        <v>5.5570459510213464E-2</v>
      </c>
      <c r="CZ158" s="60">
        <f>CZ$4*投入係数表!CZ158</f>
        <v>0</v>
      </c>
      <c r="DA158" s="60">
        <f>DA$4*投入係数表!DA158</f>
        <v>1.9011406844106463E-2</v>
      </c>
      <c r="DB158" s="60">
        <f>DB$4*投入係数表!DB158</f>
        <v>9.442870632672333E-2</v>
      </c>
      <c r="DC158" s="60">
        <f>DC$4*投入係数表!DC158</f>
        <v>0</v>
      </c>
      <c r="DD158" s="60">
        <f>DD$4*投入係数表!DD158</f>
        <v>5.0682902748066472E-2</v>
      </c>
      <c r="DE158" s="60">
        <f>DE$4*投入係数表!DE158</f>
        <v>3.646736575957471E-2</v>
      </c>
      <c r="DF158" s="60">
        <f>DF$4*投入係数表!DF158</f>
        <v>0.60075303423200788</v>
      </c>
      <c r="DG158" s="60">
        <f>DG$4*投入係数表!DG158</f>
        <v>2.5437094066373858E-2</v>
      </c>
      <c r="DH158" s="60">
        <f>DH$4*投入係数表!DH158</f>
        <v>0.22192028985507248</v>
      </c>
      <c r="DI158" s="60">
        <f>DI$4*投入係数表!DI158</f>
        <v>4.7454631735694065E-2</v>
      </c>
      <c r="DJ158" s="60">
        <f>DJ$4*投入係数表!DJ158</f>
        <v>0.19607232890355109</v>
      </c>
      <c r="DK158" s="60">
        <f>DK$4*投入係数表!DK158</f>
        <v>3.5718123945050986E-2</v>
      </c>
      <c r="DL158" s="60">
        <f>DL$4*投入係数表!DL158</f>
        <v>0.28302400261252925</v>
      </c>
      <c r="DM158" s="60">
        <f>DM$4*投入係数表!DM158</f>
        <v>0.14745340714061253</v>
      </c>
      <c r="DN158" s="60">
        <f>DN$4*投入係数表!DN158</f>
        <v>0</v>
      </c>
      <c r="DO158" s="60">
        <f>DO$4*投入係数表!DO158</f>
        <v>6.7992263991296986E-2</v>
      </c>
      <c r="DP158" s="60">
        <f>DP$4*投入係数表!DP158</f>
        <v>0.51180990727875919</v>
      </c>
      <c r="DQ158" s="60">
        <f>DQ$4*投入係数表!DQ158</f>
        <v>0.16120887231480402</v>
      </c>
      <c r="DR158" s="60">
        <f>DR$4*投入係数表!DR158</f>
        <v>2.3086252997767179E-2</v>
      </c>
      <c r="DS158" s="60">
        <f>DS$4*投入係数表!DS158</f>
        <v>1.811097623056741E-2</v>
      </c>
      <c r="DT158" s="60">
        <f>DT$4*投入係数表!DT158</f>
        <v>2.3111433362033806E-2</v>
      </c>
      <c r="DU158" s="60">
        <f>DU$4*投入係数表!DU158</f>
        <v>7.6324673418464703E-2</v>
      </c>
      <c r="DV158" s="60">
        <f>DV$4*投入係数表!DV158</f>
        <v>7.5365423137184903E-2</v>
      </c>
      <c r="DW158" s="60">
        <f>DW$4*投入係数表!DW158</f>
        <v>0.1840173540453596</v>
      </c>
      <c r="DX158" s="60">
        <f>DX$4*投入係数表!DX158</f>
        <v>4.4700229088674083E-2</v>
      </c>
      <c r="DY158" s="60">
        <f>DY$4*投入係数表!DY158</f>
        <v>0</v>
      </c>
      <c r="DZ158" s="60">
        <f>DZ$4*投入係数表!DZ158</f>
        <v>0</v>
      </c>
      <c r="EA158" s="60">
        <f>EA$4*投入係数表!EA158</f>
        <v>0</v>
      </c>
      <c r="EB158" s="60">
        <f>EB$4*投入係数表!EB158</f>
        <v>2.5183715202401519E-3</v>
      </c>
      <c r="EC158" s="60">
        <f>EC$4*投入係数表!EC158</f>
        <v>0</v>
      </c>
      <c r="ED158" s="60">
        <f>ED$4*投入係数表!ED158</f>
        <v>0</v>
      </c>
      <c r="EE158" s="60">
        <f>EE$4*投入係数表!EE158</f>
        <v>0</v>
      </c>
      <c r="EF158" s="60">
        <f>EF$4*投入係数表!EF158</f>
        <v>0</v>
      </c>
      <c r="EG158" s="60">
        <f>EG$4*投入係数表!EG158</f>
        <v>0</v>
      </c>
      <c r="EH158" s="60">
        <f>EH$4*投入係数表!EH158</f>
        <v>0</v>
      </c>
      <c r="EI158" s="60">
        <f>EI$4*投入係数表!EI158</f>
        <v>1.0053426735304782</v>
      </c>
      <c r="EJ158" s="60">
        <f>EJ$4*投入係数表!EJ158</f>
        <v>6.0748567776285775E-2</v>
      </c>
      <c r="EK158" s="60">
        <f>EK$4*投入係数表!EK158</f>
        <v>0</v>
      </c>
      <c r="EL158" s="60">
        <f>EL$4*投入係数表!EL158</f>
        <v>0</v>
      </c>
      <c r="EM158" s="60">
        <f>EM$4*投入係数表!EM158</f>
        <v>0</v>
      </c>
      <c r="EN158" s="60">
        <f>EN$4*投入係数表!EN158</f>
        <v>0</v>
      </c>
      <c r="EO158" s="60">
        <f>EO$4*投入係数表!EO158</f>
        <v>0</v>
      </c>
      <c r="EP158" s="60">
        <f>EP$4*投入係数表!EP158</f>
        <v>0</v>
      </c>
      <c r="EQ158" s="60">
        <f>EQ$4*投入係数表!EQ158</f>
        <v>0</v>
      </c>
      <c r="ER158" s="60">
        <f>ER$4*投入係数表!ER158</f>
        <v>0</v>
      </c>
      <c r="ES158" s="60">
        <f>ES$4*投入係数表!ES158</f>
        <v>0.31328592851870535</v>
      </c>
      <c r="ET158" s="60">
        <f>ET$4*投入係数表!ET158</f>
        <v>3.6909448818897635E-2</v>
      </c>
      <c r="EU158" s="60">
        <f>EU$4*投入係数表!EU158</f>
        <v>0.55622467973283696</v>
      </c>
      <c r="EV158" s="60">
        <f>EV$4*投入係数表!EV158</f>
        <v>0.51775284211302119</v>
      </c>
      <c r="EW158" s="60">
        <f>EW$4*投入係数表!EW158</f>
        <v>0.11478191436271085</v>
      </c>
      <c r="EX158" s="60">
        <f>EX$4*投入係数表!EX158</f>
        <v>2.705641153081511</v>
      </c>
      <c r="EY158" s="60">
        <f>EY$4*投入係数表!EY158</f>
        <v>1.5509464868668459</v>
      </c>
      <c r="EZ158" s="60">
        <f>EZ$4*投入係数表!EZ158</f>
        <v>0</v>
      </c>
      <c r="FA158" s="60">
        <f>FA$4*投入係数表!FA158</f>
        <v>1.0255007862172694E-3</v>
      </c>
      <c r="FB158" s="60">
        <f>FB$4*投入係数表!FB158</f>
        <v>0</v>
      </c>
      <c r="FC158" s="60">
        <f>FC$4*投入係数表!FC158</f>
        <v>0</v>
      </c>
      <c r="FD158" s="60">
        <f>FD$4*投入係数表!FD158</f>
        <v>0</v>
      </c>
      <c r="FE158" s="60">
        <f>FE$4*投入係数表!FE158</f>
        <v>0</v>
      </c>
      <c r="FF158" s="60">
        <f>FF$4*投入係数表!FF158</f>
        <v>0</v>
      </c>
      <c r="FG158" s="60">
        <f>FG$4*投入係数表!FG158</f>
        <v>0.26369376364248986</v>
      </c>
      <c r="FH158" s="60">
        <f>FH$4*投入係数表!FH158</f>
        <v>2.0337703897733202E-2</v>
      </c>
      <c r="FI158" s="60">
        <f>FI$4*投入係数表!FI158</f>
        <v>0</v>
      </c>
      <c r="FJ158" s="60">
        <f>FJ$4*投入係数表!FJ158</f>
        <v>0</v>
      </c>
      <c r="FK158" s="60">
        <f>FK$4*投入係数表!FK158</f>
        <v>0</v>
      </c>
      <c r="FL158" s="60">
        <f>FL$4*投入係数表!FL158</f>
        <v>0</v>
      </c>
      <c r="FM158" s="60">
        <f>FM$4*投入係数表!FM158</f>
        <v>4.5548956017928072E-3</v>
      </c>
      <c r="FN158" s="60">
        <f>FN$4*投入係数表!FN158</f>
        <v>0</v>
      </c>
      <c r="FO158" s="60">
        <f>FO$4*投入係数表!FO158</f>
        <v>0</v>
      </c>
      <c r="FP158" s="60">
        <f>FP$4*投入係数表!FP158</f>
        <v>0</v>
      </c>
      <c r="FQ158" s="60">
        <f>FQ$4*投入係数表!FQ158</f>
        <v>0</v>
      </c>
      <c r="FR158" s="60">
        <f>FR$4*投入係数表!FR158</f>
        <v>0</v>
      </c>
      <c r="FS158" s="60">
        <f>FS$4*投入係数表!FS158</f>
        <v>0</v>
      </c>
      <c r="FT158" s="60">
        <f>FT$4*投入係数表!FT158</f>
        <v>0</v>
      </c>
      <c r="FU158" s="60">
        <f>FU$4*投入係数表!FU158</f>
        <v>0</v>
      </c>
      <c r="FV158" s="60">
        <f>FV$4*投入係数表!FV158</f>
        <v>0</v>
      </c>
      <c r="FW158" s="60">
        <f>FW$4*投入係数表!FW158</f>
        <v>0</v>
      </c>
      <c r="FX158" s="60">
        <f>FX$4*投入係数表!FX158</f>
        <v>0</v>
      </c>
      <c r="FY158" s="60">
        <f>FY$4*投入係数表!FY158</f>
        <v>0</v>
      </c>
      <c r="FZ158" s="60">
        <f>FZ$4*投入係数表!FZ158</f>
        <v>0</v>
      </c>
      <c r="GA158" s="60">
        <f>GA$4*投入係数表!GA158</f>
        <v>0</v>
      </c>
      <c r="GB158" s="60">
        <f>GB$4*投入係数表!GB158</f>
        <v>0</v>
      </c>
      <c r="GC158" s="60">
        <f>GC$4*投入係数表!GC158</f>
        <v>0</v>
      </c>
      <c r="GD158" s="60">
        <f>GD$4*投入係数表!GD158</f>
        <v>0</v>
      </c>
      <c r="GE158" s="60">
        <f>GE$4*投入係数表!GE158</f>
        <v>0</v>
      </c>
      <c r="GF158" s="60">
        <f>GF$4*投入係数表!GF158</f>
        <v>0.31337395783408561</v>
      </c>
      <c r="GG158" s="259">
        <f t="shared" si="2"/>
        <v>23.530251015596377</v>
      </c>
    </row>
    <row r="159" spans="1:189">
      <c r="A159" s="106">
        <v>155</v>
      </c>
      <c r="B159" s="91" t="s">
        <v>474</v>
      </c>
      <c r="C159" s="60">
        <f>C$4*投入係数表!C159</f>
        <v>0.17250103500621003</v>
      </c>
      <c r="D159" s="60">
        <f>D$4*投入係数表!D159</f>
        <v>0.48691418137553255</v>
      </c>
      <c r="E159" s="60">
        <f>E$4*投入係数表!E159</f>
        <v>0.31976003848439405</v>
      </c>
      <c r="F159" s="60">
        <f>F$4*投入係数表!F159</f>
        <v>0.35741639009446008</v>
      </c>
      <c r="G159" s="60">
        <f>G$4*投入係数表!G159</f>
        <v>0</v>
      </c>
      <c r="H159" s="60">
        <f>H$4*投入係数表!H159</f>
        <v>0.24574669187145556</v>
      </c>
      <c r="I159" s="60">
        <f>I$4*投入係数表!I159</f>
        <v>6.4638107396215436E-2</v>
      </c>
      <c r="J159" s="60">
        <f>J$4*投入係数表!J159</f>
        <v>0.16096147655327825</v>
      </c>
      <c r="K159" s="60">
        <f>K$4*投入係数表!K159</f>
        <v>0.1056859015007398</v>
      </c>
      <c r="L159" s="60">
        <f>L$4*投入係数表!L159</f>
        <v>0.25654181631605949</v>
      </c>
      <c r="M159" s="60">
        <f>M$4*投入係数表!M159</f>
        <v>0.11235955056179776</v>
      </c>
      <c r="N159" s="60">
        <f>N$4*投入係数表!N159</f>
        <v>0.44682392722003061</v>
      </c>
      <c r="O159" s="60">
        <f>O$4*投入係数表!O159</f>
        <v>8.0710250201775621E-2</v>
      </c>
      <c r="P159" s="60">
        <f>P$4*投入係数表!P159</f>
        <v>0</v>
      </c>
      <c r="Q159" s="60">
        <f>Q$4*投入係数表!Q159</f>
        <v>1.3007284079084287</v>
      </c>
      <c r="R159" s="60">
        <f>R$4*投入係数表!R159</f>
        <v>0.99378881987577639</v>
      </c>
      <c r="S159" s="60">
        <f>S$4*投入係数表!S159</f>
        <v>5.5887193848723808E-2</v>
      </c>
      <c r="T159" s="60">
        <f>T$4*投入係数表!T159</f>
        <v>8.0637032557201893E-2</v>
      </c>
      <c r="U159" s="60">
        <f>U$4*投入係数表!U159</f>
        <v>3.9922188026247023E-2</v>
      </c>
      <c r="V159" s="60">
        <f>V$4*投入係数表!V159</f>
        <v>9.5394607249990146E-2</v>
      </c>
      <c r="W159" s="60">
        <f>W$4*投入係数表!W159</f>
        <v>9.3086231700093086E-2</v>
      </c>
      <c r="X159" s="60">
        <f>X$4*投入係数表!X159</f>
        <v>5.0964243486769679E-2</v>
      </c>
      <c r="Y159" s="60">
        <f>Y$4*投入係数表!Y159</f>
        <v>9.526896571162817E-2</v>
      </c>
      <c r="Z159" s="60">
        <f>Z$4*投入係数表!Z159</f>
        <v>0.11432219127205198</v>
      </c>
      <c r="AA159" s="60">
        <f>AA$4*投入係数表!AA159</f>
        <v>0.10670128862325491</v>
      </c>
      <c r="AB159" s="60">
        <f>AB$4*投入係数表!AB159</f>
        <v>2.8948347876431909E-2</v>
      </c>
      <c r="AC159" s="60">
        <f>AC$4*投入係数表!AC159</f>
        <v>0</v>
      </c>
      <c r="AD159" s="60">
        <f>AD$4*投入係数表!AD159</f>
        <v>0.41580041580041582</v>
      </c>
      <c r="AE159" s="60">
        <f>AE$4*投入係数表!AE159</f>
        <v>6.9048852062834454E-2</v>
      </c>
      <c r="AF159" s="60">
        <f>AF$4*投入係数表!AF159</f>
        <v>0.15797788309636651</v>
      </c>
      <c r="AG159" s="60">
        <f>AG$4*投入係数表!AG159</f>
        <v>0.21978021978021978</v>
      </c>
      <c r="AH159" s="60">
        <f>AH$4*投入係数表!AH159</f>
        <v>0.20926150938301605</v>
      </c>
      <c r="AI159" s="60">
        <f>AI$4*投入係数表!AI159</f>
        <v>0.10186960690316395</v>
      </c>
      <c r="AJ159" s="60">
        <f>AJ$4*投入係数表!AJ159</f>
        <v>0.33593120128997583</v>
      </c>
      <c r="AK159" s="60">
        <f>AK$4*投入係数表!AK159</f>
        <v>0.15761217554056051</v>
      </c>
      <c r="AL159" s="60">
        <f>AL$4*投入係数表!AL159</f>
        <v>0.21428238691945778</v>
      </c>
      <c r="AM159" s="60">
        <f>AM$4*投入係数表!AM159</f>
        <v>0.22412656558998023</v>
      </c>
      <c r="AN159" s="60">
        <f>AN$4*投入係数表!AN159</f>
        <v>0.11532758526003625</v>
      </c>
      <c r="AO159" s="60">
        <f>AO$4*投入係数表!AO159</f>
        <v>5.591798695246971E-2</v>
      </c>
      <c r="AP159" s="60">
        <f>AP$4*投入係数表!AP159</f>
        <v>5.5710306406685242E-2</v>
      </c>
      <c r="AQ159" s="60">
        <f>AQ$4*投入係数表!AQ159</f>
        <v>6.2931761946307757E-2</v>
      </c>
      <c r="AR159" s="60">
        <f>AR$4*投入係数表!AR159</f>
        <v>4.5776113191843527E-2</v>
      </c>
      <c r="AS159" s="60">
        <f>AS$4*投入係数表!AS159</f>
        <v>5.3844497092397157E-2</v>
      </c>
      <c r="AT159" s="60">
        <f>AT$4*投入係数表!AT159</f>
        <v>0.1674641148325359</v>
      </c>
      <c r="AU159" s="60">
        <f>AU$4*投入係数表!AU159</f>
        <v>5.6034180850318693E-2</v>
      </c>
      <c r="AV159" s="60">
        <f>AV$4*投入係数表!AV159</f>
        <v>5.4799819482947584E-2</v>
      </c>
      <c r="AW159" s="60">
        <f>AW$4*投入係数表!AW159</f>
        <v>5.2934699754382995E-2</v>
      </c>
      <c r="AX159" s="60">
        <f>AX$4*投入係数表!AX159</f>
        <v>3.0864197530864196E-2</v>
      </c>
      <c r="AY159" s="60">
        <f>AY$4*投入係数表!AY159</f>
        <v>8.3987774150814334E-2</v>
      </c>
      <c r="AZ159" s="60">
        <f>AZ$4*投入係数表!AZ159</f>
        <v>9.3360995850622408E-2</v>
      </c>
      <c r="BA159" s="60">
        <f>BA$4*投入係数表!BA159</f>
        <v>5.1991644851458955E-2</v>
      </c>
      <c r="BB159" s="60">
        <f>BB$4*投入係数表!BB159</f>
        <v>2.633162804694553E-2</v>
      </c>
      <c r="BC159" s="60">
        <f>BC$4*投入係数表!BC159</f>
        <v>6.5566400029973215E-2</v>
      </c>
      <c r="BD159" s="60">
        <f>BD$4*投入係数表!BD159</f>
        <v>2.5936118927397393E-2</v>
      </c>
      <c r="BE159" s="60">
        <f>BE$4*投入係数表!BE159</f>
        <v>5.256833884049264E-2</v>
      </c>
      <c r="BF159" s="60">
        <f>BF$4*投入係数表!BF159</f>
        <v>6.9618152528515109E-2</v>
      </c>
      <c r="BG159" s="60">
        <f>BG$4*投入係数表!BG159</f>
        <v>1.3181598488510039E-2</v>
      </c>
      <c r="BH159" s="60">
        <f>BH$4*投入係数表!BH159</f>
        <v>1.6152479405588758E-2</v>
      </c>
      <c r="BI159" s="60">
        <f>BI$4*投入係数表!BI159</f>
        <v>6.1729109519014494E-3</v>
      </c>
      <c r="BJ159" s="60">
        <f>BJ$4*投入係数表!BJ159</f>
        <v>8.0150683284574992E-3</v>
      </c>
      <c r="BK159" s="60">
        <f>BK$4*投入係数表!BK159</f>
        <v>4.5800128240359077E-3</v>
      </c>
      <c r="BL159" s="60">
        <f>BL$4*投入係数表!BL159</f>
        <v>1.9469733190719592E-2</v>
      </c>
      <c r="BM159" s="60">
        <f>BM$4*投入係数表!BM159</f>
        <v>2.6758000642192012E-2</v>
      </c>
      <c r="BN159" s="60">
        <f>BN$4*投入係数表!BN159</f>
        <v>2.5402103756047432E-2</v>
      </c>
      <c r="BO159" s="60">
        <f>BO$4*投入係数表!BO159</f>
        <v>0.4018081366147665</v>
      </c>
      <c r="BP159" s="60">
        <f>BP$4*投入係数表!BP159</f>
        <v>0.18613124232703657</v>
      </c>
      <c r="BQ159" s="60">
        <f>BQ$4*投入係数表!BQ159</f>
        <v>8.4126802034339032E-2</v>
      </c>
      <c r="BR159" s="60">
        <f>BR$4*投入係数表!BR159</f>
        <v>0.26534583407040507</v>
      </c>
      <c r="BS159" s="60">
        <f>BS$4*投入係数表!BS159</f>
        <v>4.6547711404189299E-2</v>
      </c>
      <c r="BT159" s="60">
        <f>BT$4*投入係数表!BT159</f>
        <v>8.4173312851160545E-2</v>
      </c>
      <c r="BU159" s="60">
        <f>BU$4*投入係数表!BU159</f>
        <v>0.38764108995553526</v>
      </c>
      <c r="BV159" s="60">
        <f>BV$4*投入係数表!BV159</f>
        <v>3.886064031477119E-2</v>
      </c>
      <c r="BW159" s="60">
        <f>BW$4*投入係数表!BW159</f>
        <v>0</v>
      </c>
      <c r="BX159" s="60">
        <f>BX$4*投入係数表!BX159</f>
        <v>7.0709666436969382E-2</v>
      </c>
      <c r="BY159" s="60">
        <f>BY$4*投入係数表!BY159</f>
        <v>7.6616922169411544E-2</v>
      </c>
      <c r="BZ159" s="60">
        <f>BZ$4*投入係数表!BZ159</f>
        <v>8.7191778107354359E-2</v>
      </c>
      <c r="CA159" s="60">
        <f>CA$4*投入係数表!CA159</f>
        <v>5.5987353444868923E-2</v>
      </c>
      <c r="CB159" s="60">
        <f>CB$4*投入係数表!CB159</f>
        <v>5.5860103577886969E-2</v>
      </c>
      <c r="CC159" s="60">
        <f>CC$4*投入係数表!CC159</f>
        <v>3.4509443038504173E-2</v>
      </c>
      <c r="CD159" s="60">
        <f>CD$4*投入係数表!CD159</f>
        <v>0</v>
      </c>
      <c r="CE159" s="60">
        <f>CE$4*投入係数表!CE159</f>
        <v>3.1245117950320259E-2</v>
      </c>
      <c r="CF159" s="60">
        <f>CF$4*投入係数表!CF159</f>
        <v>4.3878583712552814E-2</v>
      </c>
      <c r="CG159" s="60">
        <f>CG$4*投入係数表!CG159</f>
        <v>0.1256560614090575</v>
      </c>
      <c r="CH159" s="60">
        <f>CH$4*投入係数表!CH159</f>
        <v>0.10553294135383687</v>
      </c>
      <c r="CI159" s="60">
        <f>CI$4*投入係数表!CI159</f>
        <v>0.13417940905151932</v>
      </c>
      <c r="CJ159" s="60">
        <f>CJ$4*投入係数表!CJ159</f>
        <v>0.1119866668615956</v>
      </c>
      <c r="CK159" s="60">
        <f>CK$4*投入係数表!CK159</f>
        <v>7.9573849774787181E-2</v>
      </c>
      <c r="CL159" s="60">
        <f>CL$4*投入係数表!CL159</f>
        <v>5.9841489635593166E-2</v>
      </c>
      <c r="CM159" s="60">
        <f>CM$4*投入係数表!CM159</f>
        <v>7.9400235693331211E-2</v>
      </c>
      <c r="CN159" s="60">
        <f>CN$4*投入係数表!CN159</f>
        <v>6.2171870682508984E-2</v>
      </c>
      <c r="CO159" s="60">
        <f>CO$4*投入係数表!CO159</f>
        <v>0.10442326228981472</v>
      </c>
      <c r="CP159" s="60">
        <f>CP$4*投入係数表!CP159</f>
        <v>8.8315217391304351E-2</v>
      </c>
      <c r="CQ159" s="60">
        <f>CQ$4*投入係数表!CQ159</f>
        <v>4.8330337859268102E-2</v>
      </c>
      <c r="CR159" s="60">
        <f>CR$4*投入係数表!CR159</f>
        <v>8.6835706842653695E-2</v>
      </c>
      <c r="CS159" s="60">
        <f>CS$4*投入係数表!CS159</f>
        <v>7.6637748689494495E-2</v>
      </c>
      <c r="CT159" s="60">
        <f>CT$4*投入係数表!CT159</f>
        <v>9.5004909649693312E-2</v>
      </c>
      <c r="CU159" s="60">
        <f>CU$4*投入係数表!CU159</f>
        <v>7.7212402911136929E-2</v>
      </c>
      <c r="CV159" s="60">
        <f>CV$4*投入係数表!CV159</f>
        <v>5.0461361014994231E-2</v>
      </c>
      <c r="CW159" s="60">
        <f>CW$4*投入係数表!CW159</f>
        <v>6.6572446646549419E-2</v>
      </c>
      <c r="CX159" s="60">
        <f>CX$4*投入係数表!CX159</f>
        <v>0.17377507460995051</v>
      </c>
      <c r="CY159" s="60">
        <f>CY$4*投入係数表!CY159</f>
        <v>0.15521404208025141</v>
      </c>
      <c r="CZ159" s="60">
        <f>CZ$4*投入係数表!CZ159</f>
        <v>8.6045228902371762E-2</v>
      </c>
      <c r="DA159" s="60">
        <f>DA$4*投入係数表!DA159</f>
        <v>6.9708491761723695E-2</v>
      </c>
      <c r="DB159" s="60">
        <f>DB$4*投入係数表!DB159</f>
        <v>0.18885741265344666</v>
      </c>
      <c r="DC159" s="60">
        <f>DC$4*投入係数表!DC159</f>
        <v>0.25795356835769562</v>
      </c>
      <c r="DD159" s="60">
        <f>DD$4*投入係数表!DD159</f>
        <v>4.2784268553562613E-2</v>
      </c>
      <c r="DE159" s="60">
        <f>DE$4*投入係数表!DE159</f>
        <v>8.9142449634515963E-3</v>
      </c>
      <c r="DF159" s="60">
        <f>DF$4*投入係数表!DF159</f>
        <v>3.3698970697791236E-2</v>
      </c>
      <c r="DG159" s="60">
        <f>DG$4*投入係数表!DG159</f>
        <v>4.4090963048381351E-2</v>
      </c>
      <c r="DH159" s="60">
        <f>DH$4*投入係数表!DH159</f>
        <v>4.9818840579710144E-2</v>
      </c>
      <c r="DI159" s="60">
        <f>DI$4*投入係数表!DI159</f>
        <v>2.7818232396786172E-2</v>
      </c>
      <c r="DJ159" s="60">
        <f>DJ$4*投入係数表!DJ159</f>
        <v>4.434969344246989E-2</v>
      </c>
      <c r="DK159" s="60">
        <f>DK$4*投入係数表!DK159</f>
        <v>0</v>
      </c>
      <c r="DL159" s="60">
        <f>DL$4*投入係数表!DL159</f>
        <v>2.7213846405050892E-2</v>
      </c>
      <c r="DM159" s="60">
        <f>DM$4*投入係数表!DM159</f>
        <v>6.043172423795596E-2</v>
      </c>
      <c r="DN159" s="60">
        <f>DN$4*投入係数表!DN159</f>
        <v>0</v>
      </c>
      <c r="DO159" s="60">
        <f>DO$4*投入係数表!DO159</f>
        <v>1.2087513598452799E-2</v>
      </c>
      <c r="DP159" s="60">
        <f>DP$4*投入係数表!DP159</f>
        <v>4.2532679275243145E-2</v>
      </c>
      <c r="DQ159" s="60">
        <f>DQ$4*投入係数表!DQ159</f>
        <v>1.6833054940501625E-2</v>
      </c>
      <c r="DR159" s="60">
        <f>DR$4*投入係数表!DR159</f>
        <v>2.8254817101744909E-2</v>
      </c>
      <c r="DS159" s="60">
        <f>DS$4*投入係数表!DS159</f>
        <v>4.4053725966245062E-3</v>
      </c>
      <c r="DT159" s="60">
        <f>DT$4*投入係数表!DT159</f>
        <v>8.1569764807178143E-3</v>
      </c>
      <c r="DU159" s="60">
        <f>DU$4*投入係数表!DU159</f>
        <v>8.8066930867459273E-3</v>
      </c>
      <c r="DV159" s="60">
        <f>DV$4*投入係数表!DV159</f>
        <v>0.61680648935959226</v>
      </c>
      <c r="DW159" s="60">
        <f>DW$4*投入係数表!DW159</f>
        <v>0.4613865774786936</v>
      </c>
      <c r="DX159" s="60">
        <f>DX$4*投入係数表!DX159</f>
        <v>0.10057551544951668</v>
      </c>
      <c r="DY159" s="60">
        <f>DY$4*投入係数表!DY159</f>
        <v>0.30886418126371123</v>
      </c>
      <c r="DZ159" s="60">
        <f>DZ$4*投入係数表!DZ159</f>
        <v>0.25768725686959537</v>
      </c>
      <c r="EA159" s="60">
        <f>EA$4*投入係数表!EA159</f>
        <v>0.19651909775670628</v>
      </c>
      <c r="EB159" s="60">
        <f>EB$4*投入係数表!EB159</f>
        <v>0.3014490709727462</v>
      </c>
      <c r="EC159" s="60">
        <f>EC$4*投入係数表!EC159</f>
        <v>0.11642137385167997</v>
      </c>
      <c r="ED159" s="60">
        <f>ED$4*投入係数表!ED159</f>
        <v>5.9374450455424721E-2</v>
      </c>
      <c r="EE159" s="60">
        <f>EE$4*投入係数表!EE159</f>
        <v>8.709284096847239E-2</v>
      </c>
      <c r="EF159" s="60">
        <f>EF$4*投入係数表!EF159</f>
        <v>9.5038965976050188E-2</v>
      </c>
      <c r="EG159" s="60">
        <f>EG$4*投入係数表!EG159</f>
        <v>0.10794359552218373</v>
      </c>
      <c r="EH159" s="60">
        <f>EH$4*投入係数表!EH159</f>
        <v>0.18692594236225979</v>
      </c>
      <c r="EI159" s="60">
        <f>EI$4*投入係数表!EI159</f>
        <v>0.38791067658857975</v>
      </c>
      <c r="EJ159" s="60">
        <f>EJ$4*投入係数表!EJ159</f>
        <v>0.2859756419352758</v>
      </c>
      <c r="EK159" s="60">
        <f>EK$4*投入係数表!EK159</f>
        <v>0.15813463569309122</v>
      </c>
      <c r="EL159" s="60">
        <f>EL$4*投入係数表!EL159</f>
        <v>9.0100261445721794E-2</v>
      </c>
      <c r="EM159" s="60">
        <f>EM$4*投入係数表!EM159</f>
        <v>5.4738789603454518E-2</v>
      </c>
      <c r="EN159" s="60">
        <f>EN$4*投入係数表!EN159</f>
        <v>4.3429595690204853E-2</v>
      </c>
      <c r="EO159" s="60">
        <f>EO$4*投入係数表!EO159</f>
        <v>1.1667675098137599E-2</v>
      </c>
      <c r="EP159" s="60">
        <f>EP$4*投入係数表!EP159</f>
        <v>0.35784241773926595</v>
      </c>
      <c r="EQ159" s="60">
        <f>EQ$4*投入係数表!EQ159</f>
        <v>4.6019328117809483E-2</v>
      </c>
      <c r="ER159" s="60">
        <f>ER$4*投入係数表!ER159</f>
        <v>2.5231535845935489</v>
      </c>
      <c r="ES159" s="60">
        <f>ES$4*投入係数表!ES159</f>
        <v>2.2586312277268066</v>
      </c>
      <c r="ET159" s="60">
        <f>ET$4*投入係数表!ET159</f>
        <v>7.8729904855643049</v>
      </c>
      <c r="EU159" s="60">
        <f>EU$4*投入係数表!EU159</f>
        <v>12.72966166648418</v>
      </c>
      <c r="EV159" s="60">
        <f>EV$4*投入係数表!EV159</f>
        <v>0.39061780259060674</v>
      </c>
      <c r="EW159" s="60">
        <f>EW$4*投入係数表!EW159</f>
        <v>39.145623315700171</v>
      </c>
      <c r="EX159" s="60">
        <f>EX$4*投入係数表!EX159</f>
        <v>2.0222415506958251</v>
      </c>
      <c r="EY159" s="60">
        <f>EY$4*投入係数表!EY159</f>
        <v>9.6898107026266306E-2</v>
      </c>
      <c r="EZ159" s="60">
        <f>EZ$4*投入係数表!EZ159</f>
        <v>8.4247688203317753E-2</v>
      </c>
      <c r="FA159" s="60">
        <f>FA$4*投入係数表!FA159</f>
        <v>1.3485335338757092</v>
      </c>
      <c r="FB159" s="60">
        <f>FB$4*投入係数表!FB159</f>
        <v>7.9521598066034732E-2</v>
      </c>
      <c r="FC159" s="60">
        <f>FC$4*投入係数表!FC159</f>
        <v>9.2325135653159848E-2</v>
      </c>
      <c r="FD159" s="60">
        <f>FD$4*投入係数表!FD159</f>
        <v>7.2395382208834819E-2</v>
      </c>
      <c r="FE159" s="60">
        <f>FE$4*投入係数表!FE159</f>
        <v>0.16765030157597768</v>
      </c>
      <c r="FF159" s="60">
        <f>FF$4*投入係数表!FF159</f>
        <v>1.2418834048894723E-2</v>
      </c>
      <c r="FG159" s="60">
        <f>FG$4*投入係数表!FG159</f>
        <v>0.19484039202472861</v>
      </c>
      <c r="FH159" s="60">
        <f>FH$4*投入係数表!FH159</f>
        <v>0.17568835776716515</v>
      </c>
      <c r="FI159" s="60">
        <f>FI$4*投入係数表!FI159</f>
        <v>0.16787266518718771</v>
      </c>
      <c r="FJ159" s="60">
        <f>FJ$4*投入係数表!FJ159</f>
        <v>0.1594209185484316</v>
      </c>
      <c r="FK159" s="60">
        <f>FK$4*投入係数表!FK159</f>
        <v>0.24116923494145107</v>
      </c>
      <c r="FL159" s="60">
        <f>FL$4*投入係数表!FL159</f>
        <v>0.16924374131791739</v>
      </c>
      <c r="FM159" s="60">
        <f>FM$4*投入係数表!FM159</f>
        <v>8.6998505994242609E-2</v>
      </c>
      <c r="FN159" s="60">
        <f>FN$4*投入係数表!FN159</f>
        <v>5.7766841061076005E-2</v>
      </c>
      <c r="FO159" s="60">
        <f>FO$4*投入係数表!FO159</f>
        <v>0.13347609897766108</v>
      </c>
      <c r="FP159" s="60">
        <f>FP$4*投入係数表!FP159</f>
        <v>6.946285108444307E-2</v>
      </c>
      <c r="FQ159" s="60">
        <f>FQ$4*投入係数表!FQ159</f>
        <v>8.8851431263379896E-2</v>
      </c>
      <c r="FR159" s="60">
        <f>FR$4*投入係数表!FR159</f>
        <v>0.16461294920139055</v>
      </c>
      <c r="FS159" s="60">
        <f>FS$4*投入係数表!FS159</f>
        <v>0.12569858507317622</v>
      </c>
      <c r="FT159" s="60">
        <f>FT$4*投入係数表!FT159</f>
        <v>1.2957579937921859</v>
      </c>
      <c r="FU159" s="60">
        <f>FU$4*投入係数表!FU159</f>
        <v>0.10511071662150798</v>
      </c>
      <c r="FV159" s="60">
        <f>FV$4*投入係数表!FV159</f>
        <v>0.1056623342948822</v>
      </c>
      <c r="FW159" s="60">
        <f>FW$4*投入係数表!FW159</f>
        <v>3.4850358290327357E-2</v>
      </c>
      <c r="FX159" s="60">
        <f>FX$4*投入係数表!FX159</f>
        <v>8.0814978488286046E-2</v>
      </c>
      <c r="FY159" s="60">
        <f>FY$4*投入係数表!FY159</f>
        <v>3.0763266131751061</v>
      </c>
      <c r="FZ159" s="60">
        <f>FZ$4*投入係数表!FZ159</f>
        <v>0.38952033525279628</v>
      </c>
      <c r="GA159" s="60">
        <f>GA$4*投入係数表!GA159</f>
        <v>0.16996527287613991</v>
      </c>
      <c r="GB159" s="60">
        <f>GB$4*投入係数表!GB159</f>
        <v>0.66932671367436769</v>
      </c>
      <c r="GC159" s="60">
        <f>GC$4*投入係数表!GC159</f>
        <v>0.13631766413086496</v>
      </c>
      <c r="GD159" s="60">
        <f>GD$4*投入係数表!GD159</f>
        <v>0.3978240820346084</v>
      </c>
      <c r="GE159" s="60">
        <f>GE$4*投入係数表!GE159</f>
        <v>0</v>
      </c>
      <c r="GF159" s="60">
        <f>GF$4*投入係数表!GF159</f>
        <v>1.2018812971048458</v>
      </c>
      <c r="GG159" s="259">
        <f t="shared" si="2"/>
        <v>96.833894817126847</v>
      </c>
    </row>
    <row r="160" spans="1:189">
      <c r="A160" s="106">
        <v>156</v>
      </c>
      <c r="B160" s="91" t="s">
        <v>475</v>
      </c>
      <c r="C160" s="60">
        <f>C$4*投入係数表!C160</f>
        <v>4.6000276001656008E-3</v>
      </c>
      <c r="D160" s="60">
        <f>D$4*投入係数表!D160</f>
        <v>0</v>
      </c>
      <c r="E160" s="60">
        <f>E$4*投入係数表!E160</f>
        <v>1.4148674269220972E-2</v>
      </c>
      <c r="F160" s="60">
        <f>F$4*投入係数表!F160</f>
        <v>0</v>
      </c>
      <c r="G160" s="60">
        <f>G$4*投入係数表!G160</f>
        <v>0</v>
      </c>
      <c r="H160" s="60">
        <f>H$4*投入係数表!H160</f>
        <v>5.6710775047258973E-2</v>
      </c>
      <c r="I160" s="60">
        <f>I$4*投入係数表!I160</f>
        <v>1.7775479533959245E-2</v>
      </c>
      <c r="J160" s="60">
        <f>J$4*投入係数表!J160</f>
        <v>2.1461530207103768E-2</v>
      </c>
      <c r="K160" s="60">
        <f>K$4*投入係数表!K160</f>
        <v>4.2274360600295921E-2</v>
      </c>
      <c r="L160" s="60">
        <f>L$4*投入係数表!L160</f>
        <v>0</v>
      </c>
      <c r="M160" s="60">
        <f>M$4*投入係数表!M160</f>
        <v>0</v>
      </c>
      <c r="N160" s="60">
        <f>N$4*投入係数表!N160</f>
        <v>2.8178085500362288E-2</v>
      </c>
      <c r="O160" s="60">
        <f>O$4*投入係数表!O160</f>
        <v>0</v>
      </c>
      <c r="P160" s="60">
        <f>P$4*投入係数表!P160</f>
        <v>0</v>
      </c>
      <c r="Q160" s="60">
        <f>Q$4*投入係数表!Q160</f>
        <v>8.6715227193895253E-2</v>
      </c>
      <c r="R160" s="60">
        <f>R$4*投入係数表!R160</f>
        <v>0.12422360248447205</v>
      </c>
      <c r="S160" s="60">
        <f>S$4*投入係数表!S160</f>
        <v>1.8731422114132704E-2</v>
      </c>
      <c r="T160" s="60">
        <f>T$4*投入係数表!T160</f>
        <v>6.4143094079592419E-3</v>
      </c>
      <c r="U160" s="60">
        <f>U$4*投入係数表!U160</f>
        <v>1.4517159282271645E-3</v>
      </c>
      <c r="V160" s="60">
        <f>V$4*投入係数表!V160</f>
        <v>7.8792005988192453E-3</v>
      </c>
      <c r="W160" s="60">
        <f>W$4*投入係数表!W160</f>
        <v>1.4809173225014809E-2</v>
      </c>
      <c r="X160" s="60">
        <f>X$4*投入係数表!X160</f>
        <v>1.7327842785501691E-2</v>
      </c>
      <c r="Y160" s="60">
        <f>Y$4*投入係数表!Y160</f>
        <v>3.6641909889087755E-3</v>
      </c>
      <c r="Z160" s="60">
        <f>Z$4*投入係数表!Z160</f>
        <v>1.7409470752089137E-2</v>
      </c>
      <c r="AA160" s="60">
        <f>AA$4*投入係数表!AA160</f>
        <v>3.2458084301479638E-2</v>
      </c>
      <c r="AB160" s="60">
        <f>AB$4*投入係数表!AB160</f>
        <v>0</v>
      </c>
      <c r="AC160" s="60">
        <f>AC$4*投入係数表!AC160</f>
        <v>0</v>
      </c>
      <c r="AD160" s="60">
        <f>AD$4*投入係数表!AD160</f>
        <v>1.5992323684631375E-2</v>
      </c>
      <c r="AE160" s="60">
        <f>AE$4*投入係数表!AE160</f>
        <v>2.589331952356292E-2</v>
      </c>
      <c r="AF160" s="60">
        <f>AF$4*投入係数表!AF160</f>
        <v>0</v>
      </c>
      <c r="AG160" s="60">
        <f>AG$4*投入係数表!AG160</f>
        <v>1.8315018315018316E-2</v>
      </c>
      <c r="AH160" s="60">
        <f>AH$4*投入係数表!AH160</f>
        <v>2.7001485081679488E-2</v>
      </c>
      <c r="AI160" s="60">
        <f>AI$4*投入係数表!AI160</f>
        <v>2.9961649089165869E-2</v>
      </c>
      <c r="AJ160" s="60">
        <f>AJ$4*投入係数表!AJ160</f>
        <v>6.7186240257995161E-2</v>
      </c>
      <c r="AK160" s="60">
        <f>AK$4*投入係数表!AK160</f>
        <v>1.9701521942570063E-2</v>
      </c>
      <c r="AL160" s="60">
        <f>AL$4*投入係数表!AL160</f>
        <v>4.6583127591186477E-3</v>
      </c>
      <c r="AM160" s="60">
        <f>AM$4*投入係数表!AM160</f>
        <v>2.6367831245880026E-2</v>
      </c>
      <c r="AN160" s="60">
        <f>AN$4*投入係数表!AN160</f>
        <v>4.1188423307155803E-2</v>
      </c>
      <c r="AO160" s="60">
        <f>AO$4*投入係数表!AO160</f>
        <v>9.3196644920782862E-3</v>
      </c>
      <c r="AP160" s="60">
        <f>AP$4*投入係数表!AP160</f>
        <v>7.5968599645479867E-3</v>
      </c>
      <c r="AQ160" s="60">
        <f>AQ$4*投入係数表!AQ160</f>
        <v>2.0023742437461561E-2</v>
      </c>
      <c r="AR160" s="60">
        <f>AR$4*投入係数表!AR160</f>
        <v>2.4968789013732832E-2</v>
      </c>
      <c r="AS160" s="60">
        <f>AS$4*投入係数表!AS160</f>
        <v>2.6922248546198579E-2</v>
      </c>
      <c r="AT160" s="60">
        <f>AT$4*投入係数表!AT160</f>
        <v>3.5315561631351106E-2</v>
      </c>
      <c r="AU160" s="60">
        <f>AU$4*投入係数表!AU160</f>
        <v>1.4008545212579673E-2</v>
      </c>
      <c r="AV160" s="60">
        <f>AV$4*投入係数表!AV160</f>
        <v>1.2894075172458256E-2</v>
      </c>
      <c r="AW160" s="60">
        <f>AW$4*投入係数表!AW160</f>
        <v>1.4115919934502131E-2</v>
      </c>
      <c r="AX160" s="60">
        <f>AX$4*投入係数表!AX160</f>
        <v>0</v>
      </c>
      <c r="AY160" s="60">
        <f>AY$4*投入係数表!AY160</f>
        <v>6.9268267340877807E-3</v>
      </c>
      <c r="AZ160" s="60">
        <f>AZ$4*投入係数表!AZ160</f>
        <v>1.0373443983402489E-2</v>
      </c>
      <c r="BA160" s="60">
        <f>BA$4*投入係数表!BA160</f>
        <v>1.5506280043417583E-2</v>
      </c>
      <c r="BB160" s="60">
        <f>BB$4*投入係数表!BB160</f>
        <v>1.128498344869094E-2</v>
      </c>
      <c r="BC160" s="60">
        <f>BC$4*投入係数表!BC160</f>
        <v>2.2479908581705101E-2</v>
      </c>
      <c r="BD160" s="60">
        <f>BD$4*投入係数表!BD160</f>
        <v>2.8200383278201926E-2</v>
      </c>
      <c r="BE160" s="60">
        <f>BE$4*投入係数表!BE160</f>
        <v>1.8023430459597475E-2</v>
      </c>
      <c r="BF160" s="60">
        <f>BF$4*投入係数表!BF160</f>
        <v>1.2142701022415426E-2</v>
      </c>
      <c r="BG160" s="60">
        <f>BG$4*投入係数表!BG160</f>
        <v>4.6135594709785142E-2</v>
      </c>
      <c r="BH160" s="60">
        <f>BH$4*投入係数表!BH160</f>
        <v>1.6152479405588758E-2</v>
      </c>
      <c r="BI160" s="60">
        <f>BI$4*投入係数表!BI160</f>
        <v>5.6327812436100723E-2</v>
      </c>
      <c r="BJ160" s="60">
        <f>BJ$4*投入係数表!BJ160</f>
        <v>2.0037670821143748E-3</v>
      </c>
      <c r="BK160" s="60">
        <f>BK$4*投入係数表!BK160</f>
        <v>1.3740038472107721E-2</v>
      </c>
      <c r="BL160" s="60">
        <f>BL$4*投入係数表!BL160</f>
        <v>2.3412970292637485E-2</v>
      </c>
      <c r="BM160" s="60">
        <f>BM$4*投入係数表!BM160</f>
        <v>2.1406400513753612E-2</v>
      </c>
      <c r="BN160" s="60">
        <f>BN$4*投入係数表!BN160</f>
        <v>2.7711385915688107E-2</v>
      </c>
      <c r="BO160" s="60">
        <f>BO$4*投入係数表!BO160</f>
        <v>2.0090406830738324E-2</v>
      </c>
      <c r="BP160" s="60">
        <f>BP$4*投入係数表!BP160</f>
        <v>1.5840956793790346E-2</v>
      </c>
      <c r="BQ160" s="60">
        <f>BQ$4*投入係数表!BQ160</f>
        <v>2.0394376250748858E-2</v>
      </c>
      <c r="BR160" s="60">
        <f>BR$4*投入係数表!BR160</f>
        <v>2.6534583407040509E-2</v>
      </c>
      <c r="BS160" s="60">
        <f>BS$4*投入係数表!BS160</f>
        <v>1.5515903801396429E-2</v>
      </c>
      <c r="BT160" s="60">
        <f>BT$4*投入係数表!BT160</f>
        <v>1.262599692767408E-2</v>
      </c>
      <c r="BU160" s="60">
        <f>BU$4*投入係数表!BU160</f>
        <v>2.2802417056207957E-2</v>
      </c>
      <c r="BV160" s="60">
        <f>BV$4*投入係数表!BV160</f>
        <v>3.8574900312456696E-3</v>
      </c>
      <c r="BW160" s="60">
        <f>BW$4*投入係数表!BW160</f>
        <v>0</v>
      </c>
      <c r="BX160" s="60">
        <f>BX$4*投入係数表!BX160</f>
        <v>9.820787005134635E-3</v>
      </c>
      <c r="BY160" s="60">
        <f>BY$4*投入係数表!BY160</f>
        <v>1.4238543058032235E-2</v>
      </c>
      <c r="BZ160" s="60">
        <f>BZ$4*投入係数表!BZ160</f>
        <v>3.7546698706516233E-3</v>
      </c>
      <c r="CA160" s="60">
        <f>CA$4*投入係数表!CA160</f>
        <v>2.2230272691345011E-2</v>
      </c>
      <c r="CB160" s="60">
        <f>CB$4*投入係数表!CB160</f>
        <v>1.7988846914912753E-2</v>
      </c>
      <c r="CC160" s="60">
        <f>CC$4*投入係数表!CC160</f>
        <v>0</v>
      </c>
      <c r="CD160" s="60">
        <f>CD$4*投入係数表!CD160</f>
        <v>0</v>
      </c>
      <c r="CE160" s="60">
        <f>CE$4*投入係数表!CE160</f>
        <v>7.8112794875800648E-3</v>
      </c>
      <c r="CF160" s="60">
        <f>CF$4*投入係数表!CF160</f>
        <v>7.7849100135174345E-3</v>
      </c>
      <c r="CG160" s="60">
        <f>CG$4*投入係数表!CG160</f>
        <v>2.2224881609765271E-2</v>
      </c>
      <c r="CH160" s="60">
        <f>CH$4*投入係数表!CH160</f>
        <v>1.5076134479119553E-2</v>
      </c>
      <c r="CI160" s="60">
        <f>CI$4*投入係数表!CI160</f>
        <v>9.1549492634109525E-2</v>
      </c>
      <c r="CJ160" s="60">
        <f>CJ$4*投入係数表!CJ160</f>
        <v>2.0175143638250903E-2</v>
      </c>
      <c r="CK160" s="60">
        <f>CK$4*投入係数表!CK160</f>
        <v>7.7960866333406376E-3</v>
      </c>
      <c r="CL160" s="60">
        <f>CL$4*投入係数表!CL160</f>
        <v>2.0874938244974356E-2</v>
      </c>
      <c r="CM160" s="60">
        <f>CM$4*投入係数表!CM160</f>
        <v>2.0059006911999463E-2</v>
      </c>
      <c r="CN160" s="60">
        <f>CN$4*投入係数表!CN160</f>
        <v>2.7631942525559547E-2</v>
      </c>
      <c r="CO160" s="60">
        <f>CO$4*投入係数表!CO160</f>
        <v>2.4097675913034165E-2</v>
      </c>
      <c r="CP160" s="60">
        <f>CP$4*投入係数表!CP160</f>
        <v>1.358695652173913E-2</v>
      </c>
      <c r="CQ160" s="60">
        <f>CQ$4*投入係数表!CQ160</f>
        <v>2.7185815045838304E-2</v>
      </c>
      <c r="CR160" s="60">
        <f>CR$4*投入係数表!CR160</f>
        <v>4.0523329859905061E-2</v>
      </c>
      <c r="CS160" s="60">
        <f>CS$4*投入係数表!CS160</f>
        <v>2.7589589528218016E-2</v>
      </c>
      <c r="CT160" s="60">
        <f>CT$4*投入係数表!CT160</f>
        <v>4.7821263246489921E-2</v>
      </c>
      <c r="CU160" s="60">
        <f>CU$4*投入係数表!CU160</f>
        <v>3.6695003363708636E-2</v>
      </c>
      <c r="CV160" s="60">
        <f>CV$4*投入係数表!CV160</f>
        <v>1.4417531718569781E-2</v>
      </c>
      <c r="CW160" s="60">
        <f>CW$4*投入係数表!CW160</f>
        <v>2.0190004310838758E-2</v>
      </c>
      <c r="CX160" s="60">
        <f>CX$4*投入係数表!CX160</f>
        <v>3.3055041366023198E-2</v>
      </c>
      <c r="CY160" s="60">
        <f>CY$4*投入係数表!CY160</f>
        <v>2.2994672900777988E-2</v>
      </c>
      <c r="CZ160" s="60">
        <f>CZ$4*投入係数表!CZ160</f>
        <v>3.0888030888030889E-2</v>
      </c>
      <c r="DA160" s="60">
        <f>DA$4*投入係数表!DA160</f>
        <v>3.1685678073510769E-2</v>
      </c>
      <c r="DB160" s="60">
        <f>DB$4*投入係数表!DB160</f>
        <v>0</v>
      </c>
      <c r="DC160" s="60">
        <f>DC$4*投入係数表!DC160</f>
        <v>8.5984522785898534E-2</v>
      </c>
      <c r="DD160" s="60">
        <f>DD$4*投入係数表!DD160</f>
        <v>1.2506170807964458E-2</v>
      </c>
      <c r="DE160" s="60">
        <f>DE$4*投入係数表!DE160</f>
        <v>1.2966174492293231E-2</v>
      </c>
      <c r="DF160" s="60">
        <f>DF$4*投入係数表!DF160</f>
        <v>1.918086068018935E-2</v>
      </c>
      <c r="DG160" s="60">
        <f>DG$4*投入係数表!DG160</f>
        <v>3.7307737964014993E-2</v>
      </c>
      <c r="DH160" s="60">
        <f>DH$4*投入係数表!DH160</f>
        <v>4.528985507246377E-3</v>
      </c>
      <c r="DI160" s="60">
        <f>DI$4*投入係数表!DI160</f>
        <v>1.8000032727332232E-2</v>
      </c>
      <c r="DJ160" s="60">
        <f>DJ$4*投入係数表!DJ160</f>
        <v>1.5561295944726276E-2</v>
      </c>
      <c r="DK160" s="60">
        <f>DK$4*投入係数表!DK160</f>
        <v>1.8017106768742533E-2</v>
      </c>
      <c r="DL160" s="60">
        <f>DL$4*投入係数表!DL160</f>
        <v>5.9870462091111951E-2</v>
      </c>
      <c r="DM160" s="60">
        <f>DM$4*投入係数表!DM160</f>
        <v>1.2086344847591192E-3</v>
      </c>
      <c r="DN160" s="60">
        <f>DN$4*投入係数表!DN160</f>
        <v>0</v>
      </c>
      <c r="DO160" s="60">
        <f>DO$4*投入係数表!DO160</f>
        <v>7.5546959990329988E-3</v>
      </c>
      <c r="DP160" s="60">
        <f>DP$4*投入係数表!DP160</f>
        <v>1.4177559758414382E-3</v>
      </c>
      <c r="DQ160" s="60">
        <f>DQ$4*投入係数表!DQ160</f>
        <v>1.3595928990405159E-2</v>
      </c>
      <c r="DR160" s="60">
        <f>DR$4*投入係数表!DR160</f>
        <v>1.171541196901618E-2</v>
      </c>
      <c r="DS160" s="60">
        <f>DS$4*投入係数表!DS160</f>
        <v>3.4753494928926654E-2</v>
      </c>
      <c r="DT160" s="60">
        <f>DT$4*投入係数表!DT160</f>
        <v>1.1782299361036842E-2</v>
      </c>
      <c r="DU160" s="60">
        <f>DU$4*投入係数表!DU160</f>
        <v>2.0548950535740497E-2</v>
      </c>
      <c r="DV160" s="60">
        <f>DV$4*投入係数表!DV160</f>
        <v>3.3716110350845881E-2</v>
      </c>
      <c r="DW160" s="60">
        <f>DW$4*投入係数表!DW160</f>
        <v>2.4177462575302722E-2</v>
      </c>
      <c r="DX160" s="60">
        <f>DX$4*投入係数表!DX160</f>
        <v>0.1210631204484923</v>
      </c>
      <c r="DY160" s="60">
        <f>DY$4*投入係数表!DY160</f>
        <v>3.5657766940835278E-2</v>
      </c>
      <c r="DZ160" s="60">
        <f>DZ$4*投入係数表!DZ160</f>
        <v>3.0618060053873627E-2</v>
      </c>
      <c r="EA160" s="60">
        <f>EA$4*投入係数表!EA160</f>
        <v>0.11442234673562793</v>
      </c>
      <c r="EB160" s="60">
        <f>EB$4*投入係数表!EB160</f>
        <v>6.3714799462075838E-2</v>
      </c>
      <c r="EC160" s="60">
        <f>EC$4*投入係数表!EC160</f>
        <v>6.1985441368129945E-2</v>
      </c>
      <c r="ED160" s="60">
        <f>ED$4*投入係数表!ED160</f>
        <v>0.13879250520471895</v>
      </c>
      <c r="EE160" s="60">
        <f>EE$4*投入係数表!EE160</f>
        <v>0.50171697315052133</v>
      </c>
      <c r="EF160" s="60">
        <f>EF$4*投入係数表!EF160</f>
        <v>3.8015586390420075E-2</v>
      </c>
      <c r="EG160" s="60">
        <f>EG$4*投入係数表!EG160</f>
        <v>8.0036226923765497E-2</v>
      </c>
      <c r="EH160" s="60">
        <f>EH$4*投入係数表!EH160</f>
        <v>0.19992558823397569</v>
      </c>
      <c r="EI160" s="60">
        <f>EI$4*投入係数表!EI160</f>
        <v>0.14471957716999556</v>
      </c>
      <c r="EJ160" s="60">
        <f>EJ$4*投入係数表!EJ160</f>
        <v>0.19901606084238799</v>
      </c>
      <c r="EK160" s="60">
        <f>EK$4*投入係数表!EK160</f>
        <v>1.1574369429656557</v>
      </c>
      <c r="EL160" s="60">
        <f>EL$4*投入係数表!EL160</f>
        <v>0.59262506115527569</v>
      </c>
      <c r="EM160" s="60">
        <f>EM$4*投入係数表!EM160</f>
        <v>5.0914245351684775E-2</v>
      </c>
      <c r="EN160" s="60">
        <f>EN$4*投入係数表!EN160</f>
        <v>5.3299958347069583E-2</v>
      </c>
      <c r="EO160" s="60">
        <f>EO$4*投入係数表!EO160</f>
        <v>0</v>
      </c>
      <c r="EP160" s="60">
        <f>EP$4*投入係数表!EP160</f>
        <v>0.10375911688337981</v>
      </c>
      <c r="EQ160" s="60">
        <f>EQ$4*投入係数表!EQ160</f>
        <v>0.41417395306028537</v>
      </c>
      <c r="ER160" s="60">
        <f>ER$4*投入係数表!ER160</f>
        <v>7.7604076256215987E-2</v>
      </c>
      <c r="ES160" s="60">
        <f>ES$4*投入係数表!ES160</f>
        <v>3.9912226501050412E-2</v>
      </c>
      <c r="ET160" s="60">
        <f>ET$4*投入係数表!ET160</f>
        <v>1.6404199475065617E-2</v>
      </c>
      <c r="EU160" s="60">
        <f>EU$4*投入係数表!EU160</f>
        <v>0.60221175955326833</v>
      </c>
      <c r="EV160" s="60">
        <f>EV$4*投入係数表!EV160</f>
        <v>0.11147347668269675</v>
      </c>
      <c r="EW160" s="60">
        <f>EW$4*投入係数表!EW160</f>
        <v>7.2362511228665535E-2</v>
      </c>
      <c r="EX160" s="60">
        <f>EX$4*投入係数表!EX160</f>
        <v>0.38829522862823063</v>
      </c>
      <c r="EY160" s="60">
        <f>EY$4*投入係数表!EY160</f>
        <v>0.10324262593870041</v>
      </c>
      <c r="EZ160" s="60">
        <f>EZ$4*投入係数表!EZ160</f>
        <v>1.4041281367219627E-2</v>
      </c>
      <c r="FA160" s="60">
        <f>FA$4*投入係数表!FA160</f>
        <v>0.12169275996444931</v>
      </c>
      <c r="FB160" s="60">
        <f>FB$4*投入係数表!FB160</f>
        <v>2.0564285259876582</v>
      </c>
      <c r="FC160" s="60">
        <f>FC$4*投入係数表!FC160</f>
        <v>0.35688254191075236</v>
      </c>
      <c r="FD160" s="60">
        <f>FD$4*投入係数表!FD160</f>
        <v>0.45376391348751827</v>
      </c>
      <c r="FE160" s="60">
        <f>FE$4*投入係数表!FE160</f>
        <v>0.12063039107594525</v>
      </c>
      <c r="FF160" s="60">
        <f>FF$4*投入係数表!FF160</f>
        <v>0.25192491927757871</v>
      </c>
      <c r="FG160" s="60">
        <f>FG$4*投入係数表!FG160</f>
        <v>0.52738752728497973</v>
      </c>
      <c r="FH160" s="60">
        <f>FH$4*投入係数表!FH160</f>
        <v>0.64321051483794767</v>
      </c>
      <c r="FI160" s="60">
        <f>FI$4*投入係数表!FI160</f>
        <v>0.45315915978275528</v>
      </c>
      <c r="FJ160" s="60">
        <f>FJ$4*投入係数表!FJ160</f>
        <v>8.4294919826165146E-2</v>
      </c>
      <c r="FK160" s="60">
        <f>FK$4*投入係数表!FK160</f>
        <v>0.79227483607271876</v>
      </c>
      <c r="FL160" s="60">
        <f>FL$4*投入係数表!FL160</f>
        <v>0.34879982529678316</v>
      </c>
      <c r="FM160" s="60">
        <f>FM$4*投入係数表!FM160</f>
        <v>1.1362187078672157</v>
      </c>
      <c r="FN160" s="60">
        <f>FN$4*投入係数表!FN160</f>
        <v>4.565366052111771E-2</v>
      </c>
      <c r="FO160" s="60">
        <f>FO$4*投入係数表!FO160</f>
        <v>0.62337738533523035</v>
      </c>
      <c r="FP160" s="60">
        <f>FP$4*投入係数表!FP160</f>
        <v>0.61122739029896445</v>
      </c>
      <c r="FQ160" s="60">
        <f>FQ$4*投入係数表!FQ160</f>
        <v>0.20990405238060214</v>
      </c>
      <c r="FR160" s="60">
        <f>FR$4*投入係数表!FR160</f>
        <v>0.72576955238951735</v>
      </c>
      <c r="FS160" s="60">
        <f>FS$4*投入係数表!FS160</f>
        <v>0.20233266667912747</v>
      </c>
      <c r="FT160" s="60">
        <f>FT$4*投入係数表!FT160</f>
        <v>0.19707345913189139</v>
      </c>
      <c r="FU160" s="60">
        <f>FU$4*投入係数表!FU160</f>
        <v>2.5693730729701953E-2</v>
      </c>
      <c r="FV160" s="60">
        <f>FV$4*投入係数表!FV160</f>
        <v>0.1996564353547467</v>
      </c>
      <c r="FW160" s="60">
        <f>FW$4*投入係数表!FW160</f>
        <v>6.7313705738851468E-2</v>
      </c>
      <c r="FX160" s="60">
        <f>FX$4*投入係数表!FX160</f>
        <v>0.16046154764903062</v>
      </c>
      <c r="FY160" s="60">
        <f>FY$4*投入係数表!FY160</f>
        <v>0.17615130469961568</v>
      </c>
      <c r="FZ160" s="60">
        <f>FZ$4*投入係数表!FZ160</f>
        <v>8.0496849467876636E-2</v>
      </c>
      <c r="GA160" s="60">
        <f>GA$4*投入係数表!GA160</f>
        <v>0.23320816510912223</v>
      </c>
      <c r="GB160" s="60">
        <f>GB$4*投入係数表!GB160</f>
        <v>8.9852732893714871E-2</v>
      </c>
      <c r="GC160" s="60">
        <f>GC$4*投入係数表!GC160</f>
        <v>0.22426454421529399</v>
      </c>
      <c r="GD160" s="60">
        <f>GD$4*投入係数表!GD160</f>
        <v>0.29426476794897849</v>
      </c>
      <c r="GE160" s="60">
        <f>GE$4*投入係数表!GE160</f>
        <v>0</v>
      </c>
      <c r="GF160" s="60">
        <f>GF$4*投入係数表!GF160</f>
        <v>2.7387303877936892E-2</v>
      </c>
      <c r="GG160" s="259">
        <f t="shared" si="2"/>
        <v>19.619495378437172</v>
      </c>
    </row>
    <row r="161" spans="1:189">
      <c r="A161" s="106">
        <v>157</v>
      </c>
      <c r="B161" s="91" t="s">
        <v>157</v>
      </c>
      <c r="C161" s="60">
        <f>C$4*投入係数表!C161</f>
        <v>4.6000276001656008E-3</v>
      </c>
      <c r="D161" s="60">
        <f>D$4*投入係数表!D161</f>
        <v>0</v>
      </c>
      <c r="E161" s="60">
        <f>E$4*投入係数表!E161</f>
        <v>1.4148674269220972E-2</v>
      </c>
      <c r="F161" s="60">
        <f>F$4*投入係数表!F161</f>
        <v>0</v>
      </c>
      <c r="G161" s="60">
        <f>G$4*投入係数表!G161</f>
        <v>0</v>
      </c>
      <c r="H161" s="60">
        <f>H$4*投入係数表!H161</f>
        <v>0.17013232514177695</v>
      </c>
      <c r="I161" s="60">
        <f>I$4*投入係数表!I161</f>
        <v>1.9391432218864631E-2</v>
      </c>
      <c r="J161" s="60">
        <f>J$4*投入係数表!J161</f>
        <v>0.11803841613907072</v>
      </c>
      <c r="K161" s="60">
        <f>K$4*投入係数表!K161</f>
        <v>0.12682308180088775</v>
      </c>
      <c r="L161" s="60">
        <f>L$4*投入係数表!L161</f>
        <v>0.25654181631605949</v>
      </c>
      <c r="M161" s="60">
        <f>M$4*投入係数表!M161</f>
        <v>0.11235955056179776</v>
      </c>
      <c r="N161" s="60">
        <f>N$4*投入係数表!N161</f>
        <v>0.30190805893245309</v>
      </c>
      <c r="O161" s="60">
        <f>O$4*投入係数表!O161</f>
        <v>0.16142050040355124</v>
      </c>
      <c r="P161" s="60">
        <f>P$4*投入係数表!P161</f>
        <v>0</v>
      </c>
      <c r="Q161" s="60">
        <f>Q$4*投入係数表!Q161</f>
        <v>0.13874436351023239</v>
      </c>
      <c r="R161" s="60">
        <f>R$4*投入係数表!R161</f>
        <v>0.37267080745341613</v>
      </c>
      <c r="S161" s="60">
        <f>S$4*投入係数表!S161</f>
        <v>6.0186208760164096E-2</v>
      </c>
      <c r="T161" s="60">
        <f>T$4*投入係数表!T161</f>
        <v>0.12187187875122558</v>
      </c>
      <c r="U161" s="60">
        <f>U$4*投入係数表!U161</f>
        <v>4.3551477846814936E-2</v>
      </c>
      <c r="V161" s="60">
        <f>V$4*投入係数表!V161</f>
        <v>9.849000748524056E-2</v>
      </c>
      <c r="W161" s="60">
        <f>W$4*投入係数表!W161</f>
        <v>0.11635778962511636</v>
      </c>
      <c r="X161" s="60">
        <f>X$4*投入係数表!X161</f>
        <v>0.10430681833625528</v>
      </c>
      <c r="Y161" s="60">
        <f>Y$4*投入係数表!Y161</f>
        <v>0.10992572966726329</v>
      </c>
      <c r="Z161" s="60">
        <f>Z$4*投入係数表!Z161</f>
        <v>4.6425255338904362E-2</v>
      </c>
      <c r="AA161" s="60">
        <f>AA$4*投入係数表!AA161</f>
        <v>6.864698289048568E-2</v>
      </c>
      <c r="AB161" s="60">
        <f>AB$4*投入係数表!AB161</f>
        <v>3.101608701046276E-2</v>
      </c>
      <c r="AC161" s="60">
        <f>AC$4*投入係数表!AC161</f>
        <v>0</v>
      </c>
      <c r="AD161" s="60">
        <f>AD$4*投入係数表!AD161</f>
        <v>9.5953942107788265E-2</v>
      </c>
      <c r="AE161" s="60">
        <f>AE$4*投入係数表!AE161</f>
        <v>0.10357327809425168</v>
      </c>
      <c r="AF161" s="60">
        <f>AF$4*投入係数表!AF161</f>
        <v>0</v>
      </c>
      <c r="AG161" s="60">
        <f>AG$4*投入係数表!AG161</f>
        <v>9.1575091575091569E-2</v>
      </c>
      <c r="AH161" s="60">
        <f>AH$4*投入係数表!AH161</f>
        <v>0.10125556905629809</v>
      </c>
      <c r="AI161" s="60">
        <f>AI$4*投入係数表!AI161</f>
        <v>0.14381591562799617</v>
      </c>
      <c r="AJ161" s="60">
        <f>AJ$4*投入係数表!AJ161</f>
        <v>0.26874496103198064</v>
      </c>
      <c r="AK161" s="60">
        <f>AK$4*投入係数表!AK161</f>
        <v>0.10835837068413534</v>
      </c>
      <c r="AL161" s="60">
        <f>AL$4*投入係数表!AL161</f>
        <v>5.1241440350305117E-2</v>
      </c>
      <c r="AM161" s="60">
        <f>AM$4*投入係数表!AM161</f>
        <v>0.1054713249835201</v>
      </c>
      <c r="AN161" s="60">
        <f>AN$4*投入係数表!AN161</f>
        <v>0.16475369322862321</v>
      </c>
      <c r="AO161" s="60">
        <f>AO$4*投入係数表!AO161</f>
        <v>3.7278657968313145E-2</v>
      </c>
      <c r="AP161" s="60">
        <f>AP$4*投入係数表!AP161</f>
        <v>3.2919726513041279E-2</v>
      </c>
      <c r="AQ161" s="60">
        <f>AQ$4*投入係数表!AQ161</f>
        <v>8.4385771700730874E-2</v>
      </c>
      <c r="AR161" s="60">
        <f>AR$4*投入係数表!AR161</f>
        <v>0.10403662089055349</v>
      </c>
      <c r="AS161" s="60">
        <f>AS$4*投入係数表!AS161</f>
        <v>0.11845789360327373</v>
      </c>
      <c r="AT161" s="60">
        <f>AT$4*投入係数表!AT161</f>
        <v>0.17088174982911825</v>
      </c>
      <c r="AU161" s="60">
        <f>AU$4*投入係数表!AU161</f>
        <v>6.3038453456608523E-2</v>
      </c>
      <c r="AV161" s="60">
        <f>AV$4*投入係数表!AV161</f>
        <v>4.190574431048933E-2</v>
      </c>
      <c r="AW161" s="60">
        <f>AW$4*投入係数表!AW161</f>
        <v>5.6463679738008525E-2</v>
      </c>
      <c r="AX161" s="60">
        <f>AX$4*投入係数表!AX161</f>
        <v>0</v>
      </c>
      <c r="AY161" s="60">
        <f>AY$4*投入係数表!AY161</f>
        <v>2.943901361987307E-2</v>
      </c>
      <c r="AZ161" s="60">
        <f>AZ$4*投入係数表!AZ161</f>
        <v>5.1867219917012451E-2</v>
      </c>
      <c r="BA161" s="60">
        <f>BA$4*投入係数表!BA161</f>
        <v>6.658579077467551E-2</v>
      </c>
      <c r="BB161" s="60">
        <f>BB$4*投入係数表!BB161</f>
        <v>4.7020764369545595E-2</v>
      </c>
      <c r="BC161" s="60">
        <f>BC$4*投入係数表!BC161</f>
        <v>8.2426331466252042E-2</v>
      </c>
      <c r="BD161" s="60">
        <f>BD$4*投入係数表!BD161</f>
        <v>0.71221405943488081</v>
      </c>
      <c r="BE161" s="60">
        <f>BE$4*投入係数表!BE161</f>
        <v>7.3595674376689693E-2</v>
      </c>
      <c r="BF161" s="60">
        <f>BF$4*投入係数表!BF161</f>
        <v>5.180885769563915E-2</v>
      </c>
      <c r="BG161" s="60">
        <f>BG$4*投入係数表!BG161</f>
        <v>0.19992091040906892</v>
      </c>
      <c r="BH161" s="60">
        <f>BH$4*投入係数表!BH161</f>
        <v>8.0762397027943786E-2</v>
      </c>
      <c r="BI161" s="60">
        <f>BI$4*投入係数表!BI161</f>
        <v>0.22106737346497068</v>
      </c>
      <c r="BJ161" s="60">
        <f>BJ$4*投入係数表!BJ161</f>
        <v>1.0018835410571875E-2</v>
      </c>
      <c r="BK161" s="60">
        <f>BK$4*投入係数表!BK161</f>
        <v>6.1830173124484744E-2</v>
      </c>
      <c r="BL161" s="60">
        <f>BL$4*投入係数表!BL161</f>
        <v>9.2666071895070451E-2</v>
      </c>
      <c r="BM161" s="60">
        <f>BM$4*投入係数表!BM161</f>
        <v>9.6328802311891254E-2</v>
      </c>
      <c r="BN161" s="60">
        <f>BN$4*投入係数表!BN161</f>
        <v>0.12701051878023717</v>
      </c>
      <c r="BO161" s="60">
        <f>BO$4*投入係数表!BO161</f>
        <v>0.11049723756906078</v>
      </c>
      <c r="BP161" s="60">
        <f>BP$4*投入係数表!BP161</f>
        <v>7.1284305572056547E-2</v>
      </c>
      <c r="BQ161" s="60">
        <f>BQ$4*投入係数表!BQ161</f>
        <v>0.15040852484927281</v>
      </c>
      <c r="BR161" s="60">
        <f>BR$4*投入係数表!BR161</f>
        <v>0.14947815319299487</v>
      </c>
      <c r="BS161" s="60">
        <f>BS$4*投入係数表!BS161</f>
        <v>7.7579519006982151E-2</v>
      </c>
      <c r="BT161" s="60">
        <f>BT$4*投入係数表!BT161</f>
        <v>6.3129984638370398E-2</v>
      </c>
      <c r="BU161" s="60">
        <f>BU$4*投入係数表!BU161</f>
        <v>0.11686238741306577</v>
      </c>
      <c r="BV161" s="60">
        <f>BV$4*投入係数表!BV161</f>
        <v>1.4429870116881949E-2</v>
      </c>
      <c r="BW161" s="60">
        <f>BW$4*投入係数表!BW161</f>
        <v>0</v>
      </c>
      <c r="BX161" s="60">
        <f>BX$4*投入係数表!BX161</f>
        <v>4.3866181956268034E-2</v>
      </c>
      <c r="BY161" s="60">
        <f>BY$4*投入係数表!BY161</f>
        <v>6.3056404971285604E-2</v>
      </c>
      <c r="BZ161" s="60">
        <f>BZ$4*投入係数表!BZ161</f>
        <v>1.7104607188524058E-2</v>
      </c>
      <c r="CA161" s="60">
        <f>CA$4*投入係数表!CA161</f>
        <v>8.1510999868265058E-2</v>
      </c>
      <c r="CB161" s="60">
        <f>CB$4*投入係数表!CB161</f>
        <v>8.3316764658543291E-2</v>
      </c>
      <c r="CC161" s="60">
        <f>CC$4*投入係数表!CC161</f>
        <v>1.5686110472047349E-2</v>
      </c>
      <c r="CD161" s="60">
        <f>CD$4*投入係数表!CD161</f>
        <v>0</v>
      </c>
      <c r="CE161" s="60">
        <f>CE$4*投入係数表!CE161</f>
        <v>5.4678956413060462E-2</v>
      </c>
      <c r="CF161" s="60">
        <f>CF$4*投入係数表!CF161</f>
        <v>7.0064190121656919E-2</v>
      </c>
      <c r="CG161" s="60">
        <f>CG$4*投入係数表!CG161</f>
        <v>9.5737951549758088E-2</v>
      </c>
      <c r="CH161" s="60">
        <f>CH$4*投入係数表!CH161</f>
        <v>6.676573840752946E-2</v>
      </c>
      <c r="CI161" s="60">
        <f>CI$4*投入係数表!CI161</f>
        <v>0.40603248259860786</v>
      </c>
      <c r="CJ161" s="60">
        <f>CJ$4*投入係数表!CJ161</f>
        <v>9.0641949679098263E-2</v>
      </c>
      <c r="CK161" s="60">
        <f>CK$4*投入係数表!CK161</f>
        <v>3.0915515959799078E-2</v>
      </c>
      <c r="CL161" s="60">
        <f>CL$4*投入係数表!CL161</f>
        <v>9.8112209751379492E-2</v>
      </c>
      <c r="CM161" s="60">
        <f>CM$4*投入係数表!CM161</f>
        <v>8.9429739149330945E-2</v>
      </c>
      <c r="CN161" s="60">
        <f>CN$4*投入係数表!CN161</f>
        <v>0.11743575573362806</v>
      </c>
      <c r="CO161" s="60">
        <f>CO$4*投入係数表!CO161</f>
        <v>0.11513334047338546</v>
      </c>
      <c r="CP161" s="60">
        <f>CP$4*投入係数表!CP161</f>
        <v>6.7934782608695649E-2</v>
      </c>
      <c r="CQ161" s="60">
        <f>CQ$4*投入係数表!CQ161</f>
        <v>0.11176390629955749</v>
      </c>
      <c r="CR161" s="60">
        <f>CR$4*投入係数表!CR161</f>
        <v>0.14472617807108951</v>
      </c>
      <c r="CS161" s="60">
        <f>CS$4*投入係数表!CS161</f>
        <v>0.12262039790319119</v>
      </c>
      <c r="CT161" s="60">
        <f>CT$4*投入係数表!CT161</f>
        <v>0.21041355828455566</v>
      </c>
      <c r="CU161" s="60">
        <f>CU$4*投入係数表!CU161</f>
        <v>0.16206959818971317</v>
      </c>
      <c r="CV161" s="60">
        <f>CV$4*投入係数表!CV161</f>
        <v>5.7670126874279123E-2</v>
      </c>
      <c r="CW161" s="60">
        <f>CW$4*投入係数表!CW161</f>
        <v>8.6216775165203346E-2</v>
      </c>
      <c r="CX161" s="60">
        <f>CX$4*投入係数表!CX161</f>
        <v>0.15866419855691133</v>
      </c>
      <c r="CY161" s="60">
        <f>CY$4*投入係数表!CY161</f>
        <v>0.10539225079523244</v>
      </c>
      <c r="CZ161" s="60">
        <f>CZ$4*投入係数表!CZ161</f>
        <v>0.13237727523441808</v>
      </c>
      <c r="DA161" s="60">
        <f>DA$4*投入係数表!DA161</f>
        <v>0.13307984790874525</v>
      </c>
      <c r="DB161" s="60">
        <f>DB$4*投入係数表!DB161</f>
        <v>9.442870632672333E-2</v>
      </c>
      <c r="DC161" s="60">
        <f>DC$4*投入係数表!DC161</f>
        <v>0.17196904557179707</v>
      </c>
      <c r="DD161" s="60">
        <f>DD$4*投入係数表!DD161</f>
        <v>6.8454829685700186E-2</v>
      </c>
      <c r="DE161" s="60">
        <f>DE$4*投入係数表!DE161</f>
        <v>6.321010064992949E-2</v>
      </c>
      <c r="DF161" s="60">
        <f>DF$4*投入係数表!DF161</f>
        <v>9.2089325586102458E-2</v>
      </c>
      <c r="DG161" s="60">
        <f>DG$4*投入係数表!DG161</f>
        <v>0.13566450168732724</v>
      </c>
      <c r="DH161" s="60">
        <f>DH$4*投入係数表!DH161</f>
        <v>2.2644927536231884E-2</v>
      </c>
      <c r="DI161" s="60">
        <f>DI$4*投入係数表!DI161</f>
        <v>8.1818330578782877E-2</v>
      </c>
      <c r="DJ161" s="60">
        <f>DJ$4*投入係数表!DJ161</f>
        <v>6.6913572562322984E-2</v>
      </c>
      <c r="DK161" s="60">
        <f>DK$4*投入係数表!DK161</f>
        <v>7.9338487700953961E-2</v>
      </c>
      <c r="DL161" s="60">
        <f>DL$4*投入係数表!DL161</f>
        <v>0.28846677189353942</v>
      </c>
      <c r="DM161" s="60">
        <f>DM$4*投入係数表!DM161</f>
        <v>1.2086344847591191E-2</v>
      </c>
      <c r="DN161" s="60">
        <f>DN$4*投入係数表!DN161</f>
        <v>0</v>
      </c>
      <c r="DO161" s="60">
        <f>DO$4*投入係数表!DO161</f>
        <v>5.1371932793424391E-2</v>
      </c>
      <c r="DP161" s="60">
        <f>DP$4*投入係数表!DP161</f>
        <v>8.5065358550486282E-3</v>
      </c>
      <c r="DQ161" s="60">
        <f>DQ$4*投入係数表!DQ161</f>
        <v>6.5713656786958258E-2</v>
      </c>
      <c r="DR161" s="60">
        <f>DR$4*投入係数表!DR161</f>
        <v>6.5468478650384548E-2</v>
      </c>
      <c r="DS161" s="60">
        <f>DS$4*投入係数表!DS161</f>
        <v>1.811097623056741E-2</v>
      </c>
      <c r="DT161" s="60">
        <f>DT$4*投入係数表!DT161</f>
        <v>5.3020347124665794E-2</v>
      </c>
      <c r="DU161" s="60">
        <f>DU$4*投入係数表!DU161</f>
        <v>9.9809188316453842E-2</v>
      </c>
      <c r="DV161" s="60">
        <f>DV$4*投入係数表!DV161</f>
        <v>0.1824636560163424</v>
      </c>
      <c r="DW161" s="60">
        <f>DW$4*投入係数表!DW161</f>
        <v>0.13297604416416497</v>
      </c>
      <c r="DX161" s="60">
        <f>DX$4*投入係数表!DX161</f>
        <v>2.6075133635059877E-2</v>
      </c>
      <c r="DY161" s="60">
        <f>DY$4*投入係数表!DY161</f>
        <v>0.5223013862381396</v>
      </c>
      <c r="DZ161" s="60">
        <f>DZ$4*投入係数表!DZ161</f>
        <v>0.46104073086902198</v>
      </c>
      <c r="EA161" s="60">
        <f>EA$4*投入係数表!EA161</f>
        <v>0.490784639697884</v>
      </c>
      <c r="EB161" s="60">
        <f>EB$4*投入係数表!EB161</f>
        <v>0.47949793745372488</v>
      </c>
      <c r="EC161" s="60">
        <f>EC$4*投入係数表!EC161</f>
        <v>0.49508884579929435</v>
      </c>
      <c r="ED161" s="60">
        <f>ED$4*投入係数表!ED161</f>
        <v>3.2050857809536593E-2</v>
      </c>
      <c r="EE161" s="60">
        <f>EE$4*投入係数表!EE161</f>
        <v>0.11166546395600567</v>
      </c>
      <c r="EF161" s="60">
        <f>EF$4*投入係数表!EF161</f>
        <v>5.7023379585630106E-2</v>
      </c>
      <c r="EG161" s="60">
        <f>EG$4*投入係数表!EG161</f>
        <v>0.11531535326516212</v>
      </c>
      <c r="EH161" s="60">
        <f>EH$4*投入係数表!EH161</f>
        <v>0.52805458058211519</v>
      </c>
      <c r="EI161" s="60">
        <f>EI$4*投入係数表!EI161</f>
        <v>1.2128450084433395</v>
      </c>
      <c r="EJ161" s="60">
        <f>EJ$4*投入係数表!EJ161</f>
        <v>1.0742410826848992</v>
      </c>
      <c r="EK161" s="60">
        <f>EK$4*投入係数表!EK161</f>
        <v>1.3774680540888322</v>
      </c>
      <c r="EL161" s="60">
        <f>EL$4*投入係数表!EL161</f>
        <v>0.78345165910665704</v>
      </c>
      <c r="EM161" s="60">
        <f>EM$4*投入係数表!EM161</f>
        <v>0.40217473147516258</v>
      </c>
      <c r="EN161" s="60">
        <f>EN$4*投入係数表!EN161</f>
        <v>0.2534709130282865</v>
      </c>
      <c r="EO161" s="60">
        <f>EO$4*投入係数表!EO161</f>
        <v>0</v>
      </c>
      <c r="EP161" s="60">
        <f>EP$4*投入係数表!EP161</f>
        <v>0.35176871333633647</v>
      </c>
      <c r="EQ161" s="60">
        <f>EQ$4*投入係数表!EQ161</f>
        <v>0.78232857800276112</v>
      </c>
      <c r="ER161" s="60">
        <f>ER$4*投入係数表!ER161</f>
        <v>0.38495706248149247</v>
      </c>
      <c r="ES161" s="60">
        <f>ES$4*投入係数表!ES161</f>
        <v>0.23696840755226162</v>
      </c>
      <c r="ET161" s="60">
        <f>ET$4*投入係数表!ET161</f>
        <v>0.1896735564304462</v>
      </c>
      <c r="EU161" s="60">
        <f>EU$4*投入係数表!EU161</f>
        <v>2.1876710828862369</v>
      </c>
      <c r="EV161" s="60">
        <f>EV$4*投入係数表!EV161</f>
        <v>0.75820389512280506</v>
      </c>
      <c r="EW161" s="60">
        <f>EW$4*投入係数表!EW161</f>
        <v>0.26200219582792694</v>
      </c>
      <c r="EX161" s="60">
        <f>EX$4*投入係数表!EX161</f>
        <v>0.5436133200795229</v>
      </c>
      <c r="EY161" s="60">
        <f>EY$4*投入係数表!EY161</f>
        <v>0.15688264947109784</v>
      </c>
      <c r="EZ161" s="60">
        <f>EZ$4*投入係数表!EZ161</f>
        <v>0.13238922431949934</v>
      </c>
      <c r="FA161" s="60">
        <f>FA$4*投入係数表!FA161</f>
        <v>0.26628837082108431</v>
      </c>
      <c r="FB161" s="60">
        <f>FB$4*投入係数表!FB161</f>
        <v>0.26878300146319739</v>
      </c>
      <c r="FC161" s="60">
        <f>FC$4*投入係数表!FC161</f>
        <v>23.560186809923604</v>
      </c>
      <c r="FD161" s="60">
        <f>FD$4*投入係数表!FD161</f>
        <v>4.3088180161079723</v>
      </c>
      <c r="FE161" s="60">
        <f>FE$4*投入係数表!FE161</f>
        <v>1.4307023801802969</v>
      </c>
      <c r="FF161" s="60">
        <f>FF$4*投入係数表!FF161</f>
        <v>3.1295461803214706</v>
      </c>
      <c r="FG161" s="60">
        <f>FG$4*投入係数表!FG161</f>
        <v>0.96101727194151854</v>
      </c>
      <c r="FH161" s="60">
        <f>FH$4*投入係数表!FH161</f>
        <v>0.94656084526437789</v>
      </c>
      <c r="FI161" s="60">
        <f>FI$4*投入係数表!FI161</f>
        <v>0.52826519611505773</v>
      </c>
      <c r="FJ161" s="60">
        <f>FJ$4*投入係数表!FJ161</f>
        <v>3.4703873425508923E-2</v>
      </c>
      <c r="FK161" s="60">
        <f>FK$4*投入係数表!FK161</f>
        <v>0.34770986081920058</v>
      </c>
      <c r="FL161" s="60">
        <f>FL$4*投入係数表!FL161</f>
        <v>0.54291451067934071</v>
      </c>
      <c r="FM161" s="60">
        <f>FM$4*投入係数表!FM161</f>
        <v>1.9845680137011261</v>
      </c>
      <c r="FN161" s="60">
        <f>FN$4*投入係数表!FN161</f>
        <v>0.19294221433766237</v>
      </c>
      <c r="FO161" s="60">
        <f>FO$4*投入係数表!FO161</f>
        <v>0.61457676342461542</v>
      </c>
      <c r="FP161" s="60">
        <f>FP$4*投入係数表!FP161</f>
        <v>1.0593084790377567</v>
      </c>
      <c r="FQ161" s="60">
        <f>FQ$4*投入係数表!FQ161</f>
        <v>0.25661565494636118</v>
      </c>
      <c r="FR161" s="60">
        <f>FR$4*投入係数表!FR161</f>
        <v>1.1486092046512362</v>
      </c>
      <c r="FS161" s="60">
        <f>FS$4*投入係数表!FS161</f>
        <v>0.31541466514644589</v>
      </c>
      <c r="FT161" s="60">
        <f>FT$4*投入係数表!FT161</f>
        <v>0.49022022959057987</v>
      </c>
      <c r="FU161" s="60">
        <f>FU$4*投入係数表!FU161</f>
        <v>0.43679342240493313</v>
      </c>
      <c r="FV161" s="60">
        <f>FV$4*投入係数表!FV161</f>
        <v>0.29948465303212002</v>
      </c>
      <c r="FW161" s="60">
        <f>FW$4*投入係数表!FW161</f>
        <v>0.22151460611934101</v>
      </c>
      <c r="FX161" s="60">
        <f>FX$4*投入係数表!FX161</f>
        <v>0.33812467706464422</v>
      </c>
      <c r="FY161" s="60">
        <f>FY$4*投入係数表!FY161</f>
        <v>0.57902366664419114</v>
      </c>
      <c r="FZ161" s="60">
        <f>FZ$4*投入係数表!FZ161</f>
        <v>0.55202146582652478</v>
      </c>
      <c r="GA161" s="60">
        <f>GA$4*投入係数表!GA161</f>
        <v>0.81933425562551176</v>
      </c>
      <c r="GB161" s="60">
        <f>GB$4*投入係数表!GB161</f>
        <v>0.19569620638715868</v>
      </c>
      <c r="GC161" s="60">
        <f>GC$4*投入係数表!GC161</f>
        <v>0.57165472054878852</v>
      </c>
      <c r="GD161" s="60">
        <f>GD$4*投入係数表!GD161</f>
        <v>0.40212277054382317</v>
      </c>
      <c r="GE161" s="60">
        <f>GE$4*投入係数表!GE161</f>
        <v>0</v>
      </c>
      <c r="GF161" s="60">
        <f>GF$4*投入係数表!GF161</f>
        <v>1.325124164555562</v>
      </c>
      <c r="GG161" s="259">
        <f t="shared" si="2"/>
        <v>74.724500100535948</v>
      </c>
    </row>
    <row r="162" spans="1:189">
      <c r="A162" s="106">
        <v>158</v>
      </c>
      <c r="B162" s="91" t="s">
        <v>158</v>
      </c>
      <c r="C162" s="60">
        <f>C$4*投入係数表!C162</f>
        <v>0</v>
      </c>
      <c r="D162" s="60">
        <f>D$4*投入係数表!D162</f>
        <v>0</v>
      </c>
      <c r="E162" s="60">
        <f>E$4*投入係数表!E162</f>
        <v>5.6594697076883891E-3</v>
      </c>
      <c r="F162" s="60">
        <f>F$4*投入係数表!F162</f>
        <v>0</v>
      </c>
      <c r="G162" s="60">
        <f>G$4*投入係数表!G162</f>
        <v>0</v>
      </c>
      <c r="H162" s="60">
        <f>H$4*投入係数表!H162</f>
        <v>0</v>
      </c>
      <c r="I162" s="60">
        <f>I$4*投入係数表!I162</f>
        <v>1.615952684905386E-3</v>
      </c>
      <c r="J162" s="60">
        <f>J$4*投入係数表!J162</f>
        <v>0</v>
      </c>
      <c r="K162" s="60">
        <f>K$4*投入係数表!K162</f>
        <v>0</v>
      </c>
      <c r="L162" s="60">
        <f>L$4*投入係数表!L162</f>
        <v>0</v>
      </c>
      <c r="M162" s="60">
        <f>M$4*投入係数表!M162</f>
        <v>0</v>
      </c>
      <c r="N162" s="60">
        <f>N$4*投入係数表!N162</f>
        <v>0</v>
      </c>
      <c r="O162" s="60">
        <f>O$4*投入係数表!O162</f>
        <v>0</v>
      </c>
      <c r="P162" s="60">
        <f>P$4*投入係数表!P162</f>
        <v>0</v>
      </c>
      <c r="Q162" s="60">
        <f>Q$4*投入係数表!Q162</f>
        <v>0</v>
      </c>
      <c r="R162" s="60">
        <f>R$4*投入係数表!R162</f>
        <v>0</v>
      </c>
      <c r="S162" s="60">
        <f>S$4*投入係数表!S162</f>
        <v>9.2121748102291985E-4</v>
      </c>
      <c r="T162" s="60">
        <f>T$4*投入係数表!T162</f>
        <v>9.163299154227488E-4</v>
      </c>
      <c r="U162" s="60">
        <f>U$4*投入係数表!U162</f>
        <v>0</v>
      </c>
      <c r="V162" s="60">
        <f>V$4*投入係数表!V162</f>
        <v>8.4420006415920478E-4</v>
      </c>
      <c r="W162" s="60">
        <f>W$4*投入係数表!W162</f>
        <v>0</v>
      </c>
      <c r="X162" s="60">
        <f>X$4*投入係数表!X162</f>
        <v>6.7952324649026247E-4</v>
      </c>
      <c r="Y162" s="60">
        <f>Y$4*投入係数表!Y162</f>
        <v>1.4093042265033754E-3</v>
      </c>
      <c r="Z162" s="60">
        <f>Z$4*投入係数表!Z162</f>
        <v>0</v>
      </c>
      <c r="AA162" s="60">
        <f>AA$4*投入係数表!AA162</f>
        <v>3.7308142875263955E-4</v>
      </c>
      <c r="AB162" s="60">
        <f>AB$4*投入係数表!AB162</f>
        <v>0</v>
      </c>
      <c r="AC162" s="60">
        <f>AC$4*投入係数表!AC162</f>
        <v>0</v>
      </c>
      <c r="AD162" s="60">
        <f>AD$4*投入係数表!AD162</f>
        <v>0</v>
      </c>
      <c r="AE162" s="60">
        <f>AE$4*投入係数表!AE162</f>
        <v>0</v>
      </c>
      <c r="AF162" s="60">
        <f>AF$4*投入係数表!AF162</f>
        <v>0</v>
      </c>
      <c r="AG162" s="60">
        <f>AG$4*投入係数表!AG162</f>
        <v>0</v>
      </c>
      <c r="AH162" s="60">
        <f>AH$4*投入係数表!AH162</f>
        <v>0</v>
      </c>
      <c r="AI162" s="60">
        <f>AI$4*投入係数表!AI162</f>
        <v>0</v>
      </c>
      <c r="AJ162" s="60">
        <f>AJ$4*投入係数表!AJ162</f>
        <v>0</v>
      </c>
      <c r="AK162" s="60">
        <f>AK$4*投入係数表!AK162</f>
        <v>0</v>
      </c>
      <c r="AL162" s="60">
        <f>AL$4*投入係数表!AL162</f>
        <v>0</v>
      </c>
      <c r="AM162" s="60">
        <f>AM$4*投入係数表!AM162</f>
        <v>0</v>
      </c>
      <c r="AN162" s="60">
        <f>AN$4*投入係数表!AN162</f>
        <v>0</v>
      </c>
      <c r="AO162" s="60">
        <f>AO$4*投入係数表!AO162</f>
        <v>0</v>
      </c>
      <c r="AP162" s="60">
        <f>AP$4*投入係数表!AP162</f>
        <v>0</v>
      </c>
      <c r="AQ162" s="60">
        <f>AQ$4*投入係数表!AQ162</f>
        <v>0</v>
      </c>
      <c r="AR162" s="60">
        <f>AR$4*投入係数表!AR162</f>
        <v>1.0403662089055348E-3</v>
      </c>
      <c r="AS162" s="60">
        <f>AS$4*投入係数表!AS162</f>
        <v>0</v>
      </c>
      <c r="AT162" s="60">
        <f>AT$4*投入係数表!AT162</f>
        <v>2.27842333105491E-3</v>
      </c>
      <c r="AU162" s="60">
        <f>AU$4*投入係数表!AU162</f>
        <v>0</v>
      </c>
      <c r="AV162" s="60">
        <f>AV$4*投入係数表!AV162</f>
        <v>0</v>
      </c>
      <c r="AW162" s="60">
        <f>AW$4*投入係数表!AW162</f>
        <v>7.0579599672510659E-4</v>
      </c>
      <c r="AX162" s="60">
        <f>AX$4*投入係数表!AX162</f>
        <v>0</v>
      </c>
      <c r="AY162" s="60">
        <f>AY$4*投入係数表!AY162</f>
        <v>0</v>
      </c>
      <c r="AZ162" s="60">
        <f>AZ$4*投入係数表!AZ162</f>
        <v>0</v>
      </c>
      <c r="BA162" s="60">
        <f>BA$4*投入係数表!BA162</f>
        <v>9.1213412020103434E-4</v>
      </c>
      <c r="BB162" s="60">
        <f>BB$4*投入係数表!BB162</f>
        <v>0</v>
      </c>
      <c r="BC162" s="60">
        <f>BC$4*投入係数表!BC162</f>
        <v>1.8733257151420917E-3</v>
      </c>
      <c r="BD162" s="60">
        <f>BD$4*投入係数表!BD162</f>
        <v>6.1752664112850941E-4</v>
      </c>
      <c r="BE162" s="60">
        <f>BE$4*投入係数表!BE162</f>
        <v>0</v>
      </c>
      <c r="BF162" s="60">
        <f>BF$4*投入係数表!BF162</f>
        <v>8.0951340149436172E-4</v>
      </c>
      <c r="BG162" s="60">
        <f>BG$4*投入係数表!BG162</f>
        <v>5.4923327035458496E-4</v>
      </c>
      <c r="BH162" s="60">
        <f>BH$4*投入係数表!BH162</f>
        <v>0</v>
      </c>
      <c r="BI162" s="60">
        <f>BI$4*投入係数表!BI162</f>
        <v>3.8580693449384058E-4</v>
      </c>
      <c r="BJ162" s="60">
        <f>BJ$4*投入係数表!BJ162</f>
        <v>0</v>
      </c>
      <c r="BK162" s="60">
        <f>BK$4*投入係数表!BK162</f>
        <v>0</v>
      </c>
      <c r="BL162" s="60">
        <f>BL$4*投入係数表!BL162</f>
        <v>1.4787139132192094E-3</v>
      </c>
      <c r="BM162" s="60">
        <f>BM$4*投入係数表!BM162</f>
        <v>0</v>
      </c>
      <c r="BN162" s="60">
        <f>BN$4*投入係数表!BN162</f>
        <v>2.3092821596406759E-3</v>
      </c>
      <c r="BO162" s="60">
        <f>BO$4*投入係数表!BO162</f>
        <v>0</v>
      </c>
      <c r="BP162" s="60">
        <f>BP$4*投入係数表!BP162</f>
        <v>3.9602391984475864E-3</v>
      </c>
      <c r="BQ162" s="60">
        <f>BQ$4*投入係数表!BQ162</f>
        <v>0</v>
      </c>
      <c r="BR162" s="60">
        <f>BR$4*投入係数表!BR162</f>
        <v>1.7689722271360339E-3</v>
      </c>
      <c r="BS162" s="60">
        <f>BS$4*投入係数表!BS162</f>
        <v>0</v>
      </c>
      <c r="BT162" s="60">
        <f>BT$4*投入係数表!BT162</f>
        <v>2.1043328212790135E-3</v>
      </c>
      <c r="BU162" s="60">
        <f>BU$4*投入係数表!BU162</f>
        <v>0</v>
      </c>
      <c r="BV162" s="60">
        <f>BV$4*投入係数表!BV162</f>
        <v>4.2861000347174102E-4</v>
      </c>
      <c r="BW162" s="60">
        <f>BW$4*投入係数表!BW162</f>
        <v>0</v>
      </c>
      <c r="BX162" s="60">
        <f>BX$4*投入係数表!BX162</f>
        <v>4.9103935025673168E-4</v>
      </c>
      <c r="BY162" s="60">
        <f>BY$4*投入係数表!BY162</f>
        <v>6.7802585990629684E-4</v>
      </c>
      <c r="BZ162" s="60">
        <f>BZ$4*投入係数表!BZ162</f>
        <v>4.1718554118351362E-4</v>
      </c>
      <c r="CA162" s="60">
        <f>CA$4*投入係数表!CA162</f>
        <v>0</v>
      </c>
      <c r="CB162" s="60">
        <f>CB$4*投入係数表!CB162</f>
        <v>0</v>
      </c>
      <c r="CC162" s="60">
        <f>CC$4*投入係数表!CC162</f>
        <v>1.0457406981364901E-3</v>
      </c>
      <c r="CD162" s="60">
        <f>CD$4*投入係数表!CD162</f>
        <v>0</v>
      </c>
      <c r="CE162" s="60">
        <f>CE$4*投入係数表!CE162</f>
        <v>0</v>
      </c>
      <c r="CF162" s="60">
        <f>CF$4*投入係数表!CF162</f>
        <v>7.0771909213794863E-4</v>
      </c>
      <c r="CG162" s="60">
        <f>CG$4*投入係数表!CG162</f>
        <v>1.7096062776742519E-3</v>
      </c>
      <c r="CH162" s="60">
        <f>CH$4*投入係数表!CH162</f>
        <v>2.1537334970170791E-3</v>
      </c>
      <c r="CI162" s="60">
        <f>CI$4*投入係数表!CI162</f>
        <v>2.0965532664299893E-3</v>
      </c>
      <c r="CJ162" s="60">
        <f>CJ$4*投入係数表!CJ162</f>
        <v>2.0467537024312509E-3</v>
      </c>
      <c r="CK162" s="60">
        <f>CK$4*投入係数表!CK162</f>
        <v>1.2097375810356161E-3</v>
      </c>
      <c r="CL162" s="60">
        <f>CL$4*投入係数表!CL162</f>
        <v>1.0437469122487179E-3</v>
      </c>
      <c r="CM162" s="60">
        <f>CM$4*投入係数表!CM162</f>
        <v>8.3579195466664436E-4</v>
      </c>
      <c r="CN162" s="60">
        <f>CN$4*投入係数表!CN162</f>
        <v>0</v>
      </c>
      <c r="CO162" s="60">
        <f>CO$4*投入係数表!CO162</f>
        <v>1.3387597729463425E-3</v>
      </c>
      <c r="CP162" s="60">
        <f>CP$4*投入係数表!CP162</f>
        <v>0</v>
      </c>
      <c r="CQ162" s="60">
        <f>CQ$4*投入係数表!CQ162</f>
        <v>1.5103230581021282E-3</v>
      </c>
      <c r="CR162" s="60">
        <f>CR$4*投入係数表!CR162</f>
        <v>0</v>
      </c>
      <c r="CS162" s="60">
        <f>CS$4*投入係数表!CS162</f>
        <v>0</v>
      </c>
      <c r="CT162" s="60">
        <f>CT$4*投入係数表!CT162</f>
        <v>6.3761684328653232E-4</v>
      </c>
      <c r="CU162" s="60">
        <f>CU$4*投入係数表!CU162</f>
        <v>1.5289584734878602E-3</v>
      </c>
      <c r="CV162" s="60">
        <f>CV$4*投入係数表!CV162</f>
        <v>2.4029219530949638E-3</v>
      </c>
      <c r="CW162" s="60">
        <f>CW$4*投入係数表!CW162</f>
        <v>1.0913515843696626E-3</v>
      </c>
      <c r="CX162" s="60">
        <f>CX$4*投入係数表!CX162</f>
        <v>9.444297533149485E-4</v>
      </c>
      <c r="CY162" s="60">
        <f>CY$4*投入係数表!CY162</f>
        <v>0</v>
      </c>
      <c r="CZ162" s="60">
        <f>CZ$4*投入係数表!CZ162</f>
        <v>0</v>
      </c>
      <c r="DA162" s="60">
        <f>DA$4*投入係数表!DA162</f>
        <v>0</v>
      </c>
      <c r="DB162" s="60">
        <f>DB$4*投入係数表!DB162</f>
        <v>0</v>
      </c>
      <c r="DC162" s="60">
        <f>DC$4*投入係数表!DC162</f>
        <v>0</v>
      </c>
      <c r="DD162" s="60">
        <f>DD$4*投入係数表!DD162</f>
        <v>3.2910975810432779E-3</v>
      </c>
      <c r="DE162" s="60">
        <f>DE$4*投入係数表!DE162</f>
        <v>0</v>
      </c>
      <c r="DF162" s="60">
        <f>DF$4*投入係数表!DF162</f>
        <v>1.0597160596789696E-4</v>
      </c>
      <c r="DG162" s="60">
        <f>DG$4*投入係数表!DG162</f>
        <v>3.3916125421831807E-3</v>
      </c>
      <c r="DH162" s="60">
        <f>DH$4*投入係数表!DH162</f>
        <v>0</v>
      </c>
      <c r="DI162" s="60">
        <f>DI$4*投入係数表!DI162</f>
        <v>0</v>
      </c>
      <c r="DJ162" s="60">
        <f>DJ$4*投入係数表!DJ162</f>
        <v>2.3341943917089413E-3</v>
      </c>
      <c r="DK162" s="60">
        <f>DK$4*投入係数表!DK162</f>
        <v>3.1608959243407947E-4</v>
      </c>
      <c r="DL162" s="60">
        <f>DL$4*投入係数表!DL162</f>
        <v>0</v>
      </c>
      <c r="DM162" s="60">
        <f>DM$4*投入係数表!DM162</f>
        <v>7.2518069085547154E-3</v>
      </c>
      <c r="DN162" s="60">
        <f>DN$4*投入係数表!DN162</f>
        <v>0</v>
      </c>
      <c r="DO162" s="60">
        <f>DO$4*投入係数表!DO162</f>
        <v>1.5109391998065999E-3</v>
      </c>
      <c r="DP162" s="60">
        <f>DP$4*投入係数表!DP162</f>
        <v>1.4177559758414382E-3</v>
      </c>
      <c r="DQ162" s="60">
        <f>DQ$4*投入係数表!DQ162</f>
        <v>0</v>
      </c>
      <c r="DR162" s="60">
        <f>DR$4*投入係数表!DR162</f>
        <v>1.0337128207955452E-3</v>
      </c>
      <c r="DS162" s="60">
        <f>DS$4*投入係数表!DS162</f>
        <v>9.7897168813877895E-4</v>
      </c>
      <c r="DT162" s="60">
        <f>DT$4*投入係数表!DT162</f>
        <v>9.06330720079757E-4</v>
      </c>
      <c r="DU162" s="60">
        <f>DU$4*投入係数表!DU162</f>
        <v>0</v>
      </c>
      <c r="DV162" s="60">
        <f>DV$4*投入係数表!DV162</f>
        <v>1.9833006088732868E-3</v>
      </c>
      <c r="DW162" s="60">
        <f>DW$4*投入係数表!DW162</f>
        <v>2.0147885479418932E-3</v>
      </c>
      <c r="DX162" s="60">
        <f>DX$4*投入係数表!DX162</f>
        <v>5.5875286360842604E-3</v>
      </c>
      <c r="DY162" s="60">
        <f>DY$4*投入係数表!DY162</f>
        <v>6.7919556077781476E-4</v>
      </c>
      <c r="DZ162" s="60">
        <f>DZ$4*投入係数表!DZ162</f>
        <v>7.0793202436702032E-4</v>
      </c>
      <c r="EA162" s="60">
        <f>EA$4*投入係数表!EA162</f>
        <v>7.6965704082260938E-4</v>
      </c>
      <c r="EB162" s="60">
        <f>EB$4*投入係数表!EB162</f>
        <v>7.5551145607204563E-4</v>
      </c>
      <c r="EC162" s="60">
        <f>EC$4*投入係数表!EC162</f>
        <v>4.768110874471535E-3</v>
      </c>
      <c r="ED162" s="60">
        <f>ED$4*投入係数表!ED162</f>
        <v>1.8909060654593863E-4</v>
      </c>
      <c r="EE162" s="60">
        <f>EE$4*投入係数表!EE162</f>
        <v>3.1104586060168711E-4</v>
      </c>
      <c r="EF162" s="60">
        <f>EF$4*投入係数表!EF162</f>
        <v>0</v>
      </c>
      <c r="EG162" s="60">
        <f>EG$4*投入係数表!EG162</f>
        <v>0</v>
      </c>
      <c r="EH162" s="60">
        <f>EH$4*投入係数表!EH162</f>
        <v>2.0171864283697102E-2</v>
      </c>
      <c r="EI162" s="60">
        <f>EI$4*投入係数表!EI162</f>
        <v>4.338313116521361E-3</v>
      </c>
      <c r="EJ162" s="60">
        <f>EJ$4*投入係数表!EJ162</f>
        <v>1.2607086941989809E-2</v>
      </c>
      <c r="EK162" s="60">
        <f>EK$4*投入係数表!EK162</f>
        <v>3.4341684832920237E-2</v>
      </c>
      <c r="EL162" s="60">
        <f>EL$4*投入係数表!EL162</f>
        <v>2.2137656374870217E-2</v>
      </c>
      <c r="EM162" s="60">
        <f>EM$4*投入係数表!EM162</f>
        <v>5.3782653540512078E-3</v>
      </c>
      <c r="EN162" s="60">
        <f>EN$4*投入係数表!EN162</f>
        <v>3.9481450627458953E-4</v>
      </c>
      <c r="EO162" s="60">
        <f>EO$4*投入係数表!EO162</f>
        <v>0</v>
      </c>
      <c r="EP162" s="60">
        <f>EP$4*投入係数表!EP162</f>
        <v>3.4417658283267448E-2</v>
      </c>
      <c r="EQ162" s="60">
        <f>EQ$4*投入係数表!EQ162</f>
        <v>0</v>
      </c>
      <c r="ER162" s="60">
        <f>ER$4*投入係数表!ER162</f>
        <v>7.1477438657041037E-3</v>
      </c>
      <c r="ES162" s="60">
        <f>ES$4*投入係数表!ES162</f>
        <v>1.0019805816163282E-3</v>
      </c>
      <c r="ET162" s="60">
        <f>ET$4*投入係数表!ET162</f>
        <v>7.176837270341207E-3</v>
      </c>
      <c r="EU162" s="60">
        <f>EU$4*投入係数表!EU162</f>
        <v>2.4088470382130734E-2</v>
      </c>
      <c r="EV162" s="60">
        <f>EV$4*投入係数表!EV162</f>
        <v>2.76380520700901E-3</v>
      </c>
      <c r="EW162" s="60">
        <f>EW$4*投入係数表!EW162</f>
        <v>0</v>
      </c>
      <c r="EX162" s="60">
        <f>EX$4*投入係数表!EX162</f>
        <v>3.1063618290258447E-3</v>
      </c>
      <c r="EY162" s="60">
        <f>EY$4*投入係数表!EY162</f>
        <v>2.3070977863396741E-3</v>
      </c>
      <c r="EZ162" s="60">
        <f>EZ$4*投入係数表!EZ162</f>
        <v>2.0058973381742321E-3</v>
      </c>
      <c r="FA162" s="60">
        <f>FA$4*投入係数表!FA162</f>
        <v>9.5371573118206057E-2</v>
      </c>
      <c r="FB162" s="60">
        <f>FB$4*投入係数表!FB162</f>
        <v>7.9521598066034736E-3</v>
      </c>
      <c r="FC162" s="60">
        <f>FC$4*投入係数表!FC162</f>
        <v>3.5994204933005786E-4</v>
      </c>
      <c r="FD162" s="60">
        <f>FD$4*投入係数表!FD162</f>
        <v>0.56623531084767231</v>
      </c>
      <c r="FE162" s="60">
        <f>FE$4*投入係数表!FE162</f>
        <v>1.6213762241390492E-3</v>
      </c>
      <c r="FF162" s="60">
        <f>FF$4*投入係数表!FF162</f>
        <v>0</v>
      </c>
      <c r="FG162" s="60">
        <f>FG$4*投入係数表!FG162</f>
        <v>0</v>
      </c>
      <c r="FH162" s="60">
        <f>FH$4*投入係数表!FH162</f>
        <v>9.8013030832449187E-4</v>
      </c>
      <c r="FI162" s="60">
        <f>FI$4*投入係数表!FI162</f>
        <v>5.8221733590932152E-4</v>
      </c>
      <c r="FJ162" s="60">
        <f>FJ$4*投入係数表!FJ162</f>
        <v>9.8590549504286723E-3</v>
      </c>
      <c r="FK162" s="60">
        <f>FK$4*投入係数表!FK162</f>
        <v>1.25911648764613E-2</v>
      </c>
      <c r="FL162" s="60">
        <f>FL$4*投入係数表!FL162</f>
        <v>1.6985034970973787E-2</v>
      </c>
      <c r="FM162" s="60">
        <f>FM$4*投入係数表!FM162</f>
        <v>0</v>
      </c>
      <c r="FN162" s="60">
        <f>FN$4*投入係数表!FN162</f>
        <v>2.6060229050109476E-3</v>
      </c>
      <c r="FO162" s="60">
        <f>FO$4*投入係数表!FO162</f>
        <v>2.9335406368716723E-3</v>
      </c>
      <c r="FP162" s="60">
        <f>FP$4*投入係数表!FP162</f>
        <v>5.483909296140242E-3</v>
      </c>
      <c r="FQ162" s="60">
        <f>FQ$4*投入係数表!FQ162</f>
        <v>7.3545927443960987E-3</v>
      </c>
      <c r="FR162" s="60">
        <f>FR$4*投入係数表!FR162</f>
        <v>3.1029277964479365E-2</v>
      </c>
      <c r="FS162" s="60">
        <f>FS$4*投入係数表!FS162</f>
        <v>0.12149305620455693</v>
      </c>
      <c r="FT162" s="60">
        <f>FT$4*投入係数表!FT162</f>
        <v>0</v>
      </c>
      <c r="FU162" s="60">
        <f>FU$4*投入係数表!FU162</f>
        <v>16.254788377090534</v>
      </c>
      <c r="FV162" s="60">
        <f>FV$4*投入係数表!FV162</f>
        <v>5.8341166175088317E-3</v>
      </c>
      <c r="FW162" s="60">
        <f>FW$4*投入係数表!FW162</f>
        <v>9.548043367212974E-4</v>
      </c>
      <c r="FX162" s="60">
        <f>FX$4*投入係数表!FX162</f>
        <v>2.5315535430065509E-3</v>
      </c>
      <c r="FY162" s="60">
        <f>FY$4*投入係数表!FY162</f>
        <v>0.37168768120827994</v>
      </c>
      <c r="FZ162" s="60">
        <f>FZ$4*投入係数表!FZ162</f>
        <v>0.2934969399137749</v>
      </c>
      <c r="GA162" s="60">
        <f>GA$4*投入係数表!GA162</f>
        <v>0.46302831813433465</v>
      </c>
      <c r="GB162" s="60">
        <f>GB$4*投入係数表!GB162</f>
        <v>0.11916909065988457</v>
      </c>
      <c r="GC162" s="60">
        <f>GC$4*投入係数表!GC162</f>
        <v>1.7589376016885799E-2</v>
      </c>
      <c r="GD162" s="60">
        <f>GD$4*投入係数表!GD162</f>
        <v>1.328685539211855E-2</v>
      </c>
      <c r="GE162" s="60">
        <f>GE$4*投入係数表!GE162</f>
        <v>0</v>
      </c>
      <c r="GF162" s="60">
        <f>GF$4*投入係数表!GF162</f>
        <v>0.37499539155944361</v>
      </c>
      <c r="GG162" s="259">
        <f t="shared" si="2"/>
        <v>19.082022400778413</v>
      </c>
    </row>
    <row r="163" spans="1:189">
      <c r="A163" s="106">
        <v>159</v>
      </c>
      <c r="B163" s="91" t="s">
        <v>476</v>
      </c>
      <c r="C163" s="60">
        <f>C$4*投入係数表!C163</f>
        <v>4.6000276001656008E-2</v>
      </c>
      <c r="D163" s="60">
        <f>D$4*投入係数表!D163</f>
        <v>9.129640900791236E-2</v>
      </c>
      <c r="E163" s="60">
        <f>E$4*投入係数表!E163</f>
        <v>0.50086306913042244</v>
      </c>
      <c r="F163" s="60">
        <f>F$4*投入係数表!F163</f>
        <v>0.4595353586928772</v>
      </c>
      <c r="G163" s="60">
        <f>G$4*投入係数表!G163</f>
        <v>0</v>
      </c>
      <c r="H163" s="60">
        <f>H$4*投入係数表!H163</f>
        <v>0.20793950850661624</v>
      </c>
      <c r="I163" s="60">
        <f>I$4*投入係数表!I163</f>
        <v>0.21330575440751096</v>
      </c>
      <c r="J163" s="60">
        <f>J$4*投入係数表!J163</f>
        <v>0.76188432235218373</v>
      </c>
      <c r="K163" s="60">
        <f>K$4*投入係数表!K163</f>
        <v>0</v>
      </c>
      <c r="L163" s="60">
        <f>L$4*投入係数表!L163</f>
        <v>0</v>
      </c>
      <c r="M163" s="60">
        <f>M$4*投入係数表!M163</f>
        <v>0</v>
      </c>
      <c r="N163" s="60">
        <f>N$4*投入係数表!N163</f>
        <v>9.8623299251268018E-2</v>
      </c>
      <c r="O163" s="60">
        <f>O$4*投入係数表!O163</f>
        <v>0</v>
      </c>
      <c r="P163" s="60">
        <f>P$4*投入係数表!P163</f>
        <v>0</v>
      </c>
      <c r="Q163" s="60">
        <f>Q$4*投入係数表!Q163</f>
        <v>3.4686090877558098E-2</v>
      </c>
      <c r="R163" s="60">
        <f>R$4*投入係数表!R163</f>
        <v>0.49689440993788819</v>
      </c>
      <c r="S163" s="60">
        <f>S$4*投入係数表!S163</f>
        <v>0.1618272041663596</v>
      </c>
      <c r="T163" s="60">
        <f>T$4*投入係数表!T163</f>
        <v>0.20892322071638672</v>
      </c>
      <c r="U163" s="60">
        <f>U$4*投入係数表!U163</f>
        <v>0.12557342779164973</v>
      </c>
      <c r="V163" s="60">
        <f>V$4*投入係数表!V163</f>
        <v>0.17221681308847778</v>
      </c>
      <c r="W163" s="60">
        <f>W$4*投入係数表!W163</f>
        <v>0.13116696285013116</v>
      </c>
      <c r="X163" s="60">
        <f>X$4*投入係数表!X163</f>
        <v>0.2568597871733192</v>
      </c>
      <c r="Y163" s="60">
        <f>Y$4*投入係数表!Y163</f>
        <v>0.34048790112321548</v>
      </c>
      <c r="Z163" s="60">
        <f>Z$4*投入係数表!Z163</f>
        <v>0.38068709377901577</v>
      </c>
      <c r="AA163" s="60">
        <f>AA$4*投入係数表!AA163</f>
        <v>0.33950410016490201</v>
      </c>
      <c r="AB163" s="60">
        <f>AB$4*投入係数表!AB163</f>
        <v>7.2370869691079767E-2</v>
      </c>
      <c r="AC163" s="60">
        <f>AC$4*投入係数表!AC163</f>
        <v>0</v>
      </c>
      <c r="AD163" s="60">
        <f>AD$4*投入係数表!AD163</f>
        <v>6.3969294738525501E-2</v>
      </c>
      <c r="AE163" s="60">
        <f>AE$4*投入係数表!AE163</f>
        <v>3.4524426031417227E-2</v>
      </c>
      <c r="AF163" s="60">
        <f>AF$4*投入係数表!AF163</f>
        <v>0</v>
      </c>
      <c r="AG163" s="60">
        <f>AG$4*投入係数表!AG163</f>
        <v>0.32967032967032966</v>
      </c>
      <c r="AH163" s="60">
        <f>AH$4*投入係数表!AH163</f>
        <v>0.12825705413797758</v>
      </c>
      <c r="AI163" s="60">
        <f>AI$4*投入係数表!AI163</f>
        <v>8.98849472674976E-2</v>
      </c>
      <c r="AJ163" s="60">
        <f>AJ$4*投入係数表!AJ163</f>
        <v>0.24187046492878261</v>
      </c>
      <c r="AK163" s="60">
        <f>AK$4*投入係数表!AK163</f>
        <v>0.15268679505491797</v>
      </c>
      <c r="AL163" s="60">
        <f>AL$4*投入係数表!AL163</f>
        <v>0.11645781897796617</v>
      </c>
      <c r="AM163" s="60">
        <f>AM$4*投入係数表!AM163</f>
        <v>0.13183915622940012</v>
      </c>
      <c r="AN163" s="60">
        <f>AN$4*投入係数表!AN163</f>
        <v>0.14004063924432975</v>
      </c>
      <c r="AO163" s="60">
        <f>AO$4*投入係数表!AO163</f>
        <v>0.41006523765144454</v>
      </c>
      <c r="AP163" s="60">
        <f>AP$4*投入係数表!AP163</f>
        <v>0.4152950113952899</v>
      </c>
      <c r="AQ163" s="60">
        <f>AQ$4*投入係数表!AQ163</f>
        <v>0.24171517656650029</v>
      </c>
      <c r="AR163" s="60">
        <f>AR$4*投入係数表!AR163</f>
        <v>0.1290054099042863</v>
      </c>
      <c r="AS163" s="60">
        <f>AS$4*投入係数表!AS163</f>
        <v>0.13191901787637303</v>
      </c>
      <c r="AT163" s="60">
        <f>AT$4*投入係数表!AT163</f>
        <v>0.16632490316700843</v>
      </c>
      <c r="AU163" s="60">
        <f>AU$4*投入係数表!AU163</f>
        <v>0.44126917419625972</v>
      </c>
      <c r="AV163" s="60">
        <f>AV$4*投入係数表!AV163</f>
        <v>0.38682225517374769</v>
      </c>
      <c r="AW163" s="60">
        <f>AW$4*投入係数表!AW163</f>
        <v>0.26820247875554049</v>
      </c>
      <c r="AX163" s="60">
        <f>AX$4*投入係数表!AX163</f>
        <v>0.15432098765432098</v>
      </c>
      <c r="AY163" s="60">
        <f>AY$4*投入係数表!AY163</f>
        <v>0.36625596356489137</v>
      </c>
      <c r="AZ163" s="60">
        <f>AZ$4*投入係数表!AZ163</f>
        <v>6.2240663900414932E-2</v>
      </c>
      <c r="BA163" s="60">
        <f>BA$4*投入係数表!BA163</f>
        <v>0.98419271569691602</v>
      </c>
      <c r="BB163" s="60">
        <f>BB$4*投入係数表!BB163</f>
        <v>0.35359614805898287</v>
      </c>
      <c r="BC163" s="60">
        <f>BC$4*投入係数表!BC163</f>
        <v>5.4326445739120661E-2</v>
      </c>
      <c r="BD163" s="60">
        <f>BD$4*投入係数表!BD163</f>
        <v>0.84806992048315277</v>
      </c>
      <c r="BE163" s="60">
        <f>BE$4*投入係数表!BE163</f>
        <v>0.50765995794532892</v>
      </c>
      <c r="BF163" s="60">
        <f>BF$4*投入係数表!BF163</f>
        <v>0.44199431721592147</v>
      </c>
      <c r="BG163" s="60">
        <f>BG$4*投入係数表!BG163</f>
        <v>0.35590315918977106</v>
      </c>
      <c r="BH163" s="60">
        <f>BH$4*投入係数表!BH163</f>
        <v>0.74301405265708287</v>
      </c>
      <c r="BI163" s="60">
        <f>BI$4*投入係数表!BI163</f>
        <v>0.50232062871098049</v>
      </c>
      <c r="BJ163" s="60">
        <f>BJ$4*投入係数表!BJ163</f>
        <v>4.2079108724401876E-2</v>
      </c>
      <c r="BK163" s="60">
        <f>BK$4*投入係数表!BK163</f>
        <v>4.3510121828341117E-2</v>
      </c>
      <c r="BL163" s="60">
        <f>BL$4*投入係数表!BL163</f>
        <v>0.19691540277702474</v>
      </c>
      <c r="BM163" s="60">
        <f>BM$4*投入係数表!BM163</f>
        <v>2.1406400513753612E-2</v>
      </c>
      <c r="BN163" s="60">
        <f>BN$4*投入係数表!BN163</f>
        <v>0.1824332906116134</v>
      </c>
      <c r="BO163" s="60">
        <f>BO$4*投入係数表!BO163</f>
        <v>1.808136614766449</v>
      </c>
      <c r="BP163" s="60">
        <f>BP$4*投入係数表!BP163</f>
        <v>0.73660449091125102</v>
      </c>
      <c r="BQ163" s="60">
        <f>BQ$4*投入係数表!BQ163</f>
        <v>0.32376072298063807</v>
      </c>
      <c r="BR163" s="60">
        <f>BR$4*投入係数表!BR163</f>
        <v>0.21050769502918804</v>
      </c>
      <c r="BS163" s="60">
        <f>BS$4*投入係数表!BS163</f>
        <v>0.63615205585725365</v>
      </c>
      <c r="BT163" s="60">
        <f>BT$4*投入係数表!BT163</f>
        <v>0.33458891858336315</v>
      </c>
      <c r="BU163" s="60">
        <f>BU$4*投入係数表!BU163</f>
        <v>0.41899441340782123</v>
      </c>
      <c r="BV163" s="60">
        <f>BV$4*投入係数表!BV163</f>
        <v>0.13715520111095711</v>
      </c>
      <c r="BW163" s="60">
        <f>BW$4*投入係数表!BW163</f>
        <v>0</v>
      </c>
      <c r="BX163" s="60">
        <f>BX$4*投入係数表!BX163</f>
        <v>6.0561519864996916E-2</v>
      </c>
      <c r="BY163" s="60">
        <f>BY$4*投入係数表!BY163</f>
        <v>0.31528202485642803</v>
      </c>
      <c r="BZ163" s="60">
        <f>BZ$4*投入係数表!BZ163</f>
        <v>0.27137919453987563</v>
      </c>
      <c r="CA163" s="60">
        <f>CA$4*投入係数表!CA163</f>
        <v>0.32192728230799633</v>
      </c>
      <c r="CB163" s="60">
        <f>CB$4*投入係数表!CB163</f>
        <v>0.39386106929493192</v>
      </c>
      <c r="CC163" s="60">
        <f>CC$4*投入係数表!CC163</f>
        <v>9.5162403530420589E-2</v>
      </c>
      <c r="CD163" s="60">
        <f>CD$4*投入係数表!CD163</f>
        <v>0</v>
      </c>
      <c r="CE163" s="60">
        <f>CE$4*投入係数表!CE163</f>
        <v>0.12498047180128104</v>
      </c>
      <c r="CF163" s="60">
        <f>CF$4*投入係数表!CF163</f>
        <v>6.8648751937381014E-2</v>
      </c>
      <c r="CG163" s="60">
        <f>CG$4*投入係数表!CG163</f>
        <v>1.494195886687296</v>
      </c>
      <c r="CH163" s="60">
        <f>CH$4*投入係数表!CH163</f>
        <v>0.19383601473153711</v>
      </c>
      <c r="CI163" s="60">
        <f>CI$4*投入係数表!CI163</f>
        <v>0.25717720068207867</v>
      </c>
      <c r="CJ163" s="60">
        <f>CJ$4*投入係数表!CJ163</f>
        <v>0.24297890381719564</v>
      </c>
      <c r="CK163" s="60">
        <f>CK$4*投入係数表!CK163</f>
        <v>0.35875440042045104</v>
      </c>
      <c r="CL163" s="60">
        <f>CL$4*投入係数表!CL163</f>
        <v>0.57371288609937865</v>
      </c>
      <c r="CM163" s="60">
        <f>CM$4*投入係数表!CM163</f>
        <v>0.66278302005064904</v>
      </c>
      <c r="CN163" s="60">
        <f>CN$4*投入係数表!CN163</f>
        <v>0.40757115225200335</v>
      </c>
      <c r="CO163" s="60">
        <f>CO$4*投入係数表!CO163</f>
        <v>0.24231551890328798</v>
      </c>
      <c r="CP163" s="60">
        <f>CP$4*投入係数表!CP163</f>
        <v>0.35326086956521741</v>
      </c>
      <c r="CQ163" s="60">
        <f>CQ$4*投入係数表!CQ163</f>
        <v>0.80530425458005472</v>
      </c>
      <c r="CR163" s="60">
        <f>CR$4*投入係数表!CR163</f>
        <v>5.7890471228435797E-2</v>
      </c>
      <c r="CS163" s="60">
        <f>CS$4*投入係数表!CS163</f>
        <v>0.97176665338279022</v>
      </c>
      <c r="CT163" s="60">
        <f>CT$4*投入係数表!CT163</f>
        <v>0.86588367318311077</v>
      </c>
      <c r="CU163" s="60">
        <f>CU$4*投入係数表!CU163</f>
        <v>0.5779463029784111</v>
      </c>
      <c r="CV163" s="60">
        <f>CV$4*投入係数表!CV163</f>
        <v>0.82420222991157255</v>
      </c>
      <c r="CW163" s="60">
        <f>CW$4*投入係数表!CW163</f>
        <v>0.48947118558979369</v>
      </c>
      <c r="CX163" s="60">
        <f>CX$4*投入係数表!CX163</f>
        <v>8.4054248045030408E-2</v>
      </c>
      <c r="CY163" s="60">
        <f>CY$4*投入係数表!CY163</f>
        <v>0.5786992680029126</v>
      </c>
      <c r="CZ163" s="60">
        <f>CZ$4*投入係数表!CZ163</f>
        <v>0.34638720353006069</v>
      </c>
      <c r="DA163" s="60">
        <f>DA$4*投入係数表!DA163</f>
        <v>0.32319391634980987</v>
      </c>
      <c r="DB163" s="60">
        <f>DB$4*投入係数表!DB163</f>
        <v>0.28328611898016998</v>
      </c>
      <c r="DC163" s="60">
        <f>DC$4*投入係数表!DC163</f>
        <v>1.1177987962166811</v>
      </c>
      <c r="DD163" s="60">
        <f>DD$4*投入係数表!DD163</f>
        <v>0.17311173276287642</v>
      </c>
      <c r="DE163" s="60">
        <f>DE$4*投入係数表!DE163</f>
        <v>0.38493330523995523</v>
      </c>
      <c r="DF163" s="60">
        <f>DF$4*投入係数表!DF163</f>
        <v>0.92364851761618982</v>
      </c>
      <c r="DG163" s="60">
        <f>DG$4*投入係数表!DG163</f>
        <v>5.5961606946022487E-2</v>
      </c>
      <c r="DH163" s="60">
        <f>DH$4*投入係数表!DH163</f>
        <v>0.42572463768115942</v>
      </c>
      <c r="DI163" s="60">
        <f>DI$4*投入係数表!DI163</f>
        <v>1.7247304086007429</v>
      </c>
      <c r="DJ163" s="60">
        <f>DJ$4*投入係数表!DJ163</f>
        <v>0.4520556471942983</v>
      </c>
      <c r="DK163" s="60">
        <f>DK$4*投入係数表!DK163</f>
        <v>0.87967733574404328</v>
      </c>
      <c r="DL163" s="60">
        <f>DL$4*投入係数表!DL163</f>
        <v>0.45719261960485491</v>
      </c>
      <c r="DM163" s="60">
        <f>DM$4*投入係数表!DM163</f>
        <v>4.7100485871062876</v>
      </c>
      <c r="DN163" s="60">
        <f>DN$4*投入係数表!DN163</f>
        <v>0</v>
      </c>
      <c r="DO163" s="60">
        <f>DO$4*投入係数表!DO163</f>
        <v>9.8211047987428982E-2</v>
      </c>
      <c r="DP163" s="60">
        <f>DP$4*投入係数表!DP163</f>
        <v>0.2963109989508606</v>
      </c>
      <c r="DQ163" s="60">
        <f>DQ$4*投入係数表!DQ163</f>
        <v>0.14696551813437958</v>
      </c>
      <c r="DR163" s="60">
        <f>DR$4*投入係数表!DR163</f>
        <v>0.22776139151528518</v>
      </c>
      <c r="DS163" s="60">
        <f>DS$4*投入係数表!DS163</f>
        <v>0.34215060500450328</v>
      </c>
      <c r="DT163" s="60">
        <f>DT$4*投入係数表!DT163</f>
        <v>0.16087370281415689</v>
      </c>
      <c r="DU163" s="60">
        <f>DU$4*投入係数表!DU163</f>
        <v>0.36107441655658301</v>
      </c>
      <c r="DV163" s="60">
        <f>DV$4*投入係数表!DV163</f>
        <v>0.31336149620197934</v>
      </c>
      <c r="DW163" s="60">
        <f>DW$4*投入係数表!DW163</f>
        <v>0.34654363024600565</v>
      </c>
      <c r="DX163" s="60">
        <f>DX$4*投入係数表!DX163</f>
        <v>7.4500381814456796E-3</v>
      </c>
      <c r="DY163" s="60">
        <f>DY$4*投入係数表!DY163</f>
        <v>0.1034075241284223</v>
      </c>
      <c r="DZ163" s="60">
        <f>DZ$4*投入係数表!DZ163</f>
        <v>0.2438825823944385</v>
      </c>
      <c r="EA163" s="60">
        <f>EA$4*投入係数表!EA163</f>
        <v>0.20447222051187325</v>
      </c>
      <c r="EB163" s="60">
        <f>EB$4*投入係数表!EB163</f>
        <v>0.21330606776434088</v>
      </c>
      <c r="EC163" s="60">
        <f>EC$4*投入係数表!EC163</f>
        <v>0.28926539305127308</v>
      </c>
      <c r="ED163" s="60">
        <f>ED$4*投入係数表!ED163</f>
        <v>1.0739400998776583</v>
      </c>
      <c r="EE163" s="60">
        <f>EE$4*投入係数表!EE163</f>
        <v>1.3048373852240776</v>
      </c>
      <c r="EF163" s="60">
        <f>EF$4*投入係数表!EF163</f>
        <v>0.6082493822467212</v>
      </c>
      <c r="EG163" s="60">
        <f>EG$4*投入係数表!EG163</f>
        <v>3.5079035774087219</v>
      </c>
      <c r="EH163" s="60">
        <f>EH$4*投入係数表!EH163</f>
        <v>0.27478561790902939</v>
      </c>
      <c r="EI163" s="60">
        <f>EI$4*投入係数表!EI163</f>
        <v>1.0527366979543626</v>
      </c>
      <c r="EJ163" s="60">
        <f>EJ$4*投入係数表!EJ163</f>
        <v>1.7631744058543792</v>
      </c>
      <c r="EK163" s="60">
        <f>EK$4*投入係数表!EK163</f>
        <v>3.7808430408543883</v>
      </c>
      <c r="EL163" s="60">
        <f>EL$4*投入係数表!EL163</f>
        <v>3.8701050874548115</v>
      </c>
      <c r="EM163" s="60">
        <f>EM$4*投入係数表!EM163</f>
        <v>0.34516511872221978</v>
      </c>
      <c r="EN163" s="60">
        <f>EN$4*投入係数表!EN163</f>
        <v>0.30400716983143394</v>
      </c>
      <c r="EO163" s="60">
        <f>EO$4*投入係数表!EO163</f>
        <v>0</v>
      </c>
      <c r="EP163" s="60">
        <f>EP$4*投入係数表!EP163</f>
        <v>4.8083493189858939E-2</v>
      </c>
      <c r="EQ163" s="60">
        <f>EQ$4*投入係数表!EQ163</f>
        <v>4.6019328117809483E-2</v>
      </c>
      <c r="ER163" s="60">
        <f>ER$4*投入係数表!ER163</f>
        <v>0.17563027784301513</v>
      </c>
      <c r="ES163" s="60">
        <f>ES$4*投入係数表!ES163</f>
        <v>0.30209714535732296</v>
      </c>
      <c r="ET163" s="60">
        <f>ET$4*投入係数表!ET163</f>
        <v>0.14148622047244094</v>
      </c>
      <c r="EU163" s="60">
        <f>EU$4*投入係数表!EU163</f>
        <v>0.14891054418044453</v>
      </c>
      <c r="EV163" s="60">
        <f>EV$4*投入係数表!EV163</f>
        <v>0.60158826672562782</v>
      </c>
      <c r="EW163" s="60">
        <f>EW$4*投入係数表!EW163</f>
        <v>0.41920351332468314</v>
      </c>
      <c r="EX163" s="60">
        <f>EX$4*投入係数表!EX163</f>
        <v>0.37276341948310138</v>
      </c>
      <c r="EY163" s="60">
        <f>EY$4*投入係数表!EY163</f>
        <v>0.94706364129243625</v>
      </c>
      <c r="EZ163" s="60">
        <f>EZ$4*投入係数表!EZ163</f>
        <v>4.0117946763484642E-3</v>
      </c>
      <c r="FA163" s="60">
        <f>FA$4*投入係数表!FA163</f>
        <v>2.2588363984412387</v>
      </c>
      <c r="FB163" s="60">
        <f>FB$4*投入係数表!FB163</f>
        <v>0.21788917870093519</v>
      </c>
      <c r="FC163" s="60">
        <f>FC$4*投入係数表!FC163</f>
        <v>2.1510136867964258</v>
      </c>
      <c r="FD163" s="60">
        <f>FD$4*投入係数表!FD163</f>
        <v>0.24821273900171942</v>
      </c>
      <c r="FE163" s="60">
        <f>FE$4*投入係数表!FE163</f>
        <v>2.8059536934950389</v>
      </c>
      <c r="FF163" s="60">
        <f>FF$4*投入係数表!FF163</f>
        <v>5.4376751942660473</v>
      </c>
      <c r="FG163" s="60">
        <f>FG$4*投入係数表!FG163</f>
        <v>2.3380847042967434</v>
      </c>
      <c r="FH163" s="60">
        <f>FH$4*投入係数表!FH163</f>
        <v>1.9519295090282254</v>
      </c>
      <c r="FI163" s="60">
        <f>FI$4*投入係数表!FI163</f>
        <v>1.1280460883243106</v>
      </c>
      <c r="FJ163" s="60">
        <f>FJ$4*投入係数表!FJ163</f>
        <v>0.55230425832301422</v>
      </c>
      <c r="FK163" s="60">
        <f>FK$4*投入係数表!FK163</f>
        <v>6.0050170949276976E-2</v>
      </c>
      <c r="FL163" s="60">
        <f>FL$4*投入係数表!FL163</f>
        <v>1.7239810495538397</v>
      </c>
      <c r="FM163" s="60">
        <f>FM$4*投入係数表!FM163</f>
        <v>3.6662354698830302</v>
      </c>
      <c r="FN163" s="60">
        <f>FN$4*投入係数表!FN163</f>
        <v>0.5985648535342738</v>
      </c>
      <c r="FO163" s="60">
        <f>FO$4*投入係数表!FO163</f>
        <v>1.2012848907989497</v>
      </c>
      <c r="FP163" s="60">
        <f>FP$4*投入係数表!FP163</f>
        <v>0.88130992313387135</v>
      </c>
      <c r="FQ163" s="60">
        <f>FQ$4*投入係数表!FQ163</f>
        <v>9.6007251230900426E-2</v>
      </c>
      <c r="FR163" s="60">
        <f>FR$4*投入係数表!FR163</f>
        <v>2.8867746906275804</v>
      </c>
      <c r="FS163" s="60">
        <f>FS$4*投入係数表!FS163</f>
        <v>1.6266051101848564</v>
      </c>
      <c r="FT163" s="60">
        <f>FT$4*投入係数表!FT163</f>
        <v>0.40400059122037735</v>
      </c>
      <c r="FU163" s="60">
        <f>FU$4*投入係数表!FU163</f>
        <v>0.34102588059422595</v>
      </c>
      <c r="FV163" s="60">
        <f>FV$4*投入係数表!FV163</f>
        <v>5.056234401840988E-2</v>
      </c>
      <c r="FW163" s="60">
        <f>FW$4*投入係数表!FW163</f>
        <v>0.29885375739376607</v>
      </c>
      <c r="FX163" s="60">
        <f>FX$4*投入係数表!FX163</f>
        <v>1.3003097582950571</v>
      </c>
      <c r="FY163" s="60">
        <f>FY$4*投入係数表!FY163</f>
        <v>1.4336524846605085</v>
      </c>
      <c r="FZ163" s="60">
        <f>FZ$4*投入係数表!FZ163</f>
        <v>7.6426784045343546E-2</v>
      </c>
      <c r="GA163" s="60">
        <f>GA$4*投入係数表!GA163</f>
        <v>3.6138795561704171E-2</v>
      </c>
      <c r="GB163" s="60">
        <f>GB$4*投入係数表!GB163</f>
        <v>1.1163059866286951</v>
      </c>
      <c r="GC163" s="60">
        <f>GC$4*投入係数表!GC163</f>
        <v>7.0357504067543195E-2</v>
      </c>
      <c r="GD163" s="60">
        <f>GD$4*投入係数表!GD163</f>
        <v>0.50333734544260855</v>
      </c>
      <c r="GE163" s="60">
        <f>GE$4*投入係数表!GE163</f>
        <v>0</v>
      </c>
      <c r="GF163" s="60">
        <f>GF$4*投入係数表!GF163</f>
        <v>0.29072676424271471</v>
      </c>
      <c r="GG163" s="259">
        <f t="shared" si="2"/>
        <v>105.73806087759974</v>
      </c>
    </row>
    <row r="164" spans="1:189">
      <c r="A164" s="106">
        <v>160</v>
      </c>
      <c r="B164" s="91" t="s">
        <v>477</v>
      </c>
      <c r="C164" s="60">
        <f>C$4*投入係数表!C164</f>
        <v>2.3000138000828004E-3</v>
      </c>
      <c r="D164" s="60">
        <f>D$4*投入係数表!D164</f>
        <v>0</v>
      </c>
      <c r="E164" s="60">
        <f>E$4*投入係数表!E164</f>
        <v>2.8297348538441945E-3</v>
      </c>
      <c r="F164" s="60">
        <f>F$4*投入係数表!F164</f>
        <v>0</v>
      </c>
      <c r="G164" s="60">
        <f>G$4*投入係数表!G164</f>
        <v>0</v>
      </c>
      <c r="H164" s="60">
        <f>H$4*投入係数表!H164</f>
        <v>1.890359168241966E-2</v>
      </c>
      <c r="I164" s="60">
        <f>I$4*投入係数表!I164</f>
        <v>4.8478580547161578E-3</v>
      </c>
      <c r="J164" s="60">
        <f>J$4*投入係数表!J164</f>
        <v>2.1461530207103768E-2</v>
      </c>
      <c r="K164" s="60">
        <f>K$4*投入係数表!K164</f>
        <v>0</v>
      </c>
      <c r="L164" s="60">
        <f>L$4*投入係数表!L164</f>
        <v>0</v>
      </c>
      <c r="M164" s="60">
        <f>M$4*投入係数表!M164</f>
        <v>0</v>
      </c>
      <c r="N164" s="60">
        <f>N$4*投入係数表!N164</f>
        <v>1.0063601964415103E-2</v>
      </c>
      <c r="O164" s="60">
        <f>O$4*投入係数表!O164</f>
        <v>0</v>
      </c>
      <c r="P164" s="60">
        <f>P$4*投入係数表!P164</f>
        <v>0</v>
      </c>
      <c r="Q164" s="60">
        <f>Q$4*投入係数表!Q164</f>
        <v>0</v>
      </c>
      <c r="R164" s="60">
        <f>R$4*投入係数表!R164</f>
        <v>0</v>
      </c>
      <c r="S164" s="60">
        <f>S$4*投入係数表!S164</f>
        <v>0.12804922986218586</v>
      </c>
      <c r="T164" s="60">
        <f>T$4*投入係数表!T164</f>
        <v>7.239006331839716E-2</v>
      </c>
      <c r="U164" s="60">
        <f>U$4*投入係数表!U164</f>
        <v>3.3389466349224788E-2</v>
      </c>
      <c r="V164" s="60">
        <f>V$4*投入係数表!V164</f>
        <v>7.0350005346600408E-2</v>
      </c>
      <c r="W164" s="60">
        <f>W$4*投入係数表!W164</f>
        <v>5.2889904375052893E-2</v>
      </c>
      <c r="X164" s="60">
        <f>X$4*投入係数表!X164</f>
        <v>8.0863266332341227E-2</v>
      </c>
      <c r="Y164" s="60">
        <f>Y$4*投入係数表!Y164</f>
        <v>6.341869019265188E-2</v>
      </c>
      <c r="Z164" s="60">
        <f>Z$4*投入係数表!Z164</f>
        <v>1.4507892293407612E-2</v>
      </c>
      <c r="AA164" s="60">
        <f>AA$4*投入係数表!AA164</f>
        <v>3.9919712876532433E-2</v>
      </c>
      <c r="AB164" s="60">
        <f>AB$4*投入係数表!AB164</f>
        <v>8.2709565361234021E-3</v>
      </c>
      <c r="AC164" s="60">
        <f>AC$4*投入係数表!AC164</f>
        <v>0</v>
      </c>
      <c r="AD164" s="60">
        <f>AD$4*投入係数表!AD164</f>
        <v>1.5992323684631375E-2</v>
      </c>
      <c r="AE164" s="60">
        <f>AE$4*投入係数表!AE164</f>
        <v>8.6311065078543067E-3</v>
      </c>
      <c r="AF164" s="60">
        <f>AF$4*投入係数表!AF164</f>
        <v>0</v>
      </c>
      <c r="AG164" s="60">
        <f>AG$4*投入係数表!AG164</f>
        <v>0</v>
      </c>
      <c r="AH164" s="60">
        <f>AH$4*投入係数表!AH164</f>
        <v>1.3500742540839744E-2</v>
      </c>
      <c r="AI164" s="60">
        <f>AI$4*投入係数表!AI164</f>
        <v>1.1984659635666346E-2</v>
      </c>
      <c r="AJ164" s="60">
        <f>AJ$4*投入係数表!AJ164</f>
        <v>2.6874496103198062E-2</v>
      </c>
      <c r="AK164" s="60">
        <f>AK$4*投入係数表!AK164</f>
        <v>1.4776141456927547E-2</v>
      </c>
      <c r="AL164" s="60">
        <f>AL$4*投入係数表!AL164</f>
        <v>3.7266502072949181E-2</v>
      </c>
      <c r="AM164" s="60">
        <f>AM$4*投入係数表!AM164</f>
        <v>8.7892770819600081E-3</v>
      </c>
      <c r="AN164" s="60">
        <f>AN$4*投入係数表!AN164</f>
        <v>2.7458948871437204E-2</v>
      </c>
      <c r="AO164" s="60">
        <f>AO$4*投入係数表!AO164</f>
        <v>0.12115563839701769</v>
      </c>
      <c r="AP164" s="60">
        <f>AP$4*投入係数表!AP164</f>
        <v>0.10129146619397315</v>
      </c>
      <c r="AQ164" s="60">
        <f>AQ$4*投入係数表!AQ164</f>
        <v>7.8664702432884717E-2</v>
      </c>
      <c r="AR164" s="60">
        <f>AR$4*投入係数表!AR164</f>
        <v>1.8726591760299626E-2</v>
      </c>
      <c r="AS164" s="60">
        <f>AS$4*投入係数表!AS164</f>
        <v>2.4230023691578721E-2</v>
      </c>
      <c r="AT164" s="60">
        <f>AT$4*投入係数表!AT164</f>
        <v>3.0758714969241284E-2</v>
      </c>
      <c r="AU164" s="60">
        <f>AU$4*投入係数表!AU164</f>
        <v>4.202563563773902E-2</v>
      </c>
      <c r="AV164" s="60">
        <f>AV$4*投入係数表!AV164</f>
        <v>4.190574431048933E-2</v>
      </c>
      <c r="AW164" s="60">
        <f>AW$4*投入係数表!AW164</f>
        <v>3.7407187826430648E-2</v>
      </c>
      <c r="AX164" s="60">
        <f>AX$4*投入係数表!AX164</f>
        <v>3.0864197530864196E-2</v>
      </c>
      <c r="AY164" s="60">
        <f>AY$4*投入係数表!AY164</f>
        <v>6.2341440606790019E-2</v>
      </c>
      <c r="AZ164" s="60">
        <f>AZ$4*投入係数表!AZ164</f>
        <v>0.1141078838174274</v>
      </c>
      <c r="BA164" s="60">
        <f>BA$4*投入係数表!BA164</f>
        <v>8.6652741419098275E-2</v>
      </c>
      <c r="BB164" s="60">
        <f>BB$4*投入係数表!BB164</f>
        <v>8.7458621727354802E-2</v>
      </c>
      <c r="BC164" s="60">
        <f>BC$4*投入係数表!BC164</f>
        <v>1.311328000599464E-2</v>
      </c>
      <c r="BD164" s="60">
        <f>BD$4*投入係数表!BD164</f>
        <v>0.25545018721349333</v>
      </c>
      <c r="BE164" s="60">
        <f>BE$4*投入係数表!BE164</f>
        <v>3.1541003304295587E-2</v>
      </c>
      <c r="BF164" s="60">
        <f>BF$4*投入係数表!BF164</f>
        <v>1.5380754628392874E-2</v>
      </c>
      <c r="BG164" s="60">
        <f>BG$4*投入係数表!BG164</f>
        <v>3.5150929302693437E-2</v>
      </c>
      <c r="BH164" s="60">
        <f>BH$4*投入係数表!BH164</f>
        <v>0.46842190276207396</v>
      </c>
      <c r="BI164" s="60">
        <f>BI$4*投入係数表!BI164</f>
        <v>5.7485233239582254E-2</v>
      </c>
      <c r="BJ164" s="60">
        <f>BJ$4*投入係数表!BJ164</f>
        <v>1.202260249268625E-2</v>
      </c>
      <c r="BK164" s="60">
        <f>BK$4*投入係数表!BK164</f>
        <v>1.48850416781167E-2</v>
      </c>
      <c r="BL164" s="60">
        <f>BL$4*投入係数表!BL164</f>
        <v>3.9432371019178916E-2</v>
      </c>
      <c r="BM164" s="60">
        <f>BM$4*投入係数表!BM164</f>
        <v>8.027400192657605E-2</v>
      </c>
      <c r="BN164" s="60">
        <f>BN$4*投入係数表!BN164</f>
        <v>3.1175309155149121E-2</v>
      </c>
      <c r="BO164" s="60">
        <f>BO$4*投入係数表!BO164</f>
        <v>2.0090406830738324E-2</v>
      </c>
      <c r="BP164" s="60">
        <f>BP$4*投入係数表!BP164</f>
        <v>0</v>
      </c>
      <c r="BQ164" s="60">
        <f>BQ$4*投入係数表!BQ164</f>
        <v>3.0591564376123283E-2</v>
      </c>
      <c r="BR164" s="60">
        <f>BR$4*投入係数表!BR164</f>
        <v>3.0957013974880595E-2</v>
      </c>
      <c r="BS164" s="60">
        <f>BS$4*投入係数表!BS164</f>
        <v>0.23273855702094648</v>
      </c>
      <c r="BT164" s="60">
        <f>BT$4*投入係数表!BT164</f>
        <v>5.2608320531975339E-2</v>
      </c>
      <c r="BU164" s="60">
        <f>BU$4*投入係数表!BU164</f>
        <v>4.8455136244441907E-2</v>
      </c>
      <c r="BV164" s="60">
        <f>BV$4*投入係数表!BV164</f>
        <v>6.5720200532333618E-3</v>
      </c>
      <c r="BW164" s="60">
        <f>BW$4*投入係数表!BW164</f>
        <v>0</v>
      </c>
      <c r="BX164" s="60">
        <f>BX$4*投入係数表!BX164</f>
        <v>1.70226974755667E-2</v>
      </c>
      <c r="BY164" s="60">
        <f>BY$4*投入係数表!BY164</f>
        <v>1.4238543058032235E-2</v>
      </c>
      <c r="BZ164" s="60">
        <f>BZ$4*投入係数表!BZ164</f>
        <v>5.8405975765691912E-3</v>
      </c>
      <c r="CA164" s="60">
        <f>CA$4*投入係数表!CA164</f>
        <v>2.8817020155447241E-2</v>
      </c>
      <c r="CB164" s="60">
        <f>CB$4*投入係数表!CB164</f>
        <v>1.7988846914912753E-2</v>
      </c>
      <c r="CC164" s="60">
        <f>CC$4*投入係数表!CC164</f>
        <v>1.0457406981364901E-3</v>
      </c>
      <c r="CD164" s="60">
        <f>CD$4*投入係数表!CD164</f>
        <v>0</v>
      </c>
      <c r="CE164" s="60">
        <f>CE$4*投入係数表!CE164</f>
        <v>0</v>
      </c>
      <c r="CF164" s="60">
        <f>CF$4*投入係数表!CF164</f>
        <v>3.5385954606897431E-3</v>
      </c>
      <c r="CG164" s="60">
        <f>CG$4*投入係数表!CG164</f>
        <v>2.4789291026276646E-2</v>
      </c>
      <c r="CH164" s="60">
        <f>CH$4*投入係数表!CH164</f>
        <v>1.5076134479119553E-2</v>
      </c>
      <c r="CI164" s="60">
        <f>CI$4*投入係数表!CI164</f>
        <v>4.2629916417409777E-2</v>
      </c>
      <c r="CJ164" s="60">
        <f>CJ$4*投入係数表!CJ164</f>
        <v>1.5789242847326794E-2</v>
      </c>
      <c r="CK164" s="60">
        <f>CK$4*投入係数表!CK164</f>
        <v>0.1087419670064237</v>
      </c>
      <c r="CL164" s="60">
        <f>CL$4*投入係数表!CL164</f>
        <v>0.15621412119989145</v>
      </c>
      <c r="CM164" s="60">
        <f>CM$4*投入係数表!CM164</f>
        <v>3.8446429914665639E-2</v>
      </c>
      <c r="CN164" s="60">
        <f>CN$4*投入係数表!CN164</f>
        <v>0.303951367781155</v>
      </c>
      <c r="CO164" s="60">
        <f>CO$4*投入係数表!CO164</f>
        <v>0.18541822855306844</v>
      </c>
      <c r="CP164" s="60">
        <f>CP$4*投入係数表!CP164</f>
        <v>8.1521739130434784E-2</v>
      </c>
      <c r="CQ164" s="60">
        <f>CQ$4*投入係数表!CQ164</f>
        <v>8.699460814668257E-2</v>
      </c>
      <c r="CR164" s="60">
        <f>CR$4*投入係数表!CR164</f>
        <v>0.3531318744934584</v>
      </c>
      <c r="CS164" s="60">
        <f>CS$4*投入係数表!CS164</f>
        <v>1.226203979031912E-2</v>
      </c>
      <c r="CT164" s="60">
        <f>CT$4*投入係数表!CT164</f>
        <v>3.8257010597191936E-2</v>
      </c>
      <c r="CU164" s="60">
        <f>CU$4*投入係数表!CU164</f>
        <v>5.3513546572075098E-2</v>
      </c>
      <c r="CV164" s="60">
        <f>CV$4*投入係数表!CV164</f>
        <v>7.449058054594386E-2</v>
      </c>
      <c r="CW164" s="60">
        <f>CW$4*投入係数表!CW164</f>
        <v>3.7651629660753361E-2</v>
      </c>
      <c r="CX164" s="60">
        <f>CX$4*投入係数表!CX164</f>
        <v>5.0999206679007217E-2</v>
      </c>
      <c r="CY164" s="60">
        <f>CY$4*投入係数表!CY164</f>
        <v>1.7246004675583491E-2</v>
      </c>
      <c r="CZ164" s="60">
        <f>CZ$4*投入係数表!CZ164</f>
        <v>1.1031439602868174E-2</v>
      </c>
      <c r="DA164" s="60">
        <f>DA$4*投入係数表!DA164</f>
        <v>2.5348542458808618E-2</v>
      </c>
      <c r="DB164" s="60">
        <f>DB$4*投入係数表!DB164</f>
        <v>0</v>
      </c>
      <c r="DC164" s="60">
        <f>DC$4*投入係数表!DC164</f>
        <v>0</v>
      </c>
      <c r="DD164" s="60">
        <f>DD$4*投入係数表!DD164</f>
        <v>3.6860292907684715E-2</v>
      </c>
      <c r="DE164" s="60">
        <f>DE$4*投入係数表!DE164</f>
        <v>2.7553120796123116E-2</v>
      </c>
      <c r="DF164" s="60">
        <f>DF$4*投入係数表!DF164</f>
        <v>1.7485314984702998E-2</v>
      </c>
      <c r="DG164" s="60">
        <f>DG$4*投入係数表!DG164</f>
        <v>5.2569994403839304E-2</v>
      </c>
      <c r="DH164" s="60">
        <f>DH$4*投入係数表!DH164</f>
        <v>0</v>
      </c>
      <c r="DI164" s="60">
        <f>DI$4*投入係数表!DI164</f>
        <v>2.2909132562059203E-2</v>
      </c>
      <c r="DJ164" s="60">
        <f>DJ$4*投入係数表!DJ164</f>
        <v>3.5790980672870433E-2</v>
      </c>
      <c r="DK164" s="60">
        <f>DK$4*投入係数表!DK164</f>
        <v>0.27025660153113795</v>
      </c>
      <c r="DL164" s="60">
        <f>DL$4*投入係数表!DL164</f>
        <v>1.0885538562020356E-2</v>
      </c>
      <c r="DM164" s="60">
        <f>DM$4*投入係数表!DM164</f>
        <v>9.6690758780729538E-3</v>
      </c>
      <c r="DN164" s="60">
        <f>DN$4*投入係数表!DN164</f>
        <v>0</v>
      </c>
      <c r="DO164" s="60">
        <f>DO$4*投入係数表!DO164</f>
        <v>4.8350054393811195E-2</v>
      </c>
      <c r="DP164" s="60">
        <f>DP$4*投入係数表!DP164</f>
        <v>5.6710239033657527E-3</v>
      </c>
      <c r="DQ164" s="60">
        <f>DQ$4*投入係数表!DQ164</f>
        <v>1.2301078610366573E-2</v>
      </c>
      <c r="DR164" s="60">
        <f>DR$4*投入係数表!DR164</f>
        <v>0.10164842737822863</v>
      </c>
      <c r="DS164" s="60">
        <f>DS$4*投入係数表!DS164</f>
        <v>0.15859341347848219</v>
      </c>
      <c r="DT164" s="60">
        <f>DT$4*投入係数表!DT164</f>
        <v>9.06330720079757E-4</v>
      </c>
      <c r="DU164" s="60">
        <f>DU$4*投入係数表!DU164</f>
        <v>5.8711287244972848E-3</v>
      </c>
      <c r="DV164" s="60">
        <f>DV$4*投入係数表!DV164</f>
        <v>8.9248527399297908E-2</v>
      </c>
      <c r="DW164" s="60">
        <f>DW$4*投入係数表!DW164</f>
        <v>8.059154191767573E-2</v>
      </c>
      <c r="DX164" s="60">
        <f>DX$4*投入係数表!DX164</f>
        <v>5.5875286360842604E-3</v>
      </c>
      <c r="DY164" s="60">
        <f>DY$4*投入係数表!DY164</f>
        <v>1.511210122730638E-2</v>
      </c>
      <c r="DZ164" s="60">
        <f>DZ$4*投入係数表!DZ164</f>
        <v>1.0265014353321795E-2</v>
      </c>
      <c r="EA164" s="60">
        <f>EA$4*投入係数表!EA164</f>
        <v>1.2827617347043491E-2</v>
      </c>
      <c r="EB164" s="60">
        <f>EB$4*投入係数表!EB164</f>
        <v>1.208818329715273E-2</v>
      </c>
      <c r="EC164" s="60">
        <f>EC$4*投入係数表!EC164</f>
        <v>1.3112304904796718E-2</v>
      </c>
      <c r="ED164" s="60">
        <f>ED$4*投入係数表!ED164</f>
        <v>1.9854513687323555E-3</v>
      </c>
      <c r="EE164" s="60">
        <f>EE$4*投入係数表!EE164</f>
        <v>5.5988254908303677E-3</v>
      </c>
      <c r="EF164" s="60">
        <f>EF$4*投入係数表!EF164</f>
        <v>0</v>
      </c>
      <c r="EG164" s="60">
        <f>EG$4*投入係数表!EG164</f>
        <v>3.1066693345408975E-2</v>
      </c>
      <c r="EH164" s="60">
        <f>EH$4*投入係数表!EH164</f>
        <v>4.6619419677877742E-2</v>
      </c>
      <c r="EI164" s="60">
        <f>EI$4*投入係数表!EI164</f>
        <v>0.60965577531794524</v>
      </c>
      <c r="EJ164" s="60">
        <f>EJ$4*投入係数表!EJ164</f>
        <v>1.8038689097508487</v>
      </c>
      <c r="EK164" s="60">
        <f>EK$4*投入係数表!EK164</f>
        <v>0.38956772913233628</v>
      </c>
      <c r="EL164" s="60">
        <f>EL$4*投入係数表!EL164</f>
        <v>0.25989608584097634</v>
      </c>
      <c r="EM164" s="60">
        <f>EM$4*投入係数表!EM164</f>
        <v>1.0397979684499003E-2</v>
      </c>
      <c r="EN164" s="60">
        <f>EN$4*投入係数表!EN164</f>
        <v>6.5736615294719164E-2</v>
      </c>
      <c r="EO164" s="60">
        <f>EO$4*投入係数表!EO164</f>
        <v>0</v>
      </c>
      <c r="EP164" s="60">
        <f>EP$4*投入係数表!EP164</f>
        <v>0.16095316667763307</v>
      </c>
      <c r="EQ164" s="60">
        <f>EQ$4*投入係数表!EQ164</f>
        <v>0</v>
      </c>
      <c r="ER164" s="60">
        <f>ER$4*投入係数表!ER164</f>
        <v>0.13172270838226133</v>
      </c>
      <c r="ES164" s="60">
        <f>ES$4*投入係数表!ES164</f>
        <v>9.4353171435537578E-2</v>
      </c>
      <c r="ET164" s="60">
        <f>ET$4*投入係数表!ET164</f>
        <v>2.1530511811023622E-2</v>
      </c>
      <c r="EU164" s="60">
        <f>EU$4*投入係数表!EU164</f>
        <v>5.4746523595751669E-2</v>
      </c>
      <c r="EV164" s="60">
        <f>EV$4*投入係数表!EV164</f>
        <v>6.7252593370552574E-2</v>
      </c>
      <c r="EW164" s="60">
        <f>EW$4*投入係数表!EW164</f>
        <v>2.2457331070965165E-2</v>
      </c>
      <c r="EX164" s="60">
        <f>EX$4*投入係数表!EX164</f>
        <v>0.25161530815109345</v>
      </c>
      <c r="EY164" s="60">
        <f>EY$4*投入係数表!EY164</f>
        <v>7.4980678056039404E-2</v>
      </c>
      <c r="EZ164" s="60">
        <f>EZ$4*投入係数表!EZ164</f>
        <v>8.4247688203317753E-2</v>
      </c>
      <c r="FA164" s="60">
        <f>FA$4*投入係数表!FA164</f>
        <v>8.5116565256033366E-2</v>
      </c>
      <c r="FB164" s="60">
        <f>FB$4*投入係数表!FB164</f>
        <v>0.19562313124244546</v>
      </c>
      <c r="FC164" s="60">
        <f>FC$4*投入係数表!FC164</f>
        <v>2.3815565693923277</v>
      </c>
      <c r="FD164" s="60">
        <f>FD$4*投入係数表!FD164</f>
        <v>1.10144402932013</v>
      </c>
      <c r="FE164" s="60">
        <f>FE$4*投入係数表!FE164</f>
        <v>1.9689992865944614</v>
      </c>
      <c r="FF164" s="60">
        <f>FF$4*投入係数表!FF164</f>
        <v>12.024979597629777</v>
      </c>
      <c r="FG164" s="60">
        <f>FG$4*投入係数表!FG164</f>
        <v>0.83649521688812056</v>
      </c>
      <c r="FH164" s="60">
        <f>FH$4*投入係数表!FH164</f>
        <v>0.55622394997414903</v>
      </c>
      <c r="FI164" s="60">
        <f>FI$4*投入係数表!FI164</f>
        <v>0.17553852677666046</v>
      </c>
      <c r="FJ164" s="60">
        <f>FJ$4*投入係数表!FJ164</f>
        <v>1.2520999787044414E-2</v>
      </c>
      <c r="FK164" s="60">
        <f>FK$4*投入係数表!FK164</f>
        <v>5.0364659505845198E-2</v>
      </c>
      <c r="FL164" s="60">
        <f>FL$4*投入係数表!FL164</f>
        <v>0.11525559444589357</v>
      </c>
      <c r="FM164" s="60">
        <f>FM$4*投入係数表!FM164</f>
        <v>0.17809641803009876</v>
      </c>
      <c r="FN164" s="60">
        <f>FN$4*投入係数表!FN164</f>
        <v>5.5498635940047962E-3</v>
      </c>
      <c r="FO164" s="60">
        <f>FO$4*投入係数表!FO164</f>
        <v>9.8273611335201017E-2</v>
      </c>
      <c r="FP164" s="60">
        <f>FP$4*投入係数表!FP164</f>
        <v>0.10236630686128452</v>
      </c>
      <c r="FQ164" s="60">
        <f>FQ$4*投入係数表!FQ164</f>
        <v>3.7766827606358347E-3</v>
      </c>
      <c r="FR164" s="60">
        <f>FR$4*投入係数表!FR164</f>
        <v>5.2066076584465382E-2</v>
      </c>
      <c r="FS164" s="60">
        <f>FS$4*投入係数表!FS164</f>
        <v>0.64718416478196672</v>
      </c>
      <c r="FT164" s="60">
        <f>FT$4*投入係数表!FT164</f>
        <v>0.46558604719909347</v>
      </c>
      <c r="FU164" s="60">
        <f>FU$4*投入係数表!FU164</f>
        <v>22.594132486218818</v>
      </c>
      <c r="FV164" s="60">
        <f>FV$4*投入係数表!FV164</f>
        <v>7.778822156678443E-2</v>
      </c>
      <c r="FW164" s="60">
        <f>FW$4*投入係数表!FW164</f>
        <v>0.36759966963769952</v>
      </c>
      <c r="FX164" s="60">
        <f>FX$4*投入係数表!FX164</f>
        <v>1.0887627583807404</v>
      </c>
      <c r="FY164" s="60">
        <f>FY$4*投入係数表!FY164</f>
        <v>0.63970736969860431</v>
      </c>
      <c r="FZ164" s="60">
        <f>FZ$4*投入係数表!FZ164</f>
        <v>0.8529048207663783</v>
      </c>
      <c r="GA164" s="60">
        <f>GA$4*投入係数表!GA164</f>
        <v>0.45399361924390857</v>
      </c>
      <c r="GB164" s="60">
        <f>GB$4*投入係数表!GB164</f>
        <v>0.13401763550248999</v>
      </c>
      <c r="GC164" s="60">
        <f>GC$4*投入係数表!GC164</f>
        <v>0.37377424035882328</v>
      </c>
      <c r="GD164" s="60">
        <f>GD$4*投入係数表!GD164</f>
        <v>0.10277773435668172</v>
      </c>
      <c r="GE164" s="60">
        <f>GE$4*投入係数表!GE164</f>
        <v>0</v>
      </c>
      <c r="GF164" s="60">
        <f>GF$4*投入係数表!GF164</f>
        <v>2.1778173372167124</v>
      </c>
      <c r="GG164" s="259">
        <f t="shared" ref="GG164:GG191" si="3">SUM(C164:GF164)</f>
        <v>60.130363590155781</v>
      </c>
    </row>
    <row r="165" spans="1:189">
      <c r="A165" s="106">
        <v>161</v>
      </c>
      <c r="B165" s="91" t="s">
        <v>478</v>
      </c>
      <c r="C165" s="60">
        <f>C$4*投入係数表!C165</f>
        <v>6.6700400202401214E-2</v>
      </c>
      <c r="D165" s="60">
        <f>D$4*投入係数表!D165</f>
        <v>0</v>
      </c>
      <c r="E165" s="60">
        <f>E$4*投入係数表!E165</f>
        <v>7.6402841053793261E-2</v>
      </c>
      <c r="F165" s="60">
        <f>F$4*投入係数表!F165</f>
        <v>2.5529742149604292E-2</v>
      </c>
      <c r="G165" s="60">
        <f>G$4*投入係数表!G165</f>
        <v>0</v>
      </c>
      <c r="H165" s="60">
        <f>H$4*投入係数表!H165</f>
        <v>7.5614366729678639E-2</v>
      </c>
      <c r="I165" s="60">
        <f>I$4*投入係数表!I165</f>
        <v>4.847858054716158E-2</v>
      </c>
      <c r="J165" s="60">
        <f>J$4*投入係数表!J165</f>
        <v>0.22534606717458955</v>
      </c>
      <c r="K165" s="60">
        <f>K$4*投入係数表!K165</f>
        <v>8.4548721200591842E-2</v>
      </c>
      <c r="L165" s="60">
        <f>L$4*投入係数表!L165</f>
        <v>0.1026167265264238</v>
      </c>
      <c r="M165" s="60">
        <f>M$4*投入係数表!M165</f>
        <v>0</v>
      </c>
      <c r="N165" s="60">
        <f>N$4*投入係数表!N165</f>
        <v>7.0445213750905719E-2</v>
      </c>
      <c r="O165" s="60">
        <f>O$4*投入係数表!O165</f>
        <v>8.0710250201775621E-2</v>
      </c>
      <c r="P165" s="60">
        <f>P$4*投入係数表!P165</f>
        <v>0</v>
      </c>
      <c r="Q165" s="60">
        <f>Q$4*投入係数表!Q165</f>
        <v>0.17343045438779051</v>
      </c>
      <c r="R165" s="60">
        <f>R$4*投入係数表!R165</f>
        <v>0</v>
      </c>
      <c r="S165" s="60">
        <f>S$4*投入係数表!S165</f>
        <v>6.8170093595696077E-2</v>
      </c>
      <c r="T165" s="60">
        <f>T$4*投入係数表!T165</f>
        <v>0.12278820866664834</v>
      </c>
      <c r="U165" s="60">
        <f>U$4*投入係数表!U165</f>
        <v>2.6856744672202542E-2</v>
      </c>
      <c r="V165" s="60">
        <f>V$4*投入係数表!V165</f>
        <v>0.14632801112092886</v>
      </c>
      <c r="W165" s="60">
        <f>W$4*投入係数表!W165</f>
        <v>0.11847338580011847</v>
      </c>
      <c r="X165" s="60">
        <f>X$4*投入係数表!X165</f>
        <v>5.6400429458691781E-2</v>
      </c>
      <c r="Y165" s="60">
        <f>Y$4*投入係数表!Y165</f>
        <v>5.5244725678932308E-2</v>
      </c>
      <c r="Z165" s="60">
        <f>Z$4*投入係数表!Z165</f>
        <v>0.14391829155060354</v>
      </c>
      <c r="AA165" s="60">
        <f>AA$4*投入係数表!AA165</f>
        <v>6.9020064319238322E-2</v>
      </c>
      <c r="AB165" s="60">
        <f>AB$4*投入係数表!AB165</f>
        <v>2.8948347876431909E-2</v>
      </c>
      <c r="AC165" s="60">
        <f>AC$4*投入係数表!AC165</f>
        <v>0</v>
      </c>
      <c r="AD165" s="60">
        <f>AD$4*投入係数表!AD165</f>
        <v>0.28786182632336477</v>
      </c>
      <c r="AE165" s="60">
        <f>AE$4*投入係数表!AE165</f>
        <v>0.16399102364923185</v>
      </c>
      <c r="AF165" s="60">
        <f>AF$4*投入係数表!AF165</f>
        <v>0</v>
      </c>
      <c r="AG165" s="60">
        <f>AG$4*投入係数表!AG165</f>
        <v>7.3260073260073263E-2</v>
      </c>
      <c r="AH165" s="60">
        <f>AH$4*投入係数表!AH165</f>
        <v>5.4002970163358976E-2</v>
      </c>
      <c r="AI165" s="60">
        <f>AI$4*投入係数表!AI165</f>
        <v>0.24568552253116011</v>
      </c>
      <c r="AJ165" s="60">
        <f>AJ$4*投入係数表!AJ165</f>
        <v>0.32249395323837676</v>
      </c>
      <c r="AK165" s="60">
        <f>AK$4*投入係数表!AK165</f>
        <v>0.16746293651184554</v>
      </c>
      <c r="AL165" s="60">
        <f>AL$4*投入係数表!AL165</f>
        <v>0.12111613173708483</v>
      </c>
      <c r="AM165" s="60">
        <f>AM$4*投入係数表!AM165</f>
        <v>7.4708855196660068E-2</v>
      </c>
      <c r="AN165" s="60">
        <f>AN$4*投入係数表!AN165</f>
        <v>0.11258169037289252</v>
      </c>
      <c r="AO165" s="60">
        <f>AO$4*投入係数表!AO165</f>
        <v>1.8639328984156572E-2</v>
      </c>
      <c r="AP165" s="60">
        <f>AP$4*投入係数表!AP165</f>
        <v>3.671815649531527E-2</v>
      </c>
      <c r="AQ165" s="60">
        <f>AQ$4*投入係数表!AQ165</f>
        <v>3.7186950241000043E-2</v>
      </c>
      <c r="AR165" s="60">
        <f>AR$4*投入係数表!AR165</f>
        <v>8.2188930503537247E-2</v>
      </c>
      <c r="AS165" s="60">
        <f>AS$4*投入係数表!AS165</f>
        <v>7.8074520783975879E-2</v>
      </c>
      <c r="AT165" s="60">
        <f>AT$4*投入係数表!AT165</f>
        <v>0.15037593984962408</v>
      </c>
      <c r="AU165" s="60">
        <f>AU$4*投入係数表!AU165</f>
        <v>0.49029908244028858</v>
      </c>
      <c r="AV165" s="60">
        <f>AV$4*投入係数表!AV165</f>
        <v>5.8023338276062146E-2</v>
      </c>
      <c r="AW165" s="60">
        <f>AW$4*投入係数表!AW165</f>
        <v>8.9636091584088529E-2</v>
      </c>
      <c r="AX165" s="60">
        <f>AX$4*投入係数表!AX165</f>
        <v>0</v>
      </c>
      <c r="AY165" s="60">
        <f>AY$4*投入係数表!AY165</f>
        <v>4.069510706276571E-2</v>
      </c>
      <c r="AZ165" s="60">
        <f>AZ$4*投入係数表!AZ165</f>
        <v>6.2240663900414932E-2</v>
      </c>
      <c r="BA165" s="60">
        <f>BA$4*投入係数表!BA165</f>
        <v>1.2769877682814481E-2</v>
      </c>
      <c r="BB165" s="60">
        <f>BB$4*投入係数表!BB165</f>
        <v>2.2569966897381881E-2</v>
      </c>
      <c r="BC165" s="60">
        <f>BC$4*投入係数表!BC165</f>
        <v>5.9946422884546935E-2</v>
      </c>
      <c r="BD165" s="60">
        <f>BD$4*投入係数表!BD165</f>
        <v>0.16817308860066404</v>
      </c>
      <c r="BE165" s="60">
        <f>BE$4*投入係数表!BE165</f>
        <v>2.4031240612796635E-2</v>
      </c>
      <c r="BF165" s="60">
        <f>BF$4*投入係数表!BF165</f>
        <v>9.7951121580817771E-2</v>
      </c>
      <c r="BG165" s="60">
        <f>BG$4*投入係数表!BG165</f>
        <v>9.5566589041697791E-2</v>
      </c>
      <c r="BH165" s="60">
        <f>BH$4*投入係数表!BH165</f>
        <v>8.0762397027943786E-2</v>
      </c>
      <c r="BI165" s="60">
        <f>BI$4*投入係数表!BI165</f>
        <v>0.10725432778928769</v>
      </c>
      <c r="BJ165" s="60">
        <f>BJ$4*投入係数表!BJ165</f>
        <v>1.202260249268625E-2</v>
      </c>
      <c r="BK165" s="60">
        <f>BK$4*投入係数表!BK165</f>
        <v>3.3205092974260331E-2</v>
      </c>
      <c r="BL165" s="60">
        <f>BL$4*投入係数表!BL165</f>
        <v>3.3024610728562345E-2</v>
      </c>
      <c r="BM165" s="60">
        <f>BM$4*投入係数表!BM165</f>
        <v>8.5625602055014446E-2</v>
      </c>
      <c r="BN165" s="60">
        <f>BN$4*投入係数表!BN165</f>
        <v>0.12123731338113547</v>
      </c>
      <c r="BO165" s="60">
        <f>BO$4*投入係数表!BO165</f>
        <v>0.21094927172275241</v>
      </c>
      <c r="BP165" s="60">
        <f>BP$4*投入係数表!BP165</f>
        <v>0.11088669755653241</v>
      </c>
      <c r="BQ165" s="60">
        <f>BQ$4*投入係数表!BQ165</f>
        <v>2.931691586045148E-2</v>
      </c>
      <c r="BR165" s="60">
        <f>BR$4*投入係数表!BR165</f>
        <v>3.9801875110560762E-2</v>
      </c>
      <c r="BS165" s="60">
        <f>BS$4*投入係数表!BS165</f>
        <v>0.1551590380139643</v>
      </c>
      <c r="BT165" s="60">
        <f>BT$4*投入係数表!BT165</f>
        <v>4.4190989246859283E-2</v>
      </c>
      <c r="BU165" s="60">
        <f>BU$4*投入係数表!BU165</f>
        <v>6.5556949036597881E-2</v>
      </c>
      <c r="BV165" s="60">
        <f>BV$4*投入係数表!BV165</f>
        <v>2.9574090239550134E-2</v>
      </c>
      <c r="BW165" s="60">
        <f>BW$4*投入係数表!BW165</f>
        <v>0</v>
      </c>
      <c r="BX165" s="60">
        <f>BX$4*投入係数表!BX165</f>
        <v>1.0311826355391367E-2</v>
      </c>
      <c r="BY165" s="60">
        <f>BY$4*投入係数表!BY165</f>
        <v>1.4916568917938531E-2</v>
      </c>
      <c r="BZ165" s="60">
        <f>BZ$4*投入係数表!BZ165</f>
        <v>6.674968658936218E-3</v>
      </c>
      <c r="CA165" s="60">
        <f>CA$4*投入係数表!CA165</f>
        <v>2.5523646423396128E-2</v>
      </c>
      <c r="CB165" s="60">
        <f>CB$4*投入係数表!CB165</f>
        <v>6.4381136327056179E-2</v>
      </c>
      <c r="CC165" s="60">
        <f>CC$4*投入係数表!CC165</f>
        <v>2.5097776755275761E-2</v>
      </c>
      <c r="CD165" s="60">
        <f>CD$4*投入係数表!CD165</f>
        <v>0</v>
      </c>
      <c r="CE165" s="60">
        <f>CE$4*投入係数表!CE165</f>
        <v>3.9056397437900327E-2</v>
      </c>
      <c r="CF165" s="60">
        <f>CF$4*投入係数表!CF165</f>
        <v>4.3878583712552814E-2</v>
      </c>
      <c r="CG165" s="60">
        <f>CG$4*投入係数表!CG165</f>
        <v>5.8981416579761678E-2</v>
      </c>
      <c r="CH165" s="60">
        <f>CH$4*投入係数表!CH165</f>
        <v>5.815080441946114E-2</v>
      </c>
      <c r="CI165" s="60">
        <f>CI$4*投入係数表!CI165</f>
        <v>2.2363234841919884E-2</v>
      </c>
      <c r="CJ165" s="60">
        <f>CJ$4*投入係数表!CJ165</f>
        <v>6.2864578003245561E-2</v>
      </c>
      <c r="CK165" s="60">
        <f>CK$4*投入係数表!CK165</f>
        <v>4.7717426807515964E-2</v>
      </c>
      <c r="CL165" s="60">
        <f>CL$4*投入係数表!CL165</f>
        <v>6.8887296208415383E-2</v>
      </c>
      <c r="CM165" s="60">
        <f>CM$4*投入係数表!CM165</f>
        <v>6.6027564418664905E-2</v>
      </c>
      <c r="CN165" s="60">
        <f>CN$4*投入係数表!CN165</f>
        <v>4.8355899419729211E-2</v>
      </c>
      <c r="CO165" s="60">
        <f>CO$4*投入係数表!CO165</f>
        <v>5.4219770804326869E-2</v>
      </c>
      <c r="CP165" s="60">
        <f>CP$4*投入係数表!CP165</f>
        <v>6.1141304347826095E-2</v>
      </c>
      <c r="CQ165" s="60">
        <f>CQ$4*投入係数表!CQ165</f>
        <v>4.802827324764767E-2</v>
      </c>
      <c r="CR165" s="60">
        <f>CR$4*投入係数表!CR165</f>
        <v>0.13314808382540233</v>
      </c>
      <c r="CS165" s="60">
        <f>CS$4*投入係数表!CS165</f>
        <v>7.6637748689494495E-2</v>
      </c>
      <c r="CT165" s="60">
        <f>CT$4*投入係数表!CT165</f>
        <v>7.0775469604805075E-2</v>
      </c>
      <c r="CU165" s="60">
        <f>CU$4*投入係数表!CU165</f>
        <v>5.5806984282306897E-2</v>
      </c>
      <c r="CV165" s="60">
        <f>CV$4*投入係数表!CV165</f>
        <v>5.2864282968089198E-2</v>
      </c>
      <c r="CW165" s="60">
        <f>CW$4*投入係数表!CW165</f>
        <v>6.711812243873426E-2</v>
      </c>
      <c r="CX165" s="60">
        <f>CX$4*投入係数表!CX165</f>
        <v>0.16149748781685619</v>
      </c>
      <c r="CY165" s="60">
        <f>CY$4*投入係数表!CY165</f>
        <v>7.4732686927528449E-2</v>
      </c>
      <c r="CZ165" s="60">
        <f>CZ$4*投入係数表!CZ165</f>
        <v>9.0457804743519027E-2</v>
      </c>
      <c r="DA165" s="60">
        <f>DA$4*投入係数表!DA165</f>
        <v>0.10139416983523447</v>
      </c>
      <c r="DB165" s="60">
        <f>DB$4*投入係数表!DB165</f>
        <v>9.442870632672333E-2</v>
      </c>
      <c r="DC165" s="60">
        <f>DC$4*投入係数表!DC165</f>
        <v>0</v>
      </c>
      <c r="DD165" s="60">
        <f>DD$4*投入係数表!DD165</f>
        <v>8.3593878558499257E-2</v>
      </c>
      <c r="DE165" s="60">
        <f>DE$4*投入係数表!DE165</f>
        <v>9.64359227864309E-2</v>
      </c>
      <c r="DF165" s="60">
        <f>DF$4*投入係数表!DF165</f>
        <v>8.3611597108670707E-2</v>
      </c>
      <c r="DG165" s="60">
        <f>DG$4*投入係数表!DG165</f>
        <v>9.326934491003748E-2</v>
      </c>
      <c r="DH165" s="60">
        <f>DH$4*投入係数表!DH165</f>
        <v>8.1521739130434784E-2</v>
      </c>
      <c r="DI165" s="60">
        <f>DI$4*投入係数表!DI165</f>
        <v>0.13090932892605261</v>
      </c>
      <c r="DJ165" s="60">
        <f>DJ$4*投入係数表!DJ165</f>
        <v>0.10348261803242974</v>
      </c>
      <c r="DK165" s="60">
        <f>DK$4*投入係数表!DK165</f>
        <v>9.8619952839432812E-2</v>
      </c>
      <c r="DL165" s="60">
        <f>DL$4*投入係数表!DL165</f>
        <v>0.19593969411636639</v>
      </c>
      <c r="DM165" s="60">
        <f>DM$4*投入係数表!DM165</f>
        <v>0.10273393120452513</v>
      </c>
      <c r="DN165" s="60">
        <f>DN$4*投入係数表!DN165</f>
        <v>0</v>
      </c>
      <c r="DO165" s="60">
        <f>DO$4*投入係数表!DO165</f>
        <v>2.2664087997098997E-2</v>
      </c>
      <c r="DP165" s="60">
        <f>DP$4*投入係数表!DP165</f>
        <v>1.559531573425582E-2</v>
      </c>
      <c r="DQ165" s="60">
        <f>DQ$4*投入係数表!DQ165</f>
        <v>2.2659881650675263E-2</v>
      </c>
      <c r="DR165" s="60">
        <f>DR$4*投入係数表!DR165</f>
        <v>7.546103591807482E-2</v>
      </c>
      <c r="DS165" s="60">
        <f>DS$4*投入係数表!DS165</f>
        <v>0.19873125269217212</v>
      </c>
      <c r="DT165" s="60">
        <f>DT$4*投入係数表!DT165</f>
        <v>5.2114016404586037E-2</v>
      </c>
      <c r="DU165" s="60">
        <f>DU$4*投入係数表!DU165</f>
        <v>6.4582415969470133E-2</v>
      </c>
      <c r="DV165" s="60">
        <f>DV$4*投入係数表!DV165</f>
        <v>2.3799607306479443E-2</v>
      </c>
      <c r="DW165" s="60">
        <f>DW$4*投入係数表!DW165</f>
        <v>0.16857064184447176</v>
      </c>
      <c r="DX165" s="60">
        <f>DX$4*投入係数表!DX165</f>
        <v>0.14527574453819075</v>
      </c>
      <c r="DY165" s="60">
        <f>DY$4*投入係数表!DY165</f>
        <v>0.14195187220256328</v>
      </c>
      <c r="DZ165" s="60">
        <f>DZ$4*投入係数表!DZ165</f>
        <v>0.16282436560441466</v>
      </c>
      <c r="EA165" s="60">
        <f>EA$4*投入係数表!EA165</f>
        <v>0.13571619153172013</v>
      </c>
      <c r="EB165" s="60">
        <f>EB$4*投入係数表!EB165</f>
        <v>0.14228799089356858</v>
      </c>
      <c r="EC165" s="60">
        <f>EC$4*投入係数表!EC165</f>
        <v>0.12158682729902412</v>
      </c>
      <c r="ED165" s="60">
        <f>ED$4*投入係数表!ED165</f>
        <v>2.2029055662601851E-2</v>
      </c>
      <c r="EE165" s="60">
        <f>EE$4*投入係数表!EE165</f>
        <v>2.5194714708736656E-2</v>
      </c>
      <c r="EF165" s="60">
        <f>EF$4*投入係数表!EF165</f>
        <v>3.8015586390420075E-2</v>
      </c>
      <c r="EG165" s="60">
        <f>EG$4*投入係数表!EG165</f>
        <v>0.14374927598807882</v>
      </c>
      <c r="EH165" s="60">
        <f>EH$4*投入係数表!EH165</f>
        <v>0.11161764903645729</v>
      </c>
      <c r="EI165" s="60">
        <f>EI$4*投入係数表!EI165</f>
        <v>0.17729785302613713</v>
      </c>
      <c r="EJ165" s="60">
        <f>EJ$4*投入係数表!EJ165</f>
        <v>0.2476266425861533</v>
      </c>
      <c r="EK165" s="60">
        <f>EK$4*投入係数表!EK165</f>
        <v>0.25233672768537041</v>
      </c>
      <c r="EL165" s="60">
        <f>EL$4*投入係数表!EL165</f>
        <v>0.35885140983664621</v>
      </c>
      <c r="EM165" s="60">
        <f>EM$4*投入係数表!EM165</f>
        <v>9.3342783144755415E-2</v>
      </c>
      <c r="EN165" s="60">
        <f>EN$4*投入係数表!EN165</f>
        <v>5.9419583194325727E-2</v>
      </c>
      <c r="EO165" s="60">
        <f>EO$4*投入係数表!EO165</f>
        <v>0</v>
      </c>
      <c r="EP165" s="60">
        <f>EP$4*投入係数表!EP165</f>
        <v>0.22624548900912572</v>
      </c>
      <c r="EQ165" s="60">
        <f>EQ$4*投入係数表!EQ165</f>
        <v>0</v>
      </c>
      <c r="ER165" s="60">
        <f>ER$4*投入係数表!ER165</f>
        <v>0.28897307342775164</v>
      </c>
      <c r="ES165" s="60">
        <f>ES$4*投入係数表!ES165</f>
        <v>0.10470697077890631</v>
      </c>
      <c r="ET165" s="60">
        <f>ET$4*投入係数表!ET165</f>
        <v>2.0505249343832022E-2</v>
      </c>
      <c r="EU165" s="60">
        <f>EU$4*投入係数表!EU165</f>
        <v>0.13577137851746415</v>
      </c>
      <c r="EV165" s="60">
        <f>EV$4*投入係数表!EV165</f>
        <v>9.7654450647651686E-2</v>
      </c>
      <c r="EW165" s="60">
        <f>EW$4*投入係数表!EW165</f>
        <v>0.15969657650464117</v>
      </c>
      <c r="EX165" s="60">
        <f>EX$4*投入係数表!EX165</f>
        <v>0.31063618290258449</v>
      </c>
      <c r="EY165" s="60">
        <f>EY$4*投入係数表!EY165</f>
        <v>0.23820784643957135</v>
      </c>
      <c r="EZ165" s="60">
        <f>EZ$4*投入係数表!EZ165</f>
        <v>0.12235973762862817</v>
      </c>
      <c r="FA165" s="60">
        <f>FA$4*投入係数表!FA165</f>
        <v>0.11451425446092842</v>
      </c>
      <c r="FB165" s="60">
        <f>FB$4*投入係数表!FB165</f>
        <v>0.30377250461225269</v>
      </c>
      <c r="FC165" s="60">
        <f>FC$4*投入係数表!FC165</f>
        <v>0.37883900691988587</v>
      </c>
      <c r="FD165" s="60">
        <f>FD$4*投入係数表!FD165</f>
        <v>11.366075006787067</v>
      </c>
      <c r="FE165" s="60">
        <f>FE$4*投入係数表!FE165</f>
        <v>0.5087878591348336</v>
      </c>
      <c r="FF165" s="60">
        <f>FF$4*投入係数表!FF165</f>
        <v>0.62626405989426259</v>
      </c>
      <c r="FG165" s="60">
        <f>FG$4*投入係数表!FG165</f>
        <v>4.8270608400111339</v>
      </c>
      <c r="FH165" s="60">
        <f>FH$4*投入係数表!FH165</f>
        <v>0.23523127399787802</v>
      </c>
      <c r="FI165" s="60">
        <f>FI$4*投入係数表!FI165</f>
        <v>0.67517803720950997</v>
      </c>
      <c r="FJ165" s="60">
        <f>FJ$4*投入係数表!FJ165</f>
        <v>0.18525164251855475</v>
      </c>
      <c r="FK165" s="60">
        <f>FK$4*投入係数表!FK165</f>
        <v>1.6436312919503715</v>
      </c>
      <c r="FL165" s="60">
        <f>FL$4*投入係数表!FL165</f>
        <v>1.0985677975869117</v>
      </c>
      <c r="FM165" s="60">
        <f>FM$4*投入係数表!FM165</f>
        <v>1.7183343657763366</v>
      </c>
      <c r="FN165" s="60">
        <f>FN$4*投入係数表!FN165</f>
        <v>0.27802403621792721</v>
      </c>
      <c r="FO165" s="60">
        <f>FO$4*投入係数表!FO165</f>
        <v>0.45763233935198089</v>
      </c>
      <c r="FP165" s="60">
        <f>FP$4*投入係数表!FP165</f>
        <v>0.77437369185913663</v>
      </c>
      <c r="FQ165" s="60">
        <f>FQ$4*投入係数表!FQ165</f>
        <v>0.17770286252675979</v>
      </c>
      <c r="FR165" s="60">
        <f>FR$4*投入係数表!FR165</f>
        <v>2.1131464213775946</v>
      </c>
      <c r="FS165" s="60">
        <f>FS$4*投入係数表!FS165</f>
        <v>0.16775387375936898</v>
      </c>
      <c r="FT165" s="60">
        <f>FT$4*投入係数表!FT165</f>
        <v>4.187811006552692E-2</v>
      </c>
      <c r="FU165" s="60">
        <f>FU$4*投入係数表!FU165</f>
        <v>18.889563673736333</v>
      </c>
      <c r="FV165" s="60">
        <f>FV$4*投入係数表!FV165</f>
        <v>8.0381162285677238E-2</v>
      </c>
      <c r="FW165" s="60">
        <f>FW$4*投入係数表!FW165</f>
        <v>1.2412456377376866E-2</v>
      </c>
      <c r="FX165" s="60">
        <f>FX$4*投入係数表!FX165</f>
        <v>0.37746112442520752</v>
      </c>
      <c r="FY165" s="60">
        <f>FY$4*投入係数表!FY165</f>
        <v>0.4121434832445553</v>
      </c>
      <c r="FZ165" s="60">
        <f>FZ$4*投入係数表!FZ165</f>
        <v>0.21993427598058427</v>
      </c>
      <c r="GA165" s="60">
        <f>GA$4*投入係数表!GA165</f>
        <v>0.55281063835794342</v>
      </c>
      <c r="GB165" s="60">
        <f>GB$4*投入係数表!GB165</f>
        <v>1.3276122016965415</v>
      </c>
      <c r="GC165" s="60">
        <f>GC$4*投入係数表!GC165</f>
        <v>0.31221142429972298</v>
      </c>
      <c r="GD165" s="60">
        <f>GD$4*投入係数表!GD165</f>
        <v>0.21493442546074126</v>
      </c>
      <c r="GE165" s="60">
        <f>GE$4*投入係数表!GE165</f>
        <v>0</v>
      </c>
      <c r="GF165" s="60">
        <f>GF$4*投入係数表!GF165</f>
        <v>1.580036762188667E-2</v>
      </c>
      <c r="GG165" s="259">
        <f t="shared" si="3"/>
        <v>63.983692862616294</v>
      </c>
    </row>
    <row r="166" spans="1:189">
      <c r="A166" s="106">
        <v>162</v>
      </c>
      <c r="B166" s="91" t="s">
        <v>162</v>
      </c>
      <c r="C166" s="60">
        <f>C$4*投入係数表!C166</f>
        <v>0</v>
      </c>
      <c r="D166" s="60">
        <f>D$4*投入係数表!D166</f>
        <v>0</v>
      </c>
      <c r="E166" s="60">
        <f>E$4*投入係数表!E166</f>
        <v>0</v>
      </c>
      <c r="F166" s="60">
        <f>F$4*投入係数表!F166</f>
        <v>0</v>
      </c>
      <c r="G166" s="60">
        <f>G$4*投入係数表!G166</f>
        <v>0</v>
      </c>
      <c r="H166" s="60">
        <f>H$4*投入係数表!H166</f>
        <v>0</v>
      </c>
      <c r="I166" s="60">
        <f>I$4*投入係数表!I166</f>
        <v>0</v>
      </c>
      <c r="J166" s="60">
        <f>J$4*投入係数表!J166</f>
        <v>0</v>
      </c>
      <c r="K166" s="60">
        <f>K$4*投入係数表!K166</f>
        <v>0</v>
      </c>
      <c r="L166" s="60">
        <f>L$4*投入係数表!L166</f>
        <v>0</v>
      </c>
      <c r="M166" s="60">
        <f>M$4*投入係数表!M166</f>
        <v>0</v>
      </c>
      <c r="N166" s="60">
        <f>N$4*投入係数表!N166</f>
        <v>0</v>
      </c>
      <c r="O166" s="60">
        <f>O$4*投入係数表!O166</f>
        <v>0</v>
      </c>
      <c r="P166" s="60">
        <f>P$4*投入係数表!P166</f>
        <v>0</v>
      </c>
      <c r="Q166" s="60">
        <f>Q$4*投入係数表!Q166</f>
        <v>0</v>
      </c>
      <c r="R166" s="60">
        <f>R$4*投入係数表!R166</f>
        <v>0</v>
      </c>
      <c r="S166" s="60">
        <f>S$4*投入係数表!S166</f>
        <v>0</v>
      </c>
      <c r="T166" s="60">
        <f>T$4*投入係数表!T166</f>
        <v>0</v>
      </c>
      <c r="U166" s="60">
        <f>U$4*投入係数表!U166</f>
        <v>0</v>
      </c>
      <c r="V166" s="60">
        <f>V$4*投入係数表!V166</f>
        <v>0</v>
      </c>
      <c r="W166" s="60">
        <f>W$4*投入係数表!W166</f>
        <v>0</v>
      </c>
      <c r="X166" s="60">
        <f>X$4*投入係数表!X166</f>
        <v>0</v>
      </c>
      <c r="Y166" s="60">
        <f>Y$4*投入係数表!Y166</f>
        <v>0</v>
      </c>
      <c r="Z166" s="60">
        <f>Z$4*投入係数表!Z166</f>
        <v>0</v>
      </c>
      <c r="AA166" s="60">
        <f>AA$4*投入係数表!AA166</f>
        <v>0</v>
      </c>
      <c r="AB166" s="60">
        <f>AB$4*投入係数表!AB166</f>
        <v>0</v>
      </c>
      <c r="AC166" s="60">
        <f>AC$4*投入係数表!AC166</f>
        <v>0</v>
      </c>
      <c r="AD166" s="60">
        <f>AD$4*投入係数表!AD166</f>
        <v>0</v>
      </c>
      <c r="AE166" s="60">
        <f>AE$4*投入係数表!AE166</f>
        <v>0</v>
      </c>
      <c r="AF166" s="60">
        <f>AF$4*投入係数表!AF166</f>
        <v>0</v>
      </c>
      <c r="AG166" s="60">
        <f>AG$4*投入係数表!AG166</f>
        <v>0</v>
      </c>
      <c r="AH166" s="60">
        <f>AH$4*投入係数表!AH166</f>
        <v>0</v>
      </c>
      <c r="AI166" s="60">
        <f>AI$4*投入係数表!AI166</f>
        <v>0</v>
      </c>
      <c r="AJ166" s="60">
        <f>AJ$4*投入係数表!AJ166</f>
        <v>0</v>
      </c>
      <c r="AK166" s="60">
        <f>AK$4*投入係数表!AK166</f>
        <v>0</v>
      </c>
      <c r="AL166" s="60">
        <f>AL$4*投入係数表!AL166</f>
        <v>0</v>
      </c>
      <c r="AM166" s="60">
        <f>AM$4*投入係数表!AM166</f>
        <v>0</v>
      </c>
      <c r="AN166" s="60">
        <f>AN$4*投入係数表!AN166</f>
        <v>0</v>
      </c>
      <c r="AO166" s="60">
        <f>AO$4*投入係数表!AO166</f>
        <v>0</v>
      </c>
      <c r="AP166" s="60">
        <f>AP$4*投入係数表!AP166</f>
        <v>0</v>
      </c>
      <c r="AQ166" s="60">
        <f>AQ$4*投入係数表!AQ166</f>
        <v>0</v>
      </c>
      <c r="AR166" s="60">
        <f>AR$4*投入係数表!AR166</f>
        <v>0</v>
      </c>
      <c r="AS166" s="60">
        <f>AS$4*投入係数表!AS166</f>
        <v>0</v>
      </c>
      <c r="AT166" s="60">
        <f>AT$4*投入係数表!AT166</f>
        <v>0</v>
      </c>
      <c r="AU166" s="60">
        <f>AU$4*投入係数表!AU166</f>
        <v>0</v>
      </c>
      <c r="AV166" s="60">
        <f>AV$4*投入係数表!AV166</f>
        <v>0</v>
      </c>
      <c r="AW166" s="60">
        <f>AW$4*投入係数表!AW166</f>
        <v>0</v>
      </c>
      <c r="AX166" s="60">
        <f>AX$4*投入係数表!AX166</f>
        <v>0</v>
      </c>
      <c r="AY166" s="60">
        <f>AY$4*投入係数表!AY166</f>
        <v>0</v>
      </c>
      <c r="AZ166" s="60">
        <f>AZ$4*投入係数表!AZ166</f>
        <v>0</v>
      </c>
      <c r="BA166" s="60">
        <f>BA$4*投入係数表!BA166</f>
        <v>0</v>
      </c>
      <c r="BB166" s="60">
        <f>BB$4*投入係数表!BB166</f>
        <v>0</v>
      </c>
      <c r="BC166" s="60">
        <f>BC$4*投入係数表!BC166</f>
        <v>0</v>
      </c>
      <c r="BD166" s="60">
        <f>BD$4*投入係数表!BD166</f>
        <v>0</v>
      </c>
      <c r="BE166" s="60">
        <f>BE$4*投入係数表!BE166</f>
        <v>0</v>
      </c>
      <c r="BF166" s="60">
        <f>BF$4*投入係数表!BF166</f>
        <v>0</v>
      </c>
      <c r="BG166" s="60">
        <f>BG$4*投入係数表!BG166</f>
        <v>0</v>
      </c>
      <c r="BH166" s="60">
        <f>BH$4*投入係数表!BH166</f>
        <v>0</v>
      </c>
      <c r="BI166" s="60">
        <f>BI$4*投入係数表!BI166</f>
        <v>0</v>
      </c>
      <c r="BJ166" s="60">
        <f>BJ$4*投入係数表!BJ166</f>
        <v>0</v>
      </c>
      <c r="BK166" s="60">
        <f>BK$4*投入係数表!BK166</f>
        <v>0</v>
      </c>
      <c r="BL166" s="60">
        <f>BL$4*投入係数表!BL166</f>
        <v>0</v>
      </c>
      <c r="BM166" s="60">
        <f>BM$4*投入係数表!BM166</f>
        <v>0</v>
      </c>
      <c r="BN166" s="60">
        <f>BN$4*投入係数表!BN166</f>
        <v>0</v>
      </c>
      <c r="BO166" s="60">
        <f>BO$4*投入係数表!BO166</f>
        <v>0</v>
      </c>
      <c r="BP166" s="60">
        <f>BP$4*投入係数表!BP166</f>
        <v>0</v>
      </c>
      <c r="BQ166" s="60">
        <f>BQ$4*投入係数表!BQ166</f>
        <v>0</v>
      </c>
      <c r="BR166" s="60">
        <f>BR$4*投入係数表!BR166</f>
        <v>0</v>
      </c>
      <c r="BS166" s="60">
        <f>BS$4*投入係数表!BS166</f>
        <v>0</v>
      </c>
      <c r="BT166" s="60">
        <f>BT$4*投入係数表!BT166</f>
        <v>0</v>
      </c>
      <c r="BU166" s="60">
        <f>BU$4*投入係数表!BU166</f>
        <v>0</v>
      </c>
      <c r="BV166" s="60">
        <f>BV$4*投入係数表!BV166</f>
        <v>0</v>
      </c>
      <c r="BW166" s="60">
        <f>BW$4*投入係数表!BW166</f>
        <v>0</v>
      </c>
      <c r="BX166" s="60">
        <f>BX$4*投入係数表!BX166</f>
        <v>0</v>
      </c>
      <c r="BY166" s="60">
        <f>BY$4*投入係数表!BY166</f>
        <v>0</v>
      </c>
      <c r="BZ166" s="60">
        <f>BZ$4*投入係数表!BZ166</f>
        <v>0</v>
      </c>
      <c r="CA166" s="60">
        <f>CA$4*投入係数表!CA166</f>
        <v>0</v>
      </c>
      <c r="CB166" s="60">
        <f>CB$4*投入係数表!CB166</f>
        <v>0</v>
      </c>
      <c r="CC166" s="60">
        <f>CC$4*投入係数表!CC166</f>
        <v>0</v>
      </c>
      <c r="CD166" s="60">
        <f>CD$4*投入係数表!CD166</f>
        <v>0</v>
      </c>
      <c r="CE166" s="60">
        <f>CE$4*投入係数表!CE166</f>
        <v>0</v>
      </c>
      <c r="CF166" s="60">
        <f>CF$4*投入係数表!CF166</f>
        <v>0</v>
      </c>
      <c r="CG166" s="60">
        <f>CG$4*投入係数表!CG166</f>
        <v>0</v>
      </c>
      <c r="CH166" s="60">
        <f>CH$4*投入係数表!CH166</f>
        <v>0</v>
      </c>
      <c r="CI166" s="60">
        <f>CI$4*投入係数表!CI166</f>
        <v>0</v>
      </c>
      <c r="CJ166" s="60">
        <f>CJ$4*投入係数表!CJ166</f>
        <v>0</v>
      </c>
      <c r="CK166" s="60">
        <f>CK$4*投入係数表!CK166</f>
        <v>0</v>
      </c>
      <c r="CL166" s="60">
        <f>CL$4*投入係数表!CL166</f>
        <v>0</v>
      </c>
      <c r="CM166" s="60">
        <f>CM$4*投入係数表!CM166</f>
        <v>0</v>
      </c>
      <c r="CN166" s="60">
        <f>CN$4*投入係数表!CN166</f>
        <v>0</v>
      </c>
      <c r="CO166" s="60">
        <f>CO$4*投入係数表!CO166</f>
        <v>0</v>
      </c>
      <c r="CP166" s="60">
        <f>CP$4*投入係数表!CP166</f>
        <v>0</v>
      </c>
      <c r="CQ166" s="60">
        <f>CQ$4*投入係数表!CQ166</f>
        <v>0</v>
      </c>
      <c r="CR166" s="60">
        <f>CR$4*投入係数表!CR166</f>
        <v>0</v>
      </c>
      <c r="CS166" s="60">
        <f>CS$4*投入係数表!CS166</f>
        <v>0</v>
      </c>
      <c r="CT166" s="60">
        <f>CT$4*投入係数表!CT166</f>
        <v>0</v>
      </c>
      <c r="CU166" s="60">
        <f>CU$4*投入係数表!CU166</f>
        <v>0</v>
      </c>
      <c r="CV166" s="60">
        <f>CV$4*投入係数表!CV166</f>
        <v>0</v>
      </c>
      <c r="CW166" s="60">
        <f>CW$4*投入係数表!CW166</f>
        <v>0</v>
      </c>
      <c r="CX166" s="60">
        <f>CX$4*投入係数表!CX166</f>
        <v>0</v>
      </c>
      <c r="CY166" s="60">
        <f>CY$4*投入係数表!CY166</f>
        <v>0</v>
      </c>
      <c r="CZ166" s="60">
        <f>CZ$4*投入係数表!CZ166</f>
        <v>0</v>
      </c>
      <c r="DA166" s="60">
        <f>DA$4*投入係数表!DA166</f>
        <v>0</v>
      </c>
      <c r="DB166" s="60">
        <f>DB$4*投入係数表!DB166</f>
        <v>0</v>
      </c>
      <c r="DC166" s="60">
        <f>DC$4*投入係数表!DC166</f>
        <v>0</v>
      </c>
      <c r="DD166" s="60">
        <f>DD$4*投入係数表!DD166</f>
        <v>0</v>
      </c>
      <c r="DE166" s="60">
        <f>DE$4*投入係数表!DE166</f>
        <v>0</v>
      </c>
      <c r="DF166" s="60">
        <f>DF$4*投入係数表!DF166</f>
        <v>0</v>
      </c>
      <c r="DG166" s="60">
        <f>DG$4*投入係数表!DG166</f>
        <v>0</v>
      </c>
      <c r="DH166" s="60">
        <f>DH$4*投入係数表!DH166</f>
        <v>0</v>
      </c>
      <c r="DI166" s="60">
        <f>DI$4*投入係数表!DI166</f>
        <v>0</v>
      </c>
      <c r="DJ166" s="60">
        <f>DJ$4*投入係数表!DJ166</f>
        <v>0</v>
      </c>
      <c r="DK166" s="60">
        <f>DK$4*投入係数表!DK166</f>
        <v>0</v>
      </c>
      <c r="DL166" s="60">
        <f>DL$4*投入係数表!DL166</f>
        <v>0</v>
      </c>
      <c r="DM166" s="60">
        <f>DM$4*投入係数表!DM166</f>
        <v>0</v>
      </c>
      <c r="DN166" s="60">
        <f>DN$4*投入係数表!DN166</f>
        <v>0</v>
      </c>
      <c r="DO166" s="60">
        <f>DO$4*投入係数表!DO166</f>
        <v>0</v>
      </c>
      <c r="DP166" s="60">
        <f>DP$4*投入係数表!DP166</f>
        <v>0</v>
      </c>
      <c r="DQ166" s="60">
        <f>DQ$4*投入係数表!DQ166</f>
        <v>0</v>
      </c>
      <c r="DR166" s="60">
        <f>DR$4*投入係数表!DR166</f>
        <v>0</v>
      </c>
      <c r="DS166" s="60">
        <f>DS$4*投入係数表!DS166</f>
        <v>0</v>
      </c>
      <c r="DT166" s="60">
        <f>DT$4*投入係数表!DT166</f>
        <v>0</v>
      </c>
      <c r="DU166" s="60">
        <f>DU$4*投入係数表!DU166</f>
        <v>0</v>
      </c>
      <c r="DV166" s="60">
        <f>DV$4*投入係数表!DV166</f>
        <v>0</v>
      </c>
      <c r="DW166" s="60">
        <f>DW$4*投入係数表!DW166</f>
        <v>0</v>
      </c>
      <c r="DX166" s="60">
        <f>DX$4*投入係数表!DX166</f>
        <v>0</v>
      </c>
      <c r="DY166" s="60">
        <f>DY$4*投入係数表!DY166</f>
        <v>0</v>
      </c>
      <c r="DZ166" s="60">
        <f>DZ$4*投入係数表!DZ166</f>
        <v>0</v>
      </c>
      <c r="EA166" s="60">
        <f>EA$4*投入係数表!EA166</f>
        <v>0</v>
      </c>
      <c r="EB166" s="60">
        <f>EB$4*投入係数表!EB166</f>
        <v>0</v>
      </c>
      <c r="EC166" s="60">
        <f>EC$4*投入係数表!EC166</f>
        <v>0</v>
      </c>
      <c r="ED166" s="60">
        <f>ED$4*投入係数表!ED166</f>
        <v>0</v>
      </c>
      <c r="EE166" s="60">
        <f>EE$4*投入係数表!EE166</f>
        <v>0</v>
      </c>
      <c r="EF166" s="60">
        <f>EF$4*投入係数表!EF166</f>
        <v>0</v>
      </c>
      <c r="EG166" s="60">
        <f>EG$4*投入係数表!EG166</f>
        <v>0</v>
      </c>
      <c r="EH166" s="60">
        <f>EH$4*投入係数表!EH166</f>
        <v>0</v>
      </c>
      <c r="EI166" s="60">
        <f>EI$4*投入係数表!EI166</f>
        <v>0</v>
      </c>
      <c r="EJ166" s="60">
        <f>EJ$4*投入係数表!EJ166</f>
        <v>0</v>
      </c>
      <c r="EK166" s="60">
        <f>EK$4*投入係数表!EK166</f>
        <v>0</v>
      </c>
      <c r="EL166" s="60">
        <f>EL$4*投入係数表!EL166</f>
        <v>0</v>
      </c>
      <c r="EM166" s="60">
        <f>EM$4*投入係数表!EM166</f>
        <v>0</v>
      </c>
      <c r="EN166" s="60">
        <f>EN$4*投入係数表!EN166</f>
        <v>0</v>
      </c>
      <c r="EO166" s="60">
        <f>EO$4*投入係数表!EO166</f>
        <v>0</v>
      </c>
      <c r="EP166" s="60">
        <f>EP$4*投入係数表!EP166</f>
        <v>0</v>
      </c>
      <c r="EQ166" s="60">
        <f>EQ$4*投入係数表!EQ166</f>
        <v>0</v>
      </c>
      <c r="ER166" s="60">
        <f>ER$4*投入係数表!ER166</f>
        <v>0</v>
      </c>
      <c r="ES166" s="60">
        <f>ES$4*投入係数表!ES166</f>
        <v>0</v>
      </c>
      <c r="ET166" s="60">
        <f>ET$4*投入係数表!ET166</f>
        <v>0</v>
      </c>
      <c r="EU166" s="60">
        <f>EU$4*投入係数表!EU166</f>
        <v>0</v>
      </c>
      <c r="EV166" s="60">
        <f>EV$4*投入係数表!EV166</f>
        <v>0</v>
      </c>
      <c r="EW166" s="60">
        <f>EW$4*投入係数表!EW166</f>
        <v>0</v>
      </c>
      <c r="EX166" s="60">
        <f>EX$4*投入係数表!EX166</f>
        <v>0</v>
      </c>
      <c r="EY166" s="60">
        <f>EY$4*投入係数表!EY166</f>
        <v>0</v>
      </c>
      <c r="EZ166" s="60">
        <f>EZ$4*投入係数表!EZ166</f>
        <v>0</v>
      </c>
      <c r="FA166" s="60">
        <f>FA$4*投入係数表!FA166</f>
        <v>0</v>
      </c>
      <c r="FB166" s="60">
        <f>FB$4*投入係数表!FB166</f>
        <v>0</v>
      </c>
      <c r="FC166" s="60">
        <f>FC$4*投入係数表!FC166</f>
        <v>0</v>
      </c>
      <c r="FD166" s="60">
        <f>FD$4*投入係数表!FD166</f>
        <v>0</v>
      </c>
      <c r="FE166" s="60">
        <f>FE$4*投入係数表!FE166</f>
        <v>0</v>
      </c>
      <c r="FF166" s="60">
        <f>FF$4*投入係数表!FF166</f>
        <v>0</v>
      </c>
      <c r="FG166" s="60">
        <f>FG$4*投入係数表!FG166</f>
        <v>0</v>
      </c>
      <c r="FH166" s="60">
        <f>FH$4*投入係数表!FH166</f>
        <v>0</v>
      </c>
      <c r="FI166" s="60">
        <f>FI$4*投入係数表!FI166</f>
        <v>0</v>
      </c>
      <c r="FJ166" s="60">
        <f>FJ$4*投入係数表!FJ166</f>
        <v>0</v>
      </c>
      <c r="FK166" s="60">
        <f>FK$4*投入係数表!FK166</f>
        <v>0</v>
      </c>
      <c r="FL166" s="60">
        <f>FL$4*投入係数表!FL166</f>
        <v>0</v>
      </c>
      <c r="FM166" s="60">
        <f>FM$4*投入係数表!FM166</f>
        <v>0</v>
      </c>
      <c r="FN166" s="60">
        <f>FN$4*投入係数表!FN166</f>
        <v>0</v>
      </c>
      <c r="FO166" s="60">
        <f>FO$4*投入係数表!FO166</f>
        <v>0</v>
      </c>
      <c r="FP166" s="60">
        <f>FP$4*投入係数表!FP166</f>
        <v>0</v>
      </c>
      <c r="FQ166" s="60">
        <f>FQ$4*投入係数表!FQ166</f>
        <v>0</v>
      </c>
      <c r="FR166" s="60">
        <f>FR$4*投入係数表!FR166</f>
        <v>0</v>
      </c>
      <c r="FS166" s="60">
        <f>FS$4*投入係数表!FS166</f>
        <v>0</v>
      </c>
      <c r="FT166" s="60">
        <f>FT$4*投入係数表!FT166</f>
        <v>0</v>
      </c>
      <c r="FU166" s="60">
        <f>FU$4*投入係数表!FU166</f>
        <v>0</v>
      </c>
      <c r="FV166" s="60">
        <f>FV$4*投入係数表!FV166</f>
        <v>0</v>
      </c>
      <c r="FW166" s="60">
        <f>FW$4*投入係数表!FW166</f>
        <v>0</v>
      </c>
      <c r="FX166" s="60">
        <f>FX$4*投入係数表!FX166</f>
        <v>0</v>
      </c>
      <c r="FY166" s="60">
        <f>FY$4*投入係数表!FY166</f>
        <v>0</v>
      </c>
      <c r="FZ166" s="60">
        <f>FZ$4*投入係数表!FZ166</f>
        <v>0</v>
      </c>
      <c r="GA166" s="60">
        <f>GA$4*投入係数表!GA166</f>
        <v>0</v>
      </c>
      <c r="GB166" s="60">
        <f>GB$4*投入係数表!GB166</f>
        <v>0</v>
      </c>
      <c r="GC166" s="60">
        <f>GC$4*投入係数表!GC166</f>
        <v>0</v>
      </c>
      <c r="GD166" s="60">
        <f>GD$4*投入係数表!GD166</f>
        <v>0</v>
      </c>
      <c r="GE166" s="60">
        <f>GE$4*投入係数表!GE166</f>
        <v>0</v>
      </c>
      <c r="GF166" s="60">
        <f>GF$4*投入係数表!GF166</f>
        <v>3.8489695526915924</v>
      </c>
      <c r="GG166" s="259">
        <f t="shared" si="3"/>
        <v>3.8489695526915924</v>
      </c>
    </row>
    <row r="167" spans="1:189">
      <c r="A167" s="106">
        <v>163</v>
      </c>
      <c r="B167" s="91" t="s">
        <v>163</v>
      </c>
      <c r="C167" s="60">
        <f>C$4*投入係数表!C167</f>
        <v>0</v>
      </c>
      <c r="D167" s="60">
        <f>D$4*投入係数表!D167</f>
        <v>0</v>
      </c>
      <c r="E167" s="60">
        <f>E$4*投入係数表!E167</f>
        <v>0</v>
      </c>
      <c r="F167" s="60">
        <f>F$4*投入係数表!F167</f>
        <v>0</v>
      </c>
      <c r="G167" s="60">
        <f>G$4*投入係数表!G167</f>
        <v>0</v>
      </c>
      <c r="H167" s="60">
        <f>H$4*投入係数表!H167</f>
        <v>0</v>
      </c>
      <c r="I167" s="60">
        <f>I$4*投入係数表!I167</f>
        <v>0</v>
      </c>
      <c r="J167" s="60">
        <f>J$4*投入係数表!J167</f>
        <v>0</v>
      </c>
      <c r="K167" s="60">
        <f>K$4*投入係数表!K167</f>
        <v>0</v>
      </c>
      <c r="L167" s="60">
        <f>L$4*投入係数表!L167</f>
        <v>0</v>
      </c>
      <c r="M167" s="60">
        <f>M$4*投入係数表!M167</f>
        <v>0</v>
      </c>
      <c r="N167" s="60">
        <f>N$4*投入係数表!N167</f>
        <v>0</v>
      </c>
      <c r="O167" s="60">
        <f>O$4*投入係数表!O167</f>
        <v>0</v>
      </c>
      <c r="P167" s="60">
        <f>P$4*投入係数表!P167</f>
        <v>0</v>
      </c>
      <c r="Q167" s="60">
        <f>Q$4*投入係数表!Q167</f>
        <v>0</v>
      </c>
      <c r="R167" s="60">
        <f>R$4*投入係数表!R167</f>
        <v>0</v>
      </c>
      <c r="S167" s="60">
        <f>S$4*投入係数表!S167</f>
        <v>0</v>
      </c>
      <c r="T167" s="60">
        <f>T$4*投入係数表!T167</f>
        <v>0</v>
      </c>
      <c r="U167" s="60">
        <f>U$4*投入係数表!U167</f>
        <v>0</v>
      </c>
      <c r="V167" s="60">
        <f>V$4*投入係数表!V167</f>
        <v>0</v>
      </c>
      <c r="W167" s="60">
        <f>W$4*投入係数表!W167</f>
        <v>0</v>
      </c>
      <c r="X167" s="60">
        <f>X$4*投入係数表!X167</f>
        <v>0</v>
      </c>
      <c r="Y167" s="60">
        <f>Y$4*投入係数表!Y167</f>
        <v>0</v>
      </c>
      <c r="Z167" s="60">
        <f>Z$4*投入係数表!Z167</f>
        <v>0</v>
      </c>
      <c r="AA167" s="60">
        <f>AA$4*投入係数表!AA167</f>
        <v>0</v>
      </c>
      <c r="AB167" s="60">
        <f>AB$4*投入係数表!AB167</f>
        <v>0</v>
      </c>
      <c r="AC167" s="60">
        <f>AC$4*投入係数表!AC167</f>
        <v>0</v>
      </c>
      <c r="AD167" s="60">
        <f>AD$4*投入係数表!AD167</f>
        <v>0</v>
      </c>
      <c r="AE167" s="60">
        <f>AE$4*投入係数表!AE167</f>
        <v>0</v>
      </c>
      <c r="AF167" s="60">
        <f>AF$4*投入係数表!AF167</f>
        <v>0</v>
      </c>
      <c r="AG167" s="60">
        <f>AG$4*投入係数表!AG167</f>
        <v>0</v>
      </c>
      <c r="AH167" s="60">
        <f>AH$4*投入係数表!AH167</f>
        <v>0</v>
      </c>
      <c r="AI167" s="60">
        <f>AI$4*投入係数表!AI167</f>
        <v>0</v>
      </c>
      <c r="AJ167" s="60">
        <f>AJ$4*投入係数表!AJ167</f>
        <v>0</v>
      </c>
      <c r="AK167" s="60">
        <f>AK$4*投入係数表!AK167</f>
        <v>0</v>
      </c>
      <c r="AL167" s="60">
        <f>AL$4*投入係数表!AL167</f>
        <v>0</v>
      </c>
      <c r="AM167" s="60">
        <f>AM$4*投入係数表!AM167</f>
        <v>0</v>
      </c>
      <c r="AN167" s="60">
        <f>AN$4*投入係数表!AN167</f>
        <v>0</v>
      </c>
      <c r="AO167" s="60">
        <f>AO$4*投入係数表!AO167</f>
        <v>0</v>
      </c>
      <c r="AP167" s="60">
        <f>AP$4*投入係数表!AP167</f>
        <v>0</v>
      </c>
      <c r="AQ167" s="60">
        <f>AQ$4*投入係数表!AQ167</f>
        <v>0</v>
      </c>
      <c r="AR167" s="60">
        <f>AR$4*投入係数表!AR167</f>
        <v>0</v>
      </c>
      <c r="AS167" s="60">
        <f>AS$4*投入係数表!AS167</f>
        <v>0</v>
      </c>
      <c r="AT167" s="60">
        <f>AT$4*投入係数表!AT167</f>
        <v>0</v>
      </c>
      <c r="AU167" s="60">
        <f>AU$4*投入係数表!AU167</f>
        <v>0</v>
      </c>
      <c r="AV167" s="60">
        <f>AV$4*投入係数表!AV167</f>
        <v>0</v>
      </c>
      <c r="AW167" s="60">
        <f>AW$4*投入係数表!AW167</f>
        <v>0</v>
      </c>
      <c r="AX167" s="60">
        <f>AX$4*投入係数表!AX167</f>
        <v>0</v>
      </c>
      <c r="AY167" s="60">
        <f>AY$4*投入係数表!AY167</f>
        <v>0</v>
      </c>
      <c r="AZ167" s="60">
        <f>AZ$4*投入係数表!AZ167</f>
        <v>0</v>
      </c>
      <c r="BA167" s="60">
        <f>BA$4*投入係数表!BA167</f>
        <v>0</v>
      </c>
      <c r="BB167" s="60">
        <f>BB$4*投入係数表!BB167</f>
        <v>0</v>
      </c>
      <c r="BC167" s="60">
        <f>BC$4*投入係数表!BC167</f>
        <v>0</v>
      </c>
      <c r="BD167" s="60">
        <f>BD$4*投入係数表!BD167</f>
        <v>0</v>
      </c>
      <c r="BE167" s="60">
        <f>BE$4*投入係数表!BE167</f>
        <v>0</v>
      </c>
      <c r="BF167" s="60">
        <f>BF$4*投入係数表!BF167</f>
        <v>0</v>
      </c>
      <c r="BG167" s="60">
        <f>BG$4*投入係数表!BG167</f>
        <v>0</v>
      </c>
      <c r="BH167" s="60">
        <f>BH$4*投入係数表!BH167</f>
        <v>0</v>
      </c>
      <c r="BI167" s="60">
        <f>BI$4*投入係数表!BI167</f>
        <v>0</v>
      </c>
      <c r="BJ167" s="60">
        <f>BJ$4*投入係数表!BJ167</f>
        <v>0</v>
      </c>
      <c r="BK167" s="60">
        <f>BK$4*投入係数表!BK167</f>
        <v>0</v>
      </c>
      <c r="BL167" s="60">
        <f>BL$4*投入係数表!BL167</f>
        <v>0</v>
      </c>
      <c r="BM167" s="60">
        <f>BM$4*投入係数表!BM167</f>
        <v>0</v>
      </c>
      <c r="BN167" s="60">
        <f>BN$4*投入係数表!BN167</f>
        <v>0</v>
      </c>
      <c r="BO167" s="60">
        <f>BO$4*投入係数表!BO167</f>
        <v>0</v>
      </c>
      <c r="BP167" s="60">
        <f>BP$4*投入係数表!BP167</f>
        <v>0</v>
      </c>
      <c r="BQ167" s="60">
        <f>BQ$4*投入係数表!BQ167</f>
        <v>0</v>
      </c>
      <c r="BR167" s="60">
        <f>BR$4*投入係数表!BR167</f>
        <v>0</v>
      </c>
      <c r="BS167" s="60">
        <f>BS$4*投入係数表!BS167</f>
        <v>0</v>
      </c>
      <c r="BT167" s="60">
        <f>BT$4*投入係数表!BT167</f>
        <v>0</v>
      </c>
      <c r="BU167" s="60">
        <f>BU$4*投入係数表!BU167</f>
        <v>0</v>
      </c>
      <c r="BV167" s="60">
        <f>BV$4*投入係数表!BV167</f>
        <v>0</v>
      </c>
      <c r="BW167" s="60">
        <f>BW$4*投入係数表!BW167</f>
        <v>0</v>
      </c>
      <c r="BX167" s="60">
        <f>BX$4*投入係数表!BX167</f>
        <v>0</v>
      </c>
      <c r="BY167" s="60">
        <f>BY$4*投入係数表!BY167</f>
        <v>0</v>
      </c>
      <c r="BZ167" s="60">
        <f>BZ$4*投入係数表!BZ167</f>
        <v>0</v>
      </c>
      <c r="CA167" s="60">
        <f>CA$4*投入係数表!CA167</f>
        <v>0</v>
      </c>
      <c r="CB167" s="60">
        <f>CB$4*投入係数表!CB167</f>
        <v>0</v>
      </c>
      <c r="CC167" s="60">
        <f>CC$4*投入係数表!CC167</f>
        <v>0</v>
      </c>
      <c r="CD167" s="60">
        <f>CD$4*投入係数表!CD167</f>
        <v>0</v>
      </c>
      <c r="CE167" s="60">
        <f>CE$4*投入係数表!CE167</f>
        <v>0</v>
      </c>
      <c r="CF167" s="60">
        <f>CF$4*投入係数表!CF167</f>
        <v>0</v>
      </c>
      <c r="CG167" s="60">
        <f>CG$4*投入係数表!CG167</f>
        <v>0</v>
      </c>
      <c r="CH167" s="60">
        <f>CH$4*投入係数表!CH167</f>
        <v>0</v>
      </c>
      <c r="CI167" s="60">
        <f>CI$4*投入係数表!CI167</f>
        <v>0</v>
      </c>
      <c r="CJ167" s="60">
        <f>CJ$4*投入係数表!CJ167</f>
        <v>0</v>
      </c>
      <c r="CK167" s="60">
        <f>CK$4*投入係数表!CK167</f>
        <v>0</v>
      </c>
      <c r="CL167" s="60">
        <f>CL$4*投入係数表!CL167</f>
        <v>0</v>
      </c>
      <c r="CM167" s="60">
        <f>CM$4*投入係数表!CM167</f>
        <v>0</v>
      </c>
      <c r="CN167" s="60">
        <f>CN$4*投入係数表!CN167</f>
        <v>0</v>
      </c>
      <c r="CO167" s="60">
        <f>CO$4*投入係数表!CO167</f>
        <v>0</v>
      </c>
      <c r="CP167" s="60">
        <f>CP$4*投入係数表!CP167</f>
        <v>0</v>
      </c>
      <c r="CQ167" s="60">
        <f>CQ$4*投入係数表!CQ167</f>
        <v>0</v>
      </c>
      <c r="CR167" s="60">
        <f>CR$4*投入係数表!CR167</f>
        <v>0</v>
      </c>
      <c r="CS167" s="60">
        <f>CS$4*投入係数表!CS167</f>
        <v>0</v>
      </c>
      <c r="CT167" s="60">
        <f>CT$4*投入係数表!CT167</f>
        <v>0</v>
      </c>
      <c r="CU167" s="60">
        <f>CU$4*投入係数表!CU167</f>
        <v>0</v>
      </c>
      <c r="CV167" s="60">
        <f>CV$4*投入係数表!CV167</f>
        <v>0</v>
      </c>
      <c r="CW167" s="60">
        <f>CW$4*投入係数表!CW167</f>
        <v>0</v>
      </c>
      <c r="CX167" s="60">
        <f>CX$4*投入係数表!CX167</f>
        <v>0</v>
      </c>
      <c r="CY167" s="60">
        <f>CY$4*投入係数表!CY167</f>
        <v>0</v>
      </c>
      <c r="CZ167" s="60">
        <f>CZ$4*投入係数表!CZ167</f>
        <v>0</v>
      </c>
      <c r="DA167" s="60">
        <f>DA$4*投入係数表!DA167</f>
        <v>0</v>
      </c>
      <c r="DB167" s="60">
        <f>DB$4*投入係数表!DB167</f>
        <v>0</v>
      </c>
      <c r="DC167" s="60">
        <f>DC$4*投入係数表!DC167</f>
        <v>0</v>
      </c>
      <c r="DD167" s="60">
        <f>DD$4*投入係数表!DD167</f>
        <v>0</v>
      </c>
      <c r="DE167" s="60">
        <f>DE$4*投入係数表!DE167</f>
        <v>0</v>
      </c>
      <c r="DF167" s="60">
        <f>DF$4*投入係数表!DF167</f>
        <v>0</v>
      </c>
      <c r="DG167" s="60">
        <f>DG$4*投入係数表!DG167</f>
        <v>0</v>
      </c>
      <c r="DH167" s="60">
        <f>DH$4*投入係数表!DH167</f>
        <v>0</v>
      </c>
      <c r="DI167" s="60">
        <f>DI$4*投入係数表!DI167</f>
        <v>0</v>
      </c>
      <c r="DJ167" s="60">
        <f>DJ$4*投入係数表!DJ167</f>
        <v>0</v>
      </c>
      <c r="DK167" s="60">
        <f>DK$4*投入係数表!DK167</f>
        <v>0</v>
      </c>
      <c r="DL167" s="60">
        <f>DL$4*投入係数表!DL167</f>
        <v>0</v>
      </c>
      <c r="DM167" s="60">
        <f>DM$4*投入係数表!DM167</f>
        <v>0</v>
      </c>
      <c r="DN167" s="60">
        <f>DN$4*投入係数表!DN167</f>
        <v>0</v>
      </c>
      <c r="DO167" s="60">
        <f>DO$4*投入係数表!DO167</f>
        <v>0</v>
      </c>
      <c r="DP167" s="60">
        <f>DP$4*投入係数表!DP167</f>
        <v>0</v>
      </c>
      <c r="DQ167" s="60">
        <f>DQ$4*投入係数表!DQ167</f>
        <v>0</v>
      </c>
      <c r="DR167" s="60">
        <f>DR$4*投入係数表!DR167</f>
        <v>0</v>
      </c>
      <c r="DS167" s="60">
        <f>DS$4*投入係数表!DS167</f>
        <v>0</v>
      </c>
      <c r="DT167" s="60">
        <f>DT$4*投入係数表!DT167</f>
        <v>0</v>
      </c>
      <c r="DU167" s="60">
        <f>DU$4*投入係数表!DU167</f>
        <v>0</v>
      </c>
      <c r="DV167" s="60">
        <f>DV$4*投入係数表!DV167</f>
        <v>0</v>
      </c>
      <c r="DW167" s="60">
        <f>DW$4*投入係数表!DW167</f>
        <v>0</v>
      </c>
      <c r="DX167" s="60">
        <f>DX$4*投入係数表!DX167</f>
        <v>0</v>
      </c>
      <c r="DY167" s="60">
        <f>DY$4*投入係数表!DY167</f>
        <v>0</v>
      </c>
      <c r="DZ167" s="60">
        <f>DZ$4*投入係数表!DZ167</f>
        <v>0</v>
      </c>
      <c r="EA167" s="60">
        <f>EA$4*投入係数表!EA167</f>
        <v>0</v>
      </c>
      <c r="EB167" s="60">
        <f>EB$4*投入係数表!EB167</f>
        <v>0</v>
      </c>
      <c r="EC167" s="60">
        <f>EC$4*投入係数表!EC167</f>
        <v>0</v>
      </c>
      <c r="ED167" s="60">
        <f>ED$4*投入係数表!ED167</f>
        <v>0</v>
      </c>
      <c r="EE167" s="60">
        <f>EE$4*投入係数表!EE167</f>
        <v>0</v>
      </c>
      <c r="EF167" s="60">
        <f>EF$4*投入係数表!EF167</f>
        <v>0</v>
      </c>
      <c r="EG167" s="60">
        <f>EG$4*投入係数表!EG167</f>
        <v>0</v>
      </c>
      <c r="EH167" s="60">
        <f>EH$4*投入係数表!EH167</f>
        <v>0</v>
      </c>
      <c r="EI167" s="60">
        <f>EI$4*投入係数表!EI167</f>
        <v>0</v>
      </c>
      <c r="EJ167" s="60">
        <f>EJ$4*投入係数表!EJ167</f>
        <v>0</v>
      </c>
      <c r="EK167" s="60">
        <f>EK$4*投入係数表!EK167</f>
        <v>0</v>
      </c>
      <c r="EL167" s="60">
        <f>EL$4*投入係数表!EL167</f>
        <v>0</v>
      </c>
      <c r="EM167" s="60">
        <f>EM$4*投入係数表!EM167</f>
        <v>0</v>
      </c>
      <c r="EN167" s="60">
        <f>EN$4*投入係数表!EN167</f>
        <v>0</v>
      </c>
      <c r="EO167" s="60">
        <f>EO$4*投入係数表!EO167</f>
        <v>0</v>
      </c>
      <c r="EP167" s="60">
        <f>EP$4*投入係数表!EP167</f>
        <v>0</v>
      </c>
      <c r="EQ167" s="60">
        <f>EQ$4*投入係数表!EQ167</f>
        <v>0</v>
      </c>
      <c r="ER167" s="60">
        <f>ER$4*投入係数表!ER167</f>
        <v>0</v>
      </c>
      <c r="ES167" s="60">
        <f>ES$4*投入係数表!ES167</f>
        <v>0</v>
      </c>
      <c r="ET167" s="60">
        <f>ET$4*投入係数表!ET167</f>
        <v>0</v>
      </c>
      <c r="EU167" s="60">
        <f>EU$4*投入係数表!EU167</f>
        <v>0</v>
      </c>
      <c r="EV167" s="60">
        <f>EV$4*投入係数表!EV167</f>
        <v>0</v>
      </c>
      <c r="EW167" s="60">
        <f>EW$4*投入係数表!EW167</f>
        <v>0</v>
      </c>
      <c r="EX167" s="60">
        <f>EX$4*投入係数表!EX167</f>
        <v>0</v>
      </c>
      <c r="EY167" s="60">
        <f>EY$4*投入係数表!EY167</f>
        <v>0</v>
      </c>
      <c r="EZ167" s="60">
        <f>EZ$4*投入係数表!EZ167</f>
        <v>0</v>
      </c>
      <c r="FA167" s="60">
        <f>FA$4*投入係数表!FA167</f>
        <v>0</v>
      </c>
      <c r="FB167" s="60">
        <f>FB$4*投入係数表!FB167</f>
        <v>0</v>
      </c>
      <c r="FC167" s="60">
        <f>FC$4*投入係数表!FC167</f>
        <v>0</v>
      </c>
      <c r="FD167" s="60">
        <f>FD$4*投入係数表!FD167</f>
        <v>0</v>
      </c>
      <c r="FE167" s="60">
        <f>FE$4*投入係数表!FE167</f>
        <v>0</v>
      </c>
      <c r="FF167" s="60">
        <f>FF$4*投入係数表!FF167</f>
        <v>0</v>
      </c>
      <c r="FG167" s="60">
        <f>FG$4*投入係数表!FG167</f>
        <v>0</v>
      </c>
      <c r="FH167" s="60">
        <f>FH$4*投入係数表!FH167</f>
        <v>0</v>
      </c>
      <c r="FI167" s="60">
        <f>FI$4*投入係数表!FI167</f>
        <v>0</v>
      </c>
      <c r="FJ167" s="60">
        <f>FJ$4*投入係数表!FJ167</f>
        <v>0</v>
      </c>
      <c r="FK167" s="60">
        <f>FK$4*投入係数表!FK167</f>
        <v>0</v>
      </c>
      <c r="FL167" s="60">
        <f>FL$4*投入係数表!FL167</f>
        <v>0</v>
      </c>
      <c r="FM167" s="60">
        <f>FM$4*投入係数表!FM167</f>
        <v>0</v>
      </c>
      <c r="FN167" s="60">
        <f>FN$4*投入係数表!FN167</f>
        <v>0</v>
      </c>
      <c r="FO167" s="60">
        <f>FO$4*投入係数表!FO167</f>
        <v>0</v>
      </c>
      <c r="FP167" s="60">
        <f>FP$4*投入係数表!FP167</f>
        <v>0</v>
      </c>
      <c r="FQ167" s="60">
        <f>FQ$4*投入係数表!FQ167</f>
        <v>0</v>
      </c>
      <c r="FR167" s="60">
        <f>FR$4*投入係数表!FR167</f>
        <v>0</v>
      </c>
      <c r="FS167" s="60">
        <f>FS$4*投入係数表!FS167</f>
        <v>0</v>
      </c>
      <c r="FT167" s="60">
        <f>FT$4*投入係数表!FT167</f>
        <v>0</v>
      </c>
      <c r="FU167" s="60">
        <f>FU$4*投入係数表!FU167</f>
        <v>0</v>
      </c>
      <c r="FV167" s="60">
        <f>FV$4*投入係数表!FV167</f>
        <v>0</v>
      </c>
      <c r="FW167" s="60">
        <f>FW$4*投入係数表!FW167</f>
        <v>0</v>
      </c>
      <c r="FX167" s="60">
        <f>FX$4*投入係数表!FX167</f>
        <v>0</v>
      </c>
      <c r="FY167" s="60">
        <f>FY$4*投入係数表!FY167</f>
        <v>0</v>
      </c>
      <c r="FZ167" s="60">
        <f>FZ$4*投入係数表!FZ167</f>
        <v>0</v>
      </c>
      <c r="GA167" s="60">
        <f>GA$4*投入係数表!GA167</f>
        <v>0</v>
      </c>
      <c r="GB167" s="60">
        <f>GB$4*投入係数表!GB167</f>
        <v>0</v>
      </c>
      <c r="GC167" s="60">
        <f>GC$4*投入係数表!GC167</f>
        <v>0</v>
      </c>
      <c r="GD167" s="60">
        <f>GD$4*投入係数表!GD167</f>
        <v>0</v>
      </c>
      <c r="GE167" s="60">
        <f>GE$4*投入係数表!GE167</f>
        <v>0</v>
      </c>
      <c r="GF167" s="60">
        <f>GF$4*投入係数表!GF167</f>
        <v>6.3006599286876739</v>
      </c>
      <c r="GG167" s="259">
        <f t="shared" si="3"/>
        <v>6.3006599286876739</v>
      </c>
    </row>
    <row r="168" spans="1:189">
      <c r="A168" s="106">
        <v>164</v>
      </c>
      <c r="B168" s="91" t="s">
        <v>164</v>
      </c>
      <c r="C168" s="60">
        <f>C$4*投入係数表!C168</f>
        <v>0</v>
      </c>
      <c r="D168" s="60">
        <f>D$4*投入係数表!D168</f>
        <v>0</v>
      </c>
      <c r="E168" s="60">
        <f>E$4*投入係数表!E168</f>
        <v>0</v>
      </c>
      <c r="F168" s="60">
        <f>F$4*投入係数表!F168</f>
        <v>0</v>
      </c>
      <c r="G168" s="60">
        <f>G$4*投入係数表!G168</f>
        <v>0</v>
      </c>
      <c r="H168" s="60">
        <f>H$4*投入係数表!H168</f>
        <v>0</v>
      </c>
      <c r="I168" s="60">
        <f>I$4*投入係数表!I168</f>
        <v>0</v>
      </c>
      <c r="J168" s="60">
        <f>J$4*投入係数表!J168</f>
        <v>0</v>
      </c>
      <c r="K168" s="60">
        <f>K$4*投入係数表!K168</f>
        <v>0</v>
      </c>
      <c r="L168" s="60">
        <f>L$4*投入係数表!L168</f>
        <v>0</v>
      </c>
      <c r="M168" s="60">
        <f>M$4*投入係数表!M168</f>
        <v>0</v>
      </c>
      <c r="N168" s="60">
        <f>N$4*投入係数表!N168</f>
        <v>0</v>
      </c>
      <c r="O168" s="60">
        <f>O$4*投入係数表!O168</f>
        <v>0</v>
      </c>
      <c r="P168" s="60">
        <f>P$4*投入係数表!P168</f>
        <v>0</v>
      </c>
      <c r="Q168" s="60">
        <f>Q$4*投入係数表!Q168</f>
        <v>0</v>
      </c>
      <c r="R168" s="60">
        <f>R$4*投入係数表!R168</f>
        <v>0</v>
      </c>
      <c r="S168" s="60">
        <f>S$4*投入係数表!S168</f>
        <v>0</v>
      </c>
      <c r="T168" s="60">
        <f>T$4*投入係数表!T168</f>
        <v>0</v>
      </c>
      <c r="U168" s="60">
        <f>U$4*投入係数表!U168</f>
        <v>0</v>
      </c>
      <c r="V168" s="60">
        <f>V$4*投入係数表!V168</f>
        <v>0</v>
      </c>
      <c r="W168" s="60">
        <f>W$4*投入係数表!W168</f>
        <v>0</v>
      </c>
      <c r="X168" s="60">
        <f>X$4*投入係数表!X168</f>
        <v>0</v>
      </c>
      <c r="Y168" s="60">
        <f>Y$4*投入係数表!Y168</f>
        <v>0</v>
      </c>
      <c r="Z168" s="60">
        <f>Z$4*投入係数表!Z168</f>
        <v>0</v>
      </c>
      <c r="AA168" s="60">
        <f>AA$4*投入係数表!AA168</f>
        <v>0</v>
      </c>
      <c r="AB168" s="60">
        <f>AB$4*投入係数表!AB168</f>
        <v>0</v>
      </c>
      <c r="AC168" s="60">
        <f>AC$4*投入係数表!AC168</f>
        <v>0</v>
      </c>
      <c r="AD168" s="60">
        <f>AD$4*投入係数表!AD168</f>
        <v>0</v>
      </c>
      <c r="AE168" s="60">
        <f>AE$4*投入係数表!AE168</f>
        <v>0</v>
      </c>
      <c r="AF168" s="60">
        <f>AF$4*投入係数表!AF168</f>
        <v>0</v>
      </c>
      <c r="AG168" s="60">
        <f>AG$4*投入係数表!AG168</f>
        <v>0</v>
      </c>
      <c r="AH168" s="60">
        <f>AH$4*投入係数表!AH168</f>
        <v>0</v>
      </c>
      <c r="AI168" s="60">
        <f>AI$4*投入係数表!AI168</f>
        <v>0</v>
      </c>
      <c r="AJ168" s="60">
        <f>AJ$4*投入係数表!AJ168</f>
        <v>0</v>
      </c>
      <c r="AK168" s="60">
        <f>AK$4*投入係数表!AK168</f>
        <v>0</v>
      </c>
      <c r="AL168" s="60">
        <f>AL$4*投入係数表!AL168</f>
        <v>0</v>
      </c>
      <c r="AM168" s="60">
        <f>AM$4*投入係数表!AM168</f>
        <v>0</v>
      </c>
      <c r="AN168" s="60">
        <f>AN$4*投入係数表!AN168</f>
        <v>0</v>
      </c>
      <c r="AO168" s="60">
        <f>AO$4*投入係数表!AO168</f>
        <v>0</v>
      </c>
      <c r="AP168" s="60">
        <f>AP$4*投入係数表!AP168</f>
        <v>0</v>
      </c>
      <c r="AQ168" s="60">
        <f>AQ$4*投入係数表!AQ168</f>
        <v>0</v>
      </c>
      <c r="AR168" s="60">
        <f>AR$4*投入係数表!AR168</f>
        <v>0</v>
      </c>
      <c r="AS168" s="60">
        <f>AS$4*投入係数表!AS168</f>
        <v>0</v>
      </c>
      <c r="AT168" s="60">
        <f>AT$4*投入係数表!AT168</f>
        <v>0</v>
      </c>
      <c r="AU168" s="60">
        <f>AU$4*投入係数表!AU168</f>
        <v>0</v>
      </c>
      <c r="AV168" s="60">
        <f>AV$4*投入係数表!AV168</f>
        <v>0</v>
      </c>
      <c r="AW168" s="60">
        <f>AW$4*投入係数表!AW168</f>
        <v>0</v>
      </c>
      <c r="AX168" s="60">
        <f>AX$4*投入係数表!AX168</f>
        <v>0</v>
      </c>
      <c r="AY168" s="60">
        <f>AY$4*投入係数表!AY168</f>
        <v>0</v>
      </c>
      <c r="AZ168" s="60">
        <f>AZ$4*投入係数表!AZ168</f>
        <v>0</v>
      </c>
      <c r="BA168" s="60">
        <f>BA$4*投入係数表!BA168</f>
        <v>0</v>
      </c>
      <c r="BB168" s="60">
        <f>BB$4*投入係数表!BB168</f>
        <v>0</v>
      </c>
      <c r="BC168" s="60">
        <f>BC$4*投入係数表!BC168</f>
        <v>0</v>
      </c>
      <c r="BD168" s="60">
        <f>BD$4*投入係数表!BD168</f>
        <v>0</v>
      </c>
      <c r="BE168" s="60">
        <f>BE$4*投入係数表!BE168</f>
        <v>0</v>
      </c>
      <c r="BF168" s="60">
        <f>BF$4*投入係数表!BF168</f>
        <v>0</v>
      </c>
      <c r="BG168" s="60">
        <f>BG$4*投入係数表!BG168</f>
        <v>0</v>
      </c>
      <c r="BH168" s="60">
        <f>BH$4*投入係数表!BH168</f>
        <v>0</v>
      </c>
      <c r="BI168" s="60">
        <f>BI$4*投入係数表!BI168</f>
        <v>0</v>
      </c>
      <c r="BJ168" s="60">
        <f>BJ$4*投入係数表!BJ168</f>
        <v>0</v>
      </c>
      <c r="BK168" s="60">
        <f>BK$4*投入係数表!BK168</f>
        <v>0</v>
      </c>
      <c r="BL168" s="60">
        <f>BL$4*投入係数表!BL168</f>
        <v>0</v>
      </c>
      <c r="BM168" s="60">
        <f>BM$4*投入係数表!BM168</f>
        <v>0</v>
      </c>
      <c r="BN168" s="60">
        <f>BN$4*投入係数表!BN168</f>
        <v>0</v>
      </c>
      <c r="BO168" s="60">
        <f>BO$4*投入係数表!BO168</f>
        <v>0</v>
      </c>
      <c r="BP168" s="60">
        <f>BP$4*投入係数表!BP168</f>
        <v>0</v>
      </c>
      <c r="BQ168" s="60">
        <f>BQ$4*投入係数表!BQ168</f>
        <v>0</v>
      </c>
      <c r="BR168" s="60">
        <f>BR$4*投入係数表!BR168</f>
        <v>0</v>
      </c>
      <c r="BS168" s="60">
        <f>BS$4*投入係数表!BS168</f>
        <v>0</v>
      </c>
      <c r="BT168" s="60">
        <f>BT$4*投入係数表!BT168</f>
        <v>0</v>
      </c>
      <c r="BU168" s="60">
        <f>BU$4*投入係数表!BU168</f>
        <v>0</v>
      </c>
      <c r="BV168" s="60">
        <f>BV$4*投入係数表!BV168</f>
        <v>0</v>
      </c>
      <c r="BW168" s="60">
        <f>BW$4*投入係数表!BW168</f>
        <v>0</v>
      </c>
      <c r="BX168" s="60">
        <f>BX$4*投入係数表!BX168</f>
        <v>0</v>
      </c>
      <c r="BY168" s="60">
        <f>BY$4*投入係数表!BY168</f>
        <v>0</v>
      </c>
      <c r="BZ168" s="60">
        <f>BZ$4*投入係数表!BZ168</f>
        <v>0</v>
      </c>
      <c r="CA168" s="60">
        <f>CA$4*投入係数表!CA168</f>
        <v>0</v>
      </c>
      <c r="CB168" s="60">
        <f>CB$4*投入係数表!CB168</f>
        <v>0</v>
      </c>
      <c r="CC168" s="60">
        <f>CC$4*投入係数表!CC168</f>
        <v>0</v>
      </c>
      <c r="CD168" s="60">
        <f>CD$4*投入係数表!CD168</f>
        <v>0</v>
      </c>
      <c r="CE168" s="60">
        <f>CE$4*投入係数表!CE168</f>
        <v>0</v>
      </c>
      <c r="CF168" s="60">
        <f>CF$4*投入係数表!CF168</f>
        <v>0</v>
      </c>
      <c r="CG168" s="60">
        <f>CG$4*投入係数表!CG168</f>
        <v>0</v>
      </c>
      <c r="CH168" s="60">
        <f>CH$4*投入係数表!CH168</f>
        <v>0</v>
      </c>
      <c r="CI168" s="60">
        <f>CI$4*投入係数表!CI168</f>
        <v>0</v>
      </c>
      <c r="CJ168" s="60">
        <f>CJ$4*投入係数表!CJ168</f>
        <v>0</v>
      </c>
      <c r="CK168" s="60">
        <f>CK$4*投入係数表!CK168</f>
        <v>0</v>
      </c>
      <c r="CL168" s="60">
        <f>CL$4*投入係数表!CL168</f>
        <v>0</v>
      </c>
      <c r="CM168" s="60">
        <f>CM$4*投入係数表!CM168</f>
        <v>0</v>
      </c>
      <c r="CN168" s="60">
        <f>CN$4*投入係数表!CN168</f>
        <v>0</v>
      </c>
      <c r="CO168" s="60">
        <f>CO$4*投入係数表!CO168</f>
        <v>0</v>
      </c>
      <c r="CP168" s="60">
        <f>CP$4*投入係数表!CP168</f>
        <v>0</v>
      </c>
      <c r="CQ168" s="60">
        <f>CQ$4*投入係数表!CQ168</f>
        <v>0</v>
      </c>
      <c r="CR168" s="60">
        <f>CR$4*投入係数表!CR168</f>
        <v>0</v>
      </c>
      <c r="CS168" s="60">
        <f>CS$4*投入係数表!CS168</f>
        <v>0</v>
      </c>
      <c r="CT168" s="60">
        <f>CT$4*投入係数表!CT168</f>
        <v>0</v>
      </c>
      <c r="CU168" s="60">
        <f>CU$4*投入係数表!CU168</f>
        <v>0</v>
      </c>
      <c r="CV168" s="60">
        <f>CV$4*投入係数表!CV168</f>
        <v>0</v>
      </c>
      <c r="CW168" s="60">
        <f>CW$4*投入係数表!CW168</f>
        <v>0</v>
      </c>
      <c r="CX168" s="60">
        <f>CX$4*投入係数表!CX168</f>
        <v>0</v>
      </c>
      <c r="CY168" s="60">
        <f>CY$4*投入係数表!CY168</f>
        <v>0</v>
      </c>
      <c r="CZ168" s="60">
        <f>CZ$4*投入係数表!CZ168</f>
        <v>0</v>
      </c>
      <c r="DA168" s="60">
        <f>DA$4*投入係数表!DA168</f>
        <v>0</v>
      </c>
      <c r="DB168" s="60">
        <f>DB$4*投入係数表!DB168</f>
        <v>0</v>
      </c>
      <c r="DC168" s="60">
        <f>DC$4*投入係数表!DC168</f>
        <v>0</v>
      </c>
      <c r="DD168" s="60">
        <f>DD$4*投入係数表!DD168</f>
        <v>0</v>
      </c>
      <c r="DE168" s="60">
        <f>DE$4*投入係数表!DE168</f>
        <v>0</v>
      </c>
      <c r="DF168" s="60">
        <f>DF$4*投入係数表!DF168</f>
        <v>0</v>
      </c>
      <c r="DG168" s="60">
        <f>DG$4*投入係数表!DG168</f>
        <v>0</v>
      </c>
      <c r="DH168" s="60">
        <f>DH$4*投入係数表!DH168</f>
        <v>0</v>
      </c>
      <c r="DI168" s="60">
        <f>DI$4*投入係数表!DI168</f>
        <v>0</v>
      </c>
      <c r="DJ168" s="60">
        <f>DJ$4*投入係数表!DJ168</f>
        <v>0</v>
      </c>
      <c r="DK168" s="60">
        <f>DK$4*投入係数表!DK168</f>
        <v>0</v>
      </c>
      <c r="DL168" s="60">
        <f>DL$4*投入係数表!DL168</f>
        <v>0</v>
      </c>
      <c r="DM168" s="60">
        <f>DM$4*投入係数表!DM168</f>
        <v>0</v>
      </c>
      <c r="DN168" s="60">
        <f>DN$4*投入係数表!DN168</f>
        <v>0</v>
      </c>
      <c r="DO168" s="60">
        <f>DO$4*投入係数表!DO168</f>
        <v>0</v>
      </c>
      <c r="DP168" s="60">
        <f>DP$4*投入係数表!DP168</f>
        <v>0</v>
      </c>
      <c r="DQ168" s="60">
        <f>DQ$4*投入係数表!DQ168</f>
        <v>0</v>
      </c>
      <c r="DR168" s="60">
        <f>DR$4*投入係数表!DR168</f>
        <v>0</v>
      </c>
      <c r="DS168" s="60">
        <f>DS$4*投入係数表!DS168</f>
        <v>0</v>
      </c>
      <c r="DT168" s="60">
        <f>DT$4*投入係数表!DT168</f>
        <v>0</v>
      </c>
      <c r="DU168" s="60">
        <f>DU$4*投入係数表!DU168</f>
        <v>0</v>
      </c>
      <c r="DV168" s="60">
        <f>DV$4*投入係数表!DV168</f>
        <v>0</v>
      </c>
      <c r="DW168" s="60">
        <f>DW$4*投入係数表!DW168</f>
        <v>0</v>
      </c>
      <c r="DX168" s="60">
        <f>DX$4*投入係数表!DX168</f>
        <v>0</v>
      </c>
      <c r="DY168" s="60">
        <f>DY$4*投入係数表!DY168</f>
        <v>0</v>
      </c>
      <c r="DZ168" s="60">
        <f>DZ$4*投入係数表!DZ168</f>
        <v>0</v>
      </c>
      <c r="EA168" s="60">
        <f>EA$4*投入係数表!EA168</f>
        <v>0</v>
      </c>
      <c r="EB168" s="60">
        <f>EB$4*投入係数表!EB168</f>
        <v>0</v>
      </c>
      <c r="EC168" s="60">
        <f>EC$4*投入係数表!EC168</f>
        <v>0</v>
      </c>
      <c r="ED168" s="60">
        <f>ED$4*投入係数表!ED168</f>
        <v>0</v>
      </c>
      <c r="EE168" s="60">
        <f>EE$4*投入係数表!EE168</f>
        <v>0</v>
      </c>
      <c r="EF168" s="60">
        <f>EF$4*投入係数表!EF168</f>
        <v>0</v>
      </c>
      <c r="EG168" s="60">
        <f>EG$4*投入係数表!EG168</f>
        <v>0</v>
      </c>
      <c r="EH168" s="60">
        <f>EH$4*投入係数表!EH168</f>
        <v>0</v>
      </c>
      <c r="EI168" s="60">
        <f>EI$4*投入係数表!EI168</f>
        <v>0</v>
      </c>
      <c r="EJ168" s="60">
        <f>EJ$4*投入係数表!EJ168</f>
        <v>0</v>
      </c>
      <c r="EK168" s="60">
        <f>EK$4*投入係数表!EK168</f>
        <v>0</v>
      </c>
      <c r="EL168" s="60">
        <f>EL$4*投入係数表!EL168</f>
        <v>0</v>
      </c>
      <c r="EM168" s="60">
        <f>EM$4*投入係数表!EM168</f>
        <v>0</v>
      </c>
      <c r="EN168" s="60">
        <f>EN$4*投入係数表!EN168</f>
        <v>0</v>
      </c>
      <c r="EO168" s="60">
        <f>EO$4*投入係数表!EO168</f>
        <v>0</v>
      </c>
      <c r="EP168" s="60">
        <f>EP$4*投入係数表!EP168</f>
        <v>0</v>
      </c>
      <c r="EQ168" s="60">
        <f>EQ$4*投入係数表!EQ168</f>
        <v>0</v>
      </c>
      <c r="ER168" s="60">
        <f>ER$4*投入係数表!ER168</f>
        <v>0</v>
      </c>
      <c r="ES168" s="60">
        <f>ES$4*投入係数表!ES168</f>
        <v>0</v>
      </c>
      <c r="ET168" s="60">
        <f>ET$4*投入係数表!ET168</f>
        <v>0</v>
      </c>
      <c r="EU168" s="60">
        <f>EU$4*投入係数表!EU168</f>
        <v>0</v>
      </c>
      <c r="EV168" s="60">
        <f>EV$4*投入係数表!EV168</f>
        <v>0</v>
      </c>
      <c r="EW168" s="60">
        <f>EW$4*投入係数表!EW168</f>
        <v>0</v>
      </c>
      <c r="EX168" s="60">
        <f>EX$4*投入係数表!EX168</f>
        <v>0</v>
      </c>
      <c r="EY168" s="60">
        <f>EY$4*投入係数表!EY168</f>
        <v>0</v>
      </c>
      <c r="EZ168" s="60">
        <f>EZ$4*投入係数表!EZ168</f>
        <v>0</v>
      </c>
      <c r="FA168" s="60">
        <f>FA$4*投入係数表!FA168</f>
        <v>0</v>
      </c>
      <c r="FB168" s="60">
        <f>FB$4*投入係数表!FB168</f>
        <v>0</v>
      </c>
      <c r="FC168" s="60">
        <f>FC$4*投入係数表!FC168</f>
        <v>0</v>
      </c>
      <c r="FD168" s="60">
        <f>FD$4*投入係数表!FD168</f>
        <v>0</v>
      </c>
      <c r="FE168" s="60">
        <f>FE$4*投入係数表!FE168</f>
        <v>0</v>
      </c>
      <c r="FF168" s="60">
        <f>FF$4*投入係数表!FF168</f>
        <v>0</v>
      </c>
      <c r="FG168" s="60">
        <f>FG$4*投入係数表!FG168</f>
        <v>0</v>
      </c>
      <c r="FH168" s="60">
        <f>FH$4*投入係数表!FH168</f>
        <v>0</v>
      </c>
      <c r="FI168" s="60">
        <f>FI$4*投入係数表!FI168</f>
        <v>0</v>
      </c>
      <c r="FJ168" s="60">
        <f>FJ$4*投入係数表!FJ168</f>
        <v>0</v>
      </c>
      <c r="FK168" s="60">
        <f>FK$4*投入係数表!FK168</f>
        <v>0</v>
      </c>
      <c r="FL168" s="60">
        <f>FL$4*投入係数表!FL168</f>
        <v>0</v>
      </c>
      <c r="FM168" s="60">
        <f>FM$4*投入係数表!FM168</f>
        <v>0</v>
      </c>
      <c r="FN168" s="60">
        <f>FN$4*投入係数表!FN168</f>
        <v>0</v>
      </c>
      <c r="FO168" s="60">
        <f>FO$4*投入係数表!FO168</f>
        <v>0</v>
      </c>
      <c r="FP168" s="60">
        <f>FP$4*投入係数表!FP168</f>
        <v>0</v>
      </c>
      <c r="FQ168" s="60">
        <f>FQ$4*投入係数表!FQ168</f>
        <v>0</v>
      </c>
      <c r="FR168" s="60">
        <f>FR$4*投入係数表!FR168</f>
        <v>0</v>
      </c>
      <c r="FS168" s="60">
        <f>FS$4*投入係数表!FS168</f>
        <v>0</v>
      </c>
      <c r="FT168" s="60">
        <f>FT$4*投入係数表!FT168</f>
        <v>0</v>
      </c>
      <c r="FU168" s="60">
        <f>FU$4*投入係数表!FU168</f>
        <v>0</v>
      </c>
      <c r="FV168" s="60">
        <f>FV$4*投入係数表!FV168</f>
        <v>0</v>
      </c>
      <c r="FW168" s="60">
        <f>FW$4*投入係数表!FW168</f>
        <v>0</v>
      </c>
      <c r="FX168" s="60">
        <f>FX$4*投入係数表!FX168</f>
        <v>0</v>
      </c>
      <c r="FY168" s="60">
        <f>FY$4*投入係数表!FY168</f>
        <v>0</v>
      </c>
      <c r="FZ168" s="60">
        <f>FZ$4*投入係数表!FZ168</f>
        <v>0</v>
      </c>
      <c r="GA168" s="60">
        <f>GA$4*投入係数表!GA168</f>
        <v>0</v>
      </c>
      <c r="GB168" s="60">
        <f>GB$4*投入係数表!GB168</f>
        <v>0</v>
      </c>
      <c r="GC168" s="60">
        <f>GC$4*投入係数表!GC168</f>
        <v>0</v>
      </c>
      <c r="GD168" s="60">
        <f>GD$4*投入係数表!GD168</f>
        <v>0</v>
      </c>
      <c r="GE168" s="60">
        <f>GE$4*投入係数表!GE168</f>
        <v>0</v>
      </c>
      <c r="GF168" s="60">
        <f>GF$4*投入係数表!GF168</f>
        <v>0</v>
      </c>
      <c r="GG168" s="259">
        <f t="shared" si="3"/>
        <v>0</v>
      </c>
    </row>
    <row r="169" spans="1:189">
      <c r="A169" s="106">
        <v>165</v>
      </c>
      <c r="B169" s="91" t="s">
        <v>165</v>
      </c>
      <c r="C169" s="60">
        <f>C$4*投入係数表!C169</f>
        <v>9.2000552003312017E-3</v>
      </c>
      <c r="D169" s="60">
        <f>D$4*投入係数表!D169</f>
        <v>0</v>
      </c>
      <c r="E169" s="60">
        <f>E$4*投入係数表!E169</f>
        <v>1.1318939415376778E-2</v>
      </c>
      <c r="F169" s="60">
        <f>F$4*投入係数表!F169</f>
        <v>0</v>
      </c>
      <c r="G169" s="60">
        <f>G$4*投入係数表!G169</f>
        <v>0</v>
      </c>
      <c r="H169" s="60">
        <f>H$4*投入係数表!H169</f>
        <v>0</v>
      </c>
      <c r="I169" s="60">
        <f>I$4*投入係数表!I169</f>
        <v>0</v>
      </c>
      <c r="J169" s="60">
        <f>J$4*投入係数表!J169</f>
        <v>0</v>
      </c>
      <c r="K169" s="60">
        <f>K$4*投入係数表!K169</f>
        <v>0.23250898330162756</v>
      </c>
      <c r="L169" s="60">
        <f>L$4*投入係数表!L169</f>
        <v>5.1308363263211899E-2</v>
      </c>
      <c r="M169" s="60">
        <f>M$4*投入係数表!M169</f>
        <v>0</v>
      </c>
      <c r="N169" s="60">
        <f>N$4*投入係数表!N169</f>
        <v>0</v>
      </c>
      <c r="O169" s="60">
        <f>O$4*投入係数表!O169</f>
        <v>0</v>
      </c>
      <c r="P169" s="60">
        <f>P$4*投入係数表!P169</f>
        <v>0</v>
      </c>
      <c r="Q169" s="60">
        <f>Q$4*投入係数表!Q169</f>
        <v>3.4686090877558098E-2</v>
      </c>
      <c r="R169" s="60">
        <f>R$4*投入係数表!R169</f>
        <v>0.2484472049689441</v>
      </c>
      <c r="S169" s="60">
        <f>S$4*投入係数表!S169</f>
        <v>3.9305279190311251E-2</v>
      </c>
      <c r="T169" s="60">
        <f>T$4*投入係数表!T169</f>
        <v>8.5218682134315632E-2</v>
      </c>
      <c r="U169" s="60">
        <f>U$4*投入係数表!U169</f>
        <v>1.2339585389930897E-2</v>
      </c>
      <c r="V169" s="60">
        <f>V$4*投入係数表!V169</f>
        <v>4.8119403657074677E-2</v>
      </c>
      <c r="W169" s="60">
        <f>W$4*投入係数表!W169</f>
        <v>3.1733942625031736E-2</v>
      </c>
      <c r="X169" s="60">
        <f>X$4*投入係数表!X169</f>
        <v>0.10498634158274554</v>
      </c>
      <c r="Y169" s="60">
        <f>Y$4*投入係数表!Y169</f>
        <v>3.1568414673675604E-2</v>
      </c>
      <c r="Z169" s="60">
        <f>Z$4*投入係数表!Z169</f>
        <v>0</v>
      </c>
      <c r="AA169" s="60">
        <f>AA$4*投入係数表!AA169</f>
        <v>3.2458084301479638E-2</v>
      </c>
      <c r="AB169" s="60">
        <f>AB$4*投入係数表!AB169</f>
        <v>6.6167652288987217E-2</v>
      </c>
      <c r="AC169" s="60">
        <f>AC$4*投入係数表!AC169</f>
        <v>0</v>
      </c>
      <c r="AD169" s="60">
        <f>AD$4*投入係数表!AD169</f>
        <v>0</v>
      </c>
      <c r="AE169" s="60">
        <f>AE$4*投入係数表!AE169</f>
        <v>0</v>
      </c>
      <c r="AF169" s="60">
        <f>AF$4*投入係数表!AF169</f>
        <v>0</v>
      </c>
      <c r="AG169" s="60">
        <f>AG$4*投入係数表!AG169</f>
        <v>0</v>
      </c>
      <c r="AH169" s="60">
        <f>AH$4*投入係数表!AH169</f>
        <v>0</v>
      </c>
      <c r="AI169" s="60">
        <f>AI$4*投入係数表!AI169</f>
        <v>2.3969319271332692E-2</v>
      </c>
      <c r="AJ169" s="60">
        <f>AJ$4*投入係数表!AJ169</f>
        <v>0</v>
      </c>
      <c r="AK169" s="60">
        <f>AK$4*投入係数表!AK169</f>
        <v>0</v>
      </c>
      <c r="AL169" s="60">
        <f>AL$4*投入係数表!AL169</f>
        <v>1.8633251036474591E-2</v>
      </c>
      <c r="AM169" s="60">
        <f>AM$4*投入係数表!AM169</f>
        <v>1.7578554163920016E-2</v>
      </c>
      <c r="AN169" s="60">
        <f>AN$4*投入係数表!AN169</f>
        <v>6.8647372178593E-2</v>
      </c>
      <c r="AO169" s="60">
        <f>AO$4*投入係数表!AO169</f>
        <v>3.7278657968313145E-2</v>
      </c>
      <c r="AP169" s="60">
        <f>AP$4*投入係数表!AP169</f>
        <v>4.5581159787287925E-2</v>
      </c>
      <c r="AQ169" s="60">
        <f>AQ$4*投入係数表!AQ169</f>
        <v>0</v>
      </c>
      <c r="AR169" s="60">
        <f>AR$4*投入係数表!AR169</f>
        <v>0</v>
      </c>
      <c r="AS169" s="60">
        <f>AS$4*投入係数表!AS169</f>
        <v>5.1152272237777296E-2</v>
      </c>
      <c r="AT169" s="60">
        <f>AT$4*投入係数表!AT169</f>
        <v>4.5568466621098199E-3</v>
      </c>
      <c r="AU169" s="60">
        <f>AU$4*投入係数表!AU169</f>
        <v>2.8017090425159347E-2</v>
      </c>
      <c r="AV169" s="60">
        <f>AV$4*投入係数表!AV169</f>
        <v>6.7693894655405845E-2</v>
      </c>
      <c r="AW169" s="60">
        <f>AW$4*投入係数表!AW169</f>
        <v>3.1760819852629796E-2</v>
      </c>
      <c r="AX169" s="60">
        <f>AX$4*投入係数表!AX169</f>
        <v>0</v>
      </c>
      <c r="AY169" s="60">
        <f>AY$4*投入係数表!AY169</f>
        <v>4.069510706276571E-2</v>
      </c>
      <c r="AZ169" s="60">
        <f>AZ$4*投入係数表!AZ169</f>
        <v>8.2987551867219914E-2</v>
      </c>
      <c r="BA169" s="60">
        <f>BA$4*投入係数表!BA169</f>
        <v>1.5506280043417583E-2</v>
      </c>
      <c r="BB169" s="60">
        <f>BB$4*投入係数表!BB169</f>
        <v>5.6424917243454706E-2</v>
      </c>
      <c r="BC169" s="60">
        <f>BC$4*投入係数表!BC169</f>
        <v>7.1186377175399482E-2</v>
      </c>
      <c r="BD169" s="60">
        <f>BD$4*投入係数表!BD169</f>
        <v>4.7137866939476213E-2</v>
      </c>
      <c r="BE169" s="60">
        <f>BE$4*投入係数表!BE169</f>
        <v>6.4583959146890954E-2</v>
      </c>
      <c r="BF169" s="60">
        <f>BF$4*投入係数表!BF169</f>
        <v>3.0761509256785748E-2</v>
      </c>
      <c r="BG169" s="60">
        <f>BG$4*投入係数表!BG169</f>
        <v>7.1949558416450635E-2</v>
      </c>
      <c r="BH169" s="60">
        <f>BH$4*投入係数表!BH169</f>
        <v>6.4609917622355031E-2</v>
      </c>
      <c r="BI169" s="60">
        <f>BI$4*投入係数表!BI169</f>
        <v>0.2407435271241565</v>
      </c>
      <c r="BJ169" s="60">
        <f>BJ$4*投入係数表!BJ169</f>
        <v>0</v>
      </c>
      <c r="BK169" s="60">
        <f>BK$4*投入係数表!BK169</f>
        <v>1.0305028854080791E-2</v>
      </c>
      <c r="BL169" s="60">
        <f>BL$4*投入係数表!BL169</f>
        <v>3.4996229279521292E-2</v>
      </c>
      <c r="BM169" s="60">
        <f>BM$4*投入係数表!BM169</f>
        <v>0</v>
      </c>
      <c r="BN169" s="60">
        <f>BN$4*投入係数表!BN169</f>
        <v>1.9628898356945743E-2</v>
      </c>
      <c r="BO169" s="60">
        <f>BO$4*投入係数表!BO169</f>
        <v>0</v>
      </c>
      <c r="BP169" s="60">
        <f>BP$4*投入係数表!BP169</f>
        <v>0</v>
      </c>
      <c r="BQ169" s="60">
        <f>BQ$4*投入係数表!BQ169</f>
        <v>5.0985940626872145E-3</v>
      </c>
      <c r="BR169" s="60">
        <f>BR$4*投入係数表!BR169</f>
        <v>8.2257208561825584E-2</v>
      </c>
      <c r="BS169" s="60">
        <f>BS$4*投入係数表!BS169</f>
        <v>0.32583397982932505</v>
      </c>
      <c r="BT169" s="60">
        <f>BT$4*投入係数表!BT169</f>
        <v>0.14730329748953094</v>
      </c>
      <c r="BU169" s="60">
        <f>BU$4*投入係数表!BU169</f>
        <v>3.7053927716337927E-2</v>
      </c>
      <c r="BV169" s="60">
        <f>BV$4*投入係数表!BV169</f>
        <v>3.2860100266166809E-3</v>
      </c>
      <c r="BW169" s="60">
        <f>BW$4*投入係数表!BW169</f>
        <v>0</v>
      </c>
      <c r="BX169" s="60">
        <f>BX$4*投入係数表!BX169</f>
        <v>4.2556743688916751E-3</v>
      </c>
      <c r="BY169" s="60">
        <f>BY$4*投入係数表!BY169</f>
        <v>0</v>
      </c>
      <c r="BZ169" s="60">
        <f>BZ$4*投入係数表!BZ169</f>
        <v>3.0037358965212986E-2</v>
      </c>
      <c r="CA169" s="60">
        <f>CA$4*投入係数表!CA169</f>
        <v>5.1047292846792255E-2</v>
      </c>
      <c r="CB169" s="60">
        <f>CB$4*投入係数表!CB169</f>
        <v>0</v>
      </c>
      <c r="CC169" s="60">
        <f>CC$4*投入係数表!CC169</f>
        <v>0</v>
      </c>
      <c r="CD169" s="60">
        <f>CD$4*投入係数表!CD169</f>
        <v>0</v>
      </c>
      <c r="CE169" s="60">
        <f>CE$4*投入係数表!CE169</f>
        <v>0</v>
      </c>
      <c r="CF169" s="60">
        <f>CF$4*投入係数表!CF169</f>
        <v>7.7849100135174345E-3</v>
      </c>
      <c r="CG169" s="60">
        <f>CG$4*投入係数表!CG169</f>
        <v>0.26156976048416047</v>
      </c>
      <c r="CH169" s="60">
        <f>CH$4*投入係数表!CH169</f>
        <v>0</v>
      </c>
      <c r="CI169" s="60">
        <f>CI$4*投入係数表!CI169</f>
        <v>2.0965532664299891E-2</v>
      </c>
      <c r="CJ169" s="60">
        <f>CJ$4*投入係数表!CJ169</f>
        <v>5.4092776421397343E-2</v>
      </c>
      <c r="CK169" s="60">
        <f>CK$4*投入係数表!CK169</f>
        <v>3.3738236982215508E-2</v>
      </c>
      <c r="CL169" s="60">
        <f>CL$4*投入係数表!CL169</f>
        <v>7.8281018418653842E-2</v>
      </c>
      <c r="CM169" s="60">
        <f>CM$4*投入係数表!CM169</f>
        <v>0.24321545880799353</v>
      </c>
      <c r="CN169" s="60">
        <f>CN$4*投入係数表!CN169</f>
        <v>0.15888366952196739</v>
      </c>
      <c r="CO169" s="60">
        <f>CO$4*投入係数表!CO169</f>
        <v>0.16332869229945379</v>
      </c>
      <c r="CP169" s="60">
        <f>CP$4*投入係数表!CP169</f>
        <v>0.11548913043478261</v>
      </c>
      <c r="CQ169" s="60">
        <f>CQ$4*投入係数表!CQ169</f>
        <v>0.15073024119859238</v>
      </c>
      <c r="CR169" s="60">
        <f>CR$4*投入係数表!CR169</f>
        <v>1.157809424568716E-2</v>
      </c>
      <c r="CS169" s="60">
        <f>CS$4*投入係数表!CS169</f>
        <v>0.11035835811287206</v>
      </c>
      <c r="CT169" s="60">
        <f>CT$4*投入係数表!CT169</f>
        <v>0.11604626547814886</v>
      </c>
      <c r="CU169" s="60">
        <f>CU$4*投入係数表!CU169</f>
        <v>5.6571463519050819E-2</v>
      </c>
      <c r="CV169" s="60">
        <f>CV$4*投入係数表!CV169</f>
        <v>5.0461361014994231E-2</v>
      </c>
      <c r="CW169" s="60">
        <f>CW$4*投入係数表!CW169</f>
        <v>7.6394610905876376E-2</v>
      </c>
      <c r="CX169" s="60">
        <f>CX$4*投入係数表!CX169</f>
        <v>4.2499338899172678E-2</v>
      </c>
      <c r="CY169" s="60">
        <f>CY$4*投入係数表!CY169</f>
        <v>6.1319127735407958E-2</v>
      </c>
      <c r="CZ169" s="60">
        <f>CZ$4*投入係数表!CZ169</f>
        <v>6.6188637617209042E-2</v>
      </c>
      <c r="DA169" s="60">
        <f>DA$4*投入係数表!DA169</f>
        <v>8.2382762991128011E-2</v>
      </c>
      <c r="DB169" s="60">
        <f>DB$4*投入係数表!DB169</f>
        <v>0</v>
      </c>
      <c r="DC169" s="60">
        <f>DC$4*投入係数表!DC169</f>
        <v>0.17196904557179707</v>
      </c>
      <c r="DD169" s="60">
        <f>DD$4*投入係数表!DD169</f>
        <v>9.3467171301629098E-2</v>
      </c>
      <c r="DE169" s="60">
        <f>DE$4*投入係数表!DE169</f>
        <v>0.32334397640156243</v>
      </c>
      <c r="DF169" s="60">
        <f>DF$4*投入係数表!DF169</f>
        <v>0.18884140183479239</v>
      </c>
      <c r="DG169" s="60">
        <f>DG$4*投入係数表!DG169</f>
        <v>0.44769285556817989</v>
      </c>
      <c r="DH169" s="60">
        <f>DH$4*投入係数表!DH169</f>
        <v>0.16304347826086957</v>
      </c>
      <c r="DI169" s="60">
        <f>DI$4*投入係数表!DI169</f>
        <v>0.21109129289325979</v>
      </c>
      <c r="DJ169" s="60">
        <f>DJ$4*投入係数表!DJ169</f>
        <v>0.14705424667766331</v>
      </c>
      <c r="DK169" s="60">
        <f>DK$4*投入係数表!DK169</f>
        <v>0.74312663181252092</v>
      </c>
      <c r="DL169" s="60">
        <f>DL$4*投入係数表!DL169</f>
        <v>0.1251836934632341</v>
      </c>
      <c r="DM169" s="60">
        <f>DM$4*投入係数表!DM169</f>
        <v>2.2964055210423263E-2</v>
      </c>
      <c r="DN169" s="60">
        <f>DN$4*投入係数表!DN169</f>
        <v>0</v>
      </c>
      <c r="DO169" s="60">
        <f>DO$4*投入係数表!DO169</f>
        <v>3.4751601595551795E-2</v>
      </c>
      <c r="DP169" s="60">
        <f>DP$4*投入係数表!DP169</f>
        <v>1.8430827685938695E-2</v>
      </c>
      <c r="DQ169" s="60">
        <f>DQ$4*投入係数表!DQ169</f>
        <v>3.1723834310945366E-2</v>
      </c>
      <c r="DR169" s="60">
        <f>DR$4*投入係数表!DR169</f>
        <v>0.15298949747774071</v>
      </c>
      <c r="DS169" s="60">
        <f>DS$4*投入係数表!DS169</f>
        <v>2.1047891294983748E-2</v>
      </c>
      <c r="DT169" s="60">
        <f>DT$4*投入係数表!DT169</f>
        <v>1.2688630081116601E-2</v>
      </c>
      <c r="DU169" s="60">
        <f>DU$4*投入係数表!DU169</f>
        <v>2.3484514897989139E-2</v>
      </c>
      <c r="DV169" s="60">
        <f>DV$4*投入係数表!DV169</f>
        <v>3.9666012177465735E-3</v>
      </c>
      <c r="DW169" s="60">
        <f>DW$4*投入係数表!DW169</f>
        <v>2.2834270210008126E-2</v>
      </c>
      <c r="DX169" s="60">
        <f>DX$4*投入係数表!DX169</f>
        <v>1.4900076362891359E-2</v>
      </c>
      <c r="DY169" s="60">
        <f>DY$4*投入係数表!DY169</f>
        <v>4.39779125603635E-2</v>
      </c>
      <c r="DZ169" s="60">
        <f>DZ$4*投入係数表!DZ169</f>
        <v>5.0971105754425455E-2</v>
      </c>
      <c r="EA169" s="60">
        <f>EA$4*投入係数表!EA169</f>
        <v>7.6965704082260934E-3</v>
      </c>
      <c r="EB169" s="60">
        <f>EB$4*投入係数表!EB169</f>
        <v>2.6191063810497579E-2</v>
      </c>
      <c r="EC169" s="60">
        <f>EC$4*投入係数表!EC169</f>
        <v>3.6555516704281761E-2</v>
      </c>
      <c r="ED169" s="60">
        <f>ED$4*投入係数表!ED169</f>
        <v>0.11600708711593335</v>
      </c>
      <c r="EE169" s="60">
        <f>EE$4*投入係数表!EE169</f>
        <v>0.13343867419812377</v>
      </c>
      <c r="EF169" s="60">
        <f>EF$4*投入係数表!EF169</f>
        <v>0</v>
      </c>
      <c r="EG169" s="60">
        <f>EG$4*投入係数表!EG169</f>
        <v>1.8955948481944457E-2</v>
      </c>
      <c r="EH169" s="60">
        <f>EH$4*投入係数表!EH169</f>
        <v>4.8860737931621857E-2</v>
      </c>
      <c r="EI169" s="60">
        <f>EI$4*投入係数表!EI169</f>
        <v>3.5606909541260223E-2</v>
      </c>
      <c r="EJ169" s="60">
        <f>EJ$4*投入係数表!EJ169</f>
        <v>5.3536141293193937E-2</v>
      </c>
      <c r="EK169" s="60">
        <f>EK$4*投入係数表!EK169</f>
        <v>3.0269548291467246E-2</v>
      </c>
      <c r="EL169" s="60">
        <f>EL$4*投入係数表!EL169</f>
        <v>5.490138780967814E-2</v>
      </c>
      <c r="EM169" s="60">
        <f>EM$4*投入係数表!EM169</f>
        <v>1.1951700786780462E-3</v>
      </c>
      <c r="EN169" s="60">
        <f>EN$4*投入係数表!EN169</f>
        <v>0</v>
      </c>
      <c r="EO169" s="60">
        <f>EO$4*投入係数表!EO169</f>
        <v>0</v>
      </c>
      <c r="EP169" s="60">
        <f>EP$4*投入係数表!EP169</f>
        <v>1.2334681358282762</v>
      </c>
      <c r="EQ169" s="60">
        <f>EQ$4*投入係数表!EQ169</f>
        <v>0.78232857800276112</v>
      </c>
      <c r="ER169" s="60">
        <f>ER$4*投入係数表!ER169</f>
        <v>6.2287482258278619E-2</v>
      </c>
      <c r="ES169" s="60">
        <f>ES$4*投入係数表!ES169</f>
        <v>3.7908265337817756E-2</v>
      </c>
      <c r="ET169" s="60">
        <f>ET$4*投入係数表!ET169</f>
        <v>0</v>
      </c>
      <c r="EU169" s="60">
        <f>EU$4*投入係数表!EU169</f>
        <v>0</v>
      </c>
      <c r="EV169" s="60">
        <f>EV$4*投入係数表!EV169</f>
        <v>6.2646251358870891E-2</v>
      </c>
      <c r="EW169" s="60">
        <f>EW$4*投入係数表!EW169</f>
        <v>9.9810360315400731E-3</v>
      </c>
      <c r="EX169" s="60">
        <f>EX$4*投入係数表!EX169</f>
        <v>0.11182902584493042</v>
      </c>
      <c r="EY169" s="60">
        <f>EY$4*投入係数表!EY169</f>
        <v>6.6329061357265628E-2</v>
      </c>
      <c r="EZ169" s="60">
        <f>EZ$4*投入係数表!EZ169</f>
        <v>4.6135638778007339E-2</v>
      </c>
      <c r="FA169" s="60">
        <f>FA$4*投入係数表!FA169</f>
        <v>6.9734053462774323E-2</v>
      </c>
      <c r="FB169" s="60">
        <f>FB$4*投入係数表!FB169</f>
        <v>5.0893822762262224E-2</v>
      </c>
      <c r="FC169" s="60">
        <f>FC$4*投入係数表!FC169</f>
        <v>1.2520584185946062</v>
      </c>
      <c r="FD169" s="60">
        <f>FD$4*投入係数表!FD169</f>
        <v>0.25726216177782374</v>
      </c>
      <c r="FE169" s="60">
        <f>FE$4*投入係数表!FE169</f>
        <v>0.8703547571178416</v>
      </c>
      <c r="FF169" s="60">
        <f>FF$4*投入係数表!FF169</f>
        <v>1.5559024944115247</v>
      </c>
      <c r="FG169" s="60">
        <f>FG$4*投入係数表!FG169</f>
        <v>0.17872577313546534</v>
      </c>
      <c r="FH169" s="60">
        <f>FH$4*投入係数表!FH169</f>
        <v>8.3801141361744047E-2</v>
      </c>
      <c r="FI169" s="60">
        <f>FI$4*投入係数表!FI169</f>
        <v>1.2614708944701969E-3</v>
      </c>
      <c r="FJ169" s="60">
        <f>FJ$4*投入係数表!FJ169</f>
        <v>1.6760393415728742E-3</v>
      </c>
      <c r="FK169" s="60">
        <f>FK$4*投入係数表!FK169</f>
        <v>0</v>
      </c>
      <c r="FL169" s="60">
        <f>FL$4*投入係数表!FL169</f>
        <v>0</v>
      </c>
      <c r="FM169" s="60">
        <f>FM$4*投入係数表!FM169</f>
        <v>4.5548956017928068E-4</v>
      </c>
      <c r="FN169" s="60">
        <f>FN$4*投入係数表!FN169</f>
        <v>2.4419399813621102E-2</v>
      </c>
      <c r="FO169" s="60">
        <f>FO$4*投入係数表!FO169</f>
        <v>0</v>
      </c>
      <c r="FP169" s="60">
        <f>FP$4*投入係数表!FP169</f>
        <v>1.7822705212455787E-2</v>
      </c>
      <c r="FQ169" s="60">
        <f>FQ$4*投入係数表!FQ169</f>
        <v>3.3791372068846938E-3</v>
      </c>
      <c r="FR169" s="60">
        <f>FR$4*投入係数表!FR169</f>
        <v>1.0518399309993004E-3</v>
      </c>
      <c r="FS169" s="60">
        <f>FS$4*投入係数表!FS169</f>
        <v>0.157940973065924</v>
      </c>
      <c r="FT169" s="60">
        <f>FT$4*投入係数表!FT169</f>
        <v>0.13548800315317536</v>
      </c>
      <c r="FU169" s="60">
        <f>FU$4*投入係数表!FU169</f>
        <v>2.5693730729701953E-2</v>
      </c>
      <c r="FV169" s="60">
        <f>FV$4*投入係数表!FV169</f>
        <v>1.2964703594464072E-3</v>
      </c>
      <c r="FW169" s="60">
        <f>FW$4*投入係数表!FW169</f>
        <v>9.548043367212974E-4</v>
      </c>
      <c r="FX169" s="60">
        <f>FX$4*投入係数表!FX169</f>
        <v>0.12820046788302406</v>
      </c>
      <c r="FY169" s="60">
        <f>FY$4*投入係数表!FY169</f>
        <v>4.9726923336255148E-2</v>
      </c>
      <c r="FZ169" s="60">
        <f>FZ$4*投入係数表!FZ169</f>
        <v>0.12104676052941001</v>
      </c>
      <c r="GA169" s="60">
        <f>GA$4*投入係数表!GA169</f>
        <v>0.2326434964284706</v>
      </c>
      <c r="GB169" s="60">
        <f>GB$4*投入係数表!GB169</f>
        <v>4.0357583418363464E-2</v>
      </c>
      <c r="GC169" s="60">
        <f>GC$4*投入係数表!GC169</f>
        <v>0.14071500813508639</v>
      </c>
      <c r="GD169" s="60">
        <f>GD$4*投入係数表!GD169</f>
        <v>9.4180357338252071E-2</v>
      </c>
      <c r="GE169" s="60">
        <f>GE$4*投入係数表!GE169</f>
        <v>0</v>
      </c>
      <c r="GF169" s="60">
        <f>GF$4*投入係数表!GF169</f>
        <v>0.46611084484565679</v>
      </c>
      <c r="GG169" s="259">
        <f t="shared" si="3"/>
        <v>16.94263275218432</v>
      </c>
    </row>
    <row r="170" spans="1:189">
      <c r="A170" s="106">
        <v>166</v>
      </c>
      <c r="B170" s="91" t="s">
        <v>166</v>
      </c>
      <c r="C170" s="60">
        <f>C$4*投入係数表!C170</f>
        <v>0</v>
      </c>
      <c r="D170" s="60">
        <f>D$4*投入係数表!D170</f>
        <v>0</v>
      </c>
      <c r="E170" s="60">
        <f>E$4*投入係数表!E170</f>
        <v>0</v>
      </c>
      <c r="F170" s="60">
        <f>F$4*投入係数表!F170</f>
        <v>0</v>
      </c>
      <c r="G170" s="60">
        <f>G$4*投入係数表!G170</f>
        <v>0</v>
      </c>
      <c r="H170" s="60">
        <f>H$4*投入係数表!H170</f>
        <v>0</v>
      </c>
      <c r="I170" s="60">
        <f>I$4*投入係数表!I170</f>
        <v>0</v>
      </c>
      <c r="J170" s="60">
        <f>J$4*投入係数表!J170</f>
        <v>0</v>
      </c>
      <c r="K170" s="60">
        <f>K$4*投入係数表!K170</f>
        <v>0</v>
      </c>
      <c r="L170" s="60">
        <f>L$4*投入係数表!L170</f>
        <v>0</v>
      </c>
      <c r="M170" s="60">
        <f>M$4*投入係数表!M170</f>
        <v>0</v>
      </c>
      <c r="N170" s="60">
        <f>N$4*投入係数表!N170</f>
        <v>0</v>
      </c>
      <c r="O170" s="60">
        <f>O$4*投入係数表!O170</f>
        <v>0</v>
      </c>
      <c r="P170" s="60">
        <f>P$4*投入係数表!P170</f>
        <v>0</v>
      </c>
      <c r="Q170" s="60">
        <f>Q$4*投入係数表!Q170</f>
        <v>0</v>
      </c>
      <c r="R170" s="60">
        <f>R$4*投入係数表!R170</f>
        <v>0</v>
      </c>
      <c r="S170" s="60">
        <f>S$4*投入係数表!S170</f>
        <v>0</v>
      </c>
      <c r="T170" s="60">
        <f>T$4*投入係数表!T170</f>
        <v>0</v>
      </c>
      <c r="U170" s="60">
        <f>U$4*投入係数表!U170</f>
        <v>0</v>
      </c>
      <c r="V170" s="60">
        <f>V$4*投入係数表!V170</f>
        <v>0</v>
      </c>
      <c r="W170" s="60">
        <f>W$4*投入係数表!W170</f>
        <v>0</v>
      </c>
      <c r="X170" s="60">
        <f>X$4*投入係数表!X170</f>
        <v>0</v>
      </c>
      <c r="Y170" s="60">
        <f>Y$4*投入係数表!Y170</f>
        <v>0</v>
      </c>
      <c r="Z170" s="60">
        <f>Z$4*投入係数表!Z170</f>
        <v>0</v>
      </c>
      <c r="AA170" s="60">
        <f>AA$4*投入係数表!AA170</f>
        <v>0</v>
      </c>
      <c r="AB170" s="60">
        <f>AB$4*投入係数表!AB170</f>
        <v>0</v>
      </c>
      <c r="AC170" s="60">
        <f>AC$4*投入係数表!AC170</f>
        <v>0</v>
      </c>
      <c r="AD170" s="60">
        <f>AD$4*投入係数表!AD170</f>
        <v>0</v>
      </c>
      <c r="AE170" s="60">
        <f>AE$4*投入係数表!AE170</f>
        <v>0</v>
      </c>
      <c r="AF170" s="60">
        <f>AF$4*投入係数表!AF170</f>
        <v>0</v>
      </c>
      <c r="AG170" s="60">
        <f>AG$4*投入係数表!AG170</f>
        <v>0</v>
      </c>
      <c r="AH170" s="60">
        <f>AH$4*投入係数表!AH170</f>
        <v>0</v>
      </c>
      <c r="AI170" s="60">
        <f>AI$4*投入係数表!AI170</f>
        <v>0</v>
      </c>
      <c r="AJ170" s="60">
        <f>AJ$4*投入係数表!AJ170</f>
        <v>0</v>
      </c>
      <c r="AK170" s="60">
        <f>AK$4*投入係数表!AK170</f>
        <v>0</v>
      </c>
      <c r="AL170" s="60">
        <f>AL$4*投入係数表!AL170</f>
        <v>0</v>
      </c>
      <c r="AM170" s="60">
        <f>AM$4*投入係数表!AM170</f>
        <v>0</v>
      </c>
      <c r="AN170" s="60">
        <f>AN$4*投入係数表!AN170</f>
        <v>0</v>
      </c>
      <c r="AO170" s="60">
        <f>AO$4*投入係数表!AO170</f>
        <v>0</v>
      </c>
      <c r="AP170" s="60">
        <f>AP$4*投入係数表!AP170</f>
        <v>0</v>
      </c>
      <c r="AQ170" s="60">
        <f>AQ$4*投入係数表!AQ170</f>
        <v>0</v>
      </c>
      <c r="AR170" s="60">
        <f>AR$4*投入係数表!AR170</f>
        <v>0</v>
      </c>
      <c r="AS170" s="60">
        <f>AS$4*投入係数表!AS170</f>
        <v>0</v>
      </c>
      <c r="AT170" s="60">
        <f>AT$4*投入係数表!AT170</f>
        <v>0</v>
      </c>
      <c r="AU170" s="60">
        <f>AU$4*投入係数表!AU170</f>
        <v>0</v>
      </c>
      <c r="AV170" s="60">
        <f>AV$4*投入係数表!AV170</f>
        <v>0</v>
      </c>
      <c r="AW170" s="60">
        <f>AW$4*投入係数表!AW170</f>
        <v>0</v>
      </c>
      <c r="AX170" s="60">
        <f>AX$4*投入係数表!AX170</f>
        <v>0</v>
      </c>
      <c r="AY170" s="60">
        <f>AY$4*投入係数表!AY170</f>
        <v>0</v>
      </c>
      <c r="AZ170" s="60">
        <f>AZ$4*投入係数表!AZ170</f>
        <v>0</v>
      </c>
      <c r="BA170" s="60">
        <f>BA$4*投入係数表!BA170</f>
        <v>0</v>
      </c>
      <c r="BB170" s="60">
        <f>BB$4*投入係数表!BB170</f>
        <v>0</v>
      </c>
      <c r="BC170" s="60">
        <f>BC$4*投入係数表!BC170</f>
        <v>0</v>
      </c>
      <c r="BD170" s="60">
        <f>BD$4*投入係数表!BD170</f>
        <v>0</v>
      </c>
      <c r="BE170" s="60">
        <f>BE$4*投入係数表!BE170</f>
        <v>0</v>
      </c>
      <c r="BF170" s="60">
        <f>BF$4*投入係数表!BF170</f>
        <v>0</v>
      </c>
      <c r="BG170" s="60">
        <f>BG$4*投入係数表!BG170</f>
        <v>0</v>
      </c>
      <c r="BH170" s="60">
        <f>BH$4*投入係数表!BH170</f>
        <v>0</v>
      </c>
      <c r="BI170" s="60">
        <f>BI$4*投入係数表!BI170</f>
        <v>0</v>
      </c>
      <c r="BJ170" s="60">
        <f>BJ$4*投入係数表!BJ170</f>
        <v>0</v>
      </c>
      <c r="BK170" s="60">
        <f>BK$4*投入係数表!BK170</f>
        <v>0</v>
      </c>
      <c r="BL170" s="60">
        <f>BL$4*投入係数表!BL170</f>
        <v>0</v>
      </c>
      <c r="BM170" s="60">
        <f>BM$4*投入係数表!BM170</f>
        <v>0</v>
      </c>
      <c r="BN170" s="60">
        <f>BN$4*投入係数表!BN170</f>
        <v>0</v>
      </c>
      <c r="BO170" s="60">
        <f>BO$4*投入係数表!BO170</f>
        <v>0</v>
      </c>
      <c r="BP170" s="60">
        <f>BP$4*投入係数表!BP170</f>
        <v>0</v>
      </c>
      <c r="BQ170" s="60">
        <f>BQ$4*投入係数表!BQ170</f>
        <v>0</v>
      </c>
      <c r="BR170" s="60">
        <f>BR$4*投入係数表!BR170</f>
        <v>0</v>
      </c>
      <c r="BS170" s="60">
        <f>BS$4*投入係数表!BS170</f>
        <v>0</v>
      </c>
      <c r="BT170" s="60">
        <f>BT$4*投入係数表!BT170</f>
        <v>0</v>
      </c>
      <c r="BU170" s="60">
        <f>BU$4*投入係数表!BU170</f>
        <v>0</v>
      </c>
      <c r="BV170" s="60">
        <f>BV$4*投入係数表!BV170</f>
        <v>0</v>
      </c>
      <c r="BW170" s="60">
        <f>BW$4*投入係数表!BW170</f>
        <v>0</v>
      </c>
      <c r="BX170" s="60">
        <f>BX$4*投入係数表!BX170</f>
        <v>0</v>
      </c>
      <c r="BY170" s="60">
        <f>BY$4*投入係数表!BY170</f>
        <v>0</v>
      </c>
      <c r="BZ170" s="60">
        <f>BZ$4*投入係数表!BZ170</f>
        <v>0</v>
      </c>
      <c r="CA170" s="60">
        <f>CA$4*投入係数表!CA170</f>
        <v>0</v>
      </c>
      <c r="CB170" s="60">
        <f>CB$4*投入係数表!CB170</f>
        <v>0</v>
      </c>
      <c r="CC170" s="60">
        <f>CC$4*投入係数表!CC170</f>
        <v>0</v>
      </c>
      <c r="CD170" s="60">
        <f>CD$4*投入係数表!CD170</f>
        <v>0</v>
      </c>
      <c r="CE170" s="60">
        <f>CE$4*投入係数表!CE170</f>
        <v>0</v>
      </c>
      <c r="CF170" s="60">
        <f>CF$4*投入係数表!CF170</f>
        <v>0</v>
      </c>
      <c r="CG170" s="60">
        <f>CG$4*投入係数表!CG170</f>
        <v>0</v>
      </c>
      <c r="CH170" s="60">
        <f>CH$4*投入係数表!CH170</f>
        <v>0</v>
      </c>
      <c r="CI170" s="60">
        <f>CI$4*投入係数表!CI170</f>
        <v>0</v>
      </c>
      <c r="CJ170" s="60">
        <f>CJ$4*投入係数表!CJ170</f>
        <v>0</v>
      </c>
      <c r="CK170" s="60">
        <f>CK$4*投入係数表!CK170</f>
        <v>0</v>
      </c>
      <c r="CL170" s="60">
        <f>CL$4*投入係数表!CL170</f>
        <v>0</v>
      </c>
      <c r="CM170" s="60">
        <f>CM$4*投入係数表!CM170</f>
        <v>0</v>
      </c>
      <c r="CN170" s="60">
        <f>CN$4*投入係数表!CN170</f>
        <v>0</v>
      </c>
      <c r="CO170" s="60">
        <f>CO$4*投入係数表!CO170</f>
        <v>0</v>
      </c>
      <c r="CP170" s="60">
        <f>CP$4*投入係数表!CP170</f>
        <v>0</v>
      </c>
      <c r="CQ170" s="60">
        <f>CQ$4*投入係数表!CQ170</f>
        <v>0</v>
      </c>
      <c r="CR170" s="60">
        <f>CR$4*投入係数表!CR170</f>
        <v>0</v>
      </c>
      <c r="CS170" s="60">
        <f>CS$4*投入係数表!CS170</f>
        <v>0</v>
      </c>
      <c r="CT170" s="60">
        <f>CT$4*投入係数表!CT170</f>
        <v>0</v>
      </c>
      <c r="CU170" s="60">
        <f>CU$4*投入係数表!CU170</f>
        <v>0</v>
      </c>
      <c r="CV170" s="60">
        <f>CV$4*投入係数表!CV170</f>
        <v>0</v>
      </c>
      <c r="CW170" s="60">
        <f>CW$4*投入係数表!CW170</f>
        <v>0</v>
      </c>
      <c r="CX170" s="60">
        <f>CX$4*投入係数表!CX170</f>
        <v>0</v>
      </c>
      <c r="CY170" s="60">
        <f>CY$4*投入係数表!CY170</f>
        <v>0</v>
      </c>
      <c r="CZ170" s="60">
        <f>CZ$4*投入係数表!CZ170</f>
        <v>0</v>
      </c>
      <c r="DA170" s="60">
        <f>DA$4*投入係数表!DA170</f>
        <v>0</v>
      </c>
      <c r="DB170" s="60">
        <f>DB$4*投入係数表!DB170</f>
        <v>0</v>
      </c>
      <c r="DC170" s="60">
        <f>DC$4*投入係数表!DC170</f>
        <v>0</v>
      </c>
      <c r="DD170" s="60">
        <f>DD$4*投入係数表!DD170</f>
        <v>0</v>
      </c>
      <c r="DE170" s="60">
        <f>DE$4*投入係数表!DE170</f>
        <v>0</v>
      </c>
      <c r="DF170" s="60">
        <f>DF$4*投入係数表!DF170</f>
        <v>0</v>
      </c>
      <c r="DG170" s="60">
        <f>DG$4*投入係数表!DG170</f>
        <v>0</v>
      </c>
      <c r="DH170" s="60">
        <f>DH$4*投入係数表!DH170</f>
        <v>0</v>
      </c>
      <c r="DI170" s="60">
        <f>DI$4*投入係数表!DI170</f>
        <v>0</v>
      </c>
      <c r="DJ170" s="60">
        <f>DJ$4*投入係数表!DJ170</f>
        <v>0</v>
      </c>
      <c r="DK170" s="60">
        <f>DK$4*投入係数表!DK170</f>
        <v>0</v>
      </c>
      <c r="DL170" s="60">
        <f>DL$4*投入係数表!DL170</f>
        <v>0</v>
      </c>
      <c r="DM170" s="60">
        <f>DM$4*投入係数表!DM170</f>
        <v>0</v>
      </c>
      <c r="DN170" s="60">
        <f>DN$4*投入係数表!DN170</f>
        <v>0</v>
      </c>
      <c r="DO170" s="60">
        <f>DO$4*投入係数表!DO170</f>
        <v>0</v>
      </c>
      <c r="DP170" s="60">
        <f>DP$4*投入係数表!DP170</f>
        <v>0</v>
      </c>
      <c r="DQ170" s="60">
        <f>DQ$4*投入係数表!DQ170</f>
        <v>0</v>
      </c>
      <c r="DR170" s="60">
        <f>DR$4*投入係数表!DR170</f>
        <v>0</v>
      </c>
      <c r="DS170" s="60">
        <f>DS$4*投入係数表!DS170</f>
        <v>0</v>
      </c>
      <c r="DT170" s="60">
        <f>DT$4*投入係数表!DT170</f>
        <v>0</v>
      </c>
      <c r="DU170" s="60">
        <f>DU$4*投入係数表!DU170</f>
        <v>0</v>
      </c>
      <c r="DV170" s="60">
        <f>DV$4*投入係数表!DV170</f>
        <v>0</v>
      </c>
      <c r="DW170" s="60">
        <f>DW$4*投入係数表!DW170</f>
        <v>0</v>
      </c>
      <c r="DX170" s="60">
        <f>DX$4*投入係数表!DX170</f>
        <v>0</v>
      </c>
      <c r="DY170" s="60">
        <f>DY$4*投入係数表!DY170</f>
        <v>0</v>
      </c>
      <c r="DZ170" s="60">
        <f>DZ$4*投入係数表!DZ170</f>
        <v>0</v>
      </c>
      <c r="EA170" s="60">
        <f>EA$4*投入係数表!EA170</f>
        <v>0</v>
      </c>
      <c r="EB170" s="60">
        <f>EB$4*投入係数表!EB170</f>
        <v>0</v>
      </c>
      <c r="EC170" s="60">
        <f>EC$4*投入係数表!EC170</f>
        <v>0</v>
      </c>
      <c r="ED170" s="60">
        <f>ED$4*投入係数表!ED170</f>
        <v>0</v>
      </c>
      <c r="EE170" s="60">
        <f>EE$4*投入係数表!EE170</f>
        <v>0</v>
      </c>
      <c r="EF170" s="60">
        <f>EF$4*投入係数表!EF170</f>
        <v>0</v>
      </c>
      <c r="EG170" s="60">
        <f>EG$4*投入係数表!EG170</f>
        <v>0</v>
      </c>
      <c r="EH170" s="60">
        <f>EH$4*投入係数表!EH170</f>
        <v>0</v>
      </c>
      <c r="EI170" s="60">
        <f>EI$4*投入係数表!EI170</f>
        <v>0</v>
      </c>
      <c r="EJ170" s="60">
        <f>EJ$4*投入係数表!EJ170</f>
        <v>0</v>
      </c>
      <c r="EK170" s="60">
        <f>EK$4*投入係数表!EK170</f>
        <v>0</v>
      </c>
      <c r="EL170" s="60">
        <f>EL$4*投入係数表!EL170</f>
        <v>0</v>
      </c>
      <c r="EM170" s="60">
        <f>EM$4*投入係数表!EM170</f>
        <v>0</v>
      </c>
      <c r="EN170" s="60">
        <f>EN$4*投入係数表!EN170</f>
        <v>0</v>
      </c>
      <c r="EO170" s="60">
        <f>EO$4*投入係数表!EO170</f>
        <v>0</v>
      </c>
      <c r="EP170" s="60">
        <f>EP$4*投入係数表!EP170</f>
        <v>0</v>
      </c>
      <c r="EQ170" s="60">
        <f>EQ$4*投入係数表!EQ170</f>
        <v>0</v>
      </c>
      <c r="ER170" s="60">
        <f>ER$4*投入係数表!ER170</f>
        <v>0</v>
      </c>
      <c r="ES170" s="60">
        <f>ES$4*投入係数表!ES170</f>
        <v>0</v>
      </c>
      <c r="ET170" s="60">
        <f>ET$4*投入係数表!ET170</f>
        <v>0</v>
      </c>
      <c r="EU170" s="60">
        <f>EU$4*投入係数表!EU170</f>
        <v>0</v>
      </c>
      <c r="EV170" s="60">
        <f>EV$4*投入係数表!EV170</f>
        <v>0</v>
      </c>
      <c r="EW170" s="60">
        <f>EW$4*投入係数表!EW170</f>
        <v>0</v>
      </c>
      <c r="EX170" s="60">
        <f>EX$4*投入係数表!EX170</f>
        <v>0</v>
      </c>
      <c r="EY170" s="60">
        <f>EY$4*投入係数表!EY170</f>
        <v>0</v>
      </c>
      <c r="EZ170" s="60">
        <f>EZ$4*投入係数表!EZ170</f>
        <v>0</v>
      </c>
      <c r="FA170" s="60">
        <f>FA$4*投入係数表!FA170</f>
        <v>0</v>
      </c>
      <c r="FB170" s="60">
        <f>FB$4*投入係数表!FB170</f>
        <v>0</v>
      </c>
      <c r="FC170" s="60">
        <f>FC$4*投入係数表!FC170</f>
        <v>0</v>
      </c>
      <c r="FD170" s="60">
        <f>FD$4*投入係数表!FD170</f>
        <v>0</v>
      </c>
      <c r="FE170" s="60">
        <f>FE$4*投入係数表!FE170</f>
        <v>0</v>
      </c>
      <c r="FF170" s="60">
        <f>FF$4*投入係数表!FF170</f>
        <v>0</v>
      </c>
      <c r="FG170" s="60">
        <f>FG$4*投入係数表!FG170</f>
        <v>0</v>
      </c>
      <c r="FH170" s="60">
        <f>FH$4*投入係数表!FH170</f>
        <v>0</v>
      </c>
      <c r="FI170" s="60">
        <f>FI$4*投入係数表!FI170</f>
        <v>0</v>
      </c>
      <c r="FJ170" s="60">
        <f>FJ$4*投入係数表!FJ170</f>
        <v>0</v>
      </c>
      <c r="FK170" s="60">
        <f>FK$4*投入係数表!FK170</f>
        <v>0</v>
      </c>
      <c r="FL170" s="60">
        <f>FL$4*投入係数表!FL170</f>
        <v>0</v>
      </c>
      <c r="FM170" s="60">
        <f>FM$4*投入係数表!FM170</f>
        <v>0</v>
      </c>
      <c r="FN170" s="60">
        <f>FN$4*投入係数表!FN170</f>
        <v>0</v>
      </c>
      <c r="FO170" s="60">
        <f>FO$4*投入係数表!FO170</f>
        <v>0</v>
      </c>
      <c r="FP170" s="60">
        <f>FP$4*投入係数表!FP170</f>
        <v>0</v>
      </c>
      <c r="FQ170" s="60">
        <f>FQ$4*投入係数表!FQ170</f>
        <v>0</v>
      </c>
      <c r="FR170" s="60">
        <f>FR$4*投入係数表!FR170</f>
        <v>0</v>
      </c>
      <c r="FS170" s="60">
        <f>FS$4*投入係数表!FS170</f>
        <v>0</v>
      </c>
      <c r="FT170" s="60">
        <f>FT$4*投入係数表!FT170</f>
        <v>0</v>
      </c>
      <c r="FU170" s="60">
        <f>FU$4*投入係数表!FU170</f>
        <v>0</v>
      </c>
      <c r="FV170" s="60">
        <f>FV$4*投入係数表!FV170</f>
        <v>0</v>
      </c>
      <c r="FW170" s="60">
        <f>FW$4*投入係数表!FW170</f>
        <v>0</v>
      </c>
      <c r="FX170" s="60">
        <f>FX$4*投入係数表!FX170</f>
        <v>0</v>
      </c>
      <c r="FY170" s="60">
        <f>FY$4*投入係数表!FY170</f>
        <v>0</v>
      </c>
      <c r="FZ170" s="60">
        <f>FZ$4*投入係数表!FZ170</f>
        <v>0</v>
      </c>
      <c r="GA170" s="60">
        <f>GA$4*投入係数表!GA170</f>
        <v>0</v>
      </c>
      <c r="GB170" s="60">
        <f>GB$4*投入係数表!GB170</f>
        <v>0</v>
      </c>
      <c r="GC170" s="60">
        <f>GC$4*投入係数表!GC170</f>
        <v>0</v>
      </c>
      <c r="GD170" s="60">
        <f>GD$4*投入係数表!GD170</f>
        <v>0</v>
      </c>
      <c r="GE170" s="60">
        <f>GE$4*投入係数表!GE170</f>
        <v>0</v>
      </c>
      <c r="GF170" s="60">
        <f>GF$4*投入係数表!GF170</f>
        <v>0</v>
      </c>
      <c r="GG170" s="259">
        <f t="shared" si="3"/>
        <v>0</v>
      </c>
    </row>
    <row r="171" spans="1:189">
      <c r="A171" s="106">
        <v>167</v>
      </c>
      <c r="B171" s="91" t="s">
        <v>167</v>
      </c>
      <c r="C171" s="60">
        <f>C$4*投入係数表!C171</f>
        <v>0</v>
      </c>
      <c r="D171" s="60">
        <f>D$4*投入係数表!D171</f>
        <v>0</v>
      </c>
      <c r="E171" s="60">
        <f>E$4*投入係数表!E171</f>
        <v>0</v>
      </c>
      <c r="F171" s="60">
        <f>F$4*投入係数表!F171</f>
        <v>0</v>
      </c>
      <c r="G171" s="60">
        <f>G$4*投入係数表!G171</f>
        <v>0</v>
      </c>
      <c r="H171" s="60">
        <f>H$4*投入係数表!H171</f>
        <v>0</v>
      </c>
      <c r="I171" s="60">
        <f>I$4*投入係数表!I171</f>
        <v>0</v>
      </c>
      <c r="J171" s="60">
        <f>J$4*投入係数表!J171</f>
        <v>0</v>
      </c>
      <c r="K171" s="60">
        <f>K$4*投入係数表!K171</f>
        <v>0</v>
      </c>
      <c r="L171" s="60">
        <f>L$4*投入係数表!L171</f>
        <v>0</v>
      </c>
      <c r="M171" s="60">
        <f>M$4*投入係数表!M171</f>
        <v>0</v>
      </c>
      <c r="N171" s="60">
        <f>N$4*投入係数表!N171</f>
        <v>0</v>
      </c>
      <c r="O171" s="60">
        <f>O$4*投入係数表!O171</f>
        <v>0</v>
      </c>
      <c r="P171" s="60">
        <f>P$4*投入係数表!P171</f>
        <v>0</v>
      </c>
      <c r="Q171" s="60">
        <f>Q$4*投入係数表!Q171</f>
        <v>0</v>
      </c>
      <c r="R171" s="60">
        <f>R$4*投入係数表!R171</f>
        <v>0</v>
      </c>
      <c r="S171" s="60">
        <f>S$4*投入係数表!S171</f>
        <v>0</v>
      </c>
      <c r="T171" s="60">
        <f>T$4*投入係数表!T171</f>
        <v>0</v>
      </c>
      <c r="U171" s="60">
        <f>U$4*投入係数表!U171</f>
        <v>0</v>
      </c>
      <c r="V171" s="60">
        <f>V$4*投入係数表!V171</f>
        <v>0</v>
      </c>
      <c r="W171" s="60">
        <f>W$4*投入係数表!W171</f>
        <v>0</v>
      </c>
      <c r="X171" s="60">
        <f>X$4*投入係数表!X171</f>
        <v>0</v>
      </c>
      <c r="Y171" s="60">
        <f>Y$4*投入係数表!Y171</f>
        <v>0</v>
      </c>
      <c r="Z171" s="60">
        <f>Z$4*投入係数表!Z171</f>
        <v>0</v>
      </c>
      <c r="AA171" s="60">
        <f>AA$4*投入係数表!AA171</f>
        <v>0</v>
      </c>
      <c r="AB171" s="60">
        <f>AB$4*投入係数表!AB171</f>
        <v>0</v>
      </c>
      <c r="AC171" s="60">
        <f>AC$4*投入係数表!AC171</f>
        <v>0</v>
      </c>
      <c r="AD171" s="60">
        <f>AD$4*投入係数表!AD171</f>
        <v>0</v>
      </c>
      <c r="AE171" s="60">
        <f>AE$4*投入係数表!AE171</f>
        <v>0</v>
      </c>
      <c r="AF171" s="60">
        <f>AF$4*投入係数表!AF171</f>
        <v>0</v>
      </c>
      <c r="AG171" s="60">
        <f>AG$4*投入係数表!AG171</f>
        <v>0</v>
      </c>
      <c r="AH171" s="60">
        <f>AH$4*投入係数表!AH171</f>
        <v>0</v>
      </c>
      <c r="AI171" s="60">
        <f>AI$4*投入係数表!AI171</f>
        <v>0</v>
      </c>
      <c r="AJ171" s="60">
        <f>AJ$4*投入係数表!AJ171</f>
        <v>0</v>
      </c>
      <c r="AK171" s="60">
        <f>AK$4*投入係数表!AK171</f>
        <v>0</v>
      </c>
      <c r="AL171" s="60">
        <f>AL$4*投入係数表!AL171</f>
        <v>0</v>
      </c>
      <c r="AM171" s="60">
        <f>AM$4*投入係数表!AM171</f>
        <v>0</v>
      </c>
      <c r="AN171" s="60">
        <f>AN$4*投入係数表!AN171</f>
        <v>0</v>
      </c>
      <c r="AO171" s="60">
        <f>AO$4*投入係数表!AO171</f>
        <v>0</v>
      </c>
      <c r="AP171" s="60">
        <f>AP$4*投入係数表!AP171</f>
        <v>0</v>
      </c>
      <c r="AQ171" s="60">
        <f>AQ$4*投入係数表!AQ171</f>
        <v>0</v>
      </c>
      <c r="AR171" s="60">
        <f>AR$4*投入係数表!AR171</f>
        <v>0</v>
      </c>
      <c r="AS171" s="60">
        <f>AS$4*投入係数表!AS171</f>
        <v>0</v>
      </c>
      <c r="AT171" s="60">
        <f>AT$4*投入係数表!AT171</f>
        <v>0</v>
      </c>
      <c r="AU171" s="60">
        <f>AU$4*投入係数表!AU171</f>
        <v>0</v>
      </c>
      <c r="AV171" s="60">
        <f>AV$4*投入係数表!AV171</f>
        <v>0</v>
      </c>
      <c r="AW171" s="60">
        <f>AW$4*投入係数表!AW171</f>
        <v>0</v>
      </c>
      <c r="AX171" s="60">
        <f>AX$4*投入係数表!AX171</f>
        <v>0</v>
      </c>
      <c r="AY171" s="60">
        <f>AY$4*投入係数表!AY171</f>
        <v>0</v>
      </c>
      <c r="AZ171" s="60">
        <f>AZ$4*投入係数表!AZ171</f>
        <v>0</v>
      </c>
      <c r="BA171" s="60">
        <f>BA$4*投入係数表!BA171</f>
        <v>0</v>
      </c>
      <c r="BB171" s="60">
        <f>BB$4*投入係数表!BB171</f>
        <v>0</v>
      </c>
      <c r="BC171" s="60">
        <f>BC$4*投入係数表!BC171</f>
        <v>0</v>
      </c>
      <c r="BD171" s="60">
        <f>BD$4*投入係数表!BD171</f>
        <v>0</v>
      </c>
      <c r="BE171" s="60">
        <f>BE$4*投入係数表!BE171</f>
        <v>0</v>
      </c>
      <c r="BF171" s="60">
        <f>BF$4*投入係数表!BF171</f>
        <v>0</v>
      </c>
      <c r="BG171" s="60">
        <f>BG$4*投入係数表!BG171</f>
        <v>0</v>
      </c>
      <c r="BH171" s="60">
        <f>BH$4*投入係数表!BH171</f>
        <v>0</v>
      </c>
      <c r="BI171" s="60">
        <f>BI$4*投入係数表!BI171</f>
        <v>0</v>
      </c>
      <c r="BJ171" s="60">
        <f>BJ$4*投入係数表!BJ171</f>
        <v>0</v>
      </c>
      <c r="BK171" s="60">
        <f>BK$4*投入係数表!BK171</f>
        <v>0</v>
      </c>
      <c r="BL171" s="60">
        <f>BL$4*投入係数表!BL171</f>
        <v>0</v>
      </c>
      <c r="BM171" s="60">
        <f>BM$4*投入係数表!BM171</f>
        <v>0</v>
      </c>
      <c r="BN171" s="60">
        <f>BN$4*投入係数表!BN171</f>
        <v>0</v>
      </c>
      <c r="BO171" s="60">
        <f>BO$4*投入係数表!BO171</f>
        <v>0</v>
      </c>
      <c r="BP171" s="60">
        <f>BP$4*投入係数表!BP171</f>
        <v>0</v>
      </c>
      <c r="BQ171" s="60">
        <f>BQ$4*投入係数表!BQ171</f>
        <v>0</v>
      </c>
      <c r="BR171" s="60">
        <f>BR$4*投入係数表!BR171</f>
        <v>0</v>
      </c>
      <c r="BS171" s="60">
        <f>BS$4*投入係数表!BS171</f>
        <v>0</v>
      </c>
      <c r="BT171" s="60">
        <f>BT$4*投入係数表!BT171</f>
        <v>0</v>
      </c>
      <c r="BU171" s="60">
        <f>BU$4*投入係数表!BU171</f>
        <v>0</v>
      </c>
      <c r="BV171" s="60">
        <f>BV$4*投入係数表!BV171</f>
        <v>0</v>
      </c>
      <c r="BW171" s="60">
        <f>BW$4*投入係数表!BW171</f>
        <v>0</v>
      </c>
      <c r="BX171" s="60">
        <f>BX$4*投入係数表!BX171</f>
        <v>0</v>
      </c>
      <c r="BY171" s="60">
        <f>BY$4*投入係数表!BY171</f>
        <v>0</v>
      </c>
      <c r="BZ171" s="60">
        <f>BZ$4*投入係数表!BZ171</f>
        <v>0</v>
      </c>
      <c r="CA171" s="60">
        <f>CA$4*投入係数表!CA171</f>
        <v>0</v>
      </c>
      <c r="CB171" s="60">
        <f>CB$4*投入係数表!CB171</f>
        <v>0</v>
      </c>
      <c r="CC171" s="60">
        <f>CC$4*投入係数表!CC171</f>
        <v>0</v>
      </c>
      <c r="CD171" s="60">
        <f>CD$4*投入係数表!CD171</f>
        <v>0</v>
      </c>
      <c r="CE171" s="60">
        <f>CE$4*投入係数表!CE171</f>
        <v>0</v>
      </c>
      <c r="CF171" s="60">
        <f>CF$4*投入係数表!CF171</f>
        <v>0</v>
      </c>
      <c r="CG171" s="60">
        <f>CG$4*投入係数表!CG171</f>
        <v>0</v>
      </c>
      <c r="CH171" s="60">
        <f>CH$4*投入係数表!CH171</f>
        <v>0</v>
      </c>
      <c r="CI171" s="60">
        <f>CI$4*投入係数表!CI171</f>
        <v>0</v>
      </c>
      <c r="CJ171" s="60">
        <f>CJ$4*投入係数表!CJ171</f>
        <v>0</v>
      </c>
      <c r="CK171" s="60">
        <f>CK$4*投入係数表!CK171</f>
        <v>0</v>
      </c>
      <c r="CL171" s="60">
        <f>CL$4*投入係数表!CL171</f>
        <v>0</v>
      </c>
      <c r="CM171" s="60">
        <f>CM$4*投入係数表!CM171</f>
        <v>0</v>
      </c>
      <c r="CN171" s="60">
        <f>CN$4*投入係数表!CN171</f>
        <v>0</v>
      </c>
      <c r="CO171" s="60">
        <f>CO$4*投入係数表!CO171</f>
        <v>0</v>
      </c>
      <c r="CP171" s="60">
        <f>CP$4*投入係数表!CP171</f>
        <v>0</v>
      </c>
      <c r="CQ171" s="60">
        <f>CQ$4*投入係数表!CQ171</f>
        <v>0</v>
      </c>
      <c r="CR171" s="60">
        <f>CR$4*投入係数表!CR171</f>
        <v>0</v>
      </c>
      <c r="CS171" s="60">
        <f>CS$4*投入係数表!CS171</f>
        <v>0</v>
      </c>
      <c r="CT171" s="60">
        <f>CT$4*投入係数表!CT171</f>
        <v>0</v>
      </c>
      <c r="CU171" s="60">
        <f>CU$4*投入係数表!CU171</f>
        <v>0</v>
      </c>
      <c r="CV171" s="60">
        <f>CV$4*投入係数表!CV171</f>
        <v>0</v>
      </c>
      <c r="CW171" s="60">
        <f>CW$4*投入係数表!CW171</f>
        <v>0</v>
      </c>
      <c r="CX171" s="60">
        <f>CX$4*投入係数表!CX171</f>
        <v>0</v>
      </c>
      <c r="CY171" s="60">
        <f>CY$4*投入係数表!CY171</f>
        <v>0</v>
      </c>
      <c r="CZ171" s="60">
        <f>CZ$4*投入係数表!CZ171</f>
        <v>0</v>
      </c>
      <c r="DA171" s="60">
        <f>DA$4*投入係数表!DA171</f>
        <v>0</v>
      </c>
      <c r="DB171" s="60">
        <f>DB$4*投入係数表!DB171</f>
        <v>0</v>
      </c>
      <c r="DC171" s="60">
        <f>DC$4*投入係数表!DC171</f>
        <v>0</v>
      </c>
      <c r="DD171" s="60">
        <f>DD$4*投入係数表!DD171</f>
        <v>0</v>
      </c>
      <c r="DE171" s="60">
        <f>DE$4*投入係数表!DE171</f>
        <v>0</v>
      </c>
      <c r="DF171" s="60">
        <f>DF$4*投入係数表!DF171</f>
        <v>0</v>
      </c>
      <c r="DG171" s="60">
        <f>DG$4*投入係数表!DG171</f>
        <v>0</v>
      </c>
      <c r="DH171" s="60">
        <f>DH$4*投入係数表!DH171</f>
        <v>0</v>
      </c>
      <c r="DI171" s="60">
        <f>DI$4*投入係数表!DI171</f>
        <v>0</v>
      </c>
      <c r="DJ171" s="60">
        <f>DJ$4*投入係数表!DJ171</f>
        <v>0</v>
      </c>
      <c r="DK171" s="60">
        <f>DK$4*投入係数表!DK171</f>
        <v>0</v>
      </c>
      <c r="DL171" s="60">
        <f>DL$4*投入係数表!DL171</f>
        <v>0</v>
      </c>
      <c r="DM171" s="60">
        <f>DM$4*投入係数表!DM171</f>
        <v>0</v>
      </c>
      <c r="DN171" s="60">
        <f>DN$4*投入係数表!DN171</f>
        <v>0</v>
      </c>
      <c r="DO171" s="60">
        <f>DO$4*投入係数表!DO171</f>
        <v>0</v>
      </c>
      <c r="DP171" s="60">
        <f>DP$4*投入係数表!DP171</f>
        <v>0</v>
      </c>
      <c r="DQ171" s="60">
        <f>DQ$4*投入係数表!DQ171</f>
        <v>0</v>
      </c>
      <c r="DR171" s="60">
        <f>DR$4*投入係数表!DR171</f>
        <v>0</v>
      </c>
      <c r="DS171" s="60">
        <f>DS$4*投入係数表!DS171</f>
        <v>0</v>
      </c>
      <c r="DT171" s="60">
        <f>DT$4*投入係数表!DT171</f>
        <v>0</v>
      </c>
      <c r="DU171" s="60">
        <f>DU$4*投入係数表!DU171</f>
        <v>0</v>
      </c>
      <c r="DV171" s="60">
        <f>DV$4*投入係数表!DV171</f>
        <v>0</v>
      </c>
      <c r="DW171" s="60">
        <f>DW$4*投入係数表!DW171</f>
        <v>0</v>
      </c>
      <c r="DX171" s="60">
        <f>DX$4*投入係数表!DX171</f>
        <v>0</v>
      </c>
      <c r="DY171" s="60">
        <f>DY$4*投入係数表!DY171</f>
        <v>0</v>
      </c>
      <c r="DZ171" s="60">
        <f>DZ$4*投入係数表!DZ171</f>
        <v>0</v>
      </c>
      <c r="EA171" s="60">
        <f>EA$4*投入係数表!EA171</f>
        <v>0</v>
      </c>
      <c r="EB171" s="60">
        <f>EB$4*投入係数表!EB171</f>
        <v>0</v>
      </c>
      <c r="EC171" s="60">
        <f>EC$4*投入係数表!EC171</f>
        <v>0</v>
      </c>
      <c r="ED171" s="60">
        <f>ED$4*投入係数表!ED171</f>
        <v>0</v>
      </c>
      <c r="EE171" s="60">
        <f>EE$4*投入係数表!EE171</f>
        <v>0</v>
      </c>
      <c r="EF171" s="60">
        <f>EF$4*投入係数表!EF171</f>
        <v>0</v>
      </c>
      <c r="EG171" s="60">
        <f>EG$4*投入係数表!EG171</f>
        <v>0</v>
      </c>
      <c r="EH171" s="60">
        <f>EH$4*投入係数表!EH171</f>
        <v>0</v>
      </c>
      <c r="EI171" s="60">
        <f>EI$4*投入係数表!EI171</f>
        <v>0</v>
      </c>
      <c r="EJ171" s="60">
        <f>EJ$4*投入係数表!EJ171</f>
        <v>0</v>
      </c>
      <c r="EK171" s="60">
        <f>EK$4*投入係数表!EK171</f>
        <v>0</v>
      </c>
      <c r="EL171" s="60">
        <f>EL$4*投入係数表!EL171</f>
        <v>0</v>
      </c>
      <c r="EM171" s="60">
        <f>EM$4*投入係数表!EM171</f>
        <v>0</v>
      </c>
      <c r="EN171" s="60">
        <f>EN$4*投入係数表!EN171</f>
        <v>0</v>
      </c>
      <c r="EO171" s="60">
        <f>EO$4*投入係数表!EO171</f>
        <v>0</v>
      </c>
      <c r="EP171" s="60">
        <f>EP$4*投入係数表!EP171</f>
        <v>0</v>
      </c>
      <c r="EQ171" s="60">
        <f>EQ$4*投入係数表!EQ171</f>
        <v>0</v>
      </c>
      <c r="ER171" s="60">
        <f>ER$4*投入係数表!ER171</f>
        <v>0</v>
      </c>
      <c r="ES171" s="60">
        <f>ES$4*投入係数表!ES171</f>
        <v>0</v>
      </c>
      <c r="ET171" s="60">
        <f>ET$4*投入係数表!ET171</f>
        <v>0</v>
      </c>
      <c r="EU171" s="60">
        <f>EU$4*投入係数表!EU171</f>
        <v>0</v>
      </c>
      <c r="EV171" s="60">
        <f>EV$4*投入係数表!EV171</f>
        <v>0</v>
      </c>
      <c r="EW171" s="60">
        <f>EW$4*投入係数表!EW171</f>
        <v>0</v>
      </c>
      <c r="EX171" s="60">
        <f>EX$4*投入係数表!EX171</f>
        <v>0</v>
      </c>
      <c r="EY171" s="60">
        <f>EY$4*投入係数表!EY171</f>
        <v>0</v>
      </c>
      <c r="EZ171" s="60">
        <f>EZ$4*投入係数表!EZ171</f>
        <v>0</v>
      </c>
      <c r="FA171" s="60">
        <f>FA$4*投入係数表!FA171</f>
        <v>0</v>
      </c>
      <c r="FB171" s="60">
        <f>FB$4*投入係数表!FB171</f>
        <v>0</v>
      </c>
      <c r="FC171" s="60">
        <f>FC$4*投入係数表!FC171</f>
        <v>0</v>
      </c>
      <c r="FD171" s="60">
        <f>FD$4*投入係数表!FD171</f>
        <v>0</v>
      </c>
      <c r="FE171" s="60">
        <f>FE$4*投入係数表!FE171</f>
        <v>0</v>
      </c>
      <c r="FF171" s="60">
        <f>FF$4*投入係数表!FF171</f>
        <v>0</v>
      </c>
      <c r="FG171" s="60">
        <f>FG$4*投入係数表!FG171</f>
        <v>0</v>
      </c>
      <c r="FH171" s="60">
        <f>FH$4*投入係数表!FH171</f>
        <v>0</v>
      </c>
      <c r="FI171" s="60">
        <f>FI$4*投入係数表!FI171</f>
        <v>0</v>
      </c>
      <c r="FJ171" s="60">
        <f>FJ$4*投入係数表!FJ171</f>
        <v>0</v>
      </c>
      <c r="FK171" s="60">
        <f>FK$4*投入係数表!FK171</f>
        <v>0</v>
      </c>
      <c r="FL171" s="60">
        <f>FL$4*投入係数表!FL171</f>
        <v>0</v>
      </c>
      <c r="FM171" s="60">
        <f>FM$4*投入係数表!FM171</f>
        <v>0</v>
      </c>
      <c r="FN171" s="60">
        <f>FN$4*投入係数表!FN171</f>
        <v>0</v>
      </c>
      <c r="FO171" s="60">
        <f>FO$4*投入係数表!FO171</f>
        <v>0</v>
      </c>
      <c r="FP171" s="60">
        <f>FP$4*投入係数表!FP171</f>
        <v>0</v>
      </c>
      <c r="FQ171" s="60">
        <f>FQ$4*投入係数表!FQ171</f>
        <v>0</v>
      </c>
      <c r="FR171" s="60">
        <f>FR$4*投入係数表!FR171</f>
        <v>0</v>
      </c>
      <c r="FS171" s="60">
        <f>FS$4*投入係数表!FS171</f>
        <v>0</v>
      </c>
      <c r="FT171" s="60">
        <f>FT$4*投入係数表!FT171</f>
        <v>0</v>
      </c>
      <c r="FU171" s="60">
        <f>FU$4*投入係数表!FU171</f>
        <v>0</v>
      </c>
      <c r="FV171" s="60">
        <f>FV$4*投入係数表!FV171</f>
        <v>0</v>
      </c>
      <c r="FW171" s="60">
        <f>FW$4*投入係数表!FW171</f>
        <v>0</v>
      </c>
      <c r="FX171" s="60">
        <f>FX$4*投入係数表!FX171</f>
        <v>0</v>
      </c>
      <c r="FY171" s="60">
        <f>FY$4*投入係数表!FY171</f>
        <v>0</v>
      </c>
      <c r="FZ171" s="60">
        <f>FZ$4*投入係数表!FZ171</f>
        <v>0</v>
      </c>
      <c r="GA171" s="60">
        <f>GA$4*投入係数表!GA171</f>
        <v>0</v>
      </c>
      <c r="GB171" s="60">
        <f>GB$4*投入係数表!GB171</f>
        <v>0</v>
      </c>
      <c r="GC171" s="60">
        <f>GC$4*投入係数表!GC171</f>
        <v>0</v>
      </c>
      <c r="GD171" s="60">
        <f>GD$4*投入係数表!GD171</f>
        <v>0</v>
      </c>
      <c r="GE171" s="60">
        <f>GE$4*投入係数表!GE171</f>
        <v>0</v>
      </c>
      <c r="GF171" s="60">
        <f>GF$4*投入係数表!GF171</f>
        <v>0</v>
      </c>
      <c r="GG171" s="259">
        <f t="shared" si="3"/>
        <v>0</v>
      </c>
    </row>
    <row r="172" spans="1:189">
      <c r="A172" s="106">
        <v>168</v>
      </c>
      <c r="B172" s="91" t="s">
        <v>479</v>
      </c>
      <c r="C172" s="60">
        <f>C$4*投入係数表!C172</f>
        <v>0</v>
      </c>
      <c r="D172" s="60">
        <f>D$4*投入係数表!D172</f>
        <v>0</v>
      </c>
      <c r="E172" s="60">
        <f>E$4*投入係数表!E172</f>
        <v>0</v>
      </c>
      <c r="F172" s="60">
        <f>F$4*投入係数表!F172</f>
        <v>0</v>
      </c>
      <c r="G172" s="60">
        <f>G$4*投入係数表!G172</f>
        <v>0</v>
      </c>
      <c r="H172" s="60">
        <f>H$4*投入係数表!H172</f>
        <v>0</v>
      </c>
      <c r="I172" s="60">
        <f>I$4*投入係数表!I172</f>
        <v>0</v>
      </c>
      <c r="J172" s="60">
        <f>J$4*投入係数表!J172</f>
        <v>0</v>
      </c>
      <c r="K172" s="60">
        <f>K$4*投入係数表!K172</f>
        <v>0</v>
      </c>
      <c r="L172" s="60">
        <f>L$4*投入係数表!L172</f>
        <v>0</v>
      </c>
      <c r="M172" s="60">
        <f>M$4*投入係数表!M172</f>
        <v>0</v>
      </c>
      <c r="N172" s="60">
        <f>N$4*投入係数表!N172</f>
        <v>0</v>
      </c>
      <c r="O172" s="60">
        <f>O$4*投入係数表!O172</f>
        <v>0</v>
      </c>
      <c r="P172" s="60">
        <f>P$4*投入係数表!P172</f>
        <v>0</v>
      </c>
      <c r="Q172" s="60">
        <f>Q$4*投入係数表!Q172</f>
        <v>0</v>
      </c>
      <c r="R172" s="60">
        <f>R$4*投入係数表!R172</f>
        <v>0</v>
      </c>
      <c r="S172" s="60">
        <f>S$4*投入係数表!S172</f>
        <v>0</v>
      </c>
      <c r="T172" s="60">
        <f>T$4*投入係数表!T172</f>
        <v>0</v>
      </c>
      <c r="U172" s="60">
        <f>U$4*投入係数表!U172</f>
        <v>0</v>
      </c>
      <c r="V172" s="60">
        <f>V$4*投入係数表!V172</f>
        <v>0</v>
      </c>
      <c r="W172" s="60">
        <f>W$4*投入係数表!W172</f>
        <v>0</v>
      </c>
      <c r="X172" s="60">
        <f>X$4*投入係数表!X172</f>
        <v>0</v>
      </c>
      <c r="Y172" s="60">
        <f>Y$4*投入係数表!Y172</f>
        <v>0</v>
      </c>
      <c r="Z172" s="60">
        <f>Z$4*投入係数表!Z172</f>
        <v>0</v>
      </c>
      <c r="AA172" s="60">
        <f>AA$4*投入係数表!AA172</f>
        <v>0</v>
      </c>
      <c r="AB172" s="60">
        <f>AB$4*投入係数表!AB172</f>
        <v>0</v>
      </c>
      <c r="AC172" s="60">
        <f>AC$4*投入係数表!AC172</f>
        <v>0</v>
      </c>
      <c r="AD172" s="60">
        <f>AD$4*投入係数表!AD172</f>
        <v>0</v>
      </c>
      <c r="AE172" s="60">
        <f>AE$4*投入係数表!AE172</f>
        <v>0</v>
      </c>
      <c r="AF172" s="60">
        <f>AF$4*投入係数表!AF172</f>
        <v>0</v>
      </c>
      <c r="AG172" s="60">
        <f>AG$4*投入係数表!AG172</f>
        <v>0</v>
      </c>
      <c r="AH172" s="60">
        <f>AH$4*投入係数表!AH172</f>
        <v>0</v>
      </c>
      <c r="AI172" s="60">
        <f>AI$4*投入係数表!AI172</f>
        <v>0</v>
      </c>
      <c r="AJ172" s="60">
        <f>AJ$4*投入係数表!AJ172</f>
        <v>0</v>
      </c>
      <c r="AK172" s="60">
        <f>AK$4*投入係数表!AK172</f>
        <v>0</v>
      </c>
      <c r="AL172" s="60">
        <f>AL$4*投入係数表!AL172</f>
        <v>0</v>
      </c>
      <c r="AM172" s="60">
        <f>AM$4*投入係数表!AM172</f>
        <v>0</v>
      </c>
      <c r="AN172" s="60">
        <f>AN$4*投入係数表!AN172</f>
        <v>0</v>
      </c>
      <c r="AO172" s="60">
        <f>AO$4*投入係数表!AO172</f>
        <v>0</v>
      </c>
      <c r="AP172" s="60">
        <f>AP$4*投入係数表!AP172</f>
        <v>0</v>
      </c>
      <c r="AQ172" s="60">
        <f>AQ$4*投入係数表!AQ172</f>
        <v>0</v>
      </c>
      <c r="AR172" s="60">
        <f>AR$4*投入係数表!AR172</f>
        <v>0</v>
      </c>
      <c r="AS172" s="60">
        <f>AS$4*投入係数表!AS172</f>
        <v>0</v>
      </c>
      <c r="AT172" s="60">
        <f>AT$4*投入係数表!AT172</f>
        <v>0</v>
      </c>
      <c r="AU172" s="60">
        <f>AU$4*投入係数表!AU172</f>
        <v>0</v>
      </c>
      <c r="AV172" s="60">
        <f>AV$4*投入係数表!AV172</f>
        <v>0</v>
      </c>
      <c r="AW172" s="60">
        <f>AW$4*投入係数表!AW172</f>
        <v>0</v>
      </c>
      <c r="AX172" s="60">
        <f>AX$4*投入係数表!AX172</f>
        <v>0</v>
      </c>
      <c r="AY172" s="60">
        <f>AY$4*投入係数表!AY172</f>
        <v>0</v>
      </c>
      <c r="AZ172" s="60">
        <f>AZ$4*投入係数表!AZ172</f>
        <v>0</v>
      </c>
      <c r="BA172" s="60">
        <f>BA$4*投入係数表!BA172</f>
        <v>0</v>
      </c>
      <c r="BB172" s="60">
        <f>BB$4*投入係数表!BB172</f>
        <v>0</v>
      </c>
      <c r="BC172" s="60">
        <f>BC$4*投入係数表!BC172</f>
        <v>0</v>
      </c>
      <c r="BD172" s="60">
        <f>BD$4*投入係数表!BD172</f>
        <v>0</v>
      </c>
      <c r="BE172" s="60">
        <f>BE$4*投入係数表!BE172</f>
        <v>0</v>
      </c>
      <c r="BF172" s="60">
        <f>BF$4*投入係数表!BF172</f>
        <v>0</v>
      </c>
      <c r="BG172" s="60">
        <f>BG$4*投入係数表!BG172</f>
        <v>0</v>
      </c>
      <c r="BH172" s="60">
        <f>BH$4*投入係数表!BH172</f>
        <v>0</v>
      </c>
      <c r="BI172" s="60">
        <f>BI$4*投入係数表!BI172</f>
        <v>0</v>
      </c>
      <c r="BJ172" s="60">
        <f>BJ$4*投入係数表!BJ172</f>
        <v>0</v>
      </c>
      <c r="BK172" s="60">
        <f>BK$4*投入係数表!BK172</f>
        <v>0</v>
      </c>
      <c r="BL172" s="60">
        <f>BL$4*投入係数表!BL172</f>
        <v>0</v>
      </c>
      <c r="BM172" s="60">
        <f>BM$4*投入係数表!BM172</f>
        <v>0</v>
      </c>
      <c r="BN172" s="60">
        <f>BN$4*投入係数表!BN172</f>
        <v>0</v>
      </c>
      <c r="BO172" s="60">
        <f>BO$4*投入係数表!BO172</f>
        <v>0</v>
      </c>
      <c r="BP172" s="60">
        <f>BP$4*投入係数表!BP172</f>
        <v>0</v>
      </c>
      <c r="BQ172" s="60">
        <f>BQ$4*投入係数表!BQ172</f>
        <v>0</v>
      </c>
      <c r="BR172" s="60">
        <f>BR$4*投入係数表!BR172</f>
        <v>0</v>
      </c>
      <c r="BS172" s="60">
        <f>BS$4*投入係数表!BS172</f>
        <v>0</v>
      </c>
      <c r="BT172" s="60">
        <f>BT$4*投入係数表!BT172</f>
        <v>0</v>
      </c>
      <c r="BU172" s="60">
        <f>BU$4*投入係数表!BU172</f>
        <v>0</v>
      </c>
      <c r="BV172" s="60">
        <f>BV$4*投入係数表!BV172</f>
        <v>0</v>
      </c>
      <c r="BW172" s="60">
        <f>BW$4*投入係数表!BW172</f>
        <v>0</v>
      </c>
      <c r="BX172" s="60">
        <f>BX$4*投入係数表!BX172</f>
        <v>0</v>
      </c>
      <c r="BY172" s="60">
        <f>BY$4*投入係数表!BY172</f>
        <v>0</v>
      </c>
      <c r="BZ172" s="60">
        <f>BZ$4*投入係数表!BZ172</f>
        <v>0</v>
      </c>
      <c r="CA172" s="60">
        <f>CA$4*投入係数表!CA172</f>
        <v>0</v>
      </c>
      <c r="CB172" s="60">
        <f>CB$4*投入係数表!CB172</f>
        <v>0</v>
      </c>
      <c r="CC172" s="60">
        <f>CC$4*投入係数表!CC172</f>
        <v>0</v>
      </c>
      <c r="CD172" s="60">
        <f>CD$4*投入係数表!CD172</f>
        <v>0</v>
      </c>
      <c r="CE172" s="60">
        <f>CE$4*投入係数表!CE172</f>
        <v>0</v>
      </c>
      <c r="CF172" s="60">
        <f>CF$4*投入係数表!CF172</f>
        <v>0</v>
      </c>
      <c r="CG172" s="60">
        <f>CG$4*投入係数表!CG172</f>
        <v>0</v>
      </c>
      <c r="CH172" s="60">
        <f>CH$4*投入係数表!CH172</f>
        <v>0</v>
      </c>
      <c r="CI172" s="60">
        <f>CI$4*投入係数表!CI172</f>
        <v>0</v>
      </c>
      <c r="CJ172" s="60">
        <f>CJ$4*投入係数表!CJ172</f>
        <v>0</v>
      </c>
      <c r="CK172" s="60">
        <f>CK$4*投入係数表!CK172</f>
        <v>0</v>
      </c>
      <c r="CL172" s="60">
        <f>CL$4*投入係数表!CL172</f>
        <v>0</v>
      </c>
      <c r="CM172" s="60">
        <f>CM$4*投入係数表!CM172</f>
        <v>0</v>
      </c>
      <c r="CN172" s="60">
        <f>CN$4*投入係数表!CN172</f>
        <v>0</v>
      </c>
      <c r="CO172" s="60">
        <f>CO$4*投入係数表!CO172</f>
        <v>0</v>
      </c>
      <c r="CP172" s="60">
        <f>CP$4*投入係数表!CP172</f>
        <v>0</v>
      </c>
      <c r="CQ172" s="60">
        <f>CQ$4*投入係数表!CQ172</f>
        <v>0</v>
      </c>
      <c r="CR172" s="60">
        <f>CR$4*投入係数表!CR172</f>
        <v>0</v>
      </c>
      <c r="CS172" s="60">
        <f>CS$4*投入係数表!CS172</f>
        <v>0</v>
      </c>
      <c r="CT172" s="60">
        <f>CT$4*投入係数表!CT172</f>
        <v>0</v>
      </c>
      <c r="CU172" s="60">
        <f>CU$4*投入係数表!CU172</f>
        <v>0</v>
      </c>
      <c r="CV172" s="60">
        <f>CV$4*投入係数表!CV172</f>
        <v>0</v>
      </c>
      <c r="CW172" s="60">
        <f>CW$4*投入係数表!CW172</f>
        <v>0</v>
      </c>
      <c r="CX172" s="60">
        <f>CX$4*投入係数表!CX172</f>
        <v>0</v>
      </c>
      <c r="CY172" s="60">
        <f>CY$4*投入係数表!CY172</f>
        <v>0</v>
      </c>
      <c r="CZ172" s="60">
        <f>CZ$4*投入係数表!CZ172</f>
        <v>0</v>
      </c>
      <c r="DA172" s="60">
        <f>DA$4*投入係数表!DA172</f>
        <v>0</v>
      </c>
      <c r="DB172" s="60">
        <f>DB$4*投入係数表!DB172</f>
        <v>0</v>
      </c>
      <c r="DC172" s="60">
        <f>DC$4*投入係数表!DC172</f>
        <v>0</v>
      </c>
      <c r="DD172" s="60">
        <f>DD$4*投入係数表!DD172</f>
        <v>0</v>
      </c>
      <c r="DE172" s="60">
        <f>DE$4*投入係数表!DE172</f>
        <v>0</v>
      </c>
      <c r="DF172" s="60">
        <f>DF$4*投入係数表!DF172</f>
        <v>0</v>
      </c>
      <c r="DG172" s="60">
        <f>DG$4*投入係数表!DG172</f>
        <v>0</v>
      </c>
      <c r="DH172" s="60">
        <f>DH$4*投入係数表!DH172</f>
        <v>0</v>
      </c>
      <c r="DI172" s="60">
        <f>DI$4*投入係数表!DI172</f>
        <v>0</v>
      </c>
      <c r="DJ172" s="60">
        <f>DJ$4*投入係数表!DJ172</f>
        <v>0</v>
      </c>
      <c r="DK172" s="60">
        <f>DK$4*投入係数表!DK172</f>
        <v>0</v>
      </c>
      <c r="DL172" s="60">
        <f>DL$4*投入係数表!DL172</f>
        <v>0</v>
      </c>
      <c r="DM172" s="60">
        <f>DM$4*投入係数表!DM172</f>
        <v>0</v>
      </c>
      <c r="DN172" s="60">
        <f>DN$4*投入係数表!DN172</f>
        <v>0</v>
      </c>
      <c r="DO172" s="60">
        <f>DO$4*投入係数表!DO172</f>
        <v>0</v>
      </c>
      <c r="DP172" s="60">
        <f>DP$4*投入係数表!DP172</f>
        <v>0</v>
      </c>
      <c r="DQ172" s="60">
        <f>DQ$4*投入係数表!DQ172</f>
        <v>0</v>
      </c>
      <c r="DR172" s="60">
        <f>DR$4*投入係数表!DR172</f>
        <v>0</v>
      </c>
      <c r="DS172" s="60">
        <f>DS$4*投入係数表!DS172</f>
        <v>0</v>
      </c>
      <c r="DT172" s="60">
        <f>DT$4*投入係数表!DT172</f>
        <v>0</v>
      </c>
      <c r="DU172" s="60">
        <f>DU$4*投入係数表!DU172</f>
        <v>0</v>
      </c>
      <c r="DV172" s="60">
        <f>DV$4*投入係数表!DV172</f>
        <v>0</v>
      </c>
      <c r="DW172" s="60">
        <f>DW$4*投入係数表!DW172</f>
        <v>0</v>
      </c>
      <c r="DX172" s="60">
        <f>DX$4*投入係数表!DX172</f>
        <v>0</v>
      </c>
      <c r="DY172" s="60">
        <f>DY$4*投入係数表!DY172</f>
        <v>0</v>
      </c>
      <c r="DZ172" s="60">
        <f>DZ$4*投入係数表!DZ172</f>
        <v>0</v>
      </c>
      <c r="EA172" s="60">
        <f>EA$4*投入係数表!EA172</f>
        <v>0</v>
      </c>
      <c r="EB172" s="60">
        <f>EB$4*投入係数表!EB172</f>
        <v>0</v>
      </c>
      <c r="EC172" s="60">
        <f>EC$4*投入係数表!EC172</f>
        <v>0</v>
      </c>
      <c r="ED172" s="60">
        <f>ED$4*投入係数表!ED172</f>
        <v>0</v>
      </c>
      <c r="EE172" s="60">
        <f>EE$4*投入係数表!EE172</f>
        <v>0</v>
      </c>
      <c r="EF172" s="60">
        <f>EF$4*投入係数表!EF172</f>
        <v>0</v>
      </c>
      <c r="EG172" s="60">
        <f>EG$4*投入係数表!EG172</f>
        <v>0</v>
      </c>
      <c r="EH172" s="60">
        <f>EH$4*投入係数表!EH172</f>
        <v>0</v>
      </c>
      <c r="EI172" s="60">
        <f>EI$4*投入係数表!EI172</f>
        <v>0</v>
      </c>
      <c r="EJ172" s="60">
        <f>EJ$4*投入係数表!EJ172</f>
        <v>0</v>
      </c>
      <c r="EK172" s="60">
        <f>EK$4*投入係数表!EK172</f>
        <v>0</v>
      </c>
      <c r="EL172" s="60">
        <f>EL$4*投入係数表!EL172</f>
        <v>0</v>
      </c>
      <c r="EM172" s="60">
        <f>EM$4*投入係数表!EM172</f>
        <v>0</v>
      </c>
      <c r="EN172" s="60">
        <f>EN$4*投入係数表!EN172</f>
        <v>0</v>
      </c>
      <c r="EO172" s="60">
        <f>EO$4*投入係数表!EO172</f>
        <v>0</v>
      </c>
      <c r="EP172" s="60">
        <f>EP$4*投入係数表!EP172</f>
        <v>0</v>
      </c>
      <c r="EQ172" s="60">
        <f>EQ$4*投入係数表!EQ172</f>
        <v>0</v>
      </c>
      <c r="ER172" s="60">
        <f>ER$4*投入係数表!ER172</f>
        <v>0</v>
      </c>
      <c r="ES172" s="60">
        <f>ES$4*投入係数表!ES172</f>
        <v>0</v>
      </c>
      <c r="ET172" s="60">
        <f>ET$4*投入係数表!ET172</f>
        <v>0</v>
      </c>
      <c r="EU172" s="60">
        <f>EU$4*投入係数表!EU172</f>
        <v>0</v>
      </c>
      <c r="EV172" s="60">
        <f>EV$4*投入係数表!EV172</f>
        <v>0</v>
      </c>
      <c r="EW172" s="60">
        <f>EW$4*投入係数表!EW172</f>
        <v>0</v>
      </c>
      <c r="EX172" s="60">
        <f>EX$4*投入係数表!EX172</f>
        <v>0</v>
      </c>
      <c r="EY172" s="60">
        <f>EY$4*投入係数表!EY172</f>
        <v>0</v>
      </c>
      <c r="EZ172" s="60">
        <f>EZ$4*投入係数表!EZ172</f>
        <v>0</v>
      </c>
      <c r="FA172" s="60">
        <f>FA$4*投入係数表!FA172</f>
        <v>0</v>
      </c>
      <c r="FB172" s="60">
        <f>FB$4*投入係数表!FB172</f>
        <v>0</v>
      </c>
      <c r="FC172" s="60">
        <f>FC$4*投入係数表!FC172</f>
        <v>0</v>
      </c>
      <c r="FD172" s="60">
        <f>FD$4*投入係数表!FD172</f>
        <v>0</v>
      </c>
      <c r="FE172" s="60">
        <f>FE$4*投入係数表!FE172</f>
        <v>0</v>
      </c>
      <c r="FF172" s="60">
        <f>FF$4*投入係数表!FF172</f>
        <v>0</v>
      </c>
      <c r="FG172" s="60">
        <f>FG$4*投入係数表!FG172</f>
        <v>0</v>
      </c>
      <c r="FH172" s="60">
        <f>FH$4*投入係数表!FH172</f>
        <v>0</v>
      </c>
      <c r="FI172" s="60">
        <f>FI$4*投入係数表!FI172</f>
        <v>0</v>
      </c>
      <c r="FJ172" s="60">
        <f>FJ$4*投入係数表!FJ172</f>
        <v>0</v>
      </c>
      <c r="FK172" s="60">
        <f>FK$4*投入係数表!FK172</f>
        <v>0</v>
      </c>
      <c r="FL172" s="60">
        <f>FL$4*投入係数表!FL172</f>
        <v>0</v>
      </c>
      <c r="FM172" s="60">
        <f>FM$4*投入係数表!FM172</f>
        <v>0</v>
      </c>
      <c r="FN172" s="60">
        <f>FN$4*投入係数表!FN172</f>
        <v>1.061954333791961</v>
      </c>
      <c r="FO172" s="60">
        <f>FO$4*投入係数表!FO172</f>
        <v>0</v>
      </c>
      <c r="FP172" s="60">
        <f>FP$4*投入係数表!FP172</f>
        <v>0</v>
      </c>
      <c r="FQ172" s="60">
        <f>FQ$4*投入係数表!FQ172</f>
        <v>4.8301784780763565E-2</v>
      </c>
      <c r="FR172" s="60">
        <f>FR$4*投入係数表!FR172</f>
        <v>0</v>
      </c>
      <c r="FS172" s="60">
        <f>FS$4*投入係数表!FS172</f>
        <v>0</v>
      </c>
      <c r="FT172" s="60">
        <f>FT$4*投入係数表!FT172</f>
        <v>0</v>
      </c>
      <c r="FU172" s="60">
        <f>FU$4*投入係数表!FU172</f>
        <v>0</v>
      </c>
      <c r="FV172" s="60">
        <f>FV$4*投入係数表!FV172</f>
        <v>0</v>
      </c>
      <c r="FW172" s="60">
        <f>FW$4*投入係数表!FW172</f>
        <v>0</v>
      </c>
      <c r="FX172" s="60">
        <f>FX$4*投入係数表!FX172</f>
        <v>0</v>
      </c>
      <c r="FY172" s="60">
        <f>FY$4*投入係数表!FY172</f>
        <v>0</v>
      </c>
      <c r="FZ172" s="60">
        <f>FZ$4*投入係数表!FZ172</f>
        <v>0</v>
      </c>
      <c r="GA172" s="60">
        <f>GA$4*投入係数表!GA172</f>
        <v>0</v>
      </c>
      <c r="GB172" s="60">
        <f>GB$4*投入係数表!GB172</f>
        <v>0</v>
      </c>
      <c r="GC172" s="60">
        <f>GC$4*投入係数表!GC172</f>
        <v>0</v>
      </c>
      <c r="GD172" s="60">
        <f>GD$4*投入係数表!GD172</f>
        <v>0</v>
      </c>
      <c r="GE172" s="60">
        <f>GE$4*投入係数表!GE172</f>
        <v>0</v>
      </c>
      <c r="GF172" s="60">
        <f>GF$4*投入係数表!GF172</f>
        <v>0</v>
      </c>
      <c r="GG172" s="259">
        <f t="shared" si="3"/>
        <v>1.1102561185727247</v>
      </c>
    </row>
    <row r="173" spans="1:189">
      <c r="A173" s="106">
        <v>169</v>
      </c>
      <c r="B173" s="91" t="s">
        <v>480</v>
      </c>
      <c r="C173" s="60">
        <f>C$4*投入係数表!C173</f>
        <v>0</v>
      </c>
      <c r="D173" s="60">
        <f>D$4*投入係数表!D173</f>
        <v>0</v>
      </c>
      <c r="E173" s="60">
        <f>E$4*投入係数表!E173</f>
        <v>0</v>
      </c>
      <c r="F173" s="60">
        <f>F$4*投入係数表!F173</f>
        <v>0</v>
      </c>
      <c r="G173" s="60">
        <f>G$4*投入係数表!G173</f>
        <v>0</v>
      </c>
      <c r="H173" s="60">
        <f>H$4*投入係数表!H173</f>
        <v>0</v>
      </c>
      <c r="I173" s="60">
        <f>I$4*投入係数表!I173</f>
        <v>0</v>
      </c>
      <c r="J173" s="60">
        <f>J$4*投入係数表!J173</f>
        <v>0</v>
      </c>
      <c r="K173" s="60">
        <f>K$4*投入係数表!K173</f>
        <v>0</v>
      </c>
      <c r="L173" s="60">
        <f>L$4*投入係数表!L173</f>
        <v>0</v>
      </c>
      <c r="M173" s="60">
        <f>M$4*投入係数表!M173</f>
        <v>0</v>
      </c>
      <c r="N173" s="60">
        <f>N$4*投入係数表!N173</f>
        <v>0</v>
      </c>
      <c r="O173" s="60">
        <f>O$4*投入係数表!O173</f>
        <v>0</v>
      </c>
      <c r="P173" s="60">
        <f>P$4*投入係数表!P173</f>
        <v>0</v>
      </c>
      <c r="Q173" s="60">
        <f>Q$4*投入係数表!Q173</f>
        <v>0</v>
      </c>
      <c r="R173" s="60">
        <f>R$4*投入係数表!R173</f>
        <v>0</v>
      </c>
      <c r="S173" s="60">
        <f>S$4*投入係数表!S173</f>
        <v>0</v>
      </c>
      <c r="T173" s="60">
        <f>T$4*投入係数表!T173</f>
        <v>0</v>
      </c>
      <c r="U173" s="60">
        <f>U$4*投入係数表!U173</f>
        <v>0</v>
      </c>
      <c r="V173" s="60">
        <f>V$4*投入係数表!V173</f>
        <v>0</v>
      </c>
      <c r="W173" s="60">
        <f>W$4*投入係数表!W173</f>
        <v>0</v>
      </c>
      <c r="X173" s="60">
        <f>X$4*投入係数表!X173</f>
        <v>0</v>
      </c>
      <c r="Y173" s="60">
        <f>Y$4*投入係数表!Y173</f>
        <v>0</v>
      </c>
      <c r="Z173" s="60">
        <f>Z$4*投入係数表!Z173</f>
        <v>0</v>
      </c>
      <c r="AA173" s="60">
        <f>AA$4*投入係数表!AA173</f>
        <v>0</v>
      </c>
      <c r="AB173" s="60">
        <f>AB$4*投入係数表!AB173</f>
        <v>0</v>
      </c>
      <c r="AC173" s="60">
        <f>AC$4*投入係数表!AC173</f>
        <v>0</v>
      </c>
      <c r="AD173" s="60">
        <f>AD$4*投入係数表!AD173</f>
        <v>0</v>
      </c>
      <c r="AE173" s="60">
        <f>AE$4*投入係数表!AE173</f>
        <v>0</v>
      </c>
      <c r="AF173" s="60">
        <f>AF$4*投入係数表!AF173</f>
        <v>0</v>
      </c>
      <c r="AG173" s="60">
        <f>AG$4*投入係数表!AG173</f>
        <v>0</v>
      </c>
      <c r="AH173" s="60">
        <f>AH$4*投入係数表!AH173</f>
        <v>0</v>
      </c>
      <c r="AI173" s="60">
        <f>AI$4*投入係数表!AI173</f>
        <v>0</v>
      </c>
      <c r="AJ173" s="60">
        <f>AJ$4*投入係数表!AJ173</f>
        <v>0</v>
      </c>
      <c r="AK173" s="60">
        <f>AK$4*投入係数表!AK173</f>
        <v>0</v>
      </c>
      <c r="AL173" s="60">
        <f>AL$4*投入係数表!AL173</f>
        <v>0</v>
      </c>
      <c r="AM173" s="60">
        <f>AM$4*投入係数表!AM173</f>
        <v>0</v>
      </c>
      <c r="AN173" s="60">
        <f>AN$4*投入係数表!AN173</f>
        <v>0</v>
      </c>
      <c r="AO173" s="60">
        <f>AO$4*投入係数表!AO173</f>
        <v>0</v>
      </c>
      <c r="AP173" s="60">
        <f>AP$4*投入係数表!AP173</f>
        <v>0</v>
      </c>
      <c r="AQ173" s="60">
        <f>AQ$4*投入係数表!AQ173</f>
        <v>0</v>
      </c>
      <c r="AR173" s="60">
        <f>AR$4*投入係数表!AR173</f>
        <v>0</v>
      </c>
      <c r="AS173" s="60">
        <f>AS$4*投入係数表!AS173</f>
        <v>0</v>
      </c>
      <c r="AT173" s="60">
        <f>AT$4*投入係数表!AT173</f>
        <v>1.139211665527455E-3</v>
      </c>
      <c r="AU173" s="60">
        <f>AU$4*投入係数表!AU173</f>
        <v>0</v>
      </c>
      <c r="AV173" s="60">
        <f>AV$4*投入係数表!AV173</f>
        <v>0</v>
      </c>
      <c r="AW173" s="60">
        <f>AW$4*投入係数表!AW173</f>
        <v>0</v>
      </c>
      <c r="AX173" s="60">
        <f>AX$4*投入係数表!AX173</f>
        <v>0</v>
      </c>
      <c r="AY173" s="60">
        <f>AY$4*投入係数表!AY173</f>
        <v>0</v>
      </c>
      <c r="AZ173" s="60">
        <f>AZ$4*投入係数表!AZ173</f>
        <v>0</v>
      </c>
      <c r="BA173" s="60">
        <f>BA$4*投入係数表!BA173</f>
        <v>0</v>
      </c>
      <c r="BB173" s="60">
        <f>BB$4*投入係数表!BB173</f>
        <v>0</v>
      </c>
      <c r="BC173" s="60">
        <f>BC$4*投入係数表!BC173</f>
        <v>0</v>
      </c>
      <c r="BD173" s="60">
        <f>BD$4*投入係数表!BD173</f>
        <v>1.4408954959665217E-3</v>
      </c>
      <c r="BE173" s="60">
        <f>BE$4*投入係数表!BE173</f>
        <v>0</v>
      </c>
      <c r="BF173" s="60">
        <f>BF$4*投入係数表!BF173</f>
        <v>0</v>
      </c>
      <c r="BG173" s="60">
        <f>BG$4*投入係数表!BG173</f>
        <v>0</v>
      </c>
      <c r="BH173" s="60">
        <f>BH$4*投入係数表!BH173</f>
        <v>0</v>
      </c>
      <c r="BI173" s="60">
        <f>BI$4*投入係数表!BI173</f>
        <v>0</v>
      </c>
      <c r="BJ173" s="60">
        <f>BJ$4*投入係数表!BJ173</f>
        <v>0</v>
      </c>
      <c r="BK173" s="60">
        <f>BK$4*投入係数表!BK173</f>
        <v>0</v>
      </c>
      <c r="BL173" s="60">
        <f>BL$4*投入係数表!BL173</f>
        <v>0</v>
      </c>
      <c r="BM173" s="60">
        <f>BM$4*投入係数表!BM173</f>
        <v>0</v>
      </c>
      <c r="BN173" s="60">
        <f>BN$4*投入係数表!BN173</f>
        <v>0</v>
      </c>
      <c r="BO173" s="60">
        <f>BO$4*投入係数表!BO173</f>
        <v>0</v>
      </c>
      <c r="BP173" s="60">
        <f>BP$4*投入係数表!BP173</f>
        <v>0</v>
      </c>
      <c r="BQ173" s="60">
        <f>BQ$4*投入係数表!BQ173</f>
        <v>0</v>
      </c>
      <c r="BR173" s="60">
        <f>BR$4*投入係数表!BR173</f>
        <v>0</v>
      </c>
      <c r="BS173" s="60">
        <f>BS$4*投入係数表!BS173</f>
        <v>0</v>
      </c>
      <c r="BT173" s="60">
        <f>BT$4*投入係数表!BT173</f>
        <v>0</v>
      </c>
      <c r="BU173" s="60">
        <f>BU$4*投入係数表!BU173</f>
        <v>0</v>
      </c>
      <c r="BV173" s="60">
        <f>BV$4*投入係数表!BV173</f>
        <v>0</v>
      </c>
      <c r="BW173" s="60">
        <f>BW$4*投入係数表!BW173</f>
        <v>0</v>
      </c>
      <c r="BX173" s="60">
        <f>BX$4*投入係数表!BX173</f>
        <v>4.9103935025673168E-4</v>
      </c>
      <c r="BY173" s="60">
        <f>BY$4*投入係数表!BY173</f>
        <v>0</v>
      </c>
      <c r="BZ173" s="60">
        <f>BZ$4*投入係数表!BZ173</f>
        <v>2.0859277059175681E-4</v>
      </c>
      <c r="CA173" s="60">
        <f>CA$4*投入係数表!CA173</f>
        <v>0</v>
      </c>
      <c r="CB173" s="60">
        <f>CB$4*投入係数表!CB173</f>
        <v>0</v>
      </c>
      <c r="CC173" s="60">
        <f>CC$4*投入係数表!CC173</f>
        <v>0</v>
      </c>
      <c r="CD173" s="60">
        <f>CD$4*投入係数表!CD173</f>
        <v>0</v>
      </c>
      <c r="CE173" s="60">
        <f>CE$4*投入係数表!CE173</f>
        <v>0</v>
      </c>
      <c r="CF173" s="60">
        <f>CF$4*投入係数表!CF173</f>
        <v>0</v>
      </c>
      <c r="CG173" s="60">
        <f>CG$4*投入係数表!CG173</f>
        <v>0</v>
      </c>
      <c r="CH173" s="60">
        <f>CH$4*投入係数表!CH173</f>
        <v>0</v>
      </c>
      <c r="CI173" s="60">
        <f>CI$4*投入係数表!CI173</f>
        <v>0</v>
      </c>
      <c r="CJ173" s="60">
        <f>CJ$4*投入係数表!CJ173</f>
        <v>0</v>
      </c>
      <c r="CK173" s="60">
        <f>CK$4*投入係数表!CK173</f>
        <v>0</v>
      </c>
      <c r="CL173" s="60">
        <f>CL$4*投入係数表!CL173</f>
        <v>0</v>
      </c>
      <c r="CM173" s="60">
        <f>CM$4*投入係数表!CM173</f>
        <v>0</v>
      </c>
      <c r="CN173" s="60">
        <f>CN$4*投入係数表!CN173</f>
        <v>0</v>
      </c>
      <c r="CO173" s="60">
        <f>CO$4*投入係数表!CO173</f>
        <v>0</v>
      </c>
      <c r="CP173" s="60">
        <f>CP$4*投入係数表!CP173</f>
        <v>0</v>
      </c>
      <c r="CQ173" s="60">
        <f>CQ$4*投入係数表!CQ173</f>
        <v>0</v>
      </c>
      <c r="CR173" s="60">
        <f>CR$4*投入係数表!CR173</f>
        <v>0</v>
      </c>
      <c r="CS173" s="60">
        <f>CS$4*投入係数表!CS173</f>
        <v>0</v>
      </c>
      <c r="CT173" s="60">
        <f>CT$4*投入係数表!CT173</f>
        <v>0</v>
      </c>
      <c r="CU173" s="60">
        <f>CU$4*投入係数表!CU173</f>
        <v>0</v>
      </c>
      <c r="CV173" s="60">
        <f>CV$4*投入係数表!CV173</f>
        <v>0</v>
      </c>
      <c r="CW173" s="60">
        <f>CW$4*投入係数表!CW173</f>
        <v>0</v>
      </c>
      <c r="CX173" s="60">
        <f>CX$4*投入係数表!CX173</f>
        <v>0</v>
      </c>
      <c r="CY173" s="60">
        <f>CY$4*投入係数表!CY173</f>
        <v>0</v>
      </c>
      <c r="CZ173" s="60">
        <f>CZ$4*投入係数表!CZ173</f>
        <v>0</v>
      </c>
      <c r="DA173" s="60">
        <f>DA$4*投入係数表!DA173</f>
        <v>0</v>
      </c>
      <c r="DB173" s="60">
        <f>DB$4*投入係数表!DB173</f>
        <v>0</v>
      </c>
      <c r="DC173" s="60">
        <f>DC$4*投入係数表!DC173</f>
        <v>0</v>
      </c>
      <c r="DD173" s="60">
        <f>DD$4*投入係数表!DD173</f>
        <v>0</v>
      </c>
      <c r="DE173" s="60">
        <f>DE$4*投入係数表!DE173</f>
        <v>0</v>
      </c>
      <c r="DF173" s="60">
        <f>DF$4*投入係数表!DF173</f>
        <v>0</v>
      </c>
      <c r="DG173" s="60">
        <f>DG$4*投入係数表!DG173</f>
        <v>0</v>
      </c>
      <c r="DH173" s="60">
        <f>DH$4*投入係数表!DH173</f>
        <v>0</v>
      </c>
      <c r="DI173" s="60">
        <f>DI$4*投入係数表!DI173</f>
        <v>0</v>
      </c>
      <c r="DJ173" s="60">
        <f>DJ$4*投入係数表!DJ173</f>
        <v>0</v>
      </c>
      <c r="DK173" s="60">
        <f>DK$4*投入係数表!DK173</f>
        <v>0</v>
      </c>
      <c r="DL173" s="60">
        <f>DL$4*投入係数表!DL173</f>
        <v>0</v>
      </c>
      <c r="DM173" s="60">
        <f>DM$4*投入係数表!DM173</f>
        <v>0</v>
      </c>
      <c r="DN173" s="60">
        <f>DN$4*投入係数表!DN173</f>
        <v>0</v>
      </c>
      <c r="DO173" s="60">
        <f>DO$4*投入係数表!DO173</f>
        <v>0</v>
      </c>
      <c r="DP173" s="60">
        <f>DP$4*投入係数表!DP173</f>
        <v>0</v>
      </c>
      <c r="DQ173" s="60">
        <f>DQ$4*投入係数表!DQ173</f>
        <v>0</v>
      </c>
      <c r="DR173" s="60">
        <f>DR$4*投入係数表!DR173</f>
        <v>0</v>
      </c>
      <c r="DS173" s="60">
        <f>DS$4*投入係数表!DS173</f>
        <v>0</v>
      </c>
      <c r="DT173" s="60">
        <f>DT$4*投入係数表!DT173</f>
        <v>0</v>
      </c>
      <c r="DU173" s="60">
        <f>DU$4*投入係数表!DU173</f>
        <v>0</v>
      </c>
      <c r="DV173" s="60">
        <f>DV$4*投入係数表!DV173</f>
        <v>0</v>
      </c>
      <c r="DW173" s="60">
        <f>DW$4*投入係数表!DW173</f>
        <v>0</v>
      </c>
      <c r="DX173" s="60">
        <f>DX$4*投入係数表!DX173</f>
        <v>0</v>
      </c>
      <c r="DY173" s="60">
        <f>DY$4*投入係数表!DY173</f>
        <v>0</v>
      </c>
      <c r="DZ173" s="60">
        <f>DZ$4*投入係数表!DZ173</f>
        <v>0</v>
      </c>
      <c r="EA173" s="60">
        <f>EA$4*投入係数表!EA173</f>
        <v>2.5655234694086981E-4</v>
      </c>
      <c r="EB173" s="60">
        <f>EB$4*投入係数表!EB173</f>
        <v>0</v>
      </c>
      <c r="EC173" s="60">
        <f>EC$4*投入係数表!EC173</f>
        <v>0</v>
      </c>
      <c r="ED173" s="60">
        <f>ED$4*投入係数表!ED173</f>
        <v>0</v>
      </c>
      <c r="EE173" s="60">
        <f>EE$4*投入係数表!EE173</f>
        <v>3.1104586060168711E-4</v>
      </c>
      <c r="EF173" s="60">
        <f>EF$4*投入係数表!EF173</f>
        <v>0</v>
      </c>
      <c r="EG173" s="60">
        <f>EG$4*投入係数表!EG173</f>
        <v>1.0531082489969144E-2</v>
      </c>
      <c r="EH173" s="60">
        <f>EH$4*投入係数表!EH173</f>
        <v>0</v>
      </c>
      <c r="EI173" s="60">
        <f>EI$4*投入係数表!EI173</f>
        <v>1.4733893603280093E-3</v>
      </c>
      <c r="EJ173" s="60">
        <f>EJ$4*投入係数表!EJ173</f>
        <v>2.4041421610306148E-3</v>
      </c>
      <c r="EK173" s="60">
        <f>EK$4*投入係数表!EK173</f>
        <v>8.1442730829059846E-3</v>
      </c>
      <c r="EL173" s="60">
        <f>EL$4*投入係数表!EL173</f>
        <v>1.4832229771163045E-2</v>
      </c>
      <c r="EM173" s="60">
        <f>EM$4*投入係数表!EM173</f>
        <v>2.6293741730917019E-3</v>
      </c>
      <c r="EN173" s="60">
        <f>EN$4*投入係数表!EN173</f>
        <v>2.9611087970594216E-3</v>
      </c>
      <c r="EO173" s="60">
        <f>EO$4*投入係数表!EO173</f>
        <v>0</v>
      </c>
      <c r="EP173" s="60">
        <f>EP$4*投入係数表!EP173</f>
        <v>4.5552783021971625E-3</v>
      </c>
      <c r="EQ173" s="60">
        <f>EQ$4*投入係数表!EQ173</f>
        <v>0</v>
      </c>
      <c r="ER173" s="60">
        <f>ER$4*投入係数表!ER173</f>
        <v>0</v>
      </c>
      <c r="ES173" s="60">
        <f>ES$4*投入係数表!ES173</f>
        <v>1.6699676360272138E-4</v>
      </c>
      <c r="ET173" s="60">
        <f>ET$4*投入係数表!ET173</f>
        <v>0</v>
      </c>
      <c r="EU173" s="60">
        <f>EU$4*投入係数表!EU173</f>
        <v>7.0075550202562134E-2</v>
      </c>
      <c r="EV173" s="60">
        <f>EV$4*投入係数表!EV173</f>
        <v>0</v>
      </c>
      <c r="EW173" s="60">
        <f>EW$4*投入係数表!EW173</f>
        <v>0</v>
      </c>
      <c r="EX173" s="60">
        <f>EX$4*投入係数表!EX173</f>
        <v>0</v>
      </c>
      <c r="EY173" s="60">
        <f>EY$4*投入係数表!EY173</f>
        <v>1.0826056362398921</v>
      </c>
      <c r="EZ173" s="60">
        <f>EZ$4*投入係数表!EZ173</f>
        <v>8.0235893526969283E-3</v>
      </c>
      <c r="FA173" s="60">
        <f>FA$4*投入係数表!FA173</f>
        <v>0.12545292951391263</v>
      </c>
      <c r="FB173" s="60">
        <f>FB$4*投入係数表!FB173</f>
        <v>4.7712958839620841E-3</v>
      </c>
      <c r="FC173" s="60">
        <f>FC$4*投入係数表!FC173</f>
        <v>6.1730061460104915E-2</v>
      </c>
      <c r="FD173" s="60">
        <f>FD$4*投入係数表!FD173</f>
        <v>4.6539888562822387E-2</v>
      </c>
      <c r="FE173" s="60">
        <f>FE$4*投入係数表!FE173</f>
        <v>1.0052532589662105E-2</v>
      </c>
      <c r="FF173" s="60">
        <f>FF$4*投入係数表!FF173</f>
        <v>1.7741191498421034E-2</v>
      </c>
      <c r="FG173" s="60">
        <f>FG$4*投入係数表!FG173</f>
        <v>7.324826767846941E-3</v>
      </c>
      <c r="FH173" s="60">
        <f>FH$4*投入係数表!FH173</f>
        <v>3.6754886562168441E-3</v>
      </c>
      <c r="FI173" s="60">
        <f>FI$4*投入係数表!FI173</f>
        <v>9.7036222651553593E-4</v>
      </c>
      <c r="FJ173" s="60">
        <f>FJ$4*投入係数表!FJ173</f>
        <v>0</v>
      </c>
      <c r="FK173" s="60">
        <f>FK$4*投入係数表!FK173</f>
        <v>6.7798580104022396E-3</v>
      </c>
      <c r="FL173" s="60">
        <f>FL$4*投入係数表!FL173</f>
        <v>0</v>
      </c>
      <c r="FM173" s="60">
        <f>FM$4*投入係数表!FM173</f>
        <v>2.7329373610756845E-3</v>
      </c>
      <c r="FN173" s="60">
        <f>FN$4*投入係数表!FN173</f>
        <v>0.884503477834086</v>
      </c>
      <c r="FO173" s="60">
        <f>FO$4*投入係数表!FO173</f>
        <v>4.7024656409052907</v>
      </c>
      <c r="FP173" s="60">
        <f>FP$4*投入係数表!FP173</f>
        <v>0.15240697918856422</v>
      </c>
      <c r="FQ173" s="60">
        <f>FQ$4*投入係数表!FQ173</f>
        <v>9.3423205131518014E-2</v>
      </c>
      <c r="FR173" s="60">
        <f>FR$4*投入係数表!FR173</f>
        <v>5.2591996549965019E-4</v>
      </c>
      <c r="FS173" s="60">
        <f>FS$4*投入係数表!FS173</f>
        <v>0</v>
      </c>
      <c r="FT173" s="60">
        <f>FT$4*投入係数表!FT173</f>
        <v>0</v>
      </c>
      <c r="FU173" s="60">
        <f>FU$4*投入係数表!FU173</f>
        <v>2.3357937027001772E-3</v>
      </c>
      <c r="FV173" s="60">
        <f>FV$4*投入係数表!FV173</f>
        <v>0</v>
      </c>
      <c r="FW173" s="60">
        <f>FW$4*投入係数表!FW173</f>
        <v>0</v>
      </c>
      <c r="FX173" s="60">
        <f>FX$4*投入係数表!FX173</f>
        <v>3.1157582067772934E-3</v>
      </c>
      <c r="FY173" s="60">
        <f>FY$4*投入係数表!FY173</f>
        <v>0</v>
      </c>
      <c r="FZ173" s="60">
        <f>FZ$4*投入係数表!FZ173</f>
        <v>4.492146281166149E-2</v>
      </c>
      <c r="GA173" s="60">
        <f>GA$4*投入係数表!GA173</f>
        <v>0</v>
      </c>
      <c r="GB173" s="60">
        <f>GB$4*投入係数表!GB173</f>
        <v>8.7568341379467892E-3</v>
      </c>
      <c r="GC173" s="60">
        <f>GC$4*投入係数表!GC173</f>
        <v>0.35618486434193747</v>
      </c>
      <c r="GD173" s="60">
        <f>GD$4*投入係数表!GD173</f>
        <v>1.016053647632595E-2</v>
      </c>
      <c r="GE173" s="60">
        <f>GE$4*投入係数表!GE173</f>
        <v>0</v>
      </c>
      <c r="GF173" s="60">
        <f>GF$4*投入係数表!GF173</f>
        <v>1.3166973018238892E-2</v>
      </c>
      <c r="GG173" s="259">
        <f t="shared" si="3"/>
        <v>7.7719888064378742</v>
      </c>
    </row>
    <row r="174" spans="1:189">
      <c r="A174" s="106">
        <v>170</v>
      </c>
      <c r="B174" s="91" t="s">
        <v>481</v>
      </c>
      <c r="C174" s="60">
        <f>C$4*投入係数表!C174</f>
        <v>0</v>
      </c>
      <c r="D174" s="60">
        <f>D$4*投入係数表!D174</f>
        <v>0</v>
      </c>
      <c r="E174" s="60">
        <f>E$4*投入係数表!E174</f>
        <v>0</v>
      </c>
      <c r="F174" s="60">
        <f>F$4*投入係数表!F174</f>
        <v>0</v>
      </c>
      <c r="G174" s="60">
        <f>G$4*投入係数表!G174</f>
        <v>0</v>
      </c>
      <c r="H174" s="60">
        <f>H$4*投入係数表!H174</f>
        <v>0</v>
      </c>
      <c r="I174" s="60">
        <f>I$4*投入係数表!I174</f>
        <v>0</v>
      </c>
      <c r="J174" s="60">
        <f>J$4*投入係数表!J174</f>
        <v>0</v>
      </c>
      <c r="K174" s="60">
        <f>K$4*投入係数表!K174</f>
        <v>0</v>
      </c>
      <c r="L174" s="60">
        <f>L$4*投入係数表!L174</f>
        <v>0</v>
      </c>
      <c r="M174" s="60">
        <f>M$4*投入係数表!M174</f>
        <v>0</v>
      </c>
      <c r="N174" s="60">
        <f>N$4*投入係数表!N174</f>
        <v>0</v>
      </c>
      <c r="O174" s="60">
        <f>O$4*投入係数表!O174</f>
        <v>0</v>
      </c>
      <c r="P174" s="60">
        <f>P$4*投入係数表!P174</f>
        <v>0</v>
      </c>
      <c r="Q174" s="60">
        <f>Q$4*投入係数表!Q174</f>
        <v>0</v>
      </c>
      <c r="R174" s="60">
        <f>R$4*投入係数表!R174</f>
        <v>0</v>
      </c>
      <c r="S174" s="60">
        <f>S$4*投入係数表!S174</f>
        <v>0</v>
      </c>
      <c r="T174" s="60">
        <f>T$4*投入係数表!T174</f>
        <v>0</v>
      </c>
      <c r="U174" s="60">
        <f>U$4*投入係数表!U174</f>
        <v>0</v>
      </c>
      <c r="V174" s="60">
        <f>V$4*投入係数表!V174</f>
        <v>0</v>
      </c>
      <c r="W174" s="60">
        <f>W$4*投入係数表!W174</f>
        <v>0</v>
      </c>
      <c r="X174" s="60">
        <f>X$4*投入係数表!X174</f>
        <v>0</v>
      </c>
      <c r="Y174" s="60">
        <f>Y$4*投入係数表!Y174</f>
        <v>0</v>
      </c>
      <c r="Z174" s="60">
        <f>Z$4*投入係数表!Z174</f>
        <v>0</v>
      </c>
      <c r="AA174" s="60">
        <f>AA$4*投入係数表!AA174</f>
        <v>0</v>
      </c>
      <c r="AB174" s="60">
        <f>AB$4*投入係数表!AB174</f>
        <v>0</v>
      </c>
      <c r="AC174" s="60">
        <f>AC$4*投入係数表!AC174</f>
        <v>0</v>
      </c>
      <c r="AD174" s="60">
        <f>AD$4*投入係数表!AD174</f>
        <v>0</v>
      </c>
      <c r="AE174" s="60">
        <f>AE$4*投入係数表!AE174</f>
        <v>0</v>
      </c>
      <c r="AF174" s="60">
        <f>AF$4*投入係数表!AF174</f>
        <v>0</v>
      </c>
      <c r="AG174" s="60">
        <f>AG$4*投入係数表!AG174</f>
        <v>0</v>
      </c>
      <c r="AH174" s="60">
        <f>AH$4*投入係数表!AH174</f>
        <v>0</v>
      </c>
      <c r="AI174" s="60">
        <f>AI$4*投入係数表!AI174</f>
        <v>0</v>
      </c>
      <c r="AJ174" s="60">
        <f>AJ$4*投入係数表!AJ174</f>
        <v>0</v>
      </c>
      <c r="AK174" s="60">
        <f>AK$4*投入係数表!AK174</f>
        <v>0</v>
      </c>
      <c r="AL174" s="60">
        <f>AL$4*投入係数表!AL174</f>
        <v>0</v>
      </c>
      <c r="AM174" s="60">
        <f>AM$4*投入係数表!AM174</f>
        <v>0</v>
      </c>
      <c r="AN174" s="60">
        <f>AN$4*投入係数表!AN174</f>
        <v>0</v>
      </c>
      <c r="AO174" s="60">
        <f>AO$4*投入係数表!AO174</f>
        <v>0</v>
      </c>
      <c r="AP174" s="60">
        <f>AP$4*投入係数表!AP174</f>
        <v>0</v>
      </c>
      <c r="AQ174" s="60">
        <f>AQ$4*投入係数表!AQ174</f>
        <v>0</v>
      </c>
      <c r="AR174" s="60">
        <f>AR$4*投入係数表!AR174</f>
        <v>0</v>
      </c>
      <c r="AS174" s="60">
        <f>AS$4*投入係数表!AS174</f>
        <v>0</v>
      </c>
      <c r="AT174" s="60">
        <f>AT$4*投入係数表!AT174</f>
        <v>0</v>
      </c>
      <c r="AU174" s="60">
        <f>AU$4*投入係数表!AU174</f>
        <v>0</v>
      </c>
      <c r="AV174" s="60">
        <f>AV$4*投入係数表!AV174</f>
        <v>0</v>
      </c>
      <c r="AW174" s="60">
        <f>AW$4*投入係数表!AW174</f>
        <v>0</v>
      </c>
      <c r="AX174" s="60">
        <f>AX$4*投入係数表!AX174</f>
        <v>0</v>
      </c>
      <c r="AY174" s="60">
        <f>AY$4*投入係数表!AY174</f>
        <v>0</v>
      </c>
      <c r="AZ174" s="60">
        <f>AZ$4*投入係数表!AZ174</f>
        <v>0</v>
      </c>
      <c r="BA174" s="60">
        <f>BA$4*投入係数表!BA174</f>
        <v>0</v>
      </c>
      <c r="BB174" s="60">
        <f>BB$4*投入係数表!BB174</f>
        <v>0</v>
      </c>
      <c r="BC174" s="60">
        <f>BC$4*投入係数表!BC174</f>
        <v>0</v>
      </c>
      <c r="BD174" s="60">
        <f>BD$4*投入係数表!BD174</f>
        <v>0</v>
      </c>
      <c r="BE174" s="60">
        <f>BE$4*投入係数表!BE174</f>
        <v>0</v>
      </c>
      <c r="BF174" s="60">
        <f>BF$4*投入係数表!BF174</f>
        <v>0</v>
      </c>
      <c r="BG174" s="60">
        <f>BG$4*投入係数表!BG174</f>
        <v>0</v>
      </c>
      <c r="BH174" s="60">
        <f>BH$4*投入係数表!BH174</f>
        <v>0</v>
      </c>
      <c r="BI174" s="60">
        <f>BI$4*投入係数表!BI174</f>
        <v>0</v>
      </c>
      <c r="BJ174" s="60">
        <f>BJ$4*投入係数表!BJ174</f>
        <v>0</v>
      </c>
      <c r="BK174" s="60">
        <f>BK$4*投入係数表!BK174</f>
        <v>0</v>
      </c>
      <c r="BL174" s="60">
        <f>BL$4*投入係数表!BL174</f>
        <v>0</v>
      </c>
      <c r="BM174" s="60">
        <f>BM$4*投入係数表!BM174</f>
        <v>0</v>
      </c>
      <c r="BN174" s="60">
        <f>BN$4*投入係数表!BN174</f>
        <v>0</v>
      </c>
      <c r="BO174" s="60">
        <f>BO$4*投入係数表!BO174</f>
        <v>0</v>
      </c>
      <c r="BP174" s="60">
        <f>BP$4*投入係数表!BP174</f>
        <v>0</v>
      </c>
      <c r="BQ174" s="60">
        <f>BQ$4*投入係数表!BQ174</f>
        <v>0</v>
      </c>
      <c r="BR174" s="60">
        <f>BR$4*投入係数表!BR174</f>
        <v>0</v>
      </c>
      <c r="BS174" s="60">
        <f>BS$4*投入係数表!BS174</f>
        <v>0</v>
      </c>
      <c r="BT174" s="60">
        <f>BT$4*投入係数表!BT174</f>
        <v>0</v>
      </c>
      <c r="BU174" s="60">
        <f>BU$4*投入係数表!BU174</f>
        <v>0</v>
      </c>
      <c r="BV174" s="60">
        <f>BV$4*投入係数表!BV174</f>
        <v>0</v>
      </c>
      <c r="BW174" s="60">
        <f>BW$4*投入係数表!BW174</f>
        <v>0</v>
      </c>
      <c r="BX174" s="60">
        <f>BX$4*投入係数表!BX174</f>
        <v>0</v>
      </c>
      <c r="BY174" s="60">
        <f>BY$4*投入係数表!BY174</f>
        <v>0</v>
      </c>
      <c r="BZ174" s="60">
        <f>BZ$4*投入係数表!BZ174</f>
        <v>0</v>
      </c>
      <c r="CA174" s="60">
        <f>CA$4*投入係数表!CA174</f>
        <v>0</v>
      </c>
      <c r="CB174" s="60">
        <f>CB$4*投入係数表!CB174</f>
        <v>0</v>
      </c>
      <c r="CC174" s="60">
        <f>CC$4*投入係数表!CC174</f>
        <v>0</v>
      </c>
      <c r="CD174" s="60">
        <f>CD$4*投入係数表!CD174</f>
        <v>0</v>
      </c>
      <c r="CE174" s="60">
        <f>CE$4*投入係数表!CE174</f>
        <v>0</v>
      </c>
      <c r="CF174" s="60">
        <f>CF$4*投入係数表!CF174</f>
        <v>0</v>
      </c>
      <c r="CG174" s="60">
        <f>CG$4*投入係数表!CG174</f>
        <v>0</v>
      </c>
      <c r="CH174" s="60">
        <f>CH$4*投入係数表!CH174</f>
        <v>0</v>
      </c>
      <c r="CI174" s="60">
        <f>CI$4*投入係数表!CI174</f>
        <v>0</v>
      </c>
      <c r="CJ174" s="60">
        <f>CJ$4*投入係数表!CJ174</f>
        <v>0</v>
      </c>
      <c r="CK174" s="60">
        <f>CK$4*投入係数表!CK174</f>
        <v>0</v>
      </c>
      <c r="CL174" s="60">
        <f>CL$4*投入係数表!CL174</f>
        <v>0</v>
      </c>
      <c r="CM174" s="60">
        <f>CM$4*投入係数表!CM174</f>
        <v>0</v>
      </c>
      <c r="CN174" s="60">
        <f>CN$4*投入係数表!CN174</f>
        <v>0</v>
      </c>
      <c r="CO174" s="60">
        <f>CO$4*投入係数表!CO174</f>
        <v>0</v>
      </c>
      <c r="CP174" s="60">
        <f>CP$4*投入係数表!CP174</f>
        <v>0</v>
      </c>
      <c r="CQ174" s="60">
        <f>CQ$4*投入係数表!CQ174</f>
        <v>0</v>
      </c>
      <c r="CR174" s="60">
        <f>CR$4*投入係数表!CR174</f>
        <v>0</v>
      </c>
      <c r="CS174" s="60">
        <f>CS$4*投入係数表!CS174</f>
        <v>0</v>
      </c>
      <c r="CT174" s="60">
        <f>CT$4*投入係数表!CT174</f>
        <v>0</v>
      </c>
      <c r="CU174" s="60">
        <f>CU$4*投入係数表!CU174</f>
        <v>0</v>
      </c>
      <c r="CV174" s="60">
        <f>CV$4*投入係数表!CV174</f>
        <v>0</v>
      </c>
      <c r="CW174" s="60">
        <f>CW$4*投入係数表!CW174</f>
        <v>0</v>
      </c>
      <c r="CX174" s="60">
        <f>CX$4*投入係数表!CX174</f>
        <v>0</v>
      </c>
      <c r="CY174" s="60">
        <f>CY$4*投入係数表!CY174</f>
        <v>0</v>
      </c>
      <c r="CZ174" s="60">
        <f>CZ$4*投入係数表!CZ174</f>
        <v>0</v>
      </c>
      <c r="DA174" s="60">
        <f>DA$4*投入係数表!DA174</f>
        <v>0</v>
      </c>
      <c r="DB174" s="60">
        <f>DB$4*投入係数表!DB174</f>
        <v>0</v>
      </c>
      <c r="DC174" s="60">
        <f>DC$4*投入係数表!DC174</f>
        <v>0</v>
      </c>
      <c r="DD174" s="60">
        <f>DD$4*投入係数表!DD174</f>
        <v>0</v>
      </c>
      <c r="DE174" s="60">
        <f>DE$4*投入係数表!DE174</f>
        <v>0</v>
      </c>
      <c r="DF174" s="60">
        <f>DF$4*投入係数表!DF174</f>
        <v>0</v>
      </c>
      <c r="DG174" s="60">
        <f>DG$4*投入係数表!DG174</f>
        <v>0</v>
      </c>
      <c r="DH174" s="60">
        <f>DH$4*投入係数表!DH174</f>
        <v>0</v>
      </c>
      <c r="DI174" s="60">
        <f>DI$4*投入係数表!DI174</f>
        <v>0</v>
      </c>
      <c r="DJ174" s="60">
        <f>DJ$4*投入係数表!DJ174</f>
        <v>0</v>
      </c>
      <c r="DK174" s="60">
        <f>DK$4*投入係数表!DK174</f>
        <v>0</v>
      </c>
      <c r="DL174" s="60">
        <f>DL$4*投入係数表!DL174</f>
        <v>0</v>
      </c>
      <c r="DM174" s="60">
        <f>DM$4*投入係数表!DM174</f>
        <v>0</v>
      </c>
      <c r="DN174" s="60">
        <f>DN$4*投入係数表!DN174</f>
        <v>0</v>
      </c>
      <c r="DO174" s="60">
        <f>DO$4*投入係数表!DO174</f>
        <v>0</v>
      </c>
      <c r="DP174" s="60">
        <f>DP$4*投入係数表!DP174</f>
        <v>0</v>
      </c>
      <c r="DQ174" s="60">
        <f>DQ$4*投入係数表!DQ174</f>
        <v>0</v>
      </c>
      <c r="DR174" s="60">
        <f>DR$4*投入係数表!DR174</f>
        <v>0</v>
      </c>
      <c r="DS174" s="60">
        <f>DS$4*投入係数表!DS174</f>
        <v>0</v>
      </c>
      <c r="DT174" s="60">
        <f>DT$4*投入係数表!DT174</f>
        <v>0</v>
      </c>
      <c r="DU174" s="60">
        <f>DU$4*投入係数表!DU174</f>
        <v>0</v>
      </c>
      <c r="DV174" s="60">
        <f>DV$4*投入係数表!DV174</f>
        <v>0</v>
      </c>
      <c r="DW174" s="60">
        <f>DW$4*投入係数表!DW174</f>
        <v>0</v>
      </c>
      <c r="DX174" s="60">
        <f>DX$4*投入係数表!DX174</f>
        <v>0</v>
      </c>
      <c r="DY174" s="60">
        <f>DY$4*投入係数表!DY174</f>
        <v>0</v>
      </c>
      <c r="DZ174" s="60">
        <f>DZ$4*投入係数表!DZ174</f>
        <v>0</v>
      </c>
      <c r="EA174" s="60">
        <f>EA$4*投入係数表!EA174</f>
        <v>0</v>
      </c>
      <c r="EB174" s="60">
        <f>EB$4*投入係数表!EB174</f>
        <v>0</v>
      </c>
      <c r="EC174" s="60">
        <f>EC$4*投入係数表!EC174</f>
        <v>0</v>
      </c>
      <c r="ED174" s="60">
        <f>ED$4*投入係数表!ED174</f>
        <v>0</v>
      </c>
      <c r="EE174" s="60">
        <f>EE$4*投入係数表!EE174</f>
        <v>0</v>
      </c>
      <c r="EF174" s="60">
        <f>EF$4*投入係数表!EF174</f>
        <v>0</v>
      </c>
      <c r="EG174" s="60">
        <f>EG$4*投入係数表!EG174</f>
        <v>0</v>
      </c>
      <c r="EH174" s="60">
        <f>EH$4*投入係数表!EH174</f>
        <v>0</v>
      </c>
      <c r="EI174" s="60">
        <f>EI$4*投入係数表!EI174</f>
        <v>0</v>
      </c>
      <c r="EJ174" s="60">
        <f>EJ$4*投入係数表!EJ174</f>
        <v>0</v>
      </c>
      <c r="EK174" s="60">
        <f>EK$4*投入係数表!EK174</f>
        <v>0</v>
      </c>
      <c r="EL174" s="60">
        <f>EL$4*投入係数表!EL174</f>
        <v>0</v>
      </c>
      <c r="EM174" s="60">
        <f>EM$4*投入係数表!EM174</f>
        <v>0</v>
      </c>
      <c r="EN174" s="60">
        <f>EN$4*投入係数表!EN174</f>
        <v>0</v>
      </c>
      <c r="EO174" s="60">
        <f>EO$4*投入係数表!EO174</f>
        <v>0</v>
      </c>
      <c r="EP174" s="60">
        <f>EP$4*投入係数表!EP174</f>
        <v>0</v>
      </c>
      <c r="EQ174" s="60">
        <f>EQ$4*投入係数表!EQ174</f>
        <v>0</v>
      </c>
      <c r="ER174" s="60">
        <f>ER$4*投入係数表!ER174</f>
        <v>0</v>
      </c>
      <c r="ES174" s="60">
        <f>ES$4*投入係数表!ES174</f>
        <v>0</v>
      </c>
      <c r="ET174" s="60">
        <f>ET$4*投入係数表!ET174</f>
        <v>0</v>
      </c>
      <c r="EU174" s="60">
        <f>EU$4*投入係数表!EU174</f>
        <v>0</v>
      </c>
      <c r="EV174" s="60">
        <f>EV$4*投入係数表!EV174</f>
        <v>0</v>
      </c>
      <c r="EW174" s="60">
        <f>EW$4*投入係数表!EW174</f>
        <v>0</v>
      </c>
      <c r="EX174" s="60">
        <f>EX$4*投入係数表!EX174</f>
        <v>0</v>
      </c>
      <c r="EY174" s="60">
        <f>EY$4*投入係数表!EY174</f>
        <v>0</v>
      </c>
      <c r="EZ174" s="60">
        <f>EZ$4*投入係数表!EZ174</f>
        <v>0</v>
      </c>
      <c r="FA174" s="60">
        <f>FA$4*投入係数表!FA174</f>
        <v>0</v>
      </c>
      <c r="FB174" s="60">
        <f>FB$4*投入係数表!FB174</f>
        <v>0</v>
      </c>
      <c r="FC174" s="60">
        <f>FC$4*投入係数表!FC174</f>
        <v>0</v>
      </c>
      <c r="FD174" s="60">
        <f>FD$4*投入係数表!FD174</f>
        <v>0</v>
      </c>
      <c r="FE174" s="60">
        <f>FE$4*投入係数表!FE174</f>
        <v>0</v>
      </c>
      <c r="FF174" s="60">
        <f>FF$4*投入係数表!FF174</f>
        <v>0</v>
      </c>
      <c r="FG174" s="60">
        <f>FG$4*投入係数表!FG174</f>
        <v>0</v>
      </c>
      <c r="FH174" s="60">
        <f>FH$4*投入係数表!FH174</f>
        <v>0</v>
      </c>
      <c r="FI174" s="60">
        <f>FI$4*投入係数表!FI174</f>
        <v>0</v>
      </c>
      <c r="FJ174" s="60">
        <f>FJ$4*投入係数表!FJ174</f>
        <v>0</v>
      </c>
      <c r="FK174" s="60">
        <f>FK$4*投入係数表!FK174</f>
        <v>0</v>
      </c>
      <c r="FL174" s="60">
        <f>FL$4*投入係数表!FL174</f>
        <v>0</v>
      </c>
      <c r="FM174" s="60">
        <f>FM$4*投入係数表!FM174</f>
        <v>0</v>
      </c>
      <c r="FN174" s="60">
        <f>FN$4*投入係数表!FN174</f>
        <v>0</v>
      </c>
      <c r="FO174" s="60">
        <f>FO$4*投入係数表!FO174</f>
        <v>0</v>
      </c>
      <c r="FP174" s="60">
        <f>FP$4*投入係数表!FP174</f>
        <v>0</v>
      </c>
      <c r="FQ174" s="60">
        <f>FQ$4*投入係数表!FQ174</f>
        <v>0</v>
      </c>
      <c r="FR174" s="60">
        <f>FR$4*投入係数表!FR174</f>
        <v>0</v>
      </c>
      <c r="FS174" s="60">
        <f>FS$4*投入係数表!FS174</f>
        <v>0</v>
      </c>
      <c r="FT174" s="60">
        <f>FT$4*投入係数表!FT174</f>
        <v>0</v>
      </c>
      <c r="FU174" s="60">
        <f>FU$4*投入係数表!FU174</f>
        <v>0</v>
      </c>
      <c r="FV174" s="60">
        <f>FV$4*投入係数表!FV174</f>
        <v>0</v>
      </c>
      <c r="FW174" s="60">
        <f>FW$4*投入係数表!FW174</f>
        <v>0</v>
      </c>
      <c r="FX174" s="60">
        <f>FX$4*投入係数表!FX174</f>
        <v>0</v>
      </c>
      <c r="FY174" s="60">
        <f>FY$4*投入係数表!FY174</f>
        <v>0</v>
      </c>
      <c r="FZ174" s="60">
        <f>FZ$4*投入係数表!FZ174</f>
        <v>0</v>
      </c>
      <c r="GA174" s="60">
        <f>GA$4*投入係数表!GA174</f>
        <v>0</v>
      </c>
      <c r="GB174" s="60">
        <f>GB$4*投入係数表!GB174</f>
        <v>0</v>
      </c>
      <c r="GC174" s="60">
        <f>GC$4*投入係数表!GC174</f>
        <v>0</v>
      </c>
      <c r="GD174" s="60">
        <f>GD$4*投入係数表!GD174</f>
        <v>0</v>
      </c>
      <c r="GE174" s="60">
        <f>GE$4*投入係数表!GE174</f>
        <v>0</v>
      </c>
      <c r="GF174" s="60">
        <f>GF$4*投入係数表!GF174</f>
        <v>0</v>
      </c>
      <c r="GG174" s="259">
        <f t="shared" si="3"/>
        <v>0</v>
      </c>
    </row>
    <row r="175" spans="1:189">
      <c r="A175" s="106">
        <v>171</v>
      </c>
      <c r="B175" s="91" t="s">
        <v>482</v>
      </c>
      <c r="C175" s="60">
        <f>C$4*投入係数表!C175</f>
        <v>0</v>
      </c>
      <c r="D175" s="60">
        <f>D$4*投入係数表!D175</f>
        <v>0</v>
      </c>
      <c r="E175" s="60">
        <f>E$4*投入係数表!E175</f>
        <v>0</v>
      </c>
      <c r="F175" s="60">
        <f>F$4*投入係数表!F175</f>
        <v>0</v>
      </c>
      <c r="G175" s="60">
        <f>G$4*投入係数表!G175</f>
        <v>0</v>
      </c>
      <c r="H175" s="60">
        <f>H$4*投入係数表!H175</f>
        <v>0</v>
      </c>
      <c r="I175" s="60">
        <f>I$4*投入係数表!I175</f>
        <v>0</v>
      </c>
      <c r="J175" s="60">
        <f>J$4*投入係数表!J175</f>
        <v>0</v>
      </c>
      <c r="K175" s="60">
        <f>K$4*投入係数表!K175</f>
        <v>0</v>
      </c>
      <c r="L175" s="60">
        <f>L$4*投入係数表!L175</f>
        <v>0</v>
      </c>
      <c r="M175" s="60">
        <f>M$4*投入係数表!M175</f>
        <v>0</v>
      </c>
      <c r="N175" s="60">
        <f>N$4*投入係数表!N175</f>
        <v>0</v>
      </c>
      <c r="O175" s="60">
        <f>O$4*投入係数表!O175</f>
        <v>0</v>
      </c>
      <c r="P175" s="60">
        <f>P$4*投入係数表!P175</f>
        <v>0</v>
      </c>
      <c r="Q175" s="60">
        <f>Q$4*投入係数表!Q175</f>
        <v>0</v>
      </c>
      <c r="R175" s="60">
        <f>R$4*投入係数表!R175</f>
        <v>0</v>
      </c>
      <c r="S175" s="60">
        <f>S$4*投入係数表!S175</f>
        <v>0</v>
      </c>
      <c r="T175" s="60">
        <f>T$4*投入係数表!T175</f>
        <v>0</v>
      </c>
      <c r="U175" s="60">
        <f>U$4*投入係数表!U175</f>
        <v>0</v>
      </c>
      <c r="V175" s="60">
        <f>V$4*投入係数表!V175</f>
        <v>0</v>
      </c>
      <c r="W175" s="60">
        <f>W$4*投入係数表!W175</f>
        <v>0</v>
      </c>
      <c r="X175" s="60">
        <f>X$4*投入係数表!X175</f>
        <v>0</v>
      </c>
      <c r="Y175" s="60">
        <f>Y$4*投入係数表!Y175</f>
        <v>0</v>
      </c>
      <c r="Z175" s="60">
        <f>Z$4*投入係数表!Z175</f>
        <v>0</v>
      </c>
      <c r="AA175" s="60">
        <f>AA$4*投入係数表!AA175</f>
        <v>0</v>
      </c>
      <c r="AB175" s="60">
        <f>AB$4*投入係数表!AB175</f>
        <v>0</v>
      </c>
      <c r="AC175" s="60">
        <f>AC$4*投入係数表!AC175</f>
        <v>0</v>
      </c>
      <c r="AD175" s="60">
        <f>AD$4*投入係数表!AD175</f>
        <v>0</v>
      </c>
      <c r="AE175" s="60">
        <f>AE$4*投入係数表!AE175</f>
        <v>0</v>
      </c>
      <c r="AF175" s="60">
        <f>AF$4*投入係数表!AF175</f>
        <v>0</v>
      </c>
      <c r="AG175" s="60">
        <f>AG$4*投入係数表!AG175</f>
        <v>0</v>
      </c>
      <c r="AH175" s="60">
        <f>AH$4*投入係数表!AH175</f>
        <v>0</v>
      </c>
      <c r="AI175" s="60">
        <f>AI$4*投入係数表!AI175</f>
        <v>0</v>
      </c>
      <c r="AJ175" s="60">
        <f>AJ$4*投入係数表!AJ175</f>
        <v>0</v>
      </c>
      <c r="AK175" s="60">
        <f>AK$4*投入係数表!AK175</f>
        <v>0</v>
      </c>
      <c r="AL175" s="60">
        <f>AL$4*投入係数表!AL175</f>
        <v>0</v>
      </c>
      <c r="AM175" s="60">
        <f>AM$4*投入係数表!AM175</f>
        <v>0</v>
      </c>
      <c r="AN175" s="60">
        <f>AN$4*投入係数表!AN175</f>
        <v>0</v>
      </c>
      <c r="AO175" s="60">
        <f>AO$4*投入係数表!AO175</f>
        <v>0</v>
      </c>
      <c r="AP175" s="60">
        <f>AP$4*投入係数表!AP175</f>
        <v>0</v>
      </c>
      <c r="AQ175" s="60">
        <f>AQ$4*投入係数表!AQ175</f>
        <v>0</v>
      </c>
      <c r="AR175" s="60">
        <f>AR$4*投入係数表!AR175</f>
        <v>0</v>
      </c>
      <c r="AS175" s="60">
        <f>AS$4*投入係数表!AS175</f>
        <v>0</v>
      </c>
      <c r="AT175" s="60">
        <f>AT$4*投入係数表!AT175</f>
        <v>0</v>
      </c>
      <c r="AU175" s="60">
        <f>AU$4*投入係数表!AU175</f>
        <v>0</v>
      </c>
      <c r="AV175" s="60">
        <f>AV$4*投入係数表!AV175</f>
        <v>0</v>
      </c>
      <c r="AW175" s="60">
        <f>AW$4*投入係数表!AW175</f>
        <v>0</v>
      </c>
      <c r="AX175" s="60">
        <f>AX$4*投入係数表!AX175</f>
        <v>0</v>
      </c>
      <c r="AY175" s="60">
        <f>AY$4*投入係数表!AY175</f>
        <v>0</v>
      </c>
      <c r="AZ175" s="60">
        <f>AZ$4*投入係数表!AZ175</f>
        <v>0</v>
      </c>
      <c r="BA175" s="60">
        <f>BA$4*投入係数表!BA175</f>
        <v>0</v>
      </c>
      <c r="BB175" s="60">
        <f>BB$4*投入係数表!BB175</f>
        <v>0</v>
      </c>
      <c r="BC175" s="60">
        <f>BC$4*投入係数表!BC175</f>
        <v>0</v>
      </c>
      <c r="BD175" s="60">
        <f>BD$4*投入係数表!BD175</f>
        <v>0</v>
      </c>
      <c r="BE175" s="60">
        <f>BE$4*投入係数表!BE175</f>
        <v>0</v>
      </c>
      <c r="BF175" s="60">
        <f>BF$4*投入係数表!BF175</f>
        <v>0</v>
      </c>
      <c r="BG175" s="60">
        <f>BG$4*投入係数表!BG175</f>
        <v>0</v>
      </c>
      <c r="BH175" s="60">
        <f>BH$4*投入係数表!BH175</f>
        <v>0</v>
      </c>
      <c r="BI175" s="60">
        <f>BI$4*投入係数表!BI175</f>
        <v>0</v>
      </c>
      <c r="BJ175" s="60">
        <f>BJ$4*投入係数表!BJ175</f>
        <v>0</v>
      </c>
      <c r="BK175" s="60">
        <f>BK$4*投入係数表!BK175</f>
        <v>0</v>
      </c>
      <c r="BL175" s="60">
        <f>BL$4*投入係数表!BL175</f>
        <v>0</v>
      </c>
      <c r="BM175" s="60">
        <f>BM$4*投入係数表!BM175</f>
        <v>0</v>
      </c>
      <c r="BN175" s="60">
        <f>BN$4*投入係数表!BN175</f>
        <v>0</v>
      </c>
      <c r="BO175" s="60">
        <f>BO$4*投入係数表!BO175</f>
        <v>0</v>
      </c>
      <c r="BP175" s="60">
        <f>BP$4*投入係数表!BP175</f>
        <v>0</v>
      </c>
      <c r="BQ175" s="60">
        <f>BQ$4*投入係数表!BQ175</f>
        <v>0</v>
      </c>
      <c r="BR175" s="60">
        <f>BR$4*投入係数表!BR175</f>
        <v>0</v>
      </c>
      <c r="BS175" s="60">
        <f>BS$4*投入係数表!BS175</f>
        <v>0</v>
      </c>
      <c r="BT175" s="60">
        <f>BT$4*投入係数表!BT175</f>
        <v>0</v>
      </c>
      <c r="BU175" s="60">
        <f>BU$4*投入係数表!BU175</f>
        <v>0</v>
      </c>
      <c r="BV175" s="60">
        <f>BV$4*投入係数表!BV175</f>
        <v>0</v>
      </c>
      <c r="BW175" s="60">
        <f>BW$4*投入係数表!BW175</f>
        <v>0</v>
      </c>
      <c r="BX175" s="60">
        <f>BX$4*投入係数表!BX175</f>
        <v>0</v>
      </c>
      <c r="BY175" s="60">
        <f>BY$4*投入係数表!BY175</f>
        <v>0</v>
      </c>
      <c r="BZ175" s="60">
        <f>BZ$4*投入係数表!BZ175</f>
        <v>0</v>
      </c>
      <c r="CA175" s="60">
        <f>CA$4*投入係数表!CA175</f>
        <v>0</v>
      </c>
      <c r="CB175" s="60">
        <f>CB$4*投入係数表!CB175</f>
        <v>0</v>
      </c>
      <c r="CC175" s="60">
        <f>CC$4*投入係数表!CC175</f>
        <v>0</v>
      </c>
      <c r="CD175" s="60">
        <f>CD$4*投入係数表!CD175</f>
        <v>0</v>
      </c>
      <c r="CE175" s="60">
        <f>CE$4*投入係数表!CE175</f>
        <v>0</v>
      </c>
      <c r="CF175" s="60">
        <f>CF$4*投入係数表!CF175</f>
        <v>0</v>
      </c>
      <c r="CG175" s="60">
        <f>CG$4*投入係数表!CG175</f>
        <v>0</v>
      </c>
      <c r="CH175" s="60">
        <f>CH$4*投入係数表!CH175</f>
        <v>0</v>
      </c>
      <c r="CI175" s="60">
        <f>CI$4*投入係数表!CI175</f>
        <v>0</v>
      </c>
      <c r="CJ175" s="60">
        <f>CJ$4*投入係数表!CJ175</f>
        <v>0</v>
      </c>
      <c r="CK175" s="60">
        <f>CK$4*投入係数表!CK175</f>
        <v>0</v>
      </c>
      <c r="CL175" s="60">
        <f>CL$4*投入係数表!CL175</f>
        <v>0</v>
      </c>
      <c r="CM175" s="60">
        <f>CM$4*投入係数表!CM175</f>
        <v>0</v>
      </c>
      <c r="CN175" s="60">
        <f>CN$4*投入係数表!CN175</f>
        <v>0</v>
      </c>
      <c r="CO175" s="60">
        <f>CO$4*投入係数表!CO175</f>
        <v>0</v>
      </c>
      <c r="CP175" s="60">
        <f>CP$4*投入係数表!CP175</f>
        <v>0</v>
      </c>
      <c r="CQ175" s="60">
        <f>CQ$4*投入係数表!CQ175</f>
        <v>0</v>
      </c>
      <c r="CR175" s="60">
        <f>CR$4*投入係数表!CR175</f>
        <v>0</v>
      </c>
      <c r="CS175" s="60">
        <f>CS$4*投入係数表!CS175</f>
        <v>0</v>
      </c>
      <c r="CT175" s="60">
        <f>CT$4*投入係数表!CT175</f>
        <v>0</v>
      </c>
      <c r="CU175" s="60">
        <f>CU$4*投入係数表!CU175</f>
        <v>0</v>
      </c>
      <c r="CV175" s="60">
        <f>CV$4*投入係数表!CV175</f>
        <v>0</v>
      </c>
      <c r="CW175" s="60">
        <f>CW$4*投入係数表!CW175</f>
        <v>0</v>
      </c>
      <c r="CX175" s="60">
        <f>CX$4*投入係数表!CX175</f>
        <v>0</v>
      </c>
      <c r="CY175" s="60">
        <f>CY$4*投入係数表!CY175</f>
        <v>0</v>
      </c>
      <c r="CZ175" s="60">
        <f>CZ$4*投入係数表!CZ175</f>
        <v>0</v>
      </c>
      <c r="DA175" s="60">
        <f>DA$4*投入係数表!DA175</f>
        <v>0</v>
      </c>
      <c r="DB175" s="60">
        <f>DB$4*投入係数表!DB175</f>
        <v>0</v>
      </c>
      <c r="DC175" s="60">
        <f>DC$4*投入係数表!DC175</f>
        <v>0</v>
      </c>
      <c r="DD175" s="60">
        <f>DD$4*投入係数表!DD175</f>
        <v>0</v>
      </c>
      <c r="DE175" s="60">
        <f>DE$4*投入係数表!DE175</f>
        <v>0</v>
      </c>
      <c r="DF175" s="60">
        <f>DF$4*投入係数表!DF175</f>
        <v>0</v>
      </c>
      <c r="DG175" s="60">
        <f>DG$4*投入係数表!DG175</f>
        <v>0</v>
      </c>
      <c r="DH175" s="60">
        <f>DH$4*投入係数表!DH175</f>
        <v>0</v>
      </c>
      <c r="DI175" s="60">
        <f>DI$4*投入係数表!DI175</f>
        <v>0</v>
      </c>
      <c r="DJ175" s="60">
        <f>DJ$4*投入係数表!DJ175</f>
        <v>0</v>
      </c>
      <c r="DK175" s="60">
        <f>DK$4*投入係数表!DK175</f>
        <v>0</v>
      </c>
      <c r="DL175" s="60">
        <f>DL$4*投入係数表!DL175</f>
        <v>0</v>
      </c>
      <c r="DM175" s="60">
        <f>DM$4*投入係数表!DM175</f>
        <v>0</v>
      </c>
      <c r="DN175" s="60">
        <f>DN$4*投入係数表!DN175</f>
        <v>0</v>
      </c>
      <c r="DO175" s="60">
        <f>DO$4*投入係数表!DO175</f>
        <v>0</v>
      </c>
      <c r="DP175" s="60">
        <f>DP$4*投入係数表!DP175</f>
        <v>0</v>
      </c>
      <c r="DQ175" s="60">
        <f>DQ$4*投入係数表!DQ175</f>
        <v>0</v>
      </c>
      <c r="DR175" s="60">
        <f>DR$4*投入係数表!DR175</f>
        <v>0</v>
      </c>
      <c r="DS175" s="60">
        <f>DS$4*投入係数表!DS175</f>
        <v>0</v>
      </c>
      <c r="DT175" s="60">
        <f>DT$4*投入係数表!DT175</f>
        <v>0</v>
      </c>
      <c r="DU175" s="60">
        <f>DU$4*投入係数表!DU175</f>
        <v>0</v>
      </c>
      <c r="DV175" s="60">
        <f>DV$4*投入係数表!DV175</f>
        <v>0</v>
      </c>
      <c r="DW175" s="60">
        <f>DW$4*投入係数表!DW175</f>
        <v>0</v>
      </c>
      <c r="DX175" s="60">
        <f>DX$4*投入係数表!DX175</f>
        <v>0</v>
      </c>
      <c r="DY175" s="60">
        <f>DY$4*投入係数表!DY175</f>
        <v>0</v>
      </c>
      <c r="DZ175" s="60">
        <f>DZ$4*投入係数表!DZ175</f>
        <v>0</v>
      </c>
      <c r="EA175" s="60">
        <f>EA$4*投入係数表!EA175</f>
        <v>0</v>
      </c>
      <c r="EB175" s="60">
        <f>EB$4*投入係数表!EB175</f>
        <v>0</v>
      </c>
      <c r="EC175" s="60">
        <f>EC$4*投入係数表!EC175</f>
        <v>0</v>
      </c>
      <c r="ED175" s="60">
        <f>ED$4*投入係数表!ED175</f>
        <v>0</v>
      </c>
      <c r="EE175" s="60">
        <f>EE$4*投入係数表!EE175</f>
        <v>0</v>
      </c>
      <c r="EF175" s="60">
        <f>EF$4*投入係数表!EF175</f>
        <v>0</v>
      </c>
      <c r="EG175" s="60">
        <f>EG$4*投入係数表!EG175</f>
        <v>0</v>
      </c>
      <c r="EH175" s="60">
        <f>EH$4*投入係数表!EH175</f>
        <v>0</v>
      </c>
      <c r="EI175" s="60">
        <f>EI$4*投入係数表!EI175</f>
        <v>0</v>
      </c>
      <c r="EJ175" s="60">
        <f>EJ$4*投入係数表!EJ175</f>
        <v>0</v>
      </c>
      <c r="EK175" s="60">
        <f>EK$4*投入係数表!EK175</f>
        <v>0</v>
      </c>
      <c r="EL175" s="60">
        <f>EL$4*投入係数表!EL175</f>
        <v>0</v>
      </c>
      <c r="EM175" s="60">
        <f>EM$4*投入係数表!EM175</f>
        <v>0</v>
      </c>
      <c r="EN175" s="60">
        <f>EN$4*投入係数表!EN175</f>
        <v>0</v>
      </c>
      <c r="EO175" s="60">
        <f>EO$4*投入係数表!EO175</f>
        <v>0</v>
      </c>
      <c r="EP175" s="60">
        <f>EP$4*投入係数表!EP175</f>
        <v>0</v>
      </c>
      <c r="EQ175" s="60">
        <f>EQ$4*投入係数表!EQ175</f>
        <v>0</v>
      </c>
      <c r="ER175" s="60">
        <f>ER$4*投入係数表!ER175</f>
        <v>0</v>
      </c>
      <c r="ES175" s="60">
        <f>ES$4*投入係数表!ES175</f>
        <v>0</v>
      </c>
      <c r="ET175" s="60">
        <f>ET$4*投入係数表!ET175</f>
        <v>0</v>
      </c>
      <c r="EU175" s="60">
        <f>EU$4*投入係数表!EU175</f>
        <v>0</v>
      </c>
      <c r="EV175" s="60">
        <f>EV$4*投入係数表!EV175</f>
        <v>0</v>
      </c>
      <c r="EW175" s="60">
        <f>EW$4*投入係数表!EW175</f>
        <v>0</v>
      </c>
      <c r="EX175" s="60">
        <f>EX$4*投入係数表!EX175</f>
        <v>0</v>
      </c>
      <c r="EY175" s="60">
        <f>EY$4*投入係数表!EY175</f>
        <v>0</v>
      </c>
      <c r="EZ175" s="60">
        <f>EZ$4*投入係数表!EZ175</f>
        <v>0</v>
      </c>
      <c r="FA175" s="60">
        <f>FA$4*投入係数表!FA175</f>
        <v>0</v>
      </c>
      <c r="FB175" s="60">
        <f>FB$4*投入係数表!FB175</f>
        <v>0</v>
      </c>
      <c r="FC175" s="60">
        <f>FC$4*投入係数表!FC175</f>
        <v>0</v>
      </c>
      <c r="FD175" s="60">
        <f>FD$4*投入係数表!FD175</f>
        <v>0</v>
      </c>
      <c r="FE175" s="60">
        <f>FE$4*投入係数表!FE175</f>
        <v>0</v>
      </c>
      <c r="FF175" s="60">
        <f>FF$4*投入係数表!FF175</f>
        <v>0</v>
      </c>
      <c r="FG175" s="60">
        <f>FG$4*投入係数表!FG175</f>
        <v>0</v>
      </c>
      <c r="FH175" s="60">
        <f>FH$4*投入係数表!FH175</f>
        <v>0</v>
      </c>
      <c r="FI175" s="60">
        <f>FI$4*投入係数表!FI175</f>
        <v>0</v>
      </c>
      <c r="FJ175" s="60">
        <f>FJ$4*投入係数表!FJ175</f>
        <v>0</v>
      </c>
      <c r="FK175" s="60">
        <f>FK$4*投入係数表!FK175</f>
        <v>0</v>
      </c>
      <c r="FL175" s="60">
        <f>FL$4*投入係数表!FL175</f>
        <v>0</v>
      </c>
      <c r="FM175" s="60">
        <f>FM$4*投入係数表!FM175</f>
        <v>0</v>
      </c>
      <c r="FN175" s="60">
        <f>FN$4*投入係数表!FN175</f>
        <v>0</v>
      </c>
      <c r="FO175" s="60">
        <f>FO$4*投入係数表!FO175</f>
        <v>0</v>
      </c>
      <c r="FP175" s="60">
        <f>FP$4*投入係数表!FP175</f>
        <v>0</v>
      </c>
      <c r="FQ175" s="60">
        <f>FQ$4*投入係数表!FQ175</f>
        <v>0</v>
      </c>
      <c r="FR175" s="60">
        <f>FR$4*投入係数表!FR175</f>
        <v>0</v>
      </c>
      <c r="FS175" s="60">
        <f>FS$4*投入係数表!FS175</f>
        <v>0</v>
      </c>
      <c r="FT175" s="60">
        <f>FT$4*投入係数表!FT175</f>
        <v>0</v>
      </c>
      <c r="FU175" s="60">
        <f>FU$4*投入係数表!FU175</f>
        <v>0</v>
      </c>
      <c r="FV175" s="60">
        <f>FV$4*投入係数表!FV175</f>
        <v>0</v>
      </c>
      <c r="FW175" s="60">
        <f>FW$4*投入係数表!FW175</f>
        <v>0</v>
      </c>
      <c r="FX175" s="60">
        <f>FX$4*投入係数表!FX175</f>
        <v>0</v>
      </c>
      <c r="FY175" s="60">
        <f>FY$4*投入係数表!FY175</f>
        <v>0</v>
      </c>
      <c r="FZ175" s="60">
        <f>FZ$4*投入係数表!FZ175</f>
        <v>0</v>
      </c>
      <c r="GA175" s="60">
        <f>GA$4*投入係数表!GA175</f>
        <v>0</v>
      </c>
      <c r="GB175" s="60">
        <f>GB$4*投入係数表!GB175</f>
        <v>0</v>
      </c>
      <c r="GC175" s="60">
        <f>GC$4*投入係数表!GC175</f>
        <v>0</v>
      </c>
      <c r="GD175" s="60">
        <f>GD$4*投入係数表!GD175</f>
        <v>0</v>
      </c>
      <c r="GE175" s="60">
        <f>GE$4*投入係数表!GE175</f>
        <v>0</v>
      </c>
      <c r="GF175" s="60">
        <f>GF$4*投入係数表!GF175</f>
        <v>0</v>
      </c>
      <c r="GG175" s="259">
        <f t="shared" si="3"/>
        <v>0</v>
      </c>
    </row>
    <row r="176" spans="1:189">
      <c r="A176" s="106">
        <v>172</v>
      </c>
      <c r="B176" s="91" t="s">
        <v>483</v>
      </c>
      <c r="C176" s="60">
        <f>C$4*投入係数表!C176</f>
        <v>0.21160126960761763</v>
      </c>
      <c r="D176" s="60">
        <f>D$4*投入係数表!D176</f>
        <v>0.2130249543517955</v>
      </c>
      <c r="E176" s="60">
        <f>E$4*投入係数表!E176</f>
        <v>0.29429242479979623</v>
      </c>
      <c r="F176" s="60">
        <f>F$4*投入係数表!F176</f>
        <v>0.28082716364564719</v>
      </c>
      <c r="G176" s="60">
        <f>G$4*投入係数表!G176</f>
        <v>0</v>
      </c>
      <c r="H176" s="60">
        <f>H$4*投入係数表!H176</f>
        <v>0.20793950850661624</v>
      </c>
      <c r="I176" s="60">
        <f>I$4*投入係数表!I176</f>
        <v>0.16644312654525475</v>
      </c>
      <c r="J176" s="60">
        <f>J$4*投入係数表!J176</f>
        <v>2.1461530207103768E-2</v>
      </c>
      <c r="K176" s="60">
        <f>K$4*投入係数表!K176</f>
        <v>0.16909744240118368</v>
      </c>
      <c r="L176" s="60">
        <f>L$4*投入係数表!L176</f>
        <v>0.17957927142124167</v>
      </c>
      <c r="M176" s="60">
        <f>M$4*投入係数表!M176</f>
        <v>0</v>
      </c>
      <c r="N176" s="60">
        <f>N$4*投入係数表!N176</f>
        <v>1.2861283310522502</v>
      </c>
      <c r="O176" s="60">
        <f>O$4*投入係数表!O176</f>
        <v>0</v>
      </c>
      <c r="P176" s="60">
        <f>P$4*投入係数表!P176</f>
        <v>0</v>
      </c>
      <c r="Q176" s="60">
        <f>Q$4*投入係数表!Q176</f>
        <v>0.19077349982656955</v>
      </c>
      <c r="R176" s="60">
        <f>R$4*投入係数表!R176</f>
        <v>0.2484472049689441</v>
      </c>
      <c r="S176" s="60">
        <f>S$4*投入係数表!S176</f>
        <v>8.3830790773085709E-2</v>
      </c>
      <c r="T176" s="60">
        <f>T$4*投入係数表!T176</f>
        <v>0.30880318149746633</v>
      </c>
      <c r="U176" s="60">
        <f>U$4*投入係数表!U176</f>
        <v>8.4925381801289127E-2</v>
      </c>
      <c r="V176" s="60">
        <f>V$4*投入係数表!V176</f>
        <v>6.9787205303827607E-2</v>
      </c>
      <c r="W176" s="60">
        <f>W$4*投入係数表!W176</f>
        <v>6.3467885250063472E-2</v>
      </c>
      <c r="X176" s="60">
        <f>X$4*投入係数表!X176</f>
        <v>0.26841168236365365</v>
      </c>
      <c r="Y176" s="60">
        <f>Y$4*投入係数表!Y176</f>
        <v>6.6519159490959309E-2</v>
      </c>
      <c r="Z176" s="60">
        <f>Z$4*投入係数表!Z176</f>
        <v>4.2363045496750233E-2</v>
      </c>
      <c r="AA176" s="60">
        <f>AA$4*投入係数表!AA176</f>
        <v>0.17497519008498794</v>
      </c>
      <c r="AB176" s="60">
        <f>AB$4*投入係数表!AB176</f>
        <v>8.6845043629295723E-2</v>
      </c>
      <c r="AC176" s="60">
        <f>AC$4*投入係数表!AC176</f>
        <v>0</v>
      </c>
      <c r="AD176" s="60">
        <f>AD$4*投入係数表!AD176</f>
        <v>3.198464736926275E-2</v>
      </c>
      <c r="AE176" s="60">
        <f>AE$4*投入係数表!AE176</f>
        <v>2.589331952356292E-2</v>
      </c>
      <c r="AF176" s="60">
        <f>AF$4*投入係数表!AF176</f>
        <v>0</v>
      </c>
      <c r="AG176" s="60">
        <f>AG$4*投入係数表!AG176</f>
        <v>3.6630036630036632E-2</v>
      </c>
      <c r="AH176" s="60">
        <f>AH$4*投入係数表!AH176</f>
        <v>4.0502227622519239E-2</v>
      </c>
      <c r="AI176" s="60">
        <f>AI$4*投入係数表!AI176</f>
        <v>0.14980824544582935</v>
      </c>
      <c r="AJ176" s="60">
        <f>AJ$4*投入係数表!AJ176</f>
        <v>6.7186240257995161E-2</v>
      </c>
      <c r="AK176" s="60">
        <f>AK$4*投入係数表!AK176</f>
        <v>9.850760971285033E-2</v>
      </c>
      <c r="AL176" s="60">
        <f>AL$4*投入係数表!AL176</f>
        <v>0.1770158848465086</v>
      </c>
      <c r="AM176" s="60">
        <f>AM$4*投入係数表!AM176</f>
        <v>3.0762469786860029E-2</v>
      </c>
      <c r="AN176" s="60">
        <f>AN$4*投入係数表!AN176</f>
        <v>6.3155582404305563E-2</v>
      </c>
      <c r="AO176" s="60">
        <f>AO$4*投入係数表!AO176</f>
        <v>2.7958993476234855E-2</v>
      </c>
      <c r="AP176" s="60">
        <f>AP$4*投入係数表!AP176</f>
        <v>5.9508736388959232E-2</v>
      </c>
      <c r="AQ176" s="60">
        <f>AQ$4*投入係数表!AQ176</f>
        <v>5.2919890727576982E-2</v>
      </c>
      <c r="AR176" s="60">
        <f>AR$4*投入係数表!AR176</f>
        <v>2.9130253849354974E-2</v>
      </c>
      <c r="AS176" s="60">
        <f>AS$4*投入係数表!AS176</f>
        <v>4.8460047383157442E-2</v>
      </c>
      <c r="AT176" s="60">
        <f>AT$4*投入係数表!AT176</f>
        <v>5.8099794941900207E-2</v>
      </c>
      <c r="AU176" s="60">
        <f>AU$4*投入係数表!AU176</f>
        <v>0.11206836170063739</v>
      </c>
      <c r="AV176" s="60">
        <f>AV$4*投入係数表!AV176</f>
        <v>0.11282315775900974</v>
      </c>
      <c r="AW176" s="60">
        <f>AW$4*投入係数表!AW176</f>
        <v>0.32537195449027412</v>
      </c>
      <c r="AX176" s="60">
        <f>AX$4*投入係数表!AX176</f>
        <v>3.0864197530864196E-2</v>
      </c>
      <c r="AY176" s="60">
        <f>AY$4*投入係数表!AY176</f>
        <v>3.6365840353960843E-2</v>
      </c>
      <c r="AZ176" s="60">
        <f>AZ$4*投入係数表!AZ176</f>
        <v>8.2987551867219914E-2</v>
      </c>
      <c r="BA176" s="60">
        <f>BA$4*投入係数表!BA176</f>
        <v>8.4828473178696184E-2</v>
      </c>
      <c r="BB176" s="60">
        <f>BB$4*投入係数表!BB176</f>
        <v>6.4888654829972914E-2</v>
      </c>
      <c r="BC176" s="60">
        <f>BC$4*投入係数表!BC176</f>
        <v>8.0553005751109949E-2</v>
      </c>
      <c r="BD176" s="60">
        <f>BD$4*投入係数表!BD176</f>
        <v>0.16755556195953553</v>
      </c>
      <c r="BE176" s="60">
        <f>BE$4*投入係数表!BE176</f>
        <v>3.4544908380895162E-2</v>
      </c>
      <c r="BF176" s="60">
        <f>BF$4*投入係数表!BF176</f>
        <v>1.9428321635864682E-2</v>
      </c>
      <c r="BG176" s="60">
        <f>BG$4*投入係数表!BG176</f>
        <v>3.4601696032338855E-2</v>
      </c>
      <c r="BH176" s="60">
        <f>BH$4*投入係数表!BH176</f>
        <v>0.20998223227265386</v>
      </c>
      <c r="BI176" s="60">
        <f>BI$4*投入係数表!BI176</f>
        <v>5.0540708418693125E-2</v>
      </c>
      <c r="BJ176" s="60">
        <f>BJ$4*投入係数表!BJ176</f>
        <v>1.8033903739029376E-2</v>
      </c>
      <c r="BK176" s="60">
        <f>BK$4*投入係数表!BK176</f>
        <v>3.7785105798296234E-2</v>
      </c>
      <c r="BL176" s="60">
        <f>BL$4*投入係数表!BL176</f>
        <v>4.4114965077706417E-2</v>
      </c>
      <c r="BM176" s="60">
        <f>BM$4*投入係数表!BM176</f>
        <v>6.9570801669699242E-2</v>
      </c>
      <c r="BN176" s="60">
        <f>BN$4*投入係数表!BN176</f>
        <v>4.2721719953352499E-2</v>
      </c>
      <c r="BO176" s="60">
        <f>BO$4*投入係数表!BO176</f>
        <v>0</v>
      </c>
      <c r="BP176" s="60">
        <f>BP$4*投入係数表!BP176</f>
        <v>7.9204783968951729E-3</v>
      </c>
      <c r="BQ176" s="60">
        <f>BQ$4*投入係数表!BQ176</f>
        <v>1.4021133672389838E-2</v>
      </c>
      <c r="BR176" s="60">
        <f>BR$4*投入係数表!BR176</f>
        <v>0.14859366707942684</v>
      </c>
      <c r="BS176" s="60">
        <f>BS$4*投入係数表!BS176</f>
        <v>4.6547711404189299E-2</v>
      </c>
      <c r="BT176" s="60">
        <f>BT$4*投入係数表!BT176</f>
        <v>2.5251993855348161E-2</v>
      </c>
      <c r="BU176" s="60">
        <f>BU$4*投入係数表!BU176</f>
        <v>6.5556949036597881E-2</v>
      </c>
      <c r="BV176" s="60">
        <f>BV$4*投入係数表!BV176</f>
        <v>7.8721370637643104E-2</v>
      </c>
      <c r="BW176" s="60">
        <f>BW$4*投入係数表!BW176</f>
        <v>0</v>
      </c>
      <c r="BX176" s="60">
        <f>BX$4*投入係数表!BX176</f>
        <v>7.8075256690820341E-2</v>
      </c>
      <c r="BY176" s="60">
        <f>BY$4*投入係数表!BY176</f>
        <v>6.5768508410910795E-2</v>
      </c>
      <c r="BZ176" s="60">
        <f>BZ$4*投入係数表!BZ176</f>
        <v>3.5460771000598662E-2</v>
      </c>
      <c r="CA176" s="60">
        <f>CA$4*投入係数表!CA176</f>
        <v>4.3637201949677247E-2</v>
      </c>
      <c r="CB176" s="60">
        <f>CB$4*投入係数表!CB176</f>
        <v>6.1540792077333109E-2</v>
      </c>
      <c r="CC176" s="60">
        <f>CC$4*投入係数表!CC176</f>
        <v>6.4835923284462388E-2</v>
      </c>
      <c r="CD176" s="60">
        <f>CD$4*投入係数表!CD176</f>
        <v>0</v>
      </c>
      <c r="CE176" s="60">
        <f>CE$4*投入係数表!CE176</f>
        <v>0.14060303077644118</v>
      </c>
      <c r="CF176" s="60">
        <f>CF$4*投入係数表!CF176</f>
        <v>0.16206767209959022</v>
      </c>
      <c r="CG176" s="60">
        <f>CG$4*投入係数表!CG176</f>
        <v>4.7868975774879044E-2</v>
      </c>
      <c r="CH176" s="60">
        <f>CH$4*投入係数表!CH176</f>
        <v>1.0768667485085395E-2</v>
      </c>
      <c r="CI176" s="60">
        <f>CI$4*投入係数表!CI176</f>
        <v>4.5425320772649762E-2</v>
      </c>
      <c r="CJ176" s="60">
        <f>CJ$4*投入係数表!CJ176</f>
        <v>1.6958816391573223E-2</v>
      </c>
      <c r="CK176" s="60">
        <f>CK$4*投入係数表!CK176</f>
        <v>6.9492703266157058E-2</v>
      </c>
      <c r="CL176" s="60">
        <f>CL$4*投入係数表!CL176</f>
        <v>0.2644158844363419</v>
      </c>
      <c r="CM176" s="60">
        <f>CM$4*投入係数表!CM176</f>
        <v>7.2713900055998051E-2</v>
      </c>
      <c r="CN176" s="60">
        <f>CN$4*投入係数表!CN176</f>
        <v>0.35230726720088423</v>
      </c>
      <c r="CO176" s="60">
        <f>CO$4*投入係数表!CO176</f>
        <v>0.22290350219556604</v>
      </c>
      <c r="CP176" s="60">
        <f>CP$4*投入係数表!CP176</f>
        <v>3.3967391304347824E-2</v>
      </c>
      <c r="CQ176" s="60">
        <f>CQ$4*投入係数表!CQ176</f>
        <v>4.9840660917370223E-2</v>
      </c>
      <c r="CR176" s="60">
        <f>CR$4*投入係数表!CR176</f>
        <v>0.20840569642236886</v>
      </c>
      <c r="CS176" s="60">
        <f>CS$4*投入係数表!CS176</f>
        <v>7.9703258637074281E-2</v>
      </c>
      <c r="CT176" s="60">
        <f>CT$4*投入係数表!CT176</f>
        <v>2.7417524261320887E-2</v>
      </c>
      <c r="CU176" s="60">
        <f>CU$4*投入係数表!CU176</f>
        <v>4.5104274967891871E-2</v>
      </c>
      <c r="CV176" s="60">
        <f>CV$4*投入係数表!CV176</f>
        <v>4.3252595155709346E-2</v>
      </c>
      <c r="CW176" s="60">
        <f>CW$4*投入係数表!CW176</f>
        <v>3.2740547531089875E-2</v>
      </c>
      <c r="CX176" s="60">
        <f>CX$4*投入係数表!CX176</f>
        <v>0.12938687620414793</v>
      </c>
      <c r="CY176" s="60">
        <f>CY$4*投入係数表!CY176</f>
        <v>4.5989345801555975E-2</v>
      </c>
      <c r="CZ176" s="60">
        <f>CZ$4*投入係数表!CZ176</f>
        <v>3.7506894649751793E-2</v>
      </c>
      <c r="DA176" s="60">
        <f>DA$4*投入係数表!DA176</f>
        <v>8.2382762991128011E-2</v>
      </c>
      <c r="DB176" s="60">
        <f>DB$4*投入係数表!DB176</f>
        <v>0</v>
      </c>
      <c r="DC176" s="60">
        <f>DC$4*投入係数表!DC176</f>
        <v>8.5984522785898534E-2</v>
      </c>
      <c r="DD176" s="60">
        <f>DD$4*投入係数表!DD176</f>
        <v>7.3062366299160769E-2</v>
      </c>
      <c r="DE176" s="60">
        <f>DE$4*投入係数表!DE176</f>
        <v>3.3225822136501403E-2</v>
      </c>
      <c r="DF176" s="60">
        <f>DF$4*投入係数表!DF176</f>
        <v>2.3631668130841024E-2</v>
      </c>
      <c r="DG176" s="60">
        <f>DG$4*投入係数表!DG176</f>
        <v>1.5262256439824314E-2</v>
      </c>
      <c r="DH176" s="60">
        <f>DH$4*投入係数表!DH176</f>
        <v>9.057971014492754E-3</v>
      </c>
      <c r="DI176" s="60">
        <f>DI$4*投入係数表!DI176</f>
        <v>9.3272896859812479E-2</v>
      </c>
      <c r="DJ176" s="60">
        <f>DJ$4*投入係数表!DJ176</f>
        <v>3.3456786281161492E-2</v>
      </c>
      <c r="DK176" s="60">
        <f>DK$4*投入係数表!DK176</f>
        <v>2.2126271470385567E-2</v>
      </c>
      <c r="DL176" s="60">
        <f>DL$4*投入係数表!DL176</f>
        <v>5.4427692810101779E-3</v>
      </c>
      <c r="DM176" s="60">
        <f>DM$4*投入係数表!DM176</f>
        <v>8.2187144963620104E-2</v>
      </c>
      <c r="DN176" s="60">
        <f>DN$4*投入係数表!DN176</f>
        <v>0</v>
      </c>
      <c r="DO176" s="60">
        <f>DO$4*投入係数表!DO176</f>
        <v>1.5109391998065998E-2</v>
      </c>
      <c r="DP176" s="60">
        <f>DP$4*投入係数表!DP176</f>
        <v>1.7013071710097256E-2</v>
      </c>
      <c r="DQ176" s="60">
        <f>DQ$4*投入係数表!DQ176</f>
        <v>8.0928148752411663E-3</v>
      </c>
      <c r="DR176" s="60">
        <f>DR$4*投入係数表!DR176</f>
        <v>4.5483364115003998E-2</v>
      </c>
      <c r="DS176" s="60">
        <f>DS$4*投入係数表!DS176</f>
        <v>2.7411207267885811E-2</v>
      </c>
      <c r="DT176" s="60">
        <f>DT$4*投入係数表!DT176</f>
        <v>2.3111433362033806E-2</v>
      </c>
      <c r="DU176" s="60">
        <f>DU$4*投入係数表!DU176</f>
        <v>2.3484514897989139E-2</v>
      </c>
      <c r="DV176" s="60">
        <f>DV$4*投入係数表!DV176</f>
        <v>1.7849705479859583E-2</v>
      </c>
      <c r="DW176" s="60">
        <f>DW$4*投入係数表!DW176</f>
        <v>0.12693167852033929</v>
      </c>
      <c r="DX176" s="60">
        <f>DX$4*投入係数表!DX176</f>
        <v>0.19370099271758767</v>
      </c>
      <c r="DY176" s="60">
        <f>DY$4*投入係数表!DY176</f>
        <v>2.2753051286056793E-2</v>
      </c>
      <c r="DZ176" s="60">
        <f>DZ$4*投入係数表!DZ176</f>
        <v>0.12725078137997189</v>
      </c>
      <c r="EA176" s="60">
        <f>EA$4*投入係数表!EA176</f>
        <v>0.15085278000123145</v>
      </c>
      <c r="EB176" s="60">
        <f>EB$4*投入係数表!EB176</f>
        <v>6.7744193894460084E-2</v>
      </c>
      <c r="EC176" s="60">
        <f>EC$4*投入係数表!EC176</f>
        <v>9.6554245208048561E-2</v>
      </c>
      <c r="ED176" s="60">
        <f>ED$4*投入係数表!ED176</f>
        <v>0.10749800982136611</v>
      </c>
      <c r="EE176" s="60">
        <f>EE$4*投入係数表!EE176</f>
        <v>0.58818772239779038</v>
      </c>
      <c r="EF176" s="60">
        <f>EF$4*投入係数表!EF176</f>
        <v>0.11404675917126021</v>
      </c>
      <c r="EG176" s="60">
        <f>EG$4*投入係数表!EG176</f>
        <v>0.74770685678780924</v>
      </c>
      <c r="EH176" s="60">
        <f>EH$4*投入係数表!EH176</f>
        <v>0.18782246966375743</v>
      </c>
      <c r="EI176" s="60">
        <f>EI$4*投入係数表!EI176</f>
        <v>3.4870214861096219E-2</v>
      </c>
      <c r="EJ176" s="60">
        <f>EJ$4*投入係数表!EJ176</f>
        <v>8.086126926978579E-2</v>
      </c>
      <c r="EK176" s="60">
        <f>EK$4*投入係数表!EK176</f>
        <v>0.23781277402085474</v>
      </c>
      <c r="EL176" s="60">
        <f>EL$4*投入係数表!EL176</f>
        <v>0.44098211498741474</v>
      </c>
      <c r="EM176" s="60">
        <f>EM$4*投入係数表!EM176</f>
        <v>5.3902170548379889E-2</v>
      </c>
      <c r="EN176" s="60">
        <f>EN$4*投入係数表!EN176</f>
        <v>6.2183284738247857E-2</v>
      </c>
      <c r="EO176" s="60">
        <f>EO$4*投入係数表!EO176</f>
        <v>0</v>
      </c>
      <c r="EP176" s="60">
        <f>EP$4*投入係数表!EP176</f>
        <v>6.4786180297915205E-2</v>
      </c>
      <c r="EQ176" s="60">
        <f>EQ$4*投入係数表!EQ176</f>
        <v>4.6019328117809483E-2</v>
      </c>
      <c r="ER176" s="60">
        <f>ER$4*投入係数表!ER176</f>
        <v>0.32369068648974303</v>
      </c>
      <c r="ES176" s="60">
        <f>ES$4*投入係数表!ES176</f>
        <v>0.13259543030056076</v>
      </c>
      <c r="ET176" s="60">
        <f>ET$4*投入係数表!ET176</f>
        <v>9.1248359580052493E-2</v>
      </c>
      <c r="EU176" s="60">
        <f>EU$4*投入係数表!EU176</f>
        <v>0.14672068323661447</v>
      </c>
      <c r="EV176" s="60">
        <f>EV$4*投入係数表!EV176</f>
        <v>0.13266264993643248</v>
      </c>
      <c r="EW176" s="60">
        <f>EW$4*投入係数表!EW176</f>
        <v>7.4857770236550561E-3</v>
      </c>
      <c r="EX176" s="60">
        <f>EX$4*投入係数表!EX176</f>
        <v>8.0765407554671972E-2</v>
      </c>
      <c r="EY176" s="60">
        <f>EY$4*投入係数表!EY176</f>
        <v>0.35240918686338518</v>
      </c>
      <c r="EZ176" s="60">
        <f>EZ$4*投入係数表!EZ176</f>
        <v>2.607666539626502E-2</v>
      </c>
      <c r="FA176" s="60">
        <f>FA$4*投入係数表!FA176</f>
        <v>0.3288439187803377</v>
      </c>
      <c r="FB176" s="60">
        <f>FB$4*投入係数表!FB176</f>
        <v>7.9521598066034736E-3</v>
      </c>
      <c r="FC176" s="60">
        <f>FC$4*投入係数表!FC176</f>
        <v>0.10906244094700754</v>
      </c>
      <c r="FD176" s="60">
        <f>FD$4*投入係数表!FD176</f>
        <v>0.32190089589285481</v>
      </c>
      <c r="FE176" s="60">
        <f>FE$4*投入係数表!FE176</f>
        <v>2.2050716648291072E-2</v>
      </c>
      <c r="FF176" s="60">
        <f>FF$4*投入係数表!FF176</f>
        <v>6.3868289394315728E-2</v>
      </c>
      <c r="FG176" s="60">
        <f>FG$4*投入係数表!FG176</f>
        <v>0.33840699667452867</v>
      </c>
      <c r="FH176" s="60">
        <f>FH$4*投入係数表!FH176</f>
        <v>7.3509773124336879E-4</v>
      </c>
      <c r="FI176" s="60">
        <f>FI$4*投入係数表!FI176</f>
        <v>0</v>
      </c>
      <c r="FJ176" s="60">
        <f>FJ$4*投入係数表!FJ176</f>
        <v>4.7816416509579053E-2</v>
      </c>
      <c r="FK176" s="60">
        <f>FK$4*投入係数表!FK176</f>
        <v>6.6830028959679211E-2</v>
      </c>
      <c r="FL176" s="60">
        <f>FL$4*投入係数表!FL176</f>
        <v>0.38580293719783321</v>
      </c>
      <c r="FM176" s="60">
        <f>FM$4*投入係数表!FM176</f>
        <v>0.56708450242320441</v>
      </c>
      <c r="FN176" s="60">
        <f>FN$4*投入係数表!FN176</f>
        <v>0.15505836284815139</v>
      </c>
      <c r="FO176" s="60">
        <f>FO$4*投入係数表!FO176</f>
        <v>3.3735717324024229E-2</v>
      </c>
      <c r="FP176" s="60">
        <f>FP$4*投入係数表!FP176</f>
        <v>1.8279697653800807E-3</v>
      </c>
      <c r="FQ176" s="60">
        <f>FQ$4*投入係数表!FQ176</f>
        <v>3.0611007638837815E-2</v>
      </c>
      <c r="FR176" s="60">
        <f>FR$4*投入係数表!FR176</f>
        <v>0</v>
      </c>
      <c r="FS176" s="60">
        <f>FS$4*投入係数表!FS176</f>
        <v>6.5419337956299881E-2</v>
      </c>
      <c r="FT176" s="60">
        <f>FT$4*投入係数表!FT176</f>
        <v>0.40646400945952599</v>
      </c>
      <c r="FU176" s="60">
        <f>FU$4*投入係数表!FU176</f>
        <v>2.5693730729701953E-2</v>
      </c>
      <c r="FV176" s="60">
        <f>FV$4*投入係数表!FV176</f>
        <v>0.16270703011052409</v>
      </c>
      <c r="FW176" s="60">
        <f>FW$4*投入係数表!FW176</f>
        <v>0.16518115025278443</v>
      </c>
      <c r="FX176" s="60">
        <f>FX$4*投入係数表!FX176</f>
        <v>0.19882432056997604</v>
      </c>
      <c r="FY176" s="60">
        <f>FY$4*投入係数表!FY176</f>
        <v>0.12895286899062774</v>
      </c>
      <c r="FZ176" s="60">
        <f>FZ$4*投入係数表!FZ176</f>
        <v>0.10461575567548012</v>
      </c>
      <c r="GA176" s="60">
        <f>GA$4*投入係数表!GA176</f>
        <v>0.14342584488551341</v>
      </c>
      <c r="GB176" s="60">
        <f>GB$4*投入係数表!GB176</f>
        <v>0.68988623730259047</v>
      </c>
      <c r="GC176" s="60">
        <f>GC$4*投入係数表!GC176</f>
        <v>0.23745657622795832</v>
      </c>
      <c r="GD176" s="60">
        <f>GD$4*投入係数表!GD176</f>
        <v>0.2278304909883857</v>
      </c>
      <c r="GE176" s="60">
        <f>GE$4*投入係数表!GE176</f>
        <v>0</v>
      </c>
      <c r="GF176" s="60">
        <f>GF$4*投入係数表!GF176</f>
        <v>2.3700551432830005E-2</v>
      </c>
      <c r="GG176" s="259">
        <f t="shared" si="3"/>
        <v>20.895987789152862</v>
      </c>
    </row>
    <row r="177" spans="1:189">
      <c r="A177" s="106">
        <v>173</v>
      </c>
      <c r="B177" s="91" t="s">
        <v>173</v>
      </c>
      <c r="C177" s="60">
        <f>C$4*投入係数表!C177</f>
        <v>0.31050186301117805</v>
      </c>
      <c r="D177" s="60">
        <f>D$4*投入係数表!D177</f>
        <v>0.24345709068776628</v>
      </c>
      <c r="E177" s="60">
        <f>E$4*投入係数表!E177</f>
        <v>2.8297348538441945E-3</v>
      </c>
      <c r="F177" s="60">
        <f>F$4*投入係数表!F177</f>
        <v>0</v>
      </c>
      <c r="G177" s="60">
        <f>G$4*投入係数表!G177</f>
        <v>0</v>
      </c>
      <c r="H177" s="60">
        <f>H$4*投入係数表!H177</f>
        <v>1.890359168241966E-2</v>
      </c>
      <c r="I177" s="60">
        <f>I$4*投入係数表!I177</f>
        <v>0.30703101013202333</v>
      </c>
      <c r="J177" s="60">
        <f>J$4*投入係数表!J177</f>
        <v>0.16096147655327825</v>
      </c>
      <c r="K177" s="60">
        <f>K$4*投入係数表!K177</f>
        <v>0.65525258930458674</v>
      </c>
      <c r="L177" s="60">
        <f>L$4*投入係数表!L177</f>
        <v>1.1287839917906617</v>
      </c>
      <c r="M177" s="60">
        <f>M$4*投入係数表!M177</f>
        <v>0.11235955056179776</v>
      </c>
      <c r="N177" s="60">
        <f>N$4*投入係数表!N177</f>
        <v>0.12881410514451333</v>
      </c>
      <c r="O177" s="60">
        <f>O$4*投入係数表!O177</f>
        <v>0</v>
      </c>
      <c r="P177" s="60">
        <f>P$4*投入係数表!P177</f>
        <v>0</v>
      </c>
      <c r="Q177" s="60">
        <f>Q$4*投入係数表!Q177</f>
        <v>0.39889004509191817</v>
      </c>
      <c r="R177" s="60">
        <f>R$4*投入係数表!R177</f>
        <v>0.49689440993788819</v>
      </c>
      <c r="S177" s="60">
        <f>S$4*投入係数表!S177</f>
        <v>0.14248163706487826</v>
      </c>
      <c r="T177" s="60">
        <f>T$4*投入係数表!T177</f>
        <v>0.18509864291539527</v>
      </c>
      <c r="U177" s="60">
        <f>U$4*投入係数表!U177</f>
        <v>5.1535915452064339E-2</v>
      </c>
      <c r="V177" s="60">
        <f>V$4*投入係数表!V177</f>
        <v>0.18938221439304828</v>
      </c>
      <c r="W177" s="60">
        <f>W$4*投入係数表!W177</f>
        <v>0.10577980875010579</v>
      </c>
      <c r="X177" s="60">
        <f>X$4*投入係数表!X177</f>
        <v>7.2369225751212948E-2</v>
      </c>
      <c r="Y177" s="60">
        <f>Y$4*投入係数表!Y177</f>
        <v>0.40587961723297206</v>
      </c>
      <c r="Z177" s="60">
        <f>Z$4*投入係数表!Z177</f>
        <v>0.34702878365831014</v>
      </c>
      <c r="AA177" s="60">
        <f>AA$4*投入係数表!AA177</f>
        <v>0.35256195017124442</v>
      </c>
      <c r="AB177" s="60">
        <f>AB$4*投入係数表!AB177</f>
        <v>6.2032174020925521E-2</v>
      </c>
      <c r="AC177" s="60">
        <f>AC$4*投入係数表!AC177</f>
        <v>0</v>
      </c>
      <c r="AD177" s="60">
        <f>AD$4*投入係数表!AD177</f>
        <v>4.7976971053894132E-2</v>
      </c>
      <c r="AE177" s="60">
        <f>AE$4*投入係数表!AE177</f>
        <v>0.18125323666494045</v>
      </c>
      <c r="AF177" s="60">
        <f>AF$4*投入係数表!AF177</f>
        <v>0</v>
      </c>
      <c r="AG177" s="60">
        <f>AG$4*投入係数表!AG177</f>
        <v>0.21978021978021978</v>
      </c>
      <c r="AH177" s="60">
        <f>AH$4*投入係数表!AH177</f>
        <v>0.21601188065343591</v>
      </c>
      <c r="AI177" s="60">
        <f>AI$4*投入係数表!AI177</f>
        <v>0.20973154362416108</v>
      </c>
      <c r="AJ177" s="60">
        <f>AJ$4*投入係数表!AJ177</f>
        <v>0.17468422467078742</v>
      </c>
      <c r="AK177" s="60">
        <f>AK$4*投入係数表!AK177</f>
        <v>0.10835837068413534</v>
      </c>
      <c r="AL177" s="60">
        <f>AL$4*投入係数表!AL177</f>
        <v>0.22359901243769509</v>
      </c>
      <c r="AM177" s="60">
        <f>AM$4*投入係数表!AM177</f>
        <v>0.82179740716326088</v>
      </c>
      <c r="AN177" s="60">
        <f>AN$4*投入係数表!AN177</f>
        <v>0.40639244329727053</v>
      </c>
      <c r="AO177" s="60">
        <f>AO$4*投入係数表!AO177</f>
        <v>6.5237651444548003E-2</v>
      </c>
      <c r="AP177" s="60">
        <f>AP$4*投入係数表!AP177</f>
        <v>6.0774879716383894E-2</v>
      </c>
      <c r="AQ177" s="60">
        <f>AQ$4*投入係数表!AQ177</f>
        <v>0.19165582047284638</v>
      </c>
      <c r="AR177" s="60">
        <f>AR$4*投入係数表!AR177</f>
        <v>0.13420724094881398</v>
      </c>
      <c r="AS177" s="60">
        <f>AS$4*投入係数表!AS177</f>
        <v>0.22883911264268791</v>
      </c>
      <c r="AT177" s="60">
        <f>AT$4*投入係数表!AT177</f>
        <v>0.61973114604693547</v>
      </c>
      <c r="AU177" s="60">
        <f>AU$4*投入係数表!AU177</f>
        <v>5.6034180850318693E-2</v>
      </c>
      <c r="AV177" s="60">
        <f>AV$4*投入係数表!AV177</f>
        <v>0.13861130810392625</v>
      </c>
      <c r="AW177" s="60">
        <f>AW$4*投入係数表!AW177</f>
        <v>0.38748200220208351</v>
      </c>
      <c r="AX177" s="60">
        <f>AX$4*投入係数表!AX177</f>
        <v>9.2592592592592601E-2</v>
      </c>
      <c r="AY177" s="60">
        <f>AY$4*投入係数表!AY177</f>
        <v>7.186582736616072E-2</v>
      </c>
      <c r="AZ177" s="60">
        <f>AZ$4*投入係数表!AZ177</f>
        <v>5.1867219917012451E-2</v>
      </c>
      <c r="BA177" s="60">
        <f>BA$4*投入係数表!BA177</f>
        <v>8.5740607298897237E-2</v>
      </c>
      <c r="BB177" s="60">
        <f>BB$4*投入係数表!BB177</f>
        <v>5.9246163105627449E-2</v>
      </c>
      <c r="BC177" s="60">
        <f>BC$4*投入係数表!BC177</f>
        <v>0.17609261722335662</v>
      </c>
      <c r="BD177" s="60">
        <f>BD$4*投入係数表!BD177</f>
        <v>6.5869508387041004E-2</v>
      </c>
      <c r="BE177" s="60">
        <f>BE$4*投入係数表!BE177</f>
        <v>9.0117152297987377E-2</v>
      </c>
      <c r="BF177" s="60">
        <f>BF$4*投入係数表!BF177</f>
        <v>0.20885445758554536</v>
      </c>
      <c r="BG177" s="60">
        <f>BG$4*投入係数表!BG177</f>
        <v>0.10050968847488904</v>
      </c>
      <c r="BH177" s="60">
        <f>BH$4*投入係数表!BH177</f>
        <v>4.8457438216766277E-2</v>
      </c>
      <c r="BI177" s="60">
        <f>BI$4*投入係数表!BI177</f>
        <v>0.17438473439121596</v>
      </c>
      <c r="BJ177" s="60">
        <f>BJ$4*投入係数表!BJ177</f>
        <v>4.0075341642287496E-3</v>
      </c>
      <c r="BK177" s="60">
        <f>BK$4*投入係数表!BK177</f>
        <v>0.44426124393148303</v>
      </c>
      <c r="BL177" s="60">
        <f>BL$4*投入係数表!BL177</f>
        <v>0.19888702132798367</v>
      </c>
      <c r="BM177" s="60">
        <f>BM$4*投入係数表!BM177</f>
        <v>0.1873060044953441</v>
      </c>
      <c r="BN177" s="60">
        <f>BN$4*投入係数表!BN177</f>
        <v>0.43183576385280636</v>
      </c>
      <c r="BO177" s="60">
        <f>BO$4*投入係数表!BO177</f>
        <v>7.0316423907584136E-2</v>
      </c>
      <c r="BP177" s="60">
        <f>BP$4*投入係数表!BP177</f>
        <v>0.11088669755653241</v>
      </c>
      <c r="BQ177" s="60">
        <f>BQ$4*投入係数表!BQ177</f>
        <v>0.18100008922539609</v>
      </c>
      <c r="BR177" s="60">
        <f>BR$4*投入係数表!BR177</f>
        <v>0.26888377852467715</v>
      </c>
      <c r="BS177" s="60">
        <f>BS$4*投入係数表!BS177</f>
        <v>9.3095422808378597E-2</v>
      </c>
      <c r="BT177" s="60">
        <f>BT$4*投入係数表!BT177</f>
        <v>0.23778960880452851</v>
      </c>
      <c r="BU177" s="60">
        <f>BU$4*投入係数表!BU177</f>
        <v>0.54440770721696496</v>
      </c>
      <c r="BV177" s="60">
        <f>BV$4*投入係数表!BV177</f>
        <v>7.1149260576309006E-2</v>
      </c>
      <c r="BW177" s="60">
        <f>BW$4*投入係数表!BW177</f>
        <v>0</v>
      </c>
      <c r="BX177" s="60">
        <f>BX$4*投入係数表!BX177</f>
        <v>2.7334523830958066E-2</v>
      </c>
      <c r="BY177" s="60">
        <f>BY$4*投入係数表!BY177</f>
        <v>0.17425264599591828</v>
      </c>
      <c r="BZ177" s="60">
        <f>BZ$4*投入係数表!BZ177</f>
        <v>0.14768368157896383</v>
      </c>
      <c r="CA177" s="60">
        <f>CA$4*投入係数表!CA177</f>
        <v>0.46436569621920692</v>
      </c>
      <c r="CB177" s="60">
        <f>CB$4*投入係数表!CB177</f>
        <v>0.3294799329678757</v>
      </c>
      <c r="CC177" s="60">
        <f>CC$4*投入係数表!CC177</f>
        <v>5.4378516303097486E-2</v>
      </c>
      <c r="CD177" s="60">
        <f>CD$4*投入係数表!CD177</f>
        <v>0</v>
      </c>
      <c r="CE177" s="60">
        <f>CE$4*投入係数表!CE177</f>
        <v>0.14841431026402124</v>
      </c>
      <c r="CF177" s="60">
        <f>CF$4*投入係数表!CF177</f>
        <v>0.16065223391531433</v>
      </c>
      <c r="CG177" s="60">
        <f>CG$4*投入係数表!CG177</f>
        <v>9.4883148410920964E-2</v>
      </c>
      <c r="CH177" s="60">
        <f>CH$4*投入係数表!CH177</f>
        <v>0.17875988025241757</v>
      </c>
      <c r="CI177" s="60">
        <f>CI$4*投入係数表!CI177</f>
        <v>9.9236854611019484E-2</v>
      </c>
      <c r="CJ177" s="60">
        <f>CJ$4*投入係数表!CJ177</f>
        <v>0.25906054005058404</v>
      </c>
      <c r="CK177" s="60">
        <f>CK$4*投入係数表!CK177</f>
        <v>0.2113008308208876</v>
      </c>
      <c r="CL177" s="60">
        <f>CL$4*投入係数表!CL177</f>
        <v>0.67391258967525558</v>
      </c>
      <c r="CM177" s="60">
        <f>CM$4*投入係数表!CM177</f>
        <v>0.38697167501065632</v>
      </c>
      <c r="CN177" s="60">
        <f>CN$4*投入係数表!CN177</f>
        <v>0.58717877866814039</v>
      </c>
      <c r="CO177" s="60">
        <f>CO$4*投入係数表!CO177</f>
        <v>0.2717682339081075</v>
      </c>
      <c r="CP177" s="60">
        <f>CP$4*投入係数表!CP177</f>
        <v>0.50951086956521741</v>
      </c>
      <c r="CQ177" s="60">
        <f>CQ$4*投入係数表!CQ177</f>
        <v>0.87326879219465048</v>
      </c>
      <c r="CR177" s="60">
        <f>CR$4*投入係数表!CR177</f>
        <v>0.51522519393307864</v>
      </c>
      <c r="CS177" s="60">
        <f>CS$4*投入係数表!CS177</f>
        <v>0.44756445234664782</v>
      </c>
      <c r="CT177" s="60">
        <f>CT$4*投入係数表!CT177</f>
        <v>1.374064297282477</v>
      </c>
      <c r="CU177" s="60">
        <f>CU$4*投入係数表!CU177</f>
        <v>0.35166044890220782</v>
      </c>
      <c r="CV177" s="60">
        <f>CV$4*投入係数表!CV177</f>
        <v>0.33160322952710497</v>
      </c>
      <c r="CW177" s="60">
        <f>CW$4*投入係数表!CW177</f>
        <v>0.55167822589886439</v>
      </c>
      <c r="CX177" s="60">
        <f>CX$4*投入係数表!CX177</f>
        <v>0.14260889275055721</v>
      </c>
      <c r="CY177" s="60">
        <f>CY$4*投入係数表!CY177</f>
        <v>0.15138159659678843</v>
      </c>
      <c r="CZ177" s="60">
        <f>CZ$4*投入係数表!CZ177</f>
        <v>0.2272476558190844</v>
      </c>
      <c r="DA177" s="60">
        <f>DA$4*投入係数表!DA177</f>
        <v>0.12674271229404308</v>
      </c>
      <c r="DB177" s="60">
        <f>DB$4*投入係数表!DB177</f>
        <v>0.28328611898016998</v>
      </c>
      <c r="DC177" s="60">
        <f>DC$4*投入係数表!DC177</f>
        <v>0.17196904557179707</v>
      </c>
      <c r="DD177" s="60">
        <f>DD$4*投入係数表!DD177</f>
        <v>0.40348856343590583</v>
      </c>
      <c r="DE177" s="60">
        <f>DE$4*投入係数表!DE177</f>
        <v>0.28444545292468276</v>
      </c>
      <c r="DF177" s="60">
        <f>DF$4*投入係数表!DF177</f>
        <v>0.70619478217006537</v>
      </c>
      <c r="DG177" s="60">
        <f>DG$4*投入係数表!DG177</f>
        <v>0.21536739642863201</v>
      </c>
      <c r="DH177" s="60">
        <f>DH$4*投入係数表!DH177</f>
        <v>0.12681159420289853</v>
      </c>
      <c r="DI177" s="60">
        <f>DI$4*投入係数表!DI177</f>
        <v>0.3452733550424637</v>
      </c>
      <c r="DJ177" s="60">
        <f>DJ$4*投入係数表!DJ177</f>
        <v>0.70881703028228193</v>
      </c>
      <c r="DK177" s="60">
        <f>DK$4*投入係数表!DK177</f>
        <v>0.55789813064615035</v>
      </c>
      <c r="DL177" s="60">
        <f>DL$4*投入係数表!DL177</f>
        <v>0.71844554509334346</v>
      </c>
      <c r="DM177" s="60">
        <f>DM$4*投入係数表!DM177</f>
        <v>0.10031666223500688</v>
      </c>
      <c r="DN177" s="60">
        <f>DN$4*投入係数表!DN177</f>
        <v>0</v>
      </c>
      <c r="DO177" s="60">
        <f>DO$4*投入係数表!DO177</f>
        <v>0.17526894717756558</v>
      </c>
      <c r="DP177" s="60">
        <f>DP$4*投入係数表!DP177</f>
        <v>0.35869226188788383</v>
      </c>
      <c r="DQ177" s="60">
        <f>DQ$4*投入係数表!DQ177</f>
        <v>0.19649354517085552</v>
      </c>
      <c r="DR177" s="60">
        <f>DR$4*投入係数表!DR177</f>
        <v>0.72084240703476032</v>
      </c>
      <c r="DS177" s="60">
        <f>DS$4*投入係数表!DS177</f>
        <v>0.11943454595293103</v>
      </c>
      <c r="DT177" s="60">
        <f>DT$4*投入係数表!DT177</f>
        <v>1.6395522726242804</v>
      </c>
      <c r="DU177" s="60">
        <f>DU$4*投入係数表!DU177</f>
        <v>1.608689270512256</v>
      </c>
      <c r="DV177" s="60">
        <f>DV$4*投入係数表!DV177</f>
        <v>0.20229666210507527</v>
      </c>
      <c r="DW177" s="60">
        <f>DW$4*投入係数表!DW177</f>
        <v>0.35594597680306789</v>
      </c>
      <c r="DX177" s="60">
        <f>DX$4*投入係数表!DX177</f>
        <v>5.5204782924512488</v>
      </c>
      <c r="DY177" s="60">
        <f>DY$4*投入係数表!DY177</f>
        <v>1.5640175775811129</v>
      </c>
      <c r="DZ177" s="60">
        <f>DZ$4*投入係数表!DZ177</f>
        <v>2.8796904921189466</v>
      </c>
      <c r="EA177" s="60">
        <f>EA$4*投入係数表!EA177</f>
        <v>1.241456806846869</v>
      </c>
      <c r="EB177" s="60">
        <f>EB$4*投入係数表!EB177</f>
        <v>3.9049868792843792</v>
      </c>
      <c r="EC177" s="60">
        <f>EC$4*投入係数表!EC177</f>
        <v>5.236975110461235</v>
      </c>
      <c r="ED177" s="60">
        <f>ED$4*投入係数表!ED177</f>
        <v>0.20450149097943263</v>
      </c>
      <c r="EE177" s="60">
        <f>EE$4*投入係数表!EE177</f>
        <v>0.35334809764351655</v>
      </c>
      <c r="EF177" s="60">
        <f>EF$4*投入係数表!EF177</f>
        <v>0.49420262307546092</v>
      </c>
      <c r="EG177" s="60">
        <f>EG$4*投入係数表!EG177</f>
        <v>0.10689048727318681</v>
      </c>
      <c r="EH177" s="60">
        <f>EH$4*投入係数表!EH177</f>
        <v>0.32633593774514419</v>
      </c>
      <c r="EI177" s="60">
        <f>EI$4*投入係数表!EI177</f>
        <v>0.38733769183734107</v>
      </c>
      <c r="EJ177" s="60">
        <f>EJ$4*投入係数表!EJ177</f>
        <v>0.60003870082503119</v>
      </c>
      <c r="EK177" s="60">
        <f>EK$4*投入係数表!EK177</f>
        <v>0.20157075880192313</v>
      </c>
      <c r="EL177" s="60">
        <f>EL$4*投入係数表!EL177</f>
        <v>0.41640931641130885</v>
      </c>
      <c r="EM177" s="60">
        <f>EM$4*投入係数表!EM177</f>
        <v>7.3024891807228626E-2</v>
      </c>
      <c r="EN177" s="60">
        <f>EN$4*投入係数表!EN177</f>
        <v>4.8759591524911806E-2</v>
      </c>
      <c r="EO177" s="60">
        <f>EO$4*投入係数表!EO177</f>
        <v>0</v>
      </c>
      <c r="EP177" s="60">
        <f>EP$4*投入係数表!EP177</f>
        <v>0.1402013433009571</v>
      </c>
      <c r="EQ177" s="60">
        <f>EQ$4*投入係数表!EQ177</f>
        <v>4.6019328117809483E-2</v>
      </c>
      <c r="ER177" s="60">
        <f>ER$4*投入係数表!ER177</f>
        <v>8.4751820121920091E-2</v>
      </c>
      <c r="ES177" s="60">
        <f>ES$4*投入係数表!ES177</f>
        <v>0.11572875717668592</v>
      </c>
      <c r="ET177" s="60">
        <f>ET$4*投入係数表!ET177</f>
        <v>0.15481463254593175</v>
      </c>
      <c r="EU177" s="60">
        <f>EU$4*投入係数表!EU177</f>
        <v>4.8176940764261468E-2</v>
      </c>
      <c r="EV177" s="60">
        <f>EV$4*投入係数表!EV177</f>
        <v>0.2413723214121202</v>
      </c>
      <c r="EW177" s="60">
        <f>EW$4*投入係数表!EW177</f>
        <v>6.1483181954286854</v>
      </c>
      <c r="EX177" s="60">
        <f>EX$4*投入係数表!EX177</f>
        <v>0.20501988071570579</v>
      </c>
      <c r="EY177" s="60">
        <f>EY$4*投入係数表!EY177</f>
        <v>0.4066259848423675</v>
      </c>
      <c r="EZ177" s="60">
        <f>EZ$4*投入係数表!EZ177</f>
        <v>0.35504382885683911</v>
      </c>
      <c r="FA177" s="60">
        <f>FA$4*投入係数表!FA177</f>
        <v>0.24030901757024678</v>
      </c>
      <c r="FB177" s="60">
        <f>FB$4*投入係数表!FB177</f>
        <v>1.749475157452764E-2</v>
      </c>
      <c r="FC177" s="60">
        <f>FC$4*投入係数表!FC177</f>
        <v>0.54747185703101797</v>
      </c>
      <c r="FD177" s="60">
        <f>FD$4*投入係数表!FD177</f>
        <v>1.2436492443731981</v>
      </c>
      <c r="FE177" s="60">
        <f>FE$4*投入係数表!FE177</f>
        <v>0.32913937350022698</v>
      </c>
      <c r="FF177" s="60">
        <f>FF$4*投入係数表!FF177</f>
        <v>3.4275981974949437</v>
      </c>
      <c r="FG177" s="60">
        <f>FG$4*投入係数表!FG177</f>
        <v>0.36038147697806949</v>
      </c>
      <c r="FH177" s="60">
        <f>FH$4*投入係数表!FH177</f>
        <v>0.56725041594279957</v>
      </c>
      <c r="FI177" s="60">
        <f>FI$4*投入係数表!FI177</f>
        <v>0.46849088296170077</v>
      </c>
      <c r="FJ177" s="60">
        <f>FJ$4*投入係数表!FJ177</f>
        <v>3.6577093866090371E-2</v>
      </c>
      <c r="FK177" s="60">
        <f>FK$4*投入係数表!FK177</f>
        <v>0.503646595058452</v>
      </c>
      <c r="FL177" s="60">
        <f>FL$4*投入係数表!FL177</f>
        <v>0.24385657351183795</v>
      </c>
      <c r="FM177" s="60">
        <f>FM$4*投入係数表!FM177</f>
        <v>0.14940057573880405</v>
      </c>
      <c r="FN177" s="60">
        <f>FN$4*投入係数表!FN177</f>
        <v>0.72273701898970277</v>
      </c>
      <c r="FO177" s="60">
        <f>FO$4*投入係数表!FO177</f>
        <v>0.85806063628496421</v>
      </c>
      <c r="FP177" s="60">
        <f>FP$4*投入係数表!FP177</f>
        <v>0.42728793265759385</v>
      </c>
      <c r="FQ177" s="60">
        <f>FQ$4*投入係数表!FQ177</f>
        <v>1.1711692013508599</v>
      </c>
      <c r="FR177" s="60">
        <f>FR$4*投入係数表!FR177</f>
        <v>0.17828686830438145</v>
      </c>
      <c r="FS177" s="60">
        <f>FS$4*投入係数表!FS177</f>
        <v>0.35373170594942149</v>
      </c>
      <c r="FT177" s="60">
        <f>FT$4*投入係数表!FT177</f>
        <v>8.6219638370202495E-2</v>
      </c>
      <c r="FU177" s="60">
        <f>FU$4*投入係数表!FU177</f>
        <v>8.1752779594506206E-2</v>
      </c>
      <c r="FV177" s="60">
        <f>FV$4*投入係数表!FV177</f>
        <v>0.15233526723495283</v>
      </c>
      <c r="FW177" s="60">
        <f>FW$4*投入係数表!FW177</f>
        <v>0.6206228188688433</v>
      </c>
      <c r="FX177" s="60">
        <f>FX$4*投入係数表!FX177</f>
        <v>0.57661000314172284</v>
      </c>
      <c r="FY177" s="60">
        <f>FY$4*投入係数表!FY177</f>
        <v>0.2941473939720855</v>
      </c>
      <c r="FZ177" s="60">
        <f>FZ$4*投入係数表!FZ177</f>
        <v>0.12376013747776539</v>
      </c>
      <c r="GA177" s="60">
        <f>GA$4*投入係数表!GA177</f>
        <v>0.19481069482481156</v>
      </c>
      <c r="GB177" s="60">
        <f>GB$4*投入係数表!GB177</f>
        <v>0.21739792577250505</v>
      </c>
      <c r="GC177" s="60">
        <f>GC$4*投入係数表!GC177</f>
        <v>0.15390704014775075</v>
      </c>
      <c r="GD177" s="60">
        <f>GD$4*投入係数表!GD177</f>
        <v>0.1375580322948744</v>
      </c>
      <c r="GE177" s="60">
        <f>GE$4*投入係数表!GE177</f>
        <v>0</v>
      </c>
      <c r="GF177" s="60">
        <f>GF$4*投入係数表!GF177</f>
        <v>3.9500919054716671E-2</v>
      </c>
      <c r="GG177" s="259">
        <f t="shared" si="3"/>
        <v>80.343392499590948</v>
      </c>
    </row>
    <row r="178" spans="1:189">
      <c r="A178" s="106">
        <v>174</v>
      </c>
      <c r="B178" s="91" t="s">
        <v>484</v>
      </c>
      <c r="C178" s="60">
        <f>C$4*投入係数表!C178</f>
        <v>0.35190211141266847</v>
      </c>
      <c r="D178" s="60">
        <f>D$4*投入係数表!D178</f>
        <v>0.9738283627510651</v>
      </c>
      <c r="E178" s="60">
        <f>E$4*投入係数表!E178</f>
        <v>0.66215795579954162</v>
      </c>
      <c r="F178" s="60">
        <f>F$4*投入係数表!F178</f>
        <v>0.71483278018892016</v>
      </c>
      <c r="G178" s="60">
        <f>G$4*投入係数表!G178</f>
        <v>0</v>
      </c>
      <c r="H178" s="60">
        <f>H$4*投入係数表!H178</f>
        <v>0.5860113421550095</v>
      </c>
      <c r="I178" s="60">
        <f>I$4*投入係数表!I178</f>
        <v>0.13250812016224164</v>
      </c>
      <c r="J178" s="60">
        <f>J$4*投入係数表!J178</f>
        <v>0.27899989269234893</v>
      </c>
      <c r="K178" s="60">
        <f>K$4*投入係数表!K178</f>
        <v>8.4548721200591842E-2</v>
      </c>
      <c r="L178" s="60">
        <f>L$4*投入係数表!L178</f>
        <v>0.74397126731657259</v>
      </c>
      <c r="M178" s="60">
        <f>M$4*投入係数表!M178</f>
        <v>0.22471910112359553</v>
      </c>
      <c r="N178" s="60">
        <f>N$4*投入係数表!N178</f>
        <v>0.40455679896948721</v>
      </c>
      <c r="O178" s="60">
        <f>O$4*投入係数表!O178</f>
        <v>8.0710250201775621E-2</v>
      </c>
      <c r="P178" s="60">
        <f>P$4*投入係数表!P178</f>
        <v>0</v>
      </c>
      <c r="Q178" s="60">
        <f>Q$4*投入係数表!Q178</f>
        <v>4.4398196323274366</v>
      </c>
      <c r="R178" s="60">
        <f>R$4*投入係数表!R178</f>
        <v>3.2298136645962732</v>
      </c>
      <c r="S178" s="60">
        <f>S$4*投入係数表!S178</f>
        <v>5.4044758886677965E-2</v>
      </c>
      <c r="T178" s="60">
        <f>T$4*投入係数表!T178</f>
        <v>6.5059423995015159E-2</v>
      </c>
      <c r="U178" s="60">
        <f>U$4*投入係数表!U178</f>
        <v>4.4277335810928513E-2</v>
      </c>
      <c r="V178" s="60">
        <f>V$4*投入係数表!V178</f>
        <v>8.3575806351761289E-2</v>
      </c>
      <c r="W178" s="60">
        <f>W$4*投入係数表!W178</f>
        <v>6.76990776000677E-2</v>
      </c>
      <c r="X178" s="60">
        <f>X$4*投入係数表!X178</f>
        <v>4.1790679659151141E-2</v>
      </c>
      <c r="Y178" s="60">
        <f>Y$4*投入係数表!Y178</f>
        <v>7.5538706540580924E-2</v>
      </c>
      <c r="Z178" s="60">
        <f>Z$4*投入係数表!Z178</f>
        <v>0.14159702878365829</v>
      </c>
      <c r="AA178" s="60">
        <f>AA$4*投入係数表!AA178</f>
        <v>9.1778031473149335E-2</v>
      </c>
      <c r="AB178" s="60">
        <f>AB$4*投入係数表!AB178</f>
        <v>2.6880608742401058E-2</v>
      </c>
      <c r="AC178" s="60">
        <f>AC$4*投入係数表!AC178</f>
        <v>0</v>
      </c>
      <c r="AD178" s="60">
        <f>AD$4*投入係数表!AD178</f>
        <v>0.33583879737725891</v>
      </c>
      <c r="AE178" s="60">
        <f>AE$4*投入係数表!AE178</f>
        <v>0.10357327809425168</v>
      </c>
      <c r="AF178" s="60">
        <f>AF$4*投入係数表!AF178</f>
        <v>0.15797788309636651</v>
      </c>
      <c r="AG178" s="60">
        <f>AG$4*投入係数表!AG178</f>
        <v>0.2014652014652015</v>
      </c>
      <c r="AH178" s="60">
        <f>AH$4*投入係数表!AH178</f>
        <v>0.24301336573511542</v>
      </c>
      <c r="AI178" s="60">
        <f>AI$4*投入係数表!AI178</f>
        <v>0.13782358581016299</v>
      </c>
      <c r="AJ178" s="60">
        <f>AJ$4*投入係数表!AJ178</f>
        <v>0.36280569739317386</v>
      </c>
      <c r="AK178" s="60">
        <f>AK$4*投入係数表!AK178</f>
        <v>0.14283603408363296</v>
      </c>
      <c r="AL178" s="60">
        <f>AL$4*投入係数表!AL178</f>
        <v>0.237573950715051</v>
      </c>
      <c r="AM178" s="60">
        <f>AM$4*投入係数表!AM178</f>
        <v>0.2856515051637003</v>
      </c>
      <c r="AN178" s="60">
        <f>AN$4*投入係数表!AN178</f>
        <v>0.10434400571146137</v>
      </c>
      <c r="AO178" s="60">
        <f>AO$4*投入係数表!AO178</f>
        <v>6.5237651444548003E-2</v>
      </c>
      <c r="AP178" s="60">
        <f>AP$4*投入係数表!AP178</f>
        <v>5.5710306406685242E-2</v>
      </c>
      <c r="AQ178" s="60">
        <f>AQ$4*投入係数表!AQ178</f>
        <v>7.7234435115923164E-2</v>
      </c>
      <c r="AR178" s="60">
        <f>AR$4*投入係数表!AR178</f>
        <v>4.6816479400749067E-2</v>
      </c>
      <c r="AS178" s="60">
        <f>AS$4*投入係数表!AS178</f>
        <v>5.9228946801636866E-2</v>
      </c>
      <c r="AT178" s="60">
        <f>AT$4*投入係数表!AT178</f>
        <v>0.12645249487354751</v>
      </c>
      <c r="AU178" s="60">
        <f>AU$4*投入係数表!AU178</f>
        <v>4.202563563773902E-2</v>
      </c>
      <c r="AV178" s="60">
        <f>AV$4*投入係数表!AV178</f>
        <v>4.5129263103603899E-2</v>
      </c>
      <c r="AW178" s="60">
        <f>AW$4*投入係数表!AW178</f>
        <v>4.0936167810056184E-2</v>
      </c>
      <c r="AX178" s="60">
        <f>AX$4*投入係数表!AX178</f>
        <v>3.0864197530864196E-2</v>
      </c>
      <c r="AY178" s="60">
        <f>AY$4*投入係数表!AY178</f>
        <v>6.4073147290311966E-2</v>
      </c>
      <c r="AZ178" s="60">
        <f>AZ$4*投入係数表!AZ178</f>
        <v>7.2614107883817433E-2</v>
      </c>
      <c r="BA178" s="60">
        <f>BA$4*投入係数表!BA178</f>
        <v>4.1046035409046548E-2</v>
      </c>
      <c r="BB178" s="60">
        <f>BB$4*投入係数表!BB178</f>
        <v>2.1629551609990971E-2</v>
      </c>
      <c r="BC178" s="60">
        <f>BC$4*投入係数表!BC178</f>
        <v>5.8073097169404848E-2</v>
      </c>
      <c r="BD178" s="60">
        <f>BD$4*投入係数表!BD178</f>
        <v>2.5318592286268884E-2</v>
      </c>
      <c r="BE178" s="60">
        <f>BE$4*投入係数表!BE178</f>
        <v>4.0552718534094319E-2</v>
      </c>
      <c r="BF178" s="60">
        <f>BF$4*投入係数表!BF178</f>
        <v>5.5856424703110967E-2</v>
      </c>
      <c r="BG178" s="60">
        <f>BG$4*投入係数表!BG178</f>
        <v>2.1420097543828814E-2</v>
      </c>
      <c r="BH178" s="60">
        <f>BH$4*投入係数表!BH178</f>
        <v>1.6152479405588758E-2</v>
      </c>
      <c r="BI178" s="60">
        <f>BI$4*投入係数表!BI178</f>
        <v>4.6296832139260868E-3</v>
      </c>
      <c r="BJ178" s="60">
        <f>BJ$4*投入係数表!BJ178</f>
        <v>8.0150683284574992E-3</v>
      </c>
      <c r="BK178" s="60">
        <f>BK$4*投入係数表!BK178</f>
        <v>6.8700192360538603E-3</v>
      </c>
      <c r="BL178" s="60">
        <f>BL$4*投入係数表!BL178</f>
        <v>1.6758757683151042E-2</v>
      </c>
      <c r="BM178" s="60">
        <f>BM$4*投入係数表!BM178</f>
        <v>2.1406400513753612E-2</v>
      </c>
      <c r="BN178" s="60">
        <f>BN$4*投入係数表!BN178</f>
        <v>1.9628898356945743E-2</v>
      </c>
      <c r="BO178" s="60">
        <f>BO$4*投入係数表!BO178</f>
        <v>0.27122049221496736</v>
      </c>
      <c r="BP178" s="60">
        <f>BP$4*投入係数表!BP178</f>
        <v>0.15048908954100826</v>
      </c>
      <c r="BQ178" s="60">
        <f>BQ$4*投入係数表!BQ178</f>
        <v>9.5598638675385261E-2</v>
      </c>
      <c r="BR178" s="60">
        <f>BR$4*投入係数表!BR178</f>
        <v>0.64213691845038035</v>
      </c>
      <c r="BS178" s="60">
        <f>BS$4*投入係数表!BS178</f>
        <v>7.7579519006982151E-2</v>
      </c>
      <c r="BT178" s="60">
        <f>BT$4*投入係数表!BT178</f>
        <v>0.15992929441720502</v>
      </c>
      <c r="BU178" s="60">
        <f>BU$4*投入係数表!BU178</f>
        <v>1.0318093717934103</v>
      </c>
      <c r="BV178" s="60">
        <f>BV$4*投入係数表!BV178</f>
        <v>3.9432120319400174E-2</v>
      </c>
      <c r="BW178" s="60">
        <f>BW$4*投入係数表!BW178</f>
        <v>0</v>
      </c>
      <c r="BX178" s="60">
        <f>BX$4*投入係数表!BX178</f>
        <v>5.9415761381064545E-2</v>
      </c>
      <c r="BY178" s="60">
        <f>BY$4*投入係数表!BY178</f>
        <v>8.5431258348193401E-2</v>
      </c>
      <c r="BZ178" s="60">
        <f>BZ$4*投入係数表!BZ178</f>
        <v>9.1363633519189497E-2</v>
      </c>
      <c r="CA178" s="60">
        <f>CA$4*投入係数表!CA178</f>
        <v>5.8457383743907264E-2</v>
      </c>
      <c r="CB178" s="60">
        <f>CB$4*投入係数表!CB178</f>
        <v>5.6806884994461328E-2</v>
      </c>
      <c r="CC178" s="60">
        <f>CC$4*投入係数表!CC178</f>
        <v>3.2417961642231194E-2</v>
      </c>
      <c r="CD178" s="60">
        <f>CD$4*投入係数表!CD178</f>
        <v>0</v>
      </c>
      <c r="CE178" s="60">
        <f>CE$4*投入係数表!CE178</f>
        <v>3.9056397437900327E-2</v>
      </c>
      <c r="CF178" s="60">
        <f>CF$4*投入係数表!CF178</f>
        <v>5.166349372607025E-2</v>
      </c>
      <c r="CG178" s="60">
        <f>CG$4*投入係数表!CG178</f>
        <v>0.12480125827022037</v>
      </c>
      <c r="CH178" s="60">
        <f>CH$4*投入係数表!CH178</f>
        <v>0.10768667485085395</v>
      </c>
      <c r="CI178" s="60">
        <f>CI$4*投入係数表!CI178</f>
        <v>0.13697481340675929</v>
      </c>
      <c r="CJ178" s="60">
        <f>CJ$4*投入係数表!CJ178</f>
        <v>0.11023230654522594</v>
      </c>
      <c r="CK178" s="60">
        <f>CK$4*投入係数表!CK178</f>
        <v>7.1374517281101349E-2</v>
      </c>
      <c r="CL178" s="60">
        <f>CL$4*投入係数表!CL178</f>
        <v>5.8101911448511963E-2</v>
      </c>
      <c r="CM178" s="60">
        <f>CM$4*投入係数表!CM178</f>
        <v>7.4385483965331359E-2</v>
      </c>
      <c r="CN178" s="60">
        <f>CN$4*投入係数表!CN178</f>
        <v>6.2171870682508984E-2</v>
      </c>
      <c r="CO178" s="60">
        <f>CO$4*投入係数表!CO178</f>
        <v>9.8398843311556169E-2</v>
      </c>
      <c r="CP178" s="60">
        <f>CP$4*投入係数表!CP178</f>
        <v>0.10190217391304347</v>
      </c>
      <c r="CQ178" s="60">
        <f>CQ$4*投入係数表!CQ178</f>
        <v>5.4069565480056189E-2</v>
      </c>
      <c r="CR178" s="60">
        <f>CR$4*投入係数表!CR178</f>
        <v>8.1046659719810121E-2</v>
      </c>
      <c r="CS178" s="60">
        <f>CS$4*投入係数表!CS178</f>
        <v>7.9703258637074281E-2</v>
      </c>
      <c r="CT178" s="60">
        <f>CT$4*投入係数表!CT178</f>
        <v>0.1045691622989913</v>
      </c>
      <c r="CU178" s="60">
        <f>CU$4*投入係数表!CU178</f>
        <v>7.6447923674393001E-2</v>
      </c>
      <c r="CV178" s="60">
        <f>CV$4*投入係数表!CV178</f>
        <v>5.0461361014994231E-2</v>
      </c>
      <c r="CW178" s="60">
        <f>CW$4*投入係数表!CW178</f>
        <v>6.6026770854364591E-2</v>
      </c>
      <c r="CX178" s="60">
        <f>CX$4*投入係数表!CX178</f>
        <v>0.13694231423066752</v>
      </c>
      <c r="CY178" s="60">
        <f>CY$4*投入係数表!CY178</f>
        <v>0.12647070095427893</v>
      </c>
      <c r="CZ178" s="60">
        <f>CZ$4*投入係数表!CZ178</f>
        <v>8.6045228902371762E-2</v>
      </c>
      <c r="DA178" s="60">
        <f>DA$4*投入係数表!DA178</f>
        <v>8.2382762991128011E-2</v>
      </c>
      <c r="DB178" s="60">
        <f>DB$4*投入係数表!DB178</f>
        <v>0.18885741265344666</v>
      </c>
      <c r="DC178" s="60">
        <f>DC$4*投入係数表!DC178</f>
        <v>0.42992261392949271</v>
      </c>
      <c r="DD178" s="60">
        <f>DD$4*投入係数表!DD178</f>
        <v>3.949317097251933E-2</v>
      </c>
      <c r="DE178" s="60">
        <f>DE$4*投入係数表!DE178</f>
        <v>8.1038590576832676E-3</v>
      </c>
      <c r="DF178" s="60">
        <f>DF$4*投入係数表!DF178</f>
        <v>2.8400390399396385E-2</v>
      </c>
      <c r="DG178" s="60">
        <f>DG$4*投入係数表!DG178</f>
        <v>4.4090963048381351E-2</v>
      </c>
      <c r="DH178" s="60">
        <f>DH$4*投入係数表!DH178</f>
        <v>4.0760869565217392E-2</v>
      </c>
      <c r="DI178" s="60">
        <f>DI$4*投入係数表!DI178</f>
        <v>2.4545499173634862E-2</v>
      </c>
      <c r="DJ178" s="60">
        <f>DJ$4*投入係数表!DJ178</f>
        <v>4.1237434253524635E-2</v>
      </c>
      <c r="DK178" s="60">
        <f>DK$4*投入係数表!DK178</f>
        <v>0</v>
      </c>
      <c r="DL178" s="60">
        <f>DL$4*投入係数表!DL178</f>
        <v>2.1771077124040712E-2</v>
      </c>
      <c r="DM178" s="60">
        <f>DM$4*投入係数表!DM178</f>
        <v>6.2848993207474196E-2</v>
      </c>
      <c r="DN178" s="60">
        <f>DN$4*投入係数表!DN178</f>
        <v>0</v>
      </c>
      <c r="DO178" s="60">
        <f>DO$4*投入係数表!DO178</f>
        <v>1.2087513598452799E-2</v>
      </c>
      <c r="DP178" s="60">
        <f>DP$4*投入係数表!DP178</f>
        <v>4.6785947202767457E-2</v>
      </c>
      <c r="DQ178" s="60">
        <f>DQ$4*投入係数表!DQ178</f>
        <v>1.5861917155472683E-2</v>
      </c>
      <c r="DR178" s="60">
        <f>DR$4*投入係数表!DR178</f>
        <v>2.515367863935827E-2</v>
      </c>
      <c r="DS178" s="60">
        <f>DS$4*投入係数表!DS178</f>
        <v>4.4053725966245062E-3</v>
      </c>
      <c r="DT178" s="60">
        <f>DT$4*投入係数表!DT178</f>
        <v>9.0633072007975709E-3</v>
      </c>
      <c r="DU178" s="60">
        <f>DU$4*投入係数表!DU178</f>
        <v>8.8066930867459273E-3</v>
      </c>
      <c r="DV178" s="60">
        <f>DV$4*投入係数表!DV178</f>
        <v>0.5473909680490272</v>
      </c>
      <c r="DW178" s="60">
        <f>DW$4*投入係数表!DW178</f>
        <v>0.51377107972518277</v>
      </c>
      <c r="DX178" s="60">
        <f>DX$4*投入係数表!DX178</f>
        <v>0.28123894134957445</v>
      </c>
      <c r="DY178" s="60">
        <f>DY$4*投入係数表!DY178</f>
        <v>0.31582593576168383</v>
      </c>
      <c r="DZ178" s="60">
        <f>DZ$4*投入係数表!DZ178</f>
        <v>0.2134415053466566</v>
      </c>
      <c r="EA178" s="60">
        <f>EA$4*投入係数表!EA178</f>
        <v>0.27014962132873588</v>
      </c>
      <c r="EB178" s="60">
        <f>EB$4*投入係数表!EB178</f>
        <v>0.30346376818893833</v>
      </c>
      <c r="EC178" s="60">
        <f>EC$4*投入係数表!EC178</f>
        <v>0.16012905686766904</v>
      </c>
      <c r="ED178" s="60">
        <f>ED$4*投入係数表!ED178</f>
        <v>4.3207203595746972E-2</v>
      </c>
      <c r="EE178" s="60">
        <f>EE$4*投入係数表!EE178</f>
        <v>6.8741135192972855E-2</v>
      </c>
      <c r="EF178" s="60">
        <f>EF$4*投入係数表!EF178</f>
        <v>7.6031172780840151E-2</v>
      </c>
      <c r="EG178" s="60">
        <f>EG$4*投入係数表!EG178</f>
        <v>0.12321366513263897</v>
      </c>
      <c r="EH178" s="60">
        <f>EH$4*投入係数表!EH178</f>
        <v>0.37743799393051014</v>
      </c>
      <c r="EI178" s="60">
        <f>EI$4*投入係数表!EI178</f>
        <v>0.96024058811154878</v>
      </c>
      <c r="EJ178" s="60">
        <f>EJ$4*投入係数表!EJ178</f>
        <v>0.81318642656518447</v>
      </c>
      <c r="EK178" s="60">
        <f>EK$4*投入係数表!EK178</f>
        <v>0.11334113373710829</v>
      </c>
      <c r="EL178" s="60">
        <f>EL$4*投入係数表!EL178</f>
        <v>6.5084709742118441E-2</v>
      </c>
      <c r="EM178" s="60">
        <f>EM$4*投入係数表!EM178</f>
        <v>8.3900939523198839E-2</v>
      </c>
      <c r="EN178" s="60">
        <f>EN$4*投入係数表!EN178</f>
        <v>3.6915156336674124E-2</v>
      </c>
      <c r="EO178" s="60">
        <f>EO$4*投入係数表!EO178</f>
        <v>8.3933473037985894E-3</v>
      </c>
      <c r="EP178" s="60">
        <f>EP$4*投入係数表!EP178</f>
        <v>4.6565067089126555E-2</v>
      </c>
      <c r="EQ178" s="60">
        <f>EQ$4*投入係数表!EQ178</f>
        <v>0</v>
      </c>
      <c r="ER178" s="60">
        <f>ER$4*投入係数表!ER178</f>
        <v>0.13478602718184882</v>
      </c>
      <c r="ES178" s="60">
        <f>ES$4*投入係数表!ES178</f>
        <v>0.4452133717648552</v>
      </c>
      <c r="ET178" s="60">
        <f>ET$4*投入係数表!ET178</f>
        <v>2.4606299212598423E-2</v>
      </c>
      <c r="EU178" s="60">
        <f>EU$4*投入係数表!EU178</f>
        <v>0.17956859739406547</v>
      </c>
      <c r="EV178" s="60">
        <f>EV$4*投入係数表!EV178</f>
        <v>4.9748493726162177E-2</v>
      </c>
      <c r="EW178" s="60">
        <f>EW$4*投入係数表!EW178</f>
        <v>3.2438367102505236E-2</v>
      </c>
      <c r="EX178" s="60">
        <f>EX$4*投入係数表!EX178</f>
        <v>0.42246520874751492</v>
      </c>
      <c r="EY178" s="60">
        <f>EY$4*投入係数表!EY178</f>
        <v>0.10670327261820992</v>
      </c>
      <c r="EZ178" s="60">
        <f>EZ$4*投入係数表!EZ178</f>
        <v>0.55964535735061072</v>
      </c>
      <c r="FA178" s="60">
        <f>FA$4*投入係数表!FA178</f>
        <v>5.6402543241949821E-2</v>
      </c>
      <c r="FB178" s="60">
        <f>FB$4*投入係数表!FB178</f>
        <v>0.15268146828678669</v>
      </c>
      <c r="FC178" s="60">
        <f>FC$4*投入係数表!FC178</f>
        <v>0.13209873210413123</v>
      </c>
      <c r="FD178" s="60">
        <f>FD$4*投入係数表!FD178</f>
        <v>8.2737579667239797E-2</v>
      </c>
      <c r="FE178" s="60">
        <f>FE$4*投入係数表!FE178</f>
        <v>0.1387898047863026</v>
      </c>
      <c r="FF178" s="60">
        <f>FF$4*投入係数表!FF178</f>
        <v>1.2418834048894723E-2</v>
      </c>
      <c r="FG178" s="60">
        <f>FG$4*投入係数表!FG178</f>
        <v>0.16847101566047962</v>
      </c>
      <c r="FH178" s="60">
        <f>FH$4*投入係数表!FH178</f>
        <v>0.1401586340904023</v>
      </c>
      <c r="FI178" s="60">
        <f>FI$4*投入係数表!FI178</f>
        <v>0.18650361993628603</v>
      </c>
      <c r="FJ178" s="60">
        <f>FJ$4*投入係数表!FJ178</f>
        <v>0.17529399701862178</v>
      </c>
      <c r="FK178" s="60">
        <f>FK$4*投入係数表!FK178</f>
        <v>0.20920704717812627</v>
      </c>
      <c r="FL178" s="60">
        <f>FL$4*投入係数表!FL178</f>
        <v>0.12920758745776489</v>
      </c>
      <c r="FM178" s="60">
        <f>FM$4*投入係数表!FM178</f>
        <v>6.9462157927340312E-2</v>
      </c>
      <c r="FN178" s="60">
        <f>FN$4*投入係数表!FN178</f>
        <v>5.5257337522917317E-2</v>
      </c>
      <c r="FO178" s="60">
        <f>FO$4*投入係数表!FO178</f>
        <v>0.11294131451955937</v>
      </c>
      <c r="FP178" s="60">
        <f>FP$4*投入係数表!FP178</f>
        <v>6.9005858643098036E-2</v>
      </c>
      <c r="FQ178" s="60">
        <f>FQ$4*投入係数表!FQ178</f>
        <v>7.9906656303979223E-2</v>
      </c>
      <c r="FR178" s="60">
        <f>FR$4*投入係数表!FR178</f>
        <v>0.14305023061590488</v>
      </c>
      <c r="FS178" s="60">
        <f>FS$4*投入係数表!FS178</f>
        <v>0.13083867591259976</v>
      </c>
      <c r="FT178" s="60">
        <f>FT$4*投入係数表!FT178</f>
        <v>0.13056116667487808</v>
      </c>
      <c r="FU178" s="60">
        <f>FU$4*投入係数表!FU178</f>
        <v>0.11678968513500888</v>
      </c>
      <c r="FV178" s="60">
        <f>FV$4*投入係数表!FV178</f>
        <v>9.1401160340971704E-2</v>
      </c>
      <c r="FW178" s="60">
        <f>FW$4*投入係数表!FW178</f>
        <v>4.0101782142294491E-2</v>
      </c>
      <c r="FX178" s="60">
        <f>FX$4*投入係数表!FX178</f>
        <v>0.12411103523662886</v>
      </c>
      <c r="FY178" s="60">
        <f>FY$4*投入係数表!FY178</f>
        <v>1.1639471377520059</v>
      </c>
      <c r="FZ178" s="60">
        <f>FZ$4*投入係数表!FZ178</f>
        <v>5.6528686424070669E-2</v>
      </c>
      <c r="GA178" s="60">
        <f>GA$4*投入係数表!GA178</f>
        <v>0.4020441006239589</v>
      </c>
      <c r="GB178" s="60">
        <f>GB$4*投入係数表!GB178</f>
        <v>0.40776388529308744</v>
      </c>
      <c r="GC178" s="60">
        <f>GC$4*投入係数表!GC178</f>
        <v>0.20667516819840814</v>
      </c>
      <c r="GD178" s="60">
        <f>GD$4*投入係数表!GD178</f>
        <v>0.38336485704906759</v>
      </c>
      <c r="GE178" s="60">
        <f>GE$4*投入係数表!GE178</f>
        <v>0</v>
      </c>
      <c r="GF178" s="60">
        <f>GF$4*投入係数表!GF178</f>
        <v>0.13693651938968449</v>
      </c>
      <c r="GG178" s="259">
        <f t="shared" si="3"/>
        <v>35.763908605129181</v>
      </c>
    </row>
    <row r="179" spans="1:189">
      <c r="A179" s="106">
        <v>175</v>
      </c>
      <c r="B179" s="91" t="s">
        <v>175</v>
      </c>
      <c r="C179" s="60">
        <f>C$4*投入係数表!C179</f>
        <v>0</v>
      </c>
      <c r="D179" s="60">
        <f>D$4*投入係数表!D179</f>
        <v>0</v>
      </c>
      <c r="E179" s="60">
        <f>E$4*投入係数表!E179</f>
        <v>0</v>
      </c>
      <c r="F179" s="60">
        <f>F$4*投入係数表!F179</f>
        <v>0</v>
      </c>
      <c r="G179" s="60">
        <f>G$4*投入係数表!G179</f>
        <v>0</v>
      </c>
      <c r="H179" s="60">
        <f>H$4*投入係数表!H179</f>
        <v>0.62381852551984873</v>
      </c>
      <c r="I179" s="60">
        <f>I$4*投入係数表!I179</f>
        <v>0</v>
      </c>
      <c r="J179" s="60">
        <f>J$4*投入係数表!J179</f>
        <v>3.219229531065565E-2</v>
      </c>
      <c r="K179" s="60">
        <f>K$4*投入係数表!K179</f>
        <v>2.1137180300147961E-2</v>
      </c>
      <c r="L179" s="60">
        <f>L$4*投入係数表!L179</f>
        <v>7.6962544894817853E-2</v>
      </c>
      <c r="M179" s="60">
        <f>M$4*投入係数表!M179</f>
        <v>0.6741573033707865</v>
      </c>
      <c r="N179" s="60">
        <f>N$4*投入係数表!N179</f>
        <v>8.6546976893969896E-2</v>
      </c>
      <c r="O179" s="60">
        <f>O$4*投入係数表!O179</f>
        <v>8.0710250201775621E-2</v>
      </c>
      <c r="P179" s="60">
        <f>P$4*投入係数表!P179</f>
        <v>0</v>
      </c>
      <c r="Q179" s="60">
        <f>Q$4*投入係数表!Q179</f>
        <v>1.7343045438779049E-2</v>
      </c>
      <c r="R179" s="60">
        <f>R$4*投入係数表!R179</f>
        <v>0.2484472049689441</v>
      </c>
      <c r="S179" s="60">
        <f>S$4*投入係数表!S179</f>
        <v>0.38691134202962635</v>
      </c>
      <c r="T179" s="60">
        <f>T$4*投入係数表!T179</f>
        <v>0.24374375750245117</v>
      </c>
      <c r="U179" s="60">
        <f>U$4*投入係数表!U179</f>
        <v>2.4679170779861793E-2</v>
      </c>
      <c r="V179" s="60">
        <f>V$4*投入係数表!V179</f>
        <v>1.52884631619232</v>
      </c>
      <c r="W179" s="60">
        <f>W$4*投入係数表!W179</f>
        <v>0.12693577050012694</v>
      </c>
      <c r="X179" s="60">
        <f>X$4*投入係数表!X179</f>
        <v>0.6754461070113208</v>
      </c>
      <c r="Y179" s="60">
        <f>Y$4*投入係数表!Y179</f>
        <v>8.8222444579111298E-2</v>
      </c>
      <c r="Z179" s="60">
        <f>Z$4*投入係数表!Z179</f>
        <v>3.9995357474466107</v>
      </c>
      <c r="AA179" s="60">
        <f>AA$4*投入係数表!AA179</f>
        <v>5.9323677985957213</v>
      </c>
      <c r="AB179" s="60">
        <f>AB$4*投入係数表!AB179</f>
        <v>1.2406434804185105E-2</v>
      </c>
      <c r="AC179" s="60">
        <f>AC$4*投入係数表!AC179</f>
        <v>0</v>
      </c>
      <c r="AD179" s="60">
        <f>AD$4*投入係数表!AD179</f>
        <v>4.7976971053894132E-2</v>
      </c>
      <c r="AE179" s="60">
        <f>AE$4*投入係数表!AE179</f>
        <v>6.9048852062834454E-2</v>
      </c>
      <c r="AF179" s="60">
        <f>AF$4*投入係数表!AF179</f>
        <v>0</v>
      </c>
      <c r="AG179" s="60">
        <f>AG$4*投入係数表!AG179</f>
        <v>9.1575091575091569E-2</v>
      </c>
      <c r="AH179" s="60">
        <f>AH$4*投入係数表!AH179</f>
        <v>8.7754826515458351E-2</v>
      </c>
      <c r="AI179" s="60">
        <f>AI$4*投入係数表!AI179</f>
        <v>0.47339405560882075</v>
      </c>
      <c r="AJ179" s="60">
        <f>AJ$4*投入係数表!AJ179</f>
        <v>0.59123891427035746</v>
      </c>
      <c r="AK179" s="60">
        <f>AK$4*投入係数表!AK179</f>
        <v>0.44820962419346899</v>
      </c>
      <c r="AL179" s="60">
        <f>AL$4*投入係数表!AL179</f>
        <v>1.8633251036474591E-2</v>
      </c>
      <c r="AM179" s="60">
        <f>AM$4*投入係数表!AM179</f>
        <v>0.23291584267194024</v>
      </c>
      <c r="AN179" s="60">
        <f>AN$4*投入係数表!AN179</f>
        <v>0.62606403426876822</v>
      </c>
      <c r="AO179" s="60">
        <f>AO$4*投入係数表!AO179</f>
        <v>3.7278657968313145E-2</v>
      </c>
      <c r="AP179" s="60">
        <f>AP$4*投入係数表!AP179</f>
        <v>0.1101544694859458</v>
      </c>
      <c r="AQ179" s="60">
        <f>AQ$4*投入係数表!AQ179</f>
        <v>0.87246306334653956</v>
      </c>
      <c r="AR179" s="60">
        <f>AR$4*投入係数表!AR179</f>
        <v>0.1227632126508531</v>
      </c>
      <c r="AS179" s="60">
        <f>AS$4*投入係数表!AS179</f>
        <v>0.79420633211285807</v>
      </c>
      <c r="AT179" s="60">
        <f>AT$4*投入係数表!AT179</f>
        <v>0.10138983823194349</v>
      </c>
      <c r="AU179" s="60">
        <f>AU$4*投入係数表!AU179</f>
        <v>0.36422217552707148</v>
      </c>
      <c r="AV179" s="60">
        <f>AV$4*投入係数表!AV179</f>
        <v>5.8023338276062146E-2</v>
      </c>
      <c r="AW179" s="60">
        <f>AW$4*投入係数表!AW179</f>
        <v>0.60910194517376692</v>
      </c>
      <c r="AX179" s="60">
        <f>AX$4*投入係数表!AX179</f>
        <v>3.0864197530864196E-2</v>
      </c>
      <c r="AY179" s="60">
        <f>AY$4*投入係数表!AY179</f>
        <v>0.13680482799823365</v>
      </c>
      <c r="AZ179" s="60">
        <f>AZ$4*投入係数表!AZ179</f>
        <v>0.18672199170124482</v>
      </c>
      <c r="BA179" s="60">
        <f>BA$4*投入係数表!BA179</f>
        <v>0.10398328970291791</v>
      </c>
      <c r="BB179" s="60">
        <f>BB$4*投入係数表!BB179</f>
        <v>0.10532651218778212</v>
      </c>
      <c r="BC179" s="60">
        <f>BC$4*投入係数表!BC179</f>
        <v>0.34469193158614486</v>
      </c>
      <c r="BD179" s="60">
        <f>BD$4*投入係数表!BD179</f>
        <v>6.2703655140188843</v>
      </c>
      <c r="BE179" s="60">
        <f>BE$4*投入係数表!BE179</f>
        <v>3.8224692099729647</v>
      </c>
      <c r="BF179" s="60">
        <f>BF$4*投入係数表!BF179</f>
        <v>15.359707279954019</v>
      </c>
      <c r="BG179" s="60">
        <f>BG$4*投入係数表!BG179</f>
        <v>0.13785755085900084</v>
      </c>
      <c r="BH179" s="60">
        <f>BH$4*投入係数表!BH179</f>
        <v>0.82377644968502672</v>
      </c>
      <c r="BI179" s="60">
        <f>BI$4*投入係数表!BI179</f>
        <v>0.26852162640771304</v>
      </c>
      <c r="BJ179" s="60">
        <f>BJ$4*投入係数表!BJ179</f>
        <v>2.4045204985372499E-2</v>
      </c>
      <c r="BK179" s="60">
        <f>BK$4*投入係数表!BK179</f>
        <v>2.0610057708161583E-2</v>
      </c>
      <c r="BL179" s="60">
        <f>BL$4*投入係数表!BL179</f>
        <v>0.58212037717062881</v>
      </c>
      <c r="BM179" s="60">
        <f>BM$4*投入係数表!BM179</f>
        <v>1.0275072246601733</v>
      </c>
      <c r="BN179" s="60">
        <f>BN$4*投入係数表!BN179</f>
        <v>0.40874294225639962</v>
      </c>
      <c r="BO179" s="60">
        <f>BO$4*投入係数表!BO179</f>
        <v>0.42189854344550481</v>
      </c>
      <c r="BP179" s="60">
        <f>BP$4*投入係数表!BP179</f>
        <v>0.29305770068512138</v>
      </c>
      <c r="BQ179" s="60">
        <f>BQ$4*投入係数表!BQ179</f>
        <v>0.19884516844480135</v>
      </c>
      <c r="BR179" s="60">
        <f>BR$4*投入係数表!BR179</f>
        <v>4.776225013267292E-2</v>
      </c>
      <c r="BS179" s="60">
        <f>BS$4*投入係数表!BS179</f>
        <v>0.72924747866563222</v>
      </c>
      <c r="BT179" s="60">
        <f>BT$4*投入係数表!BT179</f>
        <v>4.8399654889417311E-2</v>
      </c>
      <c r="BU179" s="60">
        <f>BU$4*投入係数表!BU179</f>
        <v>0.24227568122220955</v>
      </c>
      <c r="BV179" s="60">
        <f>BV$4*投入係数表!BV179</f>
        <v>3.9432120319400174E-2</v>
      </c>
      <c r="BW179" s="60">
        <f>BW$4*投入係数表!BW179</f>
        <v>0</v>
      </c>
      <c r="BX179" s="60">
        <f>BX$4*投入係数表!BX179</f>
        <v>4.7139777624646245E-2</v>
      </c>
      <c r="BY179" s="60">
        <f>BY$4*投入係数表!BY179</f>
        <v>3.7291422294846326E-2</v>
      </c>
      <c r="BZ179" s="60">
        <f>BZ$4*投入係数表!BZ179</f>
        <v>0.12306973464913654</v>
      </c>
      <c r="CA179" s="60">
        <f>CA$4*投入係数表!CA179</f>
        <v>7.4100908971150042E-2</v>
      </c>
      <c r="CB179" s="60">
        <f>CB$4*投入係数表!CB179</f>
        <v>0.10603951865632781</v>
      </c>
      <c r="CC179" s="60">
        <f>CC$4*投入係数表!CC179</f>
        <v>7.42475895676908E-2</v>
      </c>
      <c r="CD179" s="60">
        <f>CD$4*投入係数表!CD179</f>
        <v>0</v>
      </c>
      <c r="CE179" s="60">
        <f>CE$4*投入係数表!CE179</f>
        <v>0.17184814872676146</v>
      </c>
      <c r="CF179" s="60">
        <f>CF$4*投入係数表!CF179</f>
        <v>5.944840373958768E-2</v>
      </c>
      <c r="CG179" s="60">
        <f>CG$4*投入係数表!CG179</f>
        <v>0.23592566631904671</v>
      </c>
      <c r="CH179" s="60">
        <f>CH$4*投入係数表!CH179</f>
        <v>9.0456806874717327E-2</v>
      </c>
      <c r="CI179" s="60">
        <f>CI$4*投入係数表!CI179</f>
        <v>0.48220725127889746</v>
      </c>
      <c r="CJ179" s="60">
        <f>CJ$4*投入係数表!CJ179</f>
        <v>0.17777517872545723</v>
      </c>
      <c r="CK179" s="60">
        <f>CK$4*投入係数表!CK179</f>
        <v>0.31977396725374779</v>
      </c>
      <c r="CL179" s="60">
        <f>CL$4*投入係数表!CL179</f>
        <v>0.33713025265633589</v>
      </c>
      <c r="CM179" s="60">
        <f>CM$4*投入係数表!CM179</f>
        <v>0.34434628532265749</v>
      </c>
      <c r="CN179" s="60">
        <f>CN$4*投入係数表!CN179</f>
        <v>0.4766510085659022</v>
      </c>
      <c r="CO179" s="60">
        <f>CO$4*投入係数表!CO179</f>
        <v>0.49734925564956622</v>
      </c>
      <c r="CP179" s="60">
        <f>CP$4*投入係数表!CP179</f>
        <v>0.52989130434782605</v>
      </c>
      <c r="CQ179" s="60">
        <f>CQ$4*投入係数表!CQ179</f>
        <v>0.17308302245850388</v>
      </c>
      <c r="CR179" s="60">
        <f>CR$4*投入係数表!CR179</f>
        <v>0.53259233530160932</v>
      </c>
      <c r="CS179" s="60">
        <f>CS$4*投入係数表!CS179</f>
        <v>0.42304037276600959</v>
      </c>
      <c r="CT179" s="60">
        <f>CT$4*投入係数表!CT179</f>
        <v>0.30350561740438936</v>
      </c>
      <c r="CU179" s="60">
        <f>CU$4*投入係数表!CU179</f>
        <v>0.30273377775059629</v>
      </c>
      <c r="CV179" s="60">
        <f>CV$4*投入係数表!CV179</f>
        <v>0.22106881968473663</v>
      </c>
      <c r="CW179" s="60">
        <f>CW$4*投入係数表!CW179</f>
        <v>0.46600712652584592</v>
      </c>
      <c r="CX179" s="60">
        <f>CX$4*投入係数表!CX179</f>
        <v>0.26727362018813039</v>
      </c>
      <c r="CY179" s="60">
        <f>CY$4*投入係数表!CY179</f>
        <v>0.5058828038171157</v>
      </c>
      <c r="CZ179" s="60">
        <f>CZ$4*投入係数表!CZ179</f>
        <v>0.91781577495863209</v>
      </c>
      <c r="DA179" s="60">
        <f>DA$4*投入係数表!DA179</f>
        <v>0.47528517110266161</v>
      </c>
      <c r="DB179" s="60">
        <f>DB$4*投入係数表!DB179</f>
        <v>0.37771482530689332</v>
      </c>
      <c r="DC179" s="60">
        <f>DC$4*投入係数表!DC179</f>
        <v>0</v>
      </c>
      <c r="DD179" s="60">
        <f>DD$4*投入係数表!DD179</f>
        <v>0.24419944051341122</v>
      </c>
      <c r="DE179" s="60">
        <f>DE$4*投入係数表!DE179</f>
        <v>0.22204573818052159</v>
      </c>
      <c r="DF179" s="60">
        <f>DF$4*投入係数表!DF179</f>
        <v>0.39442631741251249</v>
      </c>
      <c r="DG179" s="60">
        <f>DG$4*投入係数表!DG179</f>
        <v>1.0446166629924198</v>
      </c>
      <c r="DH179" s="60">
        <f>DH$4*投入係数表!DH179</f>
        <v>0.24909420289855069</v>
      </c>
      <c r="DI179" s="60">
        <f>DI$4*投入係数表!DI179</f>
        <v>0.40090981983603602</v>
      </c>
      <c r="DJ179" s="60">
        <f>DJ$4*投入係数表!DJ179</f>
        <v>0.45983629516666141</v>
      </c>
      <c r="DK179" s="60">
        <f>DK$4*投入係数表!DK179</f>
        <v>0.72858651056055324</v>
      </c>
      <c r="DL179" s="60">
        <f>DL$4*投入係数表!DL179</f>
        <v>0.40820769607576335</v>
      </c>
      <c r="DM179" s="60">
        <f>DM$4*投入係数表!DM179</f>
        <v>0.18492107616814524</v>
      </c>
      <c r="DN179" s="60">
        <f>DN$4*投入係数表!DN179</f>
        <v>0</v>
      </c>
      <c r="DO179" s="60">
        <f>DO$4*投入係数表!DO179</f>
        <v>0.82799468149401667</v>
      </c>
      <c r="DP179" s="60">
        <f>DP$4*投入係数表!DP179</f>
        <v>7.6558822695437664E-2</v>
      </c>
      <c r="DQ179" s="60">
        <f>DQ$4*投入係数表!DQ179</f>
        <v>0.4548161959885535</v>
      </c>
      <c r="DR179" s="60">
        <f>DR$4*投入係数表!DR179</f>
        <v>0.12921410259944319</v>
      </c>
      <c r="DS179" s="60">
        <f>DS$4*投入係数表!DS179</f>
        <v>2.7411207267885811E-2</v>
      </c>
      <c r="DT179" s="60">
        <f>DT$4*投入係数表!DT179</f>
        <v>5.9364662165224097E-2</v>
      </c>
      <c r="DU179" s="60">
        <f>DU$4*投入係数表!DU179</f>
        <v>0.8689270512255981</v>
      </c>
      <c r="DV179" s="60">
        <f>DV$4*投入係数表!DV179</f>
        <v>2.6754725213700641</v>
      </c>
      <c r="DW179" s="60">
        <f>DW$4*投入係数表!DW179</f>
        <v>0.61383891093963017</v>
      </c>
      <c r="DX179" s="60">
        <f>DX$4*投入係数表!DX179</f>
        <v>1.3037566817529938E-2</v>
      </c>
      <c r="DY179" s="60">
        <f>DY$4*投入係数表!DY179</f>
        <v>0.41991265545088402</v>
      </c>
      <c r="DZ179" s="60">
        <f>DZ$4*投入係数表!DZ179</f>
        <v>0.17114256689072715</v>
      </c>
      <c r="EA179" s="60">
        <f>EA$4*投入係数表!EA179</f>
        <v>4.9258050612647E-2</v>
      </c>
      <c r="EB179" s="60">
        <f>EB$4*投入係数表!EB179</f>
        <v>8.889851466447736E-2</v>
      </c>
      <c r="EC179" s="60">
        <f>EC$4*投入係数表!EC179</f>
        <v>0.10092501350964747</v>
      </c>
      <c r="ED179" s="60">
        <f>ED$4*投入係数表!ED179</f>
        <v>0.27210138281960566</v>
      </c>
      <c r="EE179" s="60">
        <f>EE$4*投入係数表!EE179</f>
        <v>1.511993928384801</v>
      </c>
      <c r="EF179" s="60">
        <f>EF$4*投入係数表!EF179</f>
        <v>3.8015586390420075E-2</v>
      </c>
      <c r="EG179" s="60">
        <f>EG$4*投入係数表!EG179</f>
        <v>1.0157229061575239</v>
      </c>
      <c r="EH179" s="60">
        <f>EH$4*投入係数表!EH179</f>
        <v>0.11341070363945258</v>
      </c>
      <c r="EI179" s="60">
        <f>EI$4*投入係数表!EI179</f>
        <v>0.51724152043959393</v>
      </c>
      <c r="EJ179" s="60">
        <f>EJ$4*投入係数表!EJ179</f>
        <v>1.7420648649282569</v>
      </c>
      <c r="EK179" s="60">
        <f>EK$4*投入係数表!EK179</f>
        <v>4.3589506918559984</v>
      </c>
      <c r="EL179" s="60">
        <f>EL$4*投入係数表!EL179</f>
        <v>1.6773702235239163</v>
      </c>
      <c r="EM179" s="60">
        <f>EM$4*投入係数表!EM179</f>
        <v>2.2248091014591833</v>
      </c>
      <c r="EN179" s="60">
        <f>EN$4*投入係数表!EN179</f>
        <v>1.8234507972291918</v>
      </c>
      <c r="EO179" s="60">
        <f>EO$4*投入係数表!EO179</f>
        <v>0</v>
      </c>
      <c r="EP179" s="60">
        <f>EP$4*投入係数表!EP179</f>
        <v>0.49197005663729354</v>
      </c>
      <c r="EQ179" s="60">
        <f>EQ$4*投入係数表!EQ179</f>
        <v>0.23009664058904739</v>
      </c>
      <c r="ER179" s="60">
        <f>ER$4*投入係数表!ER179</f>
        <v>0.26140320423146435</v>
      </c>
      <c r="ES179" s="60">
        <f>ES$4*投入係数表!ES179</f>
        <v>0.40379817439138033</v>
      </c>
      <c r="ET179" s="60">
        <f>ET$4*投入係数表!ET179</f>
        <v>2.6656824146981627E-2</v>
      </c>
      <c r="EU179" s="60">
        <f>EU$4*投入係数表!EU179</f>
        <v>0.75988174750903315</v>
      </c>
      <c r="EV179" s="60">
        <f>EV$4*投入係数表!EV179</f>
        <v>0.16030070200652258</v>
      </c>
      <c r="EW179" s="60">
        <f>EW$4*投入係数表!EW179</f>
        <v>1.1253618125561433</v>
      </c>
      <c r="EX179" s="60">
        <f>EX$4*投入係数表!EX179</f>
        <v>0.35412524850894633</v>
      </c>
      <c r="EY179" s="60">
        <f>EY$4*投入係数表!EY179</f>
        <v>5.1332925746057745E-2</v>
      </c>
      <c r="EZ179" s="60">
        <f>EZ$4*投入係数表!EZ179</f>
        <v>5.6165125468878509E-2</v>
      </c>
      <c r="FA179" s="60">
        <f>FA$4*投入係数表!FA179</f>
        <v>1.0901073357489572</v>
      </c>
      <c r="FB179" s="60">
        <f>FB$4*投入係数表!FB179</f>
        <v>9.0654621795279597E-2</v>
      </c>
      <c r="FC179" s="60">
        <f>FC$4*投入係数表!FC179</f>
        <v>2.3896552655022543</v>
      </c>
      <c r="FD179" s="60">
        <f>FD$4*投入係数表!FD179</f>
        <v>1.1428128191537497</v>
      </c>
      <c r="FE179" s="60">
        <f>FE$4*投入係数表!FE179</f>
        <v>1.5373889357286463</v>
      </c>
      <c r="FF179" s="60">
        <f>FF$4*投入係数表!FF179</f>
        <v>3.2980874995564702</v>
      </c>
      <c r="FG179" s="60">
        <f>FG$4*投入係数表!FG179</f>
        <v>3.6697382106913174</v>
      </c>
      <c r="FH179" s="60">
        <f>FH$4*投入係数表!FH179</f>
        <v>0.11492027865104666</v>
      </c>
      <c r="FI179" s="60">
        <f>FI$4*投入係数表!FI179</f>
        <v>0.18291327969817853</v>
      </c>
      <c r="FJ179" s="60">
        <f>FJ$4*投入係数表!FJ179</f>
        <v>0.38726367845283827</v>
      </c>
      <c r="FK179" s="60">
        <f>FK$4*投入係数表!FK179</f>
        <v>1.373405522678625</v>
      </c>
      <c r="FL179" s="60">
        <f>FL$4*投入係数表!FL179</f>
        <v>0.40157475538516602</v>
      </c>
      <c r="FM179" s="60">
        <f>FM$4*投入係数表!FM179</f>
        <v>0.24869729985788724</v>
      </c>
      <c r="FN179" s="60">
        <f>FN$4*投入係数表!FN179</f>
        <v>0.15370709171221977</v>
      </c>
      <c r="FO179" s="60">
        <f>FO$4*投入係数表!FO179</f>
        <v>0.41802954075421334</v>
      </c>
      <c r="FP179" s="60">
        <f>FP$4*投入係数表!FP179</f>
        <v>7.7460218807980916E-2</v>
      </c>
      <c r="FQ179" s="60">
        <f>FQ$4*投入係数表!FQ179</f>
        <v>0.1522599470866868</v>
      </c>
      <c r="FR179" s="60">
        <f>FR$4*投入係数表!FR179</f>
        <v>0.48437228822517786</v>
      </c>
      <c r="FS179" s="60">
        <f>FS$4*投入係数表!FS179</f>
        <v>1.6667912749294405</v>
      </c>
      <c r="FT179" s="60">
        <f>FT$4*投入係数表!FT179</f>
        <v>0.69468394343991724</v>
      </c>
      <c r="FU179" s="60">
        <f>FU$4*投入係数表!FU179</f>
        <v>8.4088573297206384E-2</v>
      </c>
      <c r="FV179" s="60">
        <f>FV$4*投入係数表!FV179</f>
        <v>0.40449875214727904</v>
      </c>
      <c r="FW179" s="60">
        <f>FW$4*投入係数表!FW179</f>
        <v>6.3494488391966281E-2</v>
      </c>
      <c r="FX179" s="60">
        <f>FX$4*投入係数表!FX179</f>
        <v>1.7122389578827384</v>
      </c>
      <c r="FY179" s="60">
        <f>FY$4*投入係数表!FY179</f>
        <v>0.36325938911738925</v>
      </c>
      <c r="FZ179" s="60">
        <f>FZ$4*投入係数表!FZ179</f>
        <v>1.0056076456932679</v>
      </c>
      <c r="GA179" s="60">
        <f>GA$4*投入係数表!GA179</f>
        <v>1.7696716451622012</v>
      </c>
      <c r="GB179" s="60">
        <f>GB$4*投入係数表!GB179</f>
        <v>1.1913101746798045</v>
      </c>
      <c r="GC179" s="60">
        <f>GC$4*投入係数表!GC179</f>
        <v>0.38696627237148762</v>
      </c>
      <c r="GD179" s="60">
        <f>GD$4*投入係数表!GD179</f>
        <v>1.1895643474590842</v>
      </c>
      <c r="GE179" s="60">
        <f>GE$4*投入係数表!GE179</f>
        <v>0</v>
      </c>
      <c r="GF179" s="60">
        <f>GF$4*投入係数表!GF179</f>
        <v>0.33812786710837472</v>
      </c>
      <c r="GG179" s="259">
        <f t="shared" si="3"/>
        <v>119.67574762033414</v>
      </c>
    </row>
    <row r="180" spans="1:189">
      <c r="A180" s="106">
        <v>176</v>
      </c>
      <c r="B180" s="91" t="s">
        <v>485</v>
      </c>
      <c r="C180" s="60">
        <f>C$4*投入係数表!C180</f>
        <v>1.1891071346428079</v>
      </c>
      <c r="D180" s="60">
        <f>D$4*投入係数表!D180</f>
        <v>1.856360316494218</v>
      </c>
      <c r="E180" s="60">
        <f>E$4*投入係数表!E180</f>
        <v>1.4799513285605139</v>
      </c>
      <c r="F180" s="60">
        <f>F$4*投入係数表!F180</f>
        <v>1.2764871074802144</v>
      </c>
      <c r="G180" s="60">
        <f>G$4*投入係数表!G180</f>
        <v>1.3698630136986301</v>
      </c>
      <c r="H180" s="60">
        <f>H$4*投入係数表!H180</f>
        <v>0.71833648393194705</v>
      </c>
      <c r="I180" s="60">
        <f>I$4*投入係数表!I180</f>
        <v>0.25693647689995641</v>
      </c>
      <c r="J180" s="60">
        <f>J$4*投入係数表!J180</f>
        <v>0.33265371821010836</v>
      </c>
      <c r="K180" s="60">
        <f>K$4*投入係数表!K180</f>
        <v>0.16909744240118368</v>
      </c>
      <c r="L180" s="60">
        <f>L$4*投入係数表!L180</f>
        <v>0.8978963571062083</v>
      </c>
      <c r="M180" s="60">
        <f>M$4*投入係数表!M180</f>
        <v>0.5617977528089888</v>
      </c>
      <c r="N180" s="60">
        <f>N$4*投入係数表!N180</f>
        <v>0.4689638515417438</v>
      </c>
      <c r="O180" s="60">
        <f>O$4*投入係数表!O180</f>
        <v>8.0710250201775621E-2</v>
      </c>
      <c r="P180" s="60">
        <f>P$4*投入係数表!P180</f>
        <v>0</v>
      </c>
      <c r="Q180" s="60">
        <f>Q$4*投入係数表!Q180</f>
        <v>4.8040235865417964</v>
      </c>
      <c r="R180" s="60">
        <f>R$4*投入係数表!R180</f>
        <v>3.4782608695652173</v>
      </c>
      <c r="S180" s="60">
        <f>S$4*投入係数表!S180</f>
        <v>9.0279313140246148E-2</v>
      </c>
      <c r="T180" s="60">
        <f>T$4*投入係数表!T180</f>
        <v>0.12370453858207109</v>
      </c>
      <c r="U180" s="60">
        <f>U$4*投入係数表!U180</f>
        <v>6.8956506590790306E-2</v>
      </c>
      <c r="V180" s="60">
        <f>V$4*投入係数表!V180</f>
        <v>0.15083041146311127</v>
      </c>
      <c r="W180" s="60">
        <f>W$4*投入係数表!W180</f>
        <v>0.13962934755013964</v>
      </c>
      <c r="X180" s="60">
        <f>X$4*投入係数表!X180</f>
        <v>7.9504219839360707E-2</v>
      </c>
      <c r="Y180" s="60">
        <f>Y$4*投入係数表!Y180</f>
        <v>0.14684950040165171</v>
      </c>
      <c r="Z180" s="60">
        <f>Z$4*投入係数表!Z180</f>
        <v>0.19788765088207985</v>
      </c>
      <c r="AA180" s="60">
        <f>AA$4*投入係数表!AA180</f>
        <v>0.1678866429386878</v>
      </c>
      <c r="AB180" s="60">
        <f>AB$4*投入係数表!AB180</f>
        <v>4.5490260948678717E-2</v>
      </c>
      <c r="AC180" s="60">
        <f>AC$4*投入係数表!AC180</f>
        <v>0</v>
      </c>
      <c r="AD180" s="60">
        <f>AD$4*投入係数表!AD180</f>
        <v>0.62370062370062374</v>
      </c>
      <c r="AE180" s="60">
        <f>AE$4*投入係数表!AE180</f>
        <v>0.14672881063352322</v>
      </c>
      <c r="AF180" s="60">
        <f>AF$4*投入係数表!AF180</f>
        <v>0.31595576619273302</v>
      </c>
      <c r="AG180" s="60">
        <f>AG$4*投入係数表!AG180</f>
        <v>0.34798534798534803</v>
      </c>
      <c r="AH180" s="60">
        <f>AH$4*投入係数表!AH180</f>
        <v>0.33751856352099363</v>
      </c>
      <c r="AI180" s="60">
        <f>AI$4*投入係数表!AI180</f>
        <v>0.17377756471716202</v>
      </c>
      <c r="AJ180" s="60">
        <f>AJ$4*投入係数表!AJ180</f>
        <v>0.55092717011556036</v>
      </c>
      <c r="AK180" s="60">
        <f>AK$4*投入係数表!AK180</f>
        <v>0.2462690242821258</v>
      </c>
      <c r="AL180" s="60">
        <f>AL$4*投入係数表!AL180</f>
        <v>0.38198164624772907</v>
      </c>
      <c r="AM180" s="60">
        <f>AM$4*投入係数表!AM180</f>
        <v>0.41749066139310043</v>
      </c>
      <c r="AN180" s="60">
        <f>AN$4*投入係数表!AN180</f>
        <v>0.1784831676643418</v>
      </c>
      <c r="AO180" s="60">
        <f>AO$4*投入係数表!AO180</f>
        <v>0.10251630941286113</v>
      </c>
      <c r="AP180" s="60">
        <f>AP$4*投入係数表!AP180</f>
        <v>9.2428462902000505E-2</v>
      </c>
      <c r="AQ180" s="60">
        <f>AQ$4*投入係数表!AQ180</f>
        <v>0.11299111803996166</v>
      </c>
      <c r="AR180" s="60">
        <f>AR$4*投入係数表!AR180</f>
        <v>7.4906367041198504E-2</v>
      </c>
      <c r="AS180" s="60">
        <f>AS$4*投入係数表!AS180</f>
        <v>9.1535645057075177E-2</v>
      </c>
      <c r="AT180" s="60">
        <f>AT$4*投入係数表!AT180</f>
        <v>0.23809523809523811</v>
      </c>
      <c r="AU180" s="60">
        <f>AU$4*投入係数表!AU180</f>
        <v>8.405127127547804E-2</v>
      </c>
      <c r="AV180" s="60">
        <f>AV$4*投入係数表!AV180</f>
        <v>8.3811488620978661E-2</v>
      </c>
      <c r="AW180" s="60">
        <f>AW$4*投入係数表!AW180</f>
        <v>7.975494762993704E-2</v>
      </c>
      <c r="AX180" s="60">
        <f>AX$4*投入係数表!AX180</f>
        <v>6.1728395061728392E-2</v>
      </c>
      <c r="AY180" s="60">
        <f>AY$4*投入係数表!AY180</f>
        <v>0.1229511745300581</v>
      </c>
      <c r="AZ180" s="60">
        <f>AZ$4*投入係数表!AZ180</f>
        <v>0.13485477178423236</v>
      </c>
      <c r="BA180" s="60">
        <f>BA$4*投入係数表!BA180</f>
        <v>7.5707131976685854E-2</v>
      </c>
      <c r="BB180" s="60">
        <f>BB$4*投入係数表!BB180</f>
        <v>3.7616611495636471E-2</v>
      </c>
      <c r="BC180" s="60">
        <f>BC$4*投入係数表!BC180</f>
        <v>9.9286262902530856E-2</v>
      </c>
      <c r="BD180" s="60">
        <f>BD$4*投入係数表!BD180</f>
        <v>3.9933389459643601E-2</v>
      </c>
      <c r="BE180" s="60">
        <f>BE$4*投入係数表!BE180</f>
        <v>7.6599579453289268E-2</v>
      </c>
      <c r="BF180" s="60">
        <f>BF$4*投入係数表!BF180</f>
        <v>0.10280820198978395</v>
      </c>
      <c r="BG180" s="60">
        <f>BG$4*投入係数表!BG180</f>
        <v>2.3617030625247157E-2</v>
      </c>
      <c r="BH180" s="60">
        <f>BH$4*投入係数表!BH180</f>
        <v>1.6152479405588758E-2</v>
      </c>
      <c r="BI180" s="60">
        <f>BI$4*投入係数表!BI180</f>
        <v>8.873559493358333E-3</v>
      </c>
      <c r="BJ180" s="60">
        <f>BJ$4*投入係数表!BJ180</f>
        <v>1.202260249268625E-2</v>
      </c>
      <c r="BK180" s="60">
        <f>BK$4*投入係数表!BK180</f>
        <v>6.8700192360538603E-3</v>
      </c>
      <c r="BL180" s="60">
        <f>BL$4*投入係数表!BL180</f>
        <v>2.9327825945514318E-2</v>
      </c>
      <c r="BM180" s="60">
        <f>BM$4*投入係数表!BM180</f>
        <v>3.7461200899068819E-2</v>
      </c>
      <c r="BN180" s="60">
        <f>BN$4*投入係数表!BN180</f>
        <v>3.6948514554250814E-2</v>
      </c>
      <c r="BO180" s="60">
        <f>BO$4*投入係数表!BO180</f>
        <v>0.58262179809141135</v>
      </c>
      <c r="BP180" s="60">
        <f>BP$4*投入係数表!BP180</f>
        <v>0.26929626549443586</v>
      </c>
      <c r="BQ180" s="60">
        <f>BQ$4*投入係数表!BQ180</f>
        <v>0.11981696047314953</v>
      </c>
      <c r="BR180" s="60">
        <f>BR$4*投入係数表!BR180</f>
        <v>0.56518662656996288</v>
      </c>
      <c r="BS180" s="60">
        <f>BS$4*投入係数表!BS180</f>
        <v>7.7579519006982151E-2</v>
      </c>
      <c r="BT180" s="60">
        <f>BT$4*投入係数表!BT180</f>
        <v>0.15992929441720502</v>
      </c>
      <c r="BU180" s="60">
        <f>BU$4*投入係数表!BU180</f>
        <v>1.1942765933188917</v>
      </c>
      <c r="BV180" s="60">
        <f>BV$4*投入係数表!BV180</f>
        <v>6.3862890517289411E-2</v>
      </c>
      <c r="BW180" s="60">
        <f>BW$4*投入係数表!BW180</f>
        <v>0</v>
      </c>
      <c r="BX180" s="60">
        <f>BX$4*投入係数表!BX180</f>
        <v>0.109829134674089</v>
      </c>
      <c r="BY180" s="60">
        <f>BY$4*投入係数表!BY180</f>
        <v>0.13018096510200899</v>
      </c>
      <c r="BZ180" s="60">
        <f>BZ$4*投入係数表!BZ180</f>
        <v>0.14518056833186277</v>
      </c>
      <c r="CA180" s="60">
        <f>CA$4*投入係数表!CA180</f>
        <v>8.8921090765380045E-2</v>
      </c>
      <c r="CB180" s="60">
        <f>CB$4*投入係数表!CB180</f>
        <v>9.278457882428684E-2</v>
      </c>
      <c r="CC180" s="60">
        <f>CC$4*投入係数表!CC180</f>
        <v>5.5424257001233976E-2</v>
      </c>
      <c r="CD180" s="60">
        <f>CD$4*投入係数表!CD180</f>
        <v>0</v>
      </c>
      <c r="CE180" s="60">
        <f>CE$4*投入係数表!CE180</f>
        <v>5.4678956413060462E-2</v>
      </c>
      <c r="CF180" s="60">
        <f>CF$4*投入係数表!CF180</f>
        <v>7.6433661950898443E-2</v>
      </c>
      <c r="CG180" s="60">
        <f>CG$4*投入係数表!CG180</f>
        <v>0.20087873762672459</v>
      </c>
      <c r="CH180" s="60">
        <f>CH$4*投入係数表!CH180</f>
        <v>0.17014494626434926</v>
      </c>
      <c r="CI180" s="60">
        <f>CI$4*投入係数表!CI180</f>
        <v>0.21734268861990885</v>
      </c>
      <c r="CJ180" s="60">
        <f>CJ$4*投入係数表!CJ180</f>
        <v>0.17777517872545723</v>
      </c>
      <c r="CK180" s="60">
        <f>CK$4*投入係数表!CK180</f>
        <v>0.12218349568459723</v>
      </c>
      <c r="CL180" s="60">
        <f>CL$4*投入係数表!CL180</f>
        <v>9.2893475190135896E-2</v>
      </c>
      <c r="CM180" s="60">
        <f>CM$4*投入係数表!CM180</f>
        <v>0.12202562538133008</v>
      </c>
      <c r="CN180" s="60">
        <f>CN$4*投入係数表!CN180</f>
        <v>0.10361978447084831</v>
      </c>
      <c r="CO180" s="60">
        <f>CO$4*投入係数表!CO180</f>
        <v>0.16132055264003428</v>
      </c>
      <c r="CP180" s="60">
        <f>CP$4*投入係数表!CP180</f>
        <v>0.14266304347826086</v>
      </c>
      <c r="CQ180" s="60">
        <f>CQ$4*投入係数表!CQ180</f>
        <v>7.7932669798069815E-2</v>
      </c>
      <c r="CR180" s="60">
        <f>CR$4*投入係数表!CR180</f>
        <v>0.13314808382540233</v>
      </c>
      <c r="CS180" s="60">
        <f>CS$4*投入係数表!CS180</f>
        <v>0.11955488795561142</v>
      </c>
      <c r="CT180" s="60">
        <f>CT$4*投入係数表!CT180</f>
        <v>0.14155093920961015</v>
      </c>
      <c r="CU180" s="60">
        <f>CU$4*投入係数表!CU180</f>
        <v>0.12002324016879701</v>
      </c>
      <c r="CV180" s="60">
        <f>CV$4*投入係数表!CV180</f>
        <v>7.9296424452133793E-2</v>
      </c>
      <c r="CW180" s="60">
        <f>CW$4*投入係数表!CW180</f>
        <v>0.10367840051511794</v>
      </c>
      <c r="CX180" s="60">
        <f>CX$4*投入係数表!CX180</f>
        <v>0.25594046314835106</v>
      </c>
      <c r="CY180" s="60">
        <f>CY$4*投入係数表!CY180</f>
        <v>0.23377917449124286</v>
      </c>
      <c r="CZ180" s="60">
        <f>CZ$4*投入係数表!CZ180</f>
        <v>0.13237727523441808</v>
      </c>
      <c r="DA180" s="60">
        <f>DA$4*投入係数表!DA180</f>
        <v>0.10773130544993663</v>
      </c>
      <c r="DB180" s="60">
        <f>DB$4*投入係数表!DB180</f>
        <v>0.28328611898016998</v>
      </c>
      <c r="DC180" s="60">
        <f>DC$4*投入係数表!DC180</f>
        <v>0.51590713671539123</v>
      </c>
      <c r="DD180" s="60">
        <f>DD$4*投入係数表!DD180</f>
        <v>6.5821951620865557E-2</v>
      </c>
      <c r="DE180" s="60">
        <f>DE$4*投入係数表!DE180</f>
        <v>1.4586946303829883E-2</v>
      </c>
      <c r="DF180" s="60">
        <f>DF$4*投入係数表!DF180</f>
        <v>5.107831407652634E-2</v>
      </c>
      <c r="DG180" s="60">
        <f>DG$4*投入係数表!DG180</f>
        <v>6.7832250843663622E-2</v>
      </c>
      <c r="DH180" s="60">
        <f>DH$4*投入係数表!DH180</f>
        <v>7.2463768115942032E-2</v>
      </c>
      <c r="DI180" s="60">
        <f>DI$4*投入係数表!DI180</f>
        <v>4.254553190096709E-2</v>
      </c>
      <c r="DJ180" s="60">
        <f>DJ$4*投入係数表!DJ180</f>
        <v>7.0025831751268239E-2</v>
      </c>
      <c r="DK180" s="60">
        <f>DK$4*投入係数表!DK180</f>
        <v>0</v>
      </c>
      <c r="DL180" s="60">
        <f>DL$4*投入係数表!DL180</f>
        <v>4.3542154248081423E-2</v>
      </c>
      <c r="DM180" s="60">
        <f>DM$4*投入係数表!DM180</f>
        <v>9.5482124295970416E-2</v>
      </c>
      <c r="DN180" s="60">
        <f>DN$4*投入係数表!DN180</f>
        <v>0</v>
      </c>
      <c r="DO180" s="60">
        <f>DO$4*投入係数表!DO180</f>
        <v>1.9642209597485798E-2</v>
      </c>
      <c r="DP180" s="60">
        <f>DP$4*投入係数表!DP180</f>
        <v>6.8052286840389026E-2</v>
      </c>
      <c r="DQ180" s="60">
        <f>DQ$4*投入係数表!DQ180</f>
        <v>2.6868145385800672E-2</v>
      </c>
      <c r="DR180" s="60">
        <f>DR$4*投入係数表!DR180</f>
        <v>4.479422223447363E-2</v>
      </c>
      <c r="DS180" s="60">
        <f>DS$4*投入係数表!DS180</f>
        <v>7.3422876610408421E-3</v>
      </c>
      <c r="DT180" s="60">
        <f>DT$4*投入係数表!DT180</f>
        <v>1.2688630081116601E-2</v>
      </c>
      <c r="DU180" s="60">
        <f>DU$4*投入係数表!DU180</f>
        <v>1.467782181124321E-2</v>
      </c>
      <c r="DV180" s="60">
        <f>DV$4*投入係数表!DV180</f>
        <v>0.94801769104143119</v>
      </c>
      <c r="DW180" s="60">
        <f>DW$4*投入係数表!DW180</f>
        <v>0.75218772456497351</v>
      </c>
      <c r="DX180" s="60">
        <f>DX$4*投入係数表!DX180</f>
        <v>0.24026373135162316</v>
      </c>
      <c r="DY180" s="60">
        <f>DY$4*投入係数表!DY180</f>
        <v>0.48273824482283179</v>
      </c>
      <c r="DZ180" s="60">
        <f>DZ$4*投入係数表!DZ180</f>
        <v>0.45166063154615893</v>
      </c>
      <c r="EA180" s="60">
        <f>EA$4*投入係数表!EA180</f>
        <v>0.44229624612605956</v>
      </c>
      <c r="EB180" s="60">
        <f>EB$4*投入係数表!EB180</f>
        <v>0.39891004880604009</v>
      </c>
      <c r="EC180" s="60">
        <f>EC$4*投入係数表!EC180</f>
        <v>0.33853587208747893</v>
      </c>
      <c r="ED180" s="60">
        <f>ED$4*投入係数表!ED180</f>
        <v>8.47125917325805E-2</v>
      </c>
      <c r="EE180" s="60">
        <f>EE$4*投入係数表!EE180</f>
        <v>0.1259735735436833</v>
      </c>
      <c r="EF180" s="60">
        <f>EF$4*投入係数表!EF180</f>
        <v>0.13305455236647026</v>
      </c>
      <c r="EG180" s="60">
        <f>EG$4*投入係数表!EG180</f>
        <v>0.16902387396400476</v>
      </c>
      <c r="EH180" s="60">
        <f>EH$4*投入係数表!EH180</f>
        <v>0.44960844170107089</v>
      </c>
      <c r="EI180" s="60">
        <f>EI$4*投入係数表!EI180</f>
        <v>0.41811515847530395</v>
      </c>
      <c r="EJ180" s="60">
        <f>EJ$4*投入係数表!EJ180</f>
        <v>0.46839725810518418</v>
      </c>
      <c r="EK180" s="60">
        <f>EK$4*投入係数表!EK180</f>
        <v>0.2223386551633334</v>
      </c>
      <c r="EL180" s="60">
        <f>EL$4*投入係数表!EL180</f>
        <v>0.12330674600802712</v>
      </c>
      <c r="EM180" s="60">
        <f>EM$4*投入係数表!EM180</f>
        <v>0.26281790030130237</v>
      </c>
      <c r="EN180" s="60">
        <f>EN$4*投入係数表!EN180</f>
        <v>0.14489692380277436</v>
      </c>
      <c r="EO180" s="60">
        <f>EO$4*投入係数表!EO180</f>
        <v>1.5864348750036894E-2</v>
      </c>
      <c r="EP180" s="60">
        <f>EP$4*投入係数表!EP180</f>
        <v>6.5798464365070128E-2</v>
      </c>
      <c r="EQ180" s="60">
        <f>EQ$4*投入係数表!EQ180</f>
        <v>4.6019328117809483E-2</v>
      </c>
      <c r="ER180" s="60">
        <f>ER$4*投入係数表!ER180</f>
        <v>3.7576710608272998</v>
      </c>
      <c r="ES180" s="60">
        <f>ES$4*投入係数表!ES180</f>
        <v>3.0416790522599673</v>
      </c>
      <c r="ET180" s="60">
        <f>ET$4*投入係数表!ET180</f>
        <v>4.1010498687664043E-2</v>
      </c>
      <c r="EU180" s="60">
        <f>EU$4*投入係数表!EU180</f>
        <v>0.26497317420343808</v>
      </c>
      <c r="EV180" s="60">
        <f>EV$4*投入係数表!EV180</f>
        <v>8.4756693014942971E-2</v>
      </c>
      <c r="EW180" s="60">
        <f>EW$4*投入係数表!EW180</f>
        <v>5.2400439165585393E-2</v>
      </c>
      <c r="EX180" s="60">
        <f>EX$4*投入係数表!EX180</f>
        <v>0.73310139165009935</v>
      </c>
      <c r="EY180" s="60">
        <f>EY$4*投入係数表!EY180</f>
        <v>0.15745942391768275</v>
      </c>
      <c r="EZ180" s="60">
        <f>EZ$4*投入係数表!EZ180</f>
        <v>0.36707921288588452</v>
      </c>
      <c r="FA180" s="60">
        <f>FA$4*投入係数表!FA180</f>
        <v>0.39584330347986602</v>
      </c>
      <c r="FB180" s="60">
        <f>FB$4*投入係数表!FB180</f>
        <v>0.15586233220942808</v>
      </c>
      <c r="FC180" s="60">
        <f>FC$4*投入係数表!FC180</f>
        <v>0.14181716743604278</v>
      </c>
      <c r="FD180" s="60">
        <f>FD$4*投入係数表!FD180</f>
        <v>0.17323180742828331</v>
      </c>
      <c r="FE180" s="60">
        <f>FE$4*投入係数表!FE180</f>
        <v>0.25488034243465851</v>
      </c>
      <c r="FF180" s="60">
        <f>FF$4*投入係数表!FF180</f>
        <v>1.9515310648263139E-2</v>
      </c>
      <c r="FG180" s="60">
        <f>FG$4*投入係数表!FG180</f>
        <v>0.31496755101741841</v>
      </c>
      <c r="FH180" s="60">
        <f>FH$4*投入係数表!FH180</f>
        <v>0.65791246946281501</v>
      </c>
      <c r="FI180" s="60">
        <f>FI$4*投入係数表!FI180</f>
        <v>1.2001440017544149</v>
      </c>
      <c r="FJ180" s="60">
        <f>FJ$4*投入係数表!FJ180</f>
        <v>0.26018046014181262</v>
      </c>
      <c r="FK180" s="60">
        <f>FK$4*投入係数表!FK180</f>
        <v>1.4266758356174998</v>
      </c>
      <c r="FL180" s="60">
        <f>FL$4*投入係数表!FL180</f>
        <v>0.25174248260550436</v>
      </c>
      <c r="FM180" s="60">
        <f>FM$4*投入係数表!FM180</f>
        <v>0.13027001421127427</v>
      </c>
      <c r="FN180" s="60">
        <f>FN$4*投入係数表!FN180</f>
        <v>9.2803371228445411E-2</v>
      </c>
      <c r="FO180" s="60">
        <f>FO$4*投入係数表!FO180</f>
        <v>0.53683793654751599</v>
      </c>
      <c r="FP180" s="60">
        <f>FP$4*投入係数表!FP180</f>
        <v>0.67474933964592221</v>
      </c>
      <c r="FQ180" s="60">
        <f>FQ$4*投入係数表!FQ180</f>
        <v>0.32260821686905045</v>
      </c>
      <c r="FR180" s="60">
        <f>FR$4*投入係数表!FR180</f>
        <v>0.25191566347433247</v>
      </c>
      <c r="FS180" s="60">
        <f>FS$4*投入係数表!FS180</f>
        <v>0.2032672286499318</v>
      </c>
      <c r="FT180" s="60">
        <f>FT$4*投入係数表!FT180</f>
        <v>1.4977582894023747</v>
      </c>
      <c r="FU180" s="60">
        <f>FU$4*投入係数表!FU180</f>
        <v>0.17051294029711297</v>
      </c>
      <c r="FV180" s="60">
        <f>FV$4*投入係数表!FV180</f>
        <v>8.2656467766505681</v>
      </c>
      <c r="FW180" s="60">
        <f>FW$4*投入係数表!FW180</f>
        <v>5.7765662371638493E-2</v>
      </c>
      <c r="FX180" s="60">
        <f>FX$4*投入係数表!FX180</f>
        <v>0.165394831476428</v>
      </c>
      <c r="FY180" s="60">
        <f>FY$4*投入係数表!FY180</f>
        <v>1.3055424448789699</v>
      </c>
      <c r="FZ180" s="60">
        <f>FZ$4*投入係数表!FZ180</f>
        <v>0.13883445385751758</v>
      </c>
      <c r="GA180" s="60">
        <f>GA$4*投入係数表!GA180</f>
        <v>0.48279172195714165</v>
      </c>
      <c r="GB180" s="60">
        <f>GB$4*投入係数表!GB180</f>
        <v>0.66209280721258545</v>
      </c>
      <c r="GC180" s="60">
        <f>GC$4*投入係数表!GC180</f>
        <v>0.24625126423640123</v>
      </c>
      <c r="GD180" s="60">
        <f>GD$4*投入係数表!GD180</f>
        <v>0.61979272505588301</v>
      </c>
      <c r="GE180" s="60">
        <f>GE$4*投入係数表!GE180</f>
        <v>0</v>
      </c>
      <c r="GF180" s="60">
        <f>GF$4*投入係数表!GF180</f>
        <v>0.22331186238933159</v>
      </c>
      <c r="GG180" s="259">
        <f t="shared" si="3"/>
        <v>70.659222882006461</v>
      </c>
    </row>
    <row r="181" spans="1:189">
      <c r="A181" s="106">
        <v>177</v>
      </c>
      <c r="B181" s="91" t="s">
        <v>177</v>
      </c>
      <c r="C181" s="60">
        <f>C$4*投入係数表!C181</f>
        <v>7.0219421316527901</v>
      </c>
      <c r="D181" s="60">
        <f>D$4*投入係数表!D181</f>
        <v>1.0651247717589776</v>
      </c>
      <c r="E181" s="60">
        <f>E$4*投入係数表!E181</f>
        <v>1.4063782223605648</v>
      </c>
      <c r="F181" s="60">
        <f>F$4*投入係数表!F181</f>
        <v>0.4850651008424815</v>
      </c>
      <c r="G181" s="60">
        <f>G$4*投入係数表!G181</f>
        <v>1.3698630136986301</v>
      </c>
      <c r="H181" s="60">
        <f>H$4*投入係数表!H181</f>
        <v>1.4744801512287333</v>
      </c>
      <c r="I181" s="60">
        <f>I$4*投入係数表!I181</f>
        <v>0.56881534508669584</v>
      </c>
      <c r="J181" s="60">
        <f>J$4*投入係数表!J181</f>
        <v>6.867689666273205</v>
      </c>
      <c r="K181" s="60">
        <f>K$4*投入係数表!K181</f>
        <v>0.31705770450221943</v>
      </c>
      <c r="L181" s="60">
        <f>L$4*投入係数表!L181</f>
        <v>1.616213442791175</v>
      </c>
      <c r="M181" s="60">
        <f>M$4*投入係数表!M181</f>
        <v>0.6741573033707865</v>
      </c>
      <c r="N181" s="60">
        <f>N$4*投入係数表!N181</f>
        <v>0.26970453264632477</v>
      </c>
      <c r="O181" s="60">
        <f>O$4*投入係数表!O181</f>
        <v>0.24213075060532688</v>
      </c>
      <c r="P181" s="60">
        <f>P$4*投入係数表!P181</f>
        <v>0</v>
      </c>
      <c r="Q181" s="60">
        <f>Q$4*投入係数表!Q181</f>
        <v>1.387443635102324</v>
      </c>
      <c r="R181" s="60">
        <f>R$4*投入係数表!R181</f>
        <v>1.7391304347826086</v>
      </c>
      <c r="S181" s="60">
        <f>S$4*投入係数表!S181</f>
        <v>0.44525511582774457</v>
      </c>
      <c r="T181" s="60">
        <f>T$4*投入係数表!T181</f>
        <v>0.41509745168650525</v>
      </c>
      <c r="U181" s="60">
        <f>U$4*投入係数表!U181</f>
        <v>0.42970791475524067</v>
      </c>
      <c r="V181" s="60">
        <f>V$4*投入係数表!V181</f>
        <v>0.51468063911572859</v>
      </c>
      <c r="W181" s="60">
        <f>W$4*投入係数表!W181</f>
        <v>3.2410933401032413</v>
      </c>
      <c r="X181" s="60">
        <f>X$4*投入係数表!X181</f>
        <v>0.66899063616966337</v>
      </c>
      <c r="Y181" s="60">
        <f>Y$4*投入係数表!Y181</f>
        <v>0.37177445495159039</v>
      </c>
      <c r="Z181" s="60">
        <f>Z$4*投入係数表!Z181</f>
        <v>0.46309192200557103</v>
      </c>
      <c r="AA181" s="60">
        <f>AA$4*投入係数表!AA181</f>
        <v>1.2763115677627799</v>
      </c>
      <c r="AB181" s="60">
        <f>AB$4*投入係数表!AB181</f>
        <v>0.23572226127951695</v>
      </c>
      <c r="AC181" s="60">
        <f>AC$4*投入係数表!AC181</f>
        <v>0</v>
      </c>
      <c r="AD181" s="60">
        <f>AD$4*投入係数表!AD181</f>
        <v>0.63969294738525506</v>
      </c>
      <c r="AE181" s="60">
        <f>AE$4*投入係数表!AE181</f>
        <v>0.39703089936129815</v>
      </c>
      <c r="AF181" s="60">
        <f>AF$4*投入係数表!AF181</f>
        <v>0.31595576619273302</v>
      </c>
      <c r="AG181" s="60">
        <f>AG$4*投入係数表!AG181</f>
        <v>1.5384615384615385</v>
      </c>
      <c r="AH181" s="60">
        <f>AH$4*投入係数表!AH181</f>
        <v>0.95180234912920214</v>
      </c>
      <c r="AI181" s="60">
        <f>AI$4*投入係数表!AI181</f>
        <v>0.47339405560882075</v>
      </c>
      <c r="AJ181" s="60">
        <f>AJ$4*投入係数表!AJ181</f>
        <v>0.37624294544477294</v>
      </c>
      <c r="AK181" s="60">
        <f>AK$4*投入係数表!AK181</f>
        <v>0.37925429739447375</v>
      </c>
      <c r="AL181" s="60">
        <f>AL$4*投入係数表!AL181</f>
        <v>0.61489728420366141</v>
      </c>
      <c r="AM181" s="60">
        <f>AM$4*投入係数表!AM181</f>
        <v>1.5600966820479016</v>
      </c>
      <c r="AN181" s="60">
        <f>AN$4*投入係数表!AN181</f>
        <v>0.20594211653577901</v>
      </c>
      <c r="AO181" s="60">
        <f>AO$4*投入係数表!AO181</f>
        <v>0.14911463187325258</v>
      </c>
      <c r="AP181" s="60">
        <f>AP$4*投入係数表!AP181</f>
        <v>0.43175487465181062</v>
      </c>
      <c r="AQ181" s="60">
        <f>AQ$4*投入係数表!AQ181</f>
        <v>0.88962627115007786</v>
      </c>
      <c r="AR181" s="60">
        <f>AR$4*投入係数表!AR181</f>
        <v>0.20911360799001247</v>
      </c>
      <c r="AS181" s="60">
        <f>AS$4*投入係数表!AS181</f>
        <v>0.63536506569028639</v>
      </c>
      <c r="AT181" s="60">
        <f>AT$4*投入係数表!AT181</f>
        <v>0.30075187969924816</v>
      </c>
      <c r="AU181" s="60">
        <f>AU$4*投入係数表!AU181</f>
        <v>1.2607690691321707</v>
      </c>
      <c r="AV181" s="60">
        <f>AV$4*投入係数表!AV181</f>
        <v>1.5763006898330219</v>
      </c>
      <c r="AW181" s="60">
        <f>AW$4*投入係数表!AW181</f>
        <v>1.8018971796391972</v>
      </c>
      <c r="AX181" s="60">
        <f>AX$4*投入係数表!AX181</f>
        <v>0.70987654320987659</v>
      </c>
      <c r="AY181" s="60">
        <f>AY$4*投入係数表!AY181</f>
        <v>2.0425480332141341</v>
      </c>
      <c r="AZ181" s="60">
        <f>AZ$4*投入係数表!AZ181</f>
        <v>2.7697095435684647</v>
      </c>
      <c r="BA181" s="60">
        <f>BA$4*投入係数表!BA181</f>
        <v>0.9659500332928953</v>
      </c>
      <c r="BB181" s="60">
        <f>BB$4*投入係数表!BB181</f>
        <v>0.54261962082455606</v>
      </c>
      <c r="BC181" s="60">
        <f>BC$4*投入係数表!BC181</f>
        <v>0.56949101740319585</v>
      </c>
      <c r="BD181" s="60">
        <f>BD$4*投入係数表!BD181</f>
        <v>0.77314335469289375</v>
      </c>
      <c r="BE181" s="60">
        <f>BE$4*投入係数表!BE181</f>
        <v>0.45208771402823666</v>
      </c>
      <c r="BF181" s="60">
        <f>BF$4*投入係数表!BF181</f>
        <v>0.39423302652775422</v>
      </c>
      <c r="BG181" s="60">
        <f>BG$4*投入係数表!BG181</f>
        <v>0.35810009227118944</v>
      </c>
      <c r="BH181" s="60">
        <f>BH$4*投入係数表!BH181</f>
        <v>0.20998223227265386</v>
      </c>
      <c r="BI181" s="60">
        <f>BI$4*投入係数表!BI181</f>
        <v>0.44174893999544751</v>
      </c>
      <c r="BJ181" s="60">
        <f>BJ$4*投入係数表!BJ181</f>
        <v>0.23043321444315315</v>
      </c>
      <c r="BK181" s="60">
        <f>BK$4*投入係数表!BK181</f>
        <v>0.84501236603462482</v>
      </c>
      <c r="BL181" s="60">
        <f>BL$4*投入係数表!BL181</f>
        <v>0.81181393835734594</v>
      </c>
      <c r="BM181" s="60">
        <f>BM$4*投入係数表!BM181</f>
        <v>1.8463020443112492</v>
      </c>
      <c r="BN181" s="60">
        <f>BN$4*投入係数表!BN181</f>
        <v>1.7065595159744591</v>
      </c>
      <c r="BO181" s="60">
        <f>BO$4*投入係数表!BO181</f>
        <v>0.55248618784530379</v>
      </c>
      <c r="BP181" s="60">
        <f>BP$4*投入係数表!BP181</f>
        <v>0.50691061740129106</v>
      </c>
      <c r="BQ181" s="60">
        <f>BQ$4*投入係数表!BQ181</f>
        <v>0.61183128752246563</v>
      </c>
      <c r="BR181" s="60">
        <f>BR$4*投入係数表!BR181</f>
        <v>1.3072704758535292</v>
      </c>
      <c r="BS181" s="60">
        <f>BS$4*投入係数表!BS181</f>
        <v>1.1636927851047323</v>
      </c>
      <c r="BT181" s="60">
        <f>BT$4*投入係数表!BT181</f>
        <v>1.1952610424864796</v>
      </c>
      <c r="BU181" s="60">
        <f>BU$4*投入係数表!BU181</f>
        <v>1.5591152662182191</v>
      </c>
      <c r="BV181" s="60">
        <f>BV$4*投入係数表!BV181</f>
        <v>0.52704743426908429</v>
      </c>
      <c r="BW181" s="60">
        <f>BW$4*投入係数表!BW181</f>
        <v>0</v>
      </c>
      <c r="BX181" s="60">
        <f>BX$4*投入係数表!BX181</f>
        <v>0.57959011308636232</v>
      </c>
      <c r="BY181" s="60">
        <f>BY$4*投入係数表!BY181</f>
        <v>0.43529260205984255</v>
      </c>
      <c r="BZ181" s="60">
        <f>BZ$4*投入係数表!BZ181</f>
        <v>0.30704855831106603</v>
      </c>
      <c r="CA181" s="60">
        <f>CA$4*投入係数表!CA181</f>
        <v>1.2967659069951258</v>
      </c>
      <c r="CB181" s="60">
        <f>CB$4*投入係数表!CB181</f>
        <v>0.25847132672479906</v>
      </c>
      <c r="CC181" s="60">
        <f>CC$4*投入係数表!CC181</f>
        <v>0.48522368393533138</v>
      </c>
      <c r="CD181" s="60">
        <f>CD$4*投入係数表!CD181</f>
        <v>0</v>
      </c>
      <c r="CE181" s="60">
        <f>CE$4*投入係数表!CE181</f>
        <v>0.35150757694110296</v>
      </c>
      <c r="CF181" s="60">
        <f>CF$4*投入係数表!CF181</f>
        <v>0.65676331750401629</v>
      </c>
      <c r="CG181" s="60">
        <f>CG$4*投入係数表!CG181</f>
        <v>1.0103773101054827</v>
      </c>
      <c r="CH181" s="60">
        <f>CH$4*投入係数表!CH181</f>
        <v>0.68919471904546525</v>
      </c>
      <c r="CI181" s="60">
        <f>CI$4*投入係数表!CI181</f>
        <v>0.69326028009951635</v>
      </c>
      <c r="CJ181" s="60">
        <f>CJ$4*投入係数表!CJ181</f>
        <v>0.76753263841171904</v>
      </c>
      <c r="CK181" s="60">
        <f>CK$4*投入係数表!CK181</f>
        <v>0.14288344984898441</v>
      </c>
      <c r="CL181" s="60">
        <f>CL$4*投入係数表!CL181</f>
        <v>0.90632023546930351</v>
      </c>
      <c r="CM181" s="60">
        <f>CM$4*投入係数表!CM181</f>
        <v>2.1028525579412776</v>
      </c>
      <c r="CN181" s="60">
        <f>CN$4*投入係数表!CN181</f>
        <v>0.91185410334346495</v>
      </c>
      <c r="CO181" s="60">
        <f>CO$4*投入係数表!CO181</f>
        <v>0.43643568598050769</v>
      </c>
      <c r="CP181" s="60">
        <f>CP$4*投入係数表!CP181</f>
        <v>0.42798913043478259</v>
      </c>
      <c r="CQ181" s="60">
        <f>CQ$4*投入係数表!CQ181</f>
        <v>0.55459062693510142</v>
      </c>
      <c r="CR181" s="60">
        <f>CR$4*投入係数表!CR181</f>
        <v>0.64837327775848097</v>
      </c>
      <c r="CS181" s="60">
        <f>CS$4*投入係数表!CS181</f>
        <v>0.68360871831029091</v>
      </c>
      <c r="CT181" s="60">
        <f>CT$4*投入係数表!CT181</f>
        <v>0.68671334021959518</v>
      </c>
      <c r="CU181" s="60">
        <f>CU$4*投入係数表!CU181</f>
        <v>0.68497339612256136</v>
      </c>
      <c r="CV181" s="60">
        <f>CV$4*投入係数表!CV181</f>
        <v>0.92993079584775085</v>
      </c>
      <c r="CW181" s="60">
        <f>CW$4*投入係数表!CW181</f>
        <v>0.47692064236954257</v>
      </c>
      <c r="CX181" s="60">
        <f>CX$4*投入係数表!CX181</f>
        <v>0.86037550526991791</v>
      </c>
      <c r="CY181" s="60">
        <f>CY$4*投入係数表!CY181</f>
        <v>1.4889050703253746</v>
      </c>
      <c r="CZ181" s="60">
        <f>CZ$4*投入係数表!CZ181</f>
        <v>0.47876447876447875</v>
      </c>
      <c r="DA181" s="60">
        <f>DA$4*投入係数表!DA181</f>
        <v>0.4435994930291508</v>
      </c>
      <c r="DB181" s="60">
        <f>DB$4*投入係数表!DB181</f>
        <v>0.47214353163361661</v>
      </c>
      <c r="DC181" s="60">
        <f>DC$4*投入係数表!DC181</f>
        <v>0.34393809114359414</v>
      </c>
      <c r="DD181" s="60">
        <f>DD$4*投入係数表!DD181</f>
        <v>0.67533322363008064</v>
      </c>
      <c r="DE181" s="60">
        <f>DE$4*投入係数表!DE181</f>
        <v>1.0729509392372649</v>
      </c>
      <c r="DF181" s="60">
        <f>DF$4*投入係数表!DF181</f>
        <v>0.59587834035748455</v>
      </c>
      <c r="DG181" s="60">
        <f>DG$4*投入係数表!DG181</f>
        <v>0.33746544794722655</v>
      </c>
      <c r="DH181" s="60">
        <f>DH$4*投入係数表!DH181</f>
        <v>0.24456521739130438</v>
      </c>
      <c r="DI181" s="60">
        <f>DI$4*投入係数表!DI181</f>
        <v>1.0325473319042398</v>
      </c>
      <c r="DJ181" s="60">
        <f>DJ$4*投入係数表!DJ181</f>
        <v>0.52674986772898447</v>
      </c>
      <c r="DK181" s="60">
        <f>DK$4*投入係数表!DK181</f>
        <v>0.4864618827560484</v>
      </c>
      <c r="DL181" s="60">
        <f>DL$4*投入係数表!DL181</f>
        <v>0.72388831437435364</v>
      </c>
      <c r="DM181" s="60">
        <f>DM$4*投入係数表!DM181</f>
        <v>0.15349657956440813</v>
      </c>
      <c r="DN181" s="60">
        <f>DN$4*投入係数表!DN181</f>
        <v>0</v>
      </c>
      <c r="DO181" s="60">
        <f>DO$4*投入係数表!DO181</f>
        <v>0.34902695515532456</v>
      </c>
      <c r="DP181" s="60">
        <f>DP$4*投入係数表!DP181</f>
        <v>0.25519607565145885</v>
      </c>
      <c r="DQ181" s="60">
        <f>DQ$4*投入係数表!DQ181</f>
        <v>0.50887619935516448</v>
      </c>
      <c r="DR181" s="60">
        <f>DR$4*投入係数表!DR181</f>
        <v>0.29633100862805634</v>
      </c>
      <c r="DS181" s="60">
        <f>DS$4*投入係数表!DS181</f>
        <v>0.20607354035321299</v>
      </c>
      <c r="DT181" s="60">
        <f>DT$4*投入係数表!DT181</f>
        <v>0.49259074636334799</v>
      </c>
      <c r="DU181" s="60">
        <f>DU$4*投入係数表!DU181</f>
        <v>0.44914134742404227</v>
      </c>
      <c r="DV181" s="60">
        <f>DV$4*投入係数表!DV181</f>
        <v>0.42442633029888344</v>
      </c>
      <c r="DW181" s="60">
        <f>DW$4*投入係数表!DW181</f>
        <v>0.2135675860818407</v>
      </c>
      <c r="DX181" s="60">
        <f>DX$4*投入係数表!DX181</f>
        <v>0.34642677543722411</v>
      </c>
      <c r="DY181" s="60">
        <f>DY$4*投入係数表!DY181</f>
        <v>8.761622734033811E-2</v>
      </c>
      <c r="DZ181" s="60">
        <f>DZ$4*投入係数表!DZ181</f>
        <v>0.23255567000456615</v>
      </c>
      <c r="EA181" s="60">
        <f>EA$4*投入係数表!EA181</f>
        <v>0.75759908051638858</v>
      </c>
      <c r="EB181" s="60">
        <f>EB$4*投入係数表!EB181</f>
        <v>0.8494467137770032</v>
      </c>
      <c r="EC181" s="60">
        <f>EC$4*投入係数表!EC181</f>
        <v>0.47998982803013451</v>
      </c>
      <c r="ED181" s="60">
        <f>ED$4*投入係数表!ED181</f>
        <v>2.9552970897064745</v>
      </c>
      <c r="EE181" s="60">
        <f>EE$4*投入係数表!EE181</f>
        <v>0.26190061462662056</v>
      </c>
      <c r="EF181" s="60">
        <f>EF$4*投入係数表!EF181</f>
        <v>3.820566432237217</v>
      </c>
      <c r="EG181" s="60">
        <f>EG$4*投入係数表!EG181</f>
        <v>2.796528955211306</v>
      </c>
      <c r="EH181" s="60">
        <f>EH$4*投入係数表!EH181</f>
        <v>1.6720234172931152</v>
      </c>
      <c r="EI181" s="60">
        <f>EI$4*投入係数表!EI181</f>
        <v>7.3996887874251127E-2</v>
      </c>
      <c r="EJ181" s="60">
        <f>EJ$4*投入係数表!EJ181</f>
        <v>9.9097567125408251E-2</v>
      </c>
      <c r="EK181" s="60">
        <f>EK$4*投入係数表!EK181</f>
        <v>0.3860385441297437</v>
      </c>
      <c r="EL181" s="60">
        <f>EL$4*投入係数表!EL181</f>
        <v>0.23443778100987561</v>
      </c>
      <c r="EM181" s="60">
        <f>EM$4*投入係数表!EM181</f>
        <v>5.306555149330526E-2</v>
      </c>
      <c r="EN181" s="60">
        <f>EN$4*投入係数表!EN181</f>
        <v>6.0998841219424088E-2</v>
      </c>
      <c r="EO181" s="60">
        <f>EO$4*投入係数表!EO181</f>
        <v>0</v>
      </c>
      <c r="EP181" s="60">
        <f>EP$4*投入係数表!EP181</f>
        <v>0.20701209173318216</v>
      </c>
      <c r="EQ181" s="60">
        <f>EQ$4*投入係数表!EQ181</f>
        <v>0.18407731247123793</v>
      </c>
      <c r="ER181" s="60">
        <f>ER$4*投入係数表!ER181</f>
        <v>0.30122634862610154</v>
      </c>
      <c r="ES181" s="60">
        <f>ES$4*投入係数表!ES181</f>
        <v>5.477493846169261E-2</v>
      </c>
      <c r="ET181" s="60">
        <f>ET$4*投入係数表!ET181</f>
        <v>3.0757874015748032E-2</v>
      </c>
      <c r="EU181" s="60">
        <f>EU$4*投入係数表!EU181</f>
        <v>0.12263221285448375</v>
      </c>
      <c r="EV181" s="60">
        <f>EV$4*投入係数表!EV181</f>
        <v>0.16582831242054058</v>
      </c>
      <c r="EW181" s="60">
        <f>EW$4*投入係数表!EW181</f>
        <v>0.74608244335762053</v>
      </c>
      <c r="EX181" s="60">
        <f>EX$4*投入係数表!EX181</f>
        <v>0.2888916500994036</v>
      </c>
      <c r="EY181" s="60">
        <f>EY$4*投入係数表!EY181</f>
        <v>0.71693063710505367</v>
      </c>
      <c r="EZ181" s="60">
        <f>EZ$4*投入係数表!EZ181</f>
        <v>0.22466050187551403</v>
      </c>
      <c r="FA181" s="60">
        <f>FA$4*投入係数表!FA181</f>
        <v>0.84706364941546464</v>
      </c>
      <c r="FB181" s="60">
        <f>FB$4*投入係数表!FB181</f>
        <v>0.27514472930848016</v>
      </c>
      <c r="FC181" s="60">
        <f>FC$4*投入係数表!FC181</f>
        <v>0.95780579326728388</v>
      </c>
      <c r="FD181" s="60">
        <f>FD$4*投入係数表!FD181</f>
        <v>1.2811397101599162</v>
      </c>
      <c r="FE181" s="60">
        <f>FE$4*投入係数表!FE181</f>
        <v>1.7906479019391661</v>
      </c>
      <c r="FF181" s="60">
        <f>FF$4*投入係数表!FF181</f>
        <v>0.51981691090373627</v>
      </c>
      <c r="FG181" s="60">
        <f>FG$4*投入係数表!FG181</f>
        <v>0.40433043758515114</v>
      </c>
      <c r="FH181" s="60">
        <f>FH$4*投入係数表!FH181</f>
        <v>0.33471450029281391</v>
      </c>
      <c r="FI181" s="60">
        <f>FI$4*投入係数表!FI181</f>
        <v>0.58114993746015442</v>
      </c>
      <c r="FJ181" s="60">
        <f>FJ$4*投入係数表!FJ181</f>
        <v>0.24884254694881969</v>
      </c>
      <c r="FK181" s="60">
        <f>FK$4*投入係数表!FK181</f>
        <v>0.36998653713909363</v>
      </c>
      <c r="FL181" s="60">
        <f>FL$4*投入係数表!FL181</f>
        <v>1.8416630775670149</v>
      </c>
      <c r="FM181" s="60">
        <f>FM$4*投入係数表!FM181</f>
        <v>1.7240279852785774</v>
      </c>
      <c r="FN181" s="60">
        <f>FN$4*投入係数表!FN181</f>
        <v>0.24906822616225002</v>
      </c>
      <c r="FO181" s="60">
        <f>FO$4*投入係数表!FO181</f>
        <v>0.99593704621793278</v>
      </c>
      <c r="FP181" s="60">
        <f>FP$4*投入係数表!FP181</f>
        <v>0.38501613183317951</v>
      </c>
      <c r="FQ181" s="60">
        <f>FQ$4*投入係数表!FQ181</f>
        <v>7.8316474088974672E-2</v>
      </c>
      <c r="FR181" s="60">
        <f>FR$4*投入係数表!FR181</f>
        <v>0.73365835187201212</v>
      </c>
      <c r="FS181" s="60">
        <f>FS$4*投入係数表!FS181</f>
        <v>16.760901665389433</v>
      </c>
      <c r="FT181" s="60">
        <f>FT$4*投入係数表!FT181</f>
        <v>1.2317091195743212E-2</v>
      </c>
      <c r="FU181" s="60">
        <f>FU$4*投入係数表!FU181</f>
        <v>0.19620667102681491</v>
      </c>
      <c r="FV181" s="60">
        <f>FV$4*投入係数表!FV181</f>
        <v>4.0838816322561824E-2</v>
      </c>
      <c r="FW181" s="60">
        <f>FW$4*投入係数表!FW181</f>
        <v>0.11314431390147374</v>
      </c>
      <c r="FX181" s="60">
        <f>FX$4*投入係数表!FX181</f>
        <v>0.3934293852349412</v>
      </c>
      <c r="FY181" s="60">
        <f>FY$4*投入係数表!FY181</f>
        <v>0.18879374283595174</v>
      </c>
      <c r="FZ181" s="60">
        <f>FZ$4*投入係数表!FZ181</f>
        <v>0.18511260514335676</v>
      </c>
      <c r="GA181" s="60">
        <f>GA$4*投入係数表!GA181</f>
        <v>0.58047940370987328</v>
      </c>
      <c r="GB181" s="60">
        <f>GB$4*投入係数表!GB181</f>
        <v>0.50903857575803724</v>
      </c>
      <c r="GC181" s="60">
        <f>GC$4*投入係数表!GC181</f>
        <v>0.19348313618574381</v>
      </c>
      <c r="GD181" s="60">
        <f>GD$4*投入係数表!GD181</f>
        <v>0.16217779375674113</v>
      </c>
      <c r="GE181" s="60">
        <f>GE$4*投入係数表!GE181</f>
        <v>0</v>
      </c>
      <c r="GF181" s="60">
        <f>GF$4*投入係数表!GF181</f>
        <v>1.0533578414591114E-3</v>
      </c>
      <c r="GG181" s="259">
        <f t="shared" si="3"/>
        <v>153.7901458928736</v>
      </c>
    </row>
    <row r="182" spans="1:189">
      <c r="A182" s="106">
        <v>178</v>
      </c>
      <c r="B182" s="91" t="s">
        <v>486</v>
      </c>
      <c r="C182" s="60">
        <f>C$4*投入係数表!C182</f>
        <v>1.1500069000414002E-2</v>
      </c>
      <c r="D182" s="60">
        <f>D$4*投入係数表!D182</f>
        <v>3.0432136335970784E-2</v>
      </c>
      <c r="E182" s="60">
        <f>E$4*投入係数表!E182</f>
        <v>6.5083901638416486E-2</v>
      </c>
      <c r="F182" s="60">
        <f>F$4*投入係数表!F182</f>
        <v>7.6589226448812872E-2</v>
      </c>
      <c r="G182" s="60">
        <f>G$4*投入係数表!G182</f>
        <v>0</v>
      </c>
      <c r="H182" s="60">
        <f>H$4*投入係数表!H182</f>
        <v>9.4517958412098299E-2</v>
      </c>
      <c r="I182" s="60">
        <f>I$4*投入係数表!I182</f>
        <v>7.7565728875458526E-2</v>
      </c>
      <c r="J182" s="60">
        <f>J$4*投入係数表!J182</f>
        <v>1.8242300676038201</v>
      </c>
      <c r="K182" s="60">
        <f>K$4*投入係数表!K182</f>
        <v>8.4548721200591842E-2</v>
      </c>
      <c r="L182" s="60">
        <f>L$4*投入係数表!L182</f>
        <v>2.565418163160595E-2</v>
      </c>
      <c r="M182" s="60">
        <f>M$4*投入係数表!M182</f>
        <v>0.89887640449438211</v>
      </c>
      <c r="N182" s="60">
        <f>N$4*投入係数表!N182</f>
        <v>0.7406811045809516</v>
      </c>
      <c r="O182" s="60">
        <f>O$4*投入係数表!O182</f>
        <v>0</v>
      </c>
      <c r="P182" s="60">
        <f>P$4*投入係数表!P182</f>
        <v>0</v>
      </c>
      <c r="Q182" s="60">
        <f>Q$4*投入係数表!Q182</f>
        <v>1.1446409989594173</v>
      </c>
      <c r="R182" s="60">
        <f>R$4*投入係数表!R182</f>
        <v>1.4906832298136645</v>
      </c>
      <c r="S182" s="60">
        <f>S$4*投入係数表!S182</f>
        <v>2.44921020954627</v>
      </c>
      <c r="T182" s="60">
        <f>T$4*投入係数表!T182</f>
        <v>1.211388148188874</v>
      </c>
      <c r="U182" s="60">
        <f>U$4*投入係数表!U182</f>
        <v>0.53568317751582373</v>
      </c>
      <c r="V182" s="60">
        <f>V$4*投入係数表!V182</f>
        <v>2.8491752165373163</v>
      </c>
      <c r="W182" s="60">
        <f>W$4*投入係数表!W182</f>
        <v>2.1219429635271219</v>
      </c>
      <c r="X182" s="60">
        <f>X$4*投入係数表!X182</f>
        <v>2.9080197333550779</v>
      </c>
      <c r="Y182" s="60">
        <f>Y$4*投入係数表!Y182</f>
        <v>2.724748791521626</v>
      </c>
      <c r="Z182" s="60">
        <f>Z$4*投入係数表!Z182</f>
        <v>2.0746285979572887</v>
      </c>
      <c r="AA182" s="60">
        <f>AA$4*投入係数表!AA182</f>
        <v>1.6822241622456517</v>
      </c>
      <c r="AB182" s="60">
        <f>AB$4*投入係数表!AB182</f>
        <v>0.24399321781564037</v>
      </c>
      <c r="AC182" s="60">
        <f>AC$4*投入係数表!AC182</f>
        <v>0</v>
      </c>
      <c r="AD182" s="60">
        <f>AD$4*投入係数表!AD182</f>
        <v>0.63969294738525506</v>
      </c>
      <c r="AE182" s="60">
        <f>AE$4*投入係数表!AE182</f>
        <v>0.42292421888486104</v>
      </c>
      <c r="AF182" s="60">
        <f>AF$4*投入係数表!AF182</f>
        <v>0.31595576619273302</v>
      </c>
      <c r="AG182" s="60">
        <f>AG$4*投入係数表!AG182</f>
        <v>1.3003663003663004</v>
      </c>
      <c r="AH182" s="60">
        <f>AH$4*投入係数表!AH182</f>
        <v>0.97205346294046169</v>
      </c>
      <c r="AI182" s="60">
        <f>AI$4*投入係数表!AI182</f>
        <v>2.9242569511025889</v>
      </c>
      <c r="AJ182" s="60">
        <f>AJ$4*投入係数表!AJ182</f>
        <v>3.4668099973125504</v>
      </c>
      <c r="AK182" s="60">
        <f>AK$4*投入係数表!AK182</f>
        <v>2.4479141013643306</v>
      </c>
      <c r="AL182" s="60">
        <f>AL$4*投入係数表!AL182</f>
        <v>0.61023897144454275</v>
      </c>
      <c r="AM182" s="60">
        <f>AM$4*投入係数表!AM182</f>
        <v>1.6084377059986814</v>
      </c>
      <c r="AN182" s="60">
        <f>AN$4*投入係数表!AN182</f>
        <v>3.1962216486352903</v>
      </c>
      <c r="AO182" s="60">
        <f>AO$4*投入係数表!AO182</f>
        <v>0.8667287977632806</v>
      </c>
      <c r="AP182" s="60">
        <f>AP$4*投入係数表!AP182</f>
        <v>0.82932387946315533</v>
      </c>
      <c r="AQ182" s="60">
        <f>AQ$4*投入係数表!AQ182</f>
        <v>1.0798518243059627</v>
      </c>
      <c r="AR182" s="60">
        <f>AR$4*投入係数表!AR182</f>
        <v>1.0403662089055348</v>
      </c>
      <c r="AS182" s="60">
        <f>AS$4*投入係数表!AS182</f>
        <v>1.0634288175748439</v>
      </c>
      <c r="AT182" s="60">
        <f>AT$4*投入係数表!AT182</f>
        <v>3.0815675552517656</v>
      </c>
      <c r="AU182" s="60">
        <f>AU$4*投入係数表!AU182</f>
        <v>1.155704980037823</v>
      </c>
      <c r="AV182" s="60">
        <f>AV$4*投入係数表!AV182</f>
        <v>1.6665592160402296</v>
      </c>
      <c r="AW182" s="60">
        <f>AW$4*投入係数表!AW182</f>
        <v>1.7334349679568619</v>
      </c>
      <c r="AX182" s="60">
        <f>AX$4*投入係数表!AX182</f>
        <v>0.46296296296296291</v>
      </c>
      <c r="AY182" s="60">
        <f>AY$4*投入係数表!AY182</f>
        <v>0.91780454226663089</v>
      </c>
      <c r="AZ182" s="60">
        <f>AZ$4*投入係数表!AZ182</f>
        <v>3.4024896265560165</v>
      </c>
      <c r="BA182" s="60">
        <f>BA$4*投入係数表!BA182</f>
        <v>0.95318015561008085</v>
      </c>
      <c r="BB182" s="60">
        <f>BB$4*投入係数表!BB182</f>
        <v>0.88775203129702074</v>
      </c>
      <c r="BC182" s="60">
        <f>BC$4*投入係数表!BC182</f>
        <v>1.1801952005395178</v>
      </c>
      <c r="BD182" s="60">
        <f>BD$4*投入係数表!BD182</f>
        <v>1.7375141259219156</v>
      </c>
      <c r="BE182" s="60">
        <f>BE$4*投入係数表!BE182</f>
        <v>1.6911985581255631</v>
      </c>
      <c r="BF182" s="60">
        <f>BF$4*投入係数表!BF182</f>
        <v>2.8341064186317602</v>
      </c>
      <c r="BG182" s="60">
        <f>BG$4*投入係数表!BG182</f>
        <v>1.4801836636056065</v>
      </c>
      <c r="BH182" s="60">
        <f>BH$4*投入係数表!BH182</f>
        <v>4.135034727830722</v>
      </c>
      <c r="BI182" s="60">
        <f>BI$4*投入係数表!BI182</f>
        <v>1.2214647546074993</v>
      </c>
      <c r="BJ182" s="60">
        <f>BJ$4*投入係数表!BJ182</f>
        <v>0.2344407486073819</v>
      </c>
      <c r="BK182" s="60">
        <f>BK$4*投入係数表!BK182</f>
        <v>0.50494641384995875</v>
      </c>
      <c r="BL182" s="60">
        <f>BL$4*投入係数表!BL182</f>
        <v>2.660452782200228</v>
      </c>
      <c r="BM182" s="60">
        <f>BM$4*投入係数表!BM182</f>
        <v>1.3967676335224233</v>
      </c>
      <c r="BN182" s="60">
        <f>BN$4*投入係数表!BN182</f>
        <v>2.5644578382809704</v>
      </c>
      <c r="BO182" s="60">
        <f>BO$4*投入係数表!BO182</f>
        <v>1.054746358613762</v>
      </c>
      <c r="BP182" s="60">
        <f>BP$4*投入係数表!BP182</f>
        <v>2.0316027088036117</v>
      </c>
      <c r="BQ182" s="60">
        <f>BQ$4*投入係数表!BQ182</f>
        <v>4.2267344779677005</v>
      </c>
      <c r="BR182" s="60">
        <f>BR$4*投入係数表!BR182</f>
        <v>4.5099946930833186</v>
      </c>
      <c r="BS182" s="60">
        <f>BS$4*投入係数表!BS182</f>
        <v>1.582622187742436</v>
      </c>
      <c r="BT182" s="60">
        <f>BT$4*投入係数表!BT182</f>
        <v>3.2385682119484018</v>
      </c>
      <c r="BU182" s="60">
        <f>BU$4*投入係数表!BU182</f>
        <v>3.7253448865579748</v>
      </c>
      <c r="BV182" s="60">
        <f>BV$4*投入係数表!BV182</f>
        <v>0.31345678253899995</v>
      </c>
      <c r="BW182" s="60">
        <f>BW$4*投入係数表!BW182</f>
        <v>0</v>
      </c>
      <c r="BX182" s="60">
        <f>BX$4*投入係数表!BX182</f>
        <v>0.19870725707055742</v>
      </c>
      <c r="BY182" s="60">
        <f>BY$4*投入係数表!BY182</f>
        <v>0.69972268742329835</v>
      </c>
      <c r="BZ182" s="60">
        <f>BZ$4*投入係数表!BZ182</f>
        <v>0.52544518912063543</v>
      </c>
      <c r="CA182" s="60">
        <f>CA$4*投入係数表!CA182</f>
        <v>2.821597944934791</v>
      </c>
      <c r="CB182" s="60">
        <f>CB$4*投入係数表!CB182</f>
        <v>1.2885695079576978</v>
      </c>
      <c r="CC182" s="60">
        <f>CC$4*投入係数表!CC182</f>
        <v>0.46953757346328406</v>
      </c>
      <c r="CD182" s="60">
        <f>CD$4*投入係数表!CD182</f>
        <v>0</v>
      </c>
      <c r="CE182" s="60">
        <f>CE$4*投入係数表!CE182</f>
        <v>1.554444618028433</v>
      </c>
      <c r="CF182" s="60">
        <f>CF$4*投入係数表!CF182</f>
        <v>1.005668829928025</v>
      </c>
      <c r="CG182" s="60">
        <f>CG$4*投入係数表!CG182</f>
        <v>1.426666438719163</v>
      </c>
      <c r="CH182" s="60">
        <f>CH$4*投入係数表!CH182</f>
        <v>1.3956193060670672</v>
      </c>
      <c r="CI182" s="60">
        <f>CI$4*投入係数表!CI182</f>
        <v>0.84910407290414558</v>
      </c>
      <c r="CJ182" s="60">
        <f>CJ$4*投入係数表!CJ182</f>
        <v>2.352012397479569</v>
      </c>
      <c r="CK182" s="60">
        <f>CK$4*投入係数表!CK182</f>
        <v>2.2679891338682165</v>
      </c>
      <c r="CL182" s="60">
        <f>CL$4*投入係数表!CL182</f>
        <v>2.5933631613006476</v>
      </c>
      <c r="CM182" s="60">
        <f>CM$4*投入係数表!CM182</f>
        <v>4.1931682365625544</v>
      </c>
      <c r="CN182" s="60">
        <f>CN$4*投入係数表!CN182</f>
        <v>2.9151699364465324</v>
      </c>
      <c r="CO182" s="60">
        <f>CO$4*投入係数表!CO182</f>
        <v>2.833485059440934</v>
      </c>
      <c r="CP182" s="60">
        <f>CP$4*投入係数表!CP182</f>
        <v>2.1059782608695654</v>
      </c>
      <c r="CQ182" s="60">
        <f>CQ$4*投入係数表!CQ182</f>
        <v>2.4014136623823834</v>
      </c>
      <c r="CR182" s="60">
        <f>CR$4*投入係数表!CR182</f>
        <v>1.806182702327197</v>
      </c>
      <c r="CS182" s="60">
        <f>CS$4*投入係数表!CS182</f>
        <v>1.6063272125318047</v>
      </c>
      <c r="CT182" s="60">
        <f>CT$4*投入係数表!CT182</f>
        <v>2.2922325516150832</v>
      </c>
      <c r="CU182" s="60">
        <f>CU$4*投入係数表!CU182</f>
        <v>1.7904103724542839</v>
      </c>
      <c r="CV182" s="60">
        <f>CV$4*投入係数表!CV182</f>
        <v>3.2607650903498655</v>
      </c>
      <c r="CW182" s="60">
        <f>CW$4*投入係数表!CW182</f>
        <v>2.4637262017145134</v>
      </c>
      <c r="CX182" s="60">
        <f>CX$4*投入係数表!CX182</f>
        <v>2.9324543840429147</v>
      </c>
      <c r="CY182" s="60">
        <f>CY$4*投入係数表!CY182</f>
        <v>1.525313302418273</v>
      </c>
      <c r="CZ182" s="60">
        <f>CZ$4*投入係数表!CZ182</f>
        <v>2.1842250413678985</v>
      </c>
      <c r="DA182" s="60">
        <f>DA$4*投入係数表!DA182</f>
        <v>2.877059569074778</v>
      </c>
      <c r="DB182" s="60">
        <f>DB$4*投入係数表!DB182</f>
        <v>2.4551463644948064</v>
      </c>
      <c r="DC182" s="60">
        <f>DC$4*投入係数表!DC182</f>
        <v>3.7833190025795354</v>
      </c>
      <c r="DD182" s="60">
        <f>DD$4*投入係数表!DD182</f>
        <v>4.6569030771762376</v>
      </c>
      <c r="DE182" s="60">
        <f>DE$4*投入係数表!DE182</f>
        <v>3.1872477673868298</v>
      </c>
      <c r="DF182" s="60">
        <f>DF$4*投入係数表!DF182</f>
        <v>2.5137524651644836</v>
      </c>
      <c r="DG182" s="60">
        <f>DG$4*投入係数表!DG182</f>
        <v>2.3961742610524173</v>
      </c>
      <c r="DH182" s="60">
        <f>DH$4*投入係数表!DH182</f>
        <v>2.8442028985507246</v>
      </c>
      <c r="DI182" s="60">
        <f>DI$4*投入係数表!DI182</f>
        <v>2.574004680008509</v>
      </c>
      <c r="DJ182" s="60">
        <f>DJ$4*投入係数表!DJ182</f>
        <v>2.180915626653388</v>
      </c>
      <c r="DK182" s="60">
        <f>DK$4*投入係数表!DK182</f>
        <v>3.4235663756535155</v>
      </c>
      <c r="DL182" s="60">
        <f>DL$4*投入係数表!DL182</f>
        <v>2.8411255646873128</v>
      </c>
      <c r="DM182" s="60">
        <f>DM$4*投入係数表!DM182</f>
        <v>2.4402330247286614</v>
      </c>
      <c r="DN182" s="60">
        <f>DN$4*投入係数表!DN182</f>
        <v>0</v>
      </c>
      <c r="DO182" s="60">
        <f>DO$4*投入係数表!DO182</f>
        <v>1.43085942221685</v>
      </c>
      <c r="DP182" s="60">
        <f>DP$4*投入係数表!DP182</f>
        <v>2.2386366858536308</v>
      </c>
      <c r="DQ182" s="60">
        <f>DQ$4*投入係数表!DQ182</f>
        <v>1.9400095818928123</v>
      </c>
      <c r="DR182" s="60">
        <f>DR$4*投入係数表!DR182</f>
        <v>1.311436998649282</v>
      </c>
      <c r="DS182" s="60">
        <f>DS$4*投入係数表!DS182</f>
        <v>1.2511258174413595</v>
      </c>
      <c r="DT182" s="60">
        <f>DT$4*投入係数表!DT182</f>
        <v>3.5170163592694972</v>
      </c>
      <c r="DU182" s="60">
        <f>DU$4*投入係数表!DU182</f>
        <v>2.2192866578599735</v>
      </c>
      <c r="DV182" s="60">
        <f>DV$4*投入係数表!DV182</f>
        <v>1.8286031613811704</v>
      </c>
      <c r="DW182" s="60">
        <f>DW$4*投入係数表!DW182</f>
        <v>1.5245233346093661</v>
      </c>
      <c r="DX182" s="60">
        <f>DX$4*投入係数表!DX182</f>
        <v>2.2778491739770166</v>
      </c>
      <c r="DY182" s="60">
        <f>DY$4*投入係数表!DY182</f>
        <v>6.9634524868745453</v>
      </c>
      <c r="DZ182" s="60">
        <f>DZ$4*投入係数表!DZ182</f>
        <v>7.3486883789418531</v>
      </c>
      <c r="EA182" s="60">
        <f>EA$4*投入係数表!EA182</f>
        <v>3.0283439032900272</v>
      </c>
      <c r="EB182" s="60">
        <f>EB$4*投入係数表!EB182</f>
        <v>11.661822998776071</v>
      </c>
      <c r="EC182" s="60">
        <f>EC$4*投入係数表!EC182</f>
        <v>5.250087415366032</v>
      </c>
      <c r="ED182" s="60">
        <f>ED$4*投入係数表!ED182</f>
        <v>3.5069689343042505</v>
      </c>
      <c r="EE182" s="60">
        <f>EE$4*投入係数表!EE182</f>
        <v>3.4071963570308803</v>
      </c>
      <c r="EF182" s="60">
        <f>EF$4*投入係数表!EF182</f>
        <v>2.052841665082684</v>
      </c>
      <c r="EG182" s="60">
        <f>EG$4*投入係数表!EG182</f>
        <v>12.319786850890404</v>
      </c>
      <c r="EH182" s="60">
        <f>EH$4*投入係数表!EH182</f>
        <v>4.1459905057758766</v>
      </c>
      <c r="EI182" s="60">
        <f>EI$4*投入係数表!EI182</f>
        <v>4.9589374570773028</v>
      </c>
      <c r="EJ182" s="60">
        <f>EJ$4*投入係数表!EJ182</f>
        <v>7.0852414990119561</v>
      </c>
      <c r="EK182" s="60">
        <f>EK$4*投入係数表!EK182</f>
        <v>7.5060335489755863</v>
      </c>
      <c r="EL182" s="60">
        <f>EL$4*投入係数表!EL182</f>
        <v>9.2214407629521897</v>
      </c>
      <c r="EM182" s="60">
        <f>EM$4*投入係数表!EM182</f>
        <v>4.4943175638609247</v>
      </c>
      <c r="EN182" s="60">
        <f>EN$4*投入係数表!EN182</f>
        <v>3.541288714029931</v>
      </c>
      <c r="EO182" s="60">
        <f>EO$4*投入係数表!EO182</f>
        <v>0.1309269944806824</v>
      </c>
      <c r="EP182" s="60">
        <f>EP$4*投入係数表!EP182</f>
        <v>2.8354076721009447</v>
      </c>
      <c r="EQ182" s="60">
        <f>EQ$4*投入係数表!EQ182</f>
        <v>0.32213529682466635</v>
      </c>
      <c r="ER182" s="60">
        <f>ER$4*投入係数表!ER182</f>
        <v>2.344459987950946</v>
      </c>
      <c r="ES182" s="60">
        <f>ES$4*投入係数表!ES182</f>
        <v>1.9111109626695437</v>
      </c>
      <c r="ET182" s="60">
        <f>ET$4*投入係数表!ET182</f>
        <v>0.45931758530183725</v>
      </c>
      <c r="EU182" s="60">
        <f>EU$4*投入係数表!EU182</f>
        <v>1.63363626409723</v>
      </c>
      <c r="EV182" s="60">
        <f>EV$4*投入係数表!EV182</f>
        <v>0.52604425773404828</v>
      </c>
      <c r="EW182" s="60">
        <f>EW$4*投入係数表!EW182</f>
        <v>1.0829424094220981</v>
      </c>
      <c r="EX182" s="60">
        <f>EX$4*投入係数表!EX182</f>
        <v>5.9766401590457257</v>
      </c>
      <c r="EY182" s="60">
        <f>EY$4*投入係数表!EY182</f>
        <v>12.676925561489924</v>
      </c>
      <c r="EZ182" s="60">
        <f>EZ$4*投入係数表!EZ182</f>
        <v>1.5525645397468557</v>
      </c>
      <c r="FA182" s="60">
        <f>FA$4*投入係数表!FA182</f>
        <v>16.56525603336296</v>
      </c>
      <c r="FB182" s="60">
        <f>FB$4*投入係数表!FB182</f>
        <v>1.4266174693046632</v>
      </c>
      <c r="FC182" s="60">
        <f>FC$4*投入係数表!FC182</f>
        <v>11.518325549586518</v>
      </c>
      <c r="FD182" s="60">
        <f>FD$4*投入係数表!FD182</f>
        <v>10.82957351363231</v>
      </c>
      <c r="FE182" s="60">
        <f>FE$4*投入係数表!FE182</f>
        <v>13.51481937868863</v>
      </c>
      <c r="FF182" s="60">
        <f>FF$4*投入係数表!FF182</f>
        <v>16.29705851044956</v>
      </c>
      <c r="FG182" s="60">
        <f>FG$4*投入係数表!FG182</f>
        <v>4.2630491788869191</v>
      </c>
      <c r="FH182" s="60">
        <f>FH$4*投入係数表!FH182</f>
        <v>10.529294869752933</v>
      </c>
      <c r="FI182" s="60">
        <f>FI$4*投入係数表!FI182</f>
        <v>5.4540179303532215</v>
      </c>
      <c r="FJ182" s="60">
        <f>FJ$4*投入係数表!FJ182</f>
        <v>3.9542697595179317</v>
      </c>
      <c r="FK182" s="60">
        <f>FK$4*投入係数表!FK182</f>
        <v>10.815810628880259</v>
      </c>
      <c r="FL182" s="60">
        <f>FL$4*投入係数表!FL182</f>
        <v>14.037524795118014</v>
      </c>
      <c r="FM182" s="60">
        <f>FM$4*投入係数表!FM182</f>
        <v>12.067968152169954</v>
      </c>
      <c r="FN182" s="60">
        <f>FN$4*投入係数表!FN182</f>
        <v>2.983413629403274</v>
      </c>
      <c r="FO182" s="60">
        <f>FO$4*投入係数表!FO182</f>
        <v>7.273714009123311</v>
      </c>
      <c r="FP182" s="60">
        <f>FP$4*投入係数表!FP182</f>
        <v>5.2698083373701001</v>
      </c>
      <c r="FQ182" s="60">
        <f>FQ$4*投入係数表!FQ182</f>
        <v>2.6530202529582358</v>
      </c>
      <c r="FR182" s="60">
        <f>FR$4*投入係数表!FR182</f>
        <v>5.9923320869030148</v>
      </c>
      <c r="FS182" s="60">
        <f>FS$4*投入係数表!FS182</f>
        <v>10.808676473336947</v>
      </c>
      <c r="FT182" s="60">
        <f>FT$4*投入係数表!FT182</f>
        <v>3.4167610976991676</v>
      </c>
      <c r="FU182" s="60">
        <f>FU$4*投入係数表!FU182</f>
        <v>4.6412220872652528</v>
      </c>
      <c r="FV182" s="60">
        <f>FV$4*投入係数表!FV182</f>
        <v>1.137004505234499</v>
      </c>
      <c r="FW182" s="60">
        <f>FW$4*投入係数表!FW182</f>
        <v>5.9861457890741736</v>
      </c>
      <c r="FX182" s="60">
        <f>FX$4*投入係数表!FX182</f>
        <v>14.217983637076484</v>
      </c>
      <c r="FY182" s="60">
        <f>FY$4*投入係数表!FY182</f>
        <v>2.8833187242937091</v>
      </c>
      <c r="FZ182" s="60">
        <f>FZ$4*投入係数表!FZ182</f>
        <v>1.3791492055835268</v>
      </c>
      <c r="GA182" s="60">
        <f>GA$4*投入係数表!GA182</f>
        <v>3.6330782913125725</v>
      </c>
      <c r="GB182" s="60">
        <f>GB$4*投入係数表!GB182</f>
        <v>2.9015579550127164</v>
      </c>
      <c r="GC182" s="60">
        <f>GC$4*投入係数表!GC182</f>
        <v>1.6973747856294796</v>
      </c>
      <c r="GD182" s="60">
        <f>GD$4*投入係数表!GD182</f>
        <v>2.001625685836212</v>
      </c>
      <c r="GE182" s="60">
        <f>GE$4*投入係数表!GE182</f>
        <v>0</v>
      </c>
      <c r="GF182" s="60">
        <f>GF$4*投入係数表!GF182</f>
        <v>2.3621549594720568</v>
      </c>
      <c r="GG182" s="259">
        <f t="shared" si="3"/>
        <v>556.66465477635097</v>
      </c>
    </row>
    <row r="183" spans="1:189">
      <c r="A183" s="106">
        <v>179</v>
      </c>
      <c r="B183" s="91" t="s">
        <v>487</v>
      </c>
      <c r="C183" s="60">
        <f>C$4*投入係数表!C183</f>
        <v>0</v>
      </c>
      <c r="D183" s="60">
        <f>D$4*投入係数表!D183</f>
        <v>0</v>
      </c>
      <c r="E183" s="60">
        <f>E$4*投入係数表!E183</f>
        <v>0</v>
      </c>
      <c r="F183" s="60">
        <f>F$4*投入係数表!F183</f>
        <v>0</v>
      </c>
      <c r="G183" s="60">
        <f>G$4*投入係数表!G183</f>
        <v>0</v>
      </c>
      <c r="H183" s="60">
        <f>H$4*投入係数表!H183</f>
        <v>0</v>
      </c>
      <c r="I183" s="60">
        <f>I$4*投入係数表!I183</f>
        <v>0</v>
      </c>
      <c r="J183" s="60">
        <f>J$4*投入係数表!J183</f>
        <v>0</v>
      </c>
      <c r="K183" s="60">
        <f>K$4*投入係数表!K183</f>
        <v>0</v>
      </c>
      <c r="L183" s="60">
        <f>L$4*投入係数表!L183</f>
        <v>0</v>
      </c>
      <c r="M183" s="60">
        <f>M$4*投入係数表!M183</f>
        <v>0</v>
      </c>
      <c r="N183" s="60">
        <f>N$4*投入係数表!N183</f>
        <v>0</v>
      </c>
      <c r="O183" s="60">
        <f>O$4*投入係数表!O183</f>
        <v>0</v>
      </c>
      <c r="P183" s="60">
        <f>P$4*投入係数表!P183</f>
        <v>0</v>
      </c>
      <c r="Q183" s="60">
        <f>Q$4*投入係数表!Q183</f>
        <v>0</v>
      </c>
      <c r="R183" s="60">
        <f>R$4*投入係数表!R183</f>
        <v>0</v>
      </c>
      <c r="S183" s="60">
        <f>S$4*投入係数表!S183</f>
        <v>0</v>
      </c>
      <c r="T183" s="60">
        <f>T$4*投入係数表!T183</f>
        <v>0</v>
      </c>
      <c r="U183" s="60">
        <f>U$4*投入係数表!U183</f>
        <v>0</v>
      </c>
      <c r="V183" s="60">
        <f>V$4*投入係数表!V183</f>
        <v>0</v>
      </c>
      <c r="W183" s="60">
        <f>W$4*投入係数表!W183</f>
        <v>0</v>
      </c>
      <c r="X183" s="60">
        <f>X$4*投入係数表!X183</f>
        <v>0</v>
      </c>
      <c r="Y183" s="60">
        <f>Y$4*投入係数表!Y183</f>
        <v>0</v>
      </c>
      <c r="Z183" s="60">
        <f>Z$4*投入係数表!Z183</f>
        <v>0</v>
      </c>
      <c r="AA183" s="60">
        <f>AA$4*投入係数表!AA183</f>
        <v>0</v>
      </c>
      <c r="AB183" s="60">
        <f>AB$4*投入係数表!AB183</f>
        <v>0</v>
      </c>
      <c r="AC183" s="60">
        <f>AC$4*投入係数表!AC183</f>
        <v>0</v>
      </c>
      <c r="AD183" s="60">
        <f>AD$4*投入係数表!AD183</f>
        <v>0</v>
      </c>
      <c r="AE183" s="60">
        <f>AE$4*投入係数表!AE183</f>
        <v>0</v>
      </c>
      <c r="AF183" s="60">
        <f>AF$4*投入係数表!AF183</f>
        <v>0</v>
      </c>
      <c r="AG183" s="60">
        <f>AG$4*投入係数表!AG183</f>
        <v>0</v>
      </c>
      <c r="AH183" s="60">
        <f>AH$4*投入係数表!AH183</f>
        <v>0</v>
      </c>
      <c r="AI183" s="60">
        <f>AI$4*投入係数表!AI183</f>
        <v>0</v>
      </c>
      <c r="AJ183" s="60">
        <f>AJ$4*投入係数表!AJ183</f>
        <v>0</v>
      </c>
      <c r="AK183" s="60">
        <f>AK$4*投入係数表!AK183</f>
        <v>0</v>
      </c>
      <c r="AL183" s="60">
        <f>AL$4*投入係数表!AL183</f>
        <v>0</v>
      </c>
      <c r="AM183" s="60">
        <f>AM$4*投入係数表!AM183</f>
        <v>0</v>
      </c>
      <c r="AN183" s="60">
        <f>AN$4*投入係数表!AN183</f>
        <v>0</v>
      </c>
      <c r="AO183" s="60">
        <f>AO$4*投入係数表!AO183</f>
        <v>0</v>
      </c>
      <c r="AP183" s="60">
        <f>AP$4*投入係数表!AP183</f>
        <v>0</v>
      </c>
      <c r="AQ183" s="60">
        <f>AQ$4*投入係数表!AQ183</f>
        <v>0</v>
      </c>
      <c r="AR183" s="60">
        <f>AR$4*投入係数表!AR183</f>
        <v>0</v>
      </c>
      <c r="AS183" s="60">
        <f>AS$4*投入係数表!AS183</f>
        <v>0</v>
      </c>
      <c r="AT183" s="60">
        <f>AT$4*投入係数表!AT183</f>
        <v>0</v>
      </c>
      <c r="AU183" s="60">
        <f>AU$4*投入係数表!AU183</f>
        <v>0</v>
      </c>
      <c r="AV183" s="60">
        <f>AV$4*投入係数表!AV183</f>
        <v>0</v>
      </c>
      <c r="AW183" s="60">
        <f>AW$4*投入係数表!AW183</f>
        <v>0</v>
      </c>
      <c r="AX183" s="60">
        <f>AX$4*投入係数表!AX183</f>
        <v>0</v>
      </c>
      <c r="AY183" s="60">
        <f>AY$4*投入係数表!AY183</f>
        <v>0</v>
      </c>
      <c r="AZ183" s="60">
        <f>AZ$4*投入係数表!AZ183</f>
        <v>0</v>
      </c>
      <c r="BA183" s="60">
        <f>BA$4*投入係数表!BA183</f>
        <v>0</v>
      </c>
      <c r="BB183" s="60">
        <f>BB$4*投入係数表!BB183</f>
        <v>0</v>
      </c>
      <c r="BC183" s="60">
        <f>BC$4*投入係数表!BC183</f>
        <v>0</v>
      </c>
      <c r="BD183" s="60">
        <f>BD$4*投入係数表!BD183</f>
        <v>0</v>
      </c>
      <c r="BE183" s="60">
        <f>BE$4*投入係数表!BE183</f>
        <v>0</v>
      </c>
      <c r="BF183" s="60">
        <f>BF$4*投入係数表!BF183</f>
        <v>0</v>
      </c>
      <c r="BG183" s="60">
        <f>BG$4*投入係数表!BG183</f>
        <v>0</v>
      </c>
      <c r="BH183" s="60">
        <f>BH$4*投入係数表!BH183</f>
        <v>0</v>
      </c>
      <c r="BI183" s="60">
        <f>BI$4*投入係数表!BI183</f>
        <v>0</v>
      </c>
      <c r="BJ183" s="60">
        <f>BJ$4*投入係数表!BJ183</f>
        <v>0</v>
      </c>
      <c r="BK183" s="60">
        <f>BK$4*投入係数表!BK183</f>
        <v>0</v>
      </c>
      <c r="BL183" s="60">
        <f>BL$4*投入係数表!BL183</f>
        <v>0</v>
      </c>
      <c r="BM183" s="60">
        <f>BM$4*投入係数表!BM183</f>
        <v>0</v>
      </c>
      <c r="BN183" s="60">
        <f>BN$4*投入係数表!BN183</f>
        <v>0</v>
      </c>
      <c r="BO183" s="60">
        <f>BO$4*投入係数表!BO183</f>
        <v>0</v>
      </c>
      <c r="BP183" s="60">
        <f>BP$4*投入係数表!BP183</f>
        <v>0</v>
      </c>
      <c r="BQ183" s="60">
        <f>BQ$4*投入係数表!BQ183</f>
        <v>0</v>
      </c>
      <c r="BR183" s="60">
        <f>BR$4*投入係数表!BR183</f>
        <v>0</v>
      </c>
      <c r="BS183" s="60">
        <f>BS$4*投入係数表!BS183</f>
        <v>0</v>
      </c>
      <c r="BT183" s="60">
        <f>BT$4*投入係数表!BT183</f>
        <v>0</v>
      </c>
      <c r="BU183" s="60">
        <f>BU$4*投入係数表!BU183</f>
        <v>0</v>
      </c>
      <c r="BV183" s="60">
        <f>BV$4*投入係数表!BV183</f>
        <v>0</v>
      </c>
      <c r="BW183" s="60">
        <f>BW$4*投入係数表!BW183</f>
        <v>0</v>
      </c>
      <c r="BX183" s="60">
        <f>BX$4*投入係数表!BX183</f>
        <v>0</v>
      </c>
      <c r="BY183" s="60">
        <f>BY$4*投入係数表!BY183</f>
        <v>0</v>
      </c>
      <c r="BZ183" s="60">
        <f>BZ$4*投入係数表!BZ183</f>
        <v>0</v>
      </c>
      <c r="CA183" s="60">
        <f>CA$4*投入係数表!CA183</f>
        <v>0</v>
      </c>
      <c r="CB183" s="60">
        <f>CB$4*投入係数表!CB183</f>
        <v>0</v>
      </c>
      <c r="CC183" s="60">
        <f>CC$4*投入係数表!CC183</f>
        <v>0</v>
      </c>
      <c r="CD183" s="60">
        <f>CD$4*投入係数表!CD183</f>
        <v>0</v>
      </c>
      <c r="CE183" s="60">
        <f>CE$4*投入係数表!CE183</f>
        <v>0</v>
      </c>
      <c r="CF183" s="60">
        <f>CF$4*投入係数表!CF183</f>
        <v>0</v>
      </c>
      <c r="CG183" s="60">
        <f>CG$4*投入係数表!CG183</f>
        <v>0</v>
      </c>
      <c r="CH183" s="60">
        <f>CH$4*投入係数表!CH183</f>
        <v>0</v>
      </c>
      <c r="CI183" s="60">
        <f>CI$4*投入係数表!CI183</f>
        <v>0</v>
      </c>
      <c r="CJ183" s="60">
        <f>CJ$4*投入係数表!CJ183</f>
        <v>0</v>
      </c>
      <c r="CK183" s="60">
        <f>CK$4*投入係数表!CK183</f>
        <v>0</v>
      </c>
      <c r="CL183" s="60">
        <f>CL$4*投入係数表!CL183</f>
        <v>0</v>
      </c>
      <c r="CM183" s="60">
        <f>CM$4*投入係数表!CM183</f>
        <v>0</v>
      </c>
      <c r="CN183" s="60">
        <f>CN$4*投入係数表!CN183</f>
        <v>0</v>
      </c>
      <c r="CO183" s="60">
        <f>CO$4*投入係数表!CO183</f>
        <v>0</v>
      </c>
      <c r="CP183" s="60">
        <f>CP$4*投入係数表!CP183</f>
        <v>0</v>
      </c>
      <c r="CQ183" s="60">
        <f>CQ$4*投入係数表!CQ183</f>
        <v>0</v>
      </c>
      <c r="CR183" s="60">
        <f>CR$4*投入係数表!CR183</f>
        <v>0</v>
      </c>
      <c r="CS183" s="60">
        <f>CS$4*投入係数表!CS183</f>
        <v>0</v>
      </c>
      <c r="CT183" s="60">
        <f>CT$4*投入係数表!CT183</f>
        <v>0</v>
      </c>
      <c r="CU183" s="60">
        <f>CU$4*投入係数表!CU183</f>
        <v>0</v>
      </c>
      <c r="CV183" s="60">
        <f>CV$4*投入係数表!CV183</f>
        <v>0</v>
      </c>
      <c r="CW183" s="60">
        <f>CW$4*投入係数表!CW183</f>
        <v>0</v>
      </c>
      <c r="CX183" s="60">
        <f>CX$4*投入係数表!CX183</f>
        <v>0</v>
      </c>
      <c r="CY183" s="60">
        <f>CY$4*投入係数表!CY183</f>
        <v>0</v>
      </c>
      <c r="CZ183" s="60">
        <f>CZ$4*投入係数表!CZ183</f>
        <v>0</v>
      </c>
      <c r="DA183" s="60">
        <f>DA$4*投入係数表!DA183</f>
        <v>0</v>
      </c>
      <c r="DB183" s="60">
        <f>DB$4*投入係数表!DB183</f>
        <v>0</v>
      </c>
      <c r="DC183" s="60">
        <f>DC$4*投入係数表!DC183</f>
        <v>0</v>
      </c>
      <c r="DD183" s="60">
        <f>DD$4*投入係数表!DD183</f>
        <v>0</v>
      </c>
      <c r="DE183" s="60">
        <f>DE$4*投入係数表!DE183</f>
        <v>0</v>
      </c>
      <c r="DF183" s="60">
        <f>DF$4*投入係数表!DF183</f>
        <v>0</v>
      </c>
      <c r="DG183" s="60">
        <f>DG$4*投入係数表!DG183</f>
        <v>0</v>
      </c>
      <c r="DH183" s="60">
        <f>DH$4*投入係数表!DH183</f>
        <v>0</v>
      </c>
      <c r="DI183" s="60">
        <f>DI$4*投入係数表!DI183</f>
        <v>0</v>
      </c>
      <c r="DJ183" s="60">
        <f>DJ$4*投入係数表!DJ183</f>
        <v>0</v>
      </c>
      <c r="DK183" s="60">
        <f>DK$4*投入係数表!DK183</f>
        <v>0</v>
      </c>
      <c r="DL183" s="60">
        <f>DL$4*投入係数表!DL183</f>
        <v>0</v>
      </c>
      <c r="DM183" s="60">
        <f>DM$4*投入係数表!DM183</f>
        <v>0</v>
      </c>
      <c r="DN183" s="60">
        <f>DN$4*投入係数表!DN183</f>
        <v>0</v>
      </c>
      <c r="DO183" s="60">
        <f>DO$4*投入係数表!DO183</f>
        <v>0</v>
      </c>
      <c r="DP183" s="60">
        <f>DP$4*投入係数表!DP183</f>
        <v>0</v>
      </c>
      <c r="DQ183" s="60">
        <f>DQ$4*投入係数表!DQ183</f>
        <v>0</v>
      </c>
      <c r="DR183" s="60">
        <f>DR$4*投入係数表!DR183</f>
        <v>0</v>
      </c>
      <c r="DS183" s="60">
        <f>DS$4*投入係数表!DS183</f>
        <v>0</v>
      </c>
      <c r="DT183" s="60">
        <f>DT$4*投入係数表!DT183</f>
        <v>0</v>
      </c>
      <c r="DU183" s="60">
        <f>DU$4*投入係数表!DU183</f>
        <v>0</v>
      </c>
      <c r="DV183" s="60">
        <f>DV$4*投入係数表!DV183</f>
        <v>0</v>
      </c>
      <c r="DW183" s="60">
        <f>DW$4*投入係数表!DW183</f>
        <v>0</v>
      </c>
      <c r="DX183" s="60">
        <f>DX$4*投入係数表!DX183</f>
        <v>0</v>
      </c>
      <c r="DY183" s="60">
        <f>DY$4*投入係数表!DY183</f>
        <v>0</v>
      </c>
      <c r="DZ183" s="60">
        <f>DZ$4*投入係数表!DZ183</f>
        <v>0</v>
      </c>
      <c r="EA183" s="60">
        <f>EA$4*投入係数表!EA183</f>
        <v>0</v>
      </c>
      <c r="EB183" s="60">
        <f>EB$4*投入係数表!EB183</f>
        <v>0</v>
      </c>
      <c r="EC183" s="60">
        <f>EC$4*投入係数表!EC183</f>
        <v>0</v>
      </c>
      <c r="ED183" s="60">
        <f>ED$4*投入係数表!ED183</f>
        <v>0</v>
      </c>
      <c r="EE183" s="60">
        <f>EE$4*投入係数表!EE183</f>
        <v>0</v>
      </c>
      <c r="EF183" s="60">
        <f>EF$4*投入係数表!EF183</f>
        <v>0</v>
      </c>
      <c r="EG183" s="60">
        <f>EG$4*投入係数表!EG183</f>
        <v>0</v>
      </c>
      <c r="EH183" s="60">
        <f>EH$4*投入係数表!EH183</f>
        <v>0</v>
      </c>
      <c r="EI183" s="60">
        <f>EI$4*投入係数表!EI183</f>
        <v>0</v>
      </c>
      <c r="EJ183" s="60">
        <f>EJ$4*投入係数表!EJ183</f>
        <v>0</v>
      </c>
      <c r="EK183" s="60">
        <f>EK$4*投入係数表!EK183</f>
        <v>0</v>
      </c>
      <c r="EL183" s="60">
        <f>EL$4*投入係数表!EL183</f>
        <v>0</v>
      </c>
      <c r="EM183" s="60">
        <f>EM$4*投入係数表!EM183</f>
        <v>0</v>
      </c>
      <c r="EN183" s="60">
        <f>EN$4*投入係数表!EN183</f>
        <v>0</v>
      </c>
      <c r="EO183" s="60">
        <f>EO$4*投入係数表!EO183</f>
        <v>0</v>
      </c>
      <c r="EP183" s="60">
        <f>EP$4*投入係数表!EP183</f>
        <v>0</v>
      </c>
      <c r="EQ183" s="60">
        <f>EQ$4*投入係数表!EQ183</f>
        <v>0</v>
      </c>
      <c r="ER183" s="60">
        <f>ER$4*投入係数表!ER183</f>
        <v>0</v>
      </c>
      <c r="ES183" s="60">
        <f>ES$4*投入係数表!ES183</f>
        <v>0</v>
      </c>
      <c r="ET183" s="60">
        <f>ET$4*投入係数表!ET183</f>
        <v>0</v>
      </c>
      <c r="EU183" s="60">
        <f>EU$4*投入係数表!EU183</f>
        <v>0</v>
      </c>
      <c r="EV183" s="60">
        <f>EV$4*投入係数表!EV183</f>
        <v>0</v>
      </c>
      <c r="EW183" s="60">
        <f>EW$4*投入係数表!EW183</f>
        <v>0</v>
      </c>
      <c r="EX183" s="60">
        <f>EX$4*投入係数表!EX183</f>
        <v>0</v>
      </c>
      <c r="EY183" s="60">
        <f>EY$4*投入係数表!EY183</f>
        <v>0</v>
      </c>
      <c r="EZ183" s="60">
        <f>EZ$4*投入係数表!EZ183</f>
        <v>0</v>
      </c>
      <c r="FA183" s="60">
        <f>FA$4*投入係数表!FA183</f>
        <v>0</v>
      </c>
      <c r="FB183" s="60">
        <f>FB$4*投入係数表!FB183</f>
        <v>0</v>
      </c>
      <c r="FC183" s="60">
        <f>FC$4*投入係数表!FC183</f>
        <v>0</v>
      </c>
      <c r="FD183" s="60">
        <f>FD$4*投入係数表!FD183</f>
        <v>0</v>
      </c>
      <c r="FE183" s="60">
        <f>FE$4*投入係数表!FE183</f>
        <v>0</v>
      </c>
      <c r="FF183" s="60">
        <f>FF$4*投入係数表!FF183</f>
        <v>0</v>
      </c>
      <c r="FG183" s="60">
        <f>FG$4*投入係数表!FG183</f>
        <v>0</v>
      </c>
      <c r="FH183" s="60">
        <f>FH$4*投入係数表!FH183</f>
        <v>0</v>
      </c>
      <c r="FI183" s="60">
        <f>FI$4*投入係数表!FI183</f>
        <v>0</v>
      </c>
      <c r="FJ183" s="60">
        <f>FJ$4*投入係数表!FJ183</f>
        <v>0</v>
      </c>
      <c r="FK183" s="60">
        <f>FK$4*投入係数表!FK183</f>
        <v>0</v>
      </c>
      <c r="FL183" s="60">
        <f>FL$4*投入係数表!FL183</f>
        <v>0</v>
      </c>
      <c r="FM183" s="60">
        <f>FM$4*投入係数表!FM183</f>
        <v>0</v>
      </c>
      <c r="FN183" s="60">
        <f>FN$4*投入係数表!FN183</f>
        <v>0</v>
      </c>
      <c r="FO183" s="60">
        <f>FO$4*投入係数表!FO183</f>
        <v>0</v>
      </c>
      <c r="FP183" s="60">
        <f>FP$4*投入係数表!FP183</f>
        <v>0</v>
      </c>
      <c r="FQ183" s="60">
        <f>FQ$4*投入係数表!FQ183</f>
        <v>0</v>
      </c>
      <c r="FR183" s="60">
        <f>FR$4*投入係数表!FR183</f>
        <v>0</v>
      </c>
      <c r="FS183" s="60">
        <f>FS$4*投入係数表!FS183</f>
        <v>0</v>
      </c>
      <c r="FT183" s="60">
        <f>FT$4*投入係数表!FT183</f>
        <v>0</v>
      </c>
      <c r="FU183" s="60">
        <f>FU$4*投入係数表!FU183</f>
        <v>0</v>
      </c>
      <c r="FV183" s="60">
        <f>FV$4*投入係数表!FV183</f>
        <v>0</v>
      </c>
      <c r="FW183" s="60">
        <f>FW$4*投入係数表!FW183</f>
        <v>0</v>
      </c>
      <c r="FX183" s="60">
        <f>FX$4*投入係数表!FX183</f>
        <v>0</v>
      </c>
      <c r="FY183" s="60">
        <f>FY$4*投入係数表!FY183</f>
        <v>0.12305306452700425</v>
      </c>
      <c r="FZ183" s="60">
        <f>FZ$4*投入係数表!FZ183</f>
        <v>0</v>
      </c>
      <c r="GA183" s="60">
        <f>GA$4*投入係数表!GA183</f>
        <v>0</v>
      </c>
      <c r="GB183" s="60">
        <f>GB$4*投入係数表!GB183</f>
        <v>0</v>
      </c>
      <c r="GC183" s="60">
        <f>GC$4*投入係数表!GC183</f>
        <v>0</v>
      </c>
      <c r="GD183" s="60">
        <f>GD$4*投入係数表!GD183</f>
        <v>0</v>
      </c>
      <c r="GE183" s="60">
        <f>GE$4*投入係数表!GE183</f>
        <v>0</v>
      </c>
      <c r="GF183" s="60">
        <f>GF$4*投入係数表!GF183</f>
        <v>0</v>
      </c>
      <c r="GG183" s="259">
        <f t="shared" si="3"/>
        <v>0.12305306452700425</v>
      </c>
    </row>
    <row r="184" spans="1:189">
      <c r="A184" s="106">
        <v>180</v>
      </c>
      <c r="B184" s="91" t="s">
        <v>488</v>
      </c>
      <c r="C184" s="60">
        <f>C$4*投入係数表!C184</f>
        <v>0</v>
      </c>
      <c r="D184" s="60">
        <f>D$4*投入係数表!D184</f>
        <v>0</v>
      </c>
      <c r="E184" s="60">
        <f>E$4*投入係数表!E184</f>
        <v>0</v>
      </c>
      <c r="F184" s="60">
        <f>F$4*投入係数表!F184</f>
        <v>0</v>
      </c>
      <c r="G184" s="60">
        <f>G$4*投入係数表!G184</f>
        <v>0</v>
      </c>
      <c r="H184" s="60">
        <f>H$4*投入係数表!H184</f>
        <v>0</v>
      </c>
      <c r="I184" s="60">
        <f>I$4*投入係数表!I184</f>
        <v>0</v>
      </c>
      <c r="J184" s="60">
        <f>J$4*投入係数表!J184</f>
        <v>0</v>
      </c>
      <c r="K184" s="60">
        <f>K$4*投入係数表!K184</f>
        <v>0</v>
      </c>
      <c r="L184" s="60">
        <f>L$4*投入係数表!L184</f>
        <v>0</v>
      </c>
      <c r="M184" s="60">
        <f>M$4*投入係数表!M184</f>
        <v>0</v>
      </c>
      <c r="N184" s="60">
        <f>N$4*投入係数表!N184</f>
        <v>0</v>
      </c>
      <c r="O184" s="60">
        <f>O$4*投入係数表!O184</f>
        <v>0</v>
      </c>
      <c r="P184" s="60">
        <f>P$4*投入係数表!P184</f>
        <v>0</v>
      </c>
      <c r="Q184" s="60">
        <f>Q$4*投入係数表!Q184</f>
        <v>0</v>
      </c>
      <c r="R184" s="60">
        <f>R$4*投入係数表!R184</f>
        <v>0</v>
      </c>
      <c r="S184" s="60">
        <f>S$4*投入係数表!S184</f>
        <v>0</v>
      </c>
      <c r="T184" s="60">
        <f>T$4*投入係数表!T184</f>
        <v>0</v>
      </c>
      <c r="U184" s="60">
        <f>U$4*投入係数表!U184</f>
        <v>0</v>
      </c>
      <c r="V184" s="60">
        <f>V$4*投入係数表!V184</f>
        <v>0</v>
      </c>
      <c r="W184" s="60">
        <f>W$4*投入係数表!W184</f>
        <v>0</v>
      </c>
      <c r="X184" s="60">
        <f>X$4*投入係数表!X184</f>
        <v>0</v>
      </c>
      <c r="Y184" s="60">
        <f>Y$4*投入係数表!Y184</f>
        <v>0</v>
      </c>
      <c r="Z184" s="60">
        <f>Z$4*投入係数表!Z184</f>
        <v>0</v>
      </c>
      <c r="AA184" s="60">
        <f>AA$4*投入係数表!AA184</f>
        <v>0</v>
      </c>
      <c r="AB184" s="60">
        <f>AB$4*投入係数表!AB184</f>
        <v>0</v>
      </c>
      <c r="AC184" s="60">
        <f>AC$4*投入係数表!AC184</f>
        <v>0</v>
      </c>
      <c r="AD184" s="60">
        <f>AD$4*投入係数表!AD184</f>
        <v>0</v>
      </c>
      <c r="AE184" s="60">
        <f>AE$4*投入係数表!AE184</f>
        <v>0</v>
      </c>
      <c r="AF184" s="60">
        <f>AF$4*投入係数表!AF184</f>
        <v>0</v>
      </c>
      <c r="AG184" s="60">
        <f>AG$4*投入係数表!AG184</f>
        <v>0</v>
      </c>
      <c r="AH184" s="60">
        <f>AH$4*投入係数表!AH184</f>
        <v>0</v>
      </c>
      <c r="AI184" s="60">
        <f>AI$4*投入係数表!AI184</f>
        <v>0</v>
      </c>
      <c r="AJ184" s="60">
        <f>AJ$4*投入係数表!AJ184</f>
        <v>0</v>
      </c>
      <c r="AK184" s="60">
        <f>AK$4*投入係数表!AK184</f>
        <v>0</v>
      </c>
      <c r="AL184" s="60">
        <f>AL$4*投入係数表!AL184</f>
        <v>0</v>
      </c>
      <c r="AM184" s="60">
        <f>AM$4*投入係数表!AM184</f>
        <v>0</v>
      </c>
      <c r="AN184" s="60">
        <f>AN$4*投入係数表!AN184</f>
        <v>0</v>
      </c>
      <c r="AO184" s="60">
        <f>AO$4*投入係数表!AO184</f>
        <v>0</v>
      </c>
      <c r="AP184" s="60">
        <f>AP$4*投入係数表!AP184</f>
        <v>0</v>
      </c>
      <c r="AQ184" s="60">
        <f>AQ$4*投入係数表!AQ184</f>
        <v>0</v>
      </c>
      <c r="AR184" s="60">
        <f>AR$4*投入係数表!AR184</f>
        <v>0</v>
      </c>
      <c r="AS184" s="60">
        <f>AS$4*投入係数表!AS184</f>
        <v>0</v>
      </c>
      <c r="AT184" s="60">
        <f>AT$4*投入係数表!AT184</f>
        <v>0</v>
      </c>
      <c r="AU184" s="60">
        <f>AU$4*投入係数表!AU184</f>
        <v>0</v>
      </c>
      <c r="AV184" s="60">
        <f>AV$4*投入係数表!AV184</f>
        <v>0</v>
      </c>
      <c r="AW184" s="60">
        <f>AW$4*投入係数表!AW184</f>
        <v>0</v>
      </c>
      <c r="AX184" s="60">
        <f>AX$4*投入係数表!AX184</f>
        <v>0</v>
      </c>
      <c r="AY184" s="60">
        <f>AY$4*投入係数表!AY184</f>
        <v>0</v>
      </c>
      <c r="AZ184" s="60">
        <f>AZ$4*投入係数表!AZ184</f>
        <v>0</v>
      </c>
      <c r="BA184" s="60">
        <f>BA$4*投入係数表!BA184</f>
        <v>0</v>
      </c>
      <c r="BB184" s="60">
        <f>BB$4*投入係数表!BB184</f>
        <v>0</v>
      </c>
      <c r="BC184" s="60">
        <f>BC$4*投入係数表!BC184</f>
        <v>0</v>
      </c>
      <c r="BD184" s="60">
        <f>BD$4*投入係数表!BD184</f>
        <v>0</v>
      </c>
      <c r="BE184" s="60">
        <f>BE$4*投入係数表!BE184</f>
        <v>0</v>
      </c>
      <c r="BF184" s="60">
        <f>BF$4*投入係数表!BF184</f>
        <v>0</v>
      </c>
      <c r="BG184" s="60">
        <f>BG$4*投入係数表!BG184</f>
        <v>0</v>
      </c>
      <c r="BH184" s="60">
        <f>BH$4*投入係数表!BH184</f>
        <v>0</v>
      </c>
      <c r="BI184" s="60">
        <f>BI$4*投入係数表!BI184</f>
        <v>0</v>
      </c>
      <c r="BJ184" s="60">
        <f>BJ$4*投入係数表!BJ184</f>
        <v>0</v>
      </c>
      <c r="BK184" s="60">
        <f>BK$4*投入係数表!BK184</f>
        <v>0</v>
      </c>
      <c r="BL184" s="60">
        <f>BL$4*投入係数表!BL184</f>
        <v>0</v>
      </c>
      <c r="BM184" s="60">
        <f>BM$4*投入係数表!BM184</f>
        <v>0</v>
      </c>
      <c r="BN184" s="60">
        <f>BN$4*投入係数表!BN184</f>
        <v>0</v>
      </c>
      <c r="BO184" s="60">
        <f>BO$4*投入係数表!BO184</f>
        <v>0</v>
      </c>
      <c r="BP184" s="60">
        <f>BP$4*投入係数表!BP184</f>
        <v>0</v>
      </c>
      <c r="BQ184" s="60">
        <f>BQ$4*投入係数表!BQ184</f>
        <v>0</v>
      </c>
      <c r="BR184" s="60">
        <f>BR$4*投入係数表!BR184</f>
        <v>0</v>
      </c>
      <c r="BS184" s="60">
        <f>BS$4*投入係数表!BS184</f>
        <v>0</v>
      </c>
      <c r="BT184" s="60">
        <f>BT$4*投入係数表!BT184</f>
        <v>0</v>
      </c>
      <c r="BU184" s="60">
        <f>BU$4*投入係数表!BU184</f>
        <v>0</v>
      </c>
      <c r="BV184" s="60">
        <f>BV$4*投入係数表!BV184</f>
        <v>0</v>
      </c>
      <c r="BW184" s="60">
        <f>BW$4*投入係数表!BW184</f>
        <v>0</v>
      </c>
      <c r="BX184" s="60">
        <f>BX$4*投入係数表!BX184</f>
        <v>0</v>
      </c>
      <c r="BY184" s="60">
        <f>BY$4*投入係数表!BY184</f>
        <v>0</v>
      </c>
      <c r="BZ184" s="60">
        <f>BZ$4*投入係数表!BZ184</f>
        <v>0</v>
      </c>
      <c r="CA184" s="60">
        <f>CA$4*投入係数表!CA184</f>
        <v>0</v>
      </c>
      <c r="CB184" s="60">
        <f>CB$4*投入係数表!CB184</f>
        <v>0</v>
      </c>
      <c r="CC184" s="60">
        <f>CC$4*投入係数表!CC184</f>
        <v>0</v>
      </c>
      <c r="CD184" s="60">
        <f>CD$4*投入係数表!CD184</f>
        <v>0</v>
      </c>
      <c r="CE184" s="60">
        <f>CE$4*投入係数表!CE184</f>
        <v>0</v>
      </c>
      <c r="CF184" s="60">
        <f>CF$4*投入係数表!CF184</f>
        <v>0</v>
      </c>
      <c r="CG184" s="60">
        <f>CG$4*投入係数表!CG184</f>
        <v>0</v>
      </c>
      <c r="CH184" s="60">
        <f>CH$4*投入係数表!CH184</f>
        <v>0</v>
      </c>
      <c r="CI184" s="60">
        <f>CI$4*投入係数表!CI184</f>
        <v>0</v>
      </c>
      <c r="CJ184" s="60">
        <f>CJ$4*投入係数表!CJ184</f>
        <v>0</v>
      </c>
      <c r="CK184" s="60">
        <f>CK$4*投入係数表!CK184</f>
        <v>0</v>
      </c>
      <c r="CL184" s="60">
        <f>CL$4*投入係数表!CL184</f>
        <v>0</v>
      </c>
      <c r="CM184" s="60">
        <f>CM$4*投入係数表!CM184</f>
        <v>0</v>
      </c>
      <c r="CN184" s="60">
        <f>CN$4*投入係数表!CN184</f>
        <v>0</v>
      </c>
      <c r="CO184" s="60">
        <f>CO$4*投入係数表!CO184</f>
        <v>0</v>
      </c>
      <c r="CP184" s="60">
        <f>CP$4*投入係数表!CP184</f>
        <v>0</v>
      </c>
      <c r="CQ184" s="60">
        <f>CQ$4*投入係数表!CQ184</f>
        <v>0</v>
      </c>
      <c r="CR184" s="60">
        <f>CR$4*投入係数表!CR184</f>
        <v>0</v>
      </c>
      <c r="CS184" s="60">
        <f>CS$4*投入係数表!CS184</f>
        <v>0</v>
      </c>
      <c r="CT184" s="60">
        <f>CT$4*投入係数表!CT184</f>
        <v>0</v>
      </c>
      <c r="CU184" s="60">
        <f>CU$4*投入係数表!CU184</f>
        <v>0</v>
      </c>
      <c r="CV184" s="60">
        <f>CV$4*投入係数表!CV184</f>
        <v>0</v>
      </c>
      <c r="CW184" s="60">
        <f>CW$4*投入係数表!CW184</f>
        <v>0</v>
      </c>
      <c r="CX184" s="60">
        <f>CX$4*投入係数表!CX184</f>
        <v>0</v>
      </c>
      <c r="CY184" s="60">
        <f>CY$4*投入係数表!CY184</f>
        <v>0</v>
      </c>
      <c r="CZ184" s="60">
        <f>CZ$4*投入係数表!CZ184</f>
        <v>0</v>
      </c>
      <c r="DA184" s="60">
        <f>DA$4*投入係数表!DA184</f>
        <v>0</v>
      </c>
      <c r="DB184" s="60">
        <f>DB$4*投入係数表!DB184</f>
        <v>0</v>
      </c>
      <c r="DC184" s="60">
        <f>DC$4*投入係数表!DC184</f>
        <v>0</v>
      </c>
      <c r="DD184" s="60">
        <f>DD$4*投入係数表!DD184</f>
        <v>0</v>
      </c>
      <c r="DE184" s="60">
        <f>DE$4*投入係数表!DE184</f>
        <v>0</v>
      </c>
      <c r="DF184" s="60">
        <f>DF$4*投入係数表!DF184</f>
        <v>0</v>
      </c>
      <c r="DG184" s="60">
        <f>DG$4*投入係数表!DG184</f>
        <v>0</v>
      </c>
      <c r="DH184" s="60">
        <f>DH$4*投入係数表!DH184</f>
        <v>0</v>
      </c>
      <c r="DI184" s="60">
        <f>DI$4*投入係数表!DI184</f>
        <v>0</v>
      </c>
      <c r="DJ184" s="60">
        <f>DJ$4*投入係数表!DJ184</f>
        <v>0</v>
      </c>
      <c r="DK184" s="60">
        <f>DK$4*投入係数表!DK184</f>
        <v>0</v>
      </c>
      <c r="DL184" s="60">
        <f>DL$4*投入係数表!DL184</f>
        <v>0</v>
      </c>
      <c r="DM184" s="60">
        <f>DM$4*投入係数表!DM184</f>
        <v>0</v>
      </c>
      <c r="DN184" s="60">
        <f>DN$4*投入係数表!DN184</f>
        <v>0</v>
      </c>
      <c r="DO184" s="60">
        <f>DO$4*投入係数表!DO184</f>
        <v>0</v>
      </c>
      <c r="DP184" s="60">
        <f>DP$4*投入係数表!DP184</f>
        <v>0</v>
      </c>
      <c r="DQ184" s="60">
        <f>DQ$4*投入係数表!DQ184</f>
        <v>0</v>
      </c>
      <c r="DR184" s="60">
        <f>DR$4*投入係数表!DR184</f>
        <v>0</v>
      </c>
      <c r="DS184" s="60">
        <f>DS$4*投入係数表!DS184</f>
        <v>0</v>
      </c>
      <c r="DT184" s="60">
        <f>DT$4*投入係数表!DT184</f>
        <v>0</v>
      </c>
      <c r="DU184" s="60">
        <f>DU$4*投入係数表!DU184</f>
        <v>0</v>
      </c>
      <c r="DV184" s="60">
        <f>DV$4*投入係数表!DV184</f>
        <v>0</v>
      </c>
      <c r="DW184" s="60">
        <f>DW$4*投入係数表!DW184</f>
        <v>0</v>
      </c>
      <c r="DX184" s="60">
        <f>DX$4*投入係数表!DX184</f>
        <v>0</v>
      </c>
      <c r="DY184" s="60">
        <f>DY$4*投入係数表!DY184</f>
        <v>0</v>
      </c>
      <c r="DZ184" s="60">
        <f>DZ$4*投入係数表!DZ184</f>
        <v>0</v>
      </c>
      <c r="EA184" s="60">
        <f>EA$4*投入係数表!EA184</f>
        <v>0</v>
      </c>
      <c r="EB184" s="60">
        <f>EB$4*投入係数表!EB184</f>
        <v>0</v>
      </c>
      <c r="EC184" s="60">
        <f>EC$4*投入係数表!EC184</f>
        <v>0</v>
      </c>
      <c r="ED184" s="60">
        <f>ED$4*投入係数表!ED184</f>
        <v>0</v>
      </c>
      <c r="EE184" s="60">
        <f>EE$4*投入係数表!EE184</f>
        <v>0</v>
      </c>
      <c r="EF184" s="60">
        <f>EF$4*投入係数表!EF184</f>
        <v>0</v>
      </c>
      <c r="EG184" s="60">
        <f>EG$4*投入係数表!EG184</f>
        <v>0</v>
      </c>
      <c r="EH184" s="60">
        <f>EH$4*投入係数表!EH184</f>
        <v>0</v>
      </c>
      <c r="EI184" s="60">
        <f>EI$4*投入係数表!EI184</f>
        <v>0</v>
      </c>
      <c r="EJ184" s="60">
        <f>EJ$4*投入係数表!EJ184</f>
        <v>0</v>
      </c>
      <c r="EK184" s="60">
        <f>EK$4*投入係数表!EK184</f>
        <v>0</v>
      </c>
      <c r="EL184" s="60">
        <f>EL$4*投入係数表!EL184</f>
        <v>0</v>
      </c>
      <c r="EM184" s="60">
        <f>EM$4*投入係数表!EM184</f>
        <v>0</v>
      </c>
      <c r="EN184" s="60">
        <f>EN$4*投入係数表!EN184</f>
        <v>0</v>
      </c>
      <c r="EO184" s="60">
        <f>EO$4*投入係数表!EO184</f>
        <v>0</v>
      </c>
      <c r="EP184" s="60">
        <f>EP$4*投入係数表!EP184</f>
        <v>0</v>
      </c>
      <c r="EQ184" s="60">
        <f>EQ$4*投入係数表!EQ184</f>
        <v>0</v>
      </c>
      <c r="ER184" s="60">
        <f>ER$4*投入係数表!ER184</f>
        <v>0</v>
      </c>
      <c r="ES184" s="60">
        <f>ES$4*投入係数表!ES184</f>
        <v>0</v>
      </c>
      <c r="ET184" s="60">
        <f>ET$4*投入係数表!ET184</f>
        <v>0</v>
      </c>
      <c r="EU184" s="60">
        <f>EU$4*投入係数表!EU184</f>
        <v>0</v>
      </c>
      <c r="EV184" s="60">
        <f>EV$4*投入係数表!EV184</f>
        <v>0</v>
      </c>
      <c r="EW184" s="60">
        <f>EW$4*投入係数表!EW184</f>
        <v>0</v>
      </c>
      <c r="EX184" s="60">
        <f>EX$4*投入係数表!EX184</f>
        <v>0</v>
      </c>
      <c r="EY184" s="60">
        <f>EY$4*投入係数表!EY184</f>
        <v>0</v>
      </c>
      <c r="EZ184" s="60">
        <f>EZ$4*投入係数表!EZ184</f>
        <v>0</v>
      </c>
      <c r="FA184" s="60">
        <f>FA$4*投入係数表!FA184</f>
        <v>0</v>
      </c>
      <c r="FB184" s="60">
        <f>FB$4*投入係数表!FB184</f>
        <v>0</v>
      </c>
      <c r="FC184" s="60">
        <f>FC$4*投入係数表!FC184</f>
        <v>0</v>
      </c>
      <c r="FD184" s="60">
        <f>FD$4*投入係数表!FD184</f>
        <v>0</v>
      </c>
      <c r="FE184" s="60">
        <f>FE$4*投入係数表!FE184</f>
        <v>0</v>
      </c>
      <c r="FF184" s="60">
        <f>FF$4*投入係数表!FF184</f>
        <v>0</v>
      </c>
      <c r="FG184" s="60">
        <f>FG$4*投入係数表!FG184</f>
        <v>0</v>
      </c>
      <c r="FH184" s="60">
        <f>FH$4*投入係数表!FH184</f>
        <v>0</v>
      </c>
      <c r="FI184" s="60">
        <f>FI$4*投入係数表!FI184</f>
        <v>0</v>
      </c>
      <c r="FJ184" s="60">
        <f>FJ$4*投入係数表!FJ184</f>
        <v>1.0246515809980519</v>
      </c>
      <c r="FK184" s="60">
        <f>FK$4*投入係数表!FK184</f>
        <v>0</v>
      </c>
      <c r="FL184" s="60">
        <f>FL$4*投入係数表!FL184</f>
        <v>0</v>
      </c>
      <c r="FM184" s="60">
        <f>FM$4*投入係数表!FM184</f>
        <v>0</v>
      </c>
      <c r="FN184" s="60">
        <f>FN$4*投入係数表!FN184</f>
        <v>0.77205841545120624</v>
      </c>
      <c r="FO184" s="60">
        <f>FO$4*投入係数表!FO184</f>
        <v>0</v>
      </c>
      <c r="FP184" s="60">
        <f>FP$4*投入係数表!FP184</f>
        <v>1.2309091407628119</v>
      </c>
      <c r="FQ184" s="60">
        <f>FQ$4*投入係数表!FQ184</f>
        <v>2.6997318555239946</v>
      </c>
      <c r="FR184" s="60">
        <f>FR$4*投入係数表!FR184</f>
        <v>0</v>
      </c>
      <c r="FS184" s="60">
        <f>FS$4*投入係数表!FS184</f>
        <v>0</v>
      </c>
      <c r="FT184" s="60">
        <f>FT$4*投入係数表!FT184</f>
        <v>0</v>
      </c>
      <c r="FU184" s="60">
        <f>FU$4*投入係数表!FU184</f>
        <v>0</v>
      </c>
      <c r="FV184" s="60">
        <f>FV$4*投入係数表!FV184</f>
        <v>0</v>
      </c>
      <c r="FW184" s="60">
        <f>FW$4*投入係数表!FW184</f>
        <v>0</v>
      </c>
      <c r="FX184" s="60">
        <f>FX$4*投入係数表!FX184</f>
        <v>0</v>
      </c>
      <c r="FY184" s="60">
        <f>FY$4*投入係数表!FY184</f>
        <v>0.21913559436315824</v>
      </c>
      <c r="FZ184" s="60">
        <f>FZ$4*投入係数表!FZ184</f>
        <v>0.50227622177334263</v>
      </c>
      <c r="GA184" s="60">
        <f>GA$4*投入係数表!GA184</f>
        <v>0</v>
      </c>
      <c r="GB184" s="60">
        <f>GB$4*投入係数表!GB184</f>
        <v>0</v>
      </c>
      <c r="GC184" s="60">
        <f>GC$4*投入係数表!GC184</f>
        <v>0</v>
      </c>
      <c r="GD184" s="60">
        <f>GD$4*投入係数表!GD184</f>
        <v>0</v>
      </c>
      <c r="GE184" s="60">
        <f>GE$4*投入係数表!GE184</f>
        <v>0</v>
      </c>
      <c r="GF184" s="60">
        <f>GF$4*投入係数表!GF184</f>
        <v>0</v>
      </c>
      <c r="GG184" s="259">
        <f t="shared" si="3"/>
        <v>6.4487628088725657</v>
      </c>
    </row>
    <row r="185" spans="1:189">
      <c r="A185" s="106">
        <v>181</v>
      </c>
      <c r="B185" s="91" t="s">
        <v>489</v>
      </c>
      <c r="C185" s="60">
        <f>C$4*投入係数表!C185</f>
        <v>0</v>
      </c>
      <c r="D185" s="60">
        <f>D$4*投入係数表!D185</f>
        <v>0</v>
      </c>
      <c r="E185" s="60">
        <f>E$4*投入係数表!E185</f>
        <v>0</v>
      </c>
      <c r="F185" s="60">
        <f>F$4*投入係数表!F185</f>
        <v>0</v>
      </c>
      <c r="G185" s="60">
        <f>G$4*投入係数表!G185</f>
        <v>0</v>
      </c>
      <c r="H185" s="60">
        <f>H$4*投入係数表!H185</f>
        <v>0</v>
      </c>
      <c r="I185" s="60">
        <f>I$4*投入係数表!I185</f>
        <v>0</v>
      </c>
      <c r="J185" s="60">
        <f>J$4*投入係数表!J185</f>
        <v>0</v>
      </c>
      <c r="K185" s="60">
        <f>K$4*投入係数表!K185</f>
        <v>0</v>
      </c>
      <c r="L185" s="60">
        <f>L$4*投入係数表!L185</f>
        <v>0</v>
      </c>
      <c r="M185" s="60">
        <f>M$4*投入係数表!M185</f>
        <v>0</v>
      </c>
      <c r="N185" s="60">
        <f>N$4*投入係数表!N185</f>
        <v>4.0254407857660416E-3</v>
      </c>
      <c r="O185" s="60">
        <f>O$4*投入係数表!O185</f>
        <v>0</v>
      </c>
      <c r="P185" s="60">
        <f>P$4*投入係数表!P185</f>
        <v>0</v>
      </c>
      <c r="Q185" s="60">
        <f>Q$4*投入係数表!Q185</f>
        <v>0</v>
      </c>
      <c r="R185" s="60">
        <f>R$4*投入係数表!R185</f>
        <v>0</v>
      </c>
      <c r="S185" s="60">
        <f>S$4*投入係数表!S185</f>
        <v>1.9345567101481317E-2</v>
      </c>
      <c r="T185" s="60">
        <f>T$4*投入係数表!T185</f>
        <v>2.7489897462682463E-3</v>
      </c>
      <c r="U185" s="60">
        <f>U$4*投入係数表!U185</f>
        <v>8.7102955693629872E-3</v>
      </c>
      <c r="V185" s="60">
        <f>V$4*投入係数表!V185</f>
        <v>9.5676007271376564E-3</v>
      </c>
      <c r="W185" s="60">
        <f>W$4*投入係数表!W185</f>
        <v>4.2311923500042313E-3</v>
      </c>
      <c r="X185" s="60">
        <f>X$4*投入係数表!X185</f>
        <v>1.1212133567089329E-2</v>
      </c>
      <c r="Y185" s="60">
        <f>Y$4*投入係数表!Y185</f>
        <v>7.046521132516876E-3</v>
      </c>
      <c r="Z185" s="60">
        <f>Z$4*投入係数表!Z185</f>
        <v>2.2051996285979574E-2</v>
      </c>
      <c r="AA185" s="60">
        <f>AA$4*投入係数表!AA185</f>
        <v>1.2311687148837104E-2</v>
      </c>
      <c r="AB185" s="60">
        <f>AB$4*投入係数表!AB185</f>
        <v>2.0677391340308505E-3</v>
      </c>
      <c r="AC185" s="60">
        <f>AC$4*投入係数表!AC185</f>
        <v>0</v>
      </c>
      <c r="AD185" s="60">
        <f>AD$4*投入係数表!AD185</f>
        <v>0</v>
      </c>
      <c r="AE185" s="60">
        <f>AE$4*投入係数表!AE185</f>
        <v>8.6311065078543067E-3</v>
      </c>
      <c r="AF185" s="60">
        <f>AF$4*投入係数表!AF185</f>
        <v>0</v>
      </c>
      <c r="AG185" s="60">
        <f>AG$4*投入係数表!AG185</f>
        <v>0</v>
      </c>
      <c r="AH185" s="60">
        <f>AH$4*投入係数表!AH185</f>
        <v>1.3500742540839744E-2</v>
      </c>
      <c r="AI185" s="60">
        <f>AI$4*投入係数表!AI185</f>
        <v>5.9923298178331729E-3</v>
      </c>
      <c r="AJ185" s="60">
        <f>AJ$4*投入係数表!AJ185</f>
        <v>2.6874496103198062E-2</v>
      </c>
      <c r="AK185" s="60">
        <f>AK$4*投入係数表!AK185</f>
        <v>9.8507609712850316E-3</v>
      </c>
      <c r="AL185" s="60">
        <f>AL$4*投入係数表!AL185</f>
        <v>9.3166255182372953E-3</v>
      </c>
      <c r="AM185" s="60">
        <f>AM$4*投入係数表!AM185</f>
        <v>4.394638540980004E-3</v>
      </c>
      <c r="AN185" s="60">
        <f>AN$4*投入係数表!AN185</f>
        <v>0</v>
      </c>
      <c r="AO185" s="60">
        <f>AO$4*投入係数表!AO185</f>
        <v>9.3196644920782862E-3</v>
      </c>
      <c r="AP185" s="60">
        <f>AP$4*投入係数表!AP185</f>
        <v>6.3307166371233221E-3</v>
      </c>
      <c r="AQ185" s="60">
        <f>AQ$4*投入係数表!AQ185</f>
        <v>5.7210692678461607E-3</v>
      </c>
      <c r="AR185" s="60">
        <f>AR$4*投入係数表!AR185</f>
        <v>5.2018310445276737E-3</v>
      </c>
      <c r="AS185" s="60">
        <f>AS$4*投入係数表!AS185</f>
        <v>2.692224854619858E-3</v>
      </c>
      <c r="AT185" s="60">
        <f>AT$4*投入係数表!AT185</f>
        <v>4.5568466621098199E-3</v>
      </c>
      <c r="AU185" s="60">
        <f>AU$4*投入係数表!AU185</f>
        <v>0</v>
      </c>
      <c r="AV185" s="60">
        <f>AV$4*投入係数表!AV185</f>
        <v>9.6705563793436922E-3</v>
      </c>
      <c r="AW185" s="60">
        <f>AW$4*投入係数表!AW185</f>
        <v>2.1879675898478303E-2</v>
      </c>
      <c r="AX185" s="60">
        <f>AX$4*投入係数表!AX185</f>
        <v>0</v>
      </c>
      <c r="AY185" s="60">
        <f>AY$4*投入係数表!AY185</f>
        <v>0</v>
      </c>
      <c r="AZ185" s="60">
        <f>AZ$4*投入係数表!AZ185</f>
        <v>0</v>
      </c>
      <c r="BA185" s="60">
        <f>BA$4*投入係数表!BA185</f>
        <v>3.6485364808041374E-3</v>
      </c>
      <c r="BB185" s="60">
        <f>BB$4*投入係数表!BB185</f>
        <v>1.8808305747818237E-3</v>
      </c>
      <c r="BC185" s="60">
        <f>BC$4*投入係数表!BC185</f>
        <v>5.6199771454262751E-3</v>
      </c>
      <c r="BD185" s="60">
        <f>BD$4*投入係数表!BD185</f>
        <v>9.2628996169276407E-3</v>
      </c>
      <c r="BE185" s="60">
        <f>BE$4*投入係数表!BE185</f>
        <v>0</v>
      </c>
      <c r="BF185" s="60">
        <f>BF$4*投入係数表!BF185</f>
        <v>0</v>
      </c>
      <c r="BG185" s="60">
        <f>BG$4*投入係数表!BG185</f>
        <v>1.0984665407091699E-3</v>
      </c>
      <c r="BH185" s="60">
        <f>BH$4*投入係数表!BH185</f>
        <v>0</v>
      </c>
      <c r="BI185" s="60">
        <f>BI$4*投入係数表!BI185</f>
        <v>1.1574208034815217E-3</v>
      </c>
      <c r="BJ185" s="60">
        <f>BJ$4*投入係数表!BJ185</f>
        <v>0</v>
      </c>
      <c r="BK185" s="60">
        <f>BK$4*投入係数表!BK185</f>
        <v>2.2900064120179539E-3</v>
      </c>
      <c r="BL185" s="60">
        <f>BL$4*投入係数表!BL185</f>
        <v>5.1754986962672337E-3</v>
      </c>
      <c r="BM185" s="60">
        <f>BM$4*投入係数表!BM185</f>
        <v>5.3516001284384029E-3</v>
      </c>
      <c r="BN185" s="60">
        <f>BN$4*投入係数表!BN185</f>
        <v>5.7732053991016892E-3</v>
      </c>
      <c r="BO185" s="60">
        <f>BO$4*投入係数表!BO185</f>
        <v>0</v>
      </c>
      <c r="BP185" s="60">
        <f>BP$4*投入係数表!BP185</f>
        <v>3.9602391984475864E-3</v>
      </c>
      <c r="BQ185" s="60">
        <f>BQ$4*投入係数表!BQ185</f>
        <v>0</v>
      </c>
      <c r="BR185" s="60">
        <f>BR$4*投入係数表!BR185</f>
        <v>0</v>
      </c>
      <c r="BS185" s="60">
        <f>BS$4*投入係数表!BS185</f>
        <v>0</v>
      </c>
      <c r="BT185" s="60">
        <f>BT$4*投入係数表!BT185</f>
        <v>4.2086656425580271E-3</v>
      </c>
      <c r="BU185" s="60">
        <f>BU$4*投入係数表!BU185</f>
        <v>2.8503021320259946E-3</v>
      </c>
      <c r="BV185" s="60">
        <f>BV$4*投入係数表!BV185</f>
        <v>2.2859200185159521E-3</v>
      </c>
      <c r="BW185" s="60">
        <f>BW$4*投入係数表!BW185</f>
        <v>0</v>
      </c>
      <c r="BX185" s="60">
        <f>BX$4*投入係数表!BX185</f>
        <v>1.4731180507701952E-3</v>
      </c>
      <c r="BY185" s="60">
        <f>BY$4*投入係数表!BY185</f>
        <v>2.7121034396251874E-3</v>
      </c>
      <c r="BZ185" s="60">
        <f>BZ$4*投入係数表!BZ185</f>
        <v>3.1288915588763527E-3</v>
      </c>
      <c r="CA185" s="60">
        <f>CA$4*投入係数表!CA185</f>
        <v>2.4700302990383351E-3</v>
      </c>
      <c r="CB185" s="60">
        <f>CB$4*投入係数表!CB185</f>
        <v>3.7871256662974214E-3</v>
      </c>
      <c r="CC185" s="60">
        <f>CC$4*投入係数表!CC185</f>
        <v>2.0914813962729802E-3</v>
      </c>
      <c r="CD185" s="60">
        <f>CD$4*投入係数表!CD185</f>
        <v>0</v>
      </c>
      <c r="CE185" s="60">
        <f>CE$4*投入係数表!CE185</f>
        <v>0</v>
      </c>
      <c r="CF185" s="60">
        <f>CF$4*投入係数表!CF185</f>
        <v>0</v>
      </c>
      <c r="CG185" s="60">
        <f>CG$4*投入係数表!CG185</f>
        <v>5.1288188330227543E-3</v>
      </c>
      <c r="CH185" s="60">
        <f>CH$4*投入係数表!CH185</f>
        <v>0</v>
      </c>
      <c r="CI185" s="60">
        <f>CI$4*投入係数表!CI185</f>
        <v>4.8919576216699748E-3</v>
      </c>
      <c r="CJ185" s="60">
        <f>CJ$4*投入係数表!CJ185</f>
        <v>3.8011140188008944E-3</v>
      </c>
      <c r="CK185" s="60">
        <f>CK$4*投入係数表!CK185</f>
        <v>2.9571363091981727E-3</v>
      </c>
      <c r="CL185" s="60">
        <f>CL$4*投入係数表!CL185</f>
        <v>4.8708189238273504E-3</v>
      </c>
      <c r="CM185" s="60">
        <f>CM$4*投入係数表!CM185</f>
        <v>5.0147517279998657E-3</v>
      </c>
      <c r="CN185" s="60">
        <f>CN$4*投入係数表!CN185</f>
        <v>0</v>
      </c>
      <c r="CO185" s="60">
        <f>CO$4*投入係数表!CO185</f>
        <v>4.6856592053121987E-3</v>
      </c>
      <c r="CP185" s="60">
        <f>CP$4*投入係数表!CP185</f>
        <v>0</v>
      </c>
      <c r="CQ185" s="60">
        <f>CQ$4*投入係数表!CQ185</f>
        <v>3.0206461162042564E-3</v>
      </c>
      <c r="CR185" s="60">
        <f>CR$4*投入係数表!CR185</f>
        <v>5.7890471228435802E-3</v>
      </c>
      <c r="CS185" s="60">
        <f>CS$4*投入係数表!CS185</f>
        <v>3.0655099475797799E-3</v>
      </c>
      <c r="CT185" s="60">
        <f>CT$4*投入係数表!CT185</f>
        <v>1.9128505298595967E-3</v>
      </c>
      <c r="CU185" s="60">
        <f>CU$4*投入係数表!CU185</f>
        <v>0</v>
      </c>
      <c r="CV185" s="60">
        <f>CV$4*投入係数表!CV185</f>
        <v>0</v>
      </c>
      <c r="CW185" s="60">
        <f>CW$4*投入係数表!CW185</f>
        <v>2.1827031687393253E-3</v>
      </c>
      <c r="CX185" s="60">
        <f>CX$4*投入係数表!CX185</f>
        <v>9.444297533149485E-4</v>
      </c>
      <c r="CY185" s="60">
        <f>CY$4*投入係数表!CY185</f>
        <v>0</v>
      </c>
      <c r="CZ185" s="60">
        <f>CZ$4*投入係数表!CZ185</f>
        <v>0</v>
      </c>
      <c r="DA185" s="60">
        <f>DA$4*投入係数表!DA185</f>
        <v>6.3371356147021544E-3</v>
      </c>
      <c r="DB185" s="60">
        <f>DB$4*投入係数表!DB185</f>
        <v>0</v>
      </c>
      <c r="DC185" s="60">
        <f>DC$4*投入係数表!DC185</f>
        <v>0</v>
      </c>
      <c r="DD185" s="60">
        <f>DD$4*投入係数表!DD185</f>
        <v>2.6328780648346224E-3</v>
      </c>
      <c r="DE185" s="60">
        <f>DE$4*投入係数表!DE185</f>
        <v>8.9142449634515963E-3</v>
      </c>
      <c r="DF185" s="60">
        <f>DF$4*投入係数表!DF185</f>
        <v>9.5374445371107269E-4</v>
      </c>
      <c r="DG185" s="60">
        <f>DG$4*投入係数表!DG185</f>
        <v>5.087418813274772E-3</v>
      </c>
      <c r="DH185" s="60">
        <f>DH$4*投入係数表!DH185</f>
        <v>4.528985507246377E-3</v>
      </c>
      <c r="DI185" s="60">
        <f>DI$4*投入係数表!DI185</f>
        <v>3.2727332231513146E-3</v>
      </c>
      <c r="DJ185" s="60">
        <f>DJ$4*投入係数表!DJ185</f>
        <v>3.8903239861815689E-3</v>
      </c>
      <c r="DK185" s="60">
        <f>DK$4*投入係数表!DK185</f>
        <v>3.1608959243407952E-3</v>
      </c>
      <c r="DL185" s="60">
        <f>DL$4*投入係数表!DL185</f>
        <v>0</v>
      </c>
      <c r="DM185" s="60">
        <f>DM$4*投入係数表!DM185</f>
        <v>1.9338151756145908E-2</v>
      </c>
      <c r="DN185" s="60">
        <f>DN$4*投入係数表!DN185</f>
        <v>0</v>
      </c>
      <c r="DO185" s="60">
        <f>DO$4*投入係数表!DO185</f>
        <v>0</v>
      </c>
      <c r="DP185" s="60">
        <f>DP$4*投入係数表!DP185</f>
        <v>2.8355119516828764E-3</v>
      </c>
      <c r="DQ185" s="60">
        <f>DQ$4*投入係数表!DQ185</f>
        <v>5.5031141151639928E-3</v>
      </c>
      <c r="DR185" s="60">
        <f>DR$4*投入係数表!DR185</f>
        <v>1.171541196901618E-2</v>
      </c>
      <c r="DS185" s="60">
        <f>DS$4*投入係数表!DS185</f>
        <v>2.5942749735677645E-2</v>
      </c>
      <c r="DT185" s="60">
        <f>DT$4*投入係数表!DT185</f>
        <v>2.2658268001993927E-3</v>
      </c>
      <c r="DU185" s="60">
        <f>DU$4*投入係数表!DU185</f>
        <v>2.9355643622486424E-3</v>
      </c>
      <c r="DV185" s="60">
        <f>DV$4*投入係数表!DV185</f>
        <v>1.3883104262113009E-2</v>
      </c>
      <c r="DW185" s="60">
        <f>DW$4*投入係数表!DW185</f>
        <v>6.0443656438256806E-3</v>
      </c>
      <c r="DX185" s="60">
        <f>DX$4*投入係数表!DX185</f>
        <v>0</v>
      </c>
      <c r="DY185" s="60">
        <f>DY$4*投入係数表!DY185</f>
        <v>6.7919556077781476E-4</v>
      </c>
      <c r="DZ185" s="60">
        <f>DZ$4*投入係数表!DZ185</f>
        <v>1.5928470548257955E-3</v>
      </c>
      <c r="EA185" s="60">
        <f>EA$4*投入係数表!EA185</f>
        <v>2.0524187755269585E-3</v>
      </c>
      <c r="EB185" s="60">
        <f>EB$4*投入係数表!EB185</f>
        <v>8.0587888647684867E-3</v>
      </c>
      <c r="EC185" s="60">
        <f>EC$4*投入係数表!EC185</f>
        <v>2.7813980101083951E-3</v>
      </c>
      <c r="ED185" s="60">
        <f>ED$4*投入係数表!ED185</f>
        <v>6.5236259258348826E-3</v>
      </c>
      <c r="EE185" s="60">
        <f>EE$4*投入係数表!EE185</f>
        <v>1.2441834424067484E-3</v>
      </c>
      <c r="EF185" s="60">
        <f>EF$4*投入係数表!EF185</f>
        <v>0</v>
      </c>
      <c r="EG185" s="60">
        <f>EG$4*投入係数表!EG185</f>
        <v>4.2124329959876573E-3</v>
      </c>
      <c r="EH185" s="60">
        <f>EH$4*投入係数表!EH185</f>
        <v>6.7239547612323661E-3</v>
      </c>
      <c r="EI185" s="60">
        <f>EI$4*投入係数表!EI185</f>
        <v>7.2032368727147113E-3</v>
      </c>
      <c r="EJ185" s="60">
        <f>EJ$4*投入係数表!EJ185</f>
        <v>6.9192384146734764E-3</v>
      </c>
      <c r="EK185" s="60">
        <f>EK$4*投入係数表!EK185</f>
        <v>6.9226321204700876E-3</v>
      </c>
      <c r="EL185" s="60">
        <f>EL$4*投入係数表!EL185</f>
        <v>6.8626734762097675E-3</v>
      </c>
      <c r="EM185" s="60">
        <f>EM$4*投入係数表!EM185</f>
        <v>5.7368163776546225E-3</v>
      </c>
      <c r="EN185" s="60">
        <f>EN$4*投入係数表!EN185</f>
        <v>3.553330556471306E-3</v>
      </c>
      <c r="EO185" s="60">
        <f>EO$4*投入係数表!EO185</f>
        <v>0</v>
      </c>
      <c r="EP185" s="60">
        <f>EP$4*投入係数表!EP185</f>
        <v>0.22573934697554826</v>
      </c>
      <c r="EQ185" s="60">
        <f>EQ$4*投入係数表!EQ185</f>
        <v>0</v>
      </c>
      <c r="ER185" s="60">
        <f>ER$4*投入係数表!ER185</f>
        <v>5.2076419592987033E-2</v>
      </c>
      <c r="ES185" s="60">
        <f>ES$4*投入係数表!ES185</f>
        <v>1.8369643996299352E-3</v>
      </c>
      <c r="ET185" s="60">
        <f>ET$4*投入係数表!ET185</f>
        <v>3.0757874015748029E-3</v>
      </c>
      <c r="EU185" s="60">
        <f>EU$4*投入係数表!EU185</f>
        <v>3.2847914157451003E-2</v>
      </c>
      <c r="EV185" s="60">
        <f>EV$4*投入係数表!EV185</f>
        <v>3.6850736093453464E-3</v>
      </c>
      <c r="EW185" s="60">
        <f>EW$4*投入係数表!EW185</f>
        <v>2.4952590078850184E-2</v>
      </c>
      <c r="EX185" s="60">
        <f>EX$4*投入係数表!EX185</f>
        <v>6.2127236580516894E-3</v>
      </c>
      <c r="EY185" s="60">
        <f>EY$4*投入係数表!EY185</f>
        <v>4.0374211260944294E-3</v>
      </c>
      <c r="EZ185" s="60">
        <f>EZ$4*投入係数表!EZ185</f>
        <v>6.0176920145226971E-3</v>
      </c>
      <c r="FA185" s="60">
        <f>FA$4*投入係数表!FA185</f>
        <v>5.4693375264921037E-3</v>
      </c>
      <c r="FB185" s="60">
        <f>FB$4*投入係数表!FB185</f>
        <v>3.3399071187734594E-2</v>
      </c>
      <c r="FC185" s="60">
        <f>FC$4*投入係数表!FC185</f>
        <v>4.9851973832213008E-2</v>
      </c>
      <c r="FD185" s="60">
        <f>FD$4*投入係数表!FD185</f>
        <v>0.14220521505306841</v>
      </c>
      <c r="FE185" s="60">
        <f>FE$4*投入係数表!FE185</f>
        <v>4.539853427589338E-3</v>
      </c>
      <c r="FF185" s="60">
        <f>FF$4*投入係数表!FF185</f>
        <v>5.3223574495263097E-2</v>
      </c>
      <c r="FG185" s="60">
        <f>FG$4*投入係数表!FG185</f>
        <v>9.2292817274871444E-2</v>
      </c>
      <c r="FH185" s="60">
        <f>FH$4*投入係数表!FH185</f>
        <v>1.8622475858165344E-2</v>
      </c>
      <c r="FI185" s="60">
        <f>FI$4*投入係数表!FI185</f>
        <v>9.2184411518975908E-3</v>
      </c>
      <c r="FJ185" s="60">
        <f>FJ$4*投入係数表!FJ185</f>
        <v>2.5140590123593112E-2</v>
      </c>
      <c r="FK185" s="60">
        <f>FK$4*投入係数表!FK185</f>
        <v>7.7484091547454165E-3</v>
      </c>
      <c r="FL185" s="60">
        <f>FL$4*投入係数表!FL185</f>
        <v>3.0330419591024619E-2</v>
      </c>
      <c r="FM185" s="60">
        <f>FM$4*投入係数表!FM185</f>
        <v>1.3664686805378422E-3</v>
      </c>
      <c r="FN185" s="60">
        <f>FN$4*投入係数表!FN185</f>
        <v>1.1041332971063977</v>
      </c>
      <c r="FO185" s="60">
        <f>FO$4*投入係数表!FO185</f>
        <v>0.91673144902239756</v>
      </c>
      <c r="FP185" s="60">
        <f>FP$4*投入係数表!FP185</f>
        <v>1.2114869620056483</v>
      </c>
      <c r="FQ185" s="60">
        <f>FQ$4*投入係数表!FQ185</f>
        <v>1.0030074321141274</v>
      </c>
      <c r="FR185" s="60">
        <f>FR$4*投入係数表!FR185</f>
        <v>6.8369595514954536E-3</v>
      </c>
      <c r="FS185" s="60">
        <f>FS$4*投入係数表!FS185</f>
        <v>1.4018429562064262E-2</v>
      </c>
      <c r="FT185" s="60">
        <f>FT$4*投入係数表!FT185</f>
        <v>0</v>
      </c>
      <c r="FU185" s="60">
        <f>FU$4*投入係数表!FU185</f>
        <v>6.073063627020462E-2</v>
      </c>
      <c r="FV185" s="60">
        <f>FV$4*投入係数表!FV185</f>
        <v>2.5929407188928144E-3</v>
      </c>
      <c r="FW185" s="60">
        <f>FW$4*投入係数表!FW185</f>
        <v>1.432206505081946E-3</v>
      </c>
      <c r="FX185" s="60">
        <f>FX$4*投入係数表!FX185</f>
        <v>8.7371053048379929E-2</v>
      </c>
      <c r="FY185" s="60">
        <f>FY$4*投入係数表!FY185</f>
        <v>1.0923066549794349</v>
      </c>
      <c r="FZ185" s="60">
        <f>FZ$4*投入係数表!FZ185</f>
        <v>0.19611685610057583</v>
      </c>
      <c r="GA185" s="60">
        <f>GA$4*投入係数表!GA185</f>
        <v>1.7126401084163867</v>
      </c>
      <c r="GB185" s="60">
        <f>GB$4*投入係数表!GB185</f>
        <v>1.8655864033017073E-2</v>
      </c>
      <c r="GC185" s="60">
        <f>GC$4*投入係数表!GC185</f>
        <v>3.9576096037993051E-2</v>
      </c>
      <c r="GD185" s="60">
        <f>GD$4*投入係数表!GD185</f>
        <v>0.25792131055288947</v>
      </c>
      <c r="GE185" s="60">
        <f>GE$4*投入係数表!GE185</f>
        <v>0</v>
      </c>
      <c r="GF185" s="60">
        <f>GF$4*投入係数表!GF185</f>
        <v>0.16063707082251447</v>
      </c>
      <c r="GG185" s="259">
        <f t="shared" si="3"/>
        <v>9.2861390528389727</v>
      </c>
    </row>
    <row r="186" spans="1:189">
      <c r="A186" s="106">
        <v>182</v>
      </c>
      <c r="B186" s="91" t="s">
        <v>490</v>
      </c>
      <c r="C186" s="60">
        <f>C$4*投入係数表!C186</f>
        <v>0</v>
      </c>
      <c r="D186" s="60">
        <f>D$4*投入係数表!D186</f>
        <v>0</v>
      </c>
      <c r="E186" s="60">
        <f>E$4*投入係数表!E186</f>
        <v>0</v>
      </c>
      <c r="F186" s="60">
        <f>F$4*投入係数表!F186</f>
        <v>0</v>
      </c>
      <c r="G186" s="60">
        <f>G$4*投入係数表!G186</f>
        <v>0</v>
      </c>
      <c r="H186" s="60">
        <f>H$4*投入係数表!H186</f>
        <v>0</v>
      </c>
      <c r="I186" s="60">
        <f>I$4*投入係数表!I186</f>
        <v>0</v>
      </c>
      <c r="J186" s="60">
        <f>J$4*投入係数表!J186</f>
        <v>0</v>
      </c>
      <c r="K186" s="60">
        <f>K$4*投入係数表!K186</f>
        <v>0</v>
      </c>
      <c r="L186" s="60">
        <f>L$4*投入係数表!L186</f>
        <v>0</v>
      </c>
      <c r="M186" s="60">
        <f>M$4*投入係数表!M186</f>
        <v>0</v>
      </c>
      <c r="N186" s="60">
        <f>N$4*投入係数表!N186</f>
        <v>0</v>
      </c>
      <c r="O186" s="60">
        <f>O$4*投入係数表!O186</f>
        <v>0</v>
      </c>
      <c r="P186" s="60">
        <f>P$4*投入係数表!P186</f>
        <v>0</v>
      </c>
      <c r="Q186" s="60">
        <f>Q$4*投入係数表!Q186</f>
        <v>0</v>
      </c>
      <c r="R186" s="60">
        <f>R$4*投入係数表!R186</f>
        <v>0</v>
      </c>
      <c r="S186" s="60">
        <f>S$4*投入係数表!S186</f>
        <v>0</v>
      </c>
      <c r="T186" s="60">
        <f>T$4*投入係数表!T186</f>
        <v>0</v>
      </c>
      <c r="U186" s="60">
        <f>U$4*投入係数表!U186</f>
        <v>0</v>
      </c>
      <c r="V186" s="60">
        <f>V$4*投入係数表!V186</f>
        <v>0</v>
      </c>
      <c r="W186" s="60">
        <f>W$4*投入係数表!W186</f>
        <v>0</v>
      </c>
      <c r="X186" s="60">
        <f>X$4*投入係数表!X186</f>
        <v>0</v>
      </c>
      <c r="Y186" s="60">
        <f>Y$4*投入係数表!Y186</f>
        <v>0</v>
      </c>
      <c r="Z186" s="60">
        <f>Z$4*投入係数表!Z186</f>
        <v>0</v>
      </c>
      <c r="AA186" s="60">
        <f>AA$4*投入係数表!AA186</f>
        <v>0</v>
      </c>
      <c r="AB186" s="60">
        <f>AB$4*投入係数表!AB186</f>
        <v>0</v>
      </c>
      <c r="AC186" s="60">
        <f>AC$4*投入係数表!AC186</f>
        <v>0</v>
      </c>
      <c r="AD186" s="60">
        <f>AD$4*投入係数表!AD186</f>
        <v>0</v>
      </c>
      <c r="AE186" s="60">
        <f>AE$4*投入係数表!AE186</f>
        <v>0</v>
      </c>
      <c r="AF186" s="60">
        <f>AF$4*投入係数表!AF186</f>
        <v>0</v>
      </c>
      <c r="AG186" s="60">
        <f>AG$4*投入係数表!AG186</f>
        <v>0</v>
      </c>
      <c r="AH186" s="60">
        <f>AH$4*投入係数表!AH186</f>
        <v>0</v>
      </c>
      <c r="AI186" s="60">
        <f>AI$4*投入係数表!AI186</f>
        <v>0</v>
      </c>
      <c r="AJ186" s="60">
        <f>AJ$4*投入係数表!AJ186</f>
        <v>0</v>
      </c>
      <c r="AK186" s="60">
        <f>AK$4*投入係数表!AK186</f>
        <v>0</v>
      </c>
      <c r="AL186" s="60">
        <f>AL$4*投入係数表!AL186</f>
        <v>0</v>
      </c>
      <c r="AM186" s="60">
        <f>AM$4*投入係数表!AM186</f>
        <v>0</v>
      </c>
      <c r="AN186" s="60">
        <f>AN$4*投入係数表!AN186</f>
        <v>0</v>
      </c>
      <c r="AO186" s="60">
        <f>AO$4*投入係数表!AO186</f>
        <v>0</v>
      </c>
      <c r="AP186" s="60">
        <f>AP$4*投入係数表!AP186</f>
        <v>0</v>
      </c>
      <c r="AQ186" s="60">
        <f>AQ$4*投入係数表!AQ186</f>
        <v>0</v>
      </c>
      <c r="AR186" s="60">
        <f>AR$4*投入係数表!AR186</f>
        <v>0</v>
      </c>
      <c r="AS186" s="60">
        <f>AS$4*投入係数表!AS186</f>
        <v>0</v>
      </c>
      <c r="AT186" s="60">
        <f>AT$4*投入係数表!AT186</f>
        <v>0</v>
      </c>
      <c r="AU186" s="60">
        <f>AU$4*投入係数表!AU186</f>
        <v>0</v>
      </c>
      <c r="AV186" s="60">
        <f>AV$4*投入係数表!AV186</f>
        <v>0</v>
      </c>
      <c r="AW186" s="60">
        <f>AW$4*投入係数表!AW186</f>
        <v>0</v>
      </c>
      <c r="AX186" s="60">
        <f>AX$4*投入係数表!AX186</f>
        <v>0</v>
      </c>
      <c r="AY186" s="60">
        <f>AY$4*投入係数表!AY186</f>
        <v>0</v>
      </c>
      <c r="AZ186" s="60">
        <f>AZ$4*投入係数表!AZ186</f>
        <v>0</v>
      </c>
      <c r="BA186" s="60">
        <f>BA$4*投入係数表!BA186</f>
        <v>0</v>
      </c>
      <c r="BB186" s="60">
        <f>BB$4*投入係数表!BB186</f>
        <v>0</v>
      </c>
      <c r="BC186" s="60">
        <f>BC$4*投入係数表!BC186</f>
        <v>0</v>
      </c>
      <c r="BD186" s="60">
        <f>BD$4*投入係数表!BD186</f>
        <v>0</v>
      </c>
      <c r="BE186" s="60">
        <f>BE$4*投入係数表!BE186</f>
        <v>0</v>
      </c>
      <c r="BF186" s="60">
        <f>BF$4*投入係数表!BF186</f>
        <v>0</v>
      </c>
      <c r="BG186" s="60">
        <f>BG$4*投入係数表!BG186</f>
        <v>0</v>
      </c>
      <c r="BH186" s="60">
        <f>BH$4*投入係数表!BH186</f>
        <v>0</v>
      </c>
      <c r="BI186" s="60">
        <f>BI$4*投入係数表!BI186</f>
        <v>0</v>
      </c>
      <c r="BJ186" s="60">
        <f>BJ$4*投入係数表!BJ186</f>
        <v>0</v>
      </c>
      <c r="BK186" s="60">
        <f>BK$4*投入係数表!BK186</f>
        <v>0</v>
      </c>
      <c r="BL186" s="60">
        <f>BL$4*投入係数表!BL186</f>
        <v>0</v>
      </c>
      <c r="BM186" s="60">
        <f>BM$4*投入係数表!BM186</f>
        <v>0</v>
      </c>
      <c r="BN186" s="60">
        <f>BN$4*投入係数表!BN186</f>
        <v>0</v>
      </c>
      <c r="BO186" s="60">
        <f>BO$4*投入係数表!BO186</f>
        <v>0</v>
      </c>
      <c r="BP186" s="60">
        <f>BP$4*投入係数表!BP186</f>
        <v>0</v>
      </c>
      <c r="BQ186" s="60">
        <f>BQ$4*投入係数表!BQ186</f>
        <v>0</v>
      </c>
      <c r="BR186" s="60">
        <f>BR$4*投入係数表!BR186</f>
        <v>0</v>
      </c>
      <c r="BS186" s="60">
        <f>BS$4*投入係数表!BS186</f>
        <v>0</v>
      </c>
      <c r="BT186" s="60">
        <f>BT$4*投入係数表!BT186</f>
        <v>0</v>
      </c>
      <c r="BU186" s="60">
        <f>BU$4*投入係数表!BU186</f>
        <v>0</v>
      </c>
      <c r="BV186" s="60">
        <f>BV$4*投入係数表!BV186</f>
        <v>0</v>
      </c>
      <c r="BW186" s="60">
        <f>BW$4*投入係数表!BW186</f>
        <v>0</v>
      </c>
      <c r="BX186" s="60">
        <f>BX$4*投入係数表!BX186</f>
        <v>0</v>
      </c>
      <c r="BY186" s="60">
        <f>BY$4*投入係数表!BY186</f>
        <v>0</v>
      </c>
      <c r="BZ186" s="60">
        <f>BZ$4*投入係数表!BZ186</f>
        <v>0</v>
      </c>
      <c r="CA186" s="60">
        <f>CA$4*投入係数表!CA186</f>
        <v>0</v>
      </c>
      <c r="CB186" s="60">
        <f>CB$4*投入係数表!CB186</f>
        <v>0</v>
      </c>
      <c r="CC186" s="60">
        <f>CC$4*投入係数表!CC186</f>
        <v>0</v>
      </c>
      <c r="CD186" s="60">
        <f>CD$4*投入係数表!CD186</f>
        <v>0</v>
      </c>
      <c r="CE186" s="60">
        <f>CE$4*投入係数表!CE186</f>
        <v>0</v>
      </c>
      <c r="CF186" s="60">
        <f>CF$4*投入係数表!CF186</f>
        <v>0</v>
      </c>
      <c r="CG186" s="60">
        <f>CG$4*投入係数表!CG186</f>
        <v>0</v>
      </c>
      <c r="CH186" s="60">
        <f>CH$4*投入係数表!CH186</f>
        <v>0</v>
      </c>
      <c r="CI186" s="60">
        <f>CI$4*投入係数表!CI186</f>
        <v>0</v>
      </c>
      <c r="CJ186" s="60">
        <f>CJ$4*投入係数表!CJ186</f>
        <v>0</v>
      </c>
      <c r="CK186" s="60">
        <f>CK$4*投入係数表!CK186</f>
        <v>0</v>
      </c>
      <c r="CL186" s="60">
        <f>CL$4*投入係数表!CL186</f>
        <v>0</v>
      </c>
      <c r="CM186" s="60">
        <f>CM$4*投入係数表!CM186</f>
        <v>0</v>
      </c>
      <c r="CN186" s="60">
        <f>CN$4*投入係数表!CN186</f>
        <v>0</v>
      </c>
      <c r="CO186" s="60">
        <f>CO$4*投入係数表!CO186</f>
        <v>0</v>
      </c>
      <c r="CP186" s="60">
        <f>CP$4*投入係数表!CP186</f>
        <v>0</v>
      </c>
      <c r="CQ186" s="60">
        <f>CQ$4*投入係数表!CQ186</f>
        <v>0</v>
      </c>
      <c r="CR186" s="60">
        <f>CR$4*投入係数表!CR186</f>
        <v>0</v>
      </c>
      <c r="CS186" s="60">
        <f>CS$4*投入係数表!CS186</f>
        <v>0</v>
      </c>
      <c r="CT186" s="60">
        <f>CT$4*投入係数表!CT186</f>
        <v>0</v>
      </c>
      <c r="CU186" s="60">
        <f>CU$4*投入係数表!CU186</f>
        <v>0</v>
      </c>
      <c r="CV186" s="60">
        <f>CV$4*投入係数表!CV186</f>
        <v>0</v>
      </c>
      <c r="CW186" s="60">
        <f>CW$4*投入係数表!CW186</f>
        <v>0</v>
      </c>
      <c r="CX186" s="60">
        <f>CX$4*投入係数表!CX186</f>
        <v>0</v>
      </c>
      <c r="CY186" s="60">
        <f>CY$4*投入係数表!CY186</f>
        <v>0</v>
      </c>
      <c r="CZ186" s="60">
        <f>CZ$4*投入係数表!CZ186</f>
        <v>0</v>
      </c>
      <c r="DA186" s="60">
        <f>DA$4*投入係数表!DA186</f>
        <v>0</v>
      </c>
      <c r="DB186" s="60">
        <f>DB$4*投入係数表!DB186</f>
        <v>0</v>
      </c>
      <c r="DC186" s="60">
        <f>DC$4*投入係数表!DC186</f>
        <v>0</v>
      </c>
      <c r="DD186" s="60">
        <f>DD$4*投入係数表!DD186</f>
        <v>0</v>
      </c>
      <c r="DE186" s="60">
        <f>DE$4*投入係数表!DE186</f>
        <v>0</v>
      </c>
      <c r="DF186" s="60">
        <f>DF$4*投入係数表!DF186</f>
        <v>0</v>
      </c>
      <c r="DG186" s="60">
        <f>DG$4*投入係数表!DG186</f>
        <v>0</v>
      </c>
      <c r="DH186" s="60">
        <f>DH$4*投入係数表!DH186</f>
        <v>0</v>
      </c>
      <c r="DI186" s="60">
        <f>DI$4*投入係数表!DI186</f>
        <v>0</v>
      </c>
      <c r="DJ186" s="60">
        <f>DJ$4*投入係数表!DJ186</f>
        <v>0</v>
      </c>
      <c r="DK186" s="60">
        <f>DK$4*投入係数表!DK186</f>
        <v>0</v>
      </c>
      <c r="DL186" s="60">
        <f>DL$4*投入係数表!DL186</f>
        <v>0</v>
      </c>
      <c r="DM186" s="60">
        <f>DM$4*投入係数表!DM186</f>
        <v>0</v>
      </c>
      <c r="DN186" s="60">
        <f>DN$4*投入係数表!DN186</f>
        <v>0</v>
      </c>
      <c r="DO186" s="60">
        <f>DO$4*投入係数表!DO186</f>
        <v>0</v>
      </c>
      <c r="DP186" s="60">
        <f>DP$4*投入係数表!DP186</f>
        <v>0</v>
      </c>
      <c r="DQ186" s="60">
        <f>DQ$4*投入係数表!DQ186</f>
        <v>0</v>
      </c>
      <c r="DR186" s="60">
        <f>DR$4*投入係数表!DR186</f>
        <v>0</v>
      </c>
      <c r="DS186" s="60">
        <f>DS$4*投入係数表!DS186</f>
        <v>0</v>
      </c>
      <c r="DT186" s="60">
        <f>DT$4*投入係数表!DT186</f>
        <v>0</v>
      </c>
      <c r="DU186" s="60">
        <f>DU$4*投入係数表!DU186</f>
        <v>0</v>
      </c>
      <c r="DV186" s="60">
        <f>DV$4*投入係数表!DV186</f>
        <v>0</v>
      </c>
      <c r="DW186" s="60">
        <f>DW$4*投入係数表!DW186</f>
        <v>2.0147885479418932E-3</v>
      </c>
      <c r="DX186" s="60">
        <f>DX$4*投入係数表!DX186</f>
        <v>0</v>
      </c>
      <c r="DY186" s="60">
        <f>DY$4*投入係数表!DY186</f>
        <v>0</v>
      </c>
      <c r="DZ186" s="60">
        <f>DZ$4*投入係数表!DZ186</f>
        <v>0</v>
      </c>
      <c r="EA186" s="60">
        <f>EA$4*投入係数表!EA186</f>
        <v>0</v>
      </c>
      <c r="EB186" s="60">
        <f>EB$4*投入係数表!EB186</f>
        <v>0</v>
      </c>
      <c r="EC186" s="60">
        <f>EC$4*投入係数表!EC186</f>
        <v>0</v>
      </c>
      <c r="ED186" s="60">
        <f>ED$4*投入係数表!ED186</f>
        <v>0</v>
      </c>
      <c r="EE186" s="60">
        <f>EE$4*投入係数表!EE186</f>
        <v>0</v>
      </c>
      <c r="EF186" s="60">
        <f>EF$4*投入係数表!EF186</f>
        <v>0</v>
      </c>
      <c r="EG186" s="60">
        <f>EG$4*投入係数表!EG186</f>
        <v>0</v>
      </c>
      <c r="EH186" s="60">
        <f>EH$4*投入係数表!EH186</f>
        <v>0</v>
      </c>
      <c r="EI186" s="60">
        <f>EI$4*投入係数表!EI186</f>
        <v>0</v>
      </c>
      <c r="EJ186" s="60">
        <f>EJ$4*投入係数表!EJ186</f>
        <v>3.5182568210204118E-3</v>
      </c>
      <c r="EK186" s="60">
        <f>EK$4*投入係数表!EK186</f>
        <v>0</v>
      </c>
      <c r="EL186" s="60">
        <f>EL$4*投入係数表!EL186</f>
        <v>0</v>
      </c>
      <c r="EM186" s="60">
        <f>EM$4*投入係数表!EM186</f>
        <v>0</v>
      </c>
      <c r="EN186" s="60">
        <f>EN$4*投入係数表!EN186</f>
        <v>0</v>
      </c>
      <c r="EO186" s="60">
        <f>EO$4*投入係数表!EO186</f>
        <v>0</v>
      </c>
      <c r="EP186" s="60">
        <f>EP$4*投入係数表!EP186</f>
        <v>0</v>
      </c>
      <c r="EQ186" s="60">
        <f>EQ$4*投入係数表!EQ186</f>
        <v>0</v>
      </c>
      <c r="ER186" s="60">
        <f>ER$4*投入係数表!ER186</f>
        <v>0</v>
      </c>
      <c r="ES186" s="60">
        <f>ES$4*投入係数表!ES186</f>
        <v>0</v>
      </c>
      <c r="ET186" s="60">
        <f>ET$4*投入係数表!ET186</f>
        <v>0</v>
      </c>
      <c r="EU186" s="60">
        <f>EU$4*投入係数表!EU186</f>
        <v>0</v>
      </c>
      <c r="EV186" s="60">
        <f>EV$4*投入係数表!EV186</f>
        <v>0</v>
      </c>
      <c r="EW186" s="60">
        <f>EW$4*投入係数表!EW186</f>
        <v>0</v>
      </c>
      <c r="EX186" s="60">
        <f>EX$4*投入係数表!EX186</f>
        <v>0</v>
      </c>
      <c r="EY186" s="60">
        <f>EY$4*投入係数表!EY186</f>
        <v>0</v>
      </c>
      <c r="EZ186" s="60">
        <f>EZ$4*投入係数表!EZ186</f>
        <v>0</v>
      </c>
      <c r="FA186" s="60">
        <f>FA$4*投入係数表!FA186</f>
        <v>0</v>
      </c>
      <c r="FB186" s="60">
        <f>FB$4*投入係数表!FB186</f>
        <v>0</v>
      </c>
      <c r="FC186" s="60">
        <f>FC$4*投入係数表!FC186</f>
        <v>2.5195943453104053E-3</v>
      </c>
      <c r="FD186" s="60">
        <f>FD$4*投入係数表!FD186</f>
        <v>3.5590087003736124</v>
      </c>
      <c r="FE186" s="60">
        <f>FE$4*投入係数表!FE186</f>
        <v>0</v>
      </c>
      <c r="FF186" s="60">
        <f>FF$4*投入係数表!FF186</f>
        <v>3.0160025547315755E-2</v>
      </c>
      <c r="FG186" s="60">
        <f>FG$4*投入係数表!FG186</f>
        <v>2.9606949795637334</v>
      </c>
      <c r="FH186" s="60">
        <f>FH$4*投入係数表!FH186</f>
        <v>0</v>
      </c>
      <c r="FI186" s="60">
        <f>FI$4*投入係数表!FI186</f>
        <v>0</v>
      </c>
      <c r="FJ186" s="60">
        <f>FJ$4*投入係数表!FJ186</f>
        <v>6.8027479157957834E-3</v>
      </c>
      <c r="FK186" s="60">
        <f>FK$4*投入係数表!FK186</f>
        <v>5.4238864083217916E-2</v>
      </c>
      <c r="FL186" s="60">
        <f>FL$4*投入係数表!FL186</f>
        <v>1.8198251754614771E-3</v>
      </c>
      <c r="FM186" s="60">
        <f>FM$4*投入係数表!FM186</f>
        <v>0</v>
      </c>
      <c r="FN186" s="60">
        <f>FN$4*投入係数表!FN186</f>
        <v>0</v>
      </c>
      <c r="FO186" s="60">
        <f>FO$4*投入係数表!FO186</f>
        <v>0</v>
      </c>
      <c r="FP186" s="60">
        <f>FP$4*投入係数表!FP186</f>
        <v>0</v>
      </c>
      <c r="FQ186" s="60">
        <f>FQ$4*投入係数表!FQ186</f>
        <v>0</v>
      </c>
      <c r="FR186" s="60">
        <f>FR$4*投入係数表!FR186</f>
        <v>0</v>
      </c>
      <c r="FS186" s="60">
        <f>FS$4*投入係数表!FS186</f>
        <v>0</v>
      </c>
      <c r="FT186" s="60">
        <f>FT$4*投入係数表!FT186</f>
        <v>0</v>
      </c>
      <c r="FU186" s="60">
        <f>FU$4*投入係数表!FU186</f>
        <v>1.4271699523498085</v>
      </c>
      <c r="FV186" s="60">
        <f>FV$4*投入係数表!FV186</f>
        <v>0</v>
      </c>
      <c r="FW186" s="60">
        <f>FW$4*投入係数表!FW186</f>
        <v>0</v>
      </c>
      <c r="FX186" s="60">
        <f>FX$4*投入係数表!FX186</f>
        <v>0</v>
      </c>
      <c r="FY186" s="60">
        <f>FY$4*投入係数表!FY186</f>
        <v>0.16603735419054683</v>
      </c>
      <c r="FZ186" s="60">
        <f>FZ$4*投入係数表!FZ186</f>
        <v>1.5375802707347222E-2</v>
      </c>
      <c r="GA186" s="60">
        <f>GA$4*投入係数表!GA186</f>
        <v>0</v>
      </c>
      <c r="GB186" s="60">
        <f>GB$4*投入係数表!GB186</f>
        <v>3.1041073359426163</v>
      </c>
      <c r="GC186" s="60">
        <f>GC$4*投入係数表!GC186</f>
        <v>0</v>
      </c>
      <c r="GD186" s="60">
        <f>GD$4*投入係数表!GD186</f>
        <v>0.1062948431369484</v>
      </c>
      <c r="GE186" s="60">
        <f>GE$4*投入係数表!GE186</f>
        <v>0</v>
      </c>
      <c r="GF186" s="60">
        <f>GF$4*投入係数表!GF186</f>
        <v>3.4234129847421121E-2</v>
      </c>
      <c r="GG186" s="259">
        <f t="shared" si="3"/>
        <v>11.473997200548098</v>
      </c>
    </row>
    <row r="187" spans="1:189">
      <c r="A187" s="106">
        <v>183</v>
      </c>
      <c r="B187" s="91" t="s">
        <v>491</v>
      </c>
      <c r="C187" s="60">
        <f>C$4*投入係数表!C187</f>
        <v>0</v>
      </c>
      <c r="D187" s="60">
        <f>D$4*投入係数表!D187</f>
        <v>0</v>
      </c>
      <c r="E187" s="60">
        <f>E$4*投入係数表!E187</f>
        <v>0</v>
      </c>
      <c r="F187" s="60">
        <f>F$4*投入係数表!F187</f>
        <v>0</v>
      </c>
      <c r="G187" s="60">
        <f>G$4*投入係数表!G187</f>
        <v>0</v>
      </c>
      <c r="H187" s="60">
        <f>H$4*投入係数表!H187</f>
        <v>0</v>
      </c>
      <c r="I187" s="60">
        <f>I$4*投入係数表!I187</f>
        <v>0.44761889371879193</v>
      </c>
      <c r="J187" s="60">
        <f>J$4*投入係数表!J187</f>
        <v>0</v>
      </c>
      <c r="K187" s="60">
        <f>K$4*投入係数表!K187</f>
        <v>0</v>
      </c>
      <c r="L187" s="60">
        <f>L$4*投入係数表!L187</f>
        <v>0</v>
      </c>
      <c r="M187" s="60">
        <f>M$4*投入係数表!M187</f>
        <v>0</v>
      </c>
      <c r="N187" s="60">
        <f>N$4*投入係数表!N187</f>
        <v>0</v>
      </c>
      <c r="O187" s="60">
        <f>O$4*投入係数表!O187</f>
        <v>0</v>
      </c>
      <c r="P187" s="60">
        <f>P$4*投入係数表!P187</f>
        <v>0</v>
      </c>
      <c r="Q187" s="60">
        <f>Q$4*投入係数表!Q187</f>
        <v>0</v>
      </c>
      <c r="R187" s="60">
        <f>R$4*投入係数表!R187</f>
        <v>0</v>
      </c>
      <c r="S187" s="60">
        <f>S$4*投入係数表!S187</f>
        <v>0</v>
      </c>
      <c r="T187" s="60">
        <f>T$4*投入係数表!T187</f>
        <v>0</v>
      </c>
      <c r="U187" s="60">
        <f>U$4*投入係数表!U187</f>
        <v>0</v>
      </c>
      <c r="V187" s="60">
        <f>V$4*投入係数表!V187</f>
        <v>0</v>
      </c>
      <c r="W187" s="60">
        <f>W$4*投入係数表!W187</f>
        <v>0</v>
      </c>
      <c r="X187" s="60">
        <f>X$4*投入係数表!X187</f>
        <v>0</v>
      </c>
      <c r="Y187" s="60">
        <f>Y$4*投入係数表!Y187</f>
        <v>0</v>
      </c>
      <c r="Z187" s="60">
        <f>Z$4*投入係数表!Z187</f>
        <v>0</v>
      </c>
      <c r="AA187" s="60">
        <f>AA$4*投入係数表!AA187</f>
        <v>0</v>
      </c>
      <c r="AB187" s="60">
        <f>AB$4*投入係数表!AB187</f>
        <v>0</v>
      </c>
      <c r="AC187" s="60">
        <f>AC$4*投入係数表!AC187</f>
        <v>0</v>
      </c>
      <c r="AD187" s="60">
        <f>AD$4*投入係数表!AD187</f>
        <v>0</v>
      </c>
      <c r="AE187" s="60">
        <f>AE$4*投入係数表!AE187</f>
        <v>0</v>
      </c>
      <c r="AF187" s="60">
        <f>AF$4*投入係数表!AF187</f>
        <v>0</v>
      </c>
      <c r="AG187" s="60">
        <f>AG$4*投入係数表!AG187</f>
        <v>0</v>
      </c>
      <c r="AH187" s="60">
        <f>AH$4*投入係数表!AH187</f>
        <v>0</v>
      </c>
      <c r="AI187" s="60">
        <f>AI$4*投入係数表!AI187</f>
        <v>0</v>
      </c>
      <c r="AJ187" s="60">
        <f>AJ$4*投入係数表!AJ187</f>
        <v>0</v>
      </c>
      <c r="AK187" s="60">
        <f>AK$4*投入係数表!AK187</f>
        <v>0</v>
      </c>
      <c r="AL187" s="60">
        <f>AL$4*投入係数表!AL187</f>
        <v>0</v>
      </c>
      <c r="AM187" s="60">
        <f>AM$4*投入係数表!AM187</f>
        <v>0</v>
      </c>
      <c r="AN187" s="60">
        <f>AN$4*投入係数表!AN187</f>
        <v>0</v>
      </c>
      <c r="AO187" s="60">
        <f>AO$4*投入係数表!AO187</f>
        <v>0</v>
      </c>
      <c r="AP187" s="60">
        <f>AP$4*投入係数表!AP187</f>
        <v>0</v>
      </c>
      <c r="AQ187" s="60">
        <f>AQ$4*投入係数表!AQ187</f>
        <v>0</v>
      </c>
      <c r="AR187" s="60">
        <f>AR$4*投入係数表!AR187</f>
        <v>0</v>
      </c>
      <c r="AS187" s="60">
        <f>AS$4*投入係数表!AS187</f>
        <v>0</v>
      </c>
      <c r="AT187" s="60">
        <f>AT$4*投入係数表!AT187</f>
        <v>0</v>
      </c>
      <c r="AU187" s="60">
        <f>AU$4*投入係数表!AU187</f>
        <v>0</v>
      </c>
      <c r="AV187" s="60">
        <f>AV$4*投入係数表!AV187</f>
        <v>0</v>
      </c>
      <c r="AW187" s="60">
        <f>AW$4*投入係数表!AW187</f>
        <v>0</v>
      </c>
      <c r="AX187" s="60">
        <f>AX$4*投入係数表!AX187</f>
        <v>0</v>
      </c>
      <c r="AY187" s="60">
        <f>AY$4*投入係数表!AY187</f>
        <v>0</v>
      </c>
      <c r="AZ187" s="60">
        <f>AZ$4*投入係数表!AZ187</f>
        <v>0</v>
      </c>
      <c r="BA187" s="60">
        <f>BA$4*投入係数表!BA187</f>
        <v>0</v>
      </c>
      <c r="BB187" s="60">
        <f>BB$4*投入係数表!BB187</f>
        <v>0</v>
      </c>
      <c r="BC187" s="60">
        <f>BC$4*投入係数表!BC187</f>
        <v>0</v>
      </c>
      <c r="BD187" s="60">
        <f>BD$4*投入係数表!BD187</f>
        <v>0</v>
      </c>
      <c r="BE187" s="60">
        <f>BE$4*投入係数表!BE187</f>
        <v>0</v>
      </c>
      <c r="BF187" s="60">
        <f>BF$4*投入係数表!BF187</f>
        <v>0</v>
      </c>
      <c r="BG187" s="60">
        <f>BG$4*投入係数表!BG187</f>
        <v>0</v>
      </c>
      <c r="BH187" s="60">
        <f>BH$4*投入係数表!BH187</f>
        <v>0</v>
      </c>
      <c r="BI187" s="60">
        <f>BI$4*投入係数表!BI187</f>
        <v>0</v>
      </c>
      <c r="BJ187" s="60">
        <f>BJ$4*投入係数表!BJ187</f>
        <v>0</v>
      </c>
      <c r="BK187" s="60">
        <f>BK$4*投入係数表!BK187</f>
        <v>0</v>
      </c>
      <c r="BL187" s="60">
        <f>BL$4*投入係数表!BL187</f>
        <v>0</v>
      </c>
      <c r="BM187" s="60">
        <f>BM$4*投入係数表!BM187</f>
        <v>0</v>
      </c>
      <c r="BN187" s="60">
        <f>BN$4*投入係数表!BN187</f>
        <v>0</v>
      </c>
      <c r="BO187" s="60">
        <f>BO$4*投入係数表!BO187</f>
        <v>0</v>
      </c>
      <c r="BP187" s="60">
        <f>BP$4*投入係数表!BP187</f>
        <v>0</v>
      </c>
      <c r="BQ187" s="60">
        <f>BQ$4*投入係数表!BQ187</f>
        <v>0</v>
      </c>
      <c r="BR187" s="60">
        <f>BR$4*投入係数表!BR187</f>
        <v>0</v>
      </c>
      <c r="BS187" s="60">
        <f>BS$4*投入係数表!BS187</f>
        <v>0</v>
      </c>
      <c r="BT187" s="60">
        <f>BT$4*投入係数表!BT187</f>
        <v>0</v>
      </c>
      <c r="BU187" s="60">
        <f>BU$4*投入係数表!BU187</f>
        <v>0</v>
      </c>
      <c r="BV187" s="60">
        <f>BV$4*投入係数表!BV187</f>
        <v>0</v>
      </c>
      <c r="BW187" s="60">
        <f>BW$4*投入係数表!BW187</f>
        <v>0</v>
      </c>
      <c r="BX187" s="60">
        <f>BX$4*投入係数表!BX187</f>
        <v>0</v>
      </c>
      <c r="BY187" s="60">
        <f>BY$4*投入係数表!BY187</f>
        <v>0</v>
      </c>
      <c r="BZ187" s="60">
        <f>BZ$4*投入係数表!BZ187</f>
        <v>0</v>
      </c>
      <c r="CA187" s="60">
        <f>CA$4*投入係数表!CA187</f>
        <v>0</v>
      </c>
      <c r="CB187" s="60">
        <f>CB$4*投入係数表!CB187</f>
        <v>0</v>
      </c>
      <c r="CC187" s="60">
        <f>CC$4*投入係数表!CC187</f>
        <v>0</v>
      </c>
      <c r="CD187" s="60">
        <f>CD$4*投入係数表!CD187</f>
        <v>0</v>
      </c>
      <c r="CE187" s="60">
        <f>CE$4*投入係数表!CE187</f>
        <v>0</v>
      </c>
      <c r="CF187" s="60">
        <f>CF$4*投入係数表!CF187</f>
        <v>0</v>
      </c>
      <c r="CG187" s="60">
        <f>CG$4*投入係数表!CG187</f>
        <v>0</v>
      </c>
      <c r="CH187" s="60">
        <f>CH$4*投入係数表!CH187</f>
        <v>0</v>
      </c>
      <c r="CI187" s="60">
        <f>CI$4*投入係数表!CI187</f>
        <v>0</v>
      </c>
      <c r="CJ187" s="60">
        <f>CJ$4*投入係数表!CJ187</f>
        <v>0</v>
      </c>
      <c r="CK187" s="60">
        <f>CK$4*投入係数表!CK187</f>
        <v>0</v>
      </c>
      <c r="CL187" s="60">
        <f>CL$4*投入係数表!CL187</f>
        <v>0</v>
      </c>
      <c r="CM187" s="60">
        <f>CM$4*投入係数表!CM187</f>
        <v>0</v>
      </c>
      <c r="CN187" s="60">
        <f>CN$4*投入係数表!CN187</f>
        <v>0</v>
      </c>
      <c r="CO187" s="60">
        <f>CO$4*投入係数表!CO187</f>
        <v>0</v>
      </c>
      <c r="CP187" s="60">
        <f>CP$4*投入係数表!CP187</f>
        <v>0</v>
      </c>
      <c r="CQ187" s="60">
        <f>CQ$4*投入係数表!CQ187</f>
        <v>0</v>
      </c>
      <c r="CR187" s="60">
        <f>CR$4*投入係数表!CR187</f>
        <v>0</v>
      </c>
      <c r="CS187" s="60">
        <f>CS$4*投入係数表!CS187</f>
        <v>0</v>
      </c>
      <c r="CT187" s="60">
        <f>CT$4*投入係数表!CT187</f>
        <v>0</v>
      </c>
      <c r="CU187" s="60">
        <f>CU$4*投入係数表!CU187</f>
        <v>0</v>
      </c>
      <c r="CV187" s="60">
        <f>CV$4*投入係数表!CV187</f>
        <v>0</v>
      </c>
      <c r="CW187" s="60">
        <f>CW$4*投入係数表!CW187</f>
        <v>0</v>
      </c>
      <c r="CX187" s="60">
        <f>CX$4*投入係数表!CX187</f>
        <v>0</v>
      </c>
      <c r="CY187" s="60">
        <f>CY$4*投入係数表!CY187</f>
        <v>0</v>
      </c>
      <c r="CZ187" s="60">
        <f>CZ$4*投入係数表!CZ187</f>
        <v>0</v>
      </c>
      <c r="DA187" s="60">
        <f>DA$4*投入係数表!DA187</f>
        <v>0</v>
      </c>
      <c r="DB187" s="60">
        <f>DB$4*投入係数表!DB187</f>
        <v>0</v>
      </c>
      <c r="DC187" s="60">
        <f>DC$4*投入係数表!DC187</f>
        <v>0</v>
      </c>
      <c r="DD187" s="60">
        <f>DD$4*投入係数表!DD187</f>
        <v>0</v>
      </c>
      <c r="DE187" s="60">
        <f>DE$4*投入係数表!DE187</f>
        <v>0</v>
      </c>
      <c r="DF187" s="60">
        <f>DF$4*投入係数表!DF187</f>
        <v>0</v>
      </c>
      <c r="DG187" s="60">
        <f>DG$4*投入係数表!DG187</f>
        <v>0</v>
      </c>
      <c r="DH187" s="60">
        <f>DH$4*投入係数表!DH187</f>
        <v>0</v>
      </c>
      <c r="DI187" s="60">
        <f>DI$4*投入係数表!DI187</f>
        <v>0</v>
      </c>
      <c r="DJ187" s="60">
        <f>DJ$4*投入係数表!DJ187</f>
        <v>0</v>
      </c>
      <c r="DK187" s="60">
        <f>DK$4*投入係数表!DK187</f>
        <v>0</v>
      </c>
      <c r="DL187" s="60">
        <f>DL$4*投入係数表!DL187</f>
        <v>0</v>
      </c>
      <c r="DM187" s="60">
        <f>DM$4*投入係数表!DM187</f>
        <v>0</v>
      </c>
      <c r="DN187" s="60">
        <f>DN$4*投入係数表!DN187</f>
        <v>0</v>
      </c>
      <c r="DO187" s="60">
        <f>DO$4*投入係数表!DO187</f>
        <v>0</v>
      </c>
      <c r="DP187" s="60">
        <f>DP$4*投入係数表!DP187</f>
        <v>0</v>
      </c>
      <c r="DQ187" s="60">
        <f>DQ$4*投入係数表!DQ187</f>
        <v>0</v>
      </c>
      <c r="DR187" s="60">
        <f>DR$4*投入係数表!DR187</f>
        <v>0</v>
      </c>
      <c r="DS187" s="60">
        <f>DS$4*投入係数表!DS187</f>
        <v>0</v>
      </c>
      <c r="DT187" s="60">
        <f>DT$4*投入係数表!DT187</f>
        <v>0</v>
      </c>
      <c r="DU187" s="60">
        <f>DU$4*投入係数表!DU187</f>
        <v>0</v>
      </c>
      <c r="DV187" s="60">
        <f>DV$4*投入係数表!DV187</f>
        <v>0</v>
      </c>
      <c r="DW187" s="60">
        <f>DW$4*投入係数表!DW187</f>
        <v>0</v>
      </c>
      <c r="DX187" s="60">
        <f>DX$4*投入係数表!DX187</f>
        <v>0</v>
      </c>
      <c r="DY187" s="60">
        <f>DY$4*投入係数表!DY187</f>
        <v>0</v>
      </c>
      <c r="DZ187" s="60">
        <f>DZ$4*投入係数表!DZ187</f>
        <v>0</v>
      </c>
      <c r="EA187" s="60">
        <f>EA$4*投入係数表!EA187</f>
        <v>0</v>
      </c>
      <c r="EB187" s="60">
        <f>EB$4*投入係数表!EB187</f>
        <v>0</v>
      </c>
      <c r="EC187" s="60">
        <f>EC$4*投入係数表!EC187</f>
        <v>0</v>
      </c>
      <c r="ED187" s="60">
        <f>ED$4*投入係数表!ED187</f>
        <v>0</v>
      </c>
      <c r="EE187" s="60">
        <f>EE$4*投入係数表!EE187</f>
        <v>0</v>
      </c>
      <c r="EF187" s="60">
        <f>EF$4*投入係数表!EF187</f>
        <v>0</v>
      </c>
      <c r="EG187" s="60">
        <f>EG$4*投入係数表!EG187</f>
        <v>0</v>
      </c>
      <c r="EH187" s="60">
        <f>EH$4*投入係数表!EH187</f>
        <v>0</v>
      </c>
      <c r="EI187" s="60">
        <f>EI$4*投入係数表!EI187</f>
        <v>0</v>
      </c>
      <c r="EJ187" s="60">
        <f>EJ$4*投入係数表!EJ187</f>
        <v>0</v>
      </c>
      <c r="EK187" s="60">
        <f>EK$4*投入係数表!EK187</f>
        <v>0</v>
      </c>
      <c r="EL187" s="60">
        <f>EL$4*投入係数表!EL187</f>
        <v>0</v>
      </c>
      <c r="EM187" s="60">
        <f>EM$4*投入係数表!EM187</f>
        <v>0</v>
      </c>
      <c r="EN187" s="60">
        <f>EN$4*投入係数表!EN187</f>
        <v>0</v>
      </c>
      <c r="EO187" s="60">
        <f>EO$4*投入係数表!EO187</f>
        <v>0</v>
      </c>
      <c r="EP187" s="60">
        <f>EP$4*投入係数表!EP187</f>
        <v>0</v>
      </c>
      <c r="EQ187" s="60">
        <f>EQ$4*投入係数表!EQ187</f>
        <v>0</v>
      </c>
      <c r="ER187" s="60">
        <f>ER$4*投入係数表!ER187</f>
        <v>0</v>
      </c>
      <c r="ES187" s="60">
        <f>ES$4*投入係数表!ES187</f>
        <v>0</v>
      </c>
      <c r="ET187" s="60">
        <f>ET$4*投入係数表!ET187</f>
        <v>0</v>
      </c>
      <c r="EU187" s="60">
        <f>EU$4*投入係数表!EU187</f>
        <v>0</v>
      </c>
      <c r="EV187" s="60">
        <f>EV$4*投入係数表!EV187</f>
        <v>0</v>
      </c>
      <c r="EW187" s="60">
        <f>EW$4*投入係数表!EW187</f>
        <v>0</v>
      </c>
      <c r="EX187" s="60">
        <f>EX$4*投入係数表!EX187</f>
        <v>0</v>
      </c>
      <c r="EY187" s="60">
        <f>EY$4*投入係数表!EY187</f>
        <v>0</v>
      </c>
      <c r="EZ187" s="60">
        <f>EZ$4*投入係数表!EZ187</f>
        <v>0</v>
      </c>
      <c r="FA187" s="60">
        <f>FA$4*投入係数表!FA187</f>
        <v>0</v>
      </c>
      <c r="FB187" s="60">
        <f>FB$4*投入係数表!FB187</f>
        <v>0</v>
      </c>
      <c r="FC187" s="60">
        <f>FC$4*投入係数表!FC187</f>
        <v>0</v>
      </c>
      <c r="FD187" s="60">
        <f>FD$4*投入係数表!FD187</f>
        <v>0</v>
      </c>
      <c r="FE187" s="60">
        <f>FE$4*投入係数表!FE187</f>
        <v>0</v>
      </c>
      <c r="FF187" s="60">
        <f>FF$4*投入係数表!FF187</f>
        <v>0</v>
      </c>
      <c r="FG187" s="60">
        <f>FG$4*投入係数表!FG187</f>
        <v>0</v>
      </c>
      <c r="FH187" s="60">
        <f>FH$4*投入係数表!FH187</f>
        <v>0</v>
      </c>
      <c r="FI187" s="60">
        <f>FI$4*投入係数表!FI187</f>
        <v>0</v>
      </c>
      <c r="FJ187" s="60">
        <f>FJ$4*投入係数表!FJ187</f>
        <v>0</v>
      </c>
      <c r="FK187" s="60">
        <f>FK$4*投入係数表!FK187</f>
        <v>0.29831375245769853</v>
      </c>
      <c r="FL187" s="60">
        <f>FL$4*投入係数表!FL187</f>
        <v>0</v>
      </c>
      <c r="FM187" s="60">
        <f>FM$4*投入係数表!FM187</f>
        <v>0</v>
      </c>
      <c r="FN187" s="60">
        <f>FN$4*投入係数表!FN187</f>
        <v>0</v>
      </c>
      <c r="FO187" s="60">
        <f>FO$4*投入係数表!FO187</f>
        <v>0</v>
      </c>
      <c r="FP187" s="60">
        <f>FP$4*投入係数表!FP187</f>
        <v>0</v>
      </c>
      <c r="FQ187" s="60">
        <f>FQ$4*投入係数表!FQ187</f>
        <v>0</v>
      </c>
      <c r="FR187" s="60">
        <f>FR$4*投入係数表!FR187</f>
        <v>0</v>
      </c>
      <c r="FS187" s="60">
        <f>FS$4*投入係数表!FS187</f>
        <v>0</v>
      </c>
      <c r="FT187" s="60">
        <f>FT$4*投入係数表!FT187</f>
        <v>0</v>
      </c>
      <c r="FU187" s="60">
        <f>FU$4*投入係数表!FU187</f>
        <v>0</v>
      </c>
      <c r="FV187" s="60">
        <f>FV$4*投入係数表!FV187</f>
        <v>0</v>
      </c>
      <c r="FW187" s="60">
        <f>FW$4*投入係数表!FW187</f>
        <v>0</v>
      </c>
      <c r="FX187" s="60">
        <f>FX$4*投入係数表!FX187</f>
        <v>0</v>
      </c>
      <c r="FY187" s="60">
        <f>FY$4*投入係数表!FY187</f>
        <v>0</v>
      </c>
      <c r="FZ187" s="60">
        <f>FZ$4*投入係数表!FZ187</f>
        <v>0</v>
      </c>
      <c r="GA187" s="60">
        <f>GA$4*投入係数表!GA187</f>
        <v>0</v>
      </c>
      <c r="GB187" s="60">
        <f>GB$4*投入係数表!GB187</f>
        <v>9.5944443598373522E-2</v>
      </c>
      <c r="GC187" s="60">
        <f>GC$4*投入係数表!GC187</f>
        <v>0.23305923222373687</v>
      </c>
      <c r="GD187" s="60">
        <f>GD$4*投入係数表!GD187</f>
        <v>0</v>
      </c>
      <c r="GE187" s="60">
        <f>GE$4*投入係数表!GE187</f>
        <v>0</v>
      </c>
      <c r="GF187" s="60">
        <f>GF$4*投入係数表!GF187</f>
        <v>0</v>
      </c>
      <c r="GG187" s="259">
        <f t="shared" si="3"/>
        <v>1.0749363219986008</v>
      </c>
    </row>
    <row r="188" spans="1:189">
      <c r="A188" s="106">
        <v>184</v>
      </c>
      <c r="B188" s="91" t="s">
        <v>184</v>
      </c>
      <c r="C188" s="60">
        <f>C$4*投入係数表!C188</f>
        <v>0</v>
      </c>
      <c r="D188" s="60">
        <f>D$4*投入係数表!D188</f>
        <v>0</v>
      </c>
      <c r="E188" s="60">
        <f>E$4*投入係数表!E188</f>
        <v>0</v>
      </c>
      <c r="F188" s="60">
        <f>F$4*投入係数表!F188</f>
        <v>0</v>
      </c>
      <c r="G188" s="60">
        <f>G$4*投入係数表!G188</f>
        <v>0</v>
      </c>
      <c r="H188" s="60">
        <f>H$4*投入係数表!H188</f>
        <v>1.890359168241966E-2</v>
      </c>
      <c r="I188" s="60">
        <f>I$4*投入係数表!I188</f>
        <v>0</v>
      </c>
      <c r="J188" s="60">
        <f>J$4*投入係数表!J188</f>
        <v>0.24680759738169331</v>
      </c>
      <c r="K188" s="60">
        <f>K$4*投入係数表!K188</f>
        <v>0</v>
      </c>
      <c r="L188" s="60">
        <f>L$4*投入係数表!L188</f>
        <v>2.565418163160595E-2</v>
      </c>
      <c r="M188" s="60">
        <f>M$4*投入係数表!M188</f>
        <v>0</v>
      </c>
      <c r="N188" s="60">
        <f>N$4*投入係数表!N188</f>
        <v>0.10868690121568311</v>
      </c>
      <c r="O188" s="60">
        <f>O$4*投入係数表!O188</f>
        <v>0</v>
      </c>
      <c r="P188" s="60">
        <f>P$4*投入係数表!P188</f>
        <v>0</v>
      </c>
      <c r="Q188" s="60">
        <f>Q$4*投入係数表!Q188</f>
        <v>1.7343045438779049E-2</v>
      </c>
      <c r="R188" s="60">
        <f>R$4*投入係数表!R188</f>
        <v>0</v>
      </c>
      <c r="S188" s="60">
        <f>S$4*投入係数表!S188</f>
        <v>1.4432407202692413E-2</v>
      </c>
      <c r="T188" s="60">
        <f>T$4*投入係数表!T188</f>
        <v>2.3824577800991467E-2</v>
      </c>
      <c r="U188" s="60">
        <f>U$4*投入係数表!U188</f>
        <v>3.6292898205679117E-3</v>
      </c>
      <c r="V188" s="60">
        <f>V$4*投入係数表!V188</f>
        <v>1.3788601047933679E-2</v>
      </c>
      <c r="W188" s="60">
        <f>W$4*投入係数表!W188</f>
        <v>1.2693577050012695E-2</v>
      </c>
      <c r="X188" s="60">
        <f>X$4*投入係数表!X188</f>
        <v>6.0477568937633355E-2</v>
      </c>
      <c r="Y188" s="60">
        <f>Y$4*投入係数表!Y188</f>
        <v>1.7193511563341181E-2</v>
      </c>
      <c r="Z188" s="60">
        <f>Z$4*投入係数表!Z188</f>
        <v>2.2632311977715876E-2</v>
      </c>
      <c r="AA188" s="60">
        <f>AA$4*投入係数表!AA188</f>
        <v>7.0885471463001514E-3</v>
      </c>
      <c r="AB188" s="60">
        <f>AB$4*投入係数表!AB188</f>
        <v>4.135478268061701E-3</v>
      </c>
      <c r="AC188" s="60">
        <f>AC$4*投入係数表!AC188</f>
        <v>0</v>
      </c>
      <c r="AD188" s="60">
        <f>AD$4*投入係数表!AD188</f>
        <v>0</v>
      </c>
      <c r="AE188" s="60">
        <f>AE$4*投入係数表!AE188</f>
        <v>8.6311065078543067E-3</v>
      </c>
      <c r="AF188" s="60">
        <f>AF$4*投入係数表!AF188</f>
        <v>0</v>
      </c>
      <c r="AG188" s="60">
        <f>AG$4*投入係数表!AG188</f>
        <v>0</v>
      </c>
      <c r="AH188" s="60">
        <f>AH$4*投入係数表!AH188</f>
        <v>0</v>
      </c>
      <c r="AI188" s="60">
        <f>AI$4*投入係数表!AI188</f>
        <v>5.9923298178331729E-3</v>
      </c>
      <c r="AJ188" s="60">
        <f>AJ$4*投入係数表!AJ188</f>
        <v>0</v>
      </c>
      <c r="AK188" s="60">
        <f>AK$4*投入係数表!AK188</f>
        <v>0</v>
      </c>
      <c r="AL188" s="60">
        <f>AL$4*投入係数表!AL188</f>
        <v>4.6583127591186477E-3</v>
      </c>
      <c r="AM188" s="60">
        <f>AM$4*投入係数表!AM188</f>
        <v>0</v>
      </c>
      <c r="AN188" s="60">
        <f>AN$4*投入係数表!AN188</f>
        <v>8.2376846614311602E-3</v>
      </c>
      <c r="AO188" s="60">
        <f>AO$4*投入係数表!AO188</f>
        <v>0</v>
      </c>
      <c r="AP188" s="60">
        <f>AP$4*投入係数表!AP188</f>
        <v>2.5322866548493288E-3</v>
      </c>
      <c r="AQ188" s="60">
        <f>AQ$4*投入係数表!AQ188</f>
        <v>1.4302673169615402E-3</v>
      </c>
      <c r="AR188" s="60">
        <f>AR$4*投入係数表!AR188</f>
        <v>3.1210986267166041E-3</v>
      </c>
      <c r="AS188" s="60">
        <f>AS$4*投入係数表!AS188</f>
        <v>2.692224854619858E-3</v>
      </c>
      <c r="AT188" s="60">
        <f>AT$4*投入係数表!AT188</f>
        <v>1.1392116655274549E-2</v>
      </c>
      <c r="AU188" s="60">
        <f>AU$4*投入係数表!AU188</f>
        <v>2.8017090425159347E-2</v>
      </c>
      <c r="AV188" s="60">
        <f>AV$4*投入係数表!AV188</f>
        <v>3.2235187931145638E-2</v>
      </c>
      <c r="AW188" s="60">
        <f>AW$4*投入係数表!AW188</f>
        <v>2.8231839869004263E-2</v>
      </c>
      <c r="AX188" s="60">
        <f>AX$4*投入係数表!AX188</f>
        <v>0</v>
      </c>
      <c r="AY188" s="60">
        <f>AY$4*投入係数表!AY188</f>
        <v>5.1951200505658355E-3</v>
      </c>
      <c r="AZ188" s="60">
        <f>AZ$4*投入係数表!AZ188</f>
        <v>1.0373443983402489E-2</v>
      </c>
      <c r="BA188" s="60">
        <f>BA$4*投入係数表!BA188</f>
        <v>7.2970729616082747E-3</v>
      </c>
      <c r="BB188" s="60">
        <f>BB$4*投入係数表!BB188</f>
        <v>4.7020764369545588E-3</v>
      </c>
      <c r="BC188" s="60">
        <f>BC$4*投入係数表!BC188</f>
        <v>1.8733257151420917E-2</v>
      </c>
      <c r="BD188" s="60">
        <f>BD$4*投入係数表!BD188</f>
        <v>7.2044774798326085E-3</v>
      </c>
      <c r="BE188" s="60">
        <f>BE$4*投入係数表!BE188</f>
        <v>2.4031240612796635E-2</v>
      </c>
      <c r="BF188" s="60">
        <f>BF$4*投入係数表!BF188</f>
        <v>1.3761727825404151E-2</v>
      </c>
      <c r="BG188" s="60">
        <f>BG$4*投入係数表!BG188</f>
        <v>2.3617030625247157E-2</v>
      </c>
      <c r="BH188" s="60">
        <f>BH$4*投入係数表!BH188</f>
        <v>0</v>
      </c>
      <c r="BI188" s="60">
        <f>BI$4*投入係数表!BI188</f>
        <v>7.4074931422817389E-2</v>
      </c>
      <c r="BJ188" s="60">
        <f>BJ$4*投入係数表!BJ188</f>
        <v>4.0075341642287496E-3</v>
      </c>
      <c r="BK188" s="60">
        <f>BK$4*投入係数表!BK188</f>
        <v>4.5800128240359077E-3</v>
      </c>
      <c r="BL188" s="60">
        <f>BL$4*投入係数表!BL188</f>
        <v>4.1896894207877605E-3</v>
      </c>
      <c r="BM188" s="60">
        <f>BM$4*投入係数表!BM188</f>
        <v>1.0703200256876806E-2</v>
      </c>
      <c r="BN188" s="60">
        <f>BN$4*投入係数表!BN188</f>
        <v>4.6185643192813517E-3</v>
      </c>
      <c r="BO188" s="60">
        <f>BO$4*投入係数表!BO188</f>
        <v>0</v>
      </c>
      <c r="BP188" s="60">
        <f>BP$4*投入係数表!BP188</f>
        <v>3.9602391984475864E-3</v>
      </c>
      <c r="BQ188" s="60">
        <f>BQ$4*投入係数表!BQ188</f>
        <v>1.7845079219405251E-2</v>
      </c>
      <c r="BR188" s="60">
        <f>BR$4*投入係数表!BR188</f>
        <v>1.1498319476384222E-2</v>
      </c>
      <c r="BS188" s="60">
        <f>BS$4*投入係数表!BS188</f>
        <v>0.17067494181536075</v>
      </c>
      <c r="BT188" s="60">
        <f>BT$4*投入係数表!BT188</f>
        <v>2.5251993855348161E-2</v>
      </c>
      <c r="BU188" s="60">
        <f>BU$4*投入係数表!BU188</f>
        <v>2.2802417056207957E-2</v>
      </c>
      <c r="BV188" s="60">
        <f>BV$4*投入係数表!BV188</f>
        <v>4.0003600324029168E-3</v>
      </c>
      <c r="BW188" s="60">
        <f>BW$4*投入係数表!BW188</f>
        <v>0</v>
      </c>
      <c r="BX188" s="60">
        <f>BX$4*投入係数表!BX188</f>
        <v>2.2915169678647484E-3</v>
      </c>
      <c r="BY188" s="60">
        <f>BY$4*投入係数表!BY188</f>
        <v>6.1022327391566716E-3</v>
      </c>
      <c r="BZ188" s="60">
        <f>BZ$4*投入係数表!BZ188</f>
        <v>4.5890409530186509E-3</v>
      </c>
      <c r="CA188" s="60">
        <f>CA$4*投入係数表!CA188</f>
        <v>1.8113555526281123E-2</v>
      </c>
      <c r="CB188" s="60">
        <f>CB$4*投入係数表!CB188</f>
        <v>6.6274699160204882E-3</v>
      </c>
      <c r="CC188" s="60">
        <f>CC$4*投入係数表!CC188</f>
        <v>4.1829627925459604E-3</v>
      </c>
      <c r="CD188" s="60">
        <f>CD$4*投入係数表!CD188</f>
        <v>0</v>
      </c>
      <c r="CE188" s="60">
        <f>CE$4*投入係数表!CE188</f>
        <v>0</v>
      </c>
      <c r="CF188" s="60">
        <f>CF$4*投入係数表!CF188</f>
        <v>2.1231572764138459E-3</v>
      </c>
      <c r="CG188" s="60">
        <f>CG$4*投入係数表!CG188</f>
        <v>6.8384251106970075E-3</v>
      </c>
      <c r="CH188" s="60">
        <f>CH$4*投入係数表!CH188</f>
        <v>4.3074669940341582E-3</v>
      </c>
      <c r="CI188" s="60">
        <f>CI$4*投入係数表!CI188</f>
        <v>1.3278170687389932E-2</v>
      </c>
      <c r="CJ188" s="60">
        <f>CJ$4*投入係数表!CJ188</f>
        <v>5.8478677212321457E-3</v>
      </c>
      <c r="CK188" s="60">
        <f>CK$4*投入係数表!CK188</f>
        <v>6.855179625868491E-3</v>
      </c>
      <c r="CL188" s="60">
        <f>CL$4*投入係数表!CL188</f>
        <v>9.0458065728222219E-3</v>
      </c>
      <c r="CM188" s="60">
        <f>CM$4*投入係数表!CM188</f>
        <v>3.3431678186665774E-3</v>
      </c>
      <c r="CN188" s="60">
        <f>CN$4*投入係数表!CN188</f>
        <v>6.9079856313898867E-3</v>
      </c>
      <c r="CO188" s="60">
        <f>CO$4*投入係数表!CO188</f>
        <v>1.9412016707721969E-2</v>
      </c>
      <c r="CP188" s="60">
        <f>CP$4*投入係数表!CP188</f>
        <v>6.793478260869565E-3</v>
      </c>
      <c r="CQ188" s="60">
        <f>CQ$4*投入係数表!CQ188</f>
        <v>8.1557445137514922E-3</v>
      </c>
      <c r="CR188" s="60">
        <f>CR$4*投入係数表!CR188</f>
        <v>5.7890471228435802E-3</v>
      </c>
      <c r="CS188" s="60">
        <f>CS$4*投入係数表!CS188</f>
        <v>1.5327549737898899E-2</v>
      </c>
      <c r="CT188" s="60">
        <f>CT$4*投入係数表!CT188</f>
        <v>6.9500235918232012E-2</v>
      </c>
      <c r="CU188" s="60">
        <f>CU$4*投入係数表!CU188</f>
        <v>6.1158338939514409E-3</v>
      </c>
      <c r="CV188" s="60">
        <f>CV$4*投入係数表!CV188</f>
        <v>7.2087658592848904E-3</v>
      </c>
      <c r="CW188" s="60">
        <f>CW$4*投入係数表!CW188</f>
        <v>7.6394610905876383E-3</v>
      </c>
      <c r="CX188" s="60">
        <f>CX$4*投入係数表!CX188</f>
        <v>3.3999471119338147E-2</v>
      </c>
      <c r="CY188" s="60">
        <f>CY$4*投入係数表!CY188</f>
        <v>9.5811137086574943E-3</v>
      </c>
      <c r="CZ188" s="60">
        <f>CZ$4*投入係数表!CZ188</f>
        <v>1.1031439602868174E-2</v>
      </c>
      <c r="DA188" s="60">
        <f>DA$4*投入係数表!DA188</f>
        <v>6.3371356147021544E-3</v>
      </c>
      <c r="DB188" s="60">
        <f>DB$4*投入係数表!DB188</f>
        <v>0</v>
      </c>
      <c r="DC188" s="60">
        <f>DC$4*投入係数表!DC188</f>
        <v>0</v>
      </c>
      <c r="DD188" s="60">
        <f>DD$4*投入係数表!DD188</f>
        <v>1.3164390324173112E-2</v>
      </c>
      <c r="DE188" s="60">
        <f>DE$4*投入係数表!DE188</f>
        <v>2.5932348984586462E-2</v>
      </c>
      <c r="DF188" s="60">
        <f>DF$4*投入係数表!DF188</f>
        <v>1.0385217384853903E-2</v>
      </c>
      <c r="DG188" s="60">
        <f>DG$4*投入係数表!DG188</f>
        <v>2.0349675253099088E-2</v>
      </c>
      <c r="DH188" s="60">
        <f>DH$4*投入係数表!DH188</f>
        <v>4.528985507246377E-3</v>
      </c>
      <c r="DI188" s="60">
        <f>DI$4*投入係数表!DI188</f>
        <v>8.1818330578782884E-3</v>
      </c>
      <c r="DJ188" s="60">
        <f>DJ$4*投入係数表!DJ188</f>
        <v>2.2563879119853102E-2</v>
      </c>
      <c r="DK188" s="60">
        <f>DK$4*投入係数表!DK188</f>
        <v>1.9281465138478851E-2</v>
      </c>
      <c r="DL188" s="60">
        <f>DL$4*投入係数表!DL188</f>
        <v>5.4427692810101779E-3</v>
      </c>
      <c r="DM188" s="60">
        <f>DM$4*投入係数表!DM188</f>
        <v>3.6259034542773577E-3</v>
      </c>
      <c r="DN188" s="60">
        <f>DN$4*投入係数表!DN188</f>
        <v>0</v>
      </c>
      <c r="DO188" s="60">
        <f>DO$4*投入係数表!DO188</f>
        <v>9.0656351988395983E-3</v>
      </c>
      <c r="DP188" s="60">
        <f>DP$4*投入係数表!DP188</f>
        <v>4.2532679275243141E-3</v>
      </c>
      <c r="DQ188" s="60">
        <f>DQ$4*投入係数表!DQ188</f>
        <v>4.531976330135053E-3</v>
      </c>
      <c r="DR188" s="60">
        <f>DR$4*投入係数表!DR188</f>
        <v>3.7213661548639636E-2</v>
      </c>
      <c r="DS188" s="60">
        <f>DS$4*投入係数表!DS188</f>
        <v>1.027920272545718E-2</v>
      </c>
      <c r="DT188" s="60">
        <f>DT$4*投入係数表!DT188</f>
        <v>2.2658268001993927E-3</v>
      </c>
      <c r="DU188" s="60">
        <f>DU$4*投入係数表!DU188</f>
        <v>2.9355643622486424E-3</v>
      </c>
      <c r="DV188" s="60">
        <f>DV$4*投入係数表!DV188</f>
        <v>2.3799607306479443E-2</v>
      </c>
      <c r="DW188" s="60">
        <f>DW$4*投入係数表!DW188</f>
        <v>2.2834270210008126E-2</v>
      </c>
      <c r="DX188" s="60">
        <f>DX$4*投入係数表!DX188</f>
        <v>9.3125477268070998E-3</v>
      </c>
      <c r="DY188" s="60">
        <f>DY$4*投入係数表!DY188</f>
        <v>2.2413453505667886E-2</v>
      </c>
      <c r="DZ188" s="60">
        <f>DZ$4*投入係数表!DZ188</f>
        <v>2.8848229992956075E-2</v>
      </c>
      <c r="EA188" s="60">
        <f>EA$4*投入係数表!EA188</f>
        <v>1.2827617347043491E-2</v>
      </c>
      <c r="EB188" s="60">
        <f>EB$4*投入係数表!EB188</f>
        <v>4.3567827300154627E-2</v>
      </c>
      <c r="EC188" s="60">
        <f>EC$4*投入係数表!EC188</f>
        <v>4.6886423598970085E-2</v>
      </c>
      <c r="ED188" s="60">
        <f>ED$4*投入係数表!ED188</f>
        <v>3.4036309178268947E-3</v>
      </c>
      <c r="EE188" s="60">
        <f>EE$4*投入係数表!EE188</f>
        <v>6.5319630726354298E-3</v>
      </c>
      <c r="EF188" s="60">
        <f>EF$4*投入係数表!EF188</f>
        <v>7.6031172780840151E-2</v>
      </c>
      <c r="EG188" s="60">
        <f>EG$4*投入係数表!EG188</f>
        <v>3.7911896963888914E-2</v>
      </c>
      <c r="EH188" s="60">
        <f>EH$4*投入係数表!EH188</f>
        <v>0</v>
      </c>
      <c r="EI188" s="60">
        <f>EI$4*投入係数表!EI188</f>
        <v>7.1295674046983115E-2</v>
      </c>
      <c r="EJ188" s="60">
        <f>EJ$4*投入係数表!EJ188</f>
        <v>4.5795976286949029E-2</v>
      </c>
      <c r="EK188" s="60">
        <f>EK$4*投入係数表!EK188</f>
        <v>2.076789636141026E-2</v>
      </c>
      <c r="EL188" s="60">
        <f>EL$4*投入係数表!EL188</f>
        <v>1.9038384482388388E-2</v>
      </c>
      <c r="EM188" s="60">
        <f>EM$4*投入係数表!EM188</f>
        <v>0.1493962598347558</v>
      </c>
      <c r="EN188" s="60">
        <f>EN$4*投入係数表!EN188</f>
        <v>9.376844524021502E-2</v>
      </c>
      <c r="EO188" s="60">
        <f>EO$4*投入係数表!EO188</f>
        <v>4.3304138012455355E-2</v>
      </c>
      <c r="EP188" s="60">
        <f>EP$4*投入係数表!EP188</f>
        <v>2.3282533544563278E-2</v>
      </c>
      <c r="EQ188" s="60">
        <f>EQ$4*投入係数表!EQ188</f>
        <v>4.6019328117809483E-2</v>
      </c>
      <c r="ER188" s="60">
        <f>ER$4*投入係数表!ER188</f>
        <v>9.3941776520682516E-2</v>
      </c>
      <c r="ES188" s="60">
        <f>ES$4*投入係数表!ES188</f>
        <v>3.8910245919434081E-2</v>
      </c>
      <c r="ET188" s="60">
        <f>ET$4*投入係数表!ET188</f>
        <v>7.176837270341207E-3</v>
      </c>
      <c r="EU188" s="60">
        <f>EU$4*投入係数表!EU188</f>
        <v>4.1607357932771268E-2</v>
      </c>
      <c r="EV188" s="60">
        <f>EV$4*投入係数表!EV188</f>
        <v>3.5929467691117128E-2</v>
      </c>
      <c r="EW188" s="60">
        <f>EW$4*投入係数表!EW188</f>
        <v>1.2476295039425092E-2</v>
      </c>
      <c r="EX188" s="60">
        <f>EX$4*投入係数表!EX188</f>
        <v>1.8638170974155068E-2</v>
      </c>
      <c r="EY188" s="60">
        <f>EY$4*投入係数表!EY188</f>
        <v>2.4801301203151493E-2</v>
      </c>
      <c r="EZ188" s="60">
        <f>EZ$4*投入係数表!EZ188</f>
        <v>5.6165125468878509E-2</v>
      </c>
      <c r="FA188" s="60">
        <f>FA$4*投入係数表!FA188</f>
        <v>6.35810487454707E-2</v>
      </c>
      <c r="FB188" s="60">
        <f>FB$4*投入係数表!FB188</f>
        <v>3.3399071187734594E-2</v>
      </c>
      <c r="FC188" s="60">
        <f>FC$4*投入係数表!FC188</f>
        <v>3.8153857228986135E-2</v>
      </c>
      <c r="FD188" s="60">
        <f>FD$4*投入係数表!FD188</f>
        <v>0.10988584799555286</v>
      </c>
      <c r="FE188" s="60">
        <f>FE$4*投入係数表!FE188</f>
        <v>9.3066995265581418E-2</v>
      </c>
      <c r="FF188" s="60">
        <f>FF$4*投入係数表!FF188</f>
        <v>8.8705957492105168E-3</v>
      </c>
      <c r="FG188" s="60">
        <f>FG$4*投入係数表!FG188</f>
        <v>0.32815223919954295</v>
      </c>
      <c r="FH188" s="60">
        <f>FH$4*投入係数表!FH188</f>
        <v>4.7046254799575603E-2</v>
      </c>
      <c r="FI188" s="60">
        <f>FI$4*投入係数表!FI188</f>
        <v>2.5326454112055488E-2</v>
      </c>
      <c r="FJ188" s="60">
        <f>FJ$4*投入係数表!FJ188</f>
        <v>0.4071789694527041</v>
      </c>
      <c r="FK188" s="60">
        <f>FK$4*投入係数表!FK188</f>
        <v>0.12688019990895619</v>
      </c>
      <c r="FL188" s="60">
        <f>FL$4*投入係数表!FL188</f>
        <v>0.40946066447883239</v>
      </c>
      <c r="FM188" s="60">
        <f>FM$4*投入係数表!FM188</f>
        <v>0.31975367124585502</v>
      </c>
      <c r="FN188" s="60">
        <f>FN$4*投入係数表!FN188</f>
        <v>2.6060229050109476E-2</v>
      </c>
      <c r="FO188" s="60">
        <f>FO$4*投入係数表!FO188</f>
        <v>2.2001554776537542E-2</v>
      </c>
      <c r="FP188" s="60">
        <f>FP$4*投入係数表!FP188</f>
        <v>1.9879171198508377E-2</v>
      </c>
      <c r="FQ188" s="60">
        <f>FQ$4*投入係数表!FQ188</f>
        <v>2.5045369886321847E-2</v>
      </c>
      <c r="FR188" s="60">
        <f>FR$4*投入係数表!FR188</f>
        <v>0.23087886485434644</v>
      </c>
      <c r="FS188" s="60">
        <f>FS$4*投入係数表!FS188</f>
        <v>7.1026709781125588E-2</v>
      </c>
      <c r="FT188" s="60">
        <f>FT$4*投入係数表!FT188</f>
        <v>0.13056116667487808</v>
      </c>
      <c r="FU188" s="60">
        <f>FU$4*投入係数表!FU188</f>
        <v>0.14949079697281134</v>
      </c>
      <c r="FV188" s="60">
        <f>FV$4*投入係数表!FV188</f>
        <v>1.5557644313356886E-2</v>
      </c>
      <c r="FW188" s="60">
        <f>FW$4*投入係数表!FW188</f>
        <v>7.7339151274425089E-2</v>
      </c>
      <c r="FX188" s="60">
        <f>FX$4*投入係数表!FX188</f>
        <v>7.4908020221270757E-2</v>
      </c>
      <c r="FY188" s="60">
        <f>FY$4*投入係数表!FY188</f>
        <v>0.17362281707234847</v>
      </c>
      <c r="FZ188" s="60">
        <f>FZ$4*投入係数表!FZ188</f>
        <v>4.6579637613434227E-2</v>
      </c>
      <c r="GA188" s="60">
        <f>GA$4*投入係数表!GA188</f>
        <v>0.15923656794375901</v>
      </c>
      <c r="GB188" s="60">
        <f>GB$4*投入係数表!GB188</f>
        <v>0.23453086212935748</v>
      </c>
      <c r="GC188" s="60">
        <f>GC$4*投入係数表!GC188</f>
        <v>0.14071500813508639</v>
      </c>
      <c r="GD188" s="60">
        <f>GD$4*投入係数表!GD188</f>
        <v>0.31575821049505259</v>
      </c>
      <c r="GE188" s="60">
        <f>GE$4*投入係数表!GE188</f>
        <v>0</v>
      </c>
      <c r="GF188" s="60">
        <f>GF$4*投入係数表!GF188</f>
        <v>0.14694341888354603</v>
      </c>
      <c r="GG188" s="259">
        <f t="shared" si="3"/>
        <v>6.966507291633925</v>
      </c>
    </row>
    <row r="189" spans="1:189">
      <c r="A189" s="106">
        <v>185</v>
      </c>
      <c r="B189" s="91" t="s">
        <v>492</v>
      </c>
      <c r="C189" s="60">
        <f>C$4*投入係数表!C189</f>
        <v>9.2000552003312017E-3</v>
      </c>
      <c r="D189" s="60">
        <f>D$4*投入係数表!D189</f>
        <v>3.0432136335970784E-2</v>
      </c>
      <c r="E189" s="60">
        <f>E$4*投入係数表!E189</f>
        <v>3.1127083392286141E-2</v>
      </c>
      <c r="F189" s="60">
        <f>F$4*投入係数表!F189</f>
        <v>2.5529742149604292E-2</v>
      </c>
      <c r="G189" s="60">
        <f>G$4*投入係数表!G189</f>
        <v>0</v>
      </c>
      <c r="H189" s="60">
        <f>H$4*投入係数表!H189</f>
        <v>0.20793950850661624</v>
      </c>
      <c r="I189" s="60">
        <f>I$4*投入係数表!I189</f>
        <v>3.7166911752823877E-2</v>
      </c>
      <c r="J189" s="60">
        <f>J$4*投入係数表!J189</f>
        <v>8.5846120828415071E-2</v>
      </c>
      <c r="K189" s="60">
        <f>K$4*投入係数表!K189</f>
        <v>0.2536461636017755</v>
      </c>
      <c r="L189" s="60">
        <f>L$4*投入係数表!L189</f>
        <v>0.74397126731657259</v>
      </c>
      <c r="M189" s="60">
        <f>M$4*投入係数表!M189</f>
        <v>0</v>
      </c>
      <c r="N189" s="60">
        <f>N$4*投入係数表!N189</f>
        <v>0.10466146042991707</v>
      </c>
      <c r="O189" s="60">
        <f>O$4*投入係数表!O189</f>
        <v>0</v>
      </c>
      <c r="P189" s="60">
        <f>P$4*投入係数表!P189</f>
        <v>0</v>
      </c>
      <c r="Q189" s="60">
        <f>Q$4*投入係数表!Q189</f>
        <v>0.10405827263267431</v>
      </c>
      <c r="R189" s="60">
        <f>R$4*投入係数表!R189</f>
        <v>0.2484472049689441</v>
      </c>
      <c r="S189" s="60">
        <f>S$4*投入係数表!S189</f>
        <v>8.8743950671874614E-2</v>
      </c>
      <c r="T189" s="60">
        <f>T$4*投入係数表!T189</f>
        <v>4.3067506024869195E-2</v>
      </c>
      <c r="U189" s="60">
        <f>U$4*投入係数表!U189</f>
        <v>1.3791301318158061E-2</v>
      </c>
      <c r="V189" s="60">
        <f>V$4*投入係数表!V189</f>
        <v>0.12072060917476631</v>
      </c>
      <c r="W189" s="60">
        <f>W$4*投入係数表!W189</f>
        <v>5.5005500550055E-2</v>
      </c>
      <c r="X189" s="60">
        <f>X$4*投入係数表!X189</f>
        <v>9.343444639241108E-2</v>
      </c>
      <c r="Y189" s="60">
        <f>Y$4*投入係数表!Y189</f>
        <v>0.12486435446819905</v>
      </c>
      <c r="Z189" s="60">
        <f>Z$4*投入係数表!Z189</f>
        <v>7.0798514391829145E-2</v>
      </c>
      <c r="AA189" s="60">
        <f>AA$4*投入係数表!AA189</f>
        <v>2.0519478581395176E-2</v>
      </c>
      <c r="AB189" s="60">
        <f>AB$4*投入係数表!AB189</f>
        <v>0</v>
      </c>
      <c r="AC189" s="60">
        <f>AC$4*投入係数表!AC189</f>
        <v>0</v>
      </c>
      <c r="AD189" s="60">
        <f>AD$4*投入係数表!AD189</f>
        <v>4.7976971053894132E-2</v>
      </c>
      <c r="AE189" s="60">
        <f>AE$4*投入係数表!AE189</f>
        <v>6.9048852062834454E-2</v>
      </c>
      <c r="AF189" s="60">
        <f>AF$4*投入係数表!AF189</f>
        <v>0</v>
      </c>
      <c r="AG189" s="60">
        <f>AG$4*投入係数表!AG189</f>
        <v>0.18315018315018314</v>
      </c>
      <c r="AH189" s="60">
        <f>AH$4*投入係数表!AH189</f>
        <v>8.1004455245038479E-2</v>
      </c>
      <c r="AI189" s="60">
        <f>AI$4*投入係数表!AI189</f>
        <v>0.14381591562799617</v>
      </c>
      <c r="AJ189" s="60">
        <f>AJ$4*投入係数表!AJ189</f>
        <v>0.17468422467078742</v>
      </c>
      <c r="AK189" s="60">
        <f>AK$4*投入係数表!AK189</f>
        <v>9.850760971285033E-2</v>
      </c>
      <c r="AL189" s="60">
        <f>AL$4*投入係数表!AL189</f>
        <v>5.5899753109423772E-2</v>
      </c>
      <c r="AM189" s="60">
        <f>AM$4*投入係数表!AM189</f>
        <v>0.13183915622940012</v>
      </c>
      <c r="AN189" s="60">
        <f>AN$4*投入係数表!AN189</f>
        <v>0.11258169037289252</v>
      </c>
      <c r="AO189" s="60">
        <f>AO$4*投入係数表!AO189</f>
        <v>6.5237651444548003E-2</v>
      </c>
      <c r="AP189" s="60">
        <f>AP$4*投入係数表!AP189</f>
        <v>4.5581159787287925E-2</v>
      </c>
      <c r="AQ189" s="60">
        <f>AQ$4*投入係数表!AQ189</f>
        <v>3.4326415607076964E-2</v>
      </c>
      <c r="AR189" s="60">
        <f>AR$4*投入係数表!AR189</f>
        <v>6.2421972534332085E-2</v>
      </c>
      <c r="AS189" s="60">
        <f>AS$4*投入係数表!AS189</f>
        <v>7.5382295929356025E-2</v>
      </c>
      <c r="AT189" s="60">
        <f>AT$4*投入係数表!AT189</f>
        <v>8.9997721576668951E-2</v>
      </c>
      <c r="AU189" s="60">
        <f>AU$4*投入係数表!AU189</f>
        <v>9.8059816488057713E-2</v>
      </c>
      <c r="AV189" s="60">
        <f>AV$4*投入係数表!AV189</f>
        <v>8.0587969827864092E-2</v>
      </c>
      <c r="AW189" s="60">
        <f>AW$4*投入係数表!AW189</f>
        <v>9.5988255554614488E-2</v>
      </c>
      <c r="AX189" s="60">
        <f>AX$4*投入係数表!AX189</f>
        <v>3.0864197530864196E-2</v>
      </c>
      <c r="AY189" s="60">
        <f>AY$4*投入係数表!AY189</f>
        <v>1.6451213493458478E-2</v>
      </c>
      <c r="AZ189" s="60">
        <f>AZ$4*投入係数表!AZ189</f>
        <v>3.1120331950207466E-2</v>
      </c>
      <c r="BA189" s="60">
        <f>BA$4*投入係数表!BA189</f>
        <v>2.5539755365628962E-2</v>
      </c>
      <c r="BB189" s="60">
        <f>BB$4*投入係数表!BB189</f>
        <v>4.9842010231718324E-2</v>
      </c>
      <c r="BC189" s="60">
        <f>BC$4*投入係数表!BC189</f>
        <v>5.6199771454262748E-2</v>
      </c>
      <c r="BD189" s="60">
        <f>BD$4*投入係数表!BD189</f>
        <v>8.2954412124929752E-2</v>
      </c>
      <c r="BE189" s="60">
        <f>BE$4*投入係数表!BE189</f>
        <v>9.7626914989486335E-2</v>
      </c>
      <c r="BF189" s="60">
        <f>BF$4*投入係数表!BF189</f>
        <v>1.8618808234370319E-2</v>
      </c>
      <c r="BG189" s="60">
        <f>BG$4*投入係数表!BG189</f>
        <v>9.7763522123116134E-2</v>
      </c>
      <c r="BH189" s="60">
        <f>BH$4*投入係数表!BH189</f>
        <v>1.6152479405588758E-2</v>
      </c>
      <c r="BI189" s="60">
        <f>BI$4*投入係数表!BI189</f>
        <v>7.137428288136051E-2</v>
      </c>
      <c r="BJ189" s="60">
        <f>BJ$4*投入係数表!BJ189</f>
        <v>2.0037670821143748E-3</v>
      </c>
      <c r="BK189" s="60">
        <f>BK$4*投入係数表!BK189</f>
        <v>1.0305028854080791E-2</v>
      </c>
      <c r="BL189" s="60">
        <f>BL$4*投入係数表!BL189</f>
        <v>1.3061972900103018E-2</v>
      </c>
      <c r="BM189" s="60">
        <f>BM$4*投入係数表!BM189</f>
        <v>2.6758000642192012E-2</v>
      </c>
      <c r="BN189" s="60">
        <f>BN$4*投入係数表!BN189</f>
        <v>3.4639232394610135E-2</v>
      </c>
      <c r="BO189" s="60">
        <f>BO$4*投入係数表!BO189</f>
        <v>8.0361627322953294E-2</v>
      </c>
      <c r="BP189" s="60">
        <f>BP$4*投入係数表!BP189</f>
        <v>0.16236980713635105</v>
      </c>
      <c r="BQ189" s="60">
        <f>BQ$4*投入係数表!BQ189</f>
        <v>0.15678176742763184</v>
      </c>
      <c r="BR189" s="60">
        <f>BR$4*投入係数表!BR189</f>
        <v>7.34123474261454E-2</v>
      </c>
      <c r="BS189" s="60">
        <f>BS$4*投入係数表!BS189</f>
        <v>0.12412723041117144</v>
      </c>
      <c r="BT189" s="60">
        <f>BT$4*投入係数表!BT189</f>
        <v>0.13046863491929883</v>
      </c>
      <c r="BU189" s="60">
        <f>BU$4*投入係数表!BU189</f>
        <v>7.9808459696727854E-2</v>
      </c>
      <c r="BV189" s="60">
        <f>BV$4*投入係数表!BV189</f>
        <v>1.0429510084479031E-2</v>
      </c>
      <c r="BW189" s="60">
        <f>BW$4*投入係数表!BW189</f>
        <v>0</v>
      </c>
      <c r="BX189" s="60">
        <f>BX$4*投入係数表!BX189</f>
        <v>6.8745509035942447E-3</v>
      </c>
      <c r="BY189" s="60">
        <f>BY$4*投入係数表!BY189</f>
        <v>1.4238543058032235E-2</v>
      </c>
      <c r="BZ189" s="60">
        <f>BZ$4*投入係数表!BZ189</f>
        <v>1.1681195153138382E-2</v>
      </c>
      <c r="CA189" s="60">
        <f>CA$4*投入係数表!CA189</f>
        <v>3.8697141351600579E-2</v>
      </c>
      <c r="CB189" s="60">
        <f>CB$4*投入係数表!CB189</f>
        <v>7.763607615909715E-2</v>
      </c>
      <c r="CC189" s="60">
        <f>CC$4*投入係数表!CC189</f>
        <v>1.7777591868320331E-2</v>
      </c>
      <c r="CD189" s="60">
        <f>CD$4*投入係数表!CD189</f>
        <v>0</v>
      </c>
      <c r="CE189" s="60">
        <f>CE$4*投入係数表!CE189</f>
        <v>5.4678956413060462E-2</v>
      </c>
      <c r="CF189" s="60">
        <f>CF$4*投入係数表!CF189</f>
        <v>2.2647010948414356E-2</v>
      </c>
      <c r="CG189" s="60">
        <f>CG$4*投入係数表!CG189</f>
        <v>0.12736566768673174</v>
      </c>
      <c r="CH189" s="60">
        <f>CH$4*投入係数表!CH189</f>
        <v>3.0152268958239106E-2</v>
      </c>
      <c r="CI189" s="60">
        <f>CI$4*投入係数表!CI189</f>
        <v>3.8436809884549797E-2</v>
      </c>
      <c r="CJ189" s="60">
        <f>CJ$4*投入係数表!CJ189</f>
        <v>3.7718746801947339E-2</v>
      </c>
      <c r="CK189" s="60">
        <f>CK$4*投入係数表!CK189</f>
        <v>3.7905110872449306E-2</v>
      </c>
      <c r="CL189" s="60">
        <f>CL$4*投入係数表!CL189</f>
        <v>6.8887296208415383E-2</v>
      </c>
      <c r="CM189" s="60">
        <f>CM$4*投入係数表!CM189</f>
        <v>0.15462151161332921</v>
      </c>
      <c r="CN189" s="60">
        <f>CN$4*投入係数表!CN189</f>
        <v>0.13125172699640786</v>
      </c>
      <c r="CO189" s="60">
        <f>CO$4*投入係数表!CO189</f>
        <v>6.158294955553175E-2</v>
      </c>
      <c r="CP189" s="60">
        <f>CP$4*投入係数表!CP189</f>
        <v>8.8315217391304351E-2</v>
      </c>
      <c r="CQ189" s="60">
        <f>CQ$4*投入係数表!CQ189</f>
        <v>2.8696138103940432E-2</v>
      </c>
      <c r="CR189" s="60">
        <f>CR$4*投入係数表!CR189</f>
        <v>0.14472617807108951</v>
      </c>
      <c r="CS189" s="60">
        <f>CS$4*投入係数表!CS189</f>
        <v>4.5982649213696693E-2</v>
      </c>
      <c r="CT189" s="60">
        <f>CT$4*投入係数表!CT189</f>
        <v>0.12242243391101419</v>
      </c>
      <c r="CU189" s="60">
        <f>CU$4*投入係数表!CU189</f>
        <v>7.1096569017185487E-2</v>
      </c>
      <c r="CV189" s="60">
        <f>CV$4*投入係数表!CV189</f>
        <v>6.4878892733564009E-2</v>
      </c>
      <c r="CW189" s="60">
        <f>CW$4*投入係数表!CW189</f>
        <v>0.22372707479578086</v>
      </c>
      <c r="CX189" s="60">
        <f>CX$4*投入係数表!CX189</f>
        <v>0.20305239696271393</v>
      </c>
      <c r="CY189" s="60">
        <f>CY$4*投入係数表!CY189</f>
        <v>4.2156900318092973E-2</v>
      </c>
      <c r="CZ189" s="60">
        <f>CZ$4*投入係数表!CZ189</f>
        <v>3.7506894649751793E-2</v>
      </c>
      <c r="DA189" s="60">
        <f>DA$4*投入係数表!DA189</f>
        <v>0.18377693282636248</v>
      </c>
      <c r="DB189" s="60">
        <f>DB$4*投入係数表!DB189</f>
        <v>0</v>
      </c>
      <c r="DC189" s="60">
        <f>DC$4*投入係数表!DC189</f>
        <v>0</v>
      </c>
      <c r="DD189" s="60">
        <f>DD$4*投入係数表!DD189</f>
        <v>0.14809939114694751</v>
      </c>
      <c r="DE189" s="60">
        <f>DE$4*投入係数表!DE189</f>
        <v>0.16774988249404366</v>
      </c>
      <c r="DF189" s="60">
        <f>DF$4*投入係数表!DF189</f>
        <v>8.933406383093713E-2</v>
      </c>
      <c r="DG189" s="60">
        <f>DG$4*投入係数表!DG189</f>
        <v>5.4265800674930892E-2</v>
      </c>
      <c r="DH189" s="60">
        <f>DH$4*投入係数表!DH189</f>
        <v>2.717391304347826E-2</v>
      </c>
      <c r="DI189" s="60">
        <f>DI$4*投入係数表!DI189</f>
        <v>7.2000130909328927E-2</v>
      </c>
      <c r="DJ189" s="60">
        <f>DJ$4*投入係数表!DJ189</f>
        <v>8.3252933304285584E-2</v>
      </c>
      <c r="DK189" s="60">
        <f>DK$4*投入係数表!DK189</f>
        <v>8.7240727511805949E-2</v>
      </c>
      <c r="DL189" s="60">
        <f>DL$4*投入係数表!DL189</f>
        <v>8.1641539215152673E-2</v>
      </c>
      <c r="DM189" s="60">
        <f>DM$4*投入係数表!DM189</f>
        <v>4.5928110420846525E-2</v>
      </c>
      <c r="DN189" s="60">
        <f>DN$4*投入係数表!DN189</f>
        <v>0</v>
      </c>
      <c r="DO189" s="60">
        <f>DO$4*投入係数表!DO189</f>
        <v>1.2087513598452799E-2</v>
      </c>
      <c r="DP189" s="60">
        <f>DP$4*投入係数表!DP189</f>
        <v>1.559531573425582E-2</v>
      </c>
      <c r="DQ189" s="60">
        <f>DQ$4*投入係数表!DQ189</f>
        <v>2.7515570575819961E-2</v>
      </c>
      <c r="DR189" s="60">
        <f>DR$4*投入係数表!DR189</f>
        <v>6.6502191471180083E-2</v>
      </c>
      <c r="DS189" s="60">
        <f>DS$4*投入係数表!DS189</f>
        <v>0.22565297411598859</v>
      </c>
      <c r="DT189" s="60">
        <f>DT$4*投入係数表!DT189</f>
        <v>5.7552000725064577E-2</v>
      </c>
      <c r="DU189" s="60">
        <f>DU$4*投入係数表!DU189</f>
        <v>0.13797152502568619</v>
      </c>
      <c r="DV189" s="60">
        <f>DV$4*投入係数表!DV189</f>
        <v>0.29749509133099306</v>
      </c>
      <c r="DW189" s="60">
        <f>DW$4*投入係数表!DW189</f>
        <v>9.8724638849152779E-2</v>
      </c>
      <c r="DX189" s="60">
        <f>DX$4*投入係数表!DX189</f>
        <v>2.7937643180421301E-2</v>
      </c>
      <c r="DY189" s="60">
        <f>DY$4*投入係数表!DY189</f>
        <v>7.4202115014976269E-2</v>
      </c>
      <c r="DZ189" s="60">
        <f>DZ$4*投入係数表!DZ189</f>
        <v>3.521961821225926E-2</v>
      </c>
      <c r="EA189" s="60">
        <f>EA$4*投入係数表!EA189</f>
        <v>4.104837551053917E-3</v>
      </c>
      <c r="EB189" s="60">
        <f>EB$4*投入係数表!EB189</f>
        <v>0.22186853093315739</v>
      </c>
      <c r="EC189" s="60">
        <f>EC$4*投入係数表!EC189</f>
        <v>3.4171461267045997E-2</v>
      </c>
      <c r="ED189" s="60">
        <f>ED$4*投入係数表!ED189</f>
        <v>3.1199950080079875E-3</v>
      </c>
      <c r="EE189" s="60">
        <f>EE$4*投入係数表!EE189</f>
        <v>1.1508696842262422E-2</v>
      </c>
      <c r="EF189" s="60">
        <f>EF$4*投入係数表!EF189</f>
        <v>0.11404675917126021</v>
      </c>
      <c r="EG189" s="60">
        <f>EG$4*投入係数表!EG189</f>
        <v>0.10267805427719916</v>
      </c>
      <c r="EH189" s="60">
        <f>EH$4*投入係数表!EH189</f>
        <v>0.28913005473299175</v>
      </c>
      <c r="EI189" s="60">
        <f>EI$4*投入係数表!EI189</f>
        <v>0.16862122679309438</v>
      </c>
      <c r="EJ189" s="60">
        <f>EJ$4*投入係数表!EJ189</f>
        <v>0.22598936313687779</v>
      </c>
      <c r="EK189" s="60">
        <f>EK$4*投入係数表!EK189</f>
        <v>0.35278276237454426</v>
      </c>
      <c r="EL189" s="60">
        <f>EL$4*投入係数表!EL189</f>
        <v>0.31324783770441356</v>
      </c>
      <c r="EM189" s="60">
        <f>EM$4*投入係数表!EM189</f>
        <v>0.11425825952162123</v>
      </c>
      <c r="EN189" s="60">
        <f>EN$4*投入係数表!EN189</f>
        <v>4.9549220537460983E-2</v>
      </c>
      <c r="EO189" s="60">
        <f>EO$4*投入係数表!EO189</f>
        <v>9.2234585756028451E-5</v>
      </c>
      <c r="EP189" s="60">
        <f>EP$4*投入係数表!EP189</f>
        <v>0.29659923167639302</v>
      </c>
      <c r="EQ189" s="60">
        <f>EQ$4*投入係数表!EQ189</f>
        <v>4.6019328117809483E-2</v>
      </c>
      <c r="ER189" s="60">
        <f>ER$4*投入係数表!ER189</f>
        <v>0.23179112250211881</v>
      </c>
      <c r="ES189" s="60">
        <f>ES$4*投入係数表!ES189</f>
        <v>0.17367663414683021</v>
      </c>
      <c r="ET189" s="60">
        <f>ET$4*投入係数表!ET189</f>
        <v>3.4858923884514434E-2</v>
      </c>
      <c r="EU189" s="60">
        <f>EU$4*投入係数表!EU189</f>
        <v>0.80586882732946452</v>
      </c>
      <c r="EV189" s="60">
        <f>EV$4*投入係数表!EV189</f>
        <v>0.12897757632708715</v>
      </c>
      <c r="EW189" s="60">
        <f>EW$4*投入係数表!EW189</f>
        <v>0.134743986425791</v>
      </c>
      <c r="EX189" s="60">
        <f>EX$4*投入係数表!EX189</f>
        <v>0.48459244532803186</v>
      </c>
      <c r="EY189" s="60">
        <f>EY$4*投入係数表!EY189</f>
        <v>0.32010981785462977</v>
      </c>
      <c r="EZ189" s="60">
        <f>EZ$4*投入係数表!EZ189</f>
        <v>0.52153330792530039</v>
      </c>
      <c r="FA189" s="60">
        <f>FA$4*投入係数表!FA189</f>
        <v>0.33704792507007586</v>
      </c>
      <c r="FB189" s="60">
        <f>FB$4*投入係数表!FB189</f>
        <v>0.32921941599338378</v>
      </c>
      <c r="FC189" s="60">
        <f>FC$4*投入係数表!FC189</f>
        <v>0.26995653699754341</v>
      </c>
      <c r="FD189" s="60">
        <f>FD$4*投入係数表!FD189</f>
        <v>0.2805321060592349</v>
      </c>
      <c r="FE189" s="60">
        <f>FE$4*投入係数表!FE189</f>
        <v>6.3882223231078533E-2</v>
      </c>
      <c r="FF189" s="60">
        <f>FF$4*投入係数表!FF189</f>
        <v>0.18273427243373666</v>
      </c>
      <c r="FG189" s="60">
        <f>FG$4*投入係数表!FG189</f>
        <v>0.20656011485328374</v>
      </c>
      <c r="FH189" s="60">
        <f>FH$4*投入係数表!FH189</f>
        <v>0.17103273880262382</v>
      </c>
      <c r="FI189" s="60">
        <f>FI$4*投入係数表!FI189</f>
        <v>0.31342699916451811</v>
      </c>
      <c r="FJ189" s="60">
        <f>FJ$4*投入係数表!FJ189</f>
        <v>0.16346313107810737</v>
      </c>
      <c r="FK189" s="60">
        <f>FK$4*投入係数表!FK189</f>
        <v>0.30509361046810074</v>
      </c>
      <c r="FL189" s="60">
        <f>FL$4*投入係数表!FL189</f>
        <v>0.56717884635216043</v>
      </c>
      <c r="FM189" s="60">
        <f>FM$4*投入係数表!FM189</f>
        <v>0.73333819188864191</v>
      </c>
      <c r="FN189" s="60">
        <f>FN$4*投入係数表!FN189</f>
        <v>0.12605429310904806</v>
      </c>
      <c r="FO189" s="60">
        <f>FO$4*投入係数表!FO189</f>
        <v>0.49870190826818428</v>
      </c>
      <c r="FP189" s="60">
        <f>FP$4*投入係数表!FP189</f>
        <v>0.44648161519408469</v>
      </c>
      <c r="FQ189" s="60">
        <f>FQ$4*投入係数表!FQ189</f>
        <v>0.49713071496580113</v>
      </c>
      <c r="FR189" s="60">
        <f>FR$4*投入係数表!FR189</f>
        <v>0.44335053091620519</v>
      </c>
      <c r="FS189" s="60">
        <f>FS$4*投入係数表!FS189</f>
        <v>0.11962393226294836</v>
      </c>
      <c r="FT189" s="60">
        <f>FT$4*投入係数表!FT189</f>
        <v>0.22909789624082377</v>
      </c>
      <c r="FU189" s="60">
        <f>FU$4*投入係数表!FU189</f>
        <v>0.10978230402690833</v>
      </c>
      <c r="FV189" s="60">
        <f>FV$4*投入係数表!FV189</f>
        <v>0.21715878520727319</v>
      </c>
      <c r="FW189" s="60">
        <f>FW$4*投入係数表!FW189</f>
        <v>3.9624379973933838E-2</v>
      </c>
      <c r="FX189" s="60">
        <f>FX$4*投入係数表!FX189</f>
        <v>0.16838076642458955</v>
      </c>
      <c r="FY189" s="60">
        <f>FY$4*投入係数表!FY189</f>
        <v>0.2351493493358506</v>
      </c>
      <c r="FZ189" s="60">
        <f>FZ$4*投入係数表!FZ189</f>
        <v>6.3462871958756661E-2</v>
      </c>
      <c r="GA189" s="60">
        <f>GA$4*投入係数表!GA189</f>
        <v>0.39922075722070077</v>
      </c>
      <c r="GB189" s="60">
        <f>GB$4*投入係数表!GB189</f>
        <v>0.23757671748168679</v>
      </c>
      <c r="GC189" s="60">
        <f>GC$4*投入係数表!GC189</f>
        <v>0.29901939228705865</v>
      </c>
      <c r="GD189" s="60">
        <f>GD$4*投入係数表!GD189</f>
        <v>0.27824238350554142</v>
      </c>
      <c r="GE189" s="60">
        <f>GE$4*投入係数表!GE189</f>
        <v>0</v>
      </c>
      <c r="GF189" s="60">
        <f>GF$4*投入係数表!GF189</f>
        <v>1.211361517677978E-2</v>
      </c>
      <c r="GG189" s="259">
        <f t="shared" si="3"/>
        <v>23.407311689474188</v>
      </c>
    </row>
    <row r="190" spans="1:189">
      <c r="A190" s="106">
        <v>186</v>
      </c>
      <c r="B190" s="91" t="s">
        <v>493</v>
      </c>
      <c r="C190" s="60">
        <f>C$4*投入係数表!C190</f>
        <v>0.96140576843461067</v>
      </c>
      <c r="D190" s="60">
        <f>D$4*投入係数表!D190</f>
        <v>0.48691418137553255</v>
      </c>
      <c r="E190" s="60">
        <f>E$4*投入係数表!E190</f>
        <v>1.0271937519454428</v>
      </c>
      <c r="F190" s="60">
        <f>F$4*投入係数表!F190</f>
        <v>1.2764871074802144</v>
      </c>
      <c r="G190" s="60">
        <f>G$4*投入係数表!G190</f>
        <v>0</v>
      </c>
      <c r="H190" s="60">
        <f>H$4*投入係数表!H190</f>
        <v>0.45368620037807178</v>
      </c>
      <c r="I190" s="60">
        <f>I$4*投入係数表!I190</f>
        <v>9.6957161094323157E-3</v>
      </c>
      <c r="J190" s="60">
        <f>J$4*投入係数表!J190</f>
        <v>0.10730765103551883</v>
      </c>
      <c r="K190" s="60">
        <f>K$4*投入係数表!K190</f>
        <v>0.14796026210103572</v>
      </c>
      <c r="L190" s="60">
        <f>L$4*投入係数表!L190</f>
        <v>2.565418163160595E-2</v>
      </c>
      <c r="M190" s="60">
        <f>M$4*投入係数表!M190</f>
        <v>0</v>
      </c>
      <c r="N190" s="60">
        <f>N$4*投入係数表!N190</f>
        <v>0.90169873601159323</v>
      </c>
      <c r="O190" s="60">
        <f>O$4*投入係数表!O190</f>
        <v>1.5334947538337369</v>
      </c>
      <c r="P190" s="60">
        <f>P$4*投入係数表!P190</f>
        <v>0</v>
      </c>
      <c r="Q190" s="60">
        <f>Q$4*投入係数表!Q190</f>
        <v>0.46826222684703434</v>
      </c>
      <c r="R190" s="60">
        <f>R$4*投入係数表!R190</f>
        <v>1.2422360248447204</v>
      </c>
      <c r="S190" s="60">
        <f>S$4*投入係数表!S190</f>
        <v>0.79193996118603682</v>
      </c>
      <c r="T190" s="60">
        <f>T$4*投入係数表!T190</f>
        <v>0.2180865198706142</v>
      </c>
      <c r="U190" s="60">
        <f>U$4*投入係数表!U190</f>
        <v>0.85288310783345911</v>
      </c>
      <c r="V190" s="60">
        <f>V$4*投入係数表!V190</f>
        <v>0.24087841830675977</v>
      </c>
      <c r="W190" s="60">
        <f>W$4*投入係数表!W190</f>
        <v>8.673944317508675E-2</v>
      </c>
      <c r="X190" s="60">
        <f>X$4*投入係数表!X190</f>
        <v>0.15595058506951523</v>
      </c>
      <c r="Y190" s="60">
        <f>Y$4*投入係数表!Y190</f>
        <v>0.1017517651535437</v>
      </c>
      <c r="Z190" s="60">
        <f>Z$4*投入係数表!Z190</f>
        <v>0.96854688950789236</v>
      </c>
      <c r="AA190" s="60">
        <f>AA$4*投入係数表!AA190</f>
        <v>0.43240137592430927</v>
      </c>
      <c r="AB190" s="60">
        <f>AB$4*投入係数表!AB190</f>
        <v>0.24812869608370208</v>
      </c>
      <c r="AC190" s="60">
        <f>AC$4*投入係数表!AC190</f>
        <v>0</v>
      </c>
      <c r="AD190" s="60">
        <f>AD$4*投入係数表!AD190</f>
        <v>0.127938589477051</v>
      </c>
      <c r="AE190" s="60">
        <f>AE$4*投入係数表!AE190</f>
        <v>0.25893319523562924</v>
      </c>
      <c r="AF190" s="60">
        <f>AF$4*投入係数表!AF190</f>
        <v>0.31595576619273302</v>
      </c>
      <c r="AG190" s="60">
        <f>AG$4*投入係数表!AG190</f>
        <v>0.12820512820512819</v>
      </c>
      <c r="AH190" s="60">
        <f>AH$4*投入係数表!AH190</f>
        <v>0.20926150938301605</v>
      </c>
      <c r="AI190" s="60">
        <f>AI$4*投入係数表!AI190</f>
        <v>0.31160115052732507</v>
      </c>
      <c r="AJ190" s="60">
        <f>AJ$4*投入係数表!AJ190</f>
        <v>0.36280569739317386</v>
      </c>
      <c r="AK190" s="60">
        <f>AK$4*投入係数表!AK190</f>
        <v>0.36447815593754618</v>
      </c>
      <c r="AL190" s="60">
        <f>AL$4*投入係数表!AL190</f>
        <v>1.6723342805235943</v>
      </c>
      <c r="AM190" s="60">
        <f>AM$4*投入係数表!AM190</f>
        <v>0.23291584267194024</v>
      </c>
      <c r="AN190" s="60">
        <f>AN$4*投入係数表!AN190</f>
        <v>0.21967159097149763</v>
      </c>
      <c r="AO190" s="60">
        <f>AO$4*投入係数表!AO190</f>
        <v>6.5237651444548003E-2</v>
      </c>
      <c r="AP190" s="60">
        <f>AP$4*投入係数表!AP190</f>
        <v>0.20258293238794631</v>
      </c>
      <c r="AQ190" s="60">
        <f>AQ$4*投入係数表!AQ190</f>
        <v>0.17592287998626943</v>
      </c>
      <c r="AR190" s="60">
        <f>AR$4*投入係数表!AR190</f>
        <v>0.22367873491468998</v>
      </c>
      <c r="AS190" s="60">
        <f>AS$4*投入係数表!AS190</f>
        <v>0.32575920740900283</v>
      </c>
      <c r="AT190" s="60">
        <f>AT$4*投入係数表!AT190</f>
        <v>0.21417179311916157</v>
      </c>
      <c r="AU190" s="60">
        <f>AU$4*投入係数表!AU190</f>
        <v>2.8017090425159347E-2</v>
      </c>
      <c r="AV190" s="60">
        <f>AV$4*投入係数表!AV190</f>
        <v>8.0587969827864092E-2</v>
      </c>
      <c r="AW190" s="60">
        <f>AW$4*投入係数表!AW190</f>
        <v>0.15950989525987408</v>
      </c>
      <c r="AX190" s="60">
        <f>AX$4*投入係数表!AX190</f>
        <v>0</v>
      </c>
      <c r="AY190" s="60">
        <f>AY$4*投入係数表!AY190</f>
        <v>2.1646333544024312E-2</v>
      </c>
      <c r="AZ190" s="60">
        <f>AZ$4*投入係数表!AZ190</f>
        <v>3.1120331950207466E-2</v>
      </c>
      <c r="BA190" s="60">
        <f>BA$4*投入係数表!BA190</f>
        <v>3.4661096567639306E-2</v>
      </c>
      <c r="BB190" s="60">
        <f>BB$4*投入係数表!BB190</f>
        <v>0.11002858862473669</v>
      </c>
      <c r="BC190" s="60">
        <f>BC$4*投入係数表!BC190</f>
        <v>0.76431689177797346</v>
      </c>
      <c r="BD190" s="60">
        <f>BD$4*投入係数表!BD190</f>
        <v>4.6726182512057207E-2</v>
      </c>
      <c r="BE190" s="60">
        <f>BE$4*投入係数表!BE190</f>
        <v>0.11865425052568339</v>
      </c>
      <c r="BF190" s="60">
        <f>BF$4*投入係数表!BF190</f>
        <v>2.1047348438853405E-2</v>
      </c>
      <c r="BG190" s="60">
        <f>BG$4*投入係数表!BG190</f>
        <v>0.13620985104793706</v>
      </c>
      <c r="BH190" s="60">
        <f>BH$4*投入係数表!BH190</f>
        <v>0.64609917622355029</v>
      </c>
      <c r="BI190" s="60">
        <f>BI$4*投入係数表!BI190</f>
        <v>0.11612788728264602</v>
      </c>
      <c r="BJ190" s="60">
        <f>BJ$4*投入係数表!BJ190</f>
        <v>2.8052739149601252E-2</v>
      </c>
      <c r="BK190" s="60">
        <f>BK$4*投入係数表!BK190</f>
        <v>0.59196665750664101</v>
      </c>
      <c r="BL190" s="60">
        <f>BL$4*投入係数表!BL190</f>
        <v>0.14244944030678386</v>
      </c>
      <c r="BM190" s="60">
        <f>BM$4*投入係数表!BM190</f>
        <v>0.51375361233008665</v>
      </c>
      <c r="BN190" s="60">
        <f>BN$4*投入係数表!BN190</f>
        <v>0.55884628263304348</v>
      </c>
      <c r="BO190" s="60">
        <f>BO$4*投入係数表!BO190</f>
        <v>0.44198895027624313</v>
      </c>
      <c r="BP190" s="60">
        <f>BP$4*投入係数表!BP190</f>
        <v>0.43958655102768207</v>
      </c>
      <c r="BQ190" s="60">
        <f>BQ$4*投入係数表!BQ190</f>
        <v>1.1357118274635769</v>
      </c>
      <c r="BR190" s="60">
        <f>BR$4*投入係数表!BR190</f>
        <v>0.9295949053599859</v>
      </c>
      <c r="BS190" s="60">
        <f>BS$4*投入係数表!BS190</f>
        <v>0.12412723041117144</v>
      </c>
      <c r="BT190" s="60">
        <f>BT$4*投入係数表!BT190</f>
        <v>1.9696555207171567</v>
      </c>
      <c r="BU190" s="60">
        <f>BU$4*投入係数表!BU190</f>
        <v>0.81803671189146043</v>
      </c>
      <c r="BV190" s="60">
        <f>BV$4*投入係数表!BV190</f>
        <v>0.47104239381544333</v>
      </c>
      <c r="BW190" s="60">
        <f>BW$4*投入係数表!BW190</f>
        <v>0</v>
      </c>
      <c r="BX190" s="60">
        <f>BX$4*投入係数表!BX190</f>
        <v>0.16760809822096442</v>
      </c>
      <c r="BY190" s="60">
        <f>BY$4*投入係数表!BY190</f>
        <v>2.3771586648314766</v>
      </c>
      <c r="BZ190" s="60">
        <f>BZ$4*投入係数表!BZ190</f>
        <v>0.48518678439642643</v>
      </c>
      <c r="CA190" s="60">
        <f>CA$4*投入係数表!CA190</f>
        <v>1.8278224212883678</v>
      </c>
      <c r="CB190" s="60">
        <f>CB$4*投入係数表!CB190</f>
        <v>1.1351909184726523</v>
      </c>
      <c r="CC190" s="60">
        <f>CC$4*投入係数表!CC190</f>
        <v>0.36810072574404451</v>
      </c>
      <c r="CD190" s="60">
        <f>CD$4*投入係数表!CD190</f>
        <v>0</v>
      </c>
      <c r="CE190" s="60">
        <f>CE$4*投入係数表!CE190</f>
        <v>1.5075769411029527</v>
      </c>
      <c r="CF190" s="60">
        <f>CF$4*投入係数表!CF190</f>
        <v>0.45364793806042508</v>
      </c>
      <c r="CG190" s="60">
        <f>CG$4*投入係数表!CG190</f>
        <v>0.24618330398509222</v>
      </c>
      <c r="CH190" s="60">
        <f>CH$4*投入係数表!CH190</f>
        <v>0.44151536688850124</v>
      </c>
      <c r="CI190" s="60">
        <f>CI$4*投入係数表!CI190</f>
        <v>0.70164649316523642</v>
      </c>
      <c r="CJ190" s="60">
        <f>CJ$4*投入係数表!CJ190</f>
        <v>0.72367363050247802</v>
      </c>
      <c r="CK190" s="60">
        <f>CK$4*投入係数表!CK190</f>
        <v>0.60191165420860981</v>
      </c>
      <c r="CL190" s="60">
        <f>CL$4*投入係数表!CL190</f>
        <v>0.80646844753084268</v>
      </c>
      <c r="CM190" s="60">
        <f>CM$4*投入係数表!CM190</f>
        <v>0.89764055931197617</v>
      </c>
      <c r="CN190" s="60">
        <f>CN$4*投入係数表!CN190</f>
        <v>0.69079856313898869</v>
      </c>
      <c r="CO190" s="60">
        <f>CO$4*投入係数表!CO190</f>
        <v>0.78384384706008359</v>
      </c>
      <c r="CP190" s="60">
        <f>CP$4*投入係数表!CP190</f>
        <v>0.74048913043478259</v>
      </c>
      <c r="CQ190" s="60">
        <f>CQ$4*投入係数表!CQ190</f>
        <v>0.75969249822537044</v>
      </c>
      <c r="CR190" s="60">
        <f>CR$4*投入係数表!CR190</f>
        <v>0.82783373856663189</v>
      </c>
      <c r="CS190" s="60">
        <f>CS$4*投入係数表!CS190</f>
        <v>0.6253640293062751</v>
      </c>
      <c r="CT190" s="60">
        <f>CT$4*投入係数表!CT190</f>
        <v>0.59617174847290766</v>
      </c>
      <c r="CU190" s="60">
        <f>CU$4*投入係数表!CU190</f>
        <v>0.54354473732493425</v>
      </c>
      <c r="CV190" s="60">
        <f>CV$4*投入係数表!CV190</f>
        <v>0.41570549788542871</v>
      </c>
      <c r="CW190" s="60">
        <f>CW$4*投入係数表!CW190</f>
        <v>0.49601929509601167</v>
      </c>
      <c r="CX190" s="60">
        <f>CX$4*投入係数表!CX190</f>
        <v>0.42216009973178192</v>
      </c>
      <c r="CY190" s="60">
        <f>CY$4*投入係数表!CY190</f>
        <v>0.29126585674318783</v>
      </c>
      <c r="CZ190" s="60">
        <f>CZ$4*投入係数表!CZ190</f>
        <v>0.20518477661334802</v>
      </c>
      <c r="DA190" s="60">
        <f>DA$4*投入係数表!DA190</f>
        <v>0.20912547528517109</v>
      </c>
      <c r="DB190" s="60">
        <f>DB$4*投入係数表!DB190</f>
        <v>0.28328611898016998</v>
      </c>
      <c r="DC190" s="60">
        <f>DC$4*投入係数表!DC190</f>
        <v>0.17196904557179707</v>
      </c>
      <c r="DD190" s="60">
        <f>DD$4*投入係数表!DD190</f>
        <v>0.17640283034391968</v>
      </c>
      <c r="DE190" s="60">
        <f>DE$4*投入係数表!DE190</f>
        <v>5.0243926157636273E-2</v>
      </c>
      <c r="DF190" s="60">
        <f>DF$4*投入係数表!DF190</f>
        <v>0.3732319962189331</v>
      </c>
      <c r="DG190" s="60">
        <f>DG$4*投入係数表!DG190</f>
        <v>4.2395156777289764E-2</v>
      </c>
      <c r="DH190" s="60">
        <f>DH$4*投入係数表!DH190</f>
        <v>0.1358695652173913</v>
      </c>
      <c r="DI190" s="60">
        <f>DI$4*投入係数表!DI190</f>
        <v>4.7454631735694065E-2</v>
      </c>
      <c r="DJ190" s="60">
        <f>DJ$4*投入係数表!DJ190</f>
        <v>0.60144408826367057</v>
      </c>
      <c r="DK190" s="60">
        <f>DK$4*投入係数表!DK190</f>
        <v>0.22410752103576237</v>
      </c>
      <c r="DL190" s="60">
        <f>DL$4*投入係数表!DL190</f>
        <v>0.17961138627333587</v>
      </c>
      <c r="DM190" s="60">
        <f>DM$4*投入係数表!DM190</f>
        <v>0.19579878653097732</v>
      </c>
      <c r="DN190" s="60">
        <f>DN$4*投入係数表!DN190</f>
        <v>0</v>
      </c>
      <c r="DO190" s="60">
        <f>DO$4*投入係数表!DO190</f>
        <v>7.4036020790523391E-2</v>
      </c>
      <c r="DP190" s="60">
        <f>DP$4*投入係数表!DP190</f>
        <v>0.19848583661780136</v>
      </c>
      <c r="DQ190" s="60">
        <f>DQ$4*投入係数表!DQ190</f>
        <v>2.6868145385800672E-2</v>
      </c>
      <c r="DR190" s="60">
        <f>DR$4*投入係数表!DR190</f>
        <v>0.35318521377181133</v>
      </c>
      <c r="DS190" s="60">
        <f>DS$4*投入係数表!DS190</f>
        <v>1.5717390453068099</v>
      </c>
      <c r="DT190" s="60">
        <f>DT$4*投入係数表!DT190</f>
        <v>0.39833235147505325</v>
      </c>
      <c r="DU190" s="60">
        <f>DU$4*投入係数表!DU190</f>
        <v>0.52253045648025831</v>
      </c>
      <c r="DV190" s="60">
        <f>DV$4*投入係数表!DV190</f>
        <v>0.18643025723408896</v>
      </c>
      <c r="DW190" s="60">
        <f>DW$4*投入係数表!DW190</f>
        <v>6.6488022082082487E-2</v>
      </c>
      <c r="DX190" s="60">
        <f>DX$4*投入係数表!DX190</f>
        <v>0.21046357862584045</v>
      </c>
      <c r="DY190" s="60">
        <f>DY$4*投入係数表!DY190</f>
        <v>1.1809512813024252</v>
      </c>
      <c r="DZ190" s="60">
        <f>DZ$4*投入係数表!DZ190</f>
        <v>1.7777942961916797</v>
      </c>
      <c r="EA190" s="60">
        <f>EA$4*投入係数表!EA190</f>
        <v>1.7596925476674261</v>
      </c>
      <c r="EB190" s="60">
        <f>EB$4*投入係数表!EB190</f>
        <v>1.2561637142957878</v>
      </c>
      <c r="EC190" s="60">
        <f>EC$4*投入係数表!EC190</f>
        <v>1.4646047236085065</v>
      </c>
      <c r="ED190" s="60">
        <f>ED$4*投入係数表!ED190</f>
        <v>0.3335558299470357</v>
      </c>
      <c r="EE190" s="60">
        <f>EE$4*投入係数表!EE190</f>
        <v>0.20435713041530842</v>
      </c>
      <c r="EF190" s="60">
        <f>EF$4*投入係数表!EF190</f>
        <v>1.5776468352024331</v>
      </c>
      <c r="EG190" s="60">
        <f>EG$4*投入係数表!EG190</f>
        <v>0.74823341091230766</v>
      </c>
      <c r="EH190" s="60">
        <f>EH$4*投入係数表!EH190</f>
        <v>0.76473778817749449</v>
      </c>
      <c r="EI190" s="60">
        <f>EI$4*投入係数表!EI190</f>
        <v>0.55726859806183815</v>
      </c>
      <c r="EJ190" s="60">
        <f>EJ$4*投入係数表!EJ190</f>
        <v>0.33306164572326563</v>
      </c>
      <c r="EK190" s="60">
        <f>EK$4*投入係数表!EK190</f>
        <v>0.87754542468312002</v>
      </c>
      <c r="EL190" s="60">
        <f>EL$4*投入係数表!EL190</f>
        <v>1.1794943316530853</v>
      </c>
      <c r="EM190" s="60">
        <f>EM$4*投入係数表!EM190</f>
        <v>1.0180458730179598</v>
      </c>
      <c r="EN190" s="60">
        <f>EN$4*投入係数表!EN190</f>
        <v>0.67651465650150922</v>
      </c>
      <c r="EO190" s="60">
        <f>EO$4*投入係数表!EO190</f>
        <v>8.2549954251645453E-3</v>
      </c>
      <c r="EP190" s="60">
        <f>EP$4*投入係数表!EP190</f>
        <v>0.59370460538636349</v>
      </c>
      <c r="EQ190" s="60">
        <f>EQ$4*投入係数表!EQ190</f>
        <v>4.6019328117809483E-2</v>
      </c>
      <c r="ER190" s="60">
        <f>ER$4*投入係数表!ER190</f>
        <v>0.40844250661166304</v>
      </c>
      <c r="ES190" s="60">
        <f>ES$4*投入係数表!ES190</f>
        <v>0.14946210342443564</v>
      </c>
      <c r="ET190" s="60">
        <f>ET$4*投入係数表!ET190</f>
        <v>0.81200787401574792</v>
      </c>
      <c r="EU190" s="60">
        <f>EU$4*投入係数表!EU190</f>
        <v>0.59783203766560822</v>
      </c>
      <c r="EV190" s="60">
        <f>EV$4*投入係数表!EV190</f>
        <v>1.9798057966207876</v>
      </c>
      <c r="EW190" s="60">
        <f>EW$4*投入係数表!EW190</f>
        <v>0.31939315300928234</v>
      </c>
      <c r="EX190" s="60">
        <f>EX$4*投入係数表!EX190</f>
        <v>0.60884691848906558</v>
      </c>
      <c r="EY190" s="60">
        <f>EY$4*投入係数表!EY190</f>
        <v>0.24282204201225066</v>
      </c>
      <c r="EZ190" s="60">
        <f>EZ$4*投入係数表!EZ190</f>
        <v>1.2536858363588952</v>
      </c>
      <c r="FA190" s="60">
        <f>FA$4*投入係数表!FA190</f>
        <v>0.25193135981404252</v>
      </c>
      <c r="FB190" s="60">
        <f>FB$4*投入係数表!FB190</f>
        <v>0.10019721356320375</v>
      </c>
      <c r="FC190" s="60">
        <f>FC$4*投入係数表!FC190</f>
        <v>0.65311484850938994</v>
      </c>
      <c r="FD190" s="60">
        <f>FD$4*投入係数表!FD190</f>
        <v>0.72783214613525016</v>
      </c>
      <c r="FE190" s="60">
        <f>FE$4*投入係数表!FE190</f>
        <v>8.9175692327647701E-2</v>
      </c>
      <c r="FF190" s="60">
        <f>FF$4*投入係数表!FF190</f>
        <v>1.133662136749104</v>
      </c>
      <c r="FG190" s="60">
        <f>FG$4*投入係数表!FG190</f>
        <v>0.30031789748172455</v>
      </c>
      <c r="FH190" s="60">
        <f>FH$4*投入係数表!FH190</f>
        <v>8.2821011053419546E-2</v>
      </c>
      <c r="FI190" s="60">
        <f>FI$4*投入係数表!FI190</f>
        <v>1.2129527831444199E-2</v>
      </c>
      <c r="FJ190" s="60">
        <f>FJ$4*投入係数表!FJ190</f>
        <v>0.9486382673302467</v>
      </c>
      <c r="FK190" s="60">
        <f>FK$4*投入係数表!FK190</f>
        <v>0.32059042877759159</v>
      </c>
      <c r="FL190" s="60">
        <f>FL$4*投入係数表!FL190</f>
        <v>0.46769507009359967</v>
      </c>
      <c r="FM190" s="60">
        <f>FM$4*投入係数表!FM190</f>
        <v>2.5962904930218998E-2</v>
      </c>
      <c r="FN190" s="60">
        <f>FN$4*投入係数表!FN190</f>
        <v>0.13845703174956311</v>
      </c>
      <c r="FO190" s="60">
        <f>FO$4*投入係数表!FO190</f>
        <v>1.8114613432682576</v>
      </c>
      <c r="FP190" s="60">
        <f>FP$4*投入係数表!FP190</f>
        <v>0.62699362952536764</v>
      </c>
      <c r="FQ190" s="60">
        <f>FQ$4*投入係数表!FQ190</f>
        <v>0.32062048910029478</v>
      </c>
      <c r="FR190" s="60">
        <f>FR$4*投入係数表!FR190</f>
        <v>1.2553709576476653</v>
      </c>
      <c r="FS190" s="60">
        <f>FS$4*投入係数表!FS190</f>
        <v>0.31448010317564157</v>
      </c>
      <c r="FT190" s="60">
        <f>FT$4*投入係数表!FT190</f>
        <v>0.48529339311228259</v>
      </c>
      <c r="FU190" s="60">
        <f>FU$4*投入係数表!FU190</f>
        <v>1.8686349621601418E-2</v>
      </c>
      <c r="FV190" s="60">
        <f>FV$4*投入係数表!FV190</f>
        <v>0.62100930217482908</v>
      </c>
      <c r="FW190" s="60">
        <f>FW$4*投入係数表!FW190</f>
        <v>0.43777778838671483</v>
      </c>
      <c r="FX190" s="60">
        <f>FX$4*投入係数表!FX190</f>
        <v>0.30768112291925775</v>
      </c>
      <c r="FY190" s="60">
        <f>FY$4*投入係数表!FY190</f>
        <v>1.9604207403411771</v>
      </c>
      <c r="FZ190" s="60">
        <f>FZ$4*投入係数表!FZ190</f>
        <v>0.1474268141939763</v>
      </c>
      <c r="GA190" s="60">
        <f>GA$4*投入係数表!GA190</f>
        <v>0.90855190716846901</v>
      </c>
      <c r="GB190" s="60">
        <f>GB$4*投入係数表!GB190</f>
        <v>0.12373787368837855</v>
      </c>
      <c r="GC190" s="60">
        <f>GC$4*投入係数表!GC190</f>
        <v>0.14950969614352932</v>
      </c>
      <c r="GD190" s="60">
        <f>GD$4*投入係数表!GD190</f>
        <v>0.5021649758491864</v>
      </c>
      <c r="GE190" s="60">
        <f>GE$4*投入係数表!GE190</f>
        <v>4.9478641719657684E-2</v>
      </c>
      <c r="GF190" s="60">
        <f>GF$4*投入係数表!GF190</f>
        <v>0</v>
      </c>
      <c r="GG190" s="259">
        <f t="shared" si="3"/>
        <v>93.092364318169444</v>
      </c>
    </row>
    <row r="191" spans="1:189">
      <c r="A191" s="105">
        <v>187</v>
      </c>
      <c r="B191" s="92" t="s">
        <v>187</v>
      </c>
      <c r="C191" s="244">
        <f>C$4*投入係数表!C191</f>
        <v>44.167165002990018</v>
      </c>
      <c r="D191" s="244">
        <f>D$4*投入係数表!D191</f>
        <v>83.414485696895923</v>
      </c>
      <c r="E191" s="244">
        <f>E$4*投入係数表!E191</f>
        <v>46.076572625145026</v>
      </c>
      <c r="F191" s="244">
        <f>F$4*投入係数表!F191</f>
        <v>39.137094715343373</v>
      </c>
      <c r="G191" s="244">
        <f>G$4*投入係数表!G191</f>
        <v>64.38356164383562</v>
      </c>
      <c r="H191" s="244">
        <f>H$4*投入係数表!H191</f>
        <v>52.306238185255197</v>
      </c>
      <c r="I191" s="244">
        <f>I$4*投入係数表!I191</f>
        <v>75.314706785385326</v>
      </c>
      <c r="J191" s="244">
        <f>J$4*投入係数表!J191</f>
        <v>39.006331151411096</v>
      </c>
      <c r="K191" s="244">
        <f>K$4*投入係数表!K191</f>
        <v>14.648065948002536</v>
      </c>
      <c r="L191" s="244">
        <f>L$4*投入係数表!L191</f>
        <v>52.873268342739863</v>
      </c>
      <c r="M191" s="244">
        <f>M$4*投入係数表!M191</f>
        <v>61.123595505617978</v>
      </c>
      <c r="N191" s="244">
        <f>N$4*投入係数表!N191</f>
        <v>50.132839545930274</v>
      </c>
      <c r="O191" s="244">
        <f>O$4*投入係数表!O191</f>
        <v>47.861178369652947</v>
      </c>
      <c r="P191" s="244">
        <f>P$4*投入係数表!P191</f>
        <v>0</v>
      </c>
      <c r="Q191" s="244">
        <f>Q$4*投入係数表!Q191</f>
        <v>44.380853277835584</v>
      </c>
      <c r="R191" s="244">
        <f>R$4*投入係数表!R191</f>
        <v>43.602484472049689</v>
      </c>
      <c r="S191" s="244">
        <f>S$4*投入係数表!S191</f>
        <v>73.403837177880959</v>
      </c>
      <c r="T191" s="244">
        <f>T$4*投入係数表!T191</f>
        <v>67.988014404706263</v>
      </c>
      <c r="U191" s="244">
        <f>U$4*投入係数表!U191</f>
        <v>72.117618024504964</v>
      </c>
      <c r="V191" s="244">
        <f>V$4*投入係数表!V191</f>
        <v>61.907723304986973</v>
      </c>
      <c r="W191" s="244">
        <f>W$4*投入係数表!W191</f>
        <v>60.013116696285017</v>
      </c>
      <c r="X191" s="244">
        <f>X$4*投入係数表!X191</f>
        <v>69.912749215150654</v>
      </c>
      <c r="Y191" s="244">
        <f>Y$4*投入係数表!Y191</f>
        <v>67.777668165226828</v>
      </c>
      <c r="Z191" s="244">
        <f>Z$4*投入係数表!Z191</f>
        <v>35.436397400185697</v>
      </c>
      <c r="AA191" s="244">
        <f>AA$4*投入係数表!AA191</f>
        <v>69.351733709399412</v>
      </c>
      <c r="AB191" s="244">
        <f>AB$4*投入係数表!AB191</f>
        <v>74.126380215871961</v>
      </c>
      <c r="AC191" s="244">
        <f>AC$4*投入係数表!AC191</f>
        <v>0</v>
      </c>
      <c r="AD191" s="244">
        <f>AD$4*投入係数表!AD191</f>
        <v>59.699344314728933</v>
      </c>
      <c r="AE191" s="244">
        <f>AE$4*投入係数表!AE191</f>
        <v>64.78508544795443</v>
      </c>
      <c r="AF191" s="244">
        <f>AF$4*投入係数表!AF191</f>
        <v>56.714060031595579</v>
      </c>
      <c r="AG191" s="244">
        <f>AG$4*投入係数表!AG191</f>
        <v>46.245421245421248</v>
      </c>
      <c r="AH191" s="244">
        <f>AH$4*投入係数表!AH191</f>
        <v>56.23734305386796</v>
      </c>
      <c r="AI191" s="244">
        <f>AI$4*投入係数表!AI191</f>
        <v>58.724832214765101</v>
      </c>
      <c r="AJ191" s="244">
        <f>AJ$4*投入係数表!AJ191</f>
        <v>69.457135178715404</v>
      </c>
      <c r="AK191" s="244">
        <f>AK$4*投入係数表!AK191</f>
        <v>61.902181943555135</v>
      </c>
      <c r="AL191" s="244">
        <f>AL$4*投入係数表!AL191</f>
        <v>59.686961382587221</v>
      </c>
      <c r="AM191" s="244">
        <f>AM$4*投入係数表!AM191</f>
        <v>50.186772137991653</v>
      </c>
      <c r="AN191" s="244">
        <f>AN$4*投入係数表!AN191</f>
        <v>55.936624746004725</v>
      </c>
      <c r="AO191" s="244">
        <f>AO$4*投入係数表!AO191</f>
        <v>89.515377446411932</v>
      </c>
      <c r="AP191" s="244">
        <f>AP$4*投入係数表!AP191</f>
        <v>72.831096480121545</v>
      </c>
      <c r="AQ191" s="244">
        <f>AQ$4*投入係数表!AQ191</f>
        <v>75.666862136533325</v>
      </c>
      <c r="AR191" s="244">
        <f>AR$4*投入係数表!AR191</f>
        <v>54.942779858510193</v>
      </c>
      <c r="AS191" s="244">
        <f>AS$4*投入係数表!AS191</f>
        <v>51.039198793883266</v>
      </c>
      <c r="AT191" s="244">
        <f>AT$4*投入係数表!AT191</f>
        <v>39.399635452267027</v>
      </c>
      <c r="AU191" s="244">
        <f>AU$4*投入係数表!AU191</f>
        <v>62.190936471247461</v>
      </c>
      <c r="AV191" s="244">
        <f>AV$4*投入係数表!AV191</f>
        <v>57.791244922957894</v>
      </c>
      <c r="AW191" s="244">
        <f>AW$4*投入係数表!AW191</f>
        <v>50.645097541006749</v>
      </c>
      <c r="AX191" s="244">
        <f>AX$4*投入係数表!AX191</f>
        <v>84.351851851851862</v>
      </c>
      <c r="AY191" s="244">
        <f>AY$4*投入係数表!AY191</f>
        <v>80.723507052375467</v>
      </c>
      <c r="AZ191" s="244">
        <f>AZ$4*投入係数表!AZ191</f>
        <v>59.315352697095435</v>
      </c>
      <c r="BA191" s="244">
        <f>BA$4*投入係数表!BA191</f>
        <v>59.026023186449336</v>
      </c>
      <c r="BB191" s="244">
        <f>BB$4*投入係数表!BB191</f>
        <v>71.512940114354492</v>
      </c>
      <c r="BC191" s="244">
        <f>BC$4*投入係数表!BC191</f>
        <v>59.466851501470565</v>
      </c>
      <c r="BD191" s="244">
        <f>BD$4*投入係数表!BD191</f>
        <v>59.535331786772176</v>
      </c>
      <c r="BE191" s="244">
        <f>BE$4*投入係数表!BE191</f>
        <v>62.213878041453881</v>
      </c>
      <c r="BF191" s="244">
        <f>BF$4*投入係数表!BF191</f>
        <v>59.727517789056996</v>
      </c>
      <c r="BG191" s="244">
        <f>BG$4*投入係数表!BG191</f>
        <v>75.293839799639699</v>
      </c>
      <c r="BH191" s="244">
        <f>BH$4*投入係数表!BH191</f>
        <v>56.049103537392988</v>
      </c>
      <c r="BI191" s="244">
        <f>BI$4*投入係数表!BI191</f>
        <v>62.96137686778782</v>
      </c>
      <c r="BJ191" s="244">
        <f>BJ$4*投入係数表!BJ191</f>
        <v>63.896124714463184</v>
      </c>
      <c r="BK191" s="244">
        <f>BK$4*投入係数表!BK191</f>
        <v>78.903315929284602</v>
      </c>
      <c r="BL191" s="244">
        <f>BL$4*投入係数表!BL191</f>
        <v>58.723179826398983</v>
      </c>
      <c r="BM191" s="244">
        <f>BM$4*投入係数表!BM191</f>
        <v>53.783581290805948</v>
      </c>
      <c r="BN191" s="244">
        <f>BN$4*投入係数表!BN191</f>
        <v>42.669761104760582</v>
      </c>
      <c r="BO191" s="244">
        <f>BO$4*投入係数表!BO191</f>
        <v>51.109994977398287</v>
      </c>
      <c r="BP191" s="244">
        <f>BP$4*投入係数表!BP191</f>
        <v>59.565957783850145</v>
      </c>
      <c r="BQ191" s="244">
        <f>BQ$4*投入係数表!BQ191</f>
        <v>49.602946987368234</v>
      </c>
      <c r="BR191" s="244">
        <f>BR$4*投入係数表!BR191</f>
        <v>50.90129134972581</v>
      </c>
      <c r="BS191" s="244">
        <f>BS$4*投入係数表!BS191</f>
        <v>50.162916989914663</v>
      </c>
      <c r="BT191" s="244">
        <f>BT$4*投入係数表!BT191</f>
        <v>50.009469497695761</v>
      </c>
      <c r="BU191" s="244">
        <f>BU$4*投入係数表!BU191</f>
        <v>46.725002850302133</v>
      </c>
      <c r="BV191" s="244">
        <f>BV$4*投入係数表!BV191</f>
        <v>75.585802722245006</v>
      </c>
      <c r="BW191" s="244">
        <f>BW$4*投入係数表!BW191</f>
        <v>0</v>
      </c>
      <c r="BX191" s="244">
        <f>BX$4*投入係数表!BX191</f>
        <v>88.216201352322372</v>
      </c>
      <c r="BY191" s="244">
        <f>BY$4*投入係数表!BY191</f>
        <v>76.130099601998822</v>
      </c>
      <c r="BZ191" s="244">
        <f>BZ$4*投入係数表!BZ191</f>
        <v>75.902945955699067</v>
      </c>
      <c r="CA191" s="244">
        <f>CA$4*投入係数表!CA191</f>
        <v>63.618923725464363</v>
      </c>
      <c r="CB191" s="244">
        <f>CB$4*投入係数表!CB191</f>
        <v>68.048967534865227</v>
      </c>
      <c r="CC191" s="244">
        <f>CC$4*投入係数表!CC191</f>
        <v>82.432602012005106</v>
      </c>
      <c r="CD191" s="244">
        <f>CD$4*投入係数表!CD191</f>
        <v>0</v>
      </c>
      <c r="CE191" s="244">
        <f>CE$4*投入係数表!CE191</f>
        <v>76.777066083424458</v>
      </c>
      <c r="CF191" s="244">
        <f>CF$4*投入係数表!CF191</f>
        <v>76.054324517512512</v>
      </c>
      <c r="CG191" s="244">
        <f>CG$4*投入係数表!CG191</f>
        <v>53.207221376916891</v>
      </c>
      <c r="CH191" s="244">
        <f>CH$4*投入係数表!CH191</f>
        <v>50.636428248368546</v>
      </c>
      <c r="CI191" s="244">
        <f>CI$4*投入係数表!CI191</f>
        <v>73.892321024236153</v>
      </c>
      <c r="CJ191" s="244">
        <f>CJ$4*投入係数表!CJ191</f>
        <v>44.984430052192224</v>
      </c>
      <c r="CK191" s="244">
        <f>CK$4*投入係数表!CK191</f>
        <v>57.841451792629471</v>
      </c>
      <c r="CL191" s="244">
        <f>CL$4*投入係数表!CL191</f>
        <v>50.977990856777048</v>
      </c>
      <c r="CM191" s="244">
        <f>CM$4*投入係数表!CM191</f>
        <v>62.212174145611677</v>
      </c>
      <c r="CN191" s="244">
        <f>CN$4*投入係数表!CN191</f>
        <v>53.840840011052784</v>
      </c>
      <c r="CO191" s="244">
        <f>CO$4*投入係数表!CO191</f>
        <v>51.220279533040589</v>
      </c>
      <c r="CP191" s="244">
        <f>CP$4*投入係数表!CP191</f>
        <v>49.952445652173914</v>
      </c>
      <c r="CQ191" s="244">
        <f>CQ$4*投入係数表!CQ191</f>
        <v>65.434142363051464</v>
      </c>
      <c r="CR191" s="244">
        <f>CR$4*投入係数表!CR191</f>
        <v>51.98564316313535</v>
      </c>
      <c r="CS191" s="244">
        <f>CS$4*投入係数表!CS191</f>
        <v>50.715796572759878</v>
      </c>
      <c r="CT191" s="244">
        <f>CT$4*投入係数表!CT191</f>
        <v>45.748370888965404</v>
      </c>
      <c r="CU191" s="244">
        <f>CU$4*投入係数表!CU191</f>
        <v>46.252522781481254</v>
      </c>
      <c r="CV191" s="244">
        <f>CV$4*投入係数表!CV191</f>
        <v>45.292675893886965</v>
      </c>
      <c r="CW191" s="244">
        <f>CW$4*投入係数表!CW191</f>
        <v>56.38577095804299</v>
      </c>
      <c r="CX191" s="244">
        <f>CX$4*投入係数表!CX191</f>
        <v>66.628574666616302</v>
      </c>
      <c r="CY191" s="244">
        <f>CY$4*投入係数表!CY191</f>
        <v>70.139501015598043</v>
      </c>
      <c r="CZ191" s="244">
        <f>CZ$4*投入係数表!CZ191</f>
        <v>43.78378378378379</v>
      </c>
      <c r="DA191" s="244">
        <f>DA$4*投入係数表!DA191</f>
        <v>61.558935361216726</v>
      </c>
      <c r="DB191" s="244">
        <f>DB$4*投入係数表!DB191</f>
        <v>61.378659112370158</v>
      </c>
      <c r="DC191" s="244">
        <f>DC$4*投入係数表!DC191</f>
        <v>54.600171969045576</v>
      </c>
      <c r="DD191" s="244">
        <f>DD$4*投入係数表!DD191</f>
        <v>64.997202567056107</v>
      </c>
      <c r="DE191" s="244">
        <f>DE$4*投入係数表!DE191</f>
        <v>66.906270766138832</v>
      </c>
      <c r="DF191" s="244">
        <f>DF$4*投入係数表!DF191</f>
        <v>66.23108804226996</v>
      </c>
      <c r="DG191" s="244">
        <f>DG$4*投入係数表!DG191</f>
        <v>65.351286269056615</v>
      </c>
      <c r="DH191" s="244">
        <f>DH$4*投入係数表!DH191</f>
        <v>69.198369565217391</v>
      </c>
      <c r="DI191" s="244">
        <f>DI$4*投入係数表!DI191</f>
        <v>59.508108196560357</v>
      </c>
      <c r="DJ191" s="244">
        <f>DJ$4*投入係数表!DJ191</f>
        <v>59.111138775637237</v>
      </c>
      <c r="DK191" s="244">
        <f>DK$4*投入係数表!DK191</f>
        <v>69.395889570939985</v>
      </c>
      <c r="DL191" s="244">
        <f>DL$4*投入係数表!DL191</f>
        <v>70.478419419800801</v>
      </c>
      <c r="DM191" s="244">
        <f>DM$4*投入係数表!DM191</f>
        <v>68.634726486016092</v>
      </c>
      <c r="DN191" s="244">
        <f>DN$4*投入係数表!DN191</f>
        <v>0</v>
      </c>
      <c r="DO191" s="244">
        <f>DO$4*投入係数表!DO191</f>
        <v>77.9992143116161</v>
      </c>
      <c r="DP191" s="244">
        <f>DP$4*投入係数表!DP191</f>
        <v>86.208069867014487</v>
      </c>
      <c r="DQ191" s="244">
        <f>DQ$4*投入係数表!DQ191</f>
        <v>74.431236970568051</v>
      </c>
      <c r="DR191" s="244">
        <f>DR$4*投入係数表!DR191</f>
        <v>64.296937453482926</v>
      </c>
      <c r="DS191" s="244">
        <f>DS$4*投入係数表!DS191</f>
        <v>77.710772604456281</v>
      </c>
      <c r="DT191" s="244">
        <f>DT$4*投入係数表!DT191</f>
        <v>55.644174559296687</v>
      </c>
      <c r="DU191" s="244">
        <f>DU$4*投入係数表!DU191</f>
        <v>67.429913400851319</v>
      </c>
      <c r="DV191" s="244">
        <f>DV$4*投入係数表!DV191</f>
        <v>67.870530136252754</v>
      </c>
      <c r="DW191" s="244">
        <f>DW$4*投入係数表!DW191</f>
        <v>58.261640440835741</v>
      </c>
      <c r="DX191" s="244">
        <f>DX$4*投入係数表!DX191</f>
        <v>82.3694846436088</v>
      </c>
      <c r="DY191" s="244">
        <f>DY$4*投入係数表!DY191</f>
        <v>54.233425930328117</v>
      </c>
      <c r="DZ191" s="244">
        <f>DZ$4*投入係数表!DZ191</f>
        <v>52.602889070591438</v>
      </c>
      <c r="EA191" s="244">
        <f>EA$4*投入係数表!EA191</f>
        <v>52.62068222400098</v>
      </c>
      <c r="EB191" s="244">
        <f>EB$4*投入係数表!EB191</f>
        <v>51.990520849597821</v>
      </c>
      <c r="EC191" s="244">
        <f>EC$4*投入係数表!EC191</f>
        <v>48.099907816523093</v>
      </c>
      <c r="ED191" s="244">
        <f>ED$4*投入係数表!ED191</f>
        <v>54.710908826182234</v>
      </c>
      <c r="EE191" s="244">
        <f>EE$4*投入係数表!EE191</f>
        <v>75.851954612188024</v>
      </c>
      <c r="EF191" s="244">
        <f>EF$4*投入係数表!EF191</f>
        <v>43.527846417030986</v>
      </c>
      <c r="EG191" s="244">
        <f>EG$4*投入係数表!EG191</f>
        <v>54.923281064060568</v>
      </c>
      <c r="EH191" s="244">
        <f>EH$4*投入係数表!EH191</f>
        <v>35.015666814593672</v>
      </c>
      <c r="EI191" s="244">
        <f>EI$4*投入係数表!EI191</f>
        <v>25.762540385193095</v>
      </c>
      <c r="EJ191" s="244">
        <f>EJ$4*投入係数表!EJ191</f>
        <v>34.051448642246058</v>
      </c>
      <c r="EK191" s="244">
        <f>EK$4*投入係数表!EK191</f>
        <v>36.095554041324043</v>
      </c>
      <c r="EL191" s="244">
        <f>EL$4*投入係数表!EL191</f>
        <v>38.536125334555329</v>
      </c>
      <c r="EM191" s="244">
        <f>EM$4*投入係数表!EM191</f>
        <v>27.89479156831413</v>
      </c>
      <c r="EN191" s="244">
        <f>EN$4*投入係数表!EN191</f>
        <v>35.64424844097622</v>
      </c>
      <c r="EO191" s="244">
        <f>EO$4*投入係数表!EO191</f>
        <v>10.904157197249194</v>
      </c>
      <c r="EP191" s="244">
        <f>EP$4*投入係数表!EP191</f>
        <v>35.662767685868005</v>
      </c>
      <c r="EQ191" s="244">
        <f>EQ$4*投入係数表!EQ191</f>
        <v>38.518177634606538</v>
      </c>
      <c r="ER191" s="244">
        <f>ER$4*投入係数表!ER191</f>
        <v>24.322751268724534</v>
      </c>
      <c r="ES191" s="244">
        <f>ES$4*投入係数表!ES191</f>
        <v>21.762183248888636</v>
      </c>
      <c r="ET191" s="244">
        <f>ET$4*投入係数表!ET191</f>
        <v>85.248523622047244</v>
      </c>
      <c r="EU191" s="244">
        <f>EU$4*投入係数表!EU191</f>
        <v>57.150990912077084</v>
      </c>
      <c r="EV191" s="244">
        <f>EV$4*投入係数表!EV191</f>
        <v>38.382805446538789</v>
      </c>
      <c r="EW191" s="244">
        <f>EW$4*投入係数表!EW191</f>
        <v>86.650364307815153</v>
      </c>
      <c r="EX191" s="244">
        <f>EX$4*投入係数表!EX191</f>
        <v>31.914761431411531</v>
      </c>
      <c r="EY191" s="244">
        <f>EY$4*投入係数表!EY191</f>
        <v>39.917982673695626</v>
      </c>
      <c r="EZ191" s="244">
        <f>EZ$4*投入係数表!EZ191</f>
        <v>44.426614245882895</v>
      </c>
      <c r="FA191" s="244">
        <f>FA$4*投入係数表!FA191</f>
        <v>38.655910302864562</v>
      </c>
      <c r="FB191" s="244">
        <f>FB$4*投入係数表!FB191</f>
        <v>22.254914434760479</v>
      </c>
      <c r="FC191" s="244">
        <f>FC$4*投入係数表!FC191</f>
        <v>55.558855024341078</v>
      </c>
      <c r="FD191" s="244">
        <f>FD$4*投入係数表!FD191</f>
        <v>45.707341667420785</v>
      </c>
      <c r="FE191" s="244">
        <f>FE$4*投入係数表!FE191</f>
        <v>36.742979440949483</v>
      </c>
      <c r="FF191" s="244">
        <f>FF$4*投入係数表!FF191</f>
        <v>59.904907213568457</v>
      </c>
      <c r="FG191" s="244">
        <f>FG$4*投入係数表!FG191</f>
        <v>52.718243213548</v>
      </c>
      <c r="FH191" s="244">
        <f>FH$4*投入係数表!FH191</f>
        <v>36.479960010683421</v>
      </c>
      <c r="FI191" s="244">
        <f>FI$4*投入係数表!FI191</f>
        <v>24.965091218901104</v>
      </c>
      <c r="FJ191" s="244">
        <f>FJ$4*投入係数表!FJ191</f>
        <v>18.31556074360936</v>
      </c>
      <c r="FK191" s="244">
        <f>FK$4*投入係数表!FK191</f>
        <v>36.555057289800189</v>
      </c>
      <c r="FL191" s="244">
        <f>FL$4*投入係数表!FL191</f>
        <v>43.52354550472851</v>
      </c>
      <c r="FM191" s="244">
        <f>FM$4*投入係数表!FM191</f>
        <v>46.560370586306163</v>
      </c>
      <c r="FN191" s="244">
        <f>FN$4*投入係数表!FN191</f>
        <v>47.543220165984359</v>
      </c>
      <c r="FO191" s="244">
        <f>FO$4*投入係数表!FO191</f>
        <v>45.12372207636006</v>
      </c>
      <c r="FP191" s="244">
        <f>FP$4*投入係数表!FP191</f>
        <v>30.159901655226623</v>
      </c>
      <c r="FQ191" s="244">
        <f>FQ$4*投入係数表!FQ191</f>
        <v>23.27470198991427</v>
      </c>
      <c r="FR191" s="244">
        <f>FR$4*投入係数表!FR191</f>
        <v>37.818904719079846</v>
      </c>
      <c r="FS191" s="244">
        <f>FS$4*投入係数表!FS191</f>
        <v>49.843928150875684</v>
      </c>
      <c r="FT191" s="244">
        <f>FT$4*投入係数表!FT191</f>
        <v>23.604473567522295</v>
      </c>
      <c r="FU191" s="244">
        <f>FU$4*投入係数表!FU191</f>
        <v>71.891058581706062</v>
      </c>
      <c r="FV191" s="244">
        <f>FV$4*投入係数表!FV191</f>
        <v>58.347000291705832</v>
      </c>
      <c r="FW191" s="244">
        <f>FW$4*投入係数表!FW191</f>
        <v>72.728878534566306</v>
      </c>
      <c r="FX191" s="244">
        <f>FX$4*投入係数表!FX191</f>
        <v>27.484752258275584</v>
      </c>
      <c r="FY191" s="244">
        <f>FY$4*投入係数表!FY191</f>
        <v>58.469590722136068</v>
      </c>
      <c r="FZ191" s="244">
        <f>FZ$4*投入係数表!FZ191</f>
        <v>58.994090867979132</v>
      </c>
      <c r="GA191" s="244">
        <f>GA$4*投入係数表!GA191</f>
        <v>34.843445608289336</v>
      </c>
      <c r="GB191" s="244">
        <f>GB$4*投入係数表!GB191</f>
        <v>31.382589890806084</v>
      </c>
      <c r="GC191" s="244">
        <f>GC$4*投入係数表!GC191</f>
        <v>30.715447869486827</v>
      </c>
      <c r="GD191" s="244">
        <f>GD$4*投入係数表!GD191</f>
        <v>25.517014990699199</v>
      </c>
      <c r="GE191" s="244">
        <f>GE$4*投入係数表!GE191</f>
        <v>100</v>
      </c>
      <c r="GF191" s="244">
        <f>GF$4*投入係数表!GF191</f>
        <v>35.062069110807982</v>
      </c>
      <c r="GG191" s="261">
        <f t="shared" si="3"/>
        <v>9990.9357261006662</v>
      </c>
    </row>
  </sheetData>
  <phoneticPr fontId="3"/>
  <pageMargins left="0.75" right="0.75" top="1" bottom="1"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80C4-CFF2-4073-86EB-4B99535B45A4}">
  <sheetPr codeName="Sheet4"/>
  <dimension ref="A1:AI192"/>
  <sheetViews>
    <sheetView showGridLines="0" workbookViewId="0">
      <pane xSplit="3" ySplit="4" topLeftCell="D5" activePane="bottomRight" state="frozen"/>
      <selection sqref="A1:XFD1048576"/>
      <selection pane="topRight" sqref="A1:XFD1048576"/>
      <selection pane="bottomLeft" sqref="A1:XFD1048576"/>
      <selection pane="bottomRight" activeCell="D5" sqref="D5"/>
    </sheetView>
  </sheetViews>
  <sheetFormatPr defaultColWidth="8.1640625" defaultRowHeight="12"/>
  <cols>
    <col min="1" max="1" width="5.9140625" style="93" customWidth="1"/>
    <col min="2" max="2" width="5" style="93" customWidth="1"/>
    <col min="3" max="3" width="22" style="89" customWidth="1"/>
    <col min="4" max="20" width="8.83203125" style="89" customWidth="1"/>
    <col min="21" max="16384" width="8.1640625" style="89"/>
  </cols>
  <sheetData>
    <row r="1" spans="1:35" ht="13">
      <c r="A1" s="140" t="s">
        <v>590</v>
      </c>
      <c r="H1" s="89" t="s">
        <v>589</v>
      </c>
      <c r="N1" s="229"/>
      <c r="O1" s="229"/>
      <c r="P1" s="229"/>
      <c r="Q1" s="229"/>
      <c r="R1" s="229"/>
      <c r="S1" s="229"/>
      <c r="AD1" s="229"/>
      <c r="AE1" s="229"/>
      <c r="AI1" s="229"/>
    </row>
    <row r="3" spans="1:35" ht="44">
      <c r="A3" s="46" t="s">
        <v>538</v>
      </c>
      <c r="B3" s="47" t="s">
        <v>539</v>
      </c>
      <c r="C3" s="48"/>
      <c r="D3" s="46" t="s">
        <v>540</v>
      </c>
      <c r="E3" s="49" t="s">
        <v>541</v>
      </c>
      <c r="F3" s="49" t="s">
        <v>542</v>
      </c>
      <c r="G3" s="49" t="s">
        <v>543</v>
      </c>
      <c r="H3" s="49" t="s">
        <v>544</v>
      </c>
      <c r="I3" s="49" t="s">
        <v>545</v>
      </c>
      <c r="J3" s="49" t="s">
        <v>546</v>
      </c>
      <c r="K3" s="49" t="s">
        <v>547</v>
      </c>
      <c r="L3" s="47" t="s">
        <v>548</v>
      </c>
      <c r="M3" s="49" t="s">
        <v>629</v>
      </c>
      <c r="N3" s="49" t="s">
        <v>549</v>
      </c>
      <c r="O3" s="49" t="s">
        <v>287</v>
      </c>
      <c r="P3" s="49" t="s">
        <v>549</v>
      </c>
      <c r="Q3" s="49" t="s">
        <v>292</v>
      </c>
      <c r="R3" s="49" t="s">
        <v>550</v>
      </c>
      <c r="S3" s="49" t="s">
        <v>551</v>
      </c>
      <c r="T3" s="50" t="s">
        <v>552</v>
      </c>
      <c r="U3" s="51" t="s">
        <v>553</v>
      </c>
      <c r="V3" s="52" t="s">
        <v>554</v>
      </c>
      <c r="W3" s="51" t="s">
        <v>555</v>
      </c>
      <c r="X3" s="52" t="s">
        <v>556</v>
      </c>
      <c r="Y3" s="51" t="s">
        <v>557</v>
      </c>
      <c r="Z3" s="53" t="s">
        <v>558</v>
      </c>
    </row>
    <row r="4" spans="1:35" ht="19">
      <c r="C4" s="54"/>
      <c r="D4" s="55" t="s">
        <v>559</v>
      </c>
      <c r="E4" s="57" t="s">
        <v>560</v>
      </c>
      <c r="F4" s="57" t="s">
        <v>561</v>
      </c>
      <c r="G4" s="57" t="s">
        <v>562</v>
      </c>
      <c r="H4" s="57" t="s">
        <v>563</v>
      </c>
      <c r="I4" s="57" t="s">
        <v>564</v>
      </c>
      <c r="J4" s="57" t="s">
        <v>565</v>
      </c>
      <c r="K4" s="57" t="s">
        <v>566</v>
      </c>
      <c r="L4" s="58" t="s">
        <v>567</v>
      </c>
      <c r="M4" s="57" t="s">
        <v>568</v>
      </c>
      <c r="N4" s="57" t="s">
        <v>569</v>
      </c>
      <c r="O4" s="57" t="s">
        <v>570</v>
      </c>
      <c r="P4" s="57" t="s">
        <v>571</v>
      </c>
      <c r="Q4" s="57" t="s">
        <v>572</v>
      </c>
      <c r="R4" s="57" t="s">
        <v>573</v>
      </c>
      <c r="S4" s="57" t="s">
        <v>574</v>
      </c>
      <c r="T4" s="55" t="s">
        <v>575</v>
      </c>
      <c r="U4" s="56" t="s">
        <v>576</v>
      </c>
      <c r="V4" s="57" t="s">
        <v>577</v>
      </c>
      <c r="W4" s="57" t="s">
        <v>578</v>
      </c>
      <c r="X4" s="57" t="s">
        <v>579</v>
      </c>
      <c r="Y4" s="57" t="s">
        <v>580</v>
      </c>
      <c r="Z4" s="58" t="s">
        <v>581</v>
      </c>
    </row>
    <row r="5" spans="1:35" ht="13.5" customHeight="1">
      <c r="A5" s="89">
        <v>1</v>
      </c>
      <c r="B5" s="89">
        <v>1</v>
      </c>
      <c r="C5" s="73" t="s">
        <v>1</v>
      </c>
      <c r="D5" s="230">
        <f>最終需要額!D6</f>
        <v>100</v>
      </c>
      <c r="E5" s="59"/>
      <c r="F5" s="60">
        <f>投入分析表!GG5</f>
        <v>58.775413135995983</v>
      </c>
      <c r="G5" s="231">
        <f>分析係数表!C8</f>
        <v>0.35160784418857149</v>
      </c>
      <c r="H5" s="60">
        <f>F5*G5</f>
        <v>20.665896304040192</v>
      </c>
      <c r="I5" s="60">
        <f t="array" ref="I5:I190">MMULT(逆行列係数表!C5:GF190,H5:H190)</f>
        <v>23.038464504647987</v>
      </c>
      <c r="J5" s="232">
        <f>D5+I5</f>
        <v>123.03846450464799</v>
      </c>
      <c r="K5" s="233">
        <f>分析係数表!G8</f>
        <v>0.12392474354846129</v>
      </c>
      <c r="L5" s="234">
        <f>J5*K5</f>
        <v>15.24751016033496</v>
      </c>
      <c r="M5" s="61" t="s">
        <v>368</v>
      </c>
      <c r="N5" s="62"/>
      <c r="O5" s="231">
        <f>分析係数表!H8</f>
        <v>8.8082181379884882E-8</v>
      </c>
      <c r="P5" s="232">
        <f>$N$191*O5</f>
        <v>2.902186587890851E-4</v>
      </c>
      <c r="Q5" s="233">
        <f>分析係数表!C8</f>
        <v>0.35160784418857149</v>
      </c>
      <c r="R5" s="232">
        <f>P5*Q5</f>
        <v>1.0204315696012883E-4</v>
      </c>
      <c r="S5" s="232">
        <f t="array" ref="S5:S190">MMULT(逆行列係数表!C5:GF190,R5:R190)</f>
        <v>1.1082735332357445</v>
      </c>
      <c r="T5" s="235">
        <f>J5+S5</f>
        <v>124.14673803788374</v>
      </c>
      <c r="U5" s="233">
        <f>分析係数表!F8</f>
        <v>0.55745434472606836</v>
      </c>
      <c r="V5" s="236">
        <f>T5*U5</f>
        <v>69.20613850278734</v>
      </c>
      <c r="W5" s="233">
        <f>分析係数表!D8</f>
        <v>0.65872395234371406</v>
      </c>
      <c r="X5" s="237">
        <f>T5*W5</f>
        <v>81.778429950894477</v>
      </c>
      <c r="Y5" s="233">
        <f>分析係数表!E8</f>
        <v>0.15246791480748884</v>
      </c>
      <c r="Z5" s="238">
        <f>T5*Y5</f>
        <v>18.928394278787692</v>
      </c>
    </row>
    <row r="6" spans="1:35" ht="13.5" customHeight="1">
      <c r="A6" s="90">
        <v>2</v>
      </c>
      <c r="B6" s="90">
        <v>1</v>
      </c>
      <c r="C6" s="239" t="s">
        <v>2</v>
      </c>
      <c r="D6" s="230">
        <f>最終需要額!D7</f>
        <v>100</v>
      </c>
      <c r="E6" s="59"/>
      <c r="F6" s="60">
        <f>投入分析表!GG6</f>
        <v>18.238215567266561</v>
      </c>
      <c r="G6" s="231">
        <f>分析係数表!C9</f>
        <v>4.9553558611581616E-2</v>
      </c>
      <c r="H6" s="60">
        <f t="shared" ref="H6:H69" si="0">F6*G6</f>
        <v>0.90376848408320376</v>
      </c>
      <c r="I6" s="60">
        <v>0.99278434326816234</v>
      </c>
      <c r="J6" s="232">
        <f t="shared" ref="J6:J69" si="1">D6+I6</f>
        <v>100.99278434326816</v>
      </c>
      <c r="K6" s="233">
        <f>分析係数表!G9</f>
        <v>0.25684723067559345</v>
      </c>
      <c r="L6" s="234">
        <f t="shared" ref="L6:L69" si="2">J6*K6</f>
        <v>25.93971697678586</v>
      </c>
      <c r="M6" s="61"/>
      <c r="N6" s="62"/>
      <c r="O6" s="231">
        <f>分析係数表!H9</f>
        <v>4.8233802523624963E-4</v>
      </c>
      <c r="P6" s="232">
        <f t="shared" ref="P6:P69" si="3">$N$191*O6</f>
        <v>1.5892373755290299</v>
      </c>
      <c r="Q6" s="233">
        <f>分析係数表!C9</f>
        <v>4.9553558611581616E-2</v>
      </c>
      <c r="R6" s="232">
        <f t="shared" ref="R6:R69" si="4">P6*Q6</f>
        <v>7.8752367435993925E-2</v>
      </c>
      <c r="S6" s="232">
        <v>0.11759809489804185</v>
      </c>
      <c r="T6" s="235">
        <f t="shared" ref="T6:T69" si="5">J6+S6</f>
        <v>101.1103824381662</v>
      </c>
      <c r="U6" s="233">
        <f>分析係数表!F9</f>
        <v>0.16402921485088254</v>
      </c>
      <c r="V6" s="236">
        <f t="shared" ref="V6:V69" si="6">T6*U6</f>
        <v>16.585056644604865</v>
      </c>
      <c r="W6" s="233">
        <f>分析係数表!D9</f>
        <v>1.0849056603773586</v>
      </c>
      <c r="X6" s="237">
        <f t="shared" ref="X6:X69" si="7">T6*W6</f>
        <v>109.69522623008598</v>
      </c>
      <c r="Y6" s="233">
        <f>分析係数表!E9</f>
        <v>0.22458916615946439</v>
      </c>
      <c r="Z6" s="238">
        <f t="shared" ref="Z6:Z69" si="8">T6*Y6</f>
        <v>22.708296481852297</v>
      </c>
    </row>
    <row r="7" spans="1:35" ht="13.5" customHeight="1">
      <c r="A7" s="89">
        <v>3</v>
      </c>
      <c r="B7" s="89">
        <v>1</v>
      </c>
      <c r="C7" s="121" t="s">
        <v>3</v>
      </c>
      <c r="D7" s="230">
        <f>最終需要額!D8</f>
        <v>100</v>
      </c>
      <c r="E7" s="59"/>
      <c r="F7" s="60">
        <f>投入分析表!GG7</f>
        <v>18.605627970241159</v>
      </c>
      <c r="G7" s="231">
        <f>分析係数表!C10</f>
        <v>0.18943166385447963</v>
      </c>
      <c r="H7" s="60">
        <f t="shared" si="0"/>
        <v>3.5244950634602272</v>
      </c>
      <c r="I7" s="60">
        <v>3.6220925634985308</v>
      </c>
      <c r="J7" s="232">
        <f t="shared" si="1"/>
        <v>103.62209256349853</v>
      </c>
      <c r="K7" s="233">
        <f>分析係数表!G10</f>
        <v>0.24845072016752032</v>
      </c>
      <c r="L7" s="234">
        <f t="shared" si="2"/>
        <v>25.744983522666661</v>
      </c>
      <c r="M7" s="61"/>
      <c r="N7" s="62"/>
      <c r="O7" s="231">
        <f>分析係数表!H10</f>
        <v>6.012313536628182E-3</v>
      </c>
      <c r="P7" s="232">
        <f t="shared" si="3"/>
        <v>19.809745211625369</v>
      </c>
      <c r="Q7" s="233">
        <f>分析係数表!C10</f>
        <v>0.18943166385447963</v>
      </c>
      <c r="R7" s="232">
        <f t="shared" si="4"/>
        <v>3.7525929959715043</v>
      </c>
      <c r="S7" s="232">
        <v>4.0633633894365637</v>
      </c>
      <c r="T7" s="235">
        <f t="shared" si="5"/>
        <v>107.68545595293509</v>
      </c>
      <c r="U7" s="233">
        <f>分析係数表!F10</f>
        <v>0.53626305215201331</v>
      </c>
      <c r="V7" s="236">
        <f t="shared" si="6"/>
        <v>57.747731281702158</v>
      </c>
      <c r="W7" s="233">
        <f>分析係数表!D10</f>
        <v>0.34143580746484054</v>
      </c>
      <c r="X7" s="237">
        <f t="shared" si="7"/>
        <v>36.767670605509913</v>
      </c>
      <c r="Y7" s="233">
        <f>分析係数表!E10</f>
        <v>0.21163586971900733</v>
      </c>
      <c r="Z7" s="238">
        <f t="shared" si="8"/>
        <v>22.790105126687273</v>
      </c>
    </row>
    <row r="8" spans="1:35" ht="13.5" customHeight="1">
      <c r="A8" s="89">
        <v>4</v>
      </c>
      <c r="B8" s="89">
        <v>1</v>
      </c>
      <c r="C8" s="121" t="s">
        <v>4</v>
      </c>
      <c r="D8" s="230">
        <f>最終需要額!D9</f>
        <v>100</v>
      </c>
      <c r="E8" s="59"/>
      <c r="F8" s="60">
        <f>投入分析表!GG8</f>
        <v>8.3143297473177782</v>
      </c>
      <c r="G8" s="231">
        <f>分析係数表!C11</f>
        <v>3.5888339425213189E-2</v>
      </c>
      <c r="H8" s="60">
        <f t="shared" si="0"/>
        <v>0.29838748806488741</v>
      </c>
      <c r="I8" s="60">
        <v>0.3079736881361409</v>
      </c>
      <c r="J8" s="232">
        <f t="shared" si="1"/>
        <v>100.30797368813614</v>
      </c>
      <c r="K8" s="233">
        <f>分析係数表!G11</f>
        <v>0.20653561399029871</v>
      </c>
      <c r="L8" s="234">
        <f t="shared" si="2"/>
        <v>20.717168933801926</v>
      </c>
      <c r="M8" s="61"/>
      <c r="N8" s="62"/>
      <c r="O8" s="231">
        <f>分析係数表!H11</f>
        <v>3.2561339990702046E-3</v>
      </c>
      <c r="P8" s="232">
        <f t="shared" si="3"/>
        <v>10.728513159456108</v>
      </c>
      <c r="Q8" s="233">
        <f>分析係数表!C11</f>
        <v>3.5888339425213189E-2</v>
      </c>
      <c r="R8" s="232">
        <f t="shared" si="4"/>
        <v>0.38502852179442715</v>
      </c>
      <c r="S8" s="232">
        <v>0.42319931008861394</v>
      </c>
      <c r="T8" s="235">
        <f t="shared" si="5"/>
        <v>100.73117299822476</v>
      </c>
      <c r="U8" s="233">
        <f>分析係数表!F11</f>
        <v>0.60556548378861375</v>
      </c>
      <c r="V8" s="236">
        <f t="shared" si="6"/>
        <v>60.999321509264526</v>
      </c>
      <c r="W8" s="233">
        <f>分析係数表!D11</f>
        <v>0.52795506765381672</v>
      </c>
      <c r="X8" s="237">
        <f t="shared" si="7"/>
        <v>53.18153325512607</v>
      </c>
      <c r="Y8" s="233">
        <f>分析係数表!E11</f>
        <v>0.28286954301761552</v>
      </c>
      <c r="Z8" s="238">
        <f t="shared" si="8"/>
        <v>28.493780873636211</v>
      </c>
    </row>
    <row r="9" spans="1:35" ht="13.5" customHeight="1">
      <c r="A9" s="89">
        <v>5</v>
      </c>
      <c r="B9" s="89">
        <v>1</v>
      </c>
      <c r="C9" s="121" t="s">
        <v>5</v>
      </c>
      <c r="D9" s="230">
        <f>最終需要額!D10</f>
        <v>100</v>
      </c>
      <c r="E9" s="59"/>
      <c r="F9" s="60">
        <f>投入分析表!GG9</f>
        <v>51.96097713554115</v>
      </c>
      <c r="G9" s="231">
        <f>分析係数表!C12</f>
        <v>3.2163648644301102E-4</v>
      </c>
      <c r="H9" s="60">
        <f t="shared" si="0"/>
        <v>1.6712546118021088E-2</v>
      </c>
      <c r="I9" s="60">
        <v>1.8539822701359138E-2</v>
      </c>
      <c r="J9" s="232">
        <f t="shared" si="1"/>
        <v>100.01853982270136</v>
      </c>
      <c r="K9" s="233">
        <f>分析係数表!G12</f>
        <v>0.28767123287671231</v>
      </c>
      <c r="L9" s="234">
        <f t="shared" si="2"/>
        <v>28.772456661325045</v>
      </c>
      <c r="M9" s="61"/>
      <c r="N9" s="62"/>
      <c r="O9" s="231">
        <f>分析係数表!H12</f>
        <v>2.1139723531172374E-6</v>
      </c>
      <c r="P9" s="232">
        <f t="shared" si="3"/>
        <v>6.9652478109380423E-3</v>
      </c>
      <c r="Q9" s="233">
        <f>分析係数表!C12</f>
        <v>3.2163648644301102E-4</v>
      </c>
      <c r="R9" s="232">
        <f t="shared" si="4"/>
        <v>2.2402778331149859E-6</v>
      </c>
      <c r="S9" s="232">
        <v>6.1031188202192055E-4</v>
      </c>
      <c r="T9" s="235">
        <f t="shared" si="5"/>
        <v>100.01915013458338</v>
      </c>
      <c r="U9" s="233">
        <f>分析係数表!F12</f>
        <v>0.35616438356164382</v>
      </c>
      <c r="V9" s="236">
        <f t="shared" si="6"/>
        <v>35.623258952043393</v>
      </c>
      <c r="W9" s="233">
        <f>分析係数表!D12</f>
        <v>0.42465753424657532</v>
      </c>
      <c r="X9" s="237">
        <f t="shared" si="7"/>
        <v>42.473885673590203</v>
      </c>
      <c r="Y9" s="233">
        <f>分析係数表!E12</f>
        <v>0.24657534246575341</v>
      </c>
      <c r="Z9" s="238">
        <f t="shared" si="8"/>
        <v>24.662256197568503</v>
      </c>
    </row>
    <row r="10" spans="1:35" ht="13.5" customHeight="1">
      <c r="A10" s="89">
        <v>6</v>
      </c>
      <c r="B10" s="89">
        <v>1</v>
      </c>
      <c r="C10" s="121" t="s">
        <v>6</v>
      </c>
      <c r="D10" s="230">
        <f>最終需要額!D11</f>
        <v>100</v>
      </c>
      <c r="E10" s="59"/>
      <c r="F10" s="60">
        <f>投入分析表!GG10</f>
        <v>49.82797226791665</v>
      </c>
      <c r="G10" s="231">
        <f>分析係数表!C13</f>
        <v>6.3426821405544787E-2</v>
      </c>
      <c r="H10" s="60">
        <f t="shared" si="0"/>
        <v>3.1604298980375876</v>
      </c>
      <c r="I10" s="60">
        <v>3.3757682822395529</v>
      </c>
      <c r="J10" s="232">
        <f t="shared" si="1"/>
        <v>103.37576828223955</v>
      </c>
      <c r="K10" s="233">
        <f>分析係数表!G13</f>
        <v>0.2215500945179584</v>
      </c>
      <c r="L10" s="234">
        <f t="shared" si="2"/>
        <v>22.90291123379674</v>
      </c>
      <c r="M10" s="61"/>
      <c r="N10" s="62"/>
      <c r="O10" s="231">
        <f>分析係数表!H13</f>
        <v>6.7893745407615266E-4</v>
      </c>
      <c r="P10" s="232">
        <f t="shared" si="3"/>
        <v>2.2370054219462676</v>
      </c>
      <c r="Q10" s="233">
        <f>分析係数表!C13</f>
        <v>6.3426821405544787E-2</v>
      </c>
      <c r="R10" s="232">
        <f t="shared" si="4"/>
        <v>0.14188614338102126</v>
      </c>
      <c r="S10" s="232">
        <v>0.19207170942547569</v>
      </c>
      <c r="T10" s="235">
        <f t="shared" si="5"/>
        <v>103.56783999166502</v>
      </c>
      <c r="U10" s="233">
        <f>分析係数表!F13</f>
        <v>0.47051039697542535</v>
      </c>
      <c r="V10" s="236">
        <f t="shared" si="6"/>
        <v>48.729745508365646</v>
      </c>
      <c r="W10" s="233">
        <f>分析係数表!D13</f>
        <v>0.32608695652173914</v>
      </c>
      <c r="X10" s="237">
        <f t="shared" si="7"/>
        <v>33.772121736412508</v>
      </c>
      <c r="Y10" s="233">
        <f>分析係数表!E13</f>
        <v>0.18052930056710775</v>
      </c>
      <c r="Z10" s="238">
        <f t="shared" si="8"/>
        <v>18.697029714941419</v>
      </c>
    </row>
    <row r="11" spans="1:35" ht="13.5" customHeight="1">
      <c r="A11" s="89">
        <v>7</v>
      </c>
      <c r="B11" s="89">
        <v>1</v>
      </c>
      <c r="C11" s="121" t="s">
        <v>7</v>
      </c>
      <c r="D11" s="230">
        <f>最終需要額!D12</f>
        <v>100</v>
      </c>
      <c r="E11" s="59"/>
      <c r="F11" s="60">
        <f>投入分析表!GG11</f>
        <v>57.122811043385546</v>
      </c>
      <c r="G11" s="231">
        <f>分析係数表!C14</f>
        <v>0.19391332737157374</v>
      </c>
      <c r="H11" s="60">
        <f t="shared" si="0"/>
        <v>11.07687435824057</v>
      </c>
      <c r="I11" s="60">
        <v>13.239965491618992</v>
      </c>
      <c r="J11" s="232">
        <f t="shared" si="1"/>
        <v>113.23996549161899</v>
      </c>
      <c r="K11" s="233">
        <f>分析係数表!G14</f>
        <v>9.7942892232115442E-2</v>
      </c>
      <c r="L11" s="234">
        <f t="shared" si="2"/>
        <v>11.09104973651411</v>
      </c>
      <c r="M11" s="61"/>
      <c r="N11" s="62"/>
      <c r="O11" s="231">
        <f>分析係数表!H14</f>
        <v>8.6725715786634659E-4</v>
      </c>
      <c r="P11" s="232">
        <f t="shared" si="3"/>
        <v>2.8574929144373318</v>
      </c>
      <c r="Q11" s="233">
        <f>分析係数表!C14</f>
        <v>0.19391332737157374</v>
      </c>
      <c r="R11" s="232">
        <f t="shared" si="4"/>
        <v>0.55410595897923864</v>
      </c>
      <c r="S11" s="232">
        <v>2.3971547666011341</v>
      </c>
      <c r="T11" s="235">
        <f t="shared" si="5"/>
        <v>115.63712025822012</v>
      </c>
      <c r="U11" s="233">
        <f>分析係数表!F14</f>
        <v>0.24518850088069422</v>
      </c>
      <c r="V11" s="236">
        <f t="shared" si="6"/>
        <v>28.352892162273548</v>
      </c>
      <c r="W11" s="233">
        <f>分析係数表!D14</f>
        <v>5.8141977602895786E-2</v>
      </c>
      <c r="X11" s="237">
        <f t="shared" si="7"/>
        <v>6.7233708561168006</v>
      </c>
      <c r="Y11" s="233">
        <f>分析係数表!E14</f>
        <v>3.5583278121616602E-2</v>
      </c>
      <c r="Z11" s="238">
        <f t="shared" si="8"/>
        <v>4.114747811331072</v>
      </c>
    </row>
    <row r="12" spans="1:35" ht="13.5" customHeight="1">
      <c r="A12" s="89">
        <v>8</v>
      </c>
      <c r="B12" s="89">
        <v>1</v>
      </c>
      <c r="C12" s="121" t="s">
        <v>8</v>
      </c>
      <c r="D12" s="230">
        <f>最終需要額!D13</f>
        <v>100</v>
      </c>
      <c r="E12" s="59"/>
      <c r="F12" s="60">
        <f>投入分析表!GG12</f>
        <v>42.095618751890413</v>
      </c>
      <c r="G12" s="231">
        <f>分析係数表!C15</f>
        <v>1</v>
      </c>
      <c r="H12" s="60">
        <f t="shared" si="0"/>
        <v>42.095618751890413</v>
      </c>
      <c r="I12" s="60">
        <v>45.365443183880863</v>
      </c>
      <c r="J12" s="232">
        <f t="shared" si="1"/>
        <v>145.36544318388087</v>
      </c>
      <c r="K12" s="233">
        <f>分析係数表!G15</f>
        <v>0.16793647387058697</v>
      </c>
      <c r="L12" s="234">
        <f t="shared" si="2"/>
        <v>24.412159950936104</v>
      </c>
      <c r="M12" s="61"/>
      <c r="N12" s="62"/>
      <c r="O12" s="231">
        <f>分析係数表!H15</f>
        <v>0</v>
      </c>
      <c r="P12" s="232">
        <f t="shared" si="3"/>
        <v>0</v>
      </c>
      <c r="Q12" s="233">
        <f>分析係数表!C15</f>
        <v>1</v>
      </c>
      <c r="R12" s="232">
        <f t="shared" si="4"/>
        <v>0</v>
      </c>
      <c r="S12" s="232">
        <v>0.39798385852517321</v>
      </c>
      <c r="T12" s="235">
        <f t="shared" si="5"/>
        <v>145.76342704240605</v>
      </c>
      <c r="U12" s="233">
        <f>分析係数表!F15</f>
        <v>0.60854168902242733</v>
      </c>
      <c r="V12" s="236">
        <f t="shared" si="6"/>
        <v>88.703122090083141</v>
      </c>
      <c r="W12" s="233">
        <f>分析係数表!D15</f>
        <v>8.7992273849125446E-2</v>
      </c>
      <c r="X12" s="237">
        <f t="shared" si="7"/>
        <v>12.826055389502411</v>
      </c>
      <c r="Y12" s="233">
        <f>分析係数表!E15</f>
        <v>8.7241120291876806E-2</v>
      </c>
      <c r="Z12" s="238">
        <f t="shared" si="8"/>
        <v>12.716564672762754</v>
      </c>
    </row>
    <row r="13" spans="1:35" ht="13.5" customHeight="1">
      <c r="A13" s="89">
        <v>9</v>
      </c>
      <c r="B13" s="89">
        <v>2</v>
      </c>
      <c r="C13" s="121" t="s">
        <v>9</v>
      </c>
      <c r="D13" s="230">
        <f>最終需要額!D14</f>
        <v>100</v>
      </c>
      <c r="E13" s="59"/>
      <c r="F13" s="60">
        <f>投入分析表!GG13</f>
        <v>40.704266120678874</v>
      </c>
      <c r="G13" s="231">
        <f>分析係数表!C16</f>
        <v>1</v>
      </c>
      <c r="H13" s="60">
        <f t="shared" si="0"/>
        <v>40.704266120678874</v>
      </c>
      <c r="I13" s="60">
        <v>52.832322768334841</v>
      </c>
      <c r="J13" s="232">
        <f t="shared" si="1"/>
        <v>152.83232276833485</v>
      </c>
      <c r="K13" s="233">
        <f>分析係数表!G16</f>
        <v>0.19847812301838935</v>
      </c>
      <c r="L13" s="234">
        <f t="shared" si="2"/>
        <v>30.333872559599751</v>
      </c>
      <c r="M13" s="61"/>
      <c r="N13" s="62"/>
      <c r="O13" s="231">
        <f>分析係数表!H16</f>
        <v>0</v>
      </c>
      <c r="P13" s="232">
        <f t="shared" si="3"/>
        <v>0</v>
      </c>
      <c r="Q13" s="233">
        <f>分析係数表!C16</f>
        <v>1</v>
      </c>
      <c r="R13" s="232">
        <f t="shared" si="4"/>
        <v>0</v>
      </c>
      <c r="S13" s="232">
        <v>2.2331211984055934E-2</v>
      </c>
      <c r="T13" s="235">
        <f t="shared" si="5"/>
        <v>152.85465398031891</v>
      </c>
      <c r="U13" s="233">
        <f>分析係数表!F16</f>
        <v>0.83724371168886069</v>
      </c>
      <c r="V13" s="236">
        <f t="shared" si="6"/>
        <v>127.97659784739869</v>
      </c>
      <c r="W13" s="233">
        <f>分析係数表!D16</f>
        <v>0.29359543436905516</v>
      </c>
      <c r="X13" s="237">
        <f t="shared" si="7"/>
        <v>44.87742853068336</v>
      </c>
      <c r="Y13" s="233">
        <f>分析係数表!E16</f>
        <v>0.26379201014584652</v>
      </c>
      <c r="Z13" s="238">
        <f t="shared" si="8"/>
        <v>40.321836433616149</v>
      </c>
    </row>
    <row r="14" spans="1:35" ht="13.5" customHeight="1">
      <c r="A14" s="89">
        <v>10</v>
      </c>
      <c r="B14" s="89">
        <v>2</v>
      </c>
      <c r="C14" s="121" t="s">
        <v>10</v>
      </c>
      <c r="D14" s="230">
        <f>最終需要額!D15</f>
        <v>100</v>
      </c>
      <c r="E14" s="59"/>
      <c r="F14" s="60">
        <f>投入分析表!GG14</f>
        <v>53.05974148738121</v>
      </c>
      <c r="G14" s="231">
        <f>分析係数表!C17</f>
        <v>0.42267747901550723</v>
      </c>
      <c r="H14" s="60">
        <f t="shared" si="0"/>
        <v>22.427157769100809</v>
      </c>
      <c r="I14" s="60">
        <v>27.693834960478714</v>
      </c>
      <c r="J14" s="232">
        <f t="shared" si="1"/>
        <v>127.69383496047871</v>
      </c>
      <c r="K14" s="233">
        <f>分析係数表!G17</f>
        <v>0.26449461262185736</v>
      </c>
      <c r="L14" s="234">
        <f t="shared" si="2"/>
        <v>33.774331412071206</v>
      </c>
      <c r="M14" s="61"/>
      <c r="N14" s="62"/>
      <c r="O14" s="231">
        <f>分析係数表!H17</f>
        <v>0</v>
      </c>
      <c r="P14" s="232">
        <f t="shared" si="3"/>
        <v>0</v>
      </c>
      <c r="Q14" s="233">
        <f>分析係数表!C17</f>
        <v>0.42267747901550723</v>
      </c>
      <c r="R14" s="232">
        <f t="shared" si="4"/>
        <v>0</v>
      </c>
      <c r="S14" s="232">
        <v>5.7829970997331032E-2</v>
      </c>
      <c r="T14" s="235">
        <f t="shared" si="5"/>
        <v>127.75166493147604</v>
      </c>
      <c r="U14" s="233">
        <f>分析係数表!F17</f>
        <v>0.45844022575679838</v>
      </c>
      <c r="V14" s="236">
        <f t="shared" si="6"/>
        <v>58.56650211199274</v>
      </c>
      <c r="W14" s="233">
        <f>分析係数表!D17</f>
        <v>0.26038994356080042</v>
      </c>
      <c r="X14" s="237">
        <f t="shared" si="7"/>
        <v>33.265248821305335</v>
      </c>
      <c r="Y14" s="233">
        <f>分析係数表!E17</f>
        <v>0.24602360184710106</v>
      </c>
      <c r="Z14" s="238">
        <f t="shared" si="8"/>
        <v>31.429924748405725</v>
      </c>
    </row>
    <row r="15" spans="1:35" ht="13.5" customHeight="1">
      <c r="A15" s="89">
        <v>11</v>
      </c>
      <c r="B15" s="89">
        <v>2</v>
      </c>
      <c r="C15" s="121" t="s">
        <v>11</v>
      </c>
      <c r="D15" s="230">
        <f>最終需要額!D16</f>
        <v>100</v>
      </c>
      <c r="E15" s="59"/>
      <c r="F15" s="60">
        <f>投入分析表!GG15</f>
        <v>1.7636576352438953</v>
      </c>
      <c r="G15" s="231">
        <f>分析係数表!C18</f>
        <v>7.4673304293714993E-2</v>
      </c>
      <c r="H15" s="60">
        <f t="shared" si="0"/>
        <v>0.1316981432665012</v>
      </c>
      <c r="I15" s="60">
        <v>0.14526810820122951</v>
      </c>
      <c r="J15" s="232">
        <f t="shared" si="1"/>
        <v>100.14526810820124</v>
      </c>
      <c r="K15" s="233">
        <f>分析係数表!G18</f>
        <v>0.22696629213483147</v>
      </c>
      <c r="L15" s="234">
        <f t="shared" si="2"/>
        <v>22.729600177367022</v>
      </c>
      <c r="M15" s="61"/>
      <c r="N15" s="62"/>
      <c r="O15" s="231">
        <f>分析係数表!H18</f>
        <v>5.0911500837573466E-4</v>
      </c>
      <c r="P15" s="232">
        <f t="shared" si="3"/>
        <v>1.6774638478009118</v>
      </c>
      <c r="Q15" s="233">
        <f>分析係数表!C18</f>
        <v>7.4673304293714993E-2</v>
      </c>
      <c r="R15" s="232">
        <f t="shared" si="4"/>
        <v>0.1252617683485435</v>
      </c>
      <c r="S15" s="232">
        <v>0.14603009681787216</v>
      </c>
      <c r="T15" s="235">
        <f t="shared" si="5"/>
        <v>100.2912982050191</v>
      </c>
      <c r="U15" s="233">
        <f>分析係数表!F18</f>
        <v>0.38539325842696631</v>
      </c>
      <c r="V15" s="236">
        <f t="shared" si="6"/>
        <v>38.651590207102871</v>
      </c>
      <c r="W15" s="233">
        <f>分析係数表!D18</f>
        <v>0.46179775280898877</v>
      </c>
      <c r="X15" s="237">
        <f t="shared" si="7"/>
        <v>46.314296137373994</v>
      </c>
      <c r="Y15" s="233">
        <f>分析係数表!E18</f>
        <v>0.39325842696629215</v>
      </c>
      <c r="Z15" s="238">
        <f t="shared" si="8"/>
        <v>39.440398170513134</v>
      </c>
    </row>
    <row r="16" spans="1:35" ht="13.5" customHeight="1">
      <c r="A16" s="89">
        <v>12</v>
      </c>
      <c r="B16" s="89">
        <v>3</v>
      </c>
      <c r="C16" s="121" t="s">
        <v>12</v>
      </c>
      <c r="D16" s="230">
        <f>最終需要額!D17</f>
        <v>100</v>
      </c>
      <c r="E16" s="59"/>
      <c r="F16" s="60">
        <f>投入分析表!GG16</f>
        <v>24.854440089594092</v>
      </c>
      <c r="G16" s="231">
        <f>分析係数表!C19</f>
        <v>0.14011672407194797</v>
      </c>
      <c r="H16" s="60">
        <f t="shared" si="0"/>
        <v>3.4825227239964174</v>
      </c>
      <c r="I16" s="60">
        <v>3.6296184687401771</v>
      </c>
      <c r="J16" s="232">
        <f t="shared" si="1"/>
        <v>103.62961846874018</v>
      </c>
      <c r="K16" s="233">
        <f>分析係数表!G19</f>
        <v>0.17265115530150552</v>
      </c>
      <c r="L16" s="234">
        <f t="shared" si="2"/>
        <v>17.891773352082225</v>
      </c>
      <c r="M16" s="61"/>
      <c r="N16" s="62"/>
      <c r="O16" s="231">
        <f>分析係数表!H19</f>
        <v>1.1181152104362587E-3</v>
      </c>
      <c r="P16" s="232">
        <f t="shared" si="3"/>
        <v>3.6840356546686461</v>
      </c>
      <c r="Q16" s="233">
        <f>分析係数表!C19</f>
        <v>0.14011672407194797</v>
      </c>
      <c r="R16" s="232">
        <f t="shared" si="4"/>
        <v>0.51619500729642487</v>
      </c>
      <c r="S16" s="232">
        <v>0.68946122148716504</v>
      </c>
      <c r="T16" s="235">
        <f t="shared" si="5"/>
        <v>104.31907969022734</v>
      </c>
      <c r="U16" s="233">
        <f>分析係数表!F19</f>
        <v>0.4728685291039369</v>
      </c>
      <c r="V16" s="236">
        <f t="shared" si="6"/>
        <v>49.329209770594183</v>
      </c>
      <c r="W16" s="233">
        <f>分析係数表!D19</f>
        <v>9.522180178729571E-2</v>
      </c>
      <c r="X16" s="237">
        <f t="shared" si="7"/>
        <v>9.9334507288959326</v>
      </c>
      <c r="Y16" s="233">
        <f>分析係数表!E19</f>
        <v>4.1784075356251511E-2</v>
      </c>
      <c r="Z16" s="238">
        <f t="shared" si="8"/>
        <v>4.3588762868712658</v>
      </c>
    </row>
    <row r="17" spans="1:26" ht="13.5" customHeight="1">
      <c r="A17" s="89">
        <v>13</v>
      </c>
      <c r="B17" s="89">
        <v>3</v>
      </c>
      <c r="C17" s="121" t="s">
        <v>13</v>
      </c>
      <c r="D17" s="230">
        <f>最終需要額!D18</f>
        <v>100</v>
      </c>
      <c r="E17" s="59"/>
      <c r="F17" s="60">
        <f>投入分析表!GG17</f>
        <v>11.181790053955035</v>
      </c>
      <c r="G17" s="231">
        <f>分析係数表!C20</f>
        <v>2.3564064801178231E-2</v>
      </c>
      <c r="H17" s="60">
        <f t="shared" si="0"/>
        <v>0.26348842542456669</v>
      </c>
      <c r="I17" s="60">
        <v>0.26542398732482114</v>
      </c>
      <c r="J17" s="232">
        <f t="shared" si="1"/>
        <v>100.26542398732482</v>
      </c>
      <c r="K17" s="233">
        <f>分析係数表!G20</f>
        <v>0.12671509281678772</v>
      </c>
      <c r="L17" s="234">
        <f t="shared" si="2"/>
        <v>12.705142506868439</v>
      </c>
      <c r="M17" s="61"/>
      <c r="N17" s="62"/>
      <c r="O17" s="231">
        <f>分析係数表!H20</f>
        <v>4.2719857969244168E-5</v>
      </c>
      <c r="P17" s="232">
        <f t="shared" si="3"/>
        <v>0.14075604951270626</v>
      </c>
      <c r="Q17" s="233">
        <f>分析係数表!C20</f>
        <v>2.3564064801178231E-2</v>
      </c>
      <c r="R17" s="232">
        <f t="shared" si="4"/>
        <v>3.3167846718752617E-3</v>
      </c>
      <c r="S17" s="232">
        <v>1.3712352390717279E-2</v>
      </c>
      <c r="T17" s="235">
        <f t="shared" si="5"/>
        <v>100.27913633971554</v>
      </c>
      <c r="U17" s="233">
        <f>分析係数表!F20</f>
        <v>0.51170298627925748</v>
      </c>
      <c r="V17" s="236">
        <f t="shared" si="6"/>
        <v>51.31313352653725</v>
      </c>
      <c r="W17" s="233">
        <f>分析係数表!D20</f>
        <v>8.7974172719935434E-2</v>
      </c>
      <c r="X17" s="237">
        <f t="shared" si="7"/>
        <v>8.821974060556089</v>
      </c>
      <c r="Y17" s="233">
        <f>分析係数表!E20</f>
        <v>6.2146892655367235E-2</v>
      </c>
      <c r="Z17" s="238">
        <f t="shared" si="8"/>
        <v>6.232036721677237</v>
      </c>
    </row>
    <row r="18" spans="1:26" ht="13.5" customHeight="1">
      <c r="A18" s="89">
        <v>14</v>
      </c>
      <c r="B18" s="89">
        <v>4</v>
      </c>
      <c r="C18" s="121" t="s">
        <v>14</v>
      </c>
      <c r="D18" s="230">
        <f>最終需要額!D19</f>
        <v>100</v>
      </c>
      <c r="E18" s="59"/>
      <c r="F18" s="60">
        <f>投入分析表!GG18</f>
        <v>186.7327127960445</v>
      </c>
      <c r="G18" s="231">
        <f>分析係数表!C21</f>
        <v>0</v>
      </c>
      <c r="H18" s="60">
        <f t="shared" si="0"/>
        <v>0</v>
      </c>
      <c r="I18" s="60">
        <v>0</v>
      </c>
      <c r="J18" s="232">
        <f t="shared" si="1"/>
        <v>100</v>
      </c>
      <c r="K18" s="233">
        <f>分析係数表!G21</f>
        <v>0</v>
      </c>
      <c r="L18" s="234">
        <f t="shared" si="2"/>
        <v>0</v>
      </c>
      <c r="M18" s="61"/>
      <c r="N18" s="62"/>
      <c r="O18" s="231">
        <f>分析係数表!H21</f>
        <v>0</v>
      </c>
      <c r="P18" s="232">
        <f t="shared" si="3"/>
        <v>0</v>
      </c>
      <c r="Q18" s="233">
        <f>分析係数表!C21</f>
        <v>0</v>
      </c>
      <c r="R18" s="232">
        <f t="shared" si="4"/>
        <v>0</v>
      </c>
      <c r="S18" s="232">
        <v>0</v>
      </c>
      <c r="T18" s="235">
        <f t="shared" si="5"/>
        <v>100</v>
      </c>
      <c r="U18" s="233">
        <f>分析係数表!F21</f>
        <v>0</v>
      </c>
      <c r="V18" s="236">
        <f t="shared" si="6"/>
        <v>0</v>
      </c>
      <c r="W18" s="233">
        <f>分析係数表!D21</f>
        <v>0</v>
      </c>
      <c r="X18" s="237">
        <f t="shared" si="7"/>
        <v>0</v>
      </c>
      <c r="Y18" s="233">
        <f>分析係数表!E21</f>
        <v>0</v>
      </c>
      <c r="Z18" s="238">
        <f t="shared" si="8"/>
        <v>0</v>
      </c>
    </row>
    <row r="19" spans="1:26" ht="13.5" customHeight="1">
      <c r="A19" s="89">
        <v>15</v>
      </c>
      <c r="B19" s="89">
        <v>4</v>
      </c>
      <c r="C19" s="121" t="s">
        <v>433</v>
      </c>
      <c r="D19" s="230">
        <f>最終需要額!D20</f>
        <v>100</v>
      </c>
      <c r="E19" s="59"/>
      <c r="F19" s="60">
        <f>投入分析表!GG19</f>
        <v>4.6647705489137907</v>
      </c>
      <c r="G19" s="231">
        <f>分析係数表!C22</f>
        <v>0.72637973374693032</v>
      </c>
      <c r="H19" s="60">
        <f t="shared" si="0"/>
        <v>3.3883947893105213</v>
      </c>
      <c r="I19" s="60">
        <v>4.3088504799316185</v>
      </c>
      <c r="J19" s="232">
        <f t="shared" si="1"/>
        <v>104.30885047993162</v>
      </c>
      <c r="K19" s="233">
        <f>分析係数表!G22</f>
        <v>0.26951092611862643</v>
      </c>
      <c r="L19" s="234">
        <f t="shared" si="2"/>
        <v>28.112374895215702</v>
      </c>
      <c r="M19" s="61"/>
      <c r="N19" s="62"/>
      <c r="O19" s="231">
        <f>分析係数表!H22</f>
        <v>8.8082181379884882E-8</v>
      </c>
      <c r="P19" s="232">
        <f t="shared" si="3"/>
        <v>2.902186587890851E-4</v>
      </c>
      <c r="Q19" s="233">
        <f>分析係数表!C22</f>
        <v>0.72637973374693032</v>
      </c>
      <c r="R19" s="232">
        <f t="shared" si="4"/>
        <v>2.1080895209960686E-4</v>
      </c>
      <c r="S19" s="232">
        <v>3.4914864873321301E-2</v>
      </c>
      <c r="T19" s="235">
        <f t="shared" si="5"/>
        <v>104.34376534480494</v>
      </c>
      <c r="U19" s="233">
        <f>分析係数表!F22</f>
        <v>0.54595907041276448</v>
      </c>
      <c r="V19" s="236">
        <f t="shared" si="6"/>
        <v>56.967425131017329</v>
      </c>
      <c r="W19" s="233">
        <f>分析係数表!D22</f>
        <v>4.4051335414498786E-2</v>
      </c>
      <c r="X19" s="237">
        <f t="shared" si="7"/>
        <v>4.5964822056157573</v>
      </c>
      <c r="Y19" s="233">
        <f>分析係数表!E22</f>
        <v>4.2317030870620879E-2</v>
      </c>
      <c r="Z19" s="238">
        <f t="shared" si="8"/>
        <v>4.4155183392529311</v>
      </c>
    </row>
    <row r="20" spans="1:26" ht="13.5" customHeight="1">
      <c r="A20" s="89">
        <v>16</v>
      </c>
      <c r="B20" s="89">
        <v>4</v>
      </c>
      <c r="C20" s="121" t="s">
        <v>434</v>
      </c>
      <c r="D20" s="230">
        <f>最終需要額!D21</f>
        <v>100</v>
      </c>
      <c r="E20" s="59"/>
      <c r="F20" s="60">
        <f>投入分析表!GG20</f>
        <v>66.332595569497016</v>
      </c>
      <c r="G20" s="231">
        <f>分析係数表!C23</f>
        <v>7.858147758527112E-4</v>
      </c>
      <c r="H20" s="60">
        <f t="shared" si="0"/>
        <v>5.2125133719172843E-2</v>
      </c>
      <c r="I20" s="60">
        <v>0.10248964883644436</v>
      </c>
      <c r="J20" s="232">
        <f t="shared" si="1"/>
        <v>100.10248964883644</v>
      </c>
      <c r="K20" s="233">
        <f>分析係数表!G23</f>
        <v>0.17515527950310558</v>
      </c>
      <c r="L20" s="234">
        <f t="shared" si="2"/>
        <v>17.533479553398681</v>
      </c>
      <c r="M20" s="61"/>
      <c r="N20" s="62"/>
      <c r="O20" s="231">
        <f>分析係数表!H23</f>
        <v>-1.9554244266334444E-5</v>
      </c>
      <c r="P20" s="232">
        <f t="shared" si="3"/>
        <v>-6.442854225117689E-2</v>
      </c>
      <c r="Q20" s="233">
        <f>分析係数表!C23</f>
        <v>7.858147758527112E-4</v>
      </c>
      <c r="R20" s="232">
        <f t="shared" si="4"/>
        <v>-5.0628900487625503E-5</v>
      </c>
      <c r="S20" s="232">
        <v>8.6064016091876022E-5</v>
      </c>
      <c r="T20" s="235">
        <f t="shared" si="5"/>
        <v>100.10257571285253</v>
      </c>
      <c r="U20" s="233">
        <f>分析係数表!F23</f>
        <v>0.52670807453416146</v>
      </c>
      <c r="V20" s="236">
        <f t="shared" si="6"/>
        <v>52.724834909626672</v>
      </c>
      <c r="W20" s="233">
        <f>分析係数表!D23</f>
        <v>1.7391304347826087E-2</v>
      </c>
      <c r="X20" s="237">
        <f t="shared" si="7"/>
        <v>1.7409143602235222</v>
      </c>
      <c r="Y20" s="233">
        <f>分析係数表!E23</f>
        <v>1.7391304347826087E-2</v>
      </c>
      <c r="Z20" s="238">
        <f t="shared" si="8"/>
        <v>1.7409143602235222</v>
      </c>
    </row>
    <row r="21" spans="1:26" ht="13.5" customHeight="1">
      <c r="A21" s="89">
        <v>17</v>
      </c>
      <c r="B21" s="89">
        <v>5</v>
      </c>
      <c r="C21" s="121" t="s">
        <v>17</v>
      </c>
      <c r="D21" s="230">
        <f>最終需要額!D22</f>
        <v>100</v>
      </c>
      <c r="E21" s="59"/>
      <c r="F21" s="60">
        <f>投入分析表!GG21</f>
        <v>57.863236171730875</v>
      </c>
      <c r="G21" s="231">
        <f>分析係数表!C24</f>
        <v>0.36400686833998286</v>
      </c>
      <c r="H21" s="60">
        <f t="shared" si="0"/>
        <v>21.062615390888574</v>
      </c>
      <c r="I21" s="60">
        <v>23.60180480172713</v>
      </c>
      <c r="J21" s="232">
        <f t="shared" si="1"/>
        <v>123.60180480172713</v>
      </c>
      <c r="K21" s="233">
        <f>分析係数表!G24</f>
        <v>0.11345100351290932</v>
      </c>
      <c r="L21" s="234">
        <f t="shared" si="2"/>
        <v>14.022748790762677</v>
      </c>
      <c r="M21" s="61"/>
      <c r="N21" s="62"/>
      <c r="O21" s="231">
        <f>分析係数表!H24</f>
        <v>1.7731119276133588E-2</v>
      </c>
      <c r="P21" s="232">
        <f t="shared" si="3"/>
        <v>58.421596451560411</v>
      </c>
      <c r="Q21" s="233">
        <f>分析係数表!C24</f>
        <v>0.36400686833998286</v>
      </c>
      <c r="R21" s="232">
        <f t="shared" si="4"/>
        <v>21.26586236775476</v>
      </c>
      <c r="S21" s="232">
        <v>26.49087190217606</v>
      </c>
      <c r="T21" s="235">
        <f t="shared" si="5"/>
        <v>150.09267670390318</v>
      </c>
      <c r="U21" s="233">
        <f>分析係数表!F24</f>
        <v>0.26094713439948902</v>
      </c>
      <c r="V21" s="236">
        <f t="shared" si="6"/>
        <v>39.166253880232475</v>
      </c>
      <c r="W21" s="233">
        <f>分析係数表!D24</f>
        <v>2.7578180656889478E-2</v>
      </c>
      <c r="X21" s="237">
        <f t="shared" si="7"/>
        <v>4.1392829534163482</v>
      </c>
      <c r="Y21" s="233">
        <f>分析係数表!E24</f>
        <v>2.7360159186380722E-2</v>
      </c>
      <c r="Z21" s="238">
        <f t="shared" si="8"/>
        <v>4.1065595273287681</v>
      </c>
    </row>
    <row r="22" spans="1:26" ht="13.5" customHeight="1">
      <c r="A22" s="89">
        <v>18</v>
      </c>
      <c r="B22" s="89">
        <v>5</v>
      </c>
      <c r="C22" s="121" t="s">
        <v>18</v>
      </c>
      <c r="D22" s="230">
        <f>最終需要額!D23</f>
        <v>100</v>
      </c>
      <c r="E22" s="59"/>
      <c r="F22" s="60">
        <f>投入分析表!GG22</f>
        <v>29.620652883394758</v>
      </c>
      <c r="G22" s="231">
        <f>分析係数表!C25</f>
        <v>0.11643995336183444</v>
      </c>
      <c r="H22" s="60">
        <f t="shared" si="0"/>
        <v>3.4490274402895724</v>
      </c>
      <c r="I22" s="60">
        <v>3.5920148140922405</v>
      </c>
      <c r="J22" s="232">
        <f t="shared" si="1"/>
        <v>103.59201481409224</v>
      </c>
      <c r="K22" s="233">
        <f>分析係数表!G25</f>
        <v>0.15822268649604604</v>
      </c>
      <c r="L22" s="234">
        <f t="shared" si="2"/>
        <v>16.390606883423875</v>
      </c>
      <c r="M22" s="61"/>
      <c r="N22" s="62"/>
      <c r="O22" s="231">
        <f>分析係数表!H25</f>
        <v>1.0321293849732151E-2</v>
      </c>
      <c r="P22" s="232">
        <f t="shared" si="3"/>
        <v>34.007241999587414</v>
      </c>
      <c r="Q22" s="233">
        <f>分析係数表!C25</f>
        <v>0.11643995336183444</v>
      </c>
      <c r="R22" s="232">
        <f t="shared" si="4"/>
        <v>3.9598016723965759</v>
      </c>
      <c r="S22" s="232">
        <v>4.3162134355355724</v>
      </c>
      <c r="T22" s="235">
        <f t="shared" si="5"/>
        <v>107.90822824962781</v>
      </c>
      <c r="U22" s="233">
        <f>分析係数表!F25</f>
        <v>0.31429199769084859</v>
      </c>
      <c r="V22" s="236">
        <f t="shared" si="6"/>
        <v>33.914692623855586</v>
      </c>
      <c r="W22" s="233">
        <f>分析係数表!D25</f>
        <v>5.5034774720290294E-2</v>
      </c>
      <c r="X22" s="237">
        <f t="shared" si="7"/>
        <v>5.9387050321839316</v>
      </c>
      <c r="Y22" s="233">
        <f>分析係数表!E25</f>
        <v>5.1763476922231079E-2</v>
      </c>
      <c r="Z22" s="238">
        <f t="shared" si="8"/>
        <v>5.5857050827184533</v>
      </c>
    </row>
    <row r="23" spans="1:26" ht="13.5" customHeight="1">
      <c r="A23" s="89">
        <v>19</v>
      </c>
      <c r="B23" s="89">
        <v>5</v>
      </c>
      <c r="C23" s="121" t="s">
        <v>19</v>
      </c>
      <c r="D23" s="230">
        <f>最終需要額!D24</f>
        <v>100</v>
      </c>
      <c r="E23" s="59"/>
      <c r="F23" s="60">
        <f>投入分析表!GG23</f>
        <v>32.309205355135845</v>
      </c>
      <c r="G23" s="231">
        <f>分析係数表!C26</f>
        <v>0.31086748469121783</v>
      </c>
      <c r="H23" s="60">
        <f t="shared" si="0"/>
        <v>10.043881401123105</v>
      </c>
      <c r="I23" s="60">
        <v>10.628609796254386</v>
      </c>
      <c r="J23" s="232">
        <f t="shared" si="1"/>
        <v>110.62860979625438</v>
      </c>
      <c r="K23" s="233">
        <f>分析係数表!G26</f>
        <v>6.4412635735439289E-2</v>
      </c>
      <c r="L23" s="234">
        <f t="shared" si="2"/>
        <v>7.1258803447241839</v>
      </c>
      <c r="M23" s="61"/>
      <c r="N23" s="62"/>
      <c r="O23" s="231">
        <f>分析係数表!H26</f>
        <v>4.7257851953935838E-3</v>
      </c>
      <c r="P23" s="232">
        <f t="shared" si="3"/>
        <v>15.570811481351994</v>
      </c>
      <c r="Q23" s="233">
        <f>分析係数表!C26</f>
        <v>0.31086748469121783</v>
      </c>
      <c r="R23" s="232">
        <f t="shared" si="4"/>
        <v>4.8404589998090302</v>
      </c>
      <c r="S23" s="232">
        <v>6.0755433659258822</v>
      </c>
      <c r="T23" s="235">
        <f t="shared" si="5"/>
        <v>116.70415316218026</v>
      </c>
      <c r="U23" s="233">
        <f>分析係数表!F26</f>
        <v>0.27720515649497707</v>
      </c>
      <c r="V23" s="236">
        <f t="shared" si="6"/>
        <v>32.350993040935954</v>
      </c>
      <c r="W23" s="233">
        <f>分析係数表!D26</f>
        <v>1.1279832762325068E-2</v>
      </c>
      <c r="X23" s="237">
        <f t="shared" si="7"/>
        <v>1.3164033303381635</v>
      </c>
      <c r="Y23" s="233">
        <f>分析係数表!E26</f>
        <v>1.0387027466465361E-2</v>
      </c>
      <c r="Z23" s="238">
        <f t="shared" si="8"/>
        <v>1.2122092443461467</v>
      </c>
    </row>
    <row r="24" spans="1:26" ht="13.5" customHeight="1">
      <c r="A24" s="89">
        <v>20</v>
      </c>
      <c r="B24" s="89">
        <v>5</v>
      </c>
      <c r="C24" s="121" t="s">
        <v>20</v>
      </c>
      <c r="D24" s="230">
        <f>最終需要額!D25</f>
        <v>100</v>
      </c>
      <c r="E24" s="59"/>
      <c r="F24" s="60">
        <f>投入分析表!GG24</f>
        <v>4.2646565119122748</v>
      </c>
      <c r="G24" s="231">
        <f>分析係数表!C27</f>
        <v>0.32838623697601166</v>
      </c>
      <c r="H24" s="60">
        <f t="shared" si="0"/>
        <v>1.4004545039421155</v>
      </c>
      <c r="I24" s="60">
        <v>1.4381446508262108</v>
      </c>
      <c r="J24" s="232">
        <f t="shared" si="1"/>
        <v>101.43814465082622</v>
      </c>
      <c r="K24" s="233">
        <f>分析係数表!G27</f>
        <v>0.20095901127288485</v>
      </c>
      <c r="L24" s="234">
        <f t="shared" si="2"/>
        <v>20.38490925438591</v>
      </c>
      <c r="M24" s="61"/>
      <c r="N24" s="62"/>
      <c r="O24" s="231">
        <f>分析係数表!H27</f>
        <v>2.1124397231612271E-2</v>
      </c>
      <c r="P24" s="232">
        <f t="shared" si="3"/>
        <v>69.60198006275111</v>
      </c>
      <c r="Q24" s="233">
        <f>分析係数表!C27</f>
        <v>0.32838623697601166</v>
      </c>
      <c r="R24" s="232">
        <f t="shared" si="4"/>
        <v>22.856332318886224</v>
      </c>
      <c r="S24" s="232">
        <v>23.541688176625673</v>
      </c>
      <c r="T24" s="235">
        <f t="shared" si="5"/>
        <v>124.97983282745189</v>
      </c>
      <c r="U24" s="233">
        <f>分析係数表!F27</f>
        <v>0.3758603805653889</v>
      </c>
      <c r="V24" s="236">
        <f t="shared" si="6"/>
        <v>46.974967529524747</v>
      </c>
      <c r="W24" s="233">
        <f>分析係数表!D27</f>
        <v>5.2019607953490206E-2</v>
      </c>
      <c r="X24" s="237">
        <f t="shared" si="7"/>
        <v>6.5014019057767927</v>
      </c>
      <c r="Y24" s="233">
        <f>分析係数表!E27</f>
        <v>4.9495449761654181E-2</v>
      </c>
      <c r="Z24" s="238">
        <f t="shared" si="8"/>
        <v>6.1859330369310825</v>
      </c>
    </row>
    <row r="25" spans="1:26" ht="13.5" customHeight="1">
      <c r="A25" s="89">
        <v>21</v>
      </c>
      <c r="B25" s="89">
        <v>5</v>
      </c>
      <c r="C25" s="121" t="s">
        <v>21</v>
      </c>
      <c r="D25" s="230">
        <f>最終需要額!D26</f>
        <v>100</v>
      </c>
      <c r="E25" s="59"/>
      <c r="F25" s="60">
        <f>投入分析表!GG25</f>
        <v>12.21909892076091</v>
      </c>
      <c r="G25" s="231">
        <f>分析係数表!C28</f>
        <v>6.5401785714285676E-2</v>
      </c>
      <c r="H25" s="60">
        <f t="shared" si="0"/>
        <v>0.79915088923726441</v>
      </c>
      <c r="I25" s="60">
        <v>0.83028429130192816</v>
      </c>
      <c r="J25" s="232">
        <f t="shared" si="1"/>
        <v>100.83028429130192</v>
      </c>
      <c r="K25" s="233">
        <f>分析係数表!G28</f>
        <v>0.1758906659896759</v>
      </c>
      <c r="L25" s="234">
        <f t="shared" si="2"/>
        <v>17.73510585592545</v>
      </c>
      <c r="M25" s="61"/>
      <c r="N25" s="62"/>
      <c r="O25" s="231">
        <f>分析係数表!H28</f>
        <v>2.9320796537736079E-3</v>
      </c>
      <c r="P25" s="232">
        <f t="shared" si="3"/>
        <v>9.6607987137710634</v>
      </c>
      <c r="Q25" s="233">
        <f>分析係数表!C28</f>
        <v>6.5401785714285676E-2</v>
      </c>
      <c r="R25" s="232">
        <f t="shared" si="4"/>
        <v>0.63183348730690181</v>
      </c>
      <c r="S25" s="232">
        <v>0.72737689802077543</v>
      </c>
      <c r="T25" s="235">
        <f t="shared" si="5"/>
        <v>101.5576611893227</v>
      </c>
      <c r="U25" s="233">
        <f>分析係数表!F28</f>
        <v>0.38992553101463995</v>
      </c>
      <c r="V25" s="236">
        <f t="shared" si="6"/>
        <v>39.599924967851543</v>
      </c>
      <c r="W25" s="233">
        <f>分析係数表!D28</f>
        <v>6.0484894643310486E-2</v>
      </c>
      <c r="X25" s="237">
        <f t="shared" si="7"/>
        <v>6.1427044372572057</v>
      </c>
      <c r="Y25" s="233">
        <f>分析係数表!E28</f>
        <v>5.771346365405771E-2</v>
      </c>
      <c r="Z25" s="238">
        <f t="shared" si="8"/>
        <v>5.8612443878410829</v>
      </c>
    </row>
    <row r="26" spans="1:26" ht="13.5" customHeight="1">
      <c r="A26" s="89">
        <v>22</v>
      </c>
      <c r="B26" s="89">
        <v>5</v>
      </c>
      <c r="C26" s="121" t="s">
        <v>22</v>
      </c>
      <c r="D26" s="230">
        <f>最終需要額!D27</f>
        <v>100</v>
      </c>
      <c r="E26" s="59"/>
      <c r="F26" s="60">
        <f>投入分析表!GG26</f>
        <v>75.971756009748205</v>
      </c>
      <c r="G26" s="231">
        <f>分析係数表!C29</f>
        <v>0.26087991718426506</v>
      </c>
      <c r="H26" s="60">
        <f t="shared" si="0"/>
        <v>19.819505416166304</v>
      </c>
      <c r="I26" s="60">
        <v>22.247346503671476</v>
      </c>
      <c r="J26" s="232">
        <f t="shared" si="1"/>
        <v>122.24734650367148</v>
      </c>
      <c r="K26" s="233">
        <f>分析係数表!G29</f>
        <v>0.11705807205664506</v>
      </c>
      <c r="L26" s="234">
        <f t="shared" si="2"/>
        <v>14.310038695760433</v>
      </c>
      <c r="M26" s="61"/>
      <c r="N26" s="62"/>
      <c r="O26" s="231">
        <f>分析係数表!H29</f>
        <v>3.5960431370151802E-3</v>
      </c>
      <c r="P26" s="232">
        <f t="shared" si="3"/>
        <v>11.848466963723187</v>
      </c>
      <c r="Q26" s="233">
        <f>分析係数表!C29</f>
        <v>0.26087991718426506</v>
      </c>
      <c r="R26" s="232">
        <f t="shared" si="4"/>
        <v>3.0910270802566053</v>
      </c>
      <c r="S26" s="232">
        <v>4.6238143415733441</v>
      </c>
      <c r="T26" s="235">
        <f t="shared" si="5"/>
        <v>126.87116084524483</v>
      </c>
      <c r="U26" s="233">
        <f>分析係数表!F29</f>
        <v>0.29499802938258518</v>
      </c>
      <c r="V26" s="236">
        <f t="shared" si="6"/>
        <v>37.426742434828228</v>
      </c>
      <c r="W26" s="233">
        <f>分析係数表!D29</f>
        <v>2.3090199915739119E-2</v>
      </c>
      <c r="X26" s="237">
        <f t="shared" si="7"/>
        <v>2.9294804674585961</v>
      </c>
      <c r="Y26" s="233">
        <f>分析係数表!E29</f>
        <v>2.2621328875660835E-2</v>
      </c>
      <c r="Z26" s="238">
        <f t="shared" si="8"/>
        <v>2.8699942543171471</v>
      </c>
    </row>
    <row r="27" spans="1:26" ht="13.5" customHeight="1">
      <c r="A27" s="89">
        <v>23</v>
      </c>
      <c r="B27" s="89">
        <v>5</v>
      </c>
      <c r="C27" s="121" t="s">
        <v>23</v>
      </c>
      <c r="D27" s="230">
        <f>最終需要額!D28</f>
        <v>100</v>
      </c>
      <c r="E27" s="59"/>
      <c r="F27" s="60">
        <f>投入分析表!GG27</f>
        <v>31.848106805940404</v>
      </c>
      <c r="G27" s="231">
        <f>分析係数表!C30</f>
        <v>0.19159838769885107</v>
      </c>
      <c r="H27" s="60">
        <f t="shared" si="0"/>
        <v>6.1020459152789872</v>
      </c>
      <c r="I27" s="60">
        <v>6.3788778934653712</v>
      </c>
      <c r="J27" s="232">
        <f t="shared" si="1"/>
        <v>106.37887789346537</v>
      </c>
      <c r="K27" s="233">
        <f>分析係数表!G30</f>
        <v>0.18934566004763448</v>
      </c>
      <c r="L27" s="234">
        <f t="shared" si="2"/>
        <v>20.142378849864912</v>
      </c>
      <c r="M27" s="61"/>
      <c r="N27" s="62"/>
      <c r="O27" s="231">
        <f>分析係数表!H30</f>
        <v>1.4506166369271862E-2</v>
      </c>
      <c r="P27" s="232">
        <f t="shared" si="3"/>
        <v>47.795820697315634</v>
      </c>
      <c r="Q27" s="233">
        <f>分析係数表!C30</f>
        <v>0.19159838769885107</v>
      </c>
      <c r="R27" s="232">
        <f t="shared" si="4"/>
        <v>9.1576021843490505</v>
      </c>
      <c r="S27" s="232">
        <v>10.307528030243503</v>
      </c>
      <c r="T27" s="235">
        <f t="shared" si="5"/>
        <v>116.68640592370888</v>
      </c>
      <c r="U27" s="233">
        <f>分析係数表!F30</f>
        <v>0.3131135758276139</v>
      </c>
      <c r="V27" s="236">
        <f t="shared" si="6"/>
        <v>36.536097809244957</v>
      </c>
      <c r="W27" s="233">
        <f>分析係数表!D30</f>
        <v>6.1003142748425103E-2</v>
      </c>
      <c r="X27" s="237">
        <f t="shared" si="7"/>
        <v>7.1182374773646888</v>
      </c>
      <c r="Y27" s="233">
        <f>分析係数表!E30</f>
        <v>5.8660879123976495E-2</v>
      </c>
      <c r="Z27" s="238">
        <f t="shared" si="8"/>
        <v>6.8449271533019411</v>
      </c>
    </row>
    <row r="28" spans="1:26" ht="13.5" customHeight="1">
      <c r="A28" s="89">
        <v>24</v>
      </c>
      <c r="B28" s="89">
        <v>5</v>
      </c>
      <c r="C28" s="121" t="s">
        <v>435</v>
      </c>
      <c r="D28" s="230">
        <f>最終需要額!D29</f>
        <v>100</v>
      </c>
      <c r="E28" s="59"/>
      <c r="F28" s="60">
        <f>投入分析表!GG28</f>
        <v>9.8241838549144056</v>
      </c>
      <c r="G28" s="231">
        <f>分析係数表!C31</f>
        <v>0.10587287762575037</v>
      </c>
      <c r="H28" s="60">
        <f t="shared" si="0"/>
        <v>1.0401146150442253</v>
      </c>
      <c r="I28" s="60">
        <v>1.0953623041965674</v>
      </c>
      <c r="J28" s="232">
        <f t="shared" si="1"/>
        <v>101.09536230419657</v>
      </c>
      <c r="K28" s="233">
        <f>分析係数表!G31</f>
        <v>8.4000696378830078E-2</v>
      </c>
      <c r="L28" s="234">
        <f t="shared" si="2"/>
        <v>8.492080834222639</v>
      </c>
      <c r="M28" s="61"/>
      <c r="N28" s="62"/>
      <c r="O28" s="231">
        <f>分析係数表!H31</f>
        <v>6.0437588753808015E-3</v>
      </c>
      <c r="P28" s="232">
        <f t="shared" si="3"/>
        <v>19.913353272813072</v>
      </c>
      <c r="Q28" s="233">
        <f>分析係数表!C31</f>
        <v>0.10587287762575037</v>
      </c>
      <c r="R28" s="232">
        <f t="shared" si="4"/>
        <v>2.1082840141708741</v>
      </c>
      <c r="S28" s="232">
        <v>2.586303274483214</v>
      </c>
      <c r="T28" s="235">
        <f t="shared" si="5"/>
        <v>103.68166557867978</v>
      </c>
      <c r="U28" s="233">
        <f>分析係数表!F31</f>
        <v>0.64092386258124423</v>
      </c>
      <c r="V28" s="236">
        <f t="shared" si="6"/>
        <v>66.452053581544277</v>
      </c>
      <c r="W28" s="233">
        <f>分析係数表!D31</f>
        <v>9.62163416898793E-3</v>
      </c>
      <c r="X28" s="237">
        <f t="shared" si="7"/>
        <v>0.99758705622940513</v>
      </c>
      <c r="Y28" s="233">
        <f>分析係数表!E31</f>
        <v>9.6042246982358404E-3</v>
      </c>
      <c r="Z28" s="238">
        <f t="shared" si="8"/>
        <v>0.99578201330498517</v>
      </c>
    </row>
    <row r="29" spans="1:26" ht="13.5" customHeight="1">
      <c r="A29" s="89">
        <v>25</v>
      </c>
      <c r="B29" s="89">
        <v>5</v>
      </c>
      <c r="C29" s="121" t="s">
        <v>25</v>
      </c>
      <c r="D29" s="230">
        <f>最終需要額!D30</f>
        <v>100</v>
      </c>
      <c r="E29" s="59"/>
      <c r="F29" s="60">
        <f>投入分析表!GG29</f>
        <v>11.891574923646107</v>
      </c>
      <c r="G29" s="231">
        <f>分析係数表!C32</f>
        <v>0.62283967338725277</v>
      </c>
      <c r="H29" s="60">
        <f t="shared" si="0"/>
        <v>7.4065446415037872</v>
      </c>
      <c r="I29" s="60">
        <v>7.9137460071205101</v>
      </c>
      <c r="J29" s="232">
        <f t="shared" si="1"/>
        <v>107.91374600712051</v>
      </c>
      <c r="K29" s="233">
        <f>分析係数表!G32</f>
        <v>0.10899947022437118</v>
      </c>
      <c r="L29" s="234">
        <f t="shared" si="2"/>
        <v>11.762541144703485</v>
      </c>
      <c r="M29" s="61"/>
      <c r="N29" s="62"/>
      <c r="O29" s="231">
        <f>分析係数表!H32</f>
        <v>7.9576085124029392E-3</v>
      </c>
      <c r="P29" s="232">
        <f t="shared" si="3"/>
        <v>26.219224290982311</v>
      </c>
      <c r="Q29" s="233">
        <f>分析係数表!C32</f>
        <v>0.62283967338725277</v>
      </c>
      <c r="R29" s="232">
        <f t="shared" si="4"/>
        <v>16.330373093862548</v>
      </c>
      <c r="S29" s="232">
        <v>18.070007790410727</v>
      </c>
      <c r="T29" s="235">
        <f t="shared" si="5"/>
        <v>125.98375379753124</v>
      </c>
      <c r="U29" s="233">
        <f>分析係数表!F32</f>
        <v>0.30152814153217083</v>
      </c>
      <c r="V29" s="236">
        <f t="shared" si="6"/>
        <v>37.987647145816162</v>
      </c>
      <c r="W29" s="233">
        <f>分析係数表!D32</f>
        <v>1.4900872264380423E-2</v>
      </c>
      <c r="X29" s="237">
        <f t="shared" si="7"/>
        <v>1.877267822724165</v>
      </c>
      <c r="Y29" s="233">
        <f>分析係数表!E32</f>
        <v>1.4803871092904737E-2</v>
      </c>
      <c r="Z29" s="238">
        <f t="shared" si="8"/>
        <v>1.8650472510189</v>
      </c>
    </row>
    <row r="30" spans="1:26" ht="13.5" customHeight="1">
      <c r="A30" s="89">
        <v>26</v>
      </c>
      <c r="B30" s="89">
        <v>5</v>
      </c>
      <c r="C30" s="121" t="s">
        <v>26</v>
      </c>
      <c r="D30" s="230">
        <f>最終需要額!D31</f>
        <v>100</v>
      </c>
      <c r="E30" s="59"/>
      <c r="F30" s="60">
        <f>投入分析表!GG30</f>
        <v>69.012297146263677</v>
      </c>
      <c r="G30" s="231">
        <f>分析係数表!C33</f>
        <v>0.16958324903904509</v>
      </c>
      <c r="H30" s="60">
        <f t="shared" si="0"/>
        <v>11.703329573711414</v>
      </c>
      <c r="I30" s="60">
        <v>12.892326999474308</v>
      </c>
      <c r="J30" s="232">
        <f t="shared" si="1"/>
        <v>112.89232699947431</v>
      </c>
      <c r="K30" s="233">
        <f>分析係数表!G33</f>
        <v>5.8496340101732762E-2</v>
      </c>
      <c r="L30" s="234">
        <f t="shared" si="2"/>
        <v>6.6037879550372773</v>
      </c>
      <c r="M30" s="61"/>
      <c r="N30" s="62"/>
      <c r="O30" s="231">
        <f>分析係数表!H33</f>
        <v>7.3566237888479853E-4</v>
      </c>
      <c r="P30" s="232">
        <f t="shared" si="3"/>
        <v>2.4239062382064387</v>
      </c>
      <c r="Q30" s="233">
        <f>分析係数表!C33</f>
        <v>0.16958324903904509</v>
      </c>
      <c r="R30" s="232">
        <f t="shared" si="4"/>
        <v>0.41105389524105745</v>
      </c>
      <c r="S30" s="232">
        <v>0.59198653086774644</v>
      </c>
      <c r="T30" s="235">
        <f t="shared" si="5"/>
        <v>113.48431353034205</v>
      </c>
      <c r="U30" s="233">
        <f>分析係数表!F33</f>
        <v>0.25677184566395106</v>
      </c>
      <c r="V30" s="236">
        <f t="shared" si="6"/>
        <v>29.139576639092422</v>
      </c>
      <c r="W30" s="233">
        <f>分析係数表!D33</f>
        <v>2.2476324386915346E-2</v>
      </c>
      <c r="X30" s="237">
        <f t="shared" si="7"/>
        <v>2.550710243734374</v>
      </c>
      <c r="Y30" s="233">
        <f>分析係数表!E33</f>
        <v>2.2331582647533186E-2</v>
      </c>
      <c r="Z30" s="238">
        <f t="shared" si="8"/>
        <v>2.5342843268014019</v>
      </c>
    </row>
    <row r="31" spans="1:26" ht="13.5" customHeight="1">
      <c r="A31" s="89">
        <v>27</v>
      </c>
      <c r="B31" s="89">
        <v>5</v>
      </c>
      <c r="C31" s="121" t="s">
        <v>27</v>
      </c>
      <c r="D31" s="230">
        <f>最終需要額!D32</f>
        <v>100</v>
      </c>
      <c r="E31" s="59"/>
      <c r="F31" s="60">
        <f>投入分析表!GG31</f>
        <v>0</v>
      </c>
      <c r="G31" s="231">
        <f>分析係数表!C34</f>
        <v>0</v>
      </c>
      <c r="H31" s="60">
        <f t="shared" si="0"/>
        <v>0</v>
      </c>
      <c r="I31" s="60">
        <v>0</v>
      </c>
      <c r="J31" s="232">
        <f t="shared" si="1"/>
        <v>100</v>
      </c>
      <c r="K31" s="233">
        <f>分析係数表!G34</f>
        <v>0</v>
      </c>
      <c r="L31" s="234">
        <f t="shared" si="2"/>
        <v>0</v>
      </c>
      <c r="M31" s="61"/>
      <c r="N31" s="62"/>
      <c r="O31" s="231">
        <f>分析係数表!H34</f>
        <v>1.1786805183530676E-2</v>
      </c>
      <c r="P31" s="232">
        <f t="shared" si="3"/>
        <v>38.835900044520208</v>
      </c>
      <c r="Q31" s="233">
        <f>分析係数表!C34</f>
        <v>0</v>
      </c>
      <c r="R31" s="232">
        <f t="shared" si="4"/>
        <v>0</v>
      </c>
      <c r="S31" s="232">
        <v>0</v>
      </c>
      <c r="T31" s="235">
        <f t="shared" si="5"/>
        <v>100</v>
      </c>
      <c r="U31" s="233">
        <f>分析係数表!F34</f>
        <v>0</v>
      </c>
      <c r="V31" s="236">
        <f t="shared" si="6"/>
        <v>0</v>
      </c>
      <c r="W31" s="233">
        <f>分析係数表!D34</f>
        <v>0</v>
      </c>
      <c r="X31" s="237">
        <f t="shared" si="7"/>
        <v>0</v>
      </c>
      <c r="Y31" s="233">
        <f>分析係数表!E34</f>
        <v>0</v>
      </c>
      <c r="Z31" s="238">
        <f t="shared" si="8"/>
        <v>0</v>
      </c>
    </row>
    <row r="32" spans="1:26" ht="13.5" customHeight="1">
      <c r="A32" s="89">
        <v>28</v>
      </c>
      <c r="B32" s="89">
        <v>6</v>
      </c>
      <c r="C32" s="121" t="s">
        <v>436</v>
      </c>
      <c r="D32" s="230">
        <f>最終需要額!D33</f>
        <v>100</v>
      </c>
      <c r="E32" s="59"/>
      <c r="F32" s="60">
        <f>投入分析表!GG32</f>
        <v>49.305564755240987</v>
      </c>
      <c r="G32" s="231">
        <f>分析係数表!C35</f>
        <v>6.8131868131867668E-3</v>
      </c>
      <c r="H32" s="60">
        <f t="shared" si="0"/>
        <v>0.33592802360713409</v>
      </c>
      <c r="I32" s="60">
        <v>0.34544385980988274</v>
      </c>
      <c r="J32" s="232">
        <f t="shared" si="1"/>
        <v>100.34544385980988</v>
      </c>
      <c r="K32" s="233">
        <f>分析係数表!G35</f>
        <v>0.381256996641612</v>
      </c>
      <c r="L32" s="234">
        <f t="shared" si="2"/>
        <v>38.257402552660601</v>
      </c>
      <c r="M32" s="61"/>
      <c r="N32" s="62"/>
      <c r="O32" s="231">
        <f>分析係数表!H35</f>
        <v>2.0963559168412601E-5</v>
      </c>
      <c r="P32" s="232">
        <f t="shared" si="3"/>
        <v>6.907204079180225E-2</v>
      </c>
      <c r="Q32" s="233">
        <f>分析係数表!C35</f>
        <v>6.8131868131867668E-3</v>
      </c>
      <c r="R32" s="232">
        <f t="shared" si="4"/>
        <v>4.7060071748260555E-4</v>
      </c>
      <c r="S32" s="232">
        <v>1.5225517719402663E-3</v>
      </c>
      <c r="T32" s="235">
        <f t="shared" si="5"/>
        <v>100.34696641158182</v>
      </c>
      <c r="U32" s="233">
        <f>分析係数表!F35</f>
        <v>0.3938909323524708</v>
      </c>
      <c r="V32" s="236">
        <f t="shared" si="6"/>
        <v>39.525760158600036</v>
      </c>
      <c r="W32" s="233">
        <f>分析係数表!D35</f>
        <v>0.163601471293779</v>
      </c>
      <c r="X32" s="237">
        <f t="shared" si="7"/>
        <v>16.416911344802209</v>
      </c>
      <c r="Y32" s="233">
        <f>分析係数表!E35</f>
        <v>0.10554933631856708</v>
      </c>
      <c r="Z32" s="238">
        <f t="shared" si="8"/>
        <v>10.591555706324003</v>
      </c>
    </row>
    <row r="33" spans="1:26" ht="13.5" customHeight="1">
      <c r="A33" s="89">
        <v>29</v>
      </c>
      <c r="B33" s="89">
        <v>6</v>
      </c>
      <c r="C33" s="121" t="s">
        <v>29</v>
      </c>
      <c r="D33" s="230">
        <f>最終需要額!D34</f>
        <v>100</v>
      </c>
      <c r="E33" s="59"/>
      <c r="F33" s="60">
        <f>投入分析表!GG33</f>
        <v>25.379619257448088</v>
      </c>
      <c r="G33" s="231">
        <f>分析係数表!C36</f>
        <v>0.27272727272727271</v>
      </c>
      <c r="H33" s="60">
        <f t="shared" si="0"/>
        <v>6.9217143429403869</v>
      </c>
      <c r="I33" s="60">
        <v>7.1057664210363969</v>
      </c>
      <c r="J33" s="232">
        <f t="shared" si="1"/>
        <v>107.10576642103639</v>
      </c>
      <c r="K33" s="233">
        <f>分析係数表!G36</f>
        <v>0.1885896771966166</v>
      </c>
      <c r="L33" s="234">
        <f t="shared" si="2"/>
        <v>20.199041915239469</v>
      </c>
      <c r="M33" s="61"/>
      <c r="N33" s="62"/>
      <c r="O33" s="231">
        <f>分析係数表!H36</f>
        <v>6.8704101476310209E-5</v>
      </c>
      <c r="P33" s="232">
        <f t="shared" si="3"/>
        <v>0.22637055385548635</v>
      </c>
      <c r="Q33" s="233">
        <f>分析係数表!C36</f>
        <v>0.27272727272727271</v>
      </c>
      <c r="R33" s="232">
        <f t="shared" si="4"/>
        <v>6.1737423778769E-2</v>
      </c>
      <c r="S33" s="232">
        <v>0.12822993716480902</v>
      </c>
      <c r="T33" s="235">
        <f t="shared" si="5"/>
        <v>107.2339963582012</v>
      </c>
      <c r="U33" s="233">
        <f>分析係数表!F36</f>
        <v>0.3467115484205075</v>
      </c>
      <c r="V33" s="236">
        <f t="shared" si="6"/>
        <v>37.179264920670995</v>
      </c>
      <c r="W33" s="233">
        <f>分析係数表!D36</f>
        <v>8.7260486794407038E-2</v>
      </c>
      <c r="X33" s="237">
        <f t="shared" si="7"/>
        <v>9.3572907231263081</v>
      </c>
      <c r="Y33" s="233">
        <f>分析係数表!E36</f>
        <v>5.5066459520110481E-2</v>
      </c>
      <c r="Z33" s="238">
        <f t="shared" si="8"/>
        <v>5.9049965196385612</v>
      </c>
    </row>
    <row r="34" spans="1:26" ht="13.5" customHeight="1">
      <c r="A34" s="89">
        <v>30</v>
      </c>
      <c r="B34" s="89">
        <v>6</v>
      </c>
      <c r="C34" s="121" t="s">
        <v>30</v>
      </c>
      <c r="D34" s="230">
        <f>最終需要額!D35</f>
        <v>100</v>
      </c>
      <c r="E34" s="59"/>
      <c r="F34" s="60">
        <f>投入分析表!GG34</f>
        <v>7.8120388857199314</v>
      </c>
      <c r="G34" s="231">
        <f>分析係数表!C37</f>
        <v>8.56793145654835E-2</v>
      </c>
      <c r="H34" s="60">
        <f t="shared" si="0"/>
        <v>0.6693301370873872</v>
      </c>
      <c r="I34" s="60">
        <v>0.6740558761535973</v>
      </c>
      <c r="J34" s="232">
        <f t="shared" si="1"/>
        <v>100.6740558761536</v>
      </c>
      <c r="K34" s="233">
        <f>分析係数表!G37</f>
        <v>0.35387045813586099</v>
      </c>
      <c r="L34" s="234">
        <f t="shared" si="2"/>
        <v>35.625574275289743</v>
      </c>
      <c r="M34" s="61"/>
      <c r="N34" s="62"/>
      <c r="O34" s="231">
        <f>分析係数表!H37</f>
        <v>1.5854792648379278E-6</v>
      </c>
      <c r="P34" s="232">
        <f t="shared" si="3"/>
        <v>5.2239358582035315E-3</v>
      </c>
      <c r="Q34" s="233">
        <f>分析係数表!C37</f>
        <v>8.56793145654835E-2</v>
      </c>
      <c r="R34" s="232">
        <f t="shared" si="4"/>
        <v>4.4758324366492937E-4</v>
      </c>
      <c r="S34" s="232">
        <v>5.181464871817293E-3</v>
      </c>
      <c r="T34" s="235">
        <f t="shared" si="5"/>
        <v>100.67923734102541</v>
      </c>
      <c r="U34" s="233">
        <f>分析係数表!F37</f>
        <v>0.42338072669826227</v>
      </c>
      <c r="V34" s="236">
        <f t="shared" si="6"/>
        <v>42.625648668870163</v>
      </c>
      <c r="W34" s="233">
        <f>分析係数表!D37</f>
        <v>0.10110584518167456</v>
      </c>
      <c r="X34" s="237">
        <f t="shared" si="7"/>
        <v>10.179259383610784</v>
      </c>
      <c r="Y34" s="233">
        <f>分析係数表!E37</f>
        <v>8.6887835703001584E-2</v>
      </c>
      <c r="Z34" s="238">
        <f t="shared" si="8"/>
        <v>8.7478010327905178</v>
      </c>
    </row>
    <row r="35" spans="1:26" ht="13.5" customHeight="1">
      <c r="A35" s="89">
        <v>31</v>
      </c>
      <c r="B35" s="89">
        <v>6</v>
      </c>
      <c r="C35" s="121" t="s">
        <v>31</v>
      </c>
      <c r="D35" s="230">
        <f>最終需要額!D36</f>
        <v>100</v>
      </c>
      <c r="E35" s="59"/>
      <c r="F35" s="60">
        <f>投入分析表!GG35</f>
        <v>47.713149889326495</v>
      </c>
      <c r="G35" s="231">
        <f>分析係数表!C38</f>
        <v>0.454661558109834</v>
      </c>
      <c r="H35" s="60">
        <f t="shared" si="0"/>
        <v>21.693335071009237</v>
      </c>
      <c r="I35" s="60">
        <v>22.32019846603546</v>
      </c>
      <c r="J35" s="232">
        <f t="shared" si="1"/>
        <v>122.32019846603546</v>
      </c>
      <c r="K35" s="233">
        <f>分析係数表!G38</f>
        <v>0.38076923076923075</v>
      </c>
      <c r="L35" s="234">
        <f t="shared" si="2"/>
        <v>46.575767877451966</v>
      </c>
      <c r="M35" s="61"/>
      <c r="N35" s="62"/>
      <c r="O35" s="231">
        <f>分析係数表!H38</f>
        <v>0</v>
      </c>
      <c r="P35" s="232">
        <f t="shared" si="3"/>
        <v>0</v>
      </c>
      <c r="Q35" s="233">
        <f>分析係数表!C38</f>
        <v>0.454661558109834</v>
      </c>
      <c r="R35" s="232">
        <f t="shared" si="4"/>
        <v>0</v>
      </c>
      <c r="S35" s="232">
        <v>7.8804331056805108E-2</v>
      </c>
      <c r="T35" s="235">
        <f t="shared" si="5"/>
        <v>122.39900279709227</v>
      </c>
      <c r="U35" s="233">
        <f>分析係数表!F38</f>
        <v>0.52655677655677657</v>
      </c>
      <c r="V35" s="236">
        <f t="shared" si="6"/>
        <v>64.450024366600786</v>
      </c>
      <c r="W35" s="233">
        <f>分析係数表!D38</f>
        <v>0.11813186813186813</v>
      </c>
      <c r="X35" s="237">
        <f t="shared" si="7"/>
        <v>14.459222857898261</v>
      </c>
      <c r="Y35" s="233">
        <f>分析係数表!E38</f>
        <v>9.7069597069597072E-2</v>
      </c>
      <c r="Z35" s="238">
        <f t="shared" si="8"/>
        <v>11.881221883234231</v>
      </c>
    </row>
    <row r="36" spans="1:26" ht="13.5" customHeight="1">
      <c r="A36" s="89">
        <v>32</v>
      </c>
      <c r="B36" s="89">
        <v>6</v>
      </c>
      <c r="C36" s="121" t="s">
        <v>437</v>
      </c>
      <c r="D36" s="230">
        <f>最終需要額!D37</f>
        <v>100</v>
      </c>
      <c r="E36" s="59"/>
      <c r="F36" s="60">
        <f>投入分析表!GG36</f>
        <v>32.151151033318655</v>
      </c>
      <c r="G36" s="231">
        <f>分析係数表!C39</f>
        <v>4.6011335242854501E-2</v>
      </c>
      <c r="H36" s="60">
        <f t="shared" si="0"/>
        <v>1.4793173886376725</v>
      </c>
      <c r="I36" s="60">
        <v>1.59065318905581</v>
      </c>
      <c r="J36" s="232">
        <f t="shared" si="1"/>
        <v>101.59065318905581</v>
      </c>
      <c r="K36" s="233">
        <f>分析係数表!G39</f>
        <v>0.22971513433238827</v>
      </c>
      <c r="L36" s="234">
        <f t="shared" si="2"/>
        <v>23.336910544239025</v>
      </c>
      <c r="M36" s="61"/>
      <c r="N36" s="62"/>
      <c r="O36" s="231">
        <f>分析係数表!H39</f>
        <v>2.7173352955694487E-4</v>
      </c>
      <c r="P36" s="232">
        <f t="shared" si="3"/>
        <v>0.89532456236432745</v>
      </c>
      <c r="Q36" s="233">
        <f>分析係数表!C39</f>
        <v>4.6011335242854501E-2</v>
      </c>
      <c r="R36" s="232">
        <f t="shared" si="4"/>
        <v>4.1195078590107063E-2</v>
      </c>
      <c r="S36" s="232">
        <v>6.811742405287681E-2</v>
      </c>
      <c r="T36" s="235">
        <f t="shared" si="5"/>
        <v>101.65877061310869</v>
      </c>
      <c r="U36" s="233">
        <f>分析係数表!F39</f>
        <v>0.42743350884298636</v>
      </c>
      <c r="V36" s="236">
        <f t="shared" si="6"/>
        <v>43.452365027825316</v>
      </c>
      <c r="W36" s="233">
        <f>分析係数表!D39</f>
        <v>5.4002970163358983E-2</v>
      </c>
      <c r="X36" s="237">
        <f t="shared" si="7"/>
        <v>5.4898755562634634</v>
      </c>
      <c r="Y36" s="233">
        <f>分析係数表!E39</f>
        <v>4.6645065478601325E-2</v>
      </c>
      <c r="Z36" s="238">
        <f t="shared" si="8"/>
        <v>4.741880011722567</v>
      </c>
    </row>
    <row r="37" spans="1:26" ht="13.5" customHeight="1">
      <c r="A37" s="89">
        <v>33</v>
      </c>
      <c r="B37" s="89">
        <v>6</v>
      </c>
      <c r="C37" s="121" t="s">
        <v>438</v>
      </c>
      <c r="D37" s="230">
        <f>最終需要額!D38</f>
        <v>100</v>
      </c>
      <c r="E37" s="59"/>
      <c r="F37" s="60">
        <f>投入分析表!GG37</f>
        <v>21.430700361015646</v>
      </c>
      <c r="G37" s="231">
        <f>分析係数表!C40</f>
        <v>3.9017839727527814E-2</v>
      </c>
      <c r="H37" s="60">
        <f t="shared" si="0"/>
        <v>0.83617963193478095</v>
      </c>
      <c r="I37" s="60">
        <v>1.0429329889335208</v>
      </c>
      <c r="J37" s="232">
        <f t="shared" si="1"/>
        <v>101.04293298893352</v>
      </c>
      <c r="K37" s="233">
        <f>分析係数表!G40</f>
        <v>0.31747363374880155</v>
      </c>
      <c r="L37" s="234">
        <f t="shared" si="2"/>
        <v>32.078467100633375</v>
      </c>
      <c r="M37" s="61"/>
      <c r="N37" s="62"/>
      <c r="O37" s="231">
        <f>分析係数表!H40</f>
        <v>7.9510904309808283E-3</v>
      </c>
      <c r="P37" s="232">
        <f t="shared" si="3"/>
        <v>26.19774811023192</v>
      </c>
      <c r="Q37" s="233">
        <f>分析係数表!C40</f>
        <v>3.9017839727527814E-2</v>
      </c>
      <c r="R37" s="232">
        <f t="shared" si="4"/>
        <v>1.0221795369871738</v>
      </c>
      <c r="S37" s="232">
        <v>1.1442025796126167</v>
      </c>
      <c r="T37" s="235">
        <f t="shared" si="5"/>
        <v>102.18713556854613</v>
      </c>
      <c r="U37" s="233">
        <f>分析係数表!F40</f>
        <v>0.40466203259827421</v>
      </c>
      <c r="V37" s="236">
        <f t="shared" si="6"/>
        <v>41.351253984563279</v>
      </c>
      <c r="W37" s="233">
        <f>分析係数表!D40</f>
        <v>0.17587488015340363</v>
      </c>
      <c r="X37" s="237">
        <f t="shared" si="7"/>
        <v>17.97215022133766</v>
      </c>
      <c r="Y37" s="233">
        <f>分析係数表!E40</f>
        <v>0.13926174496644295</v>
      </c>
      <c r="Z37" s="238">
        <f t="shared" si="8"/>
        <v>14.230758812398202</v>
      </c>
    </row>
    <row r="38" spans="1:26" ht="13.5" customHeight="1">
      <c r="A38" s="89">
        <v>34</v>
      </c>
      <c r="B38" s="89">
        <v>6</v>
      </c>
      <c r="C38" s="121" t="s">
        <v>34</v>
      </c>
      <c r="D38" s="230">
        <f>最終需要額!D39</f>
        <v>100</v>
      </c>
      <c r="E38" s="59"/>
      <c r="F38" s="60">
        <f>投入分析表!GG38</f>
        <v>4.0405834116633566</v>
      </c>
      <c r="G38" s="231">
        <f>分析係数表!C41</f>
        <v>8.7642475368665096E-2</v>
      </c>
      <c r="H38" s="60">
        <f t="shared" si="0"/>
        <v>0.35412673213174251</v>
      </c>
      <c r="I38" s="60">
        <v>0.37289496465401128</v>
      </c>
      <c r="J38" s="232">
        <f t="shared" si="1"/>
        <v>100.37289496465401</v>
      </c>
      <c r="K38" s="233">
        <f>分析係数表!G41</f>
        <v>0.36885245901639346</v>
      </c>
      <c r="L38" s="234">
        <f t="shared" si="2"/>
        <v>37.022789126306812</v>
      </c>
      <c r="M38" s="61"/>
      <c r="N38" s="62"/>
      <c r="O38" s="231">
        <f>分析係数表!H41</f>
        <v>1.1234001413190518E-3</v>
      </c>
      <c r="P38" s="232">
        <f t="shared" si="3"/>
        <v>3.7014487741959914</v>
      </c>
      <c r="Q38" s="233">
        <f>分析係数表!C41</f>
        <v>8.7642475368665096E-2</v>
      </c>
      <c r="R38" s="232">
        <f t="shared" si="4"/>
        <v>0.32440413302084781</v>
      </c>
      <c r="S38" s="232">
        <v>0.33596810120775533</v>
      </c>
      <c r="T38" s="235">
        <f t="shared" si="5"/>
        <v>100.70886306586176</v>
      </c>
      <c r="U38" s="233">
        <f>分析係数表!F41</f>
        <v>0.29575382961569469</v>
      </c>
      <c r="V38" s="236">
        <f t="shared" si="6"/>
        <v>29.785031927971207</v>
      </c>
      <c r="W38" s="233">
        <f>分析係数表!D41</f>
        <v>0.23662993818865896</v>
      </c>
      <c r="X38" s="237">
        <f t="shared" si="7"/>
        <v>23.830732042324989</v>
      </c>
      <c r="Y38" s="233">
        <f>分析係数表!E41</f>
        <v>0.16971244289169579</v>
      </c>
      <c r="Z38" s="238">
        <f t="shared" si="8"/>
        <v>17.091547171752676</v>
      </c>
    </row>
    <row r="39" spans="1:26" ht="13.5" customHeight="1">
      <c r="A39" s="89">
        <v>35</v>
      </c>
      <c r="B39" s="89">
        <v>6</v>
      </c>
      <c r="C39" s="121" t="s">
        <v>35</v>
      </c>
      <c r="D39" s="230">
        <f>最終需要額!D40</f>
        <v>100</v>
      </c>
      <c r="E39" s="59"/>
      <c r="F39" s="60">
        <f>投入分析表!GG39</f>
        <v>18.909570435224889</v>
      </c>
      <c r="G39" s="231">
        <f>分析係数表!C42</f>
        <v>0.13557483731019526</v>
      </c>
      <c r="H39" s="60">
        <f t="shared" si="0"/>
        <v>2.5636619353612926</v>
      </c>
      <c r="I39" s="60">
        <v>2.7768146578340303</v>
      </c>
      <c r="J39" s="232">
        <f t="shared" si="1"/>
        <v>102.77681465783402</v>
      </c>
      <c r="K39" s="233">
        <f>分析係数表!G42</f>
        <v>0.21282569078461311</v>
      </c>
      <c r="L39" s="234">
        <f t="shared" si="2"/>
        <v>21.873546576195675</v>
      </c>
      <c r="M39" s="61"/>
      <c r="N39" s="62"/>
      <c r="O39" s="231">
        <f>分析係数表!H42</f>
        <v>2.6912629698810026E-3</v>
      </c>
      <c r="P39" s="232">
        <f t="shared" si="3"/>
        <v>8.8673409006417057</v>
      </c>
      <c r="Q39" s="233">
        <f>分析係数表!C42</f>
        <v>0.13557483731019526</v>
      </c>
      <c r="R39" s="232">
        <f t="shared" si="4"/>
        <v>1.2021882999785396</v>
      </c>
      <c r="S39" s="232">
        <v>1.3755582821194305</v>
      </c>
      <c r="T39" s="235">
        <f t="shared" si="5"/>
        <v>104.15237293995345</v>
      </c>
      <c r="U39" s="233">
        <f>分析係数表!F42</f>
        <v>0.37408264788454909</v>
      </c>
      <c r="V39" s="236">
        <f t="shared" si="6"/>
        <v>38.961595452836846</v>
      </c>
      <c r="W39" s="233">
        <f>分析係数表!D42</f>
        <v>0.11535241097374772</v>
      </c>
      <c r="X39" s="237">
        <f t="shared" si="7"/>
        <v>12.014227327260553</v>
      </c>
      <c r="Y39" s="233">
        <f>分析係数表!E42</f>
        <v>8.7770280254149638E-2</v>
      </c>
      <c r="Z39" s="238">
        <f t="shared" si="8"/>
        <v>9.1414829620744253</v>
      </c>
    </row>
    <row r="40" spans="1:26" ht="13.5" customHeight="1">
      <c r="A40" s="89">
        <v>36</v>
      </c>
      <c r="B40" s="89">
        <v>7</v>
      </c>
      <c r="C40" s="121" t="s">
        <v>439</v>
      </c>
      <c r="D40" s="230">
        <f>最終需要額!D41</f>
        <v>100</v>
      </c>
      <c r="E40" s="59"/>
      <c r="F40" s="60">
        <f>投入分析表!GG40</f>
        <v>98.489051611800704</v>
      </c>
      <c r="G40" s="231">
        <f>分析係数表!C43</f>
        <v>0.35928223728166464</v>
      </c>
      <c r="H40" s="60">
        <f t="shared" si="0"/>
        <v>35.385366810837098</v>
      </c>
      <c r="I40" s="60">
        <v>38.588941170749493</v>
      </c>
      <c r="J40" s="232">
        <f t="shared" si="1"/>
        <v>138.58894117074948</v>
      </c>
      <c r="K40" s="233">
        <f>分析係数表!G43</f>
        <v>0.17445381282899333</v>
      </c>
      <c r="L40" s="234">
        <f t="shared" si="2"/>
        <v>24.177369203170297</v>
      </c>
      <c r="M40" s="61"/>
      <c r="N40" s="62"/>
      <c r="O40" s="231">
        <f>分析係数表!H43</f>
        <v>2.6424654413965467E-7</v>
      </c>
      <c r="P40" s="232">
        <f t="shared" si="3"/>
        <v>8.7065597636725529E-4</v>
      </c>
      <c r="Q40" s="233">
        <f>分析係数表!C43</f>
        <v>0.35928223728166464</v>
      </c>
      <c r="R40" s="232">
        <f t="shared" si="4"/>
        <v>3.1281122709187961E-4</v>
      </c>
      <c r="S40" s="232">
        <v>0.32964053413765393</v>
      </c>
      <c r="T40" s="235">
        <f t="shared" si="5"/>
        <v>138.91858170488715</v>
      </c>
      <c r="U40" s="233">
        <f>分析係数表!F43</f>
        <v>0.39940373596683282</v>
      </c>
      <c r="V40" s="236">
        <f t="shared" si="6"/>
        <v>55.484600528145634</v>
      </c>
      <c r="W40" s="233">
        <f>分析係数表!D43</f>
        <v>8.8647691806027856E-2</v>
      </c>
      <c r="X40" s="237">
        <f t="shared" si="7"/>
        <v>12.314811617105336</v>
      </c>
      <c r="Y40" s="233">
        <f>分析係数表!E43</f>
        <v>7.5511249825313265E-2</v>
      </c>
      <c r="Z40" s="238">
        <f t="shared" si="8"/>
        <v>10.489915728495927</v>
      </c>
    </row>
    <row r="41" spans="1:26" ht="13.5" customHeight="1">
      <c r="A41" s="89">
        <v>37</v>
      </c>
      <c r="B41" s="89">
        <v>7</v>
      </c>
      <c r="C41" s="121" t="s">
        <v>37</v>
      </c>
      <c r="D41" s="230">
        <f>最終需要額!D42</f>
        <v>100</v>
      </c>
      <c r="E41" s="59"/>
      <c r="F41" s="60">
        <f>投入分析表!GG41</f>
        <v>27.799495214471115</v>
      </c>
      <c r="G41" s="231">
        <f>分析係数表!C44</f>
        <v>0.21556665142937514</v>
      </c>
      <c r="H41" s="60">
        <f t="shared" si="0"/>
        <v>5.9926440948104771</v>
      </c>
      <c r="I41" s="60">
        <v>6.7816029596158041</v>
      </c>
      <c r="J41" s="232">
        <f t="shared" si="1"/>
        <v>106.78160295961581</v>
      </c>
      <c r="K41" s="233">
        <f>分析係数表!G44</f>
        <v>0.16444737420347177</v>
      </c>
      <c r="L41" s="234">
        <f t="shared" si="2"/>
        <v>17.559954219946491</v>
      </c>
      <c r="M41" s="61"/>
      <c r="N41" s="62"/>
      <c r="O41" s="231">
        <f>分析係数表!H44</f>
        <v>1.3714395640848076E-4</v>
      </c>
      <c r="P41" s="232">
        <f t="shared" si="3"/>
        <v>0.45187045173460544</v>
      </c>
      <c r="Q41" s="233">
        <f>分析係数表!C44</f>
        <v>0.21556665142937514</v>
      </c>
      <c r="R41" s="232">
        <f t="shared" si="4"/>
        <v>9.7408200160307976E-2</v>
      </c>
      <c r="S41" s="232">
        <v>0.27185136774480723</v>
      </c>
      <c r="T41" s="235">
        <f t="shared" si="5"/>
        <v>107.05345432736061</v>
      </c>
      <c r="U41" s="233">
        <f>分析係数表!F44</f>
        <v>0.49017798286090969</v>
      </c>
      <c r="V41" s="236">
        <f t="shared" si="6"/>
        <v>52.475246300478148</v>
      </c>
      <c r="W41" s="233">
        <f>分析係数表!D44</f>
        <v>7.6774335310920677E-2</v>
      </c>
      <c r="X41" s="237">
        <f t="shared" si="7"/>
        <v>8.2189577987211155</v>
      </c>
      <c r="Y41" s="233">
        <f>分析係数表!E44</f>
        <v>6.4733025708635469E-2</v>
      </c>
      <c r="Z41" s="238">
        <f t="shared" si="8"/>
        <v>6.9298940111712675</v>
      </c>
    </row>
    <row r="42" spans="1:26" ht="13.5" customHeight="1">
      <c r="A42" s="89">
        <v>38</v>
      </c>
      <c r="B42" s="89">
        <v>7</v>
      </c>
      <c r="C42" s="121" t="s">
        <v>38</v>
      </c>
      <c r="D42" s="230">
        <f>最終需要額!D43</f>
        <v>100</v>
      </c>
      <c r="E42" s="59"/>
      <c r="F42" s="60">
        <f>投入分析表!GG42</f>
        <v>26.650675040351636</v>
      </c>
      <c r="G42" s="231">
        <f>分析係数表!C45</f>
        <v>3.4331710137193383E-2</v>
      </c>
      <c r="H42" s="60">
        <f t="shared" si="0"/>
        <v>0.914963250445887</v>
      </c>
      <c r="I42" s="60">
        <v>1.2017042489028829</v>
      </c>
      <c r="J42" s="232">
        <f t="shared" si="1"/>
        <v>101.20170424890289</v>
      </c>
      <c r="K42" s="233">
        <f>分析係数表!G45</f>
        <v>0.24850348728650667</v>
      </c>
      <c r="L42" s="234">
        <f t="shared" si="2"/>
        <v>25.148976425190046</v>
      </c>
      <c r="M42" s="61"/>
      <c r="N42" s="62"/>
      <c r="O42" s="231">
        <f>分析係数表!H45</f>
        <v>1.107985759577572E-3</v>
      </c>
      <c r="P42" s="232">
        <f t="shared" si="3"/>
        <v>3.6506605089079014</v>
      </c>
      <c r="Q42" s="233">
        <f>分析係数表!C45</f>
        <v>3.4331710137193383E-2</v>
      </c>
      <c r="R42" s="232">
        <f t="shared" si="4"/>
        <v>0.12533341840112494</v>
      </c>
      <c r="S42" s="232">
        <v>0.29871156873381377</v>
      </c>
      <c r="T42" s="235">
        <f t="shared" si="5"/>
        <v>101.50041581763669</v>
      </c>
      <c r="U42" s="233">
        <f>分析係数表!F45</f>
        <v>0.42948541929814926</v>
      </c>
      <c r="V42" s="236">
        <f t="shared" si="6"/>
        <v>43.592948646374197</v>
      </c>
      <c r="W42" s="233">
        <f>分析係数表!D45</f>
        <v>9.962106650557416E-2</v>
      </c>
      <c r="X42" s="237">
        <f t="shared" si="7"/>
        <v>10.111579674512216</v>
      </c>
      <c r="Y42" s="233">
        <f>分析係数表!E45</f>
        <v>7.2464166071722777E-2</v>
      </c>
      <c r="Z42" s="238">
        <f t="shared" si="8"/>
        <v>7.3551429881581427</v>
      </c>
    </row>
    <row r="43" spans="1:26" ht="13.5" customHeight="1">
      <c r="A43" s="89">
        <v>39</v>
      </c>
      <c r="B43" s="89">
        <v>7</v>
      </c>
      <c r="C43" s="121" t="s">
        <v>39</v>
      </c>
      <c r="D43" s="230">
        <f>最終需要額!D44</f>
        <v>100</v>
      </c>
      <c r="E43" s="59"/>
      <c r="F43" s="60">
        <f>投入分析表!GG43</f>
        <v>34.910739608519997</v>
      </c>
      <c r="G43" s="231">
        <f>分析係数表!C46</f>
        <v>0.13577950625634083</v>
      </c>
      <c r="H43" s="60">
        <f t="shared" si="0"/>
        <v>4.7401629870885262</v>
      </c>
      <c r="I43" s="60">
        <v>4.4459895689590176</v>
      </c>
      <c r="J43" s="232">
        <f t="shared" si="1"/>
        <v>104.44598956895902</v>
      </c>
      <c r="K43" s="233">
        <f>分析係数表!G46</f>
        <v>7.1854613233923573E-2</v>
      </c>
      <c r="L43" s="234">
        <f t="shared" si="2"/>
        <v>7.5049261843119659</v>
      </c>
      <c r="M43" s="61"/>
      <c r="N43" s="62"/>
      <c r="O43" s="231">
        <f>分析係数表!H46</f>
        <v>-4.7995980633899272E-4</v>
      </c>
      <c r="P43" s="232">
        <f t="shared" si="3"/>
        <v>-1.5814014717417246</v>
      </c>
      <c r="Q43" s="233">
        <f>分析係数表!C46</f>
        <v>0.13577950625634083</v>
      </c>
      <c r="R43" s="232">
        <f t="shared" si="4"/>
        <v>-0.2147219110261421</v>
      </c>
      <c r="S43" s="232">
        <v>-0.20535286974556427</v>
      </c>
      <c r="T43" s="235">
        <f t="shared" si="5"/>
        <v>104.24063669921345</v>
      </c>
      <c r="U43" s="233">
        <f>分析係数表!F46</f>
        <v>0.1015843429636533</v>
      </c>
      <c r="V43" s="236">
        <f t="shared" si="6"/>
        <v>10.589216589202485</v>
      </c>
      <c r="W43" s="233">
        <f>分析係数表!D46</f>
        <v>8.8536812674743712E-3</v>
      </c>
      <c r="X43" s="237">
        <f t="shared" si="7"/>
        <v>0.92291337245342764</v>
      </c>
      <c r="Y43" s="233">
        <f>分析係数表!E46</f>
        <v>8.8536812674743712E-3</v>
      </c>
      <c r="Z43" s="238">
        <f t="shared" si="8"/>
        <v>0.92291337245342764</v>
      </c>
    </row>
    <row r="44" spans="1:26" ht="13.5" customHeight="1">
      <c r="A44" s="89">
        <v>40</v>
      </c>
      <c r="B44" s="89">
        <v>7</v>
      </c>
      <c r="C44" s="121" t="s">
        <v>40</v>
      </c>
      <c r="D44" s="230">
        <f>最終需要額!D45</f>
        <v>100</v>
      </c>
      <c r="E44" s="59"/>
      <c r="F44" s="60">
        <f>投入分析表!GG44</f>
        <v>108.30498517406434</v>
      </c>
      <c r="G44" s="231">
        <f>分析係数表!C47</f>
        <v>8.7320341047503081E-2</v>
      </c>
      <c r="H44" s="60">
        <f t="shared" si="0"/>
        <v>9.4572282425440637</v>
      </c>
      <c r="I44" s="60">
        <v>14.440158994570732</v>
      </c>
      <c r="J44" s="232">
        <f t="shared" si="1"/>
        <v>114.44015899457074</v>
      </c>
      <c r="K44" s="233">
        <f>分析係数表!G47</f>
        <v>0.10091162319574576</v>
      </c>
      <c r="L44" s="234">
        <f t="shared" si="2"/>
        <v>11.548342202921358</v>
      </c>
      <c r="M44" s="61"/>
      <c r="N44" s="62"/>
      <c r="O44" s="231">
        <f>分析係数表!H47</f>
        <v>1.4181231202161466E-4</v>
      </c>
      <c r="P44" s="232">
        <f t="shared" si="3"/>
        <v>0.46725204065042697</v>
      </c>
      <c r="Q44" s="233">
        <f>分析係数表!C47</f>
        <v>8.7320341047503081E-2</v>
      </c>
      <c r="R44" s="232">
        <f t="shared" si="4"/>
        <v>4.0800607544737057E-2</v>
      </c>
      <c r="S44" s="232">
        <v>0.44271522688155523</v>
      </c>
      <c r="T44" s="235">
        <f t="shared" si="5"/>
        <v>114.8828742214523</v>
      </c>
      <c r="U44" s="233">
        <f>分析係数表!F47</f>
        <v>0.26195239301088885</v>
      </c>
      <c r="V44" s="236">
        <f t="shared" si="6"/>
        <v>30.093843818278383</v>
      </c>
      <c r="W44" s="233">
        <f>分析係数表!D47</f>
        <v>1.286401620663459E-2</v>
      </c>
      <c r="X44" s="237">
        <f t="shared" si="7"/>
        <v>1.4778551558495256</v>
      </c>
      <c r="Y44" s="233">
        <f>分析係数表!E47</f>
        <v>1.2686756140795138E-2</v>
      </c>
      <c r="Z44" s="238">
        <f t="shared" si="8"/>
        <v>1.4574910100012055</v>
      </c>
    </row>
    <row r="45" spans="1:26" ht="13.5" customHeight="1">
      <c r="A45" s="89">
        <v>41</v>
      </c>
      <c r="B45" s="89">
        <v>7</v>
      </c>
      <c r="C45" s="121" t="s">
        <v>41</v>
      </c>
      <c r="D45" s="230">
        <f>最終需要額!D46</f>
        <v>100</v>
      </c>
      <c r="E45" s="59"/>
      <c r="F45" s="60">
        <f>投入分析表!GG45</f>
        <v>45.204825983373794</v>
      </c>
      <c r="G45" s="231">
        <f>分析係数表!C48</f>
        <v>0.90524365619600744</v>
      </c>
      <c r="H45" s="60">
        <f t="shared" si="0"/>
        <v>40.921381950893569</v>
      </c>
      <c r="I45" s="60">
        <v>56.117218509653668</v>
      </c>
      <c r="J45" s="232">
        <f t="shared" si="1"/>
        <v>156.11721850965367</v>
      </c>
      <c r="K45" s="233">
        <f>分析係数表!G48</f>
        <v>0.10818541985497089</v>
      </c>
      <c r="L45" s="234">
        <f t="shared" si="2"/>
        <v>16.889606831057115</v>
      </c>
      <c r="M45" s="61"/>
      <c r="N45" s="62"/>
      <c r="O45" s="231">
        <f>分析係数表!H48</f>
        <v>1.3212327206982733E-6</v>
      </c>
      <c r="P45" s="232">
        <f t="shared" si="3"/>
        <v>4.3532798818362766E-3</v>
      </c>
      <c r="Q45" s="233">
        <f>分析係数表!C48</f>
        <v>0.90524365619600744</v>
      </c>
      <c r="R45" s="232">
        <f t="shared" si="4"/>
        <v>3.9407789966779943E-3</v>
      </c>
      <c r="S45" s="232">
        <v>0.98651354704241145</v>
      </c>
      <c r="T45" s="235">
        <f t="shared" si="5"/>
        <v>157.10373205669609</v>
      </c>
      <c r="U45" s="233">
        <f>分析係数表!F48</f>
        <v>0.22828496646023141</v>
      </c>
      <c r="V45" s="236">
        <f t="shared" si="6"/>
        <v>35.864420203340046</v>
      </c>
      <c r="W45" s="233">
        <f>分析係数表!D48</f>
        <v>1.763519601813579E-2</v>
      </c>
      <c r="X45" s="237">
        <f t="shared" si="7"/>
        <v>2.7705551100005188</v>
      </c>
      <c r="Y45" s="233">
        <f>分析係数表!E48</f>
        <v>1.710599711086002E-2</v>
      </c>
      <c r="Z45" s="238">
        <f t="shared" si="8"/>
        <v>2.6874159866671699</v>
      </c>
    </row>
    <row r="46" spans="1:26" ht="13.5" customHeight="1">
      <c r="A46" s="89">
        <v>42</v>
      </c>
      <c r="B46" s="89">
        <v>7</v>
      </c>
      <c r="C46" s="121" t="s">
        <v>42</v>
      </c>
      <c r="D46" s="230">
        <f>最終需要額!D47</f>
        <v>100</v>
      </c>
      <c r="E46" s="59"/>
      <c r="F46" s="60">
        <f>投入分析表!GG46</f>
        <v>69.519818595465168</v>
      </c>
      <c r="G46" s="231">
        <f>分析係数表!C49</f>
        <v>0.62733320489137212</v>
      </c>
      <c r="H46" s="60">
        <f t="shared" si="0"/>
        <v>43.612090602959974</v>
      </c>
      <c r="I46" s="60">
        <v>48.539596977797721</v>
      </c>
      <c r="J46" s="232">
        <f t="shared" si="1"/>
        <v>148.53959697779771</v>
      </c>
      <c r="K46" s="233">
        <f>分析係数表!G49</f>
        <v>0.22817311693716189</v>
      </c>
      <c r="L46" s="234">
        <f t="shared" si="2"/>
        <v>33.892742831013933</v>
      </c>
      <c r="M46" s="61"/>
      <c r="N46" s="62"/>
      <c r="O46" s="231">
        <f>分析係数表!H49</f>
        <v>4.2455611425104515E-5</v>
      </c>
      <c r="P46" s="232">
        <f t="shared" si="3"/>
        <v>0.13988539353633903</v>
      </c>
      <c r="Q46" s="233">
        <f>分析係数表!C49</f>
        <v>0.62733320489137212</v>
      </c>
      <c r="R46" s="232">
        <f t="shared" si="4"/>
        <v>8.7754752244642395E-2</v>
      </c>
      <c r="S46" s="232">
        <v>2.1605356887398592</v>
      </c>
      <c r="T46" s="235">
        <f t="shared" si="5"/>
        <v>150.70013266653757</v>
      </c>
      <c r="U46" s="233">
        <f>分析係数表!F49</f>
        <v>0.43888888888888888</v>
      </c>
      <c r="V46" s="236">
        <f t="shared" si="6"/>
        <v>66.140613781424818</v>
      </c>
      <c r="W46" s="233">
        <f>分析係数表!D49</f>
        <v>5.0749063670411987E-2</v>
      </c>
      <c r="X46" s="237">
        <f t="shared" si="7"/>
        <v>7.6478906278336485</v>
      </c>
      <c r="Y46" s="233">
        <f>分析係数表!E49</f>
        <v>4.8408239700374535E-2</v>
      </c>
      <c r="Z46" s="238">
        <f t="shared" si="8"/>
        <v>7.2951281449999934</v>
      </c>
    </row>
    <row r="47" spans="1:26" ht="13.5" customHeight="1">
      <c r="A47" s="89">
        <v>43</v>
      </c>
      <c r="B47" s="89">
        <v>7</v>
      </c>
      <c r="C47" s="121" t="s">
        <v>43</v>
      </c>
      <c r="D47" s="230">
        <f>最終需要額!D48</f>
        <v>100</v>
      </c>
      <c r="E47" s="59"/>
      <c r="F47" s="60">
        <f>投入分析表!GG47</f>
        <v>41.053923099855602</v>
      </c>
      <c r="G47" s="231">
        <f>分析係数表!C50</f>
        <v>6.3361178478397506E-2</v>
      </c>
      <c r="H47" s="60">
        <f t="shared" si="0"/>
        <v>2.601224948768357</v>
      </c>
      <c r="I47" s="60">
        <v>3.3201382762280121</v>
      </c>
      <c r="J47" s="232">
        <f t="shared" si="1"/>
        <v>103.32013827622801</v>
      </c>
      <c r="K47" s="233">
        <f>分析係数表!G50</f>
        <v>0.26868404049106182</v>
      </c>
      <c r="L47" s="234">
        <f t="shared" si="2"/>
        <v>27.760472216152152</v>
      </c>
      <c r="M47" s="61"/>
      <c r="N47" s="62"/>
      <c r="O47" s="231">
        <f>分析係数表!H50</f>
        <v>9.6555687228629811E-4</v>
      </c>
      <c r="P47" s="232">
        <f t="shared" si="3"/>
        <v>3.1813769376459509</v>
      </c>
      <c r="Q47" s="233">
        <f>分析係数表!C50</f>
        <v>6.3361178478397506E-2</v>
      </c>
      <c r="R47" s="232">
        <f t="shared" si="4"/>
        <v>0.20157579195324279</v>
      </c>
      <c r="S47" s="232">
        <v>0.40104401619740621</v>
      </c>
      <c r="T47" s="235">
        <f t="shared" si="5"/>
        <v>103.72118229242541</v>
      </c>
      <c r="U47" s="233">
        <f>分析係数表!F50</f>
        <v>0.47590458755115228</v>
      </c>
      <c r="V47" s="236">
        <f t="shared" si="6"/>
        <v>49.361386479194593</v>
      </c>
      <c r="W47" s="233">
        <f>分析係数表!D50</f>
        <v>5.0425371527029937E-2</v>
      </c>
      <c r="X47" s="237">
        <f t="shared" si="7"/>
        <v>5.2301791523183496</v>
      </c>
      <c r="Y47" s="233">
        <f>分析係数表!E50</f>
        <v>4.8406202886065043E-2</v>
      </c>
      <c r="Z47" s="238">
        <f t="shared" si="8"/>
        <v>5.0207485936296816</v>
      </c>
    </row>
    <row r="48" spans="1:26" ht="13.5" customHeight="1">
      <c r="A48" s="89">
        <v>44</v>
      </c>
      <c r="B48" s="89">
        <v>22</v>
      </c>
      <c r="C48" s="121" t="s">
        <v>440</v>
      </c>
      <c r="D48" s="230">
        <f>最終需要額!D49</f>
        <v>100</v>
      </c>
      <c r="E48" s="59"/>
      <c r="F48" s="60">
        <f>投入分析表!GG48</f>
        <v>56.841401792188599</v>
      </c>
      <c r="G48" s="231">
        <f>分析係数表!C51</f>
        <v>0.23511226567009991</v>
      </c>
      <c r="H48" s="60">
        <f t="shared" si="0"/>
        <v>13.364110759225939</v>
      </c>
      <c r="I48" s="60">
        <v>17.12928194342803</v>
      </c>
      <c r="J48" s="232">
        <f t="shared" si="1"/>
        <v>117.12928194342803</v>
      </c>
      <c r="K48" s="233">
        <f>分析係数表!G51</f>
        <v>0.28954203691045799</v>
      </c>
      <c r="L48" s="234">
        <f t="shared" si="2"/>
        <v>33.913850875759479</v>
      </c>
      <c r="M48" s="61"/>
      <c r="N48" s="62"/>
      <c r="O48" s="231">
        <f>分析係数表!H51</f>
        <v>1.3547039496226296E-4</v>
      </c>
      <c r="P48" s="232">
        <f t="shared" si="3"/>
        <v>0.44635629721761289</v>
      </c>
      <c r="Q48" s="233">
        <f>分析係数表!C51</f>
        <v>0.23511226567009991</v>
      </c>
      <c r="R48" s="232">
        <f t="shared" si="4"/>
        <v>0.10494384033494948</v>
      </c>
      <c r="S48" s="232">
        <v>2.5948973847764161</v>
      </c>
      <c r="T48" s="235">
        <f t="shared" si="5"/>
        <v>119.72417932820444</v>
      </c>
      <c r="U48" s="233">
        <f>分析係数表!F51</f>
        <v>0.59297106402369559</v>
      </c>
      <c r="V48" s="236">
        <f t="shared" si="6"/>
        <v>70.992974005609128</v>
      </c>
      <c r="W48" s="233">
        <f>分析係数表!D51</f>
        <v>0.10636819321029847</v>
      </c>
      <c r="X48" s="237">
        <f t="shared" si="7"/>
        <v>12.734844638726873</v>
      </c>
      <c r="Y48" s="233">
        <f>分析係数表!E51</f>
        <v>9.9065846434267482E-2</v>
      </c>
      <c r="Z48" s="238">
        <f t="shared" si="8"/>
        <v>11.860577163796602</v>
      </c>
    </row>
    <row r="49" spans="1:26" ht="13.5" customHeight="1">
      <c r="A49" s="89">
        <v>45</v>
      </c>
      <c r="B49" s="89">
        <v>8</v>
      </c>
      <c r="C49" s="121" t="s">
        <v>45</v>
      </c>
      <c r="D49" s="230">
        <f>最終需要額!D50</f>
        <v>100</v>
      </c>
      <c r="E49" s="59"/>
      <c r="F49" s="60">
        <f>投入分析表!GG49</f>
        <v>56.886580171069987</v>
      </c>
      <c r="G49" s="231">
        <f>分析係数表!C52</f>
        <v>0.19692116034881657</v>
      </c>
      <c r="H49" s="60">
        <f t="shared" si="0"/>
        <v>11.202171375563083</v>
      </c>
      <c r="I49" s="60">
        <v>11.989840105814167</v>
      </c>
      <c r="J49" s="232">
        <f t="shared" si="1"/>
        <v>111.98984010581417</v>
      </c>
      <c r="K49" s="233">
        <f>分析係数表!G52</f>
        <v>0.10478391819009596</v>
      </c>
      <c r="L49" s="234">
        <f t="shared" si="2"/>
        <v>11.734734243769559</v>
      </c>
      <c r="M49" s="61"/>
      <c r="N49" s="62"/>
      <c r="O49" s="231">
        <f>分析係数表!H52</f>
        <v>9.0724646821281429E-6</v>
      </c>
      <c r="P49" s="232">
        <f t="shared" si="3"/>
        <v>2.9892521855275762E-2</v>
      </c>
      <c r="Q49" s="233">
        <f>分析係数表!C52</f>
        <v>0.19692116034881657</v>
      </c>
      <c r="R49" s="232">
        <f t="shared" si="4"/>
        <v>5.8864700894932622E-3</v>
      </c>
      <c r="S49" s="232">
        <v>6.3075438657432203E-2</v>
      </c>
      <c r="T49" s="235">
        <f t="shared" si="5"/>
        <v>112.0529155444716</v>
      </c>
      <c r="U49" s="233">
        <f>分析係数表!F52</f>
        <v>0.35203474119212719</v>
      </c>
      <c r="V49" s="236">
        <f t="shared" si="6"/>
        <v>39.446519123521348</v>
      </c>
      <c r="W49" s="233">
        <f>分析係数表!D52</f>
        <v>2.5495552286895005E-2</v>
      </c>
      <c r="X49" s="237">
        <f t="shared" si="7"/>
        <v>2.8568509671631057</v>
      </c>
      <c r="Y49" s="233">
        <f>分析係数表!E52</f>
        <v>2.5425509560832109E-2</v>
      </c>
      <c r="Z49" s="238">
        <f t="shared" si="8"/>
        <v>2.8490024754950753</v>
      </c>
    </row>
    <row r="50" spans="1:26" ht="13.5" customHeight="1">
      <c r="A50" s="89">
        <v>46</v>
      </c>
      <c r="B50" s="89">
        <v>8</v>
      </c>
      <c r="C50" s="121" t="s">
        <v>46</v>
      </c>
      <c r="D50" s="230">
        <f>最終需要額!D51</f>
        <v>100</v>
      </c>
      <c r="E50" s="59"/>
      <c r="F50" s="60">
        <f>投入分析表!GG50</f>
        <v>34.465203917252005</v>
      </c>
      <c r="G50" s="231">
        <f>分析係数表!C53</f>
        <v>0.73841226428674256</v>
      </c>
      <c r="H50" s="60">
        <f t="shared" si="0"/>
        <v>25.449529263642361</v>
      </c>
      <c r="I50" s="60">
        <v>30.648361287756959</v>
      </c>
      <c r="J50" s="232">
        <f t="shared" si="1"/>
        <v>130.64836128775696</v>
      </c>
      <c r="K50" s="233">
        <f>分析係数表!G53</f>
        <v>5.6540519631229448E-2</v>
      </c>
      <c r="L50" s="234">
        <f t="shared" si="2"/>
        <v>7.3869262361783798</v>
      </c>
      <c r="M50" s="61"/>
      <c r="N50" s="62"/>
      <c r="O50" s="231">
        <f>分析係数表!H53</f>
        <v>0</v>
      </c>
      <c r="P50" s="232">
        <f t="shared" si="3"/>
        <v>0</v>
      </c>
      <c r="Q50" s="233">
        <f>分析係数表!C53</f>
        <v>0.73841226428674256</v>
      </c>
      <c r="R50" s="232">
        <f t="shared" si="4"/>
        <v>0</v>
      </c>
      <c r="S50" s="232">
        <v>0.30636115146942466</v>
      </c>
      <c r="T50" s="235">
        <f t="shared" si="5"/>
        <v>130.95472243922637</v>
      </c>
      <c r="U50" s="233">
        <f>分析係数表!F53</f>
        <v>0.40110244342724516</v>
      </c>
      <c r="V50" s="236">
        <f t="shared" si="6"/>
        <v>52.526259148710388</v>
      </c>
      <c r="W50" s="233">
        <f>分析係数表!D53</f>
        <v>6.2536264586422535E-3</v>
      </c>
      <c r="X50" s="237">
        <f t="shared" si="7"/>
        <v>0.81894191713009845</v>
      </c>
      <c r="Y50" s="233">
        <f>分析係数表!E53</f>
        <v>6.2536264586422535E-3</v>
      </c>
      <c r="Z50" s="238">
        <f t="shared" si="8"/>
        <v>0.81894191713009845</v>
      </c>
    </row>
    <row r="51" spans="1:26" ht="13.5" customHeight="1">
      <c r="A51" s="89">
        <v>47</v>
      </c>
      <c r="B51" s="89">
        <v>8</v>
      </c>
      <c r="C51" s="121" t="s">
        <v>441</v>
      </c>
      <c r="D51" s="230">
        <f>最終需要額!D52</f>
        <v>100</v>
      </c>
      <c r="E51" s="59"/>
      <c r="F51" s="60">
        <f>投入分析表!GG51</f>
        <v>85.565068777731767</v>
      </c>
      <c r="G51" s="231">
        <f>分析係数表!C54</f>
        <v>0.17698412698412702</v>
      </c>
      <c r="H51" s="60">
        <f t="shared" si="0"/>
        <v>15.143658997963641</v>
      </c>
      <c r="I51" s="60">
        <v>18.469340529490523</v>
      </c>
      <c r="J51" s="232">
        <f t="shared" si="1"/>
        <v>118.46934052949052</v>
      </c>
      <c r="K51" s="233">
        <f>分析係数表!G54</f>
        <v>0.13351542870048841</v>
      </c>
      <c r="L51" s="234">
        <f t="shared" si="2"/>
        <v>15.817484788659074</v>
      </c>
      <c r="M51" s="61"/>
      <c r="N51" s="62"/>
      <c r="O51" s="231">
        <f>分析係数表!H54</f>
        <v>2.8538626767082703E-5</v>
      </c>
      <c r="P51" s="232">
        <f t="shared" si="3"/>
        <v>9.4030845447663561E-2</v>
      </c>
      <c r="Q51" s="233">
        <f>分析係数表!C54</f>
        <v>0.17698412698412702</v>
      </c>
      <c r="R51" s="232">
        <f t="shared" si="4"/>
        <v>1.6641967091134111E-2</v>
      </c>
      <c r="S51" s="232">
        <v>0.26642914163122045</v>
      </c>
      <c r="T51" s="235">
        <f t="shared" si="5"/>
        <v>118.73576967112174</v>
      </c>
      <c r="U51" s="233">
        <f>分析係数表!F54</f>
        <v>0.4892719008497784</v>
      </c>
      <c r="V51" s="236">
        <f t="shared" si="6"/>
        <v>58.094075725851205</v>
      </c>
      <c r="W51" s="233">
        <f>分析係数表!D54</f>
        <v>1.5153440049688037E-2</v>
      </c>
      <c r="X51" s="237">
        <f t="shared" si="7"/>
        <v>1.7992553674649105</v>
      </c>
      <c r="Y51" s="233">
        <f>分析係数表!E54</f>
        <v>1.5061686570113775E-2</v>
      </c>
      <c r="Z51" s="238">
        <f t="shared" si="8"/>
        <v>1.7883609474476569</v>
      </c>
    </row>
    <row r="52" spans="1:26" ht="13.5" customHeight="1">
      <c r="A52" s="89">
        <v>48</v>
      </c>
      <c r="B52" s="89">
        <v>8</v>
      </c>
      <c r="C52" s="121" t="s">
        <v>442</v>
      </c>
      <c r="D52" s="230">
        <f>最終需要額!D53</f>
        <v>100</v>
      </c>
      <c r="E52" s="59"/>
      <c r="F52" s="60">
        <f>投入分析表!GG52</f>
        <v>119.01129939232895</v>
      </c>
      <c r="G52" s="231">
        <f>分析係数表!C55</f>
        <v>4.0746427306012079E-3</v>
      </c>
      <c r="H52" s="60">
        <f t="shared" si="0"/>
        <v>0.48492852592835711</v>
      </c>
      <c r="I52" s="60">
        <v>0.58264542813247078</v>
      </c>
      <c r="J52" s="232">
        <f t="shared" si="1"/>
        <v>100.58264542813247</v>
      </c>
      <c r="K52" s="233">
        <f>分析係数表!G55</f>
        <v>2.2222222222222223E-2</v>
      </c>
      <c r="L52" s="234">
        <f t="shared" si="2"/>
        <v>2.2351698984029436</v>
      </c>
      <c r="M52" s="61"/>
      <c r="N52" s="62"/>
      <c r="O52" s="231">
        <f>分析係数表!H55</f>
        <v>0</v>
      </c>
      <c r="P52" s="232">
        <f t="shared" si="3"/>
        <v>0</v>
      </c>
      <c r="Q52" s="233">
        <f>分析係数表!C55</f>
        <v>4.0746427306012079E-3</v>
      </c>
      <c r="R52" s="232">
        <f t="shared" si="4"/>
        <v>0</v>
      </c>
      <c r="S52" s="232">
        <v>1.0540186493138769E-3</v>
      </c>
      <c r="T52" s="235">
        <f t="shared" si="5"/>
        <v>100.58369944678178</v>
      </c>
      <c r="U52" s="233">
        <f>分析係数表!F55</f>
        <v>0.15462962962962962</v>
      </c>
      <c r="V52" s="236">
        <f t="shared" si="6"/>
        <v>15.553220192233848</v>
      </c>
      <c r="W52" s="233">
        <f>分析係数表!D55</f>
        <v>8.1790123456790126E-2</v>
      </c>
      <c r="X52" s="237">
        <f t="shared" si="7"/>
        <v>8.2267531954929538</v>
      </c>
      <c r="Y52" s="233">
        <f>分析係数表!E55</f>
        <v>8.1790123456790126E-2</v>
      </c>
      <c r="Z52" s="238">
        <f t="shared" si="8"/>
        <v>8.2267531954929538</v>
      </c>
    </row>
    <row r="53" spans="1:26" ht="13.5" customHeight="1">
      <c r="A53" s="89">
        <v>49</v>
      </c>
      <c r="B53" s="89">
        <v>8</v>
      </c>
      <c r="C53" s="121" t="s">
        <v>443</v>
      </c>
      <c r="D53" s="230">
        <f>最終需要額!D54</f>
        <v>100</v>
      </c>
      <c r="E53" s="59"/>
      <c r="F53" s="60">
        <f>投入分析表!GG53</f>
        <v>160.72634327952923</v>
      </c>
      <c r="G53" s="231">
        <f>分析係数表!C56</f>
        <v>0.23178704183955745</v>
      </c>
      <c r="H53" s="60">
        <f t="shared" si="0"/>
        <v>37.254283654451314</v>
      </c>
      <c r="I53" s="60">
        <v>46.078044379868686</v>
      </c>
      <c r="J53" s="232">
        <f t="shared" si="1"/>
        <v>146.07804437986869</v>
      </c>
      <c r="K53" s="233">
        <f>分析係数表!G56</f>
        <v>6.8289853064687905E-2</v>
      </c>
      <c r="L53" s="234">
        <f t="shared" si="2"/>
        <v>9.9756481866781908</v>
      </c>
      <c r="M53" s="61"/>
      <c r="N53" s="62"/>
      <c r="O53" s="231">
        <f>分析係数表!H56</f>
        <v>5.2849308827930935E-7</v>
      </c>
      <c r="P53" s="232">
        <f t="shared" si="3"/>
        <v>1.7413119527345106E-3</v>
      </c>
      <c r="Q53" s="233">
        <f>分析係数表!C56</f>
        <v>0.23178704183955745</v>
      </c>
      <c r="R53" s="232">
        <f t="shared" si="4"/>
        <v>4.0361354644419549E-4</v>
      </c>
      <c r="S53" s="232">
        <v>0.22176632814771288</v>
      </c>
      <c r="T53" s="235">
        <f t="shared" si="5"/>
        <v>146.29981070801639</v>
      </c>
      <c r="U53" s="233">
        <f>分析係数表!F56</f>
        <v>0.18614980994519148</v>
      </c>
      <c r="V53" s="236">
        <f t="shared" si="6"/>
        <v>27.23368195831474</v>
      </c>
      <c r="W53" s="233">
        <f>分析係数表!D56</f>
        <v>1.0217069432779476E-2</v>
      </c>
      <c r="X53" s="237">
        <f t="shared" si="7"/>
        <v>1.4947553240062978</v>
      </c>
      <c r="Y53" s="233">
        <f>分析係数表!E56</f>
        <v>1.0199752365944257E-2</v>
      </c>
      <c r="Z53" s="238">
        <f t="shared" si="8"/>
        <v>1.4922218404062872</v>
      </c>
    </row>
    <row r="54" spans="1:26" ht="13.5" customHeight="1">
      <c r="A54" s="89">
        <v>50</v>
      </c>
      <c r="B54" s="89">
        <v>8</v>
      </c>
      <c r="C54" s="121" t="s">
        <v>50</v>
      </c>
      <c r="D54" s="230">
        <f>最終需要額!D55</f>
        <v>100</v>
      </c>
      <c r="E54" s="59"/>
      <c r="F54" s="60">
        <f>投入分析表!GG54</f>
        <v>21.546658993794786</v>
      </c>
      <c r="G54" s="231">
        <f>分析係数表!C57</f>
        <v>0.9752149721800708</v>
      </c>
      <c r="H54" s="60">
        <f t="shared" si="0"/>
        <v>21.012624451207053</v>
      </c>
      <c r="I54" s="60">
        <v>23.821497436694269</v>
      </c>
      <c r="J54" s="232">
        <f t="shared" si="1"/>
        <v>123.82149743669427</v>
      </c>
      <c r="K54" s="233">
        <f>分析係数表!G57</f>
        <v>0.15072614107883817</v>
      </c>
      <c r="L54" s="234">
        <f t="shared" si="2"/>
        <v>18.66313649123618</v>
      </c>
      <c r="M54" s="61"/>
      <c r="N54" s="62"/>
      <c r="O54" s="231">
        <f>分析係数表!H57</f>
        <v>0</v>
      </c>
      <c r="P54" s="232">
        <f t="shared" si="3"/>
        <v>0</v>
      </c>
      <c r="Q54" s="233">
        <f>分析係数表!C57</f>
        <v>0.9752149721800708</v>
      </c>
      <c r="R54" s="232">
        <f t="shared" si="4"/>
        <v>0</v>
      </c>
      <c r="S54" s="232">
        <v>0.21009387218332207</v>
      </c>
      <c r="T54" s="235">
        <f t="shared" si="5"/>
        <v>124.03159130887759</v>
      </c>
      <c r="U54" s="233">
        <f>分析係数表!F57</f>
        <v>0.40248962655601661</v>
      </c>
      <c r="V54" s="236">
        <f t="shared" si="6"/>
        <v>49.921428867058616</v>
      </c>
      <c r="W54" s="233">
        <f>分析係数表!D57</f>
        <v>1.5248962655601659E-2</v>
      </c>
      <c r="X54" s="237">
        <f t="shared" si="7"/>
        <v>1.8913531039839218</v>
      </c>
      <c r="Y54" s="233">
        <f>分析係数表!E57</f>
        <v>1.5248962655601659E-2</v>
      </c>
      <c r="Z54" s="238">
        <f t="shared" si="8"/>
        <v>1.8913531039839218</v>
      </c>
    </row>
    <row r="55" spans="1:26" ht="13.5" customHeight="1">
      <c r="A55" s="89">
        <v>51</v>
      </c>
      <c r="B55" s="89">
        <v>8</v>
      </c>
      <c r="C55" s="121" t="s">
        <v>444</v>
      </c>
      <c r="D55" s="230">
        <f>最終需要額!D56</f>
        <v>100</v>
      </c>
      <c r="E55" s="59"/>
      <c r="F55" s="60">
        <f>投入分析表!GG55</f>
        <v>67.660942693047687</v>
      </c>
      <c r="G55" s="231">
        <f>分析係数表!C58</f>
        <v>0.11780983579872628</v>
      </c>
      <c r="H55" s="60">
        <f t="shared" si="0"/>
        <v>7.9711245486549771</v>
      </c>
      <c r="I55" s="60">
        <v>9.4662712563724156</v>
      </c>
      <c r="J55" s="232">
        <f t="shared" si="1"/>
        <v>109.46627125637241</v>
      </c>
      <c r="K55" s="233">
        <f>分析係数表!G58</f>
        <v>0.12530898543321811</v>
      </c>
      <c r="L55" s="234">
        <f t="shared" si="2"/>
        <v>13.717107390293473</v>
      </c>
      <c r="M55" s="61"/>
      <c r="N55" s="62"/>
      <c r="O55" s="231">
        <f>分析係数表!H58</f>
        <v>0</v>
      </c>
      <c r="P55" s="232">
        <f t="shared" si="3"/>
        <v>0</v>
      </c>
      <c r="Q55" s="233">
        <f>分析係数表!C58</f>
        <v>0.11780983579872628</v>
      </c>
      <c r="R55" s="232">
        <f t="shared" si="4"/>
        <v>0</v>
      </c>
      <c r="S55" s="232">
        <v>0.13512526505594274</v>
      </c>
      <c r="T55" s="235">
        <f t="shared" si="5"/>
        <v>109.60139652142836</v>
      </c>
      <c r="U55" s="233">
        <f>分析係数表!F58</f>
        <v>0.3953371703775323</v>
      </c>
      <c r="V55" s="236">
        <f t="shared" si="6"/>
        <v>43.3295059702074</v>
      </c>
      <c r="W55" s="233">
        <f>分析係数表!D58</f>
        <v>1.9784189067160434E-2</v>
      </c>
      <c r="X55" s="237">
        <f t="shared" si="7"/>
        <v>2.1683747508047584</v>
      </c>
      <c r="Y55" s="233">
        <f>分析係数表!E58</f>
        <v>1.9674732972736312E-2</v>
      </c>
      <c r="Z55" s="238">
        <f t="shared" si="8"/>
        <v>2.1563782099980933</v>
      </c>
    </row>
    <row r="56" spans="1:26" ht="13.5" customHeight="1">
      <c r="A56" s="89">
        <v>52</v>
      </c>
      <c r="B56" s="89">
        <v>8</v>
      </c>
      <c r="C56" s="121" t="s">
        <v>52</v>
      </c>
      <c r="D56" s="230">
        <f>最終需要額!D57</f>
        <v>100</v>
      </c>
      <c r="E56" s="59"/>
      <c r="F56" s="60">
        <f>投入分析表!GG56</f>
        <v>37.361426736354431</v>
      </c>
      <c r="G56" s="231">
        <f>分析係数表!C59</f>
        <v>0.25488072351141322</v>
      </c>
      <c r="H56" s="60">
        <f t="shared" si="0"/>
        <v>9.522707477980676</v>
      </c>
      <c r="I56" s="60">
        <v>12.736816124574229</v>
      </c>
      <c r="J56" s="232">
        <f t="shared" si="1"/>
        <v>112.73681612457423</v>
      </c>
      <c r="K56" s="233">
        <f>分析係数表!G59</f>
        <v>8.5709449292807702E-2</v>
      </c>
      <c r="L56" s="234">
        <f t="shared" si="2"/>
        <v>9.6626104250617804</v>
      </c>
      <c r="M56" s="61"/>
      <c r="N56" s="62"/>
      <c r="O56" s="231">
        <f>分析係数表!H59</f>
        <v>0</v>
      </c>
      <c r="P56" s="232">
        <f t="shared" si="3"/>
        <v>0</v>
      </c>
      <c r="Q56" s="233">
        <f>分析係数表!C59</f>
        <v>0.25488072351141322</v>
      </c>
      <c r="R56" s="232">
        <f t="shared" si="4"/>
        <v>0</v>
      </c>
      <c r="S56" s="232">
        <v>0.17883671718526414</v>
      </c>
      <c r="T56" s="235">
        <f t="shared" si="5"/>
        <v>112.9156528417595</v>
      </c>
      <c r="U56" s="233">
        <f>分析係数表!F59</f>
        <v>0.28002746012639179</v>
      </c>
      <c r="V56" s="236">
        <f t="shared" si="6"/>
        <v>31.619483473791306</v>
      </c>
      <c r="W56" s="233">
        <f>分析係数表!D59</f>
        <v>1.1567108034908215E-2</v>
      </c>
      <c r="X56" s="237">
        <f t="shared" si="7"/>
        <v>1.306107555252823</v>
      </c>
      <c r="Y56" s="233">
        <f>分析係数表!E59</f>
        <v>1.1538895576286488E-2</v>
      </c>
      <c r="Z56" s="238">
        <f t="shared" si="8"/>
        <v>1.3029219270692793</v>
      </c>
    </row>
    <row r="57" spans="1:26" ht="13.5" customHeight="1">
      <c r="A57" s="89">
        <v>53</v>
      </c>
      <c r="B57" s="89">
        <v>8</v>
      </c>
      <c r="C57" s="121" t="s">
        <v>53</v>
      </c>
      <c r="D57" s="230">
        <f>最終需要額!D58</f>
        <v>100</v>
      </c>
      <c r="E57" s="59"/>
      <c r="F57" s="60">
        <f>投入分析表!GG57</f>
        <v>89.51829467381323</v>
      </c>
      <c r="G57" s="231">
        <f>分析係数表!C60</f>
        <v>1.4617169373549843E-2</v>
      </c>
      <c r="H57" s="60">
        <f t="shared" si="0"/>
        <v>1.3085040752784729</v>
      </c>
      <c r="I57" s="60">
        <v>1.3427517502322301</v>
      </c>
      <c r="J57" s="232">
        <f t="shared" si="1"/>
        <v>101.34275175023222</v>
      </c>
      <c r="K57" s="233">
        <f>分析係数表!G60</f>
        <v>0.18201232648320564</v>
      </c>
      <c r="L57" s="234">
        <f t="shared" si="2"/>
        <v>18.445630018269728</v>
      </c>
      <c r="M57" s="61"/>
      <c r="N57" s="62"/>
      <c r="O57" s="231">
        <f>分析係数表!H60</f>
        <v>0</v>
      </c>
      <c r="P57" s="232">
        <f t="shared" si="3"/>
        <v>0</v>
      </c>
      <c r="Q57" s="233">
        <f>分析係数表!C60</f>
        <v>1.4617169373549843E-2</v>
      </c>
      <c r="R57" s="232">
        <f t="shared" si="4"/>
        <v>0</v>
      </c>
      <c r="S57" s="232">
        <v>5.6333734558842814E-3</v>
      </c>
      <c r="T57" s="235">
        <f t="shared" si="5"/>
        <v>101.3483851236881</v>
      </c>
      <c r="U57" s="233">
        <f>分析係数表!F60</f>
        <v>0.39330473389408216</v>
      </c>
      <c r="V57" s="236">
        <f t="shared" si="6"/>
        <v>39.860799641667107</v>
      </c>
      <c r="W57" s="233">
        <f>分析係数表!D60</f>
        <v>1.3506678406174482E-2</v>
      </c>
      <c r="X57" s="237">
        <f t="shared" si="7"/>
        <v>1.3688800448507732</v>
      </c>
      <c r="Y57" s="233">
        <f>分析係数表!E60</f>
        <v>1.3506678406174482E-2</v>
      </c>
      <c r="Z57" s="238">
        <f t="shared" si="8"/>
        <v>1.3688800448507732</v>
      </c>
    </row>
    <row r="58" spans="1:26" ht="13.5" customHeight="1">
      <c r="A58" s="89">
        <v>54</v>
      </c>
      <c r="B58" s="89">
        <v>8</v>
      </c>
      <c r="C58" s="121" t="s">
        <v>445</v>
      </c>
      <c r="D58" s="230">
        <f>最終需要額!D59</f>
        <v>100</v>
      </c>
      <c r="E58" s="59"/>
      <c r="F58" s="60">
        <f>投入分析表!GG58</f>
        <v>47.640271785523453</v>
      </c>
      <c r="G58" s="231">
        <f>分析係数表!C61</f>
        <v>0.11519998272054255</v>
      </c>
      <c r="H58" s="60">
        <f t="shared" si="0"/>
        <v>5.4881584864942523</v>
      </c>
      <c r="I58" s="60">
        <v>5.6979156412544905</v>
      </c>
      <c r="J58" s="232">
        <f t="shared" si="1"/>
        <v>105.6979156412545</v>
      </c>
      <c r="K58" s="233">
        <f>分析係数表!G61</f>
        <v>9.9689384099512363E-2</v>
      </c>
      <c r="L58" s="234">
        <f t="shared" si="2"/>
        <v>10.536960110878875</v>
      </c>
      <c r="M58" s="61"/>
      <c r="N58" s="62"/>
      <c r="O58" s="231">
        <f>分析係数表!H61</f>
        <v>2.7114337894169963E-3</v>
      </c>
      <c r="P58" s="232">
        <f t="shared" si="3"/>
        <v>8.9338009735044057</v>
      </c>
      <c r="Q58" s="233">
        <f>分析係数表!C61</f>
        <v>0.11519998272054255</v>
      </c>
      <c r="R58" s="232">
        <f t="shared" si="4"/>
        <v>1.0291737177764737</v>
      </c>
      <c r="S58" s="232">
        <v>3.7880866536865696</v>
      </c>
      <c r="T58" s="235">
        <f t="shared" si="5"/>
        <v>109.48600229494107</v>
      </c>
      <c r="U58" s="233">
        <f>分析係数表!F61</f>
        <v>0.39651385626861585</v>
      </c>
      <c r="V58" s="236">
        <f t="shared" si="6"/>
        <v>43.412716977401608</v>
      </c>
      <c r="W58" s="233">
        <f>分析係数表!D61</f>
        <v>1.7420426546235247E-2</v>
      </c>
      <c r="X58" s="237">
        <f t="shared" si="7"/>
        <v>1.9072928608199646</v>
      </c>
      <c r="Y58" s="233">
        <f>分析係数表!E61</f>
        <v>1.7403959169138488E-2</v>
      </c>
      <c r="Z58" s="238">
        <f t="shared" si="8"/>
        <v>1.9054899135333572</v>
      </c>
    </row>
    <row r="59" spans="1:26" ht="13.5" customHeight="1">
      <c r="A59" s="89">
        <v>55</v>
      </c>
      <c r="B59" s="89">
        <v>8</v>
      </c>
      <c r="C59" s="121" t="s">
        <v>55</v>
      </c>
      <c r="D59" s="230">
        <f>最終需要額!D60</f>
        <v>100</v>
      </c>
      <c r="E59" s="59"/>
      <c r="F59" s="60">
        <f>投入分析表!GG59</f>
        <v>39.941982187767316</v>
      </c>
      <c r="G59" s="231">
        <f>分析係数表!C62</f>
        <v>0.25652687193977275</v>
      </c>
      <c r="H59" s="60">
        <f t="shared" si="0"/>
        <v>10.246191749702071</v>
      </c>
      <c r="I59" s="60">
        <v>11.986917361499925</v>
      </c>
      <c r="J59" s="232">
        <f t="shared" si="1"/>
        <v>111.98691736149992</v>
      </c>
      <c r="K59" s="233">
        <f>分析係数表!G62</f>
        <v>0.11024331631120457</v>
      </c>
      <c r="L59" s="234">
        <f t="shared" si="2"/>
        <v>12.345809153400563</v>
      </c>
      <c r="M59" s="61"/>
      <c r="N59" s="62"/>
      <c r="O59" s="231">
        <f>分析係数表!H62</f>
        <v>1.0134735789569555E-3</v>
      </c>
      <c r="P59" s="232">
        <f t="shared" si="3"/>
        <v>3.3392558880272132</v>
      </c>
      <c r="Q59" s="233">
        <f>分析係数表!C62</f>
        <v>0.25652687193977275</v>
      </c>
      <c r="R59" s="232">
        <f t="shared" si="4"/>
        <v>0.85660886756208909</v>
      </c>
      <c r="S59" s="232">
        <v>1.2460389789213779</v>
      </c>
      <c r="T59" s="235">
        <f t="shared" si="5"/>
        <v>113.2329563404213</v>
      </c>
      <c r="U59" s="233">
        <f>分析係数表!F62</f>
        <v>0.36626614598978674</v>
      </c>
      <c r="V59" s="236">
        <f t="shared" si="6"/>
        <v>41.473398517835896</v>
      </c>
      <c r="W59" s="233">
        <f>分析係数表!D62</f>
        <v>1.0318413938119556E-2</v>
      </c>
      <c r="X59" s="237">
        <f t="shared" si="7"/>
        <v>1.1683845149574863</v>
      </c>
      <c r="Y59" s="233">
        <f>分析係数表!E62</f>
        <v>1.0258335836587563E-2</v>
      </c>
      <c r="Z59" s="238">
        <f t="shared" si="8"/>
        <v>1.1615816939096988</v>
      </c>
    </row>
    <row r="60" spans="1:26" ht="13.5" customHeight="1">
      <c r="A60" s="89">
        <v>56</v>
      </c>
      <c r="B60" s="89">
        <v>8</v>
      </c>
      <c r="C60" s="121" t="s">
        <v>446</v>
      </c>
      <c r="D60" s="230">
        <f>最終需要額!D61</f>
        <v>100</v>
      </c>
      <c r="E60" s="59"/>
      <c r="F60" s="60">
        <f>投入分析表!GG60</f>
        <v>2.765907708446004</v>
      </c>
      <c r="G60" s="231">
        <f>分析係数表!C63</f>
        <v>0.10083524996973736</v>
      </c>
      <c r="H60" s="60">
        <f t="shared" si="0"/>
        <v>0.27890099517437628</v>
      </c>
      <c r="I60" s="60">
        <v>0.29624922036101348</v>
      </c>
      <c r="J60" s="232">
        <f t="shared" si="1"/>
        <v>100.29624922036102</v>
      </c>
      <c r="K60" s="233">
        <f>分析係数表!G63</f>
        <v>0.13889630942840259</v>
      </c>
      <c r="L60" s="234">
        <f t="shared" si="2"/>
        <v>13.930778866219446</v>
      </c>
      <c r="M60" s="61"/>
      <c r="N60" s="62"/>
      <c r="O60" s="231">
        <f>分析係数表!H63</f>
        <v>3.7053531241076172E-3</v>
      </c>
      <c r="P60" s="232">
        <f t="shared" si="3"/>
        <v>12.208628319280441</v>
      </c>
      <c r="Q60" s="233">
        <f>分析係数表!C63</f>
        <v>0.10083524996973736</v>
      </c>
      <c r="R60" s="232">
        <f t="shared" si="4"/>
        <v>1.2310600883622578</v>
      </c>
      <c r="S60" s="232">
        <v>1.2954956464840188</v>
      </c>
      <c r="T60" s="235">
        <f t="shared" si="5"/>
        <v>101.59174486684503</v>
      </c>
      <c r="U60" s="233">
        <f>分析係数表!F63</f>
        <v>0.38535266451336103</v>
      </c>
      <c r="V60" s="236">
        <f t="shared" si="6"/>
        <v>39.148649577000299</v>
      </c>
      <c r="W60" s="233">
        <f>分析係数表!D63</f>
        <v>2.6131092600237996E-2</v>
      </c>
      <c r="X60" s="237">
        <f t="shared" si="7"/>
        <v>2.6547032925352805</v>
      </c>
      <c r="Y60" s="233">
        <f>分析係数表!E63</f>
        <v>2.609061693016328E-2</v>
      </c>
      <c r="Z60" s="238">
        <f t="shared" si="8"/>
        <v>2.6505912985877353</v>
      </c>
    </row>
    <row r="61" spans="1:26" ht="13.5" customHeight="1">
      <c r="A61" s="89">
        <v>57</v>
      </c>
      <c r="B61" s="89">
        <v>8</v>
      </c>
      <c r="C61" s="121" t="s">
        <v>57</v>
      </c>
      <c r="D61" s="230">
        <f>最終需要額!D62</f>
        <v>100</v>
      </c>
      <c r="E61" s="59"/>
      <c r="F61" s="60">
        <f>投入分析表!GG61</f>
        <v>27.09633354539838</v>
      </c>
      <c r="G61" s="231">
        <f>分析係数表!C64</f>
        <v>0.84360067157432517</v>
      </c>
      <c r="H61" s="60">
        <f t="shared" si="0"/>
        <v>22.85848517609999</v>
      </c>
      <c r="I61" s="60">
        <v>27.524281815936661</v>
      </c>
      <c r="J61" s="232">
        <f t="shared" si="1"/>
        <v>127.52428181593666</v>
      </c>
      <c r="K61" s="233">
        <f>分析係数表!G64</f>
        <v>0.12345116217760008</v>
      </c>
      <c r="L61" s="234">
        <f t="shared" si="2"/>
        <v>15.743020796041174</v>
      </c>
      <c r="M61" s="61"/>
      <c r="N61" s="62"/>
      <c r="O61" s="231">
        <f>分析係数表!H64</f>
        <v>9.953286495926991E-6</v>
      </c>
      <c r="P61" s="232">
        <f t="shared" si="3"/>
        <v>3.2794708443166613E-2</v>
      </c>
      <c r="Q61" s="233">
        <f>分析係数表!C64</f>
        <v>0.84360067157432517</v>
      </c>
      <c r="R61" s="232">
        <f t="shared" si="4"/>
        <v>2.7665638066739547E-2</v>
      </c>
      <c r="S61" s="232">
        <v>0.72366358577735068</v>
      </c>
      <c r="T61" s="235">
        <f t="shared" si="5"/>
        <v>128.24794540171402</v>
      </c>
      <c r="U61" s="233">
        <f>分析係数表!F64</f>
        <v>0.24070697306560043</v>
      </c>
      <c r="V61" s="236">
        <f t="shared" si="6"/>
        <v>30.87017473952897</v>
      </c>
      <c r="W61" s="233">
        <f>分析係数表!D64</f>
        <v>1.3516630783426338E-2</v>
      </c>
      <c r="X61" s="237">
        <f t="shared" si="7"/>
        <v>1.733480126727988</v>
      </c>
      <c r="Y61" s="233">
        <f>分析係数表!E64</f>
        <v>1.3456215123687332E-2</v>
      </c>
      <c r="Z61" s="238">
        <f t="shared" si="8"/>
        <v>1.7257319424963713</v>
      </c>
    </row>
    <row r="62" spans="1:26" ht="13.5" customHeight="1">
      <c r="A62" s="89">
        <v>58</v>
      </c>
      <c r="B62" s="89">
        <v>8</v>
      </c>
      <c r="C62" s="121" t="s">
        <v>58</v>
      </c>
      <c r="D62" s="230">
        <f>最終需要額!D63</f>
        <v>100</v>
      </c>
      <c r="E62" s="59"/>
      <c r="F62" s="60">
        <f>投入分析表!GG62</f>
        <v>40.650427282855304</v>
      </c>
      <c r="G62" s="231">
        <f>分析係数表!C65</f>
        <v>0.46010186757215621</v>
      </c>
      <c r="H62" s="60">
        <f t="shared" si="0"/>
        <v>18.703337510447856</v>
      </c>
      <c r="I62" s="60">
        <v>20.100986805026054</v>
      </c>
      <c r="J62" s="232">
        <f t="shared" si="1"/>
        <v>120.10098680502605</v>
      </c>
      <c r="K62" s="233">
        <f>分析係数表!G65</f>
        <v>0.12001292198352446</v>
      </c>
      <c r="L62" s="234">
        <f t="shared" si="2"/>
        <v>14.413670359575892</v>
      </c>
      <c r="M62" s="61"/>
      <c r="N62" s="62"/>
      <c r="O62" s="231">
        <f>分析係数表!H65</f>
        <v>4.6243145224439561E-5</v>
      </c>
      <c r="P62" s="232">
        <f t="shared" si="3"/>
        <v>0.15236479586426965</v>
      </c>
      <c r="Q62" s="233">
        <f>分析係数表!C65</f>
        <v>0.46010186757215621</v>
      </c>
      <c r="R62" s="232">
        <f t="shared" si="4"/>
        <v>7.0103327129400816E-2</v>
      </c>
      <c r="S62" s="232">
        <v>0.20038310005488233</v>
      </c>
      <c r="T62" s="235">
        <f t="shared" si="5"/>
        <v>120.30136990508093</v>
      </c>
      <c r="U62" s="233">
        <f>分析係数表!F65</f>
        <v>0.43224034889355517</v>
      </c>
      <c r="V62" s="236">
        <f t="shared" si="6"/>
        <v>51.999106100144822</v>
      </c>
      <c r="W62" s="233">
        <f>分析係数表!D65</f>
        <v>1.2114359554191569E-2</v>
      </c>
      <c r="X62" s="237">
        <f t="shared" si="7"/>
        <v>1.4573740498919514</v>
      </c>
      <c r="Y62" s="233">
        <f>分析係数表!E65</f>
        <v>1.2114359554191569E-2</v>
      </c>
      <c r="Z62" s="238">
        <f t="shared" si="8"/>
        <v>1.4573740498919514</v>
      </c>
    </row>
    <row r="63" spans="1:26" ht="13.5" customHeight="1">
      <c r="A63" s="89">
        <v>59</v>
      </c>
      <c r="B63" s="89">
        <v>8</v>
      </c>
      <c r="C63" s="121" t="s">
        <v>59</v>
      </c>
      <c r="D63" s="230">
        <f>最終需要額!D64</f>
        <v>100</v>
      </c>
      <c r="E63" s="59"/>
      <c r="F63" s="60">
        <f>投入分析表!GG63</f>
        <v>83.556128339405831</v>
      </c>
      <c r="G63" s="231">
        <f>分析係数表!C66</f>
        <v>0.57734372270170164</v>
      </c>
      <c r="H63" s="60">
        <f t="shared" si="0"/>
        <v>48.240606190013715</v>
      </c>
      <c r="I63" s="60">
        <v>60.940126041622442</v>
      </c>
      <c r="J63" s="232">
        <f t="shared" si="1"/>
        <v>160.94012604162245</v>
      </c>
      <c r="K63" s="233">
        <f>分析係数表!G66</f>
        <v>0.15340841136278582</v>
      </c>
      <c r="L63" s="234">
        <f t="shared" si="2"/>
        <v>24.689569060571817</v>
      </c>
      <c r="M63" s="61"/>
      <c r="N63" s="62"/>
      <c r="O63" s="231">
        <f>分析係数表!H66</f>
        <v>4.6463350677889277E-4</v>
      </c>
      <c r="P63" s="232">
        <f t="shared" si="3"/>
        <v>1.5309034251124238</v>
      </c>
      <c r="Q63" s="233">
        <f>分析係数表!C66</f>
        <v>0.57734372270170164</v>
      </c>
      <c r="R63" s="232">
        <f t="shared" si="4"/>
        <v>0.88385748255119245</v>
      </c>
      <c r="S63" s="232">
        <v>2.3029021977005444</v>
      </c>
      <c r="T63" s="235">
        <f t="shared" si="5"/>
        <v>163.243028239323</v>
      </c>
      <c r="U63" s="233">
        <f>分析係数表!F66</f>
        <v>0.3638506618517961</v>
      </c>
      <c r="V63" s="236">
        <f t="shared" si="6"/>
        <v>59.396083867569111</v>
      </c>
      <c r="W63" s="233">
        <f>分析係数表!D66</f>
        <v>1.3306481170692563E-2</v>
      </c>
      <c r="X63" s="237">
        <f t="shared" si="7"/>
        <v>2.1721902815133856</v>
      </c>
      <c r="Y63" s="233">
        <f>分析係数表!E66</f>
        <v>1.3244752061173547E-2</v>
      </c>
      <c r="Z63" s="238">
        <f t="shared" si="8"/>
        <v>2.1621134347449851</v>
      </c>
    </row>
    <row r="64" spans="1:26" ht="13.5" customHeight="1">
      <c r="A64" s="89">
        <v>60</v>
      </c>
      <c r="B64" s="89">
        <v>9</v>
      </c>
      <c r="C64" s="121" t="s">
        <v>60</v>
      </c>
      <c r="D64" s="230">
        <f>最終需要額!D65</f>
        <v>100</v>
      </c>
      <c r="E64" s="59"/>
      <c r="F64" s="60">
        <f>投入分析表!GG64</f>
        <v>266.92608884191645</v>
      </c>
      <c r="G64" s="231">
        <f>分析係数表!C67</f>
        <v>1.2985658556384894E-2</v>
      </c>
      <c r="H64" s="60">
        <f t="shared" si="0"/>
        <v>3.4662110494923866</v>
      </c>
      <c r="I64" s="60">
        <v>4.145529520857095</v>
      </c>
      <c r="J64" s="232">
        <f t="shared" si="1"/>
        <v>104.1455295208571</v>
      </c>
      <c r="K64" s="233">
        <f>分析係数表!G67</f>
        <v>1.106079429327135E-2</v>
      </c>
      <c r="L64" s="234">
        <f t="shared" si="2"/>
        <v>1.1519322785940191</v>
      </c>
      <c r="M64" s="61"/>
      <c r="N64" s="62"/>
      <c r="O64" s="231">
        <f>分析係数表!H67</f>
        <v>6.0262305212862039E-3</v>
      </c>
      <c r="P64" s="232">
        <f t="shared" si="3"/>
        <v>19.855599759714043</v>
      </c>
      <c r="Q64" s="233">
        <f>分析係数表!C67</f>
        <v>1.2985658556384894E-2</v>
      </c>
      <c r="R64" s="232">
        <f t="shared" si="4"/>
        <v>0.2578380389118845</v>
      </c>
      <c r="S64" s="232">
        <v>0.45531245928796632</v>
      </c>
      <c r="T64" s="235">
        <f t="shared" si="5"/>
        <v>104.60084198014506</v>
      </c>
      <c r="U64" s="233">
        <f>分析係数表!F67</f>
        <v>0.35953592754378233</v>
      </c>
      <c r="V64" s="236">
        <f t="shared" si="6"/>
        <v>37.60776074319206</v>
      </c>
      <c r="W64" s="233">
        <f>分析係数表!D67</f>
        <v>1.9216126317476857E-2</v>
      </c>
      <c r="X64" s="237">
        <f t="shared" si="7"/>
        <v>2.0100229924049038</v>
      </c>
      <c r="Y64" s="233">
        <f>分析係数表!E67</f>
        <v>1.9216126317476857E-2</v>
      </c>
      <c r="Z64" s="238">
        <f t="shared" si="8"/>
        <v>2.0100229924049038</v>
      </c>
    </row>
    <row r="65" spans="1:26" ht="13.5" customHeight="1">
      <c r="A65" s="89">
        <v>61</v>
      </c>
      <c r="B65" s="89">
        <v>9</v>
      </c>
      <c r="C65" s="121" t="s">
        <v>61</v>
      </c>
      <c r="D65" s="230">
        <f>最終需要額!D66</f>
        <v>100</v>
      </c>
      <c r="E65" s="59"/>
      <c r="F65" s="60">
        <f>投入分析表!GG65</f>
        <v>24.350959353775998</v>
      </c>
      <c r="G65" s="231">
        <f>分析係数表!C68</f>
        <v>0.81339268590578284</v>
      </c>
      <c r="H65" s="60">
        <f t="shared" si="0"/>
        <v>19.806892233150407</v>
      </c>
      <c r="I65" s="60">
        <v>50.442969990973594</v>
      </c>
      <c r="J65" s="232">
        <f t="shared" si="1"/>
        <v>150.44296999097361</v>
      </c>
      <c r="K65" s="233">
        <f>分析係数表!G68</f>
        <v>1.7690299532838693E-2</v>
      </c>
      <c r="L65" s="234">
        <f t="shared" si="2"/>
        <v>2.6613812017501859</v>
      </c>
      <c r="M65" s="61"/>
      <c r="N65" s="62"/>
      <c r="O65" s="231">
        <f>分析係数表!H68</f>
        <v>-1.9378079903574673E-6</v>
      </c>
      <c r="P65" s="232">
        <f t="shared" si="3"/>
        <v>-6.3848104933598715E-3</v>
      </c>
      <c r="Q65" s="233">
        <f>分析係数表!C68</f>
        <v>0.81339268590578284</v>
      </c>
      <c r="R65" s="232">
        <f t="shared" si="4"/>
        <v>-5.1933581561934127E-3</v>
      </c>
      <c r="S65" s="232">
        <v>2.0197813334263901</v>
      </c>
      <c r="T65" s="235">
        <f t="shared" si="5"/>
        <v>152.46275132439999</v>
      </c>
      <c r="U65" s="233">
        <f>分析係数表!F68</f>
        <v>0.20747458092882659</v>
      </c>
      <c r="V65" s="236">
        <f t="shared" si="6"/>
        <v>31.632145438285789</v>
      </c>
      <c r="W65" s="233">
        <f>分析係数表!D68</f>
        <v>5.267014747641293E-3</v>
      </c>
      <c r="X65" s="237">
        <f t="shared" si="7"/>
        <v>0.80302355969158179</v>
      </c>
      <c r="Y65" s="233">
        <f>分析係数表!E68</f>
        <v>5.267014747641293E-3</v>
      </c>
      <c r="Z65" s="238">
        <f t="shared" si="8"/>
        <v>0.80302355969158179</v>
      </c>
    </row>
    <row r="66" spans="1:26" ht="13.5" customHeight="1">
      <c r="A66" s="89">
        <v>62</v>
      </c>
      <c r="B66" s="89">
        <v>10</v>
      </c>
      <c r="C66" s="121" t="s">
        <v>62</v>
      </c>
      <c r="D66" s="230">
        <f>最終需要額!D67</f>
        <v>100</v>
      </c>
      <c r="E66" s="59"/>
      <c r="F66" s="60">
        <f>投入分析表!GG66</f>
        <v>227.89499214982652</v>
      </c>
      <c r="G66" s="231">
        <f>分析係数表!C69</f>
        <v>0.25487051934253502</v>
      </c>
      <c r="H66" s="60">
        <f t="shared" si="0"/>
        <v>58.083715004789227</v>
      </c>
      <c r="I66" s="60">
        <v>68.991105314178455</v>
      </c>
      <c r="J66" s="232">
        <f t="shared" si="1"/>
        <v>168.99110531417847</v>
      </c>
      <c r="K66" s="233">
        <f>分析係数表!G69</f>
        <v>0.22748534840964318</v>
      </c>
      <c r="L66" s="234">
        <f t="shared" si="2"/>
        <v>38.443000470526592</v>
      </c>
      <c r="M66" s="61"/>
      <c r="N66" s="62"/>
      <c r="O66" s="231">
        <f>分析係数表!H69</f>
        <v>1.4999514667180596E-3</v>
      </c>
      <c r="P66" s="232">
        <f t="shared" si="3"/>
        <v>4.9421335405193298</v>
      </c>
      <c r="Q66" s="233">
        <f>分析係数表!C69</f>
        <v>0.25487051934253502</v>
      </c>
      <c r="R66" s="232">
        <f t="shared" si="4"/>
        <v>1.259604142132323</v>
      </c>
      <c r="S66" s="232">
        <v>4.1479101209003089</v>
      </c>
      <c r="T66" s="235">
        <f t="shared" si="5"/>
        <v>173.13901543507879</v>
      </c>
      <c r="U66" s="233">
        <f>分析係数表!F69</f>
        <v>0.39893483307784444</v>
      </c>
      <c r="V66" s="236">
        <f t="shared" si="6"/>
        <v>69.071184221855489</v>
      </c>
      <c r="W66" s="233">
        <f>分析係数表!D69</f>
        <v>4.1571577146969373E-2</v>
      </c>
      <c r="X66" s="237">
        <f t="shared" si="7"/>
        <v>7.1976619373096993</v>
      </c>
      <c r="Y66" s="233">
        <f>分析係数表!E69</f>
        <v>3.9703468569935778E-2</v>
      </c>
      <c r="Z66" s="238">
        <f t="shared" si="8"/>
        <v>6.8742194575562765</v>
      </c>
    </row>
    <row r="67" spans="1:26" ht="13.5" customHeight="1">
      <c r="A67" s="89">
        <v>63</v>
      </c>
      <c r="B67" s="89">
        <v>10</v>
      </c>
      <c r="C67" s="121" t="s">
        <v>63</v>
      </c>
      <c r="D67" s="230">
        <f>最終需要額!D68</f>
        <v>100</v>
      </c>
      <c r="E67" s="59"/>
      <c r="F67" s="60">
        <f>投入分析表!GG67</f>
        <v>16.438684416492144</v>
      </c>
      <c r="G67" s="231">
        <f>分析係数表!C70</f>
        <v>0.78532403126838701</v>
      </c>
      <c r="H67" s="60">
        <f t="shared" si="0"/>
        <v>12.909693914708424</v>
      </c>
      <c r="I67" s="60">
        <v>16.992054748586771</v>
      </c>
      <c r="J67" s="232">
        <f t="shared" si="1"/>
        <v>116.99205474858677</v>
      </c>
      <c r="K67" s="233">
        <f>分析係数表!G70</f>
        <v>0.14984480359627528</v>
      </c>
      <c r="L67" s="234">
        <f t="shared" si="2"/>
        <v>17.53065146612667</v>
      </c>
      <c r="M67" s="61"/>
      <c r="N67" s="62"/>
      <c r="O67" s="231">
        <f>分析係数表!H70</f>
        <v>9.953286495926991E-6</v>
      </c>
      <c r="P67" s="232">
        <f t="shared" si="3"/>
        <v>3.2794708443166613E-2</v>
      </c>
      <c r="Q67" s="233">
        <f>分析係数表!C70</f>
        <v>0.78532403126838701</v>
      </c>
      <c r="R67" s="232">
        <f t="shared" si="4"/>
        <v>2.5754472638859011E-2</v>
      </c>
      <c r="S67" s="232">
        <v>1.3343834425171925</v>
      </c>
      <c r="T67" s="235">
        <f t="shared" si="5"/>
        <v>118.32643819110396</v>
      </c>
      <c r="U67" s="233">
        <f>分析係数表!F70</f>
        <v>0.45702665096863965</v>
      </c>
      <c r="V67" s="236">
        <f t="shared" si="6"/>
        <v>54.078335767527982</v>
      </c>
      <c r="W67" s="233">
        <f>分析係数表!D70</f>
        <v>3.9601840950444181E-2</v>
      </c>
      <c r="X67" s="237">
        <f t="shared" si="7"/>
        <v>4.6859447854766634</v>
      </c>
      <c r="Y67" s="233">
        <f>分析係数表!E70</f>
        <v>3.9548324949159802E-2</v>
      </c>
      <c r="Z67" s="238">
        <f t="shared" si="8"/>
        <v>4.6796124276584523</v>
      </c>
    </row>
    <row r="68" spans="1:26" ht="13.5" customHeight="1">
      <c r="A68" s="89">
        <v>64</v>
      </c>
      <c r="B68" s="89">
        <v>10</v>
      </c>
      <c r="C68" s="121" t="s">
        <v>64</v>
      </c>
      <c r="D68" s="230">
        <f>最終需要額!D69</f>
        <v>100</v>
      </c>
      <c r="E68" s="59"/>
      <c r="F68" s="60">
        <f>投入分析表!GG68</f>
        <v>67.226805575107207</v>
      </c>
      <c r="G68" s="231">
        <f>分析係数表!C71</f>
        <v>5.1196172248803795E-2</v>
      </c>
      <c r="H68" s="60">
        <f t="shared" si="0"/>
        <v>3.4417551179600316</v>
      </c>
      <c r="I68" s="60">
        <v>3.9073343115723094</v>
      </c>
      <c r="J68" s="232">
        <f t="shared" si="1"/>
        <v>103.90733431157231</v>
      </c>
      <c r="K68" s="233">
        <f>分析係数表!G71</f>
        <v>0.32131351969240363</v>
      </c>
      <c r="L68" s="234">
        <f t="shared" si="2"/>
        <v>33.386831309506555</v>
      </c>
      <c r="M68" s="61"/>
      <c r="N68" s="62"/>
      <c r="O68" s="231">
        <f>分析係数表!H71</f>
        <v>1.3717918928103272E-3</v>
      </c>
      <c r="P68" s="232">
        <f t="shared" si="3"/>
        <v>4.5198653919812113</v>
      </c>
      <c r="Q68" s="233">
        <f>分析係数表!C71</f>
        <v>5.1196172248803795E-2</v>
      </c>
      <c r="R68" s="232">
        <f t="shared" si="4"/>
        <v>0.23139980714927719</v>
      </c>
      <c r="S68" s="232">
        <v>0.32262714855894487</v>
      </c>
      <c r="T68" s="235">
        <f t="shared" si="5"/>
        <v>104.22996146013126</v>
      </c>
      <c r="U68" s="233">
        <f>分析係数表!F71</f>
        <v>0.5594236031729537</v>
      </c>
      <c r="V68" s="236">
        <f t="shared" si="6"/>
        <v>58.30870059860473</v>
      </c>
      <c r="W68" s="233">
        <f>分析係数表!D71</f>
        <v>0.10093872319789393</v>
      </c>
      <c r="X68" s="237">
        <f t="shared" si="7"/>
        <v>10.520839228751342</v>
      </c>
      <c r="Y68" s="233">
        <f>分析係数表!E71</f>
        <v>9.4645929312873092E-2</v>
      </c>
      <c r="Z68" s="238">
        <f t="shared" si="8"/>
        <v>9.8649415646390697</v>
      </c>
    </row>
    <row r="69" spans="1:26" ht="13.5" customHeight="1">
      <c r="A69" s="89">
        <v>65</v>
      </c>
      <c r="B69" s="89">
        <v>22</v>
      </c>
      <c r="C69" s="121" t="s">
        <v>65</v>
      </c>
      <c r="D69" s="230">
        <f>最終需要額!D70</f>
        <v>100</v>
      </c>
      <c r="E69" s="59"/>
      <c r="F69" s="60">
        <f>投入分析表!GG69</f>
        <v>6.530333713905482</v>
      </c>
      <c r="G69" s="231">
        <f>分析係数表!C72</f>
        <v>0</v>
      </c>
      <c r="H69" s="60">
        <f t="shared" si="0"/>
        <v>0</v>
      </c>
      <c r="I69" s="60">
        <v>-2.8088485881701546E-3</v>
      </c>
      <c r="J69" s="232">
        <f t="shared" si="1"/>
        <v>99.997191151411826</v>
      </c>
      <c r="K69" s="233">
        <f>分析係数表!G72</f>
        <v>0.42340532395781016</v>
      </c>
      <c r="L69" s="234">
        <f t="shared" si="2"/>
        <v>42.339343114334589</v>
      </c>
      <c r="M69" s="61"/>
      <c r="N69" s="62"/>
      <c r="O69" s="231">
        <f>分析係数表!H72</f>
        <v>7.4314936430208874E-4</v>
      </c>
      <c r="P69" s="232">
        <f t="shared" si="3"/>
        <v>2.4485748242035106</v>
      </c>
      <c r="Q69" s="233">
        <f>分析係数表!C72</f>
        <v>0</v>
      </c>
      <c r="R69" s="232">
        <f t="shared" si="4"/>
        <v>0</v>
      </c>
      <c r="S69" s="232">
        <v>-1.3368876410719569E-3</v>
      </c>
      <c r="T69" s="235">
        <f t="shared" si="5"/>
        <v>99.995854263770752</v>
      </c>
      <c r="U69" s="233">
        <f>分析係数表!F72</f>
        <v>0.46790557508789554</v>
      </c>
      <c r="V69" s="236">
        <f t="shared" si="6"/>
        <v>46.788617695695045</v>
      </c>
      <c r="W69" s="233">
        <f>分析係数表!D72</f>
        <v>0.16293319939728779</v>
      </c>
      <c r="X69" s="237">
        <f t="shared" si="7"/>
        <v>16.292644461661091</v>
      </c>
      <c r="Y69" s="233">
        <f>分析係数表!E72</f>
        <v>0.13078854846810647</v>
      </c>
      <c r="Z69" s="238">
        <f t="shared" si="8"/>
        <v>13.078312631986893</v>
      </c>
    </row>
    <row r="70" spans="1:26" ht="13.5" customHeight="1">
      <c r="A70" s="89">
        <v>66</v>
      </c>
      <c r="B70" s="89">
        <v>22</v>
      </c>
      <c r="C70" s="121" t="s">
        <v>447</v>
      </c>
      <c r="D70" s="230">
        <f>最終需要額!D71</f>
        <v>100</v>
      </c>
      <c r="E70" s="59"/>
      <c r="F70" s="60">
        <f>投入分析表!GG70</f>
        <v>32.337837699052379</v>
      </c>
      <c r="G70" s="231">
        <f>分析係数表!C73</f>
        <v>1.0900729554035204E-2</v>
      </c>
      <c r="H70" s="60">
        <f t="shared" ref="H70:H133" si="9">F70*G70</f>
        <v>0.35250602311965407</v>
      </c>
      <c r="I70" s="60">
        <v>0.36293999624440204</v>
      </c>
      <c r="J70" s="232">
        <f t="shared" ref="J70:J133" si="10">D70+I70</f>
        <v>100.36293999624441</v>
      </c>
      <c r="K70" s="233">
        <f>分析係数表!G73</f>
        <v>0.39206368064631103</v>
      </c>
      <c r="L70" s="234">
        <f t="shared" ref="L70:L133" si="11">J70*K70</f>
        <v>39.348663655412444</v>
      </c>
      <c r="M70" s="61"/>
      <c r="N70" s="62"/>
      <c r="O70" s="231">
        <f>分析係数表!H73</f>
        <v>2.2524375422464161E-3</v>
      </c>
      <c r="P70" s="232">
        <f t="shared" ref="P70:P133" si="12">$N$191*O70</f>
        <v>7.4214715425544835</v>
      </c>
      <c r="Q70" s="233">
        <f>分析係数表!C73</f>
        <v>1.0900729554035204E-2</v>
      </c>
      <c r="R70" s="232">
        <f t="shared" ref="R70:R133" si="13">P70*Q70</f>
        <v>8.0899454178354896E-2</v>
      </c>
      <c r="S70" s="232">
        <v>8.6556972870226664E-2</v>
      </c>
      <c r="T70" s="235">
        <f t="shared" ref="T70:T133" si="14">J70+S70</f>
        <v>100.44949696911463</v>
      </c>
      <c r="U70" s="233">
        <f>分析係数表!F73</f>
        <v>0.39511306482911568</v>
      </c>
      <c r="V70" s="236">
        <f t="shared" ref="V70:V133" si="15">T70*U70</f>
        <v>39.688908608009847</v>
      </c>
      <c r="W70" s="233">
        <f>分析係数表!D73</f>
        <v>0.15516217179517644</v>
      </c>
      <c r="X70" s="237">
        <f t="shared" ref="X70:X133" si="16">T70*W70</f>
        <v>15.585962105460819</v>
      </c>
      <c r="Y70" s="233">
        <f>分析係数表!E73</f>
        <v>0.10676804879014692</v>
      </c>
      <c r="Z70" s="238">
        <f t="shared" ref="Z70:Z133" si="17">T70*Y70</f>
        <v>10.724796793344147</v>
      </c>
    </row>
    <row r="71" spans="1:26" ht="13.5" customHeight="1">
      <c r="A71" s="89">
        <v>67</v>
      </c>
      <c r="B71" s="89">
        <v>11</v>
      </c>
      <c r="C71" s="121" t="s">
        <v>67</v>
      </c>
      <c r="D71" s="230">
        <f>最終需要額!D72</f>
        <v>100</v>
      </c>
      <c r="E71" s="59"/>
      <c r="F71" s="60">
        <f>投入分析表!GG71</f>
        <v>40.880014207381187</v>
      </c>
      <c r="G71" s="231">
        <f>分析係数表!C74</f>
        <v>0.41781435314050586</v>
      </c>
      <c r="H71" s="60">
        <f t="shared" si="9"/>
        <v>17.080256692431661</v>
      </c>
      <c r="I71" s="60">
        <v>18.841428164178154</v>
      </c>
      <c r="J71" s="232">
        <f t="shared" si="10"/>
        <v>118.84142816417815</v>
      </c>
      <c r="K71" s="233">
        <f>分析係数表!G74</f>
        <v>0.22803461945368564</v>
      </c>
      <c r="L71" s="234">
        <f t="shared" si="11"/>
        <v>27.099959846750885</v>
      </c>
      <c r="M71" s="61"/>
      <c r="N71" s="62"/>
      <c r="O71" s="231">
        <f>分析係数表!H74</f>
        <v>2.7305476227764313E-5</v>
      </c>
      <c r="P71" s="232">
        <f t="shared" si="12"/>
        <v>8.9967784224616376E-2</v>
      </c>
      <c r="Q71" s="233">
        <f>分析係数表!C74</f>
        <v>0.41781435314050586</v>
      </c>
      <c r="R71" s="232">
        <f t="shared" si="13"/>
        <v>3.75898315692927E-2</v>
      </c>
      <c r="S71" s="232">
        <v>0.41068801699768925</v>
      </c>
      <c r="T71" s="235">
        <f t="shared" si="14"/>
        <v>119.25211618117585</v>
      </c>
      <c r="U71" s="233">
        <f>分析係数表!F74</f>
        <v>0.49401552521892089</v>
      </c>
      <c r="V71" s="236">
        <f t="shared" si="15"/>
        <v>58.912396808711364</v>
      </c>
      <c r="W71" s="233">
        <f>分析係数表!D74</f>
        <v>2.5187054669674837E-2</v>
      </c>
      <c r="X71" s="237">
        <f t="shared" si="16"/>
        <v>3.0036095697296914</v>
      </c>
      <c r="Y71" s="233">
        <f>分析係数表!E74</f>
        <v>2.4345786649331447E-2</v>
      </c>
      <c r="Z71" s="238">
        <f t="shared" si="17"/>
        <v>2.9032865780281938</v>
      </c>
    </row>
    <row r="72" spans="1:26" ht="13.5" customHeight="1">
      <c r="A72" s="89">
        <v>68</v>
      </c>
      <c r="B72" s="89">
        <v>11</v>
      </c>
      <c r="C72" s="121" t="s">
        <v>68</v>
      </c>
      <c r="D72" s="230">
        <f>最終需要額!D73</f>
        <v>100</v>
      </c>
      <c r="E72" s="59"/>
      <c r="F72" s="60">
        <f>投入分析表!GG72</f>
        <v>31.921577264300957</v>
      </c>
      <c r="G72" s="231">
        <f>分析係数表!C75</f>
        <v>0.63708653846153851</v>
      </c>
      <c r="H72" s="60">
        <f t="shared" si="9"/>
        <v>20.336807161546044</v>
      </c>
      <c r="I72" s="60">
        <v>25.129402261809055</v>
      </c>
      <c r="J72" s="232">
        <f t="shared" si="10"/>
        <v>125.12940226180905</v>
      </c>
      <c r="K72" s="233">
        <f>分析係数表!G75</f>
        <v>0.19028834247302318</v>
      </c>
      <c r="L72" s="234">
        <f t="shared" si="11"/>
        <v>23.810666551039802</v>
      </c>
      <c r="M72" s="61"/>
      <c r="N72" s="62"/>
      <c r="O72" s="231">
        <f>分析係数表!H75</f>
        <v>2.4663010786367768E-6</v>
      </c>
      <c r="P72" s="232">
        <f t="shared" si="12"/>
        <v>8.1261224460943832E-3</v>
      </c>
      <c r="Q72" s="233">
        <f>分析係数表!C75</f>
        <v>0.63708653846153851</v>
      </c>
      <c r="R72" s="232">
        <f t="shared" si="13"/>
        <v>5.1770432202968807E-3</v>
      </c>
      <c r="S72" s="232">
        <v>0.78642278022892309</v>
      </c>
      <c r="T72" s="235">
        <f t="shared" si="14"/>
        <v>125.91582504203797</v>
      </c>
      <c r="U72" s="233">
        <f>分析係数表!F75</f>
        <v>0.48165575800459931</v>
      </c>
      <c r="V72" s="236">
        <f t="shared" si="15"/>
        <v>60.648082155397304</v>
      </c>
      <c r="W72" s="233">
        <f>分析係数表!D75</f>
        <v>3.3451264815142399E-2</v>
      </c>
      <c r="X72" s="237">
        <f t="shared" si="16"/>
        <v>4.2120436078983507</v>
      </c>
      <c r="Y72" s="233">
        <f>分析係数表!E75</f>
        <v>3.3141694675393595E-2</v>
      </c>
      <c r="Z72" s="238">
        <f t="shared" si="17"/>
        <v>4.1730638283435013</v>
      </c>
    </row>
    <row r="73" spans="1:26" ht="13.5" customHeight="1">
      <c r="A73" s="89">
        <v>69</v>
      </c>
      <c r="B73" s="89">
        <v>11</v>
      </c>
      <c r="C73" s="121" t="s">
        <v>69</v>
      </c>
      <c r="D73" s="230">
        <f>最終需要額!D74</f>
        <v>100</v>
      </c>
      <c r="E73" s="59"/>
      <c r="F73" s="60">
        <f>投入分析表!GG73</f>
        <v>7.3490637978888582</v>
      </c>
      <c r="G73" s="231">
        <f>分析係数表!C76</f>
        <v>5.5633802816901445E-2</v>
      </c>
      <c r="H73" s="60">
        <f t="shared" si="9"/>
        <v>0.40885636622057758</v>
      </c>
      <c r="I73" s="60">
        <v>0.52089693880957444</v>
      </c>
      <c r="J73" s="232">
        <f t="shared" si="10"/>
        <v>100.52089693880957</v>
      </c>
      <c r="K73" s="233">
        <f>分析係数表!G76</f>
        <v>0.30116369278510474</v>
      </c>
      <c r="L73" s="234">
        <f t="shared" si="11"/>
        <v>30.27324452416282</v>
      </c>
      <c r="M73" s="61"/>
      <c r="N73" s="62"/>
      <c r="O73" s="231">
        <f>分析係数表!H76</f>
        <v>4.8709446303076341E-5</v>
      </c>
      <c r="P73" s="232">
        <f t="shared" si="12"/>
        <v>0.16049091831036405</v>
      </c>
      <c r="Q73" s="233">
        <f>分析係数表!C76</f>
        <v>5.5633802816901445E-2</v>
      </c>
      <c r="R73" s="232">
        <f t="shared" si="13"/>
        <v>8.9287201031822312E-3</v>
      </c>
      <c r="S73" s="232">
        <v>2.4439278929600131E-2</v>
      </c>
      <c r="T73" s="235">
        <f t="shared" si="14"/>
        <v>100.54533621773918</v>
      </c>
      <c r="U73" s="233">
        <f>分析係数表!F76</f>
        <v>0.48688906128782</v>
      </c>
      <c r="V73" s="236">
        <f t="shared" si="15"/>
        <v>48.954424367923281</v>
      </c>
      <c r="W73" s="233">
        <f>分析係数表!D76</f>
        <v>0.26051202482544611</v>
      </c>
      <c r="X73" s="237">
        <f t="shared" si="16"/>
        <v>26.193269124838494</v>
      </c>
      <c r="Y73" s="233">
        <f>分析係数表!E76</f>
        <v>0.22063615205585727</v>
      </c>
      <c r="Z73" s="238">
        <f t="shared" si="17"/>
        <v>22.183936090244394</v>
      </c>
    </row>
    <row r="74" spans="1:26" ht="13.5" customHeight="1">
      <c r="A74" s="89">
        <v>70</v>
      </c>
      <c r="B74" s="89">
        <v>11</v>
      </c>
      <c r="C74" s="121" t="s">
        <v>70</v>
      </c>
      <c r="D74" s="230">
        <f>最終需要額!D75</f>
        <v>100</v>
      </c>
      <c r="E74" s="59"/>
      <c r="F74" s="60">
        <f>投入分析表!GG74</f>
        <v>7.5832345351703303</v>
      </c>
      <c r="G74" s="231">
        <f>分析係数表!C77</f>
        <v>0.71693621788139739</v>
      </c>
      <c r="H74" s="60">
        <f t="shared" si="9"/>
        <v>5.4366954869526127</v>
      </c>
      <c r="I74" s="60">
        <v>6.8336769576480867</v>
      </c>
      <c r="J74" s="232">
        <f t="shared" si="10"/>
        <v>106.83367695764808</v>
      </c>
      <c r="K74" s="233">
        <f>分析係数表!G77</f>
        <v>0.20957050567117697</v>
      </c>
      <c r="L74" s="234">
        <f t="shared" si="11"/>
        <v>22.389187702725476</v>
      </c>
      <c r="M74" s="61"/>
      <c r="N74" s="62"/>
      <c r="O74" s="231">
        <f>分析係数表!H77</f>
        <v>1.7616436275976976E-7</v>
      </c>
      <c r="P74" s="232">
        <f t="shared" si="12"/>
        <v>5.804373175781702E-4</v>
      </c>
      <c r="Q74" s="233">
        <f>分析係数表!C77</f>
        <v>0.71693621788139739</v>
      </c>
      <c r="R74" s="232">
        <f t="shared" si="13"/>
        <v>4.1613653518171687E-4</v>
      </c>
      <c r="S74" s="232">
        <v>0.23854558871926931</v>
      </c>
      <c r="T74" s="235">
        <f t="shared" si="14"/>
        <v>107.07222254636736</v>
      </c>
      <c r="U74" s="233">
        <f>分析係数表!F77</f>
        <v>0.48576418846404745</v>
      </c>
      <c r="V74" s="236">
        <f t="shared" si="15"/>
        <v>52.011851292278024</v>
      </c>
      <c r="W74" s="233">
        <f>分析係数表!D77</f>
        <v>3.4721491551103725E-2</v>
      </c>
      <c r="X74" s="237">
        <f t="shared" si="16"/>
        <v>3.7177072705015921</v>
      </c>
      <c r="Y74" s="233">
        <f>分析係数表!E77</f>
        <v>3.3206371919782832E-2</v>
      </c>
      <c r="Z74" s="238">
        <f t="shared" si="17"/>
        <v>3.5554800441524312</v>
      </c>
    </row>
    <row r="75" spans="1:26" ht="13.5" customHeight="1">
      <c r="A75" s="89">
        <v>71</v>
      </c>
      <c r="B75" s="89">
        <v>11</v>
      </c>
      <c r="C75" s="121" t="s">
        <v>71</v>
      </c>
      <c r="D75" s="230">
        <f>最終需要額!D76</f>
        <v>100</v>
      </c>
      <c r="E75" s="59"/>
      <c r="F75" s="60">
        <f>投入分析表!GG75</f>
        <v>48.39690663535599</v>
      </c>
      <c r="G75" s="231">
        <f>分析係数表!C78</f>
        <v>6.3141966250917059E-2</v>
      </c>
      <c r="H75" s="60">
        <f t="shared" si="9"/>
        <v>3.0558758454184316</v>
      </c>
      <c r="I75" s="60">
        <v>3.6256141889262152</v>
      </c>
      <c r="J75" s="232">
        <f t="shared" si="10"/>
        <v>103.62561418892622</v>
      </c>
      <c r="K75" s="233">
        <f>分析係数表!G78</f>
        <v>0.27836050621365865</v>
      </c>
      <c r="L75" s="234">
        <f t="shared" si="11"/>
        <v>28.845278422330793</v>
      </c>
      <c r="M75" s="61"/>
      <c r="N75" s="62"/>
      <c r="O75" s="231">
        <f>分析係数表!H78</f>
        <v>3.6677420326584068E-4</v>
      </c>
      <c r="P75" s="232">
        <f t="shared" si="12"/>
        <v>1.2084704951977503</v>
      </c>
      <c r="Q75" s="233">
        <f>分析係数表!C78</f>
        <v>6.3141966250917059E-2</v>
      </c>
      <c r="R75" s="232">
        <f t="shared" si="13"/>
        <v>7.630520322300538E-2</v>
      </c>
      <c r="S75" s="232">
        <v>0.11882055575894633</v>
      </c>
      <c r="T75" s="235">
        <f t="shared" si="14"/>
        <v>103.74443474468517</v>
      </c>
      <c r="U75" s="233">
        <f>分析係数表!F78</f>
        <v>0.51399498346824768</v>
      </c>
      <c r="V75" s="236">
        <f t="shared" si="15"/>
        <v>53.324119021517149</v>
      </c>
      <c r="W75" s="233">
        <f>分析係数表!D78</f>
        <v>4.9395735948010486E-2</v>
      </c>
      <c r="X75" s="237">
        <f t="shared" si="16"/>
        <v>5.1245327047240732</v>
      </c>
      <c r="Y75" s="233">
        <f>分析係数表!E78</f>
        <v>4.5747349219017214E-2</v>
      </c>
      <c r="Z75" s="238">
        <f t="shared" si="17"/>
        <v>4.746032885794655</v>
      </c>
    </row>
    <row r="76" spans="1:26" ht="13.5" customHeight="1">
      <c r="A76" s="89">
        <v>72</v>
      </c>
      <c r="B76" s="89">
        <v>12</v>
      </c>
      <c r="C76" s="121" t="s">
        <v>72</v>
      </c>
      <c r="D76" s="230">
        <f>最終需要額!D77</f>
        <v>100</v>
      </c>
      <c r="E76" s="59"/>
      <c r="F76" s="60">
        <f>投入分析表!GG76</f>
        <v>143.0224593323249</v>
      </c>
      <c r="G76" s="231">
        <f>分析係数表!C79</f>
        <v>0.9000184150266618</v>
      </c>
      <c r="H76" s="60">
        <f t="shared" si="9"/>
        <v>128.72284716149426</v>
      </c>
      <c r="I76" s="60">
        <v>357.56458598098561</v>
      </c>
      <c r="J76" s="232">
        <f t="shared" si="10"/>
        <v>457.56458598098561</v>
      </c>
      <c r="K76" s="233">
        <f>分析係数表!G79</f>
        <v>2.9218343936668587E-2</v>
      </c>
      <c r="L76" s="234">
        <f t="shared" si="11"/>
        <v>13.369279446431804</v>
      </c>
      <c r="M76" s="61"/>
      <c r="N76" s="62"/>
      <c r="O76" s="231">
        <f>分析係数表!H79</f>
        <v>0</v>
      </c>
      <c r="P76" s="232">
        <f t="shared" si="12"/>
        <v>0</v>
      </c>
      <c r="Q76" s="233">
        <f>分析係数表!C79</f>
        <v>0.9000184150266618</v>
      </c>
      <c r="R76" s="232">
        <f t="shared" si="13"/>
        <v>0</v>
      </c>
      <c r="S76" s="232">
        <v>0.50664718525395236</v>
      </c>
      <c r="T76" s="235">
        <f t="shared" si="14"/>
        <v>458.07123316623955</v>
      </c>
      <c r="U76" s="233">
        <f>分析係数表!F79</f>
        <v>0.23403534889568633</v>
      </c>
      <c r="V76" s="236">
        <f t="shared" si="15"/>
        <v>107.20486087313816</v>
      </c>
      <c r="W76" s="233">
        <f>分析係数表!D79</f>
        <v>3.6960469299379801E-3</v>
      </c>
      <c r="X76" s="237">
        <f t="shared" si="16"/>
        <v>1.6930527750369844</v>
      </c>
      <c r="Y76" s="233">
        <f>分析係数表!E79</f>
        <v>3.6960469299379801E-3</v>
      </c>
      <c r="Z76" s="238">
        <f t="shared" si="17"/>
        <v>1.6930527750369844</v>
      </c>
    </row>
    <row r="77" spans="1:26" ht="13.5" customHeight="1">
      <c r="A77" s="89">
        <v>73</v>
      </c>
      <c r="B77" s="89">
        <v>12</v>
      </c>
      <c r="C77" s="121" t="s">
        <v>73</v>
      </c>
      <c r="D77" s="230">
        <f>最終需要額!D78</f>
        <v>100</v>
      </c>
      <c r="E77" s="59"/>
      <c r="F77" s="60">
        <f>投入分析表!GG77</f>
        <v>-4.6197168750708961</v>
      </c>
      <c r="G77" s="231">
        <f>分析係数表!C80</f>
        <v>0</v>
      </c>
      <c r="H77" s="60">
        <f t="shared" si="9"/>
        <v>0</v>
      </c>
      <c r="I77" s="60">
        <v>2.1315499773637931</v>
      </c>
      <c r="J77" s="232">
        <f t="shared" si="10"/>
        <v>102.13154997736379</v>
      </c>
      <c r="K77" s="233">
        <f>分析係数表!G80</f>
        <v>0</v>
      </c>
      <c r="L77" s="234">
        <f t="shared" si="11"/>
        <v>0</v>
      </c>
      <c r="M77" s="61"/>
      <c r="N77" s="62"/>
      <c r="O77" s="231">
        <f>分析係数表!H80</f>
        <v>-1.2613368373599516E-4</v>
      </c>
      <c r="P77" s="232">
        <f t="shared" si="12"/>
        <v>-0.41559311938596982</v>
      </c>
      <c r="Q77" s="233">
        <f>分析係数表!C80</f>
        <v>0</v>
      </c>
      <c r="R77" s="232">
        <f t="shared" si="13"/>
        <v>0</v>
      </c>
      <c r="S77" s="232">
        <v>-2.5356642307262311E-2</v>
      </c>
      <c r="T77" s="235">
        <f t="shared" si="14"/>
        <v>102.10619333505653</v>
      </c>
      <c r="U77" s="233">
        <f>分析係数表!F80</f>
        <v>0</v>
      </c>
      <c r="V77" s="236">
        <f t="shared" si="15"/>
        <v>0</v>
      </c>
      <c r="W77" s="233">
        <f>分析係数表!D80</f>
        <v>0</v>
      </c>
      <c r="X77" s="237">
        <f t="shared" si="16"/>
        <v>0</v>
      </c>
      <c r="Y77" s="233">
        <f>分析係数表!E80</f>
        <v>0</v>
      </c>
      <c r="Z77" s="238">
        <f t="shared" si="17"/>
        <v>0</v>
      </c>
    </row>
    <row r="78" spans="1:26" ht="13.5" customHeight="1">
      <c r="A78" s="89">
        <v>74</v>
      </c>
      <c r="B78" s="89">
        <v>12</v>
      </c>
      <c r="C78" s="121" t="s">
        <v>74</v>
      </c>
      <c r="D78" s="230">
        <f>最終需要額!D79</f>
        <v>100</v>
      </c>
      <c r="E78" s="59"/>
      <c r="F78" s="60">
        <f>投入分析表!GG78</f>
        <v>181.91034562394194</v>
      </c>
      <c r="G78" s="231">
        <f>分析係数表!C81</f>
        <v>0.5957446808510638</v>
      </c>
      <c r="H78" s="60">
        <f t="shared" si="9"/>
        <v>108.372120797242</v>
      </c>
      <c r="I78" s="60">
        <v>148.73103385374955</v>
      </c>
      <c r="J78" s="232">
        <f t="shared" si="10"/>
        <v>248.73103385374955</v>
      </c>
      <c r="K78" s="233">
        <f>分析係数表!G81</f>
        <v>6.1042738428248512E-2</v>
      </c>
      <c r="L78" s="234">
        <f t="shared" si="11"/>
        <v>15.18322343852226</v>
      </c>
      <c r="M78" s="61"/>
      <c r="N78" s="62"/>
      <c r="O78" s="231">
        <f>分析係数表!H81</f>
        <v>0</v>
      </c>
      <c r="P78" s="232">
        <f t="shared" si="12"/>
        <v>0</v>
      </c>
      <c r="Q78" s="233">
        <f>分析係数表!C81</f>
        <v>0.5957446808510638</v>
      </c>
      <c r="R78" s="232">
        <f t="shared" si="13"/>
        <v>0</v>
      </c>
      <c r="S78" s="232">
        <v>0.45502055367141842</v>
      </c>
      <c r="T78" s="235">
        <f t="shared" si="14"/>
        <v>249.18605440742098</v>
      </c>
      <c r="U78" s="233">
        <f>分析係数表!F81</f>
        <v>0.11621264622742651</v>
      </c>
      <c r="V78" s="236">
        <f t="shared" si="15"/>
        <v>28.958570785657869</v>
      </c>
      <c r="W78" s="233">
        <f>分析係数表!D81</f>
        <v>8.3198433911832251E-3</v>
      </c>
      <c r="X78" s="237">
        <f t="shared" si="16"/>
        <v>2.0731889479366048</v>
      </c>
      <c r="Y78" s="233">
        <f>分析係数表!E81</f>
        <v>8.3182065933490364E-3</v>
      </c>
      <c r="Z78" s="238">
        <f t="shared" si="17"/>
        <v>2.0727810807424407</v>
      </c>
    </row>
    <row r="79" spans="1:26" ht="13.5" customHeight="1">
      <c r="A79" s="89">
        <v>75</v>
      </c>
      <c r="B79" s="89">
        <v>12</v>
      </c>
      <c r="C79" s="121" t="s">
        <v>75</v>
      </c>
      <c r="D79" s="230">
        <f>最終需要額!D80</f>
        <v>100</v>
      </c>
      <c r="E79" s="59"/>
      <c r="F79" s="60">
        <f>投入分析表!GG79</f>
        <v>24.993698065110411</v>
      </c>
      <c r="G79" s="231">
        <f>分析係数表!C82</f>
        <v>0.71426073440839322</v>
      </c>
      <c r="H79" s="60">
        <f t="shared" si="9"/>
        <v>17.852017135567397</v>
      </c>
      <c r="I79" s="60">
        <v>20.535097770652413</v>
      </c>
      <c r="J79" s="232">
        <f t="shared" si="10"/>
        <v>120.53509777065241</v>
      </c>
      <c r="K79" s="233">
        <f>分析係数表!G82</f>
        <v>6.690081159695431E-2</v>
      </c>
      <c r="L79" s="234">
        <f t="shared" si="11"/>
        <v>8.0638958667748852</v>
      </c>
      <c r="M79" s="61"/>
      <c r="N79" s="62"/>
      <c r="O79" s="231">
        <f>分析係数表!H82</f>
        <v>0</v>
      </c>
      <c r="P79" s="232">
        <f t="shared" si="12"/>
        <v>0</v>
      </c>
      <c r="Q79" s="233">
        <f>分析係数表!C82</f>
        <v>0.71426073440839322</v>
      </c>
      <c r="R79" s="232">
        <f t="shared" si="13"/>
        <v>0</v>
      </c>
      <c r="S79" s="232">
        <v>7.8138734243238028E-2</v>
      </c>
      <c r="T79" s="235">
        <f t="shared" si="14"/>
        <v>120.61323650489565</v>
      </c>
      <c r="U79" s="233">
        <f>分析係数表!F82</f>
        <v>0.23662424484869854</v>
      </c>
      <c r="V79" s="236">
        <f t="shared" si="15"/>
        <v>28.540016006728415</v>
      </c>
      <c r="W79" s="233">
        <f>分析係数表!D82</f>
        <v>1.3811386766291267E-2</v>
      </c>
      <c r="X79" s="237">
        <f t="shared" si="16"/>
        <v>1.6658360585032745</v>
      </c>
      <c r="Y79" s="233">
        <f>分析係数表!E82</f>
        <v>1.3804606507692203E-2</v>
      </c>
      <c r="Z79" s="238">
        <f t="shared" si="17"/>
        <v>1.6650182695693012</v>
      </c>
    </row>
    <row r="80" spans="1:26" ht="13.5" customHeight="1">
      <c r="A80" s="89">
        <v>76</v>
      </c>
      <c r="B80" s="89">
        <v>12</v>
      </c>
      <c r="C80" s="121" t="s">
        <v>76</v>
      </c>
      <c r="D80" s="230">
        <f>最終需要額!D81</f>
        <v>100</v>
      </c>
      <c r="E80" s="59"/>
      <c r="F80" s="60">
        <f>投入分析表!GG80</f>
        <v>115.60055461716988</v>
      </c>
      <c r="G80" s="231">
        <f>分析係数表!C83</f>
        <v>0.68594564114131051</v>
      </c>
      <c r="H80" s="60">
        <f t="shared" si="9"/>
        <v>79.295696553165669</v>
      </c>
      <c r="I80" s="60">
        <v>108.11452143086322</v>
      </c>
      <c r="J80" s="232">
        <f t="shared" si="10"/>
        <v>208.11452143086322</v>
      </c>
      <c r="K80" s="233">
        <f>分析係数表!G83</f>
        <v>7.4624063679201005E-2</v>
      </c>
      <c r="L80" s="234">
        <f t="shared" si="11"/>
        <v>15.530351299823179</v>
      </c>
      <c r="M80" s="61"/>
      <c r="N80" s="62"/>
      <c r="O80" s="231">
        <f>分析係数表!H83</f>
        <v>0</v>
      </c>
      <c r="P80" s="232">
        <f t="shared" si="12"/>
        <v>0</v>
      </c>
      <c r="Q80" s="233">
        <f>分析係数表!C83</f>
        <v>0.68594564114131051</v>
      </c>
      <c r="R80" s="232">
        <f t="shared" si="13"/>
        <v>0</v>
      </c>
      <c r="S80" s="232">
        <v>0.58061276769841441</v>
      </c>
      <c r="T80" s="235">
        <f t="shared" si="14"/>
        <v>208.69513419856165</v>
      </c>
      <c r="U80" s="233">
        <f>分析係数表!F83</f>
        <v>0.2392454782302155</v>
      </c>
      <c r="V80" s="236">
        <f t="shared" si="15"/>
        <v>49.929367185653881</v>
      </c>
      <c r="W80" s="233">
        <f>分析係数表!D83</f>
        <v>1.0734183974651807E-2</v>
      </c>
      <c r="X80" s="237">
        <f t="shared" si="16"/>
        <v>2.2401719651020087</v>
      </c>
      <c r="Y80" s="233">
        <f>分析係数表!E83</f>
        <v>1.0682035782003867E-2</v>
      </c>
      <c r="Z80" s="238">
        <f t="shared" si="17"/>
        <v>2.2292888910391344</v>
      </c>
    </row>
    <row r="81" spans="1:26" ht="13.5" customHeight="1">
      <c r="A81" s="89">
        <v>77</v>
      </c>
      <c r="B81" s="89">
        <v>12</v>
      </c>
      <c r="C81" s="121" t="s">
        <v>448</v>
      </c>
      <c r="D81" s="230">
        <f>最終需要額!D82</f>
        <v>100</v>
      </c>
      <c r="E81" s="59"/>
      <c r="F81" s="60">
        <f>投入分析表!GG81</f>
        <v>54.313282584641172</v>
      </c>
      <c r="G81" s="231">
        <f>分析係数表!C84</f>
        <v>0.36673955296404281</v>
      </c>
      <c r="H81" s="60">
        <f t="shared" si="9"/>
        <v>19.918828975101036</v>
      </c>
      <c r="I81" s="60">
        <v>22.046662546339082</v>
      </c>
      <c r="J81" s="232">
        <f t="shared" si="10"/>
        <v>122.04666254633908</v>
      </c>
      <c r="K81" s="233">
        <f>分析係数表!G84</f>
        <v>0.16488275589513898</v>
      </c>
      <c r="L81" s="234">
        <f t="shared" si="11"/>
        <v>20.123390068444429</v>
      </c>
      <c r="M81" s="61"/>
      <c r="N81" s="62"/>
      <c r="O81" s="231">
        <f>分析係数表!H84</f>
        <v>8.8082181379884882E-8</v>
      </c>
      <c r="P81" s="232">
        <f t="shared" si="12"/>
        <v>2.902186587890851E-4</v>
      </c>
      <c r="Q81" s="233">
        <f>分析係数表!C84</f>
        <v>0.36673955296404281</v>
      </c>
      <c r="R81" s="232">
        <f t="shared" si="13"/>
        <v>1.0643466118613314E-4</v>
      </c>
      <c r="S81" s="232">
        <v>5.5657007518316606E-2</v>
      </c>
      <c r="T81" s="235">
        <f t="shared" si="14"/>
        <v>122.1023195538574</v>
      </c>
      <c r="U81" s="233">
        <f>分析係数表!F84</f>
        <v>0.36061619022526675</v>
      </c>
      <c r="V81" s="236">
        <f t="shared" si="15"/>
        <v>44.032073295180147</v>
      </c>
      <c r="W81" s="233">
        <f>分析係数表!D84</f>
        <v>5.387959425635621E-2</v>
      </c>
      <c r="X81" s="237">
        <f t="shared" si="16"/>
        <v>6.5788234353217856</v>
      </c>
      <c r="Y81" s="233">
        <f>分析係数表!E84</f>
        <v>5.2339942036622317E-2</v>
      </c>
      <c r="Z81" s="238">
        <f t="shared" si="17"/>
        <v>6.3908283279860321</v>
      </c>
    </row>
    <row r="82" spans="1:26" ht="13.5" customHeight="1">
      <c r="A82" s="89">
        <v>78</v>
      </c>
      <c r="B82" s="89">
        <v>12</v>
      </c>
      <c r="C82" s="121" t="s">
        <v>78</v>
      </c>
      <c r="D82" s="230">
        <f>最終需要額!D83</f>
        <v>100</v>
      </c>
      <c r="E82" s="59"/>
      <c r="F82" s="60">
        <f>投入分析表!GG82</f>
        <v>76.004707863538584</v>
      </c>
      <c r="G82" s="231">
        <f>分析係数表!C85</f>
        <v>0.48605149366408174</v>
      </c>
      <c r="H82" s="60">
        <f t="shared" si="9"/>
        <v>36.942201782575104</v>
      </c>
      <c r="I82" s="60">
        <v>42.029156034145892</v>
      </c>
      <c r="J82" s="232">
        <f t="shared" si="10"/>
        <v>142.0291560341459</v>
      </c>
      <c r="K82" s="233">
        <f>分析係数表!G85</f>
        <v>0.11146457617329887</v>
      </c>
      <c r="L82" s="234">
        <f t="shared" si="11"/>
        <v>15.831219681597407</v>
      </c>
      <c r="M82" s="61"/>
      <c r="N82" s="62"/>
      <c r="O82" s="231">
        <f>分析係数表!H85</f>
        <v>0</v>
      </c>
      <c r="P82" s="232">
        <f t="shared" si="12"/>
        <v>0</v>
      </c>
      <c r="Q82" s="233">
        <f>分析係数表!C85</f>
        <v>0.48605149366408174</v>
      </c>
      <c r="R82" s="232">
        <f t="shared" si="13"/>
        <v>0</v>
      </c>
      <c r="S82" s="232">
        <v>0.28571601937375446</v>
      </c>
      <c r="T82" s="235">
        <f t="shared" si="14"/>
        <v>142.31487205351965</v>
      </c>
      <c r="U82" s="233">
        <f>分析係数表!F85</f>
        <v>0.31796707094233156</v>
      </c>
      <c r="V82" s="236">
        <f t="shared" si="15"/>
        <v>45.251443018390326</v>
      </c>
      <c r="W82" s="233">
        <f>分析係数表!D85</f>
        <v>5.8463752473466447E-2</v>
      </c>
      <c r="X82" s="237">
        <f t="shared" si="16"/>
        <v>8.320261453030021</v>
      </c>
      <c r="Y82" s="233">
        <f>分析係数表!E85</f>
        <v>5.6134670188693538E-2</v>
      </c>
      <c r="Z82" s="238">
        <f t="shared" si="17"/>
        <v>7.9887984056704449</v>
      </c>
    </row>
    <row r="83" spans="1:26" ht="13.5" customHeight="1">
      <c r="A83" s="89">
        <v>79</v>
      </c>
      <c r="B83" s="89">
        <v>13</v>
      </c>
      <c r="C83" s="121" t="s">
        <v>79</v>
      </c>
      <c r="D83" s="230">
        <f>最終需要額!D84</f>
        <v>100</v>
      </c>
      <c r="E83" s="59"/>
      <c r="F83" s="60">
        <f>投入分析表!GG83</f>
        <v>154.06581363711621</v>
      </c>
      <c r="G83" s="231">
        <f>分析係数表!C86</f>
        <v>4.0238306094517395E-2</v>
      </c>
      <c r="H83" s="60">
        <f t="shared" si="9"/>
        <v>6.1993473678311544</v>
      </c>
      <c r="I83" s="60">
        <v>7.0062790688454362</v>
      </c>
      <c r="J83" s="232">
        <f t="shared" si="10"/>
        <v>107.00627906884543</v>
      </c>
      <c r="K83" s="233">
        <f>分析係数表!G86</f>
        <v>5.9816367933407236E-2</v>
      </c>
      <c r="L83" s="234">
        <f t="shared" si="11"/>
        <v>6.4007269599669119</v>
      </c>
      <c r="M83" s="61"/>
      <c r="N83" s="62"/>
      <c r="O83" s="231">
        <f>分析係数表!H86</f>
        <v>7.183101891529612E-4</v>
      </c>
      <c r="P83" s="232">
        <f t="shared" si="12"/>
        <v>2.3667331624249885</v>
      </c>
      <c r="Q83" s="233">
        <f>分析係数表!C86</f>
        <v>4.0238306094517395E-2</v>
      </c>
      <c r="R83" s="232">
        <f t="shared" si="13"/>
        <v>9.5233333433701842E-2</v>
      </c>
      <c r="S83" s="232">
        <v>0.11761462286752827</v>
      </c>
      <c r="T83" s="235">
        <f t="shared" si="14"/>
        <v>107.12389369171296</v>
      </c>
      <c r="U83" s="233">
        <f>分析係数表!F86</f>
        <v>0.17230669483194946</v>
      </c>
      <c r="V83" s="236">
        <f t="shared" si="15"/>
        <v>18.458164059548182</v>
      </c>
      <c r="W83" s="233">
        <f>分析係数表!D86</f>
        <v>1.3375023529165708E-2</v>
      </c>
      <c r="X83" s="237">
        <f t="shared" si="16"/>
        <v>1.4327845986625067</v>
      </c>
      <c r="Y83" s="233">
        <f>分析係数表!E86</f>
        <v>1.3176332796519774E-2</v>
      </c>
      <c r="Z83" s="238">
        <f t="shared" si="17"/>
        <v>1.4115000737410153</v>
      </c>
    </row>
    <row r="84" spans="1:26" ht="13.5" customHeight="1">
      <c r="A84" s="89">
        <v>80</v>
      </c>
      <c r="B84" s="89">
        <v>13</v>
      </c>
      <c r="C84" s="121" t="s">
        <v>80</v>
      </c>
      <c r="D84" s="230">
        <f>最終需要額!D85</f>
        <v>100</v>
      </c>
      <c r="E84" s="59"/>
      <c r="F84" s="60">
        <f>投入分析表!GG84</f>
        <v>19.202111007161314</v>
      </c>
      <c r="G84" s="231">
        <f>分析係数表!C87</f>
        <v>3.3705357142857162E-2</v>
      </c>
      <c r="H84" s="60">
        <f t="shared" si="9"/>
        <v>0.64721400939316076</v>
      </c>
      <c r="I84" s="60">
        <v>-1.8174167360349938</v>
      </c>
      <c r="J84" s="232">
        <f t="shared" si="10"/>
        <v>98.182583263965</v>
      </c>
      <c r="K84" s="233">
        <f>分析係数表!G87</f>
        <v>0</v>
      </c>
      <c r="L84" s="234">
        <f t="shared" si="11"/>
        <v>0</v>
      </c>
      <c r="M84" s="61"/>
      <c r="N84" s="62"/>
      <c r="O84" s="231">
        <f>分析係数表!H87</f>
        <v>-3.2238078385037866E-5</v>
      </c>
      <c r="P84" s="232">
        <f t="shared" si="12"/>
        <v>-0.10622002911680514</v>
      </c>
      <c r="Q84" s="233">
        <f>分析係数表!C87</f>
        <v>3.3705357142857162E-2</v>
      </c>
      <c r="R84" s="232">
        <f t="shared" si="13"/>
        <v>-3.580184017106604E-3</v>
      </c>
      <c r="S84" s="232">
        <v>2.5590477950744487E-2</v>
      </c>
      <c r="T84" s="235">
        <f t="shared" si="14"/>
        <v>98.208173741915743</v>
      </c>
      <c r="U84" s="233">
        <f>分析係数表!F87</f>
        <v>0</v>
      </c>
      <c r="V84" s="236">
        <f t="shared" si="15"/>
        <v>0</v>
      </c>
      <c r="W84" s="233">
        <f>分析係数表!D87</f>
        <v>0</v>
      </c>
      <c r="X84" s="237">
        <f t="shared" si="16"/>
        <v>0</v>
      </c>
      <c r="Y84" s="233">
        <f>分析係数表!E87</f>
        <v>0</v>
      </c>
      <c r="Z84" s="238">
        <f t="shared" si="17"/>
        <v>0</v>
      </c>
    </row>
    <row r="85" spans="1:26" ht="13.5" customHeight="1">
      <c r="A85" s="89">
        <v>81</v>
      </c>
      <c r="B85" s="89">
        <v>13</v>
      </c>
      <c r="C85" s="121" t="s">
        <v>81</v>
      </c>
      <c r="D85" s="230">
        <f>最終需要額!D86</f>
        <v>100</v>
      </c>
      <c r="E85" s="59"/>
      <c r="F85" s="60">
        <f>投入分析表!GG85</f>
        <v>39.202017844386077</v>
      </c>
      <c r="G85" s="231">
        <f>分析係数表!C88</f>
        <v>2.035496789175617E-2</v>
      </c>
      <c r="H85" s="60">
        <f t="shared" si="9"/>
        <v>0.79795581451453101</v>
      </c>
      <c r="I85" s="60">
        <v>0.8780170323925014</v>
      </c>
      <c r="J85" s="232">
        <f t="shared" si="10"/>
        <v>100.87801703239251</v>
      </c>
      <c r="K85" s="233">
        <f>分析係数表!G88</f>
        <v>0.15950632713638493</v>
      </c>
      <c r="L85" s="234">
        <f t="shared" si="11"/>
        <v>16.090681985638611</v>
      </c>
      <c r="M85" s="61"/>
      <c r="N85" s="62"/>
      <c r="O85" s="231">
        <f>分析係数表!H88</f>
        <v>0</v>
      </c>
      <c r="P85" s="232">
        <f t="shared" si="12"/>
        <v>0</v>
      </c>
      <c r="Q85" s="233">
        <f>分析係数表!C88</f>
        <v>2.035496789175617E-2</v>
      </c>
      <c r="R85" s="232">
        <f t="shared" si="13"/>
        <v>0</v>
      </c>
      <c r="S85" s="232">
        <v>1.703914090536841E-2</v>
      </c>
      <c r="T85" s="235">
        <f t="shared" si="14"/>
        <v>100.89505617329787</v>
      </c>
      <c r="U85" s="233">
        <f>分析係数表!F88</f>
        <v>0.22402749570379629</v>
      </c>
      <c r="V85" s="236">
        <f t="shared" si="15"/>
        <v>22.603266763397777</v>
      </c>
      <c r="W85" s="233">
        <f>分析係数表!D88</f>
        <v>3.8275269489142325E-2</v>
      </c>
      <c r="X85" s="237">
        <f t="shared" si="16"/>
        <v>3.8617854651551289</v>
      </c>
      <c r="Y85" s="233">
        <f>分析係数表!E88</f>
        <v>3.7103577566005311E-2</v>
      </c>
      <c r="Z85" s="238">
        <f t="shared" si="17"/>
        <v>3.7435675427524204</v>
      </c>
    </row>
    <row r="86" spans="1:26" ht="13.5" customHeight="1">
      <c r="A86" s="89">
        <v>82</v>
      </c>
      <c r="B86" s="89">
        <v>13</v>
      </c>
      <c r="C86" s="121" t="s">
        <v>82</v>
      </c>
      <c r="D86" s="230">
        <f>最終需要額!D87</f>
        <v>100</v>
      </c>
      <c r="E86" s="59"/>
      <c r="F86" s="60">
        <f>投入分析表!GG86</f>
        <v>108.8394983363725</v>
      </c>
      <c r="G86" s="231">
        <f>分析係数表!C89</f>
        <v>7.2288582249649069E-2</v>
      </c>
      <c r="H86" s="60">
        <f t="shared" si="9"/>
        <v>7.8678530274994065</v>
      </c>
      <c r="I86" s="60">
        <v>9.5620486446776489</v>
      </c>
      <c r="J86" s="232">
        <f t="shared" si="10"/>
        <v>109.56204864467765</v>
      </c>
      <c r="K86" s="233">
        <f>分析係数表!G89</f>
        <v>0.1513528050446217</v>
      </c>
      <c r="L86" s="234">
        <f t="shared" si="11"/>
        <v>16.582523388807257</v>
      </c>
      <c r="M86" s="61"/>
      <c r="N86" s="62"/>
      <c r="O86" s="231">
        <f>分析係数表!H89</f>
        <v>1.8321093727016057E-5</v>
      </c>
      <c r="P86" s="232">
        <f t="shared" si="12"/>
        <v>6.0365481028129699E-2</v>
      </c>
      <c r="Q86" s="233">
        <f>分析係数表!C89</f>
        <v>7.2288582249649069E-2</v>
      </c>
      <c r="R86" s="232">
        <f t="shared" si="13"/>
        <v>4.3637350403415839E-3</v>
      </c>
      <c r="S86" s="232">
        <v>0.1816542037509227</v>
      </c>
      <c r="T86" s="235">
        <f t="shared" si="14"/>
        <v>109.74370284842857</v>
      </c>
      <c r="U86" s="233">
        <f>分析係数表!F89</f>
        <v>0.23593231374602794</v>
      </c>
      <c r="V86" s="236">
        <f t="shared" si="15"/>
        <v>25.892085732086308</v>
      </c>
      <c r="W86" s="233">
        <f>分析係数表!D89</f>
        <v>4.1911124636409315E-2</v>
      </c>
      <c r="X86" s="237">
        <f t="shared" si="16"/>
        <v>4.5994820081415577</v>
      </c>
      <c r="Y86" s="233">
        <f>分析係数表!E89</f>
        <v>4.0693847797932045E-2</v>
      </c>
      <c r="Z86" s="238">
        <f t="shared" si="17"/>
        <v>4.4658935404954336</v>
      </c>
    </row>
    <row r="87" spans="1:26" ht="13.5" customHeight="1">
      <c r="A87" s="89">
        <v>83</v>
      </c>
      <c r="B87" s="89">
        <v>14</v>
      </c>
      <c r="C87" s="121" t="s">
        <v>83</v>
      </c>
      <c r="D87" s="230">
        <f>最終需要額!D88</f>
        <v>100</v>
      </c>
      <c r="E87" s="59"/>
      <c r="F87" s="60">
        <f>投入分析表!GG87</f>
        <v>24.729014926427929</v>
      </c>
      <c r="G87" s="231">
        <f>分析係数表!C90</f>
        <v>0.34493282572444384</v>
      </c>
      <c r="H87" s="60">
        <f t="shared" si="9"/>
        <v>8.529848995954735</v>
      </c>
      <c r="I87" s="60">
        <v>10.46534486896228</v>
      </c>
      <c r="J87" s="232">
        <f t="shared" si="10"/>
        <v>110.46534486896228</v>
      </c>
      <c r="K87" s="233">
        <f>分析係数表!G90</f>
        <v>0.23166874668763784</v>
      </c>
      <c r="L87" s="234">
        <f t="shared" si="11"/>
        <v>25.591367998210178</v>
      </c>
      <c r="M87" s="61"/>
      <c r="N87" s="62"/>
      <c r="O87" s="231">
        <f>分析係数表!H90</f>
        <v>0</v>
      </c>
      <c r="P87" s="232">
        <f t="shared" si="12"/>
        <v>0</v>
      </c>
      <c r="Q87" s="233">
        <f>分析係数表!C90</f>
        <v>0.34493282572444384</v>
      </c>
      <c r="R87" s="232">
        <f t="shared" si="13"/>
        <v>0</v>
      </c>
      <c r="S87" s="232">
        <v>0.3977241936161397</v>
      </c>
      <c r="T87" s="235">
        <f t="shared" si="14"/>
        <v>110.86306906257842</v>
      </c>
      <c r="U87" s="233">
        <f>分析係数表!F90</f>
        <v>0.44972902740498866</v>
      </c>
      <c r="V87" s="236">
        <f t="shared" si="15"/>
        <v>49.858340224645481</v>
      </c>
      <c r="W87" s="233">
        <f>分析係数表!D90</f>
        <v>5.9682355153608126E-2</v>
      </c>
      <c r="X87" s="237">
        <f t="shared" si="16"/>
        <v>6.6165690612117904</v>
      </c>
      <c r="Y87" s="233">
        <f>分析係数表!E90</f>
        <v>5.4297095378934235E-2</v>
      </c>
      <c r="Z87" s="238">
        <f t="shared" si="17"/>
        <v>6.0195426348921934</v>
      </c>
    </row>
    <row r="88" spans="1:26" ht="13.5" customHeight="1">
      <c r="A88" s="89">
        <v>84</v>
      </c>
      <c r="B88" s="89">
        <v>14</v>
      </c>
      <c r="C88" s="121" t="s">
        <v>84</v>
      </c>
      <c r="D88" s="230">
        <f>最終需要額!D89</f>
        <v>100</v>
      </c>
      <c r="E88" s="59"/>
      <c r="F88" s="60">
        <f>投入分析表!GG88</f>
        <v>17.438871489188191</v>
      </c>
      <c r="G88" s="231">
        <f>分析係数表!C91</f>
        <v>0.10650814715499435</v>
      </c>
      <c r="H88" s="60">
        <f t="shared" si="9"/>
        <v>1.8573818907874913</v>
      </c>
      <c r="I88" s="60">
        <v>2.6110931734738547</v>
      </c>
      <c r="J88" s="232">
        <f t="shared" si="10"/>
        <v>102.61109317347386</v>
      </c>
      <c r="K88" s="233">
        <f>分析係数表!G91</f>
        <v>0.24459951325622967</v>
      </c>
      <c r="L88" s="234">
        <f t="shared" si="11"/>
        <v>25.098623444921337</v>
      </c>
      <c r="M88" s="61"/>
      <c r="N88" s="62"/>
      <c r="O88" s="231">
        <f>分析係数表!H91</f>
        <v>1.2692642336841411E-4</v>
      </c>
      <c r="P88" s="232">
        <f t="shared" si="12"/>
        <v>0.41820508731507156</v>
      </c>
      <c r="Q88" s="233">
        <f>分析係数表!C91</f>
        <v>0.10650814715499435</v>
      </c>
      <c r="R88" s="232">
        <f t="shared" si="13"/>
        <v>4.45422489807209E-2</v>
      </c>
      <c r="S88" s="232">
        <v>0.2001087900474772</v>
      </c>
      <c r="T88" s="235">
        <f t="shared" si="14"/>
        <v>102.81120196352134</v>
      </c>
      <c r="U88" s="233">
        <f>分析係数表!F91</f>
        <v>0.48960823587689262</v>
      </c>
      <c r="V88" s="236">
        <f t="shared" si="15"/>
        <v>50.337211221742599</v>
      </c>
      <c r="W88" s="233">
        <f>分析係数表!D91</f>
        <v>6.8187202515560721E-2</v>
      </c>
      <c r="X88" s="237">
        <f t="shared" si="16"/>
        <v>7.0104082491548434</v>
      </c>
      <c r="Y88" s="233">
        <f>分析係数表!E91</f>
        <v>6.359975016691434E-2</v>
      </c>
      <c r="Z88" s="238">
        <f t="shared" si="17"/>
        <v>6.5387667592401302</v>
      </c>
    </row>
    <row r="89" spans="1:26" ht="13.5" customHeight="1">
      <c r="A89" s="89">
        <v>85</v>
      </c>
      <c r="B89" s="89">
        <v>14</v>
      </c>
      <c r="C89" s="121" t="s">
        <v>449</v>
      </c>
      <c r="D89" s="230">
        <f>最終需要額!D90</f>
        <v>100</v>
      </c>
      <c r="E89" s="59"/>
      <c r="F89" s="60">
        <f>投入分析表!GG89</f>
        <v>19.449233221079833</v>
      </c>
      <c r="G89" s="231">
        <f>分析係数表!C92</f>
        <v>9.8947776963215328E-2</v>
      </c>
      <c r="H89" s="60">
        <f t="shared" si="9"/>
        <v>1.9244583908649653</v>
      </c>
      <c r="I89" s="60">
        <v>2.190282290155062</v>
      </c>
      <c r="J89" s="232">
        <f t="shared" si="10"/>
        <v>102.19028229015507</v>
      </c>
      <c r="K89" s="233">
        <f>分析係数表!G92</f>
        <v>0.16424398289212536</v>
      </c>
      <c r="L89" s="234">
        <f t="shared" si="11"/>
        <v>16.784138976205689</v>
      </c>
      <c r="M89" s="61"/>
      <c r="N89" s="62"/>
      <c r="O89" s="231">
        <f>分析係数表!H92</f>
        <v>6.9065238419967732E-4</v>
      </c>
      <c r="P89" s="232">
        <f t="shared" si="12"/>
        <v>2.2756045035652162</v>
      </c>
      <c r="Q89" s="233">
        <f>分析係数表!C92</f>
        <v>9.8947776963215328E-2</v>
      </c>
      <c r="R89" s="232">
        <f t="shared" si="13"/>
        <v>0.22516600687525934</v>
      </c>
      <c r="S89" s="232">
        <v>0.28222045808461482</v>
      </c>
      <c r="T89" s="235">
        <f t="shared" si="14"/>
        <v>102.47250274823968</v>
      </c>
      <c r="U89" s="233">
        <f>分析係数表!F92</f>
        <v>0.25637352192994717</v>
      </c>
      <c r="V89" s="236">
        <f t="shared" si="15"/>
        <v>26.271236430542395</v>
      </c>
      <c r="W89" s="233">
        <f>分析係数表!D92</f>
        <v>2.8366365694797752E-2</v>
      </c>
      <c r="X89" s="237">
        <f t="shared" si="16"/>
        <v>2.9067724866177342</v>
      </c>
      <c r="Y89" s="233">
        <f>分析係数表!E92</f>
        <v>2.7604618007994856E-2</v>
      </c>
      <c r="Z89" s="238">
        <f t="shared" si="17"/>
        <v>2.8287142946883592</v>
      </c>
    </row>
    <row r="90" spans="1:26" ht="13.5" customHeight="1">
      <c r="A90" s="89">
        <v>86</v>
      </c>
      <c r="B90" s="89">
        <v>14</v>
      </c>
      <c r="C90" s="121" t="s">
        <v>86</v>
      </c>
      <c r="D90" s="230">
        <f>最終需要額!D91</f>
        <v>100</v>
      </c>
      <c r="E90" s="59"/>
      <c r="F90" s="60">
        <f>投入分析表!GG90</f>
        <v>184.32546913803441</v>
      </c>
      <c r="G90" s="231">
        <f>分析係数表!C93</f>
        <v>0.33106172927719524</v>
      </c>
      <c r="H90" s="60">
        <f t="shared" si="9"/>
        <v>61.02310856266795</v>
      </c>
      <c r="I90" s="60">
        <v>70.00929301526638</v>
      </c>
      <c r="J90" s="232">
        <f t="shared" si="10"/>
        <v>170.00929301526639</v>
      </c>
      <c r="K90" s="233">
        <f>分析係数表!G93</f>
        <v>0.36883378897969327</v>
      </c>
      <c r="L90" s="234">
        <f t="shared" si="11"/>
        <v>62.705171704579605</v>
      </c>
      <c r="M90" s="61"/>
      <c r="N90" s="62"/>
      <c r="O90" s="231">
        <f>分析係数表!H93</f>
        <v>1.5561478984384262E-3</v>
      </c>
      <c r="P90" s="232">
        <f t="shared" si="12"/>
        <v>5.1272930448267662</v>
      </c>
      <c r="Q90" s="233">
        <f>分析係数表!C93</f>
        <v>0.33106172927719524</v>
      </c>
      <c r="R90" s="232">
        <f t="shared" si="13"/>
        <v>1.6974505019312849</v>
      </c>
      <c r="S90" s="232">
        <v>3.67953271993867</v>
      </c>
      <c r="T90" s="235">
        <f t="shared" si="14"/>
        <v>173.68882573520506</v>
      </c>
      <c r="U90" s="233">
        <f>分析係数表!F93</f>
        <v>0.54072893671145161</v>
      </c>
      <c r="V90" s="236">
        <f t="shared" si="15"/>
        <v>93.918574058458049</v>
      </c>
      <c r="W90" s="233">
        <f>分析係数表!D93</f>
        <v>7.1943392640458473E-2</v>
      </c>
      <c r="X90" s="237">
        <f t="shared" si="16"/>
        <v>12.495763387128026</v>
      </c>
      <c r="Y90" s="233">
        <f>分析係数表!E93</f>
        <v>6.5121854943641172E-2</v>
      </c>
      <c r="Z90" s="238">
        <f t="shared" si="17"/>
        <v>11.310938514859393</v>
      </c>
    </row>
    <row r="91" spans="1:26" ht="13.5" customHeight="1">
      <c r="A91" s="89">
        <v>87</v>
      </c>
      <c r="B91" s="89">
        <v>15</v>
      </c>
      <c r="C91" s="121" t="s">
        <v>87</v>
      </c>
      <c r="D91" s="230">
        <f>最終需要額!D92</f>
        <v>100</v>
      </c>
      <c r="E91" s="59"/>
      <c r="F91" s="60">
        <f>投入分析表!GG91</f>
        <v>21.992674198493603</v>
      </c>
      <c r="G91" s="231">
        <f>分析係数表!C94</f>
        <v>0.52100217233888491</v>
      </c>
      <c r="H91" s="60">
        <f t="shared" si="9"/>
        <v>11.458231032956512</v>
      </c>
      <c r="I91" s="60">
        <v>15.491236311330882</v>
      </c>
      <c r="J91" s="232">
        <f t="shared" si="10"/>
        <v>115.49123631133088</v>
      </c>
      <c r="K91" s="233">
        <f>分析係数表!G94</f>
        <v>0.18061247669574965</v>
      </c>
      <c r="L91" s="234">
        <f t="shared" si="11"/>
        <v>20.859158226843565</v>
      </c>
      <c r="M91" s="61"/>
      <c r="N91" s="62"/>
      <c r="O91" s="231">
        <f>分析係数表!H94</f>
        <v>0</v>
      </c>
      <c r="P91" s="232">
        <f t="shared" si="12"/>
        <v>0</v>
      </c>
      <c r="Q91" s="233">
        <f>分析係数表!C94</f>
        <v>0.52100217233888491</v>
      </c>
      <c r="R91" s="232">
        <f t="shared" si="13"/>
        <v>0</v>
      </c>
      <c r="S91" s="232">
        <v>0.20646387868097693</v>
      </c>
      <c r="T91" s="235">
        <f t="shared" si="14"/>
        <v>115.69770019001186</v>
      </c>
      <c r="U91" s="233">
        <f>分析係数表!F94</f>
        <v>0.41156751074986259</v>
      </c>
      <c r="V91" s="236">
        <f t="shared" si="15"/>
        <v>47.617414466687087</v>
      </c>
      <c r="W91" s="233">
        <f>分析係数表!D94</f>
        <v>1.705998819833782E-2</v>
      </c>
      <c r="X91" s="237">
        <f t="shared" si="16"/>
        <v>1.9738013998164297</v>
      </c>
      <c r="Y91" s="233">
        <f>分析係数表!E94</f>
        <v>1.6932293675895171E-2</v>
      </c>
      <c r="Z91" s="238">
        <f t="shared" si="17"/>
        <v>1.9590274372429533</v>
      </c>
    </row>
    <row r="92" spans="1:26" ht="13.5" customHeight="1">
      <c r="A92" s="89">
        <v>88</v>
      </c>
      <c r="B92" s="89">
        <v>15</v>
      </c>
      <c r="C92" s="121" t="s">
        <v>88</v>
      </c>
      <c r="D92" s="230">
        <f>最終需要額!D93</f>
        <v>100</v>
      </c>
      <c r="E92" s="59"/>
      <c r="F92" s="60">
        <f>投入分析表!GG92</f>
        <v>26.581598767217592</v>
      </c>
      <c r="G92" s="231">
        <f>分析係数表!C95</f>
        <v>0.2407611417125689</v>
      </c>
      <c r="H92" s="60">
        <f t="shared" si="9"/>
        <v>6.3998160677407219</v>
      </c>
      <c r="I92" s="60">
        <v>6.9399140225270628</v>
      </c>
      <c r="J92" s="232">
        <f t="shared" si="10"/>
        <v>106.93991402252706</v>
      </c>
      <c r="K92" s="233">
        <f>分析係数表!G95</f>
        <v>0.22847967824761853</v>
      </c>
      <c r="L92" s="234">
        <f t="shared" si="11"/>
        <v>24.433597147694972</v>
      </c>
      <c r="M92" s="61"/>
      <c r="N92" s="62"/>
      <c r="O92" s="231">
        <f>分析係数表!H95</f>
        <v>5.0383007749294155E-5</v>
      </c>
      <c r="P92" s="232">
        <f t="shared" si="12"/>
        <v>0.16600507282735669</v>
      </c>
      <c r="Q92" s="233">
        <f>分析係数表!C95</f>
        <v>0.2407611417125689</v>
      </c>
      <c r="R92" s="232">
        <f t="shared" si="13"/>
        <v>3.9967570863992545E-2</v>
      </c>
      <c r="S92" s="232">
        <v>5.684768547142699E-2</v>
      </c>
      <c r="T92" s="235">
        <f t="shared" si="14"/>
        <v>106.99676170799849</v>
      </c>
      <c r="U92" s="233">
        <f>分析係数表!F95</f>
        <v>0.4797373932768782</v>
      </c>
      <c r="V92" s="236">
        <f t="shared" si="15"/>
        <v>51.330347550862491</v>
      </c>
      <c r="W92" s="233">
        <f>分析係数表!D95</f>
        <v>2.638940109802175E-2</v>
      </c>
      <c r="X92" s="237">
        <f t="shared" si="16"/>
        <v>2.8235804609018267</v>
      </c>
      <c r="Y92" s="233">
        <f>分析係数表!E95</f>
        <v>2.5585715975590239E-2</v>
      </c>
      <c r="Z92" s="238">
        <f t="shared" si="17"/>
        <v>2.7375887553687588</v>
      </c>
    </row>
    <row r="93" spans="1:26" ht="13.5" customHeight="1">
      <c r="A93" s="89">
        <v>89</v>
      </c>
      <c r="B93" s="89">
        <v>15</v>
      </c>
      <c r="C93" s="121" t="s">
        <v>89</v>
      </c>
      <c r="D93" s="230">
        <f>最終需要額!D94</f>
        <v>100</v>
      </c>
      <c r="E93" s="59"/>
      <c r="F93" s="60">
        <f>投入分析表!GG93</f>
        <v>16.785875566744274</v>
      </c>
      <c r="G93" s="231">
        <f>分析係数表!C96</f>
        <v>0.12294621979734999</v>
      </c>
      <c r="H93" s="60">
        <f t="shared" si="9"/>
        <v>2.0637599469199084</v>
      </c>
      <c r="I93" s="60">
        <v>2.4657065671626772</v>
      </c>
      <c r="J93" s="232">
        <f t="shared" si="10"/>
        <v>102.46570656716268</v>
      </c>
      <c r="K93" s="233">
        <f>分析係数表!G96</f>
        <v>0.22598978662231398</v>
      </c>
      <c r="L93" s="234">
        <f t="shared" si="11"/>
        <v>23.156203163217732</v>
      </c>
      <c r="M93" s="61"/>
      <c r="N93" s="62"/>
      <c r="O93" s="231">
        <f>分析係数表!H96</f>
        <v>0</v>
      </c>
      <c r="P93" s="232">
        <f t="shared" si="12"/>
        <v>0</v>
      </c>
      <c r="Q93" s="233">
        <f>分析係数表!C96</f>
        <v>0.12294621979734999</v>
      </c>
      <c r="R93" s="232">
        <f t="shared" si="13"/>
        <v>0</v>
      </c>
      <c r="S93" s="232">
        <v>2.3783855940303637E-2</v>
      </c>
      <c r="T93" s="235">
        <f t="shared" si="14"/>
        <v>102.48949042310299</v>
      </c>
      <c r="U93" s="233">
        <f>分析係数表!F96</f>
        <v>0.37065701605556345</v>
      </c>
      <c r="V93" s="236">
        <f t="shared" si="15"/>
        <v>37.9884486972826</v>
      </c>
      <c r="W93" s="233">
        <f>分析係数表!D96</f>
        <v>2.578418180146598E-2</v>
      </c>
      <c r="X93" s="237">
        <f t="shared" si="16"/>
        <v>2.6426076538088941</v>
      </c>
      <c r="Y93" s="233">
        <f>分析係数表!E96</f>
        <v>2.4931674007706003E-2</v>
      </c>
      <c r="Z93" s="238">
        <f t="shared" si="17"/>
        <v>2.5552345644447101</v>
      </c>
    </row>
    <row r="94" spans="1:26" ht="13.5" customHeight="1">
      <c r="A94" s="89">
        <v>90</v>
      </c>
      <c r="B94" s="89">
        <v>15</v>
      </c>
      <c r="C94" s="121" t="s">
        <v>90</v>
      </c>
      <c r="D94" s="230">
        <f>最終需要額!D95</f>
        <v>100</v>
      </c>
      <c r="E94" s="59"/>
      <c r="F94" s="60">
        <f>投入分析表!GG94</f>
        <v>19.16492525581279</v>
      </c>
      <c r="G94" s="231">
        <f>分析係数表!C97</f>
        <v>1.6173855046687446E-2</v>
      </c>
      <c r="H94" s="60">
        <f t="shared" si="9"/>
        <v>0.30997072306811541</v>
      </c>
      <c r="I94" s="60">
        <v>0.34993911464299088</v>
      </c>
      <c r="J94" s="232">
        <f t="shared" si="10"/>
        <v>100.34993911464299</v>
      </c>
      <c r="K94" s="233">
        <f>分析係数表!G97</f>
        <v>0.16206134291240673</v>
      </c>
      <c r="L94" s="234">
        <f t="shared" si="11"/>
        <v>16.262845894097296</v>
      </c>
      <c r="M94" s="61"/>
      <c r="N94" s="62"/>
      <c r="O94" s="231">
        <f>分析係数表!H97</f>
        <v>0</v>
      </c>
      <c r="P94" s="232">
        <f t="shared" si="12"/>
        <v>0</v>
      </c>
      <c r="Q94" s="233">
        <f>分析係数表!C97</f>
        <v>1.6173855046687446E-2</v>
      </c>
      <c r="R94" s="232">
        <f t="shared" si="13"/>
        <v>0</v>
      </c>
      <c r="S94" s="232">
        <v>3.0071490335314092E-3</v>
      </c>
      <c r="T94" s="235">
        <f t="shared" si="14"/>
        <v>100.35294626367653</v>
      </c>
      <c r="U94" s="233">
        <f>分析係数表!F97</f>
        <v>0.44846642718983143</v>
      </c>
      <c r="V94" s="236">
        <f t="shared" si="15"/>
        <v>45.004927268844156</v>
      </c>
      <c r="W94" s="233">
        <f>分析係数表!D97</f>
        <v>1.6510085659021831E-2</v>
      </c>
      <c r="X94" s="237">
        <f t="shared" si="16"/>
        <v>1.6568357389485142</v>
      </c>
      <c r="Y94" s="233">
        <f>分析係数表!E97</f>
        <v>1.6371925946394032E-2</v>
      </c>
      <c r="Z94" s="238">
        <f t="shared" si="17"/>
        <v>1.6429710047313717</v>
      </c>
    </row>
    <row r="95" spans="1:26" ht="13.5" customHeight="1">
      <c r="A95" s="89">
        <v>91</v>
      </c>
      <c r="B95" s="89">
        <v>15</v>
      </c>
      <c r="C95" s="121" t="s">
        <v>450</v>
      </c>
      <c r="D95" s="230">
        <f>最終需要額!D96</f>
        <v>100</v>
      </c>
      <c r="E95" s="59"/>
      <c r="F95" s="60">
        <f>投入分析表!GG95</f>
        <v>69.72393407868114</v>
      </c>
      <c r="G95" s="231">
        <f>分析係数表!C98</f>
        <v>0.21223166755283374</v>
      </c>
      <c r="H95" s="60">
        <f t="shared" si="9"/>
        <v>14.79762679786235</v>
      </c>
      <c r="I95" s="60">
        <v>17.706937222515965</v>
      </c>
      <c r="J95" s="232">
        <f t="shared" si="10"/>
        <v>117.70693722251596</v>
      </c>
      <c r="K95" s="233">
        <f>分析係数表!G98</f>
        <v>0.34131011031380531</v>
      </c>
      <c r="L95" s="234">
        <f t="shared" si="11"/>
        <v>40.174567728117083</v>
      </c>
      <c r="M95" s="61"/>
      <c r="N95" s="62"/>
      <c r="O95" s="231">
        <f>分析係数表!H98</f>
        <v>2.0258901717373523E-6</v>
      </c>
      <c r="P95" s="232">
        <f t="shared" si="12"/>
        <v>6.6750291521489565E-3</v>
      </c>
      <c r="Q95" s="233">
        <f>分析係数表!C98</f>
        <v>0.21223166755283374</v>
      </c>
      <c r="R95" s="232">
        <f t="shared" si="13"/>
        <v>1.416652567924351E-3</v>
      </c>
      <c r="S95" s="232">
        <v>0.22938629579968189</v>
      </c>
      <c r="T95" s="235">
        <f t="shared" si="14"/>
        <v>117.93632351831565</v>
      </c>
      <c r="U95" s="233">
        <f>分析係数表!F98</f>
        <v>0.47828531648281031</v>
      </c>
      <c r="V95" s="236">
        <f t="shared" si="15"/>
        <v>56.407211818776702</v>
      </c>
      <c r="W95" s="233">
        <f>分析係数表!D98</f>
        <v>4.3918014351504768E-2</v>
      </c>
      <c r="X95" s="237">
        <f t="shared" si="16"/>
        <v>5.1795291488410955</v>
      </c>
      <c r="Y95" s="233">
        <f>分析係数表!E98</f>
        <v>4.0149405590660811E-2</v>
      </c>
      <c r="Z95" s="238">
        <f t="shared" si="17"/>
        <v>4.7350732868082446</v>
      </c>
    </row>
    <row r="96" spans="1:26" ht="13.5" customHeight="1">
      <c r="A96" s="89">
        <v>92</v>
      </c>
      <c r="B96" s="89">
        <v>16</v>
      </c>
      <c r="C96" s="121" t="s">
        <v>451</v>
      </c>
      <c r="D96" s="230">
        <f>最終需要額!D97</f>
        <v>100</v>
      </c>
      <c r="E96" s="59"/>
      <c r="F96" s="60">
        <f>投入分析表!GG96</f>
        <v>14.423482979367302</v>
      </c>
      <c r="G96" s="231">
        <f>分析係数表!C99</f>
        <v>9.0801886792453157E-3</v>
      </c>
      <c r="H96" s="60">
        <f t="shared" si="9"/>
        <v>0.13096794686453847</v>
      </c>
      <c r="I96" s="60">
        <v>0.15917028900217106</v>
      </c>
      <c r="J96" s="232">
        <f t="shared" si="10"/>
        <v>100.15917028900218</v>
      </c>
      <c r="K96" s="233">
        <f>分析係数表!G99</f>
        <v>0.19497282608695651</v>
      </c>
      <c r="L96" s="234">
        <f t="shared" si="11"/>
        <v>19.528316489771484</v>
      </c>
      <c r="M96" s="61"/>
      <c r="N96" s="62"/>
      <c r="O96" s="231">
        <f>分析係数表!H99</f>
        <v>0</v>
      </c>
      <c r="P96" s="232">
        <f t="shared" si="12"/>
        <v>0</v>
      </c>
      <c r="Q96" s="233">
        <f>分析係数表!C99</f>
        <v>9.0801886792453157E-3</v>
      </c>
      <c r="R96" s="232">
        <f t="shared" si="13"/>
        <v>0</v>
      </c>
      <c r="S96" s="232">
        <v>1.8928518311407379E-3</v>
      </c>
      <c r="T96" s="235">
        <f t="shared" si="14"/>
        <v>100.16106314083332</v>
      </c>
      <c r="U96" s="233">
        <f>分析係数表!F99</f>
        <v>0.49279891304347828</v>
      </c>
      <c r="V96" s="236">
        <f t="shared" si="15"/>
        <v>49.35926304508186</v>
      </c>
      <c r="W96" s="233">
        <f>分析係数表!D99</f>
        <v>3.5597826086956524E-2</v>
      </c>
      <c r="X96" s="237">
        <f t="shared" si="16"/>
        <v>3.5655161063720562</v>
      </c>
      <c r="Y96" s="233">
        <f>分析係数表!E99</f>
        <v>3.4646739130434784E-2</v>
      </c>
      <c r="Z96" s="238">
        <f t="shared" si="17"/>
        <v>3.4702542256674591</v>
      </c>
    </row>
    <row r="97" spans="1:26" ht="13.5" customHeight="1">
      <c r="A97" s="89">
        <v>93</v>
      </c>
      <c r="B97" s="89">
        <v>16</v>
      </c>
      <c r="C97" s="121" t="s">
        <v>452</v>
      </c>
      <c r="D97" s="230">
        <f>最終需要額!D98</f>
        <v>100</v>
      </c>
      <c r="E97" s="59"/>
      <c r="F97" s="60">
        <f>投入分析表!GG97</f>
        <v>33.161587196053858</v>
      </c>
      <c r="G97" s="231">
        <f>分析係数表!C100</f>
        <v>0.66690550828481865</v>
      </c>
      <c r="H97" s="60">
        <f t="shared" si="9"/>
        <v>22.115645164515634</v>
      </c>
      <c r="I97" s="60">
        <v>31.006748812010233</v>
      </c>
      <c r="J97" s="232">
        <f t="shared" si="10"/>
        <v>131.00674881201024</v>
      </c>
      <c r="K97" s="233">
        <f>分析係数表!G100</f>
        <v>0.14614490039419431</v>
      </c>
      <c r="L97" s="234">
        <f t="shared" si="11"/>
        <v>19.14596825609847</v>
      </c>
      <c r="M97" s="240"/>
      <c r="N97" s="240"/>
      <c r="O97" s="231">
        <f>分析係数表!H100</f>
        <v>0</v>
      </c>
      <c r="P97" s="232">
        <f t="shared" si="12"/>
        <v>0</v>
      </c>
      <c r="Q97" s="233">
        <f>分析係数表!C100</f>
        <v>0.66690550828481865</v>
      </c>
      <c r="R97" s="232">
        <f t="shared" si="13"/>
        <v>0</v>
      </c>
      <c r="S97" s="232">
        <v>0.21057603464726979</v>
      </c>
      <c r="T97" s="235">
        <f t="shared" si="14"/>
        <v>131.2173248466575</v>
      </c>
      <c r="U97" s="233">
        <f>分析係数表!F100</f>
        <v>0.34220899850478015</v>
      </c>
      <c r="V97" s="236">
        <f t="shared" si="15"/>
        <v>44.903749322251066</v>
      </c>
      <c r="W97" s="233">
        <f>分析係数表!D100</f>
        <v>2.4971681442660584E-2</v>
      </c>
      <c r="X97" s="237">
        <f t="shared" si="16"/>
        <v>3.2767172358288428</v>
      </c>
      <c r="Y97" s="233">
        <f>分析係数表!E100</f>
        <v>2.4663575538807752E-2</v>
      </c>
      <c r="Z97" s="238">
        <f t="shared" si="17"/>
        <v>3.2362884033558128</v>
      </c>
    </row>
    <row r="98" spans="1:26">
      <c r="A98" s="89">
        <v>94</v>
      </c>
      <c r="B98" s="89">
        <v>16</v>
      </c>
      <c r="C98" s="121" t="s">
        <v>94</v>
      </c>
      <c r="D98" s="230">
        <f>最終需要額!D99</f>
        <v>100</v>
      </c>
      <c r="E98" s="59"/>
      <c r="F98" s="60">
        <f>投入分析表!GG98</f>
        <v>16.042291760812574</v>
      </c>
      <c r="G98" s="231">
        <f>分析係数表!C101</f>
        <v>4.2339008142116996E-2</v>
      </c>
      <c r="H98" s="60">
        <f t="shared" si="9"/>
        <v>0.67921472147925999</v>
      </c>
      <c r="I98" s="60">
        <v>0.72538568552861193</v>
      </c>
      <c r="J98" s="232">
        <f t="shared" si="10"/>
        <v>100.72538568552861</v>
      </c>
      <c r="K98" s="233">
        <f>分析係数表!G101</f>
        <v>0.31220331133495427</v>
      </c>
      <c r="L98" s="234">
        <f t="shared" si="11"/>
        <v>31.446798946512434</v>
      </c>
      <c r="M98" s="240"/>
      <c r="N98" s="240"/>
      <c r="O98" s="231">
        <f>分析係数表!H101</f>
        <v>5.4610952455528632E-6</v>
      </c>
      <c r="P98" s="232">
        <f t="shared" si="12"/>
        <v>1.7993556844923278E-2</v>
      </c>
      <c r="Q98" s="233">
        <f>分析係数表!C101</f>
        <v>4.2339008142116996E-2</v>
      </c>
      <c r="R98" s="232">
        <f t="shared" si="13"/>
        <v>7.6182934976285171E-4</v>
      </c>
      <c r="S98" s="232">
        <v>3.5799778823533248E-3</v>
      </c>
      <c r="T98" s="235">
        <f t="shared" si="14"/>
        <v>100.72896566341096</v>
      </c>
      <c r="U98" s="233">
        <f>分析係数表!F101</f>
        <v>0.4576820655320134</v>
      </c>
      <c r="V98" s="236">
        <f t="shared" si="15"/>
        <v>46.101841063733183</v>
      </c>
      <c r="W98" s="233">
        <f>分析係数表!D101</f>
        <v>4.2028482111844394E-2</v>
      </c>
      <c r="X98" s="237">
        <f t="shared" si="16"/>
        <v>4.2334855315292561</v>
      </c>
      <c r="Y98" s="233">
        <f>分析係数表!E101</f>
        <v>4.0118096561306008E-2</v>
      </c>
      <c r="Z98" s="238">
        <f t="shared" si="17"/>
        <v>4.041054371005198</v>
      </c>
    </row>
    <row r="99" spans="1:26">
      <c r="A99" s="89">
        <v>95</v>
      </c>
      <c r="B99" s="89">
        <v>16</v>
      </c>
      <c r="C99" s="121" t="s">
        <v>453</v>
      </c>
      <c r="D99" s="230">
        <f>最終需要額!D100</f>
        <v>100</v>
      </c>
      <c r="E99" s="59"/>
      <c r="F99" s="60">
        <f>投入分析表!GG99</f>
        <v>13.076274265471879</v>
      </c>
      <c r="G99" s="231">
        <f>分析係数表!C102</f>
        <v>6.2012683231105092E-2</v>
      </c>
      <c r="H99" s="60">
        <f t="shared" si="9"/>
        <v>0.81089485386775906</v>
      </c>
      <c r="I99" s="60">
        <v>1.0654123124714101</v>
      </c>
      <c r="J99" s="232">
        <f t="shared" si="10"/>
        <v>101.06541231247141</v>
      </c>
      <c r="K99" s="233">
        <f>分析係数表!G102</f>
        <v>0.33496827197204254</v>
      </c>
      <c r="L99" s="234">
        <f t="shared" si="11"/>
        <v>33.853706518450537</v>
      </c>
      <c r="M99" s="240"/>
      <c r="N99" s="240"/>
      <c r="O99" s="231">
        <f>分析係数表!H102</f>
        <v>0</v>
      </c>
      <c r="P99" s="232">
        <f t="shared" si="12"/>
        <v>0</v>
      </c>
      <c r="Q99" s="233">
        <f>分析係数表!C102</f>
        <v>6.2012683231105092E-2</v>
      </c>
      <c r="R99" s="232">
        <f t="shared" si="13"/>
        <v>0</v>
      </c>
      <c r="S99" s="232">
        <v>1.6803285009476969E-2</v>
      </c>
      <c r="T99" s="235">
        <f t="shared" si="14"/>
        <v>101.08221559748088</v>
      </c>
      <c r="U99" s="233">
        <f>分析係数表!F102</f>
        <v>0.47843413751877623</v>
      </c>
      <c r="V99" s="236">
        <f t="shared" si="15"/>
        <v>48.361182637867756</v>
      </c>
      <c r="W99" s="233">
        <f>分析係数表!D102</f>
        <v>4.487906563256798E-2</v>
      </c>
      <c r="X99" s="237">
        <f t="shared" si="16"/>
        <v>4.5364753880847308</v>
      </c>
      <c r="Y99" s="233">
        <f>分析係数表!E102</f>
        <v>4.377548205143926E-2</v>
      </c>
      <c r="Z99" s="238">
        <f t="shared" si="17"/>
        <v>4.4249227146072379</v>
      </c>
    </row>
    <row r="100" spans="1:26">
      <c r="A100" s="89">
        <v>96</v>
      </c>
      <c r="B100" s="89">
        <v>16</v>
      </c>
      <c r="C100" s="121" t="s">
        <v>96</v>
      </c>
      <c r="D100" s="230">
        <f>最終需要額!D101</f>
        <v>100</v>
      </c>
      <c r="E100" s="59"/>
      <c r="F100" s="60">
        <f>投入分析表!GG100</f>
        <v>9.3890768051441658</v>
      </c>
      <c r="G100" s="231">
        <f>分析係数表!C103</f>
        <v>0.26044366284092313</v>
      </c>
      <c r="H100" s="60">
        <f t="shared" si="9"/>
        <v>2.4453255538264989</v>
      </c>
      <c r="I100" s="60">
        <v>2.8985215255261383</v>
      </c>
      <c r="J100" s="232">
        <f t="shared" si="10"/>
        <v>102.89852152552614</v>
      </c>
      <c r="K100" s="233">
        <f>分析係数表!G103</f>
        <v>0.2928829207952357</v>
      </c>
      <c r="L100" s="234">
        <f t="shared" si="11"/>
        <v>30.137219529907526</v>
      </c>
      <c r="M100" s="240"/>
      <c r="N100" s="240"/>
      <c r="O100" s="231">
        <f>分析係数表!H103</f>
        <v>0</v>
      </c>
      <c r="P100" s="232">
        <f t="shared" si="12"/>
        <v>0</v>
      </c>
      <c r="Q100" s="233">
        <f>分析係数表!C103</f>
        <v>0.26044366284092313</v>
      </c>
      <c r="R100" s="232">
        <f t="shared" si="13"/>
        <v>0</v>
      </c>
      <c r="S100" s="232">
        <v>2.5994021444298649E-2</v>
      </c>
      <c r="T100" s="235">
        <f t="shared" si="14"/>
        <v>102.92451554697044</v>
      </c>
      <c r="U100" s="233">
        <f>分析係数表!F103</f>
        <v>0.53647168343598961</v>
      </c>
      <c r="V100" s="236">
        <f t="shared" si="15"/>
        <v>55.216088122316918</v>
      </c>
      <c r="W100" s="233">
        <f>分析係数表!D103</f>
        <v>3.9615134473392252E-2</v>
      </c>
      <c r="X100" s="237">
        <f t="shared" si="16"/>
        <v>4.0773685240019857</v>
      </c>
      <c r="Y100" s="233">
        <f>分析係数表!E103</f>
        <v>3.8671461545328183E-2</v>
      </c>
      <c r="Z100" s="238">
        <f t="shared" si="17"/>
        <v>3.9802414450462003</v>
      </c>
    </row>
    <row r="101" spans="1:26">
      <c r="A101" s="89">
        <v>97</v>
      </c>
      <c r="B101" s="89">
        <v>16</v>
      </c>
      <c r="C101" s="121" t="s">
        <v>454</v>
      </c>
      <c r="D101" s="230">
        <f>最終需要額!D102</f>
        <v>100</v>
      </c>
      <c r="E101" s="59"/>
      <c r="F101" s="60">
        <f>投入分析表!GG101</f>
        <v>26.429995277868482</v>
      </c>
      <c r="G101" s="231">
        <f>分析係数表!C104</f>
        <v>0.16088233531139484</v>
      </c>
      <c r="H101" s="60">
        <f t="shared" si="9"/>
        <v>4.2521193625726195</v>
      </c>
      <c r="I101" s="60">
        <v>5.8559409485693132</v>
      </c>
      <c r="J101" s="232">
        <f t="shared" si="10"/>
        <v>105.85594094856931</v>
      </c>
      <c r="K101" s="233">
        <f>分析係数表!G104</f>
        <v>0.36062014555684668</v>
      </c>
      <c r="L101" s="234">
        <f t="shared" si="11"/>
        <v>38.173784832930032</v>
      </c>
      <c r="M101" s="240"/>
      <c r="N101" s="240"/>
      <c r="O101" s="231">
        <f>分析係数表!H104</f>
        <v>1.7616436275976978E-6</v>
      </c>
      <c r="P101" s="232">
        <f t="shared" si="12"/>
        <v>5.8043731757817015E-3</v>
      </c>
      <c r="Q101" s="233">
        <f>分析係数表!C104</f>
        <v>0.16088233531139484</v>
      </c>
      <c r="R101" s="232">
        <f t="shared" si="13"/>
        <v>9.3382111153857746E-4</v>
      </c>
      <c r="S101" s="232">
        <v>0.10651495233819591</v>
      </c>
      <c r="T101" s="235">
        <f t="shared" si="14"/>
        <v>105.96245590090751</v>
      </c>
      <c r="U101" s="233">
        <f>分析係数表!F104</f>
        <v>0.5279034921411534</v>
      </c>
      <c r="V101" s="236">
        <f t="shared" si="15"/>
        <v>55.937950505942041</v>
      </c>
      <c r="W101" s="233">
        <f>分析係数表!D104</f>
        <v>5.4966057121888567E-2</v>
      </c>
      <c r="X101" s="237">
        <f t="shared" si="16"/>
        <v>5.8243384038248811</v>
      </c>
      <c r="Y101" s="233">
        <f>分析係数表!E104</f>
        <v>5.2068680814629072E-2</v>
      </c>
      <c r="Z101" s="238">
        <f t="shared" si="17"/>
        <v>5.517325294638562</v>
      </c>
    </row>
    <row r="102" spans="1:26">
      <c r="A102" s="89">
        <v>98</v>
      </c>
      <c r="B102" s="89">
        <v>16</v>
      </c>
      <c r="C102" s="121" t="s">
        <v>98</v>
      </c>
      <c r="D102" s="230">
        <f>最終需要額!D103</f>
        <v>100</v>
      </c>
      <c r="E102" s="59"/>
      <c r="F102" s="60">
        <f>投入分析表!GG102</f>
        <v>11.112495584282316</v>
      </c>
      <c r="G102" s="231">
        <f>分析係数表!C105</f>
        <v>4.5773573390295974E-2</v>
      </c>
      <c r="H102" s="60">
        <f t="shared" si="9"/>
        <v>0.50865863217648655</v>
      </c>
      <c r="I102" s="60">
        <v>0.51194486132926442</v>
      </c>
      <c r="J102" s="232">
        <f t="shared" si="10"/>
        <v>100.51194486132927</v>
      </c>
      <c r="K102" s="233">
        <f>分析係数表!G105</f>
        <v>0.18586601307189543</v>
      </c>
      <c r="L102" s="234">
        <f t="shared" si="11"/>
        <v>18.68175445747746</v>
      </c>
      <c r="M102" s="240"/>
      <c r="N102" s="240"/>
      <c r="O102" s="231">
        <f>分析係数表!H105</f>
        <v>0</v>
      </c>
      <c r="P102" s="232">
        <f t="shared" si="12"/>
        <v>0</v>
      </c>
      <c r="Q102" s="233">
        <f>分析係数表!C105</f>
        <v>4.5773573390295974E-2</v>
      </c>
      <c r="R102" s="232">
        <f t="shared" si="13"/>
        <v>0</v>
      </c>
      <c r="S102" s="232">
        <v>4.640312681900788E-5</v>
      </c>
      <c r="T102" s="235">
        <f t="shared" si="14"/>
        <v>100.51199126445609</v>
      </c>
      <c r="U102" s="233">
        <f>分析係数表!F105</f>
        <v>0.53371299500192237</v>
      </c>
      <c r="V102" s="236">
        <f t="shared" si="15"/>
        <v>53.644555891359914</v>
      </c>
      <c r="W102" s="233">
        <f>分析係数表!D105</f>
        <v>2.3212226066897348E-2</v>
      </c>
      <c r="X102" s="237">
        <f t="shared" si="16"/>
        <v>2.3331070636645661</v>
      </c>
      <c r="Y102" s="233">
        <f>分析係数表!E105</f>
        <v>2.3092079969242597E-2</v>
      </c>
      <c r="Z102" s="238">
        <f t="shared" si="17"/>
        <v>2.3210309401466334</v>
      </c>
    </row>
    <row r="103" spans="1:26">
      <c r="A103" s="89">
        <v>99</v>
      </c>
      <c r="B103" s="89">
        <v>16</v>
      </c>
      <c r="C103" s="121" t="s">
        <v>99</v>
      </c>
      <c r="D103" s="230">
        <f>最終需要額!D104</f>
        <v>100</v>
      </c>
      <c r="E103" s="59"/>
      <c r="F103" s="60">
        <f>投入分析表!GG103</f>
        <v>16.277762006037442</v>
      </c>
      <c r="G103" s="231">
        <f>分析係数表!C106</f>
        <v>0.3212951336783757</v>
      </c>
      <c r="H103" s="60">
        <f t="shared" si="9"/>
        <v>5.2299657197145848</v>
      </c>
      <c r="I103" s="60">
        <v>6.5508750957630397</v>
      </c>
      <c r="J103" s="232">
        <f t="shared" si="10"/>
        <v>106.55087509576305</v>
      </c>
      <c r="K103" s="233">
        <f>分析係数表!G106</f>
        <v>0.28921908337380431</v>
      </c>
      <c r="L103" s="234">
        <f t="shared" si="11"/>
        <v>30.816546427873302</v>
      </c>
      <c r="M103" s="240"/>
      <c r="N103" s="240"/>
      <c r="O103" s="231">
        <f>分析係数表!H106</f>
        <v>0</v>
      </c>
      <c r="P103" s="232">
        <f t="shared" si="12"/>
        <v>0</v>
      </c>
      <c r="Q103" s="233">
        <f>分析係数表!C106</f>
        <v>0.3212951336783757</v>
      </c>
      <c r="R103" s="232">
        <f t="shared" si="13"/>
        <v>0</v>
      </c>
      <c r="S103" s="232">
        <v>7.2462063167836557E-2</v>
      </c>
      <c r="T103" s="235">
        <f t="shared" si="14"/>
        <v>106.62333715893088</v>
      </c>
      <c r="U103" s="233">
        <f>分析係数表!F106</f>
        <v>0.42564894493585581</v>
      </c>
      <c r="V103" s="236">
        <f t="shared" si="15"/>
        <v>45.384110967238961</v>
      </c>
      <c r="W103" s="233">
        <f>分析係数表!D106</f>
        <v>4.8854353674307946E-2</v>
      </c>
      <c r="X103" s="237">
        <f t="shared" si="16"/>
        <v>5.2090142234973902</v>
      </c>
      <c r="Y103" s="233">
        <f>分析係数表!E106</f>
        <v>4.6486120736225781E-2</v>
      </c>
      <c r="Z103" s="238">
        <f t="shared" si="17"/>
        <v>4.9565053244693695</v>
      </c>
    </row>
    <row r="104" spans="1:26">
      <c r="A104" s="89">
        <v>100</v>
      </c>
      <c r="B104" s="89">
        <v>17</v>
      </c>
      <c r="C104" s="121" t="s">
        <v>100</v>
      </c>
      <c r="D104" s="230">
        <f>最終需要額!D105</f>
        <v>100</v>
      </c>
      <c r="E104" s="59"/>
      <c r="F104" s="60">
        <f>投入分析表!GG104</f>
        <v>24.223719710642051</v>
      </c>
      <c r="G104" s="231">
        <f>分析係数表!C107</f>
        <v>5.5140470348158388E-5</v>
      </c>
      <c r="H104" s="60">
        <f t="shared" si="9"/>
        <v>1.3357072984267579E-3</v>
      </c>
      <c r="I104" s="60">
        <v>1.5870084118652691E-3</v>
      </c>
      <c r="J104" s="232">
        <f t="shared" si="10"/>
        <v>100.00158700841186</v>
      </c>
      <c r="K104" s="233">
        <f>分析係数表!G107</f>
        <v>0.24388009519851914</v>
      </c>
      <c r="L104" s="234">
        <f t="shared" si="11"/>
        <v>24.388396559614478</v>
      </c>
      <c r="M104" s="240"/>
      <c r="N104" s="240"/>
      <c r="O104" s="231">
        <f>分析係数表!H107</f>
        <v>3.5673283458853377E-5</v>
      </c>
      <c r="P104" s="232">
        <f t="shared" si="12"/>
        <v>0.11753855680957945</v>
      </c>
      <c r="Q104" s="233">
        <f>分析係数表!C107</f>
        <v>5.5140470348158388E-5</v>
      </c>
      <c r="R104" s="232">
        <f t="shared" si="13"/>
        <v>6.4811313065239453E-6</v>
      </c>
      <c r="S104" s="232">
        <v>2.6311712796265228E-5</v>
      </c>
      <c r="T104" s="235">
        <f t="shared" si="14"/>
        <v>100.00161332012466</v>
      </c>
      <c r="U104" s="233">
        <f>分析係数表!F107</f>
        <v>0.32755657134222355</v>
      </c>
      <c r="V104" s="236">
        <f t="shared" si="15"/>
        <v>32.756185587830863</v>
      </c>
      <c r="W104" s="233">
        <f>分析係数表!D107</f>
        <v>3.7852744512863135E-2</v>
      </c>
      <c r="X104" s="237">
        <f t="shared" si="16"/>
        <v>3.7853355198808099</v>
      </c>
      <c r="Y104" s="233">
        <f>分析係数表!E107</f>
        <v>3.7389973933738808E-2</v>
      </c>
      <c r="Z104" s="238">
        <f t="shared" si="17"/>
        <v>3.7390577153712887</v>
      </c>
    </row>
    <row r="105" spans="1:26">
      <c r="A105" s="89">
        <v>101</v>
      </c>
      <c r="B105" s="89">
        <v>17</v>
      </c>
      <c r="C105" s="121" t="s">
        <v>455</v>
      </c>
      <c r="D105" s="230">
        <f>最終需要額!D106</f>
        <v>100</v>
      </c>
      <c r="E105" s="59"/>
      <c r="F105" s="60">
        <f>投入分析表!GG105</f>
        <v>17.446032864923794</v>
      </c>
      <c r="G105" s="231">
        <f>分析係数表!C108</f>
        <v>7.8169431279620838E-2</v>
      </c>
      <c r="H105" s="60">
        <f t="shared" si="9"/>
        <v>1.363746467136667</v>
      </c>
      <c r="I105" s="60">
        <v>1.4528526289519055</v>
      </c>
      <c r="J105" s="232">
        <f t="shared" si="10"/>
        <v>101.4528526289519</v>
      </c>
      <c r="K105" s="233">
        <f>分析係数表!G108</f>
        <v>0.19616372207105354</v>
      </c>
      <c r="L105" s="234">
        <f t="shared" si="11"/>
        <v>19.901369186421274</v>
      </c>
      <c r="M105" s="240"/>
      <c r="N105" s="240"/>
      <c r="O105" s="231">
        <f>分析係数表!H108</f>
        <v>0</v>
      </c>
      <c r="P105" s="232">
        <f t="shared" si="12"/>
        <v>0</v>
      </c>
      <c r="Q105" s="233">
        <f>分析係数表!C108</f>
        <v>7.8169431279620838E-2</v>
      </c>
      <c r="R105" s="232">
        <f t="shared" si="13"/>
        <v>0</v>
      </c>
      <c r="S105" s="232">
        <v>1.5991460441637274E-2</v>
      </c>
      <c r="T105" s="235">
        <f t="shared" si="14"/>
        <v>101.46884408939354</v>
      </c>
      <c r="U105" s="233">
        <f>分析係数表!F108</f>
        <v>0.28603456865826082</v>
      </c>
      <c r="V105" s="236">
        <f t="shared" si="15"/>
        <v>29.023597051362</v>
      </c>
      <c r="W105" s="233">
        <f>分析係数表!D108</f>
        <v>3.318897788678956E-2</v>
      </c>
      <c r="X105" s="237">
        <f t="shared" si="16"/>
        <v>3.3676472226809797</v>
      </c>
      <c r="Y105" s="233">
        <f>分析係数表!E108</f>
        <v>3.2556624382018166E-2</v>
      </c>
      <c r="Z105" s="238">
        <f t="shared" si="17"/>
        <v>3.3034830434959499</v>
      </c>
    </row>
    <row r="106" spans="1:26">
      <c r="A106" s="89">
        <v>102</v>
      </c>
      <c r="B106" s="89">
        <v>17</v>
      </c>
      <c r="C106" s="121" t="s">
        <v>456</v>
      </c>
      <c r="D106" s="230">
        <f>最終需要額!D107</f>
        <v>100</v>
      </c>
      <c r="E106" s="59"/>
      <c r="F106" s="60">
        <f>投入分析表!GG106</f>
        <v>7.6690728444832272</v>
      </c>
      <c r="G106" s="231">
        <f>分析係数表!C109</f>
        <v>9.6956173956973868E-2</v>
      </c>
      <c r="H106" s="60">
        <f t="shared" si="9"/>
        <v>0.74356396079842013</v>
      </c>
      <c r="I106" s="60">
        <v>0.85169611902251985</v>
      </c>
      <c r="J106" s="232">
        <f t="shared" si="10"/>
        <v>100.85169611902252</v>
      </c>
      <c r="K106" s="233">
        <f>分析係数表!G109</f>
        <v>0.28789851075565359</v>
      </c>
      <c r="L106" s="234">
        <f t="shared" si="11"/>
        <v>29.035053119848314</v>
      </c>
      <c r="M106" s="240"/>
      <c r="N106" s="240"/>
      <c r="O106" s="231">
        <f>分析係数表!H109</f>
        <v>1.7246491114181461E-4</v>
      </c>
      <c r="P106" s="232">
        <f t="shared" si="12"/>
        <v>0.56824813390902862</v>
      </c>
      <c r="Q106" s="233">
        <f>分析係数表!C109</f>
        <v>9.6956173956973868E-2</v>
      </c>
      <c r="R106" s="232">
        <f t="shared" si="13"/>
        <v>5.5095164922009561E-2</v>
      </c>
      <c r="S106" s="232">
        <v>7.4763724585094476E-2</v>
      </c>
      <c r="T106" s="235">
        <f t="shared" si="14"/>
        <v>100.92645984360762</v>
      </c>
      <c r="U106" s="233">
        <f>分析係数表!F109</f>
        <v>0.54940981798124655</v>
      </c>
      <c r="V106" s="236">
        <f t="shared" si="15"/>
        <v>55.44998793216805</v>
      </c>
      <c r="W106" s="233">
        <f>分析係数表!D109</f>
        <v>4.2934362934362931E-2</v>
      </c>
      <c r="X106" s="237">
        <f t="shared" si="16"/>
        <v>4.3332132566058554</v>
      </c>
      <c r="Y106" s="233">
        <f>分析係数表!E109</f>
        <v>4.1500275785990075E-2</v>
      </c>
      <c r="Z106" s="238">
        <f t="shared" si="17"/>
        <v>4.1884759176133688</v>
      </c>
    </row>
    <row r="107" spans="1:26">
      <c r="A107" s="89">
        <v>103</v>
      </c>
      <c r="B107" s="89">
        <v>17</v>
      </c>
      <c r="C107" s="121" t="s">
        <v>103</v>
      </c>
      <c r="D107" s="230">
        <f>最終需要額!D108</f>
        <v>100</v>
      </c>
      <c r="E107" s="59"/>
      <c r="F107" s="60">
        <f>投入分析表!GG107</f>
        <v>12.286740166904512</v>
      </c>
      <c r="G107" s="231">
        <f>分析係数表!C110</f>
        <v>6.8089656161579248E-2</v>
      </c>
      <c r="H107" s="60">
        <f t="shared" si="9"/>
        <v>0.83659991331119299</v>
      </c>
      <c r="I107" s="60">
        <v>0.92079948711264215</v>
      </c>
      <c r="J107" s="232">
        <f t="shared" si="10"/>
        <v>100.92079948711265</v>
      </c>
      <c r="K107" s="233">
        <f>分析係数表!G110</f>
        <v>0.30912547528517109</v>
      </c>
      <c r="L107" s="234">
        <f t="shared" si="11"/>
        <v>31.197190107613146</v>
      </c>
      <c r="M107" s="240"/>
      <c r="N107" s="240"/>
      <c r="O107" s="231">
        <f>分析係数表!H110</f>
        <v>3.5232872551953953E-7</v>
      </c>
      <c r="P107" s="232">
        <f t="shared" si="12"/>
        <v>1.1608746351563404E-3</v>
      </c>
      <c r="Q107" s="233">
        <f>分析係数表!C110</f>
        <v>6.8089656161579248E-2</v>
      </c>
      <c r="R107" s="232">
        <f t="shared" si="13"/>
        <v>7.9043554754493978E-5</v>
      </c>
      <c r="S107" s="232">
        <v>0.13076416600258103</v>
      </c>
      <c r="T107" s="235">
        <f t="shared" si="14"/>
        <v>101.05156365311522</v>
      </c>
      <c r="U107" s="233">
        <f>分析係数表!F110</f>
        <v>0.37332065906210393</v>
      </c>
      <c r="V107" s="236">
        <f t="shared" si="15"/>
        <v>37.724636342237119</v>
      </c>
      <c r="W107" s="233">
        <f>分析係数表!D110</f>
        <v>5.684410646387833E-2</v>
      </c>
      <c r="X107" s="237">
        <f t="shared" si="16"/>
        <v>5.7441858426390597</v>
      </c>
      <c r="Y107" s="233">
        <f>分析係数表!E110</f>
        <v>5.5766793409378963E-2</v>
      </c>
      <c r="Z107" s="238">
        <f t="shared" si="17"/>
        <v>5.6353216739379848</v>
      </c>
    </row>
    <row r="108" spans="1:26">
      <c r="A108" s="89">
        <v>104</v>
      </c>
      <c r="B108" s="89">
        <v>17</v>
      </c>
      <c r="C108" s="121" t="s">
        <v>457</v>
      </c>
      <c r="D108" s="230">
        <f>最終需要額!D109</f>
        <v>100</v>
      </c>
      <c r="E108" s="59"/>
      <c r="F108" s="60">
        <f>投入分析表!GG108</f>
        <v>8.2760947974877386</v>
      </c>
      <c r="G108" s="231">
        <f>分析係数表!C111</f>
        <v>0.16160520607375273</v>
      </c>
      <c r="H108" s="60">
        <f t="shared" si="9"/>
        <v>1.3374600052339189</v>
      </c>
      <c r="I108" s="60">
        <v>1.3274156886957329</v>
      </c>
      <c r="J108" s="232">
        <f t="shared" si="10"/>
        <v>101.32741568869574</v>
      </c>
      <c r="K108" s="233">
        <f>分析係数表!G111</f>
        <v>0.31350330500472146</v>
      </c>
      <c r="L108" s="234">
        <f t="shared" si="11"/>
        <v>31.766479705993376</v>
      </c>
      <c r="M108" s="240"/>
      <c r="N108" s="240"/>
      <c r="O108" s="231">
        <f>分析係数表!H111</f>
        <v>7.2315470912885483E-5</v>
      </c>
      <c r="P108" s="232">
        <f t="shared" si="12"/>
        <v>0.23826951886583883</v>
      </c>
      <c r="Q108" s="233">
        <f>分析係数表!C111</f>
        <v>0.16160520607375273</v>
      </c>
      <c r="R108" s="232">
        <f t="shared" si="13"/>
        <v>3.8505594697407795E-2</v>
      </c>
      <c r="S108" s="232">
        <v>3.7649563697502303E-2</v>
      </c>
      <c r="T108" s="235">
        <f t="shared" si="14"/>
        <v>101.36506525239324</v>
      </c>
      <c r="U108" s="233">
        <f>分析係数表!F111</f>
        <v>0.37582625118035884</v>
      </c>
      <c r="V108" s="236">
        <f t="shared" si="15"/>
        <v>38.095652474459406</v>
      </c>
      <c r="W108" s="233">
        <f>分析係数表!D111</f>
        <v>8.687440982058546E-2</v>
      </c>
      <c r="X108" s="237">
        <f t="shared" si="16"/>
        <v>8.8060302202267966</v>
      </c>
      <c r="Y108" s="233">
        <f>分析係数表!E111</f>
        <v>8.4041548630783752E-2</v>
      </c>
      <c r="Z108" s="238">
        <f t="shared" si="17"/>
        <v>8.5188770608715743</v>
      </c>
    </row>
    <row r="109" spans="1:26">
      <c r="A109" s="89">
        <v>105</v>
      </c>
      <c r="B109" s="89">
        <v>17</v>
      </c>
      <c r="C109" s="121" t="s">
        <v>105</v>
      </c>
      <c r="D109" s="230">
        <f>最終需要額!D110</f>
        <v>100</v>
      </c>
      <c r="E109" s="59"/>
      <c r="F109" s="60">
        <f>投入分析表!GG109</f>
        <v>7.5953512339177252</v>
      </c>
      <c r="G109" s="231">
        <f>分析係数表!C112</f>
        <v>4.3973193794179743E-2</v>
      </c>
      <c r="H109" s="60">
        <f t="shared" si="9"/>
        <v>0.33399185174392637</v>
      </c>
      <c r="I109" s="60">
        <v>0.34237048438258688</v>
      </c>
      <c r="J109" s="232">
        <f t="shared" si="10"/>
        <v>100.34237048438258</v>
      </c>
      <c r="K109" s="233">
        <f>分析係数表!G112</f>
        <v>0.18744625967325881</v>
      </c>
      <c r="L109" s="234">
        <f t="shared" si="11"/>
        <v>18.808802034045918</v>
      </c>
      <c r="M109" s="240"/>
      <c r="N109" s="240"/>
      <c r="O109" s="231">
        <f>分析係数表!H112</f>
        <v>0</v>
      </c>
      <c r="P109" s="232">
        <f t="shared" si="12"/>
        <v>0</v>
      </c>
      <c r="Q109" s="233">
        <f>分析係数表!C112</f>
        <v>4.3973193794179743E-2</v>
      </c>
      <c r="R109" s="232">
        <f t="shared" si="13"/>
        <v>0</v>
      </c>
      <c r="S109" s="232">
        <v>6.2612776818658832E-4</v>
      </c>
      <c r="T109" s="235">
        <f t="shared" si="14"/>
        <v>100.34299661215077</v>
      </c>
      <c r="U109" s="233">
        <f>分析係数表!F112</f>
        <v>0.42906276870163368</v>
      </c>
      <c r="V109" s="236">
        <f t="shared" si="15"/>
        <v>43.053443946228057</v>
      </c>
      <c r="W109" s="233">
        <f>分析係数表!D112</f>
        <v>2.407566638005159E-2</v>
      </c>
      <c r="X109" s="237">
        <f t="shared" si="16"/>
        <v>2.4158245100087887</v>
      </c>
      <c r="Y109" s="233">
        <f>分析係数表!E112</f>
        <v>2.3215821152192607E-2</v>
      </c>
      <c r="Z109" s="238">
        <f t="shared" si="17"/>
        <v>2.3295450632227608</v>
      </c>
    </row>
    <row r="110" spans="1:26">
      <c r="A110" s="89">
        <v>106</v>
      </c>
      <c r="B110" s="89">
        <v>18</v>
      </c>
      <c r="C110" s="121" t="s">
        <v>458</v>
      </c>
      <c r="D110" s="230">
        <f>最終需要額!D111</f>
        <v>100</v>
      </c>
      <c r="E110" s="59"/>
      <c r="F110" s="60">
        <f>投入分析表!GG110</f>
        <v>183.56081042296472</v>
      </c>
      <c r="G110" s="231">
        <f>分析係数表!C113</f>
        <v>5.3092606051333036E-2</v>
      </c>
      <c r="H110" s="60">
        <f t="shared" si="9"/>
        <v>9.7457217942498922</v>
      </c>
      <c r="I110" s="60">
        <v>10.354874266825075</v>
      </c>
      <c r="J110" s="232">
        <f t="shared" si="10"/>
        <v>110.35487426682508</v>
      </c>
      <c r="K110" s="233">
        <f>分析係数表!G113</f>
        <v>0.26711206187263453</v>
      </c>
      <c r="L110" s="234">
        <f t="shared" si="11"/>
        <v>29.477118003106984</v>
      </c>
      <c r="M110" s="240"/>
      <c r="N110" s="240"/>
      <c r="O110" s="231">
        <f>分析係数表!H113</f>
        <v>5.0206843386534383E-6</v>
      </c>
      <c r="P110" s="232">
        <f t="shared" si="12"/>
        <v>1.654246355097785E-2</v>
      </c>
      <c r="Q110" s="233">
        <f>分析係数表!C113</f>
        <v>5.3092606051333036E-2</v>
      </c>
      <c r="R110" s="232">
        <f t="shared" si="13"/>
        <v>8.7828250043060275E-4</v>
      </c>
      <c r="S110" s="232">
        <v>0.17449055484803774</v>
      </c>
      <c r="T110" s="235">
        <f t="shared" si="14"/>
        <v>110.52936482167311</v>
      </c>
      <c r="U110" s="233">
        <f>分析係数表!F113</f>
        <v>0.34322198453184138</v>
      </c>
      <c r="V110" s="236">
        <f t="shared" si="15"/>
        <v>37.936107943138545</v>
      </c>
      <c r="W110" s="233">
        <f>分析係数表!D113</f>
        <v>2.0161263781471119E-2</v>
      </c>
      <c r="X110" s="237">
        <f t="shared" si="16"/>
        <v>2.2284116797682061</v>
      </c>
      <c r="Y110" s="233">
        <f>分析係数表!E113</f>
        <v>2.0154681586309033E-2</v>
      </c>
      <c r="Z110" s="238">
        <f t="shared" si="17"/>
        <v>2.2276841539178087</v>
      </c>
    </row>
    <row r="111" spans="1:26">
      <c r="A111" s="89">
        <v>107</v>
      </c>
      <c r="B111" s="89">
        <v>18</v>
      </c>
      <c r="C111" s="121" t="s">
        <v>459</v>
      </c>
      <c r="D111" s="230">
        <f>最終需要額!D112</f>
        <v>100</v>
      </c>
      <c r="E111" s="59"/>
      <c r="F111" s="60">
        <f>投入分析表!GG111</f>
        <v>198.30909863656939</v>
      </c>
      <c r="G111" s="231">
        <f>分析係数表!C114</f>
        <v>0.1997437989625126</v>
      </c>
      <c r="H111" s="60">
        <f t="shared" si="9"/>
        <v>39.611012730499993</v>
      </c>
      <c r="I111" s="60">
        <v>47.692208314929339</v>
      </c>
      <c r="J111" s="232">
        <f t="shared" si="10"/>
        <v>147.69220831492933</v>
      </c>
      <c r="K111" s="233">
        <f>分析係数表!G114</f>
        <v>0.25254866367364137</v>
      </c>
      <c r="L111" s="234">
        <f t="shared" si="11"/>
        <v>37.299469844944468</v>
      </c>
      <c r="M111" s="240"/>
      <c r="N111" s="240"/>
      <c r="O111" s="231">
        <f>分析係数表!H114</f>
        <v>9.3102865718538324E-5</v>
      </c>
      <c r="P111" s="232">
        <f t="shared" si="12"/>
        <v>0.30676112234006292</v>
      </c>
      <c r="Q111" s="233">
        <f>分析係数表!C114</f>
        <v>0.1997437989625126</v>
      </c>
      <c r="R111" s="232">
        <f t="shared" si="13"/>
        <v>6.1273631950208261E-2</v>
      </c>
      <c r="S111" s="232">
        <v>0.8957123285022498</v>
      </c>
      <c r="T111" s="235">
        <f t="shared" si="14"/>
        <v>148.58792064343157</v>
      </c>
      <c r="U111" s="233">
        <f>分析係数表!F114</f>
        <v>0.32083178009368063</v>
      </c>
      <c r="V111" s="236">
        <f t="shared" si="15"/>
        <v>47.671727080450708</v>
      </c>
      <c r="W111" s="233">
        <f>分析係数表!D114</f>
        <v>7.0762897291690302E-2</v>
      </c>
      <c r="X111" s="237">
        <f t="shared" si="16"/>
        <v>10.514511767276977</v>
      </c>
      <c r="Y111" s="233">
        <f>分析係数表!E114</f>
        <v>7.0009238399325754E-2</v>
      </c>
      <c r="Z111" s="238">
        <f t="shared" si="17"/>
        <v>10.402527159586098</v>
      </c>
    </row>
    <row r="112" spans="1:26">
      <c r="A112" s="89">
        <v>108</v>
      </c>
      <c r="B112" s="89">
        <v>19</v>
      </c>
      <c r="C112" s="121" t="s">
        <v>460</v>
      </c>
      <c r="D112" s="230">
        <f>最終需要額!D113</f>
        <v>100</v>
      </c>
      <c r="E112" s="59"/>
      <c r="F112" s="60">
        <f>投入分析表!GG112</f>
        <v>72.896728353433886</v>
      </c>
      <c r="G112" s="231">
        <f>分析係数表!C115</f>
        <v>0.1818714799988328</v>
      </c>
      <c r="H112" s="60">
        <f t="shared" si="9"/>
        <v>13.257835872711899</v>
      </c>
      <c r="I112" s="60">
        <v>15.425931129144056</v>
      </c>
      <c r="J112" s="232">
        <f t="shared" si="10"/>
        <v>115.42593112914406</v>
      </c>
      <c r="K112" s="233">
        <f>分析係数表!G115</f>
        <v>0.20434610750395538</v>
      </c>
      <c r="L112" s="234">
        <f t="shared" si="11"/>
        <v>23.586839731260223</v>
      </c>
      <c r="M112" s="240"/>
      <c r="N112" s="240"/>
      <c r="O112" s="231">
        <f>分析係数表!H115</f>
        <v>2.3517942428429264E-5</v>
      </c>
      <c r="P112" s="232">
        <f t="shared" si="12"/>
        <v>7.7488381896685721E-2</v>
      </c>
      <c r="Q112" s="233">
        <f>分析係数表!C115</f>
        <v>0.1818714799988328</v>
      </c>
      <c r="R112" s="232">
        <f t="shared" si="13"/>
        <v>1.4092926698264995E-2</v>
      </c>
      <c r="S112" s="232">
        <v>0.19380744698413363</v>
      </c>
      <c r="T112" s="235">
        <f t="shared" si="14"/>
        <v>115.6197385761282</v>
      </c>
      <c r="U112" s="233">
        <f>分析係数表!F115</f>
        <v>0.32745968045321938</v>
      </c>
      <c r="V112" s="236">
        <f t="shared" si="15"/>
        <v>37.860802648223704</v>
      </c>
      <c r="W112" s="233">
        <f>分析係数表!D115</f>
        <v>2.6271420835501335E-2</v>
      </c>
      <c r="X112" s="237">
        <f t="shared" si="16"/>
        <v>3.0374948090241118</v>
      </c>
      <c r="Y112" s="233">
        <f>分析係数表!E115</f>
        <v>2.5900520214613698E-2</v>
      </c>
      <c r="Z112" s="238">
        <f t="shared" si="17"/>
        <v>2.9946113761993596</v>
      </c>
    </row>
    <row r="113" spans="1:26">
      <c r="A113" s="89">
        <v>109</v>
      </c>
      <c r="B113" s="89">
        <v>19</v>
      </c>
      <c r="C113" s="121" t="s">
        <v>461</v>
      </c>
      <c r="D113" s="230">
        <f>最終需要額!D114</f>
        <v>100</v>
      </c>
      <c r="E113" s="59"/>
      <c r="F113" s="60">
        <f>投入分析表!GG113</f>
        <v>10.332317199420727</v>
      </c>
      <c r="G113" s="231">
        <f>分析係数表!C116</f>
        <v>0.10467942874506231</v>
      </c>
      <c r="H113" s="60">
        <f t="shared" si="9"/>
        <v>1.0815810620481436</v>
      </c>
      <c r="I113" s="60">
        <v>1.3789053079909319</v>
      </c>
      <c r="J113" s="232">
        <f t="shared" si="10"/>
        <v>101.37890530799093</v>
      </c>
      <c r="K113" s="233">
        <f>分析係数表!G116</f>
        <v>0.16968237548542456</v>
      </c>
      <c r="L113" s="234">
        <f t="shared" si="11"/>
        <v>17.202213476771817</v>
      </c>
      <c r="M113" s="240"/>
      <c r="N113" s="240"/>
      <c r="O113" s="231">
        <f>分析係数表!H116</f>
        <v>7.0700924528192197E-3</v>
      </c>
      <c r="P113" s="232">
        <f t="shared" si="12"/>
        <v>23.29498108502349</v>
      </c>
      <c r="Q113" s="233">
        <f>分析係数表!C116</f>
        <v>0.10467942874506231</v>
      </c>
      <c r="R113" s="232">
        <f t="shared" si="13"/>
        <v>2.4385053126072909</v>
      </c>
      <c r="S113" s="232">
        <v>2.4791330628306327</v>
      </c>
      <c r="T113" s="235">
        <f t="shared" si="14"/>
        <v>103.85803837082156</v>
      </c>
      <c r="U113" s="233">
        <f>分析係数表!F116</f>
        <v>0.33734674150825011</v>
      </c>
      <c r="V113" s="236">
        <f t="shared" si="15"/>
        <v>35.036170823835462</v>
      </c>
      <c r="W113" s="233">
        <f>分析係数表!D116</f>
        <v>8.0788210754803372E-2</v>
      </c>
      <c r="X113" s="237">
        <f t="shared" si="16"/>
        <v>8.3905050924823872</v>
      </c>
      <c r="Y113" s="233">
        <f>分析係数表!E116</f>
        <v>8.0109888246366737E-2</v>
      </c>
      <c r="Z113" s="238">
        <f t="shared" si="17"/>
        <v>8.3200558473733839</v>
      </c>
    </row>
    <row r="114" spans="1:26">
      <c r="A114" s="89">
        <v>110</v>
      </c>
      <c r="B114" s="89">
        <v>19</v>
      </c>
      <c r="C114" s="121" t="s">
        <v>462</v>
      </c>
      <c r="D114" s="230">
        <f>最終需要額!D115</f>
        <v>100</v>
      </c>
      <c r="E114" s="59"/>
      <c r="F114" s="60">
        <f>投入分析表!GG114</f>
        <v>9.2432209339033715</v>
      </c>
      <c r="G114" s="231">
        <f>分析係数表!C117</f>
        <v>0.42913495334665086</v>
      </c>
      <c r="H114" s="60">
        <f t="shared" si="9"/>
        <v>3.9665891842434098</v>
      </c>
      <c r="I114" s="60">
        <v>4.4819088612839515</v>
      </c>
      <c r="J114" s="232">
        <f t="shared" si="10"/>
        <v>104.48190886128396</v>
      </c>
      <c r="K114" s="233">
        <f>分析係数表!G117</f>
        <v>0.24211956521739131</v>
      </c>
      <c r="L114" s="234">
        <f t="shared" si="11"/>
        <v>25.297114346577175</v>
      </c>
      <c r="M114" s="240"/>
      <c r="N114" s="240"/>
      <c r="O114" s="231">
        <f>分析係数表!H117</f>
        <v>0</v>
      </c>
      <c r="P114" s="232">
        <f t="shared" si="12"/>
        <v>0</v>
      </c>
      <c r="Q114" s="233">
        <f>分析係数表!C117</f>
        <v>0.42913495334665086</v>
      </c>
      <c r="R114" s="232">
        <f t="shared" si="13"/>
        <v>0</v>
      </c>
      <c r="S114" s="232">
        <v>2.8480254703491352E-2</v>
      </c>
      <c r="T114" s="235">
        <f t="shared" si="14"/>
        <v>104.51038911598745</v>
      </c>
      <c r="U114" s="233">
        <f>分析係数表!F117</f>
        <v>0.28849637681159418</v>
      </c>
      <c r="V114" s="236">
        <f t="shared" si="15"/>
        <v>30.150868599132245</v>
      </c>
      <c r="W114" s="233">
        <f>分析係数表!D117</f>
        <v>5.8106884057971014E-2</v>
      </c>
      <c r="X114" s="237">
        <f t="shared" si="16"/>
        <v>6.0727730632161183</v>
      </c>
      <c r="Y114" s="233">
        <f>分析係数表!E117</f>
        <v>5.7789855072463765E-2</v>
      </c>
      <c r="Z114" s="238">
        <f t="shared" si="17"/>
        <v>6.0396402405797094</v>
      </c>
    </row>
    <row r="115" spans="1:26">
      <c r="A115" s="89">
        <v>111</v>
      </c>
      <c r="B115" s="89">
        <v>19</v>
      </c>
      <c r="C115" s="121" t="s">
        <v>463</v>
      </c>
      <c r="D115" s="230">
        <f>最終需要額!D116</f>
        <v>100</v>
      </c>
      <c r="E115" s="59"/>
      <c r="F115" s="60">
        <f>投入分析表!GG115</f>
        <v>5.0656851316146847</v>
      </c>
      <c r="G115" s="231">
        <f>分析係数表!C118</f>
        <v>5.3688086471077368E-2</v>
      </c>
      <c r="H115" s="60">
        <f t="shared" si="9"/>
        <v>0.27196694138138011</v>
      </c>
      <c r="I115" s="60">
        <v>0.28517243410730453</v>
      </c>
      <c r="J115" s="232">
        <f t="shared" si="10"/>
        <v>100.28517243410731</v>
      </c>
      <c r="K115" s="233">
        <f>分析係数表!G118</f>
        <v>0.22778223233133152</v>
      </c>
      <c r="L115" s="234">
        <f t="shared" si="11"/>
        <v>22.843180446773474</v>
      </c>
      <c r="M115" s="240"/>
      <c r="N115" s="240"/>
      <c r="O115" s="231">
        <f>分析係数表!H118</f>
        <v>1.7616436275976976E-7</v>
      </c>
      <c r="P115" s="232">
        <f t="shared" si="12"/>
        <v>5.804373175781702E-4</v>
      </c>
      <c r="Q115" s="233">
        <f>分析係数表!C118</f>
        <v>5.3688086471077368E-2</v>
      </c>
      <c r="R115" s="232">
        <f t="shared" si="13"/>
        <v>3.1162568897176997E-5</v>
      </c>
      <c r="S115" s="232">
        <v>1.4778641181046287E-3</v>
      </c>
      <c r="T115" s="235">
        <f t="shared" si="14"/>
        <v>100.28665029822541</v>
      </c>
      <c r="U115" s="233">
        <f>分析係数表!F118</f>
        <v>0.39197525813683298</v>
      </c>
      <c r="V115" s="236">
        <f t="shared" si="15"/>
        <v>39.309885638325206</v>
      </c>
      <c r="W115" s="233">
        <f>分析係数表!D118</f>
        <v>6.4260116836576064E-2</v>
      </c>
      <c r="X115" s="237">
        <f t="shared" si="16"/>
        <v>6.4444318653128105</v>
      </c>
      <c r="Y115" s="233">
        <f>分析係数表!E118</f>
        <v>6.386738884979791E-2</v>
      </c>
      <c r="Z115" s="238">
        <f t="shared" si="17"/>
        <v>6.4050464910404639</v>
      </c>
    </row>
    <row r="116" spans="1:26">
      <c r="A116" s="89">
        <v>112</v>
      </c>
      <c r="B116" s="89">
        <v>19</v>
      </c>
      <c r="C116" s="121" t="s">
        <v>464</v>
      </c>
      <c r="D116" s="230">
        <f>最終需要額!D117</f>
        <v>100</v>
      </c>
      <c r="E116" s="59"/>
      <c r="F116" s="60">
        <f>投入分析表!GG116</f>
        <v>29.898340854397272</v>
      </c>
      <c r="G116" s="231">
        <f>分析係数表!C119</f>
        <v>1.9838911319246644E-2</v>
      </c>
      <c r="H116" s="60">
        <f t="shared" si="9"/>
        <v>0.59315053280299646</v>
      </c>
      <c r="I116" s="60">
        <v>0.65846632907447078</v>
      </c>
      <c r="J116" s="232">
        <f t="shared" si="10"/>
        <v>100.65846632907447</v>
      </c>
      <c r="K116" s="233">
        <f>分析係数表!G119</f>
        <v>0.2008185241666926</v>
      </c>
      <c r="L116" s="234">
        <f t="shared" si="11"/>
        <v>20.214084653087454</v>
      </c>
      <c r="M116" s="240"/>
      <c r="N116" s="240"/>
      <c r="O116" s="231">
        <f>分析係数表!H119</f>
        <v>1.7237682896043471E-3</v>
      </c>
      <c r="P116" s="232">
        <f t="shared" si="12"/>
        <v>5.6795791525023951</v>
      </c>
      <c r="Q116" s="233">
        <f>分析係数表!C119</f>
        <v>1.9838911319246644E-2</v>
      </c>
      <c r="R116" s="232">
        <f t="shared" si="13"/>
        <v>0.11267666713713703</v>
      </c>
      <c r="S116" s="232">
        <v>0.13052143402349414</v>
      </c>
      <c r="T116" s="235">
        <f t="shared" si="14"/>
        <v>100.78898776309796</v>
      </c>
      <c r="U116" s="233">
        <f>分析係数表!F119</f>
        <v>0.39962186050854315</v>
      </c>
      <c r="V116" s="236">
        <f t="shared" si="15"/>
        <v>40.277482808661993</v>
      </c>
      <c r="W116" s="233">
        <f>分析係数表!D119</f>
        <v>5.008403099810152E-2</v>
      </c>
      <c r="X116" s="237">
        <f t="shared" si="16"/>
        <v>5.0479187873942735</v>
      </c>
      <c r="Y116" s="233">
        <f>分析係数表!E119</f>
        <v>4.960163082381501E-2</v>
      </c>
      <c r="Z116" s="238">
        <f t="shared" si="17"/>
        <v>4.9992981621311943</v>
      </c>
    </row>
    <row r="117" spans="1:26">
      <c r="A117" s="89">
        <v>113</v>
      </c>
      <c r="B117" s="89">
        <v>20</v>
      </c>
      <c r="C117" s="121" t="s">
        <v>113</v>
      </c>
      <c r="D117" s="230">
        <f>最終需要額!D118</f>
        <v>100</v>
      </c>
      <c r="E117" s="59"/>
      <c r="F117" s="60">
        <f>投入分析表!GG117</f>
        <v>4.035665800547485</v>
      </c>
      <c r="G117" s="231">
        <f>分析係数表!C120</f>
        <v>0.16903810562926602</v>
      </c>
      <c r="H117" s="60">
        <f t="shared" si="9"/>
        <v>0.68218130187736215</v>
      </c>
      <c r="I117" s="60">
        <v>0.83546337836343876</v>
      </c>
      <c r="J117" s="232">
        <f t="shared" si="10"/>
        <v>100.83546337836344</v>
      </c>
      <c r="K117" s="233">
        <f>分析係数表!G120</f>
        <v>0.18220352376677645</v>
      </c>
      <c r="L117" s="234">
        <f t="shared" si="11"/>
        <v>18.372576748193559</v>
      </c>
      <c r="M117" s="240"/>
      <c r="N117" s="240"/>
      <c r="O117" s="231">
        <f>分析係数表!H120</f>
        <v>1.7576094636904991E-2</v>
      </c>
      <c r="P117" s="232">
        <f t="shared" si="12"/>
        <v>57.910811612091621</v>
      </c>
      <c r="Q117" s="233">
        <f>分析係数表!C120</f>
        <v>0.16903810562926602</v>
      </c>
      <c r="R117" s="232">
        <f t="shared" si="13"/>
        <v>9.7891338903612688</v>
      </c>
      <c r="S117" s="232">
        <v>9.8301166735836336</v>
      </c>
      <c r="T117" s="235">
        <f t="shared" si="14"/>
        <v>110.66558005194707</v>
      </c>
      <c r="U117" s="233">
        <f>分析係数表!F120</f>
        <v>0.29836012719445199</v>
      </c>
      <c r="V117" s="236">
        <f t="shared" si="15"/>
        <v>33.018196540346736</v>
      </c>
      <c r="W117" s="233">
        <f>分析係数表!D120</f>
        <v>1.6480911349512906E-2</v>
      </c>
      <c r="X117" s="237">
        <f t="shared" si="16"/>
        <v>1.8238696142785635</v>
      </c>
      <c r="Y117" s="233">
        <f>分析係数表!E120</f>
        <v>1.6446141494345156E-2</v>
      </c>
      <c r="Z117" s="238">
        <f t="shared" si="17"/>
        <v>1.8200217880881024</v>
      </c>
    </row>
    <row r="118" spans="1:26">
      <c r="A118" s="89">
        <v>114</v>
      </c>
      <c r="B118" s="89">
        <v>20</v>
      </c>
      <c r="C118" s="121" t="s">
        <v>465</v>
      </c>
      <c r="D118" s="230">
        <f>最終需要額!D119</f>
        <v>100</v>
      </c>
      <c r="E118" s="59"/>
      <c r="F118" s="60">
        <f>投入分析表!GG118</f>
        <v>4.6124888945254181</v>
      </c>
      <c r="G118" s="231">
        <f>分析係数表!C121</f>
        <v>0.44040221735206908</v>
      </c>
      <c r="H118" s="60">
        <f t="shared" si="9"/>
        <v>2.0313503366607879</v>
      </c>
      <c r="I118" s="60">
        <v>2.2727797840926183</v>
      </c>
      <c r="J118" s="232">
        <f t="shared" si="10"/>
        <v>102.27277978409262</v>
      </c>
      <c r="K118" s="233">
        <f>分析係数表!G121</f>
        <v>0.2531431992597834</v>
      </c>
      <c r="L118" s="234">
        <f t="shared" si="11"/>
        <v>25.889658671736505</v>
      </c>
      <c r="M118" s="240"/>
      <c r="N118" s="240"/>
      <c r="O118" s="231">
        <f>分析係数表!H121</f>
        <v>2.2586913771243879E-3</v>
      </c>
      <c r="P118" s="232">
        <f t="shared" si="12"/>
        <v>7.4420770673285084</v>
      </c>
      <c r="Q118" s="233">
        <f>分析係数表!C121</f>
        <v>0.44040221735206908</v>
      </c>
      <c r="R118" s="232">
        <f t="shared" si="13"/>
        <v>3.2775072421564584</v>
      </c>
      <c r="S118" s="232">
        <v>3.3572003405362452</v>
      </c>
      <c r="T118" s="235">
        <f t="shared" si="14"/>
        <v>105.62998012462887</v>
      </c>
      <c r="U118" s="233">
        <f>分析係数表!F121</f>
        <v>0.28699722418766671</v>
      </c>
      <c r="V118" s="236">
        <f t="shared" si="15"/>
        <v>30.31551108676689</v>
      </c>
      <c r="W118" s="233">
        <f>分析係数表!D121</f>
        <v>2.7377129483481196E-2</v>
      </c>
      <c r="X118" s="237">
        <f t="shared" si="16"/>
        <v>2.8918456432095097</v>
      </c>
      <c r="Y118" s="233">
        <f>分析係数表!E121</f>
        <v>2.6778424862570076E-2</v>
      </c>
      <c r="Z118" s="238">
        <f t="shared" si="17"/>
        <v>2.8286044860021446</v>
      </c>
    </row>
    <row r="119" spans="1:26">
      <c r="A119" s="89">
        <v>115</v>
      </c>
      <c r="B119" s="89">
        <v>20</v>
      </c>
      <c r="C119" s="121" t="s">
        <v>466</v>
      </c>
      <c r="D119" s="230">
        <f>最終需要額!D120</f>
        <v>100</v>
      </c>
      <c r="E119" s="59"/>
      <c r="F119" s="60">
        <f>投入分析表!GG119</f>
        <v>4.5047230979606958</v>
      </c>
      <c r="G119" s="231">
        <f>分析係数表!C122</f>
        <v>0.15094420234128003</v>
      </c>
      <c r="H119" s="60">
        <f t="shared" si="9"/>
        <v>0.67996183479001715</v>
      </c>
      <c r="I119" s="60">
        <v>0.79602388845989425</v>
      </c>
      <c r="J119" s="232">
        <f t="shared" si="10"/>
        <v>100.7960238884599</v>
      </c>
      <c r="K119" s="233">
        <f>分析係数表!G122</f>
        <v>7.8718363992361429E-2</v>
      </c>
      <c r="L119" s="234">
        <f t="shared" si="11"/>
        <v>7.9344980974345445</v>
      </c>
      <c r="M119" s="240"/>
      <c r="N119" s="240"/>
      <c r="O119" s="231">
        <f>分析係数表!H122</f>
        <v>2.553238191658723E-3</v>
      </c>
      <c r="P119" s="232">
        <f t="shared" si="12"/>
        <v>8.4125682623192084</v>
      </c>
      <c r="Q119" s="233">
        <f>分析係数表!C122</f>
        <v>0.15094420234128003</v>
      </c>
      <c r="R119" s="232">
        <f t="shared" si="13"/>
        <v>1.269828405997341</v>
      </c>
      <c r="S119" s="232">
        <v>1.2862716160045808</v>
      </c>
      <c r="T119" s="235">
        <f t="shared" si="14"/>
        <v>102.08229550446448</v>
      </c>
      <c r="U119" s="233">
        <f>分析係数表!F122</f>
        <v>0.28579371026614131</v>
      </c>
      <c r="V119" s="236">
        <f t="shared" si="15"/>
        <v>29.174477984705543</v>
      </c>
      <c r="W119" s="233">
        <f>分析係数表!D122</f>
        <v>3.3974715366578839E-2</v>
      </c>
      <c r="X119" s="237">
        <f t="shared" si="16"/>
        <v>3.4682169337311715</v>
      </c>
      <c r="Y119" s="233">
        <f>分析係数表!E122</f>
        <v>3.3853851918102924E-2</v>
      </c>
      <c r="Z119" s="238">
        <f t="shared" si="17"/>
        <v>3.4558789154681646</v>
      </c>
    </row>
    <row r="120" spans="1:26">
      <c r="A120" s="89">
        <v>116</v>
      </c>
      <c r="B120" s="89">
        <v>21</v>
      </c>
      <c r="C120" s="121" t="s">
        <v>116</v>
      </c>
      <c r="D120" s="230">
        <f>最終需要額!D121</f>
        <v>100</v>
      </c>
      <c r="E120" s="59"/>
      <c r="F120" s="60">
        <f>投入分析表!GG120</f>
        <v>0</v>
      </c>
      <c r="G120" s="231">
        <f>分析係数表!C123</f>
        <v>0</v>
      </c>
      <c r="H120" s="60">
        <f t="shared" si="9"/>
        <v>0</v>
      </c>
      <c r="I120" s="60">
        <v>0</v>
      </c>
      <c r="J120" s="232">
        <f t="shared" si="10"/>
        <v>100</v>
      </c>
      <c r="K120" s="233">
        <f>分析係数表!G123</f>
        <v>0</v>
      </c>
      <c r="L120" s="234">
        <f t="shared" si="11"/>
        <v>0</v>
      </c>
      <c r="M120" s="240"/>
      <c r="N120" s="240"/>
      <c r="O120" s="231">
        <f>分析係数表!H123</f>
        <v>5.8140405463420614E-3</v>
      </c>
      <c r="P120" s="232">
        <f t="shared" si="12"/>
        <v>19.156463010691137</v>
      </c>
      <c r="Q120" s="233">
        <f>分析係数表!C123</f>
        <v>0</v>
      </c>
      <c r="R120" s="232">
        <f t="shared" si="13"/>
        <v>0</v>
      </c>
      <c r="S120" s="232">
        <v>0</v>
      </c>
      <c r="T120" s="235">
        <f t="shared" si="14"/>
        <v>100</v>
      </c>
      <c r="U120" s="233">
        <f>分析係数表!F123</f>
        <v>0</v>
      </c>
      <c r="V120" s="236">
        <f t="shared" si="15"/>
        <v>0</v>
      </c>
      <c r="W120" s="233">
        <f>分析係数表!D123</f>
        <v>0</v>
      </c>
      <c r="X120" s="237">
        <f t="shared" si="16"/>
        <v>0</v>
      </c>
      <c r="Y120" s="233">
        <f>分析係数表!E123</f>
        <v>0</v>
      </c>
      <c r="Z120" s="238">
        <f t="shared" si="17"/>
        <v>0</v>
      </c>
    </row>
    <row r="121" spans="1:26">
      <c r="A121" s="89">
        <v>117</v>
      </c>
      <c r="B121" s="89">
        <v>21</v>
      </c>
      <c r="C121" s="121" t="s">
        <v>117</v>
      </c>
      <c r="D121" s="230">
        <f>最終需要額!D122</f>
        <v>100</v>
      </c>
      <c r="E121" s="59"/>
      <c r="F121" s="60">
        <f>投入分析表!GG121</f>
        <v>5.6539341873625855</v>
      </c>
      <c r="G121" s="231">
        <f>分析係数表!C124</f>
        <v>2.6806922293858171E-2</v>
      </c>
      <c r="H121" s="60">
        <f t="shared" si="9"/>
        <v>0.15156457441521698</v>
      </c>
      <c r="I121" s="60">
        <v>0.16258570590992868</v>
      </c>
      <c r="J121" s="232">
        <f t="shared" si="10"/>
        <v>100.16258570590993</v>
      </c>
      <c r="K121" s="233">
        <f>分析係数表!G124</f>
        <v>9.6473467907651392E-2</v>
      </c>
      <c r="L121" s="234">
        <f t="shared" si="11"/>
        <v>9.6630319976464847</v>
      </c>
      <c r="M121" s="240"/>
      <c r="N121" s="240"/>
      <c r="O121" s="231">
        <f>分析係数表!H124</f>
        <v>3.0036023850540743E-4</v>
      </c>
      <c r="P121" s="232">
        <f t="shared" si="12"/>
        <v>0.98964562647078003</v>
      </c>
      <c r="Q121" s="233">
        <f>分析係数表!C124</f>
        <v>2.6806922293858171E-2</v>
      </c>
      <c r="R121" s="232">
        <f t="shared" si="13"/>
        <v>2.6529353407258788E-2</v>
      </c>
      <c r="S121" s="232">
        <v>3.0691550520194944E-2</v>
      </c>
      <c r="T121" s="235">
        <f t="shared" si="14"/>
        <v>100.19327725643012</v>
      </c>
      <c r="U121" s="233">
        <f>分析係数表!F124</f>
        <v>0.21503686691647528</v>
      </c>
      <c r="V121" s="236">
        <f t="shared" si="15"/>
        <v>21.545248427316473</v>
      </c>
      <c r="W121" s="233">
        <f>分析係数表!D124</f>
        <v>1.2525685966396713E-2</v>
      </c>
      <c r="X121" s="237">
        <f t="shared" si="16"/>
        <v>1.2549895268581617</v>
      </c>
      <c r="Y121" s="233">
        <f>分析係数表!E124</f>
        <v>1.2525685966396713E-2</v>
      </c>
      <c r="Z121" s="238">
        <f t="shared" si="17"/>
        <v>1.2549895268581617</v>
      </c>
    </row>
    <row r="122" spans="1:26">
      <c r="A122" s="89">
        <v>118</v>
      </c>
      <c r="B122" s="89">
        <v>21</v>
      </c>
      <c r="C122" s="121" t="s">
        <v>118</v>
      </c>
      <c r="D122" s="230">
        <f>最終需要額!D123</f>
        <v>100</v>
      </c>
      <c r="E122" s="59"/>
      <c r="F122" s="60">
        <f>投入分析表!GG122</f>
        <v>0</v>
      </c>
      <c r="G122" s="231">
        <f>分析係数表!C125</f>
        <v>0.19590983035091791</v>
      </c>
      <c r="H122" s="60">
        <f t="shared" si="9"/>
        <v>0</v>
      </c>
      <c r="I122" s="60">
        <v>0</v>
      </c>
      <c r="J122" s="232">
        <f t="shared" si="10"/>
        <v>100</v>
      </c>
      <c r="K122" s="233">
        <f>分析係数表!G125</f>
        <v>0.18640655570363229</v>
      </c>
      <c r="L122" s="234">
        <f t="shared" si="11"/>
        <v>18.640655570363229</v>
      </c>
      <c r="M122" s="240"/>
      <c r="N122" s="240"/>
      <c r="O122" s="231">
        <f>分析係数表!H125</f>
        <v>6.7012923593816418E-4</v>
      </c>
      <c r="P122" s="232">
        <f t="shared" si="12"/>
        <v>2.2079835560673593</v>
      </c>
      <c r="Q122" s="233">
        <f>分析係数表!C125</f>
        <v>0.19590983035091791</v>
      </c>
      <c r="R122" s="232">
        <f t="shared" si="13"/>
        <v>0.4325656838867728</v>
      </c>
      <c r="S122" s="232">
        <v>0.4325656838867728</v>
      </c>
      <c r="T122" s="235">
        <f t="shared" si="14"/>
        <v>100.43256568388678</v>
      </c>
      <c r="U122" s="233">
        <f>分析係数表!F125</f>
        <v>0.13596279808319392</v>
      </c>
      <c r="V122" s="236">
        <f t="shared" si="15"/>
        <v>13.655092649055408</v>
      </c>
      <c r="W122" s="233">
        <f>分析係数表!D125</f>
        <v>2.4158561828338105E-2</v>
      </c>
      <c r="X122" s="237">
        <f t="shared" si="16"/>
        <v>2.4263063476528064</v>
      </c>
      <c r="Y122" s="233">
        <f>分析係数表!E125</f>
        <v>2.4158561828338105E-2</v>
      </c>
      <c r="Z122" s="238">
        <f t="shared" si="17"/>
        <v>2.4263063476528064</v>
      </c>
    </row>
    <row r="123" spans="1:26">
      <c r="A123" s="89">
        <v>119</v>
      </c>
      <c r="B123" s="89">
        <v>21</v>
      </c>
      <c r="C123" s="121" t="s">
        <v>119</v>
      </c>
      <c r="D123" s="230">
        <f>最終需要額!D124</f>
        <v>100</v>
      </c>
      <c r="E123" s="59"/>
      <c r="F123" s="60">
        <f>投入分析表!GG123</f>
        <v>193.47759619287785</v>
      </c>
      <c r="G123" s="231">
        <f>分析係数表!C126</f>
        <v>0.12555437122494617</v>
      </c>
      <c r="H123" s="60">
        <f t="shared" si="9"/>
        <v>24.291957936110819</v>
      </c>
      <c r="I123" s="60">
        <v>27.678951699262729</v>
      </c>
      <c r="J123" s="232">
        <f t="shared" si="10"/>
        <v>127.67895169926273</v>
      </c>
      <c r="K123" s="233">
        <f>分析係数表!G126</f>
        <v>0.19436027916974194</v>
      </c>
      <c r="L123" s="234">
        <f t="shared" si="11"/>
        <v>24.8157166963687</v>
      </c>
      <c r="M123" s="240"/>
      <c r="N123" s="240"/>
      <c r="O123" s="231">
        <f>分析係数表!H126</f>
        <v>2.1580134438071796E-5</v>
      </c>
      <c r="P123" s="232">
        <f t="shared" si="12"/>
        <v>7.1103571403325849E-2</v>
      </c>
      <c r="Q123" s="233">
        <f>分析係数表!C126</f>
        <v>0.12555437122494617</v>
      </c>
      <c r="R123" s="232">
        <f t="shared" si="13"/>
        <v>8.9273641993926397E-3</v>
      </c>
      <c r="S123" s="232">
        <v>0.86644398504340636</v>
      </c>
      <c r="T123" s="235">
        <f t="shared" si="14"/>
        <v>128.54539568430613</v>
      </c>
      <c r="U123" s="233">
        <f>分析係数表!F126</f>
        <v>0.25067332219762006</v>
      </c>
      <c r="V123" s="236">
        <f t="shared" si="15"/>
        <v>32.222901389392632</v>
      </c>
      <c r="W123" s="233">
        <f>分析係数表!D126</f>
        <v>7.9795154669877896E-2</v>
      </c>
      <c r="X123" s="237">
        <f t="shared" si="16"/>
        <v>10.257299730729862</v>
      </c>
      <c r="Y123" s="233">
        <f>分析係数表!E126</f>
        <v>7.8824016884848955E-2</v>
      </c>
      <c r="Z123" s="238">
        <f t="shared" si="17"/>
        <v>10.132464439889336</v>
      </c>
    </row>
    <row r="124" spans="1:26">
      <c r="A124" s="89">
        <v>120</v>
      </c>
      <c r="B124" s="89">
        <v>21</v>
      </c>
      <c r="C124" s="121" t="s">
        <v>120</v>
      </c>
      <c r="D124" s="230">
        <f>最終需要額!D125</f>
        <v>100</v>
      </c>
      <c r="E124" s="59"/>
      <c r="F124" s="60">
        <f>投入分析表!GG124</f>
        <v>35.255910309394515</v>
      </c>
      <c r="G124" s="231">
        <f>分析係数表!C127</f>
        <v>0.60188475007959252</v>
      </c>
      <c r="H124" s="60">
        <f t="shared" si="9"/>
        <v>21.219994765398447</v>
      </c>
      <c r="I124" s="60">
        <v>25.569147122631311</v>
      </c>
      <c r="J124" s="232">
        <f t="shared" si="10"/>
        <v>125.56914712263131</v>
      </c>
      <c r="K124" s="233">
        <f>分析係数表!G127</f>
        <v>0.18547564572594205</v>
      </c>
      <c r="L124" s="234">
        <f t="shared" si="11"/>
        <v>23.29001864582586</v>
      </c>
      <c r="M124" s="240"/>
      <c r="N124" s="240"/>
      <c r="O124" s="231">
        <f>分析係数表!H127</f>
        <v>1.2269847866217963E-4</v>
      </c>
      <c r="P124" s="232">
        <f t="shared" si="12"/>
        <v>0.40427459169319546</v>
      </c>
      <c r="Q124" s="233">
        <f>分析係数表!C127</f>
        <v>0.60188475007959252</v>
      </c>
      <c r="R124" s="232">
        <f t="shared" si="13"/>
        <v>0.24332671158478827</v>
      </c>
      <c r="S124" s="232">
        <v>0.37828522943295823</v>
      </c>
      <c r="T124" s="235">
        <f t="shared" si="14"/>
        <v>125.94743235206427</v>
      </c>
      <c r="U124" s="233">
        <f>分析係数表!F127</f>
        <v>0.34991868125809744</v>
      </c>
      <c r="V124" s="236">
        <f t="shared" si="15"/>
        <v>44.071359436477763</v>
      </c>
      <c r="W124" s="233">
        <f>分析係数表!D127</f>
        <v>1.2914518841139014E-2</v>
      </c>
      <c r="X124" s="237">
        <f t="shared" si="16"/>
        <v>1.6265504881038155</v>
      </c>
      <c r="Y124" s="233">
        <f>分析係数表!E127</f>
        <v>1.2635416379524216E-2</v>
      </c>
      <c r="Z124" s="238">
        <f t="shared" si="17"/>
        <v>1.591398249700291</v>
      </c>
    </row>
    <row r="125" spans="1:26">
      <c r="A125" s="89">
        <v>121</v>
      </c>
      <c r="B125" s="89">
        <v>21</v>
      </c>
      <c r="C125" s="121" t="s">
        <v>121</v>
      </c>
      <c r="D125" s="230">
        <f>最終需要額!D126</f>
        <v>100</v>
      </c>
      <c r="E125" s="59"/>
      <c r="F125" s="60">
        <f>投入分析表!GG125</f>
        <v>56.852225817202324</v>
      </c>
      <c r="G125" s="231">
        <f>分析係数表!C128</f>
        <v>0.34424707307226488</v>
      </c>
      <c r="H125" s="60">
        <f t="shared" si="9"/>
        <v>19.571212335215353</v>
      </c>
      <c r="I125" s="60">
        <v>23.163985145752335</v>
      </c>
      <c r="J125" s="232">
        <f t="shared" si="10"/>
        <v>123.16398514575233</v>
      </c>
      <c r="K125" s="233">
        <f>分析係数表!G128</f>
        <v>0.15391392880917884</v>
      </c>
      <c r="L125" s="234">
        <f t="shared" si="11"/>
        <v>18.956652841578084</v>
      </c>
      <c r="M125" s="240"/>
      <c r="N125" s="240"/>
      <c r="O125" s="231">
        <f>分析係数表!H128</f>
        <v>0</v>
      </c>
      <c r="P125" s="232">
        <f t="shared" si="12"/>
        <v>0</v>
      </c>
      <c r="Q125" s="233">
        <f>分析係数表!C128</f>
        <v>0.34424707307226488</v>
      </c>
      <c r="R125" s="232">
        <f t="shared" si="13"/>
        <v>0</v>
      </c>
      <c r="S125" s="232">
        <v>1.1242132566319705</v>
      </c>
      <c r="T125" s="235">
        <f t="shared" si="14"/>
        <v>124.28819840238431</v>
      </c>
      <c r="U125" s="233">
        <f>分析係数表!F128</f>
        <v>0.21838410933155813</v>
      </c>
      <c r="V125" s="236">
        <f t="shared" si="15"/>
        <v>27.142567508528685</v>
      </c>
      <c r="W125" s="233">
        <f>分析係数表!D128</f>
        <v>1.1356071582409836E-2</v>
      </c>
      <c r="X125" s="237">
        <f t="shared" si="16"/>
        <v>1.411425677906232</v>
      </c>
      <c r="Y125" s="233">
        <f>分析係数表!E128</f>
        <v>1.1174961820104162E-2</v>
      </c>
      <c r="Z125" s="238">
        <f t="shared" si="17"/>
        <v>1.3889158718361758</v>
      </c>
    </row>
    <row r="126" spans="1:26">
      <c r="A126" s="89">
        <v>122</v>
      </c>
      <c r="B126" s="89">
        <v>21</v>
      </c>
      <c r="C126" s="121" t="s">
        <v>122</v>
      </c>
      <c r="D126" s="230">
        <f>最終需要額!D127</f>
        <v>100</v>
      </c>
      <c r="E126" s="59"/>
      <c r="F126" s="60">
        <f>投入分析表!GG126</f>
        <v>51.299419181607611</v>
      </c>
      <c r="G126" s="231">
        <f>分析係数表!C129</f>
        <v>0.42466698382492862</v>
      </c>
      <c r="H126" s="60">
        <f t="shared" si="9"/>
        <v>21.785169615823992</v>
      </c>
      <c r="I126" s="60">
        <v>25.604168901942561</v>
      </c>
      <c r="J126" s="232">
        <f t="shared" si="10"/>
        <v>125.60416890194256</v>
      </c>
      <c r="K126" s="233">
        <f>分析係数表!G129</f>
        <v>0.2048851225812299</v>
      </c>
      <c r="L126" s="234">
        <f t="shared" si="11"/>
        <v>25.734425542188006</v>
      </c>
      <c r="M126" s="240"/>
      <c r="N126" s="240"/>
      <c r="O126" s="231">
        <f>分析係数表!H129</f>
        <v>0</v>
      </c>
      <c r="P126" s="232">
        <f t="shared" si="12"/>
        <v>0</v>
      </c>
      <c r="Q126" s="233">
        <f>分析係数表!C129</f>
        <v>0.42466698382492862</v>
      </c>
      <c r="R126" s="232">
        <f t="shared" si="13"/>
        <v>0</v>
      </c>
      <c r="S126" s="232">
        <v>2.424124133680813E-2</v>
      </c>
      <c r="T126" s="235">
        <f t="shared" si="14"/>
        <v>125.62841014327937</v>
      </c>
      <c r="U126" s="233">
        <f>分析係数表!F129</f>
        <v>0.43343000861014186</v>
      </c>
      <c r="V126" s="236">
        <f t="shared" si="15"/>
        <v>54.451122890080008</v>
      </c>
      <c r="W126" s="233">
        <f>分析係数表!D129</f>
        <v>1.2443920786695066E-2</v>
      </c>
      <c r="X126" s="237">
        <f t="shared" si="16"/>
        <v>1.5633099843814073</v>
      </c>
      <c r="Y126" s="233">
        <f>分析係数表!E129</f>
        <v>1.2430325825893868E-2</v>
      </c>
      <c r="Z126" s="238">
        <f t="shared" si="17"/>
        <v>1.5616020710699927</v>
      </c>
    </row>
    <row r="127" spans="1:26">
      <c r="A127" s="89">
        <v>123</v>
      </c>
      <c r="B127" s="89">
        <v>21</v>
      </c>
      <c r="C127" s="121" t="s">
        <v>123</v>
      </c>
      <c r="D127" s="230">
        <f>最終需要額!D128</f>
        <v>100</v>
      </c>
      <c r="E127" s="59"/>
      <c r="F127" s="60">
        <f>投入分析表!GG127</f>
        <v>19.309426248401355</v>
      </c>
      <c r="G127" s="231">
        <f>分析係数表!C130</f>
        <v>0.10230411948635443</v>
      </c>
      <c r="H127" s="60">
        <f t="shared" si="9"/>
        <v>1.9754338501294006</v>
      </c>
      <c r="I127" s="60">
        <v>2.2473974977895042</v>
      </c>
      <c r="J127" s="232">
        <f t="shared" si="10"/>
        <v>102.24739749778951</v>
      </c>
      <c r="K127" s="233">
        <f>分析係数表!G130</f>
        <v>0.20954058417730809</v>
      </c>
      <c r="L127" s="234">
        <f t="shared" si="11"/>
        <v>21.424979402296241</v>
      </c>
      <c r="M127" s="240"/>
      <c r="N127" s="240"/>
      <c r="O127" s="231">
        <f>分析係数表!H130</f>
        <v>2.9437065017157529E-4</v>
      </c>
      <c r="P127" s="232">
        <f t="shared" si="12"/>
        <v>0.9699107576731224</v>
      </c>
      <c r="Q127" s="233">
        <f>分析係数表!C130</f>
        <v>0.10230411948635443</v>
      </c>
      <c r="R127" s="232">
        <f t="shared" si="13"/>
        <v>9.9225866044091671E-2</v>
      </c>
      <c r="S127" s="232">
        <v>0.12125475402280134</v>
      </c>
      <c r="T127" s="235">
        <f t="shared" si="14"/>
        <v>102.36865225181231</v>
      </c>
      <c r="U127" s="233">
        <f>分析係数表!F130</f>
        <v>0.32167914281520621</v>
      </c>
      <c r="V127" s="236">
        <f t="shared" si="15"/>
        <v>32.929860307510914</v>
      </c>
      <c r="W127" s="233">
        <f>分析係数表!D130</f>
        <v>1.4912666960223102E-2</v>
      </c>
      <c r="X127" s="237">
        <f t="shared" si="16"/>
        <v>1.5265896181981697</v>
      </c>
      <c r="Y127" s="233">
        <f>分析係数表!E130</f>
        <v>1.4413621018640833E-2</v>
      </c>
      <c r="Z127" s="238">
        <f t="shared" si="17"/>
        <v>1.4755029577466561</v>
      </c>
    </row>
    <row r="128" spans="1:26">
      <c r="A128" s="89">
        <v>124</v>
      </c>
      <c r="B128" s="89">
        <v>22</v>
      </c>
      <c r="C128" s="121" t="s">
        <v>467</v>
      </c>
      <c r="D128" s="230">
        <f>最終需要額!D129</f>
        <v>100</v>
      </c>
      <c r="E128" s="59"/>
      <c r="F128" s="60">
        <f>投入分析表!GG128</f>
        <v>5.6881070039423252</v>
      </c>
      <c r="G128" s="231">
        <f>分析係数表!C131</f>
        <v>0.10280477851153813</v>
      </c>
      <c r="H128" s="60">
        <f t="shared" si="9"/>
        <v>0.58476458069021953</v>
      </c>
      <c r="I128" s="60">
        <v>0.60521201441791905</v>
      </c>
      <c r="J128" s="232">
        <f t="shared" si="10"/>
        <v>100.60521201441792</v>
      </c>
      <c r="K128" s="233">
        <f>分析係数表!G131</f>
        <v>0.23426746792011266</v>
      </c>
      <c r="L128" s="234">
        <f t="shared" si="11"/>
        <v>23.568528278183781</v>
      </c>
      <c r="M128" s="240"/>
      <c r="N128" s="240"/>
      <c r="O128" s="231">
        <f>分析係数表!H131</f>
        <v>1.3307455962873007E-3</v>
      </c>
      <c r="P128" s="232">
        <f t="shared" si="12"/>
        <v>4.3846234969854967</v>
      </c>
      <c r="Q128" s="233">
        <f>分析係数表!C131</f>
        <v>0.10280477851153813</v>
      </c>
      <c r="R128" s="232">
        <f t="shared" si="13"/>
        <v>0.45076024746407978</v>
      </c>
      <c r="S128" s="232">
        <v>0.4989019462527039</v>
      </c>
      <c r="T128" s="235">
        <f t="shared" si="14"/>
        <v>101.10411396067062</v>
      </c>
      <c r="U128" s="233">
        <f>分析係数表!F131</f>
        <v>0.30576545486999462</v>
      </c>
      <c r="V128" s="236">
        <f t="shared" si="15"/>
        <v>30.914145394412223</v>
      </c>
      <c r="W128" s="233">
        <f>分析係数表!D131</f>
        <v>5.1744312885504053E-2</v>
      </c>
      <c r="X128" s="237">
        <f t="shared" si="16"/>
        <v>5.2315629067925986</v>
      </c>
      <c r="Y128" s="233">
        <f>分析係数表!E131</f>
        <v>4.7995874734733546E-2</v>
      </c>
      <c r="Z128" s="238">
        <f t="shared" si="17"/>
        <v>4.852580388822572</v>
      </c>
    </row>
    <row r="129" spans="1:26">
      <c r="A129" s="89">
        <v>125</v>
      </c>
      <c r="B129" s="89">
        <v>22</v>
      </c>
      <c r="C129" s="121" t="s">
        <v>468</v>
      </c>
      <c r="D129" s="230">
        <f>最終需要額!D130</f>
        <v>100</v>
      </c>
      <c r="E129" s="59"/>
      <c r="F129" s="60">
        <f>投入分析表!GG129</f>
        <v>43.881503794128371</v>
      </c>
      <c r="G129" s="231">
        <f>分析係数表!C132</f>
        <v>0.57676077564553396</v>
      </c>
      <c r="H129" s="60">
        <f t="shared" si="9"/>
        <v>25.30913016479392</v>
      </c>
      <c r="I129" s="60">
        <v>30.858164444263203</v>
      </c>
      <c r="J129" s="232">
        <f t="shared" si="10"/>
        <v>130.8581644442632</v>
      </c>
      <c r="K129" s="233">
        <f>分析係数表!G132</f>
        <v>0.29528069362453746</v>
      </c>
      <c r="L129" s="234">
        <f t="shared" si="11"/>
        <v>38.639889563535824</v>
      </c>
      <c r="M129" s="240"/>
      <c r="N129" s="240"/>
      <c r="O129" s="231">
        <f>分析係数表!H132</f>
        <v>3.0050116999561526E-3</v>
      </c>
      <c r="P129" s="232">
        <f t="shared" si="12"/>
        <v>9.9010997632484266</v>
      </c>
      <c r="Q129" s="233">
        <f>分析係数表!C132</f>
        <v>0.57676077564553396</v>
      </c>
      <c r="R129" s="232">
        <f t="shared" si="13"/>
        <v>5.7105659791949748</v>
      </c>
      <c r="S129" s="232">
        <v>7.4778363401938925</v>
      </c>
      <c r="T129" s="235">
        <f t="shared" si="14"/>
        <v>138.3360007844571</v>
      </c>
      <c r="U129" s="233">
        <f>分析係数表!F132</f>
        <v>0.40266892322984038</v>
      </c>
      <c r="V129" s="236">
        <f t="shared" si="15"/>
        <v>55.703608479799691</v>
      </c>
      <c r="W129" s="233">
        <f>分析係数表!D132</f>
        <v>6.45941208470171E-2</v>
      </c>
      <c r="X129" s="237">
        <f t="shared" si="16"/>
        <v>8.9356923521642742</v>
      </c>
      <c r="Y129" s="233">
        <f>分析係数表!E132</f>
        <v>4.9765277134164766E-2</v>
      </c>
      <c r="Z129" s="238">
        <f t="shared" si="17"/>
        <v>6.8843294166705418</v>
      </c>
    </row>
    <row r="130" spans="1:26">
      <c r="A130" s="89">
        <v>126</v>
      </c>
      <c r="B130" s="89">
        <v>22</v>
      </c>
      <c r="C130" s="121" t="s">
        <v>469</v>
      </c>
      <c r="D130" s="230">
        <f>最終需要額!D131</f>
        <v>100</v>
      </c>
      <c r="E130" s="59"/>
      <c r="F130" s="60">
        <f>投入分析表!GG130</f>
        <v>29.001234985759559</v>
      </c>
      <c r="G130" s="231">
        <f>分析係数表!C133</f>
        <v>1</v>
      </c>
      <c r="H130" s="60">
        <f t="shared" si="9"/>
        <v>29.001234985759559</v>
      </c>
      <c r="I130" s="60">
        <v>42.78327713074998</v>
      </c>
      <c r="J130" s="232">
        <f t="shared" si="10"/>
        <v>142.78327713074998</v>
      </c>
      <c r="K130" s="233">
        <f>分析係数表!G133</f>
        <v>0.24510625616956286</v>
      </c>
      <c r="L130" s="234">
        <f t="shared" si="11"/>
        <v>34.997074501139288</v>
      </c>
      <c r="M130" s="240"/>
      <c r="N130" s="240"/>
      <c r="O130" s="231">
        <f>分析係数表!H133</f>
        <v>2.4618969695677827E-4</v>
      </c>
      <c r="P130" s="232">
        <f t="shared" si="12"/>
        <v>0.81116115131549282</v>
      </c>
      <c r="Q130" s="233">
        <f>分析係数表!C133</f>
        <v>1</v>
      </c>
      <c r="R130" s="232">
        <f t="shared" si="13"/>
        <v>0.81116115131549282</v>
      </c>
      <c r="S130" s="232">
        <v>1.8808492129593757</v>
      </c>
      <c r="T130" s="235">
        <f t="shared" si="14"/>
        <v>144.66412634370934</v>
      </c>
      <c r="U130" s="233">
        <f>分析係数表!F133</f>
        <v>0.1694697435324356</v>
      </c>
      <c r="V130" s="236">
        <f t="shared" si="15"/>
        <v>24.516192389812282</v>
      </c>
      <c r="W130" s="233">
        <f>分析係数表!D133</f>
        <v>4.9784880147510757E-2</v>
      </c>
      <c r="X130" s="237">
        <f t="shared" si="16"/>
        <v>7.2020861916659236</v>
      </c>
      <c r="Y130" s="233">
        <f>分析係数表!E133</f>
        <v>4.229759177515785E-2</v>
      </c>
      <c r="Z130" s="238">
        <f t="shared" si="17"/>
        <v>6.1189441605960759</v>
      </c>
    </row>
    <row r="131" spans="1:26">
      <c r="A131" s="89">
        <v>127</v>
      </c>
      <c r="B131" s="89">
        <v>23</v>
      </c>
      <c r="C131" s="121" t="s">
        <v>127</v>
      </c>
      <c r="D131" s="230">
        <f>最終需要額!D132</f>
        <v>100</v>
      </c>
      <c r="E131" s="59"/>
      <c r="F131" s="60">
        <f>投入分析表!GG131</f>
        <v>0</v>
      </c>
      <c r="G131" s="231">
        <f>分析係数表!C134</f>
        <v>1</v>
      </c>
      <c r="H131" s="60">
        <f t="shared" si="9"/>
        <v>0</v>
      </c>
      <c r="I131" s="60">
        <v>0</v>
      </c>
      <c r="J131" s="232">
        <f t="shared" si="10"/>
        <v>100</v>
      </c>
      <c r="K131" s="233">
        <f>分析係数表!G134</f>
        <v>0.32629064136436803</v>
      </c>
      <c r="L131" s="234">
        <f t="shared" si="11"/>
        <v>32.629064136436803</v>
      </c>
      <c r="M131" s="240"/>
      <c r="N131" s="240"/>
      <c r="O131" s="231">
        <f>分析係数表!H134</f>
        <v>0</v>
      </c>
      <c r="P131" s="232">
        <f t="shared" si="12"/>
        <v>0</v>
      </c>
      <c r="Q131" s="233">
        <f>分析係数表!C134</f>
        <v>1</v>
      </c>
      <c r="R131" s="232">
        <f t="shared" si="13"/>
        <v>0</v>
      </c>
      <c r="S131" s="232">
        <v>0</v>
      </c>
      <c r="T131" s="235">
        <f t="shared" si="14"/>
        <v>100</v>
      </c>
      <c r="U131" s="233">
        <f>分析係数表!F134</f>
        <v>0.44485441443154727</v>
      </c>
      <c r="V131" s="236">
        <f t="shared" si="15"/>
        <v>44.485441443154727</v>
      </c>
      <c r="W131" s="233">
        <f>分析係数表!D134</f>
        <v>5.9745437503820477E-2</v>
      </c>
      <c r="X131" s="237">
        <f t="shared" si="16"/>
        <v>5.9745437503820478</v>
      </c>
      <c r="Y131" s="233">
        <f>分析係数表!E134</f>
        <v>4.5869472197129717E-2</v>
      </c>
      <c r="Z131" s="238">
        <f t="shared" si="17"/>
        <v>4.5869472197129717</v>
      </c>
    </row>
    <row r="132" spans="1:26">
      <c r="A132" s="89">
        <v>128</v>
      </c>
      <c r="B132" s="89">
        <v>23</v>
      </c>
      <c r="C132" s="121" t="s">
        <v>128</v>
      </c>
      <c r="D132" s="230">
        <f>最終需要額!D133</f>
        <v>100</v>
      </c>
      <c r="E132" s="59"/>
      <c r="F132" s="60">
        <f>投入分析表!GG132</f>
        <v>0</v>
      </c>
      <c r="G132" s="231">
        <f>分析係数表!C135</f>
        <v>1</v>
      </c>
      <c r="H132" s="60">
        <f t="shared" si="9"/>
        <v>0</v>
      </c>
      <c r="I132" s="60">
        <v>0</v>
      </c>
      <c r="J132" s="232">
        <f t="shared" si="10"/>
        <v>100</v>
      </c>
      <c r="K132" s="233">
        <f>分析係数表!G135</f>
        <v>0.33175641474905582</v>
      </c>
      <c r="L132" s="234">
        <f t="shared" si="11"/>
        <v>33.175641474905582</v>
      </c>
      <c r="M132" s="240"/>
      <c r="N132" s="240"/>
      <c r="O132" s="231">
        <f>分析係数表!H135</f>
        <v>0</v>
      </c>
      <c r="P132" s="232">
        <f t="shared" si="12"/>
        <v>0</v>
      </c>
      <c r="Q132" s="233">
        <f>分析係数表!C135</f>
        <v>1</v>
      </c>
      <c r="R132" s="232">
        <f t="shared" si="13"/>
        <v>0</v>
      </c>
      <c r="S132" s="232">
        <v>0</v>
      </c>
      <c r="T132" s="235">
        <f t="shared" si="14"/>
        <v>100</v>
      </c>
      <c r="U132" s="233">
        <f>分析係数表!F135</f>
        <v>0.46040713170721348</v>
      </c>
      <c r="V132" s="236">
        <f t="shared" si="15"/>
        <v>46.040713170721347</v>
      </c>
      <c r="W132" s="233">
        <f>分析係数表!D135</f>
        <v>5.6078835310233513E-2</v>
      </c>
      <c r="X132" s="237">
        <f t="shared" si="16"/>
        <v>5.6078835310233517</v>
      </c>
      <c r="Y132" s="233">
        <f>分析係数表!E135</f>
        <v>4.5204999415956078E-2</v>
      </c>
      <c r="Z132" s="238">
        <f t="shared" si="17"/>
        <v>4.5204999415956078</v>
      </c>
    </row>
    <row r="133" spans="1:26">
      <c r="A133" s="89">
        <v>129</v>
      </c>
      <c r="B133" s="89">
        <v>23</v>
      </c>
      <c r="C133" s="121" t="s">
        <v>129</v>
      </c>
      <c r="D133" s="230">
        <f>最終需要額!D134</f>
        <v>100</v>
      </c>
      <c r="E133" s="59"/>
      <c r="F133" s="60">
        <f>投入分析表!GG133</f>
        <v>85.052886674154848</v>
      </c>
      <c r="G133" s="231">
        <f>分析係数表!C136</f>
        <v>1</v>
      </c>
      <c r="H133" s="60">
        <f t="shared" si="9"/>
        <v>85.052886674154848</v>
      </c>
      <c r="I133" s="60">
        <v>120.41567256884305</v>
      </c>
      <c r="J133" s="232">
        <f t="shared" si="10"/>
        <v>220.41567256884304</v>
      </c>
      <c r="K133" s="233">
        <f>分析係数表!G136</f>
        <v>0.34276676313034909</v>
      </c>
      <c r="L133" s="234">
        <f t="shared" si="11"/>
        <v>75.551166629621207</v>
      </c>
      <c r="M133" s="240"/>
      <c r="N133" s="240"/>
      <c r="O133" s="231">
        <f>分析係数表!H136</f>
        <v>0</v>
      </c>
      <c r="P133" s="232">
        <f t="shared" si="12"/>
        <v>0</v>
      </c>
      <c r="Q133" s="233">
        <f>分析係数表!C136</f>
        <v>1</v>
      </c>
      <c r="R133" s="232">
        <f t="shared" si="13"/>
        <v>0</v>
      </c>
      <c r="S133" s="232">
        <v>26.164114442500672</v>
      </c>
      <c r="T133" s="235">
        <f t="shared" si="14"/>
        <v>246.57978701134371</v>
      </c>
      <c r="U133" s="233">
        <f>分析係数表!F136</f>
        <v>0.46176856925887155</v>
      </c>
      <c r="V133" s="236">
        <f t="shared" si="15"/>
        <v>113.86279545638547</v>
      </c>
      <c r="W133" s="233">
        <f>分析係数表!D136</f>
        <v>9.507316872934754E-2</v>
      </c>
      <c r="X133" s="237">
        <f t="shared" si="16"/>
        <v>23.44312169577606</v>
      </c>
      <c r="Y133" s="233">
        <f>分析係数表!E136</f>
        <v>7.1516532233236868E-2</v>
      </c>
      <c r="Z133" s="238">
        <f t="shared" si="17"/>
        <v>17.634531285861446</v>
      </c>
    </row>
    <row r="134" spans="1:26">
      <c r="A134" s="89">
        <v>130</v>
      </c>
      <c r="B134" s="89">
        <v>23</v>
      </c>
      <c r="C134" s="121" t="s">
        <v>130</v>
      </c>
      <c r="D134" s="230">
        <f>最終需要額!D135</f>
        <v>100</v>
      </c>
      <c r="E134" s="59"/>
      <c r="F134" s="60">
        <f>投入分析表!GG134</f>
        <v>0</v>
      </c>
      <c r="G134" s="231">
        <f>分析係数表!C137</f>
        <v>1</v>
      </c>
      <c r="H134" s="60">
        <f t="shared" ref="H134:H190" si="18">F134*G134</f>
        <v>0</v>
      </c>
      <c r="I134" s="60">
        <v>0</v>
      </c>
      <c r="J134" s="232">
        <f t="shared" ref="J134:J190" si="19">D134+I134</f>
        <v>100</v>
      </c>
      <c r="K134" s="233">
        <f>分析係数表!G137</f>
        <v>0.31764471821941059</v>
      </c>
      <c r="L134" s="234">
        <f t="shared" ref="L134:L190" si="20">J134*K134</f>
        <v>31.764471821941058</v>
      </c>
      <c r="M134" s="240"/>
      <c r="N134" s="240"/>
      <c r="O134" s="231">
        <f>分析係数表!H137</f>
        <v>0</v>
      </c>
      <c r="P134" s="232">
        <f t="shared" ref="P134:P190" si="21">$N$191*O134</f>
        <v>0</v>
      </c>
      <c r="Q134" s="233">
        <f>分析係数表!C137</f>
        <v>1</v>
      </c>
      <c r="R134" s="232">
        <f t="shared" ref="R134:R190" si="22">P134*Q134</f>
        <v>0</v>
      </c>
      <c r="S134" s="232">
        <v>0</v>
      </c>
      <c r="T134" s="235">
        <f t="shared" ref="T134:T190" si="23">J134+S134</f>
        <v>100</v>
      </c>
      <c r="U134" s="233">
        <f>分析係数表!F137</f>
        <v>0.4687948584927043</v>
      </c>
      <c r="V134" s="236">
        <f t="shared" ref="V134:V190" si="24">T134*U134</f>
        <v>46.879485849270431</v>
      </c>
      <c r="W134" s="233">
        <f>分析係数表!D137</f>
        <v>8.062566422048846E-2</v>
      </c>
      <c r="X134" s="237">
        <f t="shared" ref="X134:X190" si="25">T134*W134</f>
        <v>8.062566422048846</v>
      </c>
      <c r="Y134" s="233">
        <f>分析係数表!E137</f>
        <v>5.9647629456888E-2</v>
      </c>
      <c r="Z134" s="238">
        <f t="shared" ref="Z134:Z190" si="26">T134*Y134</f>
        <v>5.9647629456887996</v>
      </c>
    </row>
    <row r="135" spans="1:26">
      <c r="A135" s="89">
        <v>131</v>
      </c>
      <c r="B135" s="89">
        <v>23</v>
      </c>
      <c r="C135" s="121" t="s">
        <v>131</v>
      </c>
      <c r="D135" s="230">
        <f>最終需要額!D136</f>
        <v>100</v>
      </c>
      <c r="E135" s="59"/>
      <c r="F135" s="60">
        <f>投入分析表!GG135</f>
        <v>0</v>
      </c>
      <c r="G135" s="231">
        <f>分析係数表!C138</f>
        <v>1</v>
      </c>
      <c r="H135" s="60">
        <f t="shared" si="18"/>
        <v>0</v>
      </c>
      <c r="I135" s="60">
        <v>0</v>
      </c>
      <c r="J135" s="232">
        <f t="shared" si="19"/>
        <v>100</v>
      </c>
      <c r="K135" s="233">
        <f>分析係数表!G138</f>
        <v>0.40754633014399694</v>
      </c>
      <c r="L135" s="234">
        <f t="shared" si="20"/>
        <v>40.754633014399694</v>
      </c>
      <c r="M135" s="240"/>
      <c r="N135" s="240"/>
      <c r="O135" s="231">
        <f>分析係数表!H138</f>
        <v>0</v>
      </c>
      <c r="P135" s="232">
        <f t="shared" si="21"/>
        <v>0</v>
      </c>
      <c r="Q135" s="233">
        <f>分析係数表!C138</f>
        <v>1</v>
      </c>
      <c r="R135" s="232">
        <f t="shared" si="22"/>
        <v>0</v>
      </c>
      <c r="S135" s="232">
        <v>0</v>
      </c>
      <c r="T135" s="235">
        <f t="shared" si="23"/>
        <v>100</v>
      </c>
      <c r="U135" s="233">
        <f>分析係数表!F138</f>
        <v>0.50945675323436856</v>
      </c>
      <c r="V135" s="236">
        <f t="shared" si="24"/>
        <v>50.945675323436859</v>
      </c>
      <c r="W135" s="233">
        <f>分析係数表!D138</f>
        <v>0.10297132775994151</v>
      </c>
      <c r="X135" s="237">
        <f t="shared" si="25"/>
        <v>10.297132775994152</v>
      </c>
      <c r="Y135" s="233">
        <f>分析係数表!E138</f>
        <v>8.2424743316697927E-2</v>
      </c>
      <c r="Z135" s="238">
        <f t="shared" si="26"/>
        <v>8.2424743316697935</v>
      </c>
    </row>
    <row r="136" spans="1:26">
      <c r="A136" s="89">
        <v>132</v>
      </c>
      <c r="B136" s="89">
        <v>24</v>
      </c>
      <c r="C136" s="121" t="s">
        <v>470</v>
      </c>
      <c r="D136" s="230">
        <f>最終需要額!D137</f>
        <v>100</v>
      </c>
      <c r="E136" s="59"/>
      <c r="F136" s="60">
        <f>投入分析表!GG136</f>
        <v>374.33959111213034</v>
      </c>
      <c r="G136" s="231">
        <f>分析係数表!C139</f>
        <v>0.99991189456422502</v>
      </c>
      <c r="H136" s="60">
        <f t="shared" si="18"/>
        <v>374.30660975932756</v>
      </c>
      <c r="I136" s="60">
        <v>521.24855829843841</v>
      </c>
      <c r="J136" s="232">
        <f t="shared" si="19"/>
        <v>621.24855829843841</v>
      </c>
      <c r="K136" s="233">
        <f>分析係数表!G139</f>
        <v>6.6658220619574285E-2</v>
      </c>
      <c r="L136" s="234">
        <f t="shared" si="20"/>
        <v>41.411323458649761</v>
      </c>
      <c r="M136" s="240"/>
      <c r="N136" s="240"/>
      <c r="O136" s="231">
        <f>分析係数表!H139</f>
        <v>2.3393922717046385E-2</v>
      </c>
      <c r="P136" s="232">
        <f t="shared" si="21"/>
        <v>77.079754025110688</v>
      </c>
      <c r="Q136" s="233">
        <f>分析係数表!C139</f>
        <v>0.99991189456422502</v>
      </c>
      <c r="R136" s="232">
        <f t="shared" si="22"/>
        <v>77.072962879792883</v>
      </c>
      <c r="S136" s="232">
        <v>115.57504672162507</v>
      </c>
      <c r="T136" s="235">
        <f t="shared" si="23"/>
        <v>736.8236050200635</v>
      </c>
      <c r="U136" s="233">
        <f>分析係数表!F139</f>
        <v>0.44935491739576855</v>
      </c>
      <c r="V136" s="236">
        <f t="shared" si="24"/>
        <v>331.09531016904305</v>
      </c>
      <c r="W136" s="233">
        <f>分析係数表!D139</f>
        <v>3.1890130793972549E-3</v>
      </c>
      <c r="X136" s="237">
        <f t="shared" si="25"/>
        <v>2.3497401136176195</v>
      </c>
      <c r="Y136" s="233">
        <f>分析係数表!E139</f>
        <v>3.1890130793972549E-3</v>
      </c>
      <c r="Z136" s="238">
        <f t="shared" si="26"/>
        <v>2.3497401136176195</v>
      </c>
    </row>
    <row r="137" spans="1:26">
      <c r="A137" s="89">
        <v>133</v>
      </c>
      <c r="B137" s="89">
        <v>24</v>
      </c>
      <c r="C137" s="121" t="s">
        <v>133</v>
      </c>
      <c r="D137" s="230">
        <f>最終需要額!D138</f>
        <v>100</v>
      </c>
      <c r="E137" s="59"/>
      <c r="F137" s="60">
        <f>投入分析表!GG137</f>
        <v>47.024000385632448</v>
      </c>
      <c r="G137" s="231">
        <f>分析係数表!C140</f>
        <v>0.99908174878014233</v>
      </c>
      <c r="H137" s="60">
        <f t="shared" si="18"/>
        <v>46.980820539915754</v>
      </c>
      <c r="I137" s="60">
        <v>63.942818766957203</v>
      </c>
      <c r="J137" s="232">
        <f t="shared" si="19"/>
        <v>163.9428187669572</v>
      </c>
      <c r="K137" s="233">
        <f>分析係数表!G140</f>
        <v>8.1609102446064646E-2</v>
      </c>
      <c r="L137" s="234">
        <f t="shared" si="20"/>
        <v>13.37922629204922</v>
      </c>
      <c r="M137" s="240"/>
      <c r="N137" s="240"/>
      <c r="O137" s="231">
        <f>分析係数表!H140</f>
        <v>9.7330810424772797E-3</v>
      </c>
      <c r="P137" s="232">
        <f t="shared" si="21"/>
        <v>32.069161796193903</v>
      </c>
      <c r="Q137" s="233">
        <f>分析係数表!C140</f>
        <v>0.99908174878014233</v>
      </c>
      <c r="R137" s="232">
        <f t="shared" si="22"/>
        <v>32.039714249254736</v>
      </c>
      <c r="S137" s="232">
        <v>38.412503465762271</v>
      </c>
      <c r="T137" s="235">
        <f t="shared" si="23"/>
        <v>202.35532223271946</v>
      </c>
      <c r="U137" s="233">
        <f>分析係数表!F140</f>
        <v>0.23277739069848458</v>
      </c>
      <c r="V137" s="236">
        <f t="shared" si="24"/>
        <v>47.10374390328348</v>
      </c>
      <c r="W137" s="233">
        <f>分析係数表!D140</f>
        <v>2.0124667180929155E-3</v>
      </c>
      <c r="X137" s="237">
        <f t="shared" si="25"/>
        <v>0.4072333512223153</v>
      </c>
      <c r="Y137" s="233">
        <f>分析係数表!E140</f>
        <v>2.0124667180929155E-3</v>
      </c>
      <c r="Z137" s="238">
        <f t="shared" si="26"/>
        <v>0.4072333512223153</v>
      </c>
    </row>
    <row r="138" spans="1:26">
      <c r="A138" s="89">
        <v>134</v>
      </c>
      <c r="B138" s="89">
        <v>24</v>
      </c>
      <c r="C138" s="121" t="s">
        <v>134</v>
      </c>
      <c r="D138" s="230">
        <f>最終需要額!D139</f>
        <v>100</v>
      </c>
      <c r="E138" s="59"/>
      <c r="F138" s="60">
        <f>投入分析表!GG138</f>
        <v>3.9140979669576903</v>
      </c>
      <c r="G138" s="231">
        <f>分析係数表!C141</f>
        <v>0.91527487821851083</v>
      </c>
      <c r="H138" s="60">
        <f t="shared" si="18"/>
        <v>3.582475540042521</v>
      </c>
      <c r="I138" s="60">
        <v>4.2750537612194819</v>
      </c>
      <c r="J138" s="232">
        <f t="shared" si="19"/>
        <v>104.27505376121948</v>
      </c>
      <c r="K138" s="233">
        <f>分析係数表!G141</f>
        <v>0.10150161566242159</v>
      </c>
      <c r="L138" s="234">
        <f t="shared" si="20"/>
        <v>10.584086430049648</v>
      </c>
      <c r="M138" s="240"/>
      <c r="N138" s="240"/>
      <c r="O138" s="231">
        <f>分析係数表!H141</f>
        <v>1.7616436275976976E-5</v>
      </c>
      <c r="P138" s="232">
        <f t="shared" si="21"/>
        <v>5.8043731757817012E-2</v>
      </c>
      <c r="Q138" s="233">
        <f>分析係数表!C141</f>
        <v>0.91527487821851083</v>
      </c>
      <c r="R138" s="232">
        <f t="shared" si="22"/>
        <v>5.3125969515983876E-2</v>
      </c>
      <c r="S138" s="232">
        <v>0.43180815243453946</v>
      </c>
      <c r="T138" s="235">
        <f t="shared" si="23"/>
        <v>104.70686191365402</v>
      </c>
      <c r="U138" s="233">
        <f>分析係数表!F141</f>
        <v>0.56091997719064812</v>
      </c>
      <c r="V138" s="236">
        <f t="shared" si="24"/>
        <v>58.732170596311157</v>
      </c>
      <c r="W138" s="233">
        <f>分析係数表!D141</f>
        <v>2.8511689792815056E-3</v>
      </c>
      <c r="X138" s="237">
        <f t="shared" si="25"/>
        <v>0.29853695660612251</v>
      </c>
      <c r="Y138" s="233">
        <f>分析係数表!E141</f>
        <v>2.8511689792815056E-3</v>
      </c>
      <c r="Z138" s="238">
        <f t="shared" si="26"/>
        <v>0.29853695660612251</v>
      </c>
    </row>
    <row r="139" spans="1:26">
      <c r="A139" s="89">
        <v>135</v>
      </c>
      <c r="B139" s="89">
        <v>25</v>
      </c>
      <c r="C139" s="121" t="s">
        <v>135</v>
      </c>
      <c r="D139" s="230">
        <f>最終需要額!D140</f>
        <v>100</v>
      </c>
      <c r="E139" s="59"/>
      <c r="F139" s="60">
        <f>投入分析表!GG139</f>
        <v>44.525053152306114</v>
      </c>
      <c r="G139" s="231">
        <f>分析係数表!C142</f>
        <v>0.9998360837770528</v>
      </c>
      <c r="H139" s="60">
        <f t="shared" si="18"/>
        <v>44.517754773766868</v>
      </c>
      <c r="I139" s="60">
        <v>57.269202277013108</v>
      </c>
      <c r="J139" s="232">
        <f t="shared" si="19"/>
        <v>157.26920227701311</v>
      </c>
      <c r="K139" s="233">
        <f>分析係数表!G142</f>
        <v>0.11380414292785156</v>
      </c>
      <c r="L139" s="234">
        <f t="shared" si="20"/>
        <v>17.897886774082398</v>
      </c>
      <c r="M139" s="240"/>
      <c r="N139" s="240"/>
      <c r="O139" s="231">
        <f>分析係数表!H142</f>
        <v>7.2296973654795713E-3</v>
      </c>
      <c r="P139" s="232">
        <f t="shared" si="21"/>
        <v>23.820857294749313</v>
      </c>
      <c r="Q139" s="233">
        <f>分析係数表!C142</f>
        <v>0.9998360837770528</v>
      </c>
      <c r="R139" s="232">
        <f t="shared" si="22"/>
        <v>23.816952669794194</v>
      </c>
      <c r="S139" s="232">
        <v>32.819162793149651</v>
      </c>
      <c r="T139" s="235">
        <f t="shared" si="23"/>
        <v>190.08836507016275</v>
      </c>
      <c r="U139" s="233">
        <f>分析係数表!F142</f>
        <v>0.44272670787830282</v>
      </c>
      <c r="V139" s="236">
        <f t="shared" si="24"/>
        <v>84.157196073482126</v>
      </c>
      <c r="W139" s="233">
        <f>分析係数表!D142</f>
        <v>2.1120085933633119E-2</v>
      </c>
      <c r="X139" s="237">
        <f t="shared" si="25"/>
        <v>4.0146826052656612</v>
      </c>
      <c r="Y139" s="233">
        <f>分析係数表!E142</f>
        <v>2.1120085933633119E-2</v>
      </c>
      <c r="Z139" s="238">
        <f t="shared" si="26"/>
        <v>4.0146826052656612</v>
      </c>
    </row>
    <row r="140" spans="1:26">
      <c r="A140" s="89">
        <v>136</v>
      </c>
      <c r="B140" s="89">
        <v>26</v>
      </c>
      <c r="C140" s="121" t="s">
        <v>136</v>
      </c>
      <c r="D140" s="230">
        <f>最終需要額!D141</f>
        <v>100</v>
      </c>
      <c r="E140" s="59"/>
      <c r="F140" s="60">
        <f>投入分析表!GG140</f>
        <v>61.864290425237321</v>
      </c>
      <c r="G140" s="231">
        <f>分析係数表!C143</f>
        <v>0.99108509199615646</v>
      </c>
      <c r="H140" s="60">
        <f t="shared" si="18"/>
        <v>61.31277596737327</v>
      </c>
      <c r="I140" s="60">
        <v>83.446480013419219</v>
      </c>
      <c r="J140" s="232">
        <f t="shared" si="19"/>
        <v>183.4464800134192</v>
      </c>
      <c r="K140" s="233">
        <f>分析係数表!G143</f>
        <v>0.4529749017181946</v>
      </c>
      <c r="L140" s="234">
        <f t="shared" si="20"/>
        <v>83.096651254627318</v>
      </c>
      <c r="M140" s="240"/>
      <c r="N140" s="240"/>
      <c r="O140" s="231">
        <f>分析係数表!H143</f>
        <v>7.7168799106917146E-4</v>
      </c>
      <c r="P140" s="232">
        <f t="shared" si="21"/>
        <v>2.5426056696511745</v>
      </c>
      <c r="Q140" s="233">
        <f>分析係数表!C143</f>
        <v>0.99108509199615646</v>
      </c>
      <c r="R140" s="232">
        <f t="shared" si="22"/>
        <v>2.5199385740161833</v>
      </c>
      <c r="S140" s="232">
        <v>17.631154823697848</v>
      </c>
      <c r="T140" s="235">
        <f t="shared" si="23"/>
        <v>201.07763483711705</v>
      </c>
      <c r="U140" s="233">
        <f>分析係数表!F143</f>
        <v>0.63278689994307047</v>
      </c>
      <c r="V140" s="236">
        <f t="shared" si="24"/>
        <v>127.23929319646405</v>
      </c>
      <c r="W140" s="233">
        <f>分析係数表!D143</f>
        <v>8.7702783269007503E-2</v>
      </c>
      <c r="X140" s="237">
        <f t="shared" si="25"/>
        <v>17.635068228364307</v>
      </c>
      <c r="Y140" s="233">
        <f>分析係数表!E143</f>
        <v>8.4336323251883824E-2</v>
      </c>
      <c r="Z140" s="238">
        <f t="shared" si="26"/>
        <v>16.958148410347359</v>
      </c>
    </row>
    <row r="141" spans="1:26">
      <c r="A141" s="89">
        <v>137</v>
      </c>
      <c r="B141" s="89">
        <v>27</v>
      </c>
      <c r="C141" s="121" t="s">
        <v>137</v>
      </c>
      <c r="D141" s="230">
        <f>最終需要額!D142</f>
        <v>100</v>
      </c>
      <c r="E141" s="59"/>
      <c r="F141" s="60">
        <f>投入分析表!GG141</f>
        <v>643.6868786714092</v>
      </c>
      <c r="G141" s="231">
        <f>分析係数表!C144</f>
        <v>4.8690324583925526E-2</v>
      </c>
      <c r="H141" s="60">
        <f t="shared" si="18"/>
        <v>31.341323052924803</v>
      </c>
      <c r="I141" s="60">
        <v>37.067897904324973</v>
      </c>
      <c r="J141" s="232">
        <f t="shared" si="19"/>
        <v>137.06789790432498</v>
      </c>
      <c r="K141" s="233">
        <f>分析係数表!G144</f>
        <v>0.42296424657007237</v>
      </c>
      <c r="L141" s="234">
        <f t="shared" si="20"/>
        <v>57.974820166046413</v>
      </c>
      <c r="M141" s="240"/>
      <c r="N141" s="240"/>
      <c r="O141" s="231">
        <f>分析係数表!H144</f>
        <v>2.606096308704792E-2</v>
      </c>
      <c r="P141" s="232">
        <f t="shared" si="21"/>
        <v>85.867284794585387</v>
      </c>
      <c r="Q141" s="233">
        <f>分析係数表!C144</f>
        <v>4.8690324583925526E-2</v>
      </c>
      <c r="R141" s="232">
        <f t="shared" si="22"/>
        <v>4.1809059677887355</v>
      </c>
      <c r="S141" s="232">
        <v>5.9052224677576124</v>
      </c>
      <c r="T141" s="235">
        <f t="shared" si="23"/>
        <v>142.9731203720826</v>
      </c>
      <c r="U141" s="233">
        <f>分析係数表!F144</f>
        <v>0.72644398296434476</v>
      </c>
      <c r="V141" s="236">
        <f t="shared" si="24"/>
        <v>103.86196301993638</v>
      </c>
      <c r="W141" s="233">
        <f>分析係数表!D144</f>
        <v>8.6537886979576373E-2</v>
      </c>
      <c r="X141" s="237">
        <f t="shared" si="25"/>
        <v>12.372591731876653</v>
      </c>
      <c r="Y141" s="233">
        <f>分析係数表!E144</f>
        <v>8.4295060953299292E-2</v>
      </c>
      <c r="Z141" s="238">
        <f t="shared" si="26"/>
        <v>12.051927896448101</v>
      </c>
    </row>
    <row r="142" spans="1:26">
      <c r="A142" s="89">
        <v>138</v>
      </c>
      <c r="B142" s="89">
        <v>27</v>
      </c>
      <c r="C142" s="121" t="s">
        <v>138</v>
      </c>
      <c r="D142" s="230">
        <f>最終需要額!D143</f>
        <v>100</v>
      </c>
      <c r="E142" s="59"/>
      <c r="F142" s="60">
        <f>投入分析表!GG142</f>
        <v>127.95421869521957</v>
      </c>
      <c r="G142" s="231">
        <f>分析係数表!C145</f>
        <v>0.43140724431781685</v>
      </c>
      <c r="H142" s="60">
        <f t="shared" si="18"/>
        <v>55.200376886143957</v>
      </c>
      <c r="I142" s="60">
        <v>63.612698849228018</v>
      </c>
      <c r="J142" s="232">
        <f t="shared" si="19"/>
        <v>163.61269884922802</v>
      </c>
      <c r="K142" s="233">
        <f>分析係数表!G145</f>
        <v>0.4479086895079718</v>
      </c>
      <c r="L142" s="234">
        <f t="shared" si="20"/>
        <v>73.283549528420167</v>
      </c>
      <c r="M142" s="240"/>
      <c r="N142" s="240"/>
      <c r="O142" s="231">
        <f>分析係数表!H145</f>
        <v>0.11100838771380409</v>
      </c>
      <c r="P142" s="232">
        <f t="shared" si="21"/>
        <v>365.75735173602573</v>
      </c>
      <c r="Q142" s="233">
        <f>分析係数表!C145</f>
        <v>0.43140724431781685</v>
      </c>
      <c r="R142" s="232">
        <f t="shared" si="22"/>
        <v>157.79037120142132</v>
      </c>
      <c r="S142" s="232">
        <v>163.28337129633476</v>
      </c>
      <c r="T142" s="235">
        <f t="shared" si="23"/>
        <v>326.89607014556282</v>
      </c>
      <c r="U142" s="233">
        <f>分析係数表!F145</f>
        <v>0.64748884419399666</v>
      </c>
      <c r="V142" s="236">
        <f t="shared" si="24"/>
        <v>211.66155863011014</v>
      </c>
      <c r="W142" s="233">
        <f>分析係数表!D145</f>
        <v>0.20213851377104358</v>
      </c>
      <c r="X142" s="237">
        <f t="shared" si="25"/>
        <v>66.078285776818873</v>
      </c>
      <c r="Y142" s="233">
        <f>分析係数表!E145</f>
        <v>0.18562381625317376</v>
      </c>
      <c r="Z142" s="238">
        <f t="shared" si="26"/>
        <v>60.679696058584554</v>
      </c>
    </row>
    <row r="143" spans="1:26">
      <c r="A143" s="89">
        <v>139</v>
      </c>
      <c r="B143" s="89">
        <v>28</v>
      </c>
      <c r="C143" s="121" t="s">
        <v>139</v>
      </c>
      <c r="D143" s="230">
        <f>最終需要額!D144</f>
        <v>100</v>
      </c>
      <c r="E143" s="59"/>
      <c r="F143" s="60">
        <f>投入分析表!GG143</f>
        <v>211.16688548255573</v>
      </c>
      <c r="G143" s="231">
        <f>分析係数表!C146</f>
        <v>0.68166952867231312</v>
      </c>
      <c r="H143" s="60">
        <f t="shared" si="18"/>
        <v>143.94603129809408</v>
      </c>
      <c r="I143" s="60">
        <v>202.96013561262978</v>
      </c>
      <c r="J143" s="232">
        <f t="shared" si="19"/>
        <v>302.96013561262976</v>
      </c>
      <c r="K143" s="233">
        <f>分析係数表!G146</f>
        <v>0.29569005068452614</v>
      </c>
      <c r="L143" s="234">
        <f t="shared" si="20"/>
        <v>89.582297854689401</v>
      </c>
      <c r="M143" s="240"/>
      <c r="N143" s="240"/>
      <c r="O143" s="231">
        <f>分析係数表!H146</f>
        <v>2.9228310247287202E-2</v>
      </c>
      <c r="P143" s="232">
        <f t="shared" si="21"/>
        <v>96.303257545982106</v>
      </c>
      <c r="Q143" s="233">
        <f>分析係数表!C146</f>
        <v>0.68166952867231312</v>
      </c>
      <c r="R143" s="232">
        <f t="shared" si="22"/>
        <v>65.646996180978007</v>
      </c>
      <c r="S143" s="232">
        <v>121.44846693703745</v>
      </c>
      <c r="T143" s="235">
        <f t="shared" si="23"/>
        <v>424.40860254966719</v>
      </c>
      <c r="U143" s="233">
        <f>分析係数表!F146</f>
        <v>0.61749199825169609</v>
      </c>
      <c r="V143" s="236">
        <f t="shared" si="24"/>
        <v>262.06891606360387</v>
      </c>
      <c r="W143" s="233">
        <f>分析係数表!D146</f>
        <v>3.5521247051094454E-2</v>
      </c>
      <c r="X143" s="237">
        <f t="shared" si="25"/>
        <v>15.075522821776485</v>
      </c>
      <c r="Y143" s="233">
        <f>分析係数表!E146</f>
        <v>3.5471024033749868E-2</v>
      </c>
      <c r="Z143" s="238">
        <f t="shared" si="26"/>
        <v>15.05420774116944</v>
      </c>
    </row>
    <row r="144" spans="1:26">
      <c r="A144" s="89">
        <v>140</v>
      </c>
      <c r="B144" s="89">
        <v>28</v>
      </c>
      <c r="C144" s="121" t="s">
        <v>140</v>
      </c>
      <c r="D144" s="230">
        <f>最終需要額!D145</f>
        <v>100</v>
      </c>
      <c r="E144" s="59"/>
      <c r="F144" s="60">
        <f>投入分析表!GG144</f>
        <v>70.012706458494193</v>
      </c>
      <c r="G144" s="231">
        <f>分析係数表!C147</f>
        <v>0.90110582440450304</v>
      </c>
      <c r="H144" s="60">
        <f t="shared" si="18"/>
        <v>63.088857572071888</v>
      </c>
      <c r="I144" s="60">
        <v>81.310385948051376</v>
      </c>
      <c r="J144" s="232">
        <f t="shared" si="19"/>
        <v>181.31038594805136</v>
      </c>
      <c r="K144" s="233">
        <f>分析係数表!G147</f>
        <v>0.31445876750811896</v>
      </c>
      <c r="L144" s="234">
        <f t="shared" si="20"/>
        <v>57.014640501645601</v>
      </c>
      <c r="M144" s="240"/>
      <c r="N144" s="240"/>
      <c r="O144" s="231">
        <f>分析係数表!H147</f>
        <v>2.8401658975036981E-2</v>
      </c>
      <c r="P144" s="232">
        <f t="shared" si="21"/>
        <v>93.57955543324654</v>
      </c>
      <c r="Q144" s="233">
        <f>分析係数表!C147</f>
        <v>0.90110582440450304</v>
      </c>
      <c r="R144" s="232">
        <f t="shared" si="22"/>
        <v>84.325082446082519</v>
      </c>
      <c r="S144" s="232">
        <v>103.73563945422958</v>
      </c>
      <c r="T144" s="235">
        <f t="shared" si="23"/>
        <v>285.04602540228097</v>
      </c>
      <c r="U144" s="233">
        <f>分析係数表!F147</f>
        <v>0.5859129237424151</v>
      </c>
      <c r="V144" s="236">
        <f t="shared" si="24"/>
        <v>167.01215014460516</v>
      </c>
      <c r="W144" s="233">
        <f>分析係数表!D147</f>
        <v>4.8260090897217077E-2</v>
      </c>
      <c r="X144" s="237">
        <f t="shared" si="25"/>
        <v>13.756347095804529</v>
      </c>
      <c r="Y144" s="233">
        <f>分析係数表!E147</f>
        <v>4.5160819004735245E-2</v>
      </c>
      <c r="Z144" s="238">
        <f t="shared" si="26"/>
        <v>12.872911961211576</v>
      </c>
    </row>
    <row r="145" spans="1:26">
      <c r="A145" s="89">
        <v>141</v>
      </c>
      <c r="B145" s="89">
        <v>29</v>
      </c>
      <c r="C145" s="121" t="s">
        <v>141</v>
      </c>
      <c r="D145" s="230">
        <f>最終需要額!D146</f>
        <v>100</v>
      </c>
      <c r="E145" s="59"/>
      <c r="F145" s="60">
        <f>投入分析表!GG145</f>
        <v>181.89064613954352</v>
      </c>
      <c r="G145" s="231">
        <f>分析係数表!C148</f>
        <v>0.96259370424241242</v>
      </c>
      <c r="H145" s="60">
        <f t="shared" si="18"/>
        <v>175.08679083450906</v>
      </c>
      <c r="I145" s="60">
        <v>240.9767232721376</v>
      </c>
      <c r="J145" s="232">
        <f t="shared" si="19"/>
        <v>340.97672327213763</v>
      </c>
      <c r="K145" s="233">
        <f>分析係数表!G148</f>
        <v>0.18416256225342148</v>
      </c>
      <c r="L145" s="234">
        <f t="shared" si="20"/>
        <v>62.795147026572714</v>
      </c>
      <c r="M145" s="240"/>
      <c r="N145" s="240"/>
      <c r="O145" s="231">
        <f>分析係数表!H148</f>
        <v>1.9942686686219738E-3</v>
      </c>
      <c r="P145" s="232">
        <f t="shared" si="21"/>
        <v>6.5708406536436756</v>
      </c>
      <c r="Q145" s="233">
        <f>分析係数表!C148</f>
        <v>0.96259370424241242</v>
      </c>
      <c r="R145" s="232">
        <f t="shared" si="22"/>
        <v>6.3250498447775003</v>
      </c>
      <c r="S145" s="232">
        <v>75.721130747155939</v>
      </c>
      <c r="T145" s="235">
        <f t="shared" si="23"/>
        <v>416.69785401929357</v>
      </c>
      <c r="U145" s="233">
        <f>分析係数表!F148</f>
        <v>0.71594034189035272</v>
      </c>
      <c r="V145" s="236">
        <f t="shared" si="24"/>
        <v>298.33080407154932</v>
      </c>
      <c r="W145" s="233">
        <f>分析係数表!D148</f>
        <v>4.3197032153660629E-2</v>
      </c>
      <c r="X145" s="237">
        <f t="shared" si="25"/>
        <v>18.000110598432808</v>
      </c>
      <c r="Y145" s="233">
        <f>分析係数表!E148</f>
        <v>3.961510742786252E-2</v>
      </c>
      <c r="Z145" s="238">
        <f t="shared" si="26"/>
        <v>16.507530251934089</v>
      </c>
    </row>
    <row r="146" spans="1:26">
      <c r="A146" s="89">
        <v>142</v>
      </c>
      <c r="B146" s="89">
        <v>29</v>
      </c>
      <c r="C146" s="121" t="s">
        <v>142</v>
      </c>
      <c r="D146" s="230">
        <f>最終需要額!D147</f>
        <v>100</v>
      </c>
      <c r="E146" s="59"/>
      <c r="F146" s="60">
        <f>投入分析表!GG146</f>
        <v>0</v>
      </c>
      <c r="G146" s="231">
        <f>分析係数表!C149</f>
        <v>0.9998437645234719</v>
      </c>
      <c r="H146" s="60">
        <f t="shared" si="18"/>
        <v>0</v>
      </c>
      <c r="I146" s="60">
        <v>0</v>
      </c>
      <c r="J146" s="232">
        <f t="shared" si="19"/>
        <v>100</v>
      </c>
      <c r="K146" s="233">
        <f>分析係数表!G149</f>
        <v>0.1023951422023148</v>
      </c>
      <c r="L146" s="234">
        <f t="shared" si="20"/>
        <v>10.239514220231479</v>
      </c>
      <c r="M146" s="240"/>
      <c r="N146" s="240"/>
      <c r="O146" s="231">
        <f>分析係数表!H149</f>
        <v>4.4527656659884923E-2</v>
      </c>
      <c r="P146" s="232">
        <f t="shared" si="21"/>
        <v>146.71249726569343</v>
      </c>
      <c r="Q146" s="233">
        <f>分析係数表!C149</f>
        <v>0.9998437645234719</v>
      </c>
      <c r="R146" s="232">
        <f t="shared" si="22"/>
        <v>146.68957556877049</v>
      </c>
      <c r="S146" s="232">
        <v>146.68957556877049</v>
      </c>
      <c r="T146" s="235">
        <f t="shared" si="23"/>
        <v>246.68957556877049</v>
      </c>
      <c r="U146" s="233">
        <f>分析係数表!F149</f>
        <v>0.64006143313717634</v>
      </c>
      <c r="V146" s="236">
        <f t="shared" si="24"/>
        <v>157.896483278549</v>
      </c>
      <c r="W146" s="233">
        <f>分析係数表!D149</f>
        <v>3.8002870301460615E-2</v>
      </c>
      <c r="X146" s="237">
        <f t="shared" si="25"/>
        <v>9.3749119450623528</v>
      </c>
      <c r="Y146" s="233">
        <f>分析係数表!E149</f>
        <v>2.627885353763668E-2</v>
      </c>
      <c r="Z146" s="238">
        <f t="shared" si="26"/>
        <v>6.4827192256334758</v>
      </c>
    </row>
    <row r="147" spans="1:26">
      <c r="A147" s="89">
        <v>143</v>
      </c>
      <c r="B147" s="89">
        <v>29</v>
      </c>
      <c r="C147" s="121" t="s">
        <v>471</v>
      </c>
      <c r="D147" s="230">
        <f>最終需要額!D148</f>
        <v>100</v>
      </c>
      <c r="E147" s="59"/>
      <c r="F147" s="60">
        <f>投入分析表!GG147</f>
        <v>0</v>
      </c>
      <c r="G147" s="231">
        <f>分析係数表!C150</f>
        <v>1</v>
      </c>
      <c r="H147" s="60">
        <f t="shared" si="18"/>
        <v>0</v>
      </c>
      <c r="I147" s="60">
        <v>0</v>
      </c>
      <c r="J147" s="232">
        <f t="shared" si="19"/>
        <v>100</v>
      </c>
      <c r="K147" s="233">
        <f>分析係数表!G150</f>
        <v>0</v>
      </c>
      <c r="L147" s="234">
        <f t="shared" si="20"/>
        <v>0</v>
      </c>
      <c r="M147" s="240"/>
      <c r="N147" s="240"/>
      <c r="O147" s="231">
        <f>分析係数表!H150</f>
        <v>0.19099599278924032</v>
      </c>
      <c r="P147" s="232">
        <f t="shared" si="21"/>
        <v>629.30549621971147</v>
      </c>
      <c r="Q147" s="233">
        <f>分析係数表!C150</f>
        <v>1</v>
      </c>
      <c r="R147" s="232">
        <f t="shared" si="22"/>
        <v>629.30549621971147</v>
      </c>
      <c r="S147" s="232">
        <v>629.30549621971147</v>
      </c>
      <c r="T147" s="235">
        <f t="shared" si="23"/>
        <v>729.30549621971147</v>
      </c>
      <c r="U147" s="233">
        <f>分析係数表!F150</f>
        <v>0.89095842802750802</v>
      </c>
      <c r="V147" s="236">
        <f t="shared" si="24"/>
        <v>649.7808784637358</v>
      </c>
      <c r="W147" s="233">
        <f>分析係数表!D150</f>
        <v>0</v>
      </c>
      <c r="X147" s="237">
        <f t="shared" si="25"/>
        <v>0</v>
      </c>
      <c r="Y147" s="233">
        <f>分析係数表!E150</f>
        <v>0</v>
      </c>
      <c r="Z147" s="238">
        <f t="shared" si="26"/>
        <v>0</v>
      </c>
    </row>
    <row r="148" spans="1:26">
      <c r="A148" s="89">
        <v>144</v>
      </c>
      <c r="B148" s="89">
        <v>30</v>
      </c>
      <c r="C148" s="121" t="s">
        <v>144</v>
      </c>
      <c r="D148" s="230">
        <f>最終需要額!D149</f>
        <v>100</v>
      </c>
      <c r="E148" s="59"/>
      <c r="F148" s="60">
        <f>投入分析表!GG148</f>
        <v>25.975645868813025</v>
      </c>
      <c r="G148" s="231">
        <f>分析係数表!C151</f>
        <v>0.68187631609544352</v>
      </c>
      <c r="H148" s="60">
        <f t="shared" si="18"/>
        <v>17.712177713226051</v>
      </c>
      <c r="I148" s="60">
        <v>23.119072884215079</v>
      </c>
      <c r="J148" s="232">
        <f t="shared" si="19"/>
        <v>123.11907288421509</v>
      </c>
      <c r="K148" s="233">
        <f>分析係数表!G151</f>
        <v>0.28762533342106461</v>
      </c>
      <c r="L148" s="234">
        <f t="shared" si="20"/>
        <v>35.412164388814716</v>
      </c>
      <c r="M148" s="240"/>
      <c r="N148" s="240"/>
      <c r="O148" s="231">
        <f>分析係数表!H151</f>
        <v>1.407104039325523E-2</v>
      </c>
      <c r="P148" s="232">
        <f t="shared" si="21"/>
        <v>46.362140522897555</v>
      </c>
      <c r="Q148" s="233">
        <f>分析係数表!C151</f>
        <v>0.68187631609544352</v>
      </c>
      <c r="R148" s="232">
        <f t="shared" si="22"/>
        <v>31.613245586052663</v>
      </c>
      <c r="S148" s="232">
        <v>34.677558860365203</v>
      </c>
      <c r="T148" s="235">
        <f t="shared" si="23"/>
        <v>157.79663174458028</v>
      </c>
      <c r="U148" s="233">
        <f>分析係数表!F151</f>
        <v>0.6304657012850946</v>
      </c>
      <c r="V148" s="236">
        <f t="shared" si="24"/>
        <v>99.485364093272622</v>
      </c>
      <c r="W148" s="233">
        <f>分析係数表!D151</f>
        <v>3.2388028728621829E-2</v>
      </c>
      <c r="X148" s="237">
        <f t="shared" si="25"/>
        <v>5.1107218422232252</v>
      </c>
      <c r="Y148" s="233">
        <f>分析係数表!E151</f>
        <v>3.2388028728621829E-2</v>
      </c>
      <c r="Z148" s="238">
        <f t="shared" si="26"/>
        <v>5.1107218422232252</v>
      </c>
    </row>
    <row r="149" spans="1:26">
      <c r="A149" s="89">
        <v>145</v>
      </c>
      <c r="B149" s="89">
        <v>30</v>
      </c>
      <c r="C149" s="121" t="s">
        <v>145</v>
      </c>
      <c r="D149" s="230">
        <f>最終需要額!D150</f>
        <v>100</v>
      </c>
      <c r="E149" s="59"/>
      <c r="F149" s="60">
        <f>投入分析表!GG149</f>
        <v>3.0347418356135329</v>
      </c>
      <c r="G149" s="231">
        <f>分析係数表!C152</f>
        <v>0</v>
      </c>
      <c r="H149" s="60">
        <f t="shared" si="18"/>
        <v>0</v>
      </c>
      <c r="I149" s="60">
        <v>0</v>
      </c>
      <c r="J149" s="232">
        <f t="shared" si="19"/>
        <v>100</v>
      </c>
      <c r="K149" s="233">
        <f>分析係数表!G152</f>
        <v>0.33133916244822825</v>
      </c>
      <c r="L149" s="234">
        <f t="shared" si="20"/>
        <v>33.133916244822828</v>
      </c>
      <c r="M149" s="240"/>
      <c r="N149" s="240"/>
      <c r="O149" s="231">
        <f>分析係数表!H152</f>
        <v>6.6061636034913664E-5</v>
      </c>
      <c r="P149" s="232">
        <f t="shared" si="21"/>
        <v>0.21766399409181381</v>
      </c>
      <c r="Q149" s="233">
        <f>分析係数表!C152</f>
        <v>0</v>
      </c>
      <c r="R149" s="232">
        <f t="shared" si="22"/>
        <v>0</v>
      </c>
      <c r="S149" s="232">
        <v>0</v>
      </c>
      <c r="T149" s="235">
        <f t="shared" si="23"/>
        <v>100</v>
      </c>
      <c r="U149" s="233">
        <f>分析係数表!F152</f>
        <v>0.60239300506212612</v>
      </c>
      <c r="V149" s="236">
        <f t="shared" si="24"/>
        <v>60.239300506212615</v>
      </c>
      <c r="W149" s="233">
        <f>分析係数表!D152</f>
        <v>3.4514496088357112E-2</v>
      </c>
      <c r="X149" s="237">
        <f t="shared" si="25"/>
        <v>3.4514496088357114</v>
      </c>
      <c r="Y149" s="233">
        <f>分析係数表!E152</f>
        <v>3.4514496088357112E-2</v>
      </c>
      <c r="Z149" s="238">
        <f t="shared" si="26"/>
        <v>3.4514496088357114</v>
      </c>
    </row>
    <row r="150" spans="1:26">
      <c r="A150" s="89">
        <v>146</v>
      </c>
      <c r="B150" s="89">
        <v>30</v>
      </c>
      <c r="C150" s="121" t="s">
        <v>146</v>
      </c>
      <c r="D150" s="230">
        <f>最終需要額!D151</f>
        <v>100</v>
      </c>
      <c r="E150" s="59"/>
      <c r="F150" s="60">
        <f>投入分析表!GG150</f>
        <v>15.204070890473071</v>
      </c>
      <c r="G150" s="231">
        <f>分析係数表!C153</f>
        <v>0.96016309004421951</v>
      </c>
      <c r="H150" s="60">
        <f t="shared" si="18"/>
        <v>14.598387687447993</v>
      </c>
      <c r="I150" s="60">
        <v>19.631349823525323</v>
      </c>
      <c r="J150" s="232">
        <f t="shared" si="19"/>
        <v>119.63134982352533</v>
      </c>
      <c r="K150" s="233">
        <f>分析係数表!G153</f>
        <v>0.71237478684406685</v>
      </c>
      <c r="L150" s="234">
        <f t="shared" si="20"/>
        <v>85.222357330401849</v>
      </c>
      <c r="M150" s="240"/>
      <c r="N150" s="240"/>
      <c r="O150" s="231">
        <f>分析係数表!H153</f>
        <v>5.2640554058060599E-3</v>
      </c>
      <c r="P150" s="232">
        <f t="shared" si="21"/>
        <v>17.344337705212091</v>
      </c>
      <c r="Q150" s="233">
        <f>分析係数表!C153</f>
        <v>0.96016309004421951</v>
      </c>
      <c r="R150" s="232">
        <f t="shared" si="22"/>
        <v>16.653392885806909</v>
      </c>
      <c r="S150" s="232">
        <v>19.34845975874029</v>
      </c>
      <c r="T150" s="235">
        <f t="shared" si="23"/>
        <v>138.9798095822656</v>
      </c>
      <c r="U150" s="233">
        <f>分析係数表!F153</f>
        <v>0.74610192682752496</v>
      </c>
      <c r="V150" s="236">
        <f t="shared" si="24"/>
        <v>103.69310371945089</v>
      </c>
      <c r="W150" s="233">
        <f>分析係数表!D153</f>
        <v>0.17749890231076348</v>
      </c>
      <c r="X150" s="237">
        <f t="shared" si="25"/>
        <v>24.668763644211072</v>
      </c>
      <c r="Y150" s="233">
        <f>分析係数表!E153</f>
        <v>0.16672623119888086</v>
      </c>
      <c r="Z150" s="238">
        <f t="shared" si="26"/>
        <v>23.171579864389251</v>
      </c>
    </row>
    <row r="151" spans="1:26">
      <c r="A151" s="89">
        <v>147</v>
      </c>
      <c r="B151" s="89">
        <v>30</v>
      </c>
      <c r="C151" s="121" t="s">
        <v>472</v>
      </c>
      <c r="D151" s="230">
        <f>最終需要額!D152</f>
        <v>100</v>
      </c>
      <c r="E151" s="59"/>
      <c r="F151" s="60">
        <f>投入分析表!GG151</f>
        <v>265.53345759220963</v>
      </c>
      <c r="G151" s="231">
        <f>分析係数表!C154</f>
        <v>0.49601740754233936</v>
      </c>
      <c r="H151" s="60">
        <f t="shared" si="18"/>
        <v>131.70921725064153</v>
      </c>
      <c r="I151" s="60">
        <v>168.72582803214766</v>
      </c>
      <c r="J151" s="232">
        <f t="shared" si="19"/>
        <v>268.72582803214766</v>
      </c>
      <c r="K151" s="233">
        <f>分析係数表!G154</f>
        <v>0.56295944984586199</v>
      </c>
      <c r="L151" s="234">
        <f t="shared" si="20"/>
        <v>151.28174430835156</v>
      </c>
      <c r="M151" s="240"/>
      <c r="N151" s="240"/>
      <c r="O151" s="231">
        <f>分析係数表!H154</f>
        <v>9.6627914617361307E-3</v>
      </c>
      <c r="P151" s="232">
        <f t="shared" si="21"/>
        <v>31.83756730648021</v>
      </c>
      <c r="Q151" s="233">
        <f>分析係数表!C154</f>
        <v>0.49601740754233936</v>
      </c>
      <c r="R151" s="232">
        <f t="shared" si="22"/>
        <v>15.791987597815053</v>
      </c>
      <c r="S151" s="232">
        <v>23.041825852728522</v>
      </c>
      <c r="T151" s="235">
        <f t="shared" si="23"/>
        <v>291.76765388487615</v>
      </c>
      <c r="U151" s="233">
        <f>分析係数表!F154</f>
        <v>0.77785589515275189</v>
      </c>
      <c r="V151" s="236">
        <f t="shared" si="24"/>
        <v>226.95318958923863</v>
      </c>
      <c r="W151" s="233">
        <f>分析係数表!D154</f>
        <v>0.11460319899000357</v>
      </c>
      <c r="X151" s="237">
        <f t="shared" si="25"/>
        <v>33.437506497014951</v>
      </c>
      <c r="Y151" s="233">
        <f>分析係数表!E154</f>
        <v>0.10824897213492002</v>
      </c>
      <c r="Z151" s="238">
        <f t="shared" si="26"/>
        <v>31.583548635254946</v>
      </c>
    </row>
    <row r="152" spans="1:26">
      <c r="A152" s="89">
        <v>148</v>
      </c>
      <c r="B152" s="89">
        <v>30</v>
      </c>
      <c r="C152" s="121" t="s">
        <v>148</v>
      </c>
      <c r="D152" s="230">
        <f>最終需要額!D153</f>
        <v>100</v>
      </c>
      <c r="E152" s="59"/>
      <c r="F152" s="60">
        <f>投入分析表!GG152</f>
        <v>41.711632087358574</v>
      </c>
      <c r="G152" s="231">
        <f>分析係数表!C155</f>
        <v>3.5609037328094839E-3</v>
      </c>
      <c r="H152" s="60">
        <f t="shared" si="18"/>
        <v>0.14853110640145098</v>
      </c>
      <c r="I152" s="60">
        <v>0.14893676819659202</v>
      </c>
      <c r="J152" s="232">
        <f t="shared" si="19"/>
        <v>100.14893676819659</v>
      </c>
      <c r="K152" s="233">
        <f>分析係数表!G155</f>
        <v>4.9489419291338585E-2</v>
      </c>
      <c r="L152" s="234">
        <f t="shared" si="20"/>
        <v>4.9563127233030366</v>
      </c>
      <c r="M152" s="240"/>
      <c r="N152" s="240"/>
      <c r="O152" s="231">
        <f>分析係数表!H155</f>
        <v>0</v>
      </c>
      <c r="P152" s="232">
        <f t="shared" si="21"/>
        <v>0</v>
      </c>
      <c r="Q152" s="233">
        <f>分析係数表!C155</f>
        <v>3.5609037328094839E-3</v>
      </c>
      <c r="R152" s="232">
        <f t="shared" si="22"/>
        <v>0</v>
      </c>
      <c r="S152" s="232">
        <v>3.8547495357144967E-5</v>
      </c>
      <c r="T152" s="235">
        <f t="shared" si="23"/>
        <v>100.14897531569194</v>
      </c>
      <c r="U152" s="233">
        <f>分析係数表!F155</f>
        <v>0.14508489173228348</v>
      </c>
      <c r="V152" s="236">
        <f t="shared" si="24"/>
        <v>14.530103240776295</v>
      </c>
      <c r="W152" s="233">
        <f>分析係数表!D155</f>
        <v>6.0695538057742781E-3</v>
      </c>
      <c r="X152" s="237">
        <f t="shared" si="25"/>
        <v>0.60785959427175229</v>
      </c>
      <c r="Y152" s="233">
        <f>分析係数表!E155</f>
        <v>6.0695538057742781E-3</v>
      </c>
      <c r="Z152" s="238">
        <f t="shared" si="26"/>
        <v>0.60785959427175229</v>
      </c>
    </row>
    <row r="153" spans="1:26">
      <c r="A153" s="89">
        <v>149</v>
      </c>
      <c r="B153" s="89">
        <v>30</v>
      </c>
      <c r="C153" s="121" t="s">
        <v>149</v>
      </c>
      <c r="D153" s="230">
        <f>最終需要額!D154</f>
        <v>100</v>
      </c>
      <c r="E153" s="59"/>
      <c r="F153" s="60">
        <f>投入分析表!GG153</f>
        <v>17.660881191160332</v>
      </c>
      <c r="G153" s="231">
        <f>分析係数表!C156</f>
        <v>0.25578505457598655</v>
      </c>
      <c r="H153" s="60">
        <f t="shared" si="18"/>
        <v>4.5173894593409596</v>
      </c>
      <c r="I153" s="60">
        <v>6.2025976615478573</v>
      </c>
      <c r="J153" s="232">
        <f t="shared" si="19"/>
        <v>106.20259766154786</v>
      </c>
      <c r="K153" s="233">
        <f>分析係数表!G156</f>
        <v>0.29580641629256543</v>
      </c>
      <c r="L153" s="234">
        <f t="shared" si="20"/>
        <v>31.415409815223661</v>
      </c>
      <c r="M153" s="240"/>
      <c r="N153" s="240"/>
      <c r="O153" s="231">
        <f>分析係数表!H156</f>
        <v>3.1683160642344591E-4</v>
      </c>
      <c r="P153" s="232">
        <f t="shared" si="21"/>
        <v>1.0439165156643391</v>
      </c>
      <c r="Q153" s="233">
        <f>分析係数表!C156</f>
        <v>0.25578505457598655</v>
      </c>
      <c r="R153" s="232">
        <f t="shared" si="22"/>
        <v>0.26701824293197668</v>
      </c>
      <c r="S153" s="232">
        <v>0.53897380261109318</v>
      </c>
      <c r="T153" s="235">
        <f t="shared" si="23"/>
        <v>106.74157146415895</v>
      </c>
      <c r="U153" s="233">
        <f>分析係数表!F156</f>
        <v>0.41690572648636809</v>
      </c>
      <c r="V153" s="236">
        <f t="shared" si="24"/>
        <v>44.501172397561767</v>
      </c>
      <c r="W153" s="233">
        <f>分析係数表!D156</f>
        <v>5.4746523595751669E-2</v>
      </c>
      <c r="X153" s="237">
        <f t="shared" si="25"/>
        <v>5.8437299608101911</v>
      </c>
      <c r="Y153" s="233">
        <f>分析係数表!E156</f>
        <v>5.277564874630461E-2</v>
      </c>
      <c r="Z153" s="238">
        <f t="shared" si="26"/>
        <v>5.6333556822210245</v>
      </c>
    </row>
    <row r="154" spans="1:26">
      <c r="A154" s="89">
        <v>150</v>
      </c>
      <c r="B154" s="89">
        <v>30</v>
      </c>
      <c r="C154" s="121" t="s">
        <v>150</v>
      </c>
      <c r="D154" s="230">
        <f>最終需要額!D155</f>
        <v>100</v>
      </c>
      <c r="E154" s="59"/>
      <c r="F154" s="60">
        <f>投入分析表!GG154</f>
        <v>50.878834680038416</v>
      </c>
      <c r="G154" s="231">
        <f>分析係数表!C157</f>
        <v>0.75458427530771166</v>
      </c>
      <c r="H154" s="60">
        <f t="shared" si="18"/>
        <v>38.392368595537654</v>
      </c>
      <c r="I154" s="60">
        <v>46.540247112391157</v>
      </c>
      <c r="J154" s="232">
        <f t="shared" si="19"/>
        <v>146.54024711239117</v>
      </c>
      <c r="K154" s="233">
        <f>分析係数表!G157</f>
        <v>0.36392865697492305</v>
      </c>
      <c r="L154" s="234">
        <f t="shared" si="20"/>
        <v>53.330195324385862</v>
      </c>
      <c r="M154" s="240"/>
      <c r="N154" s="240"/>
      <c r="O154" s="231">
        <f>分析係数表!H157</f>
        <v>1.0772450782759921E-4</v>
      </c>
      <c r="P154" s="232">
        <f t="shared" si="21"/>
        <v>0.35493741969905107</v>
      </c>
      <c r="Q154" s="233">
        <f>分析係数表!C157</f>
        <v>0.75458427530771166</v>
      </c>
      <c r="R154" s="232">
        <f t="shared" si="22"/>
        <v>0.26783019562319754</v>
      </c>
      <c r="S154" s="232">
        <v>1.0026963414031307</v>
      </c>
      <c r="T154" s="235">
        <f t="shared" si="23"/>
        <v>147.54294345379429</v>
      </c>
      <c r="U154" s="233">
        <f>分析係数表!F157</f>
        <v>0.60056565879903456</v>
      </c>
      <c r="V154" s="236">
        <f t="shared" si="24"/>
        <v>88.609225036476673</v>
      </c>
      <c r="W154" s="233">
        <f>分析係数表!D157</f>
        <v>4.3677334954765723E-2</v>
      </c>
      <c r="X154" s="237">
        <f t="shared" si="25"/>
        <v>6.4442825614434316</v>
      </c>
      <c r="Y154" s="233">
        <f>分析係数表!E157</f>
        <v>4.353914469441527E-2</v>
      </c>
      <c r="Z154" s="238">
        <f t="shared" si="26"/>
        <v>6.4238935636746799</v>
      </c>
    </row>
    <row r="155" spans="1:26">
      <c r="A155" s="89">
        <v>151</v>
      </c>
      <c r="B155" s="89">
        <v>30</v>
      </c>
      <c r="C155" s="121" t="s">
        <v>151</v>
      </c>
      <c r="D155" s="230">
        <f>最終需要額!D156</f>
        <v>100</v>
      </c>
      <c r="E155" s="59"/>
      <c r="F155" s="60">
        <f>投入分析表!GG155</f>
        <v>13.935510591537978</v>
      </c>
      <c r="G155" s="231">
        <f>分析係数表!C158</f>
        <v>4.4871547972114012E-3</v>
      </c>
      <c r="H155" s="60">
        <f t="shared" si="18"/>
        <v>6.2530793202409937E-2</v>
      </c>
      <c r="I155" s="60">
        <v>8.1423887349364968E-2</v>
      </c>
      <c r="J155" s="232">
        <f t="shared" si="19"/>
        <v>100.08142388734936</v>
      </c>
      <c r="K155" s="233">
        <f>分析係数表!G158</f>
        <v>0.18130551951292545</v>
      </c>
      <c r="L155" s="234">
        <f t="shared" si="20"/>
        <v>18.145314551489182</v>
      </c>
      <c r="M155" s="240"/>
      <c r="N155" s="240"/>
      <c r="O155" s="231">
        <f>分析係数表!H158</f>
        <v>2.1269204337800805E-3</v>
      </c>
      <c r="P155" s="232">
        <f t="shared" si="21"/>
        <v>7.0079099537800378</v>
      </c>
      <c r="Q155" s="233">
        <f>分析係数表!C158</f>
        <v>4.4871547972114012E-3</v>
      </c>
      <c r="R155" s="232">
        <f t="shared" si="22"/>
        <v>3.1445576767529626E-2</v>
      </c>
      <c r="S155" s="232">
        <v>3.8823104988688205E-2</v>
      </c>
      <c r="T155" s="235">
        <f t="shared" si="23"/>
        <v>100.12024699233805</v>
      </c>
      <c r="U155" s="233">
        <f>分析係数表!F158</f>
        <v>0.12403932528196426</v>
      </c>
      <c r="V155" s="236">
        <f t="shared" si="24"/>
        <v>12.418847883993225</v>
      </c>
      <c r="W155" s="233">
        <f>分析係数表!D158</f>
        <v>9.5069368200419203E-3</v>
      </c>
      <c r="X155" s="237">
        <f t="shared" si="25"/>
        <v>0.95183686256314992</v>
      </c>
      <c r="Y155" s="233">
        <f>分析係数表!E158</f>
        <v>9.5069368200419203E-3</v>
      </c>
      <c r="Z155" s="238">
        <f t="shared" si="26"/>
        <v>0.95183686256314992</v>
      </c>
    </row>
    <row r="156" spans="1:26">
      <c r="A156" s="89">
        <v>152</v>
      </c>
      <c r="B156" s="89">
        <v>30</v>
      </c>
      <c r="C156" s="121" t="s">
        <v>473</v>
      </c>
      <c r="D156" s="230">
        <f>最終需要額!D157</f>
        <v>100</v>
      </c>
      <c r="E156" s="59"/>
      <c r="F156" s="60">
        <f>投入分析表!GG156</f>
        <v>17.813760442555381</v>
      </c>
      <c r="G156" s="231">
        <f>分析係数表!C159</f>
        <v>0.53073370959466393</v>
      </c>
      <c r="H156" s="60">
        <f t="shared" si="18"/>
        <v>9.4543631615081001</v>
      </c>
      <c r="I156" s="60">
        <v>11.304909396012409</v>
      </c>
      <c r="J156" s="232">
        <f t="shared" si="19"/>
        <v>111.30490939601241</v>
      </c>
      <c r="K156" s="233">
        <f>分析係数表!G159</f>
        <v>0.46337599403578528</v>
      </c>
      <c r="L156" s="234">
        <f t="shared" si="20"/>
        <v>51.576023032440268</v>
      </c>
      <c r="M156" s="240"/>
      <c r="N156" s="240"/>
      <c r="O156" s="231">
        <f>分析係数表!H159</f>
        <v>5.5817678340433052E-4</v>
      </c>
      <c r="P156" s="232">
        <f t="shared" si="21"/>
        <v>1.8391156407464322</v>
      </c>
      <c r="Q156" s="233">
        <f>分析係数表!C159</f>
        <v>0.53073370959466393</v>
      </c>
      <c r="R156" s="232">
        <f t="shared" si="22"/>
        <v>0.97608066638692126</v>
      </c>
      <c r="S156" s="232">
        <v>1.4166336129643429</v>
      </c>
      <c r="T156" s="235">
        <f t="shared" si="23"/>
        <v>112.72154300897675</v>
      </c>
      <c r="U156" s="233">
        <f>分析係数表!F159</f>
        <v>0.67165755467196819</v>
      </c>
      <c r="V156" s="236">
        <f t="shared" si="24"/>
        <v>75.710275936260416</v>
      </c>
      <c r="W156" s="233">
        <f>分析係数表!D159</f>
        <v>9.9186133200795223E-2</v>
      </c>
      <c r="X156" s="237">
        <f t="shared" si="25"/>
        <v>11.180413979487536</v>
      </c>
      <c r="Y156" s="233">
        <f>分析係数表!E159</f>
        <v>9.7353379721669978E-2</v>
      </c>
      <c r="Z156" s="238">
        <f t="shared" si="26"/>
        <v>10.973823179365468</v>
      </c>
    </row>
    <row r="157" spans="1:26">
      <c r="A157" s="89">
        <v>153</v>
      </c>
      <c r="B157" s="89">
        <v>30</v>
      </c>
      <c r="C157" s="121" t="s">
        <v>153</v>
      </c>
      <c r="D157" s="230">
        <f>最終需要額!D158</f>
        <v>100</v>
      </c>
      <c r="E157" s="59"/>
      <c r="F157" s="60">
        <f>投入分析表!GG157</f>
        <v>68.651862196708564</v>
      </c>
      <c r="G157" s="231">
        <f>分析係数表!C160</f>
        <v>0.65912642662078325</v>
      </c>
      <c r="H157" s="60">
        <f t="shared" si="18"/>
        <v>45.250256610578951</v>
      </c>
      <c r="I157" s="60">
        <v>57.147588081857329</v>
      </c>
      <c r="J157" s="232">
        <f t="shared" si="19"/>
        <v>157.14758808185732</v>
      </c>
      <c r="K157" s="233">
        <f>分析係数表!G160</f>
        <v>0.31476888647925344</v>
      </c>
      <c r="L157" s="234">
        <f t="shared" si="20"/>
        <v>49.46517131342663</v>
      </c>
      <c r="M157" s="240"/>
      <c r="N157" s="240"/>
      <c r="O157" s="231">
        <f>分析係数表!H160</f>
        <v>1.4064962722740019E-3</v>
      </c>
      <c r="P157" s="232">
        <f t="shared" si="21"/>
        <v>4.6342115435441107</v>
      </c>
      <c r="Q157" s="233">
        <f>分析係数表!C160</f>
        <v>0.65912642662078325</v>
      </c>
      <c r="R157" s="232">
        <f t="shared" si="22"/>
        <v>3.0545312949010137</v>
      </c>
      <c r="S157" s="232">
        <v>6.2224949774216629</v>
      </c>
      <c r="T157" s="235">
        <f t="shared" si="23"/>
        <v>163.37008305927898</v>
      </c>
      <c r="U157" s="233">
        <f>分析係数表!F160</f>
        <v>0.58957883929910371</v>
      </c>
      <c r="V157" s="236">
        <f t="shared" si="24"/>
        <v>96.319543946287865</v>
      </c>
      <c r="W157" s="233">
        <f>分析係数表!D160</f>
        <v>5.4949301526145189E-2</v>
      </c>
      <c r="X157" s="237">
        <f t="shared" si="25"/>
        <v>8.9770719543757043</v>
      </c>
      <c r="Y157" s="233">
        <f>分析係数表!E160</f>
        <v>5.4770501447703859E-2</v>
      </c>
      <c r="Z157" s="238">
        <f t="shared" si="26"/>
        <v>8.9478613707097399</v>
      </c>
    </row>
    <row r="158" spans="1:26">
      <c r="A158" s="89">
        <v>154</v>
      </c>
      <c r="B158" s="89">
        <v>30</v>
      </c>
      <c r="C158" s="121" t="s">
        <v>154</v>
      </c>
      <c r="D158" s="230">
        <f>最終需要額!D159</f>
        <v>100</v>
      </c>
      <c r="E158" s="59"/>
      <c r="F158" s="60">
        <f>投入分析表!GG158</f>
        <v>23.530251015596377</v>
      </c>
      <c r="G158" s="231">
        <f>分析係数表!C161</f>
        <v>1</v>
      </c>
      <c r="H158" s="60">
        <f t="shared" si="18"/>
        <v>23.530251015596377</v>
      </c>
      <c r="I158" s="60">
        <v>29.43266861884565</v>
      </c>
      <c r="J158" s="232">
        <f t="shared" si="19"/>
        <v>129.43266861884564</v>
      </c>
      <c r="K158" s="233">
        <f>分析係数表!G161</f>
        <v>0.39917357029667222</v>
      </c>
      <c r="L158" s="234">
        <f t="shared" si="20"/>
        <v>51.66610044561066</v>
      </c>
      <c r="M158" s="240"/>
      <c r="N158" s="240"/>
      <c r="O158" s="231">
        <f>分析係数表!H161</f>
        <v>4.258773469717434E-4</v>
      </c>
      <c r="P158" s="232">
        <f t="shared" si="21"/>
        <v>1.4032072152452264</v>
      </c>
      <c r="Q158" s="233">
        <f>分析係数表!C161</f>
        <v>1</v>
      </c>
      <c r="R158" s="232">
        <f t="shared" si="22"/>
        <v>1.4032072152452264</v>
      </c>
      <c r="S158" s="232">
        <v>1.9974720966406787</v>
      </c>
      <c r="T158" s="235">
        <f t="shared" si="23"/>
        <v>131.43014071548632</v>
      </c>
      <c r="U158" s="233">
        <f>分析係数表!F161</f>
        <v>0.53900467374079797</v>
      </c>
      <c r="V158" s="236">
        <f t="shared" si="24"/>
        <v>70.841460116057874</v>
      </c>
      <c r="W158" s="233">
        <f>分析係数表!D161</f>
        <v>7.4779852767135377E-2</v>
      </c>
      <c r="X158" s="237">
        <f t="shared" si="25"/>
        <v>9.8283265718679509</v>
      </c>
      <c r="Y158" s="233">
        <f>分析係数表!E161</f>
        <v>7.4619380980081446E-2</v>
      </c>
      <c r="Z158" s="238">
        <f t="shared" si="26"/>
        <v>9.8072357423145871</v>
      </c>
    </row>
    <row r="159" spans="1:26">
      <c r="A159" s="89">
        <v>155</v>
      </c>
      <c r="B159" s="89">
        <v>30</v>
      </c>
      <c r="C159" s="121" t="s">
        <v>474</v>
      </c>
      <c r="D159" s="230">
        <f>最終需要額!D160</f>
        <v>100</v>
      </c>
      <c r="E159" s="59"/>
      <c r="F159" s="60">
        <f>投入分析表!GG159</f>
        <v>96.833894817126847</v>
      </c>
      <c r="G159" s="231">
        <f>分析係数表!C162</f>
        <v>0.50549156837608955</v>
      </c>
      <c r="H159" s="60">
        <f t="shared" si="18"/>
        <v>48.948717363074742</v>
      </c>
      <c r="I159" s="60">
        <v>55.058544047160829</v>
      </c>
      <c r="J159" s="232">
        <f t="shared" si="19"/>
        <v>155.05854404716084</v>
      </c>
      <c r="K159" s="233">
        <f>分析係数表!G162</f>
        <v>0.23084364531346141</v>
      </c>
      <c r="L159" s="234">
        <f t="shared" si="20"/>
        <v>35.794279544844528</v>
      </c>
      <c r="M159" s="240"/>
      <c r="N159" s="240"/>
      <c r="O159" s="231">
        <f>分析係数表!H162</f>
        <v>8.1803683491126697E-3</v>
      </c>
      <c r="P159" s="232">
        <f t="shared" si="21"/>
        <v>26.953187279059911</v>
      </c>
      <c r="Q159" s="233">
        <f>分析係数表!C162</f>
        <v>0.50549156837608955</v>
      </c>
      <c r="R159" s="232">
        <f t="shared" si="22"/>
        <v>13.62460891042646</v>
      </c>
      <c r="S159" s="232">
        <v>16.142110172959566</v>
      </c>
      <c r="T159" s="235">
        <f t="shared" si="23"/>
        <v>171.20065422012041</v>
      </c>
      <c r="U159" s="233">
        <f>分析係数表!F162</f>
        <v>0.59222328570451899</v>
      </c>
      <c r="V159" s="236">
        <f t="shared" si="24"/>
        <v>101.38901395700293</v>
      </c>
      <c r="W159" s="233">
        <f>分析係数表!D162</f>
        <v>6.1977849183017707E-2</v>
      </c>
      <c r="X159" s="237">
        <f t="shared" si="25"/>
        <v>10.610648327288587</v>
      </c>
      <c r="Y159" s="233">
        <f>分析係数表!E162</f>
        <v>4.5118616257605798E-2</v>
      </c>
      <c r="Z159" s="238">
        <f t="shared" si="26"/>
        <v>7.7243366208086739</v>
      </c>
    </row>
    <row r="160" spans="1:26">
      <c r="A160" s="89">
        <v>156</v>
      </c>
      <c r="B160" s="89">
        <v>30</v>
      </c>
      <c r="C160" s="121" t="s">
        <v>475</v>
      </c>
      <c r="D160" s="230">
        <f>最終需要額!D161</f>
        <v>100</v>
      </c>
      <c r="E160" s="59"/>
      <c r="F160" s="60">
        <f>投入分析表!GG160</f>
        <v>19.619495378437172</v>
      </c>
      <c r="G160" s="231">
        <f>分析係数表!C163</f>
        <v>0.94396343270775807</v>
      </c>
      <c r="H160" s="60">
        <f t="shared" si="18"/>
        <v>18.520086205423549</v>
      </c>
      <c r="I160" s="60">
        <v>26.612743356475015</v>
      </c>
      <c r="J160" s="232">
        <f t="shared" si="19"/>
        <v>126.61274335647502</v>
      </c>
      <c r="K160" s="233">
        <f>分析係数表!G163</f>
        <v>0.59556905655576053</v>
      </c>
      <c r="L160" s="234">
        <f t="shared" si="20"/>
        <v>75.406632108752461</v>
      </c>
      <c r="M160" s="240"/>
      <c r="N160" s="240"/>
      <c r="O160" s="231">
        <f>分析係数表!H163</f>
        <v>5.3307336171106335E-4</v>
      </c>
      <c r="P160" s="232">
        <f t="shared" si="21"/>
        <v>1.756403322991543</v>
      </c>
      <c r="Q160" s="233">
        <f>分析係数表!C163</f>
        <v>0.94396343270775807</v>
      </c>
      <c r="R160" s="232">
        <f t="shared" si="22"/>
        <v>1.6579805099904101</v>
      </c>
      <c r="S160" s="232">
        <v>6.7789921590020299</v>
      </c>
      <c r="T160" s="235">
        <f t="shared" si="23"/>
        <v>133.39173551547705</v>
      </c>
      <c r="U160" s="233">
        <f>分析係数表!F163</f>
        <v>0.77436541764743305</v>
      </c>
      <c r="V160" s="236">
        <f t="shared" si="24"/>
        <v>103.29394698315832</v>
      </c>
      <c r="W160" s="233">
        <f>分析係数表!D163</f>
        <v>0.11479737896812775</v>
      </c>
      <c r="X160" s="237">
        <f t="shared" si="25"/>
        <v>15.313021613186486</v>
      </c>
      <c r="Y160" s="233">
        <f>分析係数表!E163</f>
        <v>0.11352503339907119</v>
      </c>
      <c r="Z160" s="238">
        <f t="shared" si="26"/>
        <v>15.143301229554602</v>
      </c>
    </row>
    <row r="161" spans="1:26">
      <c r="A161" s="89">
        <v>157</v>
      </c>
      <c r="B161" s="89">
        <v>31</v>
      </c>
      <c r="C161" s="121" t="s">
        <v>157</v>
      </c>
      <c r="D161" s="230">
        <f>最終需要額!D162</f>
        <v>100</v>
      </c>
      <c r="E161" s="59"/>
      <c r="F161" s="60">
        <f>投入分析表!GG161</f>
        <v>74.724500100535948</v>
      </c>
      <c r="G161" s="231">
        <f>分析係数表!C164</f>
        <v>0.92388872594825766</v>
      </c>
      <c r="H161" s="60">
        <f t="shared" si="18"/>
        <v>69.037123195004611</v>
      </c>
      <c r="I161" s="60">
        <v>108.39161637874616</v>
      </c>
      <c r="J161" s="232">
        <f t="shared" si="19"/>
        <v>208.39161637874616</v>
      </c>
      <c r="K161" s="233">
        <f>分析係数表!G164</f>
        <v>7.6957409857013021E-2</v>
      </c>
      <c r="L161" s="234">
        <f t="shared" si="20"/>
        <v>16.037279032424596</v>
      </c>
      <c r="M161" s="240"/>
      <c r="N161" s="240"/>
      <c r="O161" s="231">
        <f>分析係数表!H164</f>
        <v>2.7031452561491493E-2</v>
      </c>
      <c r="P161" s="232">
        <f t="shared" si="21"/>
        <v>89.064913977123538</v>
      </c>
      <c r="Q161" s="233">
        <f>分析係数表!C164</f>
        <v>0.92388872594825766</v>
      </c>
      <c r="R161" s="232">
        <f t="shared" si="22"/>
        <v>82.286069901015836</v>
      </c>
      <c r="S161" s="232">
        <v>117.57452020512487</v>
      </c>
      <c r="T161" s="235">
        <f t="shared" si="23"/>
        <v>325.96613658387105</v>
      </c>
      <c r="U161" s="233">
        <f>分析係数表!F164</f>
        <v>0.44228959137578849</v>
      </c>
      <c r="V161" s="236">
        <f t="shared" si="24"/>
        <v>144.17142935202477</v>
      </c>
      <c r="W161" s="233">
        <f>分析係数表!D164</f>
        <v>4.4830782244058703E-3</v>
      </c>
      <c r="X161" s="237">
        <f t="shared" si="25"/>
        <v>1.461331688812862</v>
      </c>
      <c r="Y161" s="233">
        <f>分析係数表!E164</f>
        <v>4.2059228464217261E-3</v>
      </c>
      <c r="Z161" s="238">
        <f t="shared" si="26"/>
        <v>1.3709884210179279</v>
      </c>
    </row>
    <row r="162" spans="1:26">
      <c r="A162" s="89">
        <v>158</v>
      </c>
      <c r="B162" s="89">
        <v>31</v>
      </c>
      <c r="C162" s="121" t="s">
        <v>158</v>
      </c>
      <c r="D162" s="230">
        <f>最終需要額!D163</f>
        <v>100</v>
      </c>
      <c r="E162" s="59"/>
      <c r="F162" s="60">
        <f>投入分析表!GG162</f>
        <v>19.082022400778413</v>
      </c>
      <c r="G162" s="231">
        <f>分析係数表!C165</f>
        <v>1</v>
      </c>
      <c r="H162" s="60">
        <f t="shared" si="18"/>
        <v>19.082022400778413</v>
      </c>
      <c r="I162" s="60">
        <v>21.836550491431229</v>
      </c>
      <c r="J162" s="232">
        <f t="shared" si="19"/>
        <v>121.83655049143123</v>
      </c>
      <c r="K162" s="233">
        <f>分析係数表!G165</f>
        <v>0.16451850606957713</v>
      </c>
      <c r="L162" s="234">
        <f t="shared" si="20"/>
        <v>20.044367271520869</v>
      </c>
      <c r="M162" s="240"/>
      <c r="N162" s="240"/>
      <c r="O162" s="231">
        <f>分析係数表!H165</f>
        <v>5.0866578925069725E-3</v>
      </c>
      <c r="P162" s="232">
        <f t="shared" si="21"/>
        <v>16.759837326410874</v>
      </c>
      <c r="Q162" s="233">
        <f>分析係数表!C165</f>
        <v>1</v>
      </c>
      <c r="R162" s="232">
        <f t="shared" si="22"/>
        <v>16.759837326410874</v>
      </c>
      <c r="S162" s="232">
        <v>17.885257325290041</v>
      </c>
      <c r="T162" s="235">
        <f t="shared" si="23"/>
        <v>139.72180781672125</v>
      </c>
      <c r="U162" s="233">
        <f>分析係数表!F165</f>
        <v>0.53584217806678469</v>
      </c>
      <c r="V162" s="236">
        <f t="shared" si="24"/>
        <v>74.868837823940623</v>
      </c>
      <c r="W162" s="233">
        <f>分析係数表!D165</f>
        <v>1.914599304487221E-2</v>
      </c>
      <c r="X162" s="237">
        <f t="shared" si="25"/>
        <v>2.6751127606759169</v>
      </c>
      <c r="Y162" s="233">
        <f>分析係数表!E165</f>
        <v>1.914599304487221E-2</v>
      </c>
      <c r="Z162" s="238">
        <f t="shared" si="26"/>
        <v>2.6751127606759169</v>
      </c>
    </row>
    <row r="163" spans="1:26">
      <c r="A163" s="89">
        <v>159</v>
      </c>
      <c r="B163" s="89">
        <v>31</v>
      </c>
      <c r="C163" s="121" t="s">
        <v>476</v>
      </c>
      <c r="D163" s="230">
        <f>最終需要額!D164</f>
        <v>100</v>
      </c>
      <c r="E163" s="59"/>
      <c r="F163" s="60">
        <f>投入分析表!GG163</f>
        <v>105.73806087759974</v>
      </c>
      <c r="G163" s="231">
        <f>分析係数表!C166</f>
        <v>0.20909165300972465</v>
      </c>
      <c r="H163" s="60">
        <f t="shared" si="18"/>
        <v>22.108945934940227</v>
      </c>
      <c r="I163" s="60">
        <v>31.939374179054138</v>
      </c>
      <c r="J163" s="232">
        <f t="shared" si="19"/>
        <v>131.93937417905414</v>
      </c>
      <c r="K163" s="233">
        <f>分析係数表!G166</f>
        <v>0.35012646734548286</v>
      </c>
      <c r="L163" s="234">
        <f t="shared" si="20"/>
        <v>46.195466985086043</v>
      </c>
      <c r="M163" s="240"/>
      <c r="N163" s="240"/>
      <c r="O163" s="231">
        <f>分析係数表!H166</f>
        <v>9.4697153201514245E-3</v>
      </c>
      <c r="P163" s="232">
        <f t="shared" si="21"/>
        <v>31.201408006414539</v>
      </c>
      <c r="Q163" s="233">
        <f>分析係数表!C166</f>
        <v>0.20909165300972465</v>
      </c>
      <c r="R163" s="232">
        <f t="shared" si="22"/>
        <v>6.5239539762920735</v>
      </c>
      <c r="S163" s="232">
        <v>11.928205563615647</v>
      </c>
      <c r="T163" s="235">
        <f t="shared" si="23"/>
        <v>143.86757974266979</v>
      </c>
      <c r="U163" s="233">
        <f>分析係数表!F166</f>
        <v>0.62312731046111935</v>
      </c>
      <c r="V163" s="236">
        <f t="shared" si="24"/>
        <v>89.647818027600451</v>
      </c>
      <c r="W163" s="233">
        <f>分析係数表!D166</f>
        <v>8.5307088656851937E-2</v>
      </c>
      <c r="X163" s="237">
        <f t="shared" si="25"/>
        <v>12.272924379954647</v>
      </c>
      <c r="Y163" s="233">
        <f>分析係数表!E166</f>
        <v>7.7715805175432903E-2</v>
      </c>
      <c r="Z163" s="238">
        <f t="shared" si="26"/>
        <v>11.180784798342383</v>
      </c>
    </row>
    <row r="164" spans="1:26">
      <c r="A164" s="89">
        <v>160</v>
      </c>
      <c r="B164" s="89">
        <v>31</v>
      </c>
      <c r="C164" s="121" t="s">
        <v>477</v>
      </c>
      <c r="D164" s="230">
        <f>最終需要額!D165</f>
        <v>100</v>
      </c>
      <c r="E164" s="59"/>
      <c r="F164" s="60">
        <f>投入分析表!GG164</f>
        <v>60.130363590155781</v>
      </c>
      <c r="G164" s="231">
        <f>分析係数表!C167</f>
        <v>0.28009452390825385</v>
      </c>
      <c r="H164" s="60">
        <f t="shared" si="18"/>
        <v>16.842185562214883</v>
      </c>
      <c r="I164" s="60">
        <v>23.309043826136346</v>
      </c>
      <c r="J164" s="232">
        <f t="shared" si="19"/>
        <v>123.30904382613635</v>
      </c>
      <c r="K164" s="233">
        <f>分析係数表!G167</f>
        <v>0.19407089380122769</v>
      </c>
      <c r="L164" s="234">
        <f t="shared" si="20"/>
        <v>23.930696349113038</v>
      </c>
      <c r="M164" s="240"/>
      <c r="N164" s="240"/>
      <c r="O164" s="231">
        <f>分析係数表!H167</f>
        <v>6.2560369325063234E-3</v>
      </c>
      <c r="P164" s="232">
        <f t="shared" si="21"/>
        <v>20.612780240494768</v>
      </c>
      <c r="Q164" s="233">
        <f>分析係数表!C167</f>
        <v>0.28009452390825385</v>
      </c>
      <c r="R164" s="232">
        <f t="shared" si="22"/>
        <v>5.7735268678868445</v>
      </c>
      <c r="S164" s="232">
        <v>9.0137906631668852</v>
      </c>
      <c r="T164" s="235">
        <f t="shared" si="23"/>
        <v>132.32283448930323</v>
      </c>
      <c r="U164" s="233">
        <f>分析係数表!F167</f>
        <v>0.39734946599013587</v>
      </c>
      <c r="V164" s="236">
        <f t="shared" si="24"/>
        <v>52.578407622625775</v>
      </c>
      <c r="W164" s="233">
        <f>分析係数表!D167</f>
        <v>6.4897278501224148E-2</v>
      </c>
      <c r="X164" s="237">
        <f t="shared" si="25"/>
        <v>8.5873918419237008</v>
      </c>
      <c r="Y164" s="233">
        <f>分析係数表!E167</f>
        <v>3.9101586062519962E-2</v>
      </c>
      <c r="Z164" s="238">
        <f t="shared" si="26"/>
        <v>5.1740327008200753</v>
      </c>
    </row>
    <row r="165" spans="1:26">
      <c r="A165" s="89">
        <v>161</v>
      </c>
      <c r="B165" s="89">
        <v>31</v>
      </c>
      <c r="C165" s="121" t="s">
        <v>478</v>
      </c>
      <c r="D165" s="230">
        <f>最終需要額!D166</f>
        <v>100</v>
      </c>
      <c r="E165" s="59"/>
      <c r="F165" s="60">
        <f>投入分析表!GG165</f>
        <v>63.983692862616294</v>
      </c>
      <c r="G165" s="231">
        <f>分析係数表!C168</f>
        <v>0.3075891464119026</v>
      </c>
      <c r="H165" s="60">
        <f t="shared" si="18"/>
        <v>19.680689471893491</v>
      </c>
      <c r="I165" s="60">
        <v>24.079169564444232</v>
      </c>
      <c r="J165" s="232">
        <f t="shared" si="19"/>
        <v>124.07916956444423</v>
      </c>
      <c r="K165" s="233">
        <f>分析係数表!G168</f>
        <v>0.2566472802918211</v>
      </c>
      <c r="L165" s="234">
        <f t="shared" si="20"/>
        <v>31.844581409582315</v>
      </c>
      <c r="M165" s="240"/>
      <c r="N165" s="240"/>
      <c r="O165" s="231">
        <f>分析係数表!H168</f>
        <v>3.6597265541528372E-3</v>
      </c>
      <c r="P165" s="232">
        <f t="shared" si="21"/>
        <v>12.058295054027697</v>
      </c>
      <c r="Q165" s="233">
        <f>分析係数表!C168</f>
        <v>0.3075891464119026</v>
      </c>
      <c r="R165" s="232">
        <f t="shared" si="22"/>
        <v>3.7090006828512463</v>
      </c>
      <c r="S165" s="232">
        <v>6.4138099022049886</v>
      </c>
      <c r="T165" s="235">
        <f t="shared" si="23"/>
        <v>130.49297946664922</v>
      </c>
      <c r="U165" s="233">
        <f>分析係数表!F168</f>
        <v>0.45328957970144007</v>
      </c>
      <c r="V165" s="236">
        <f t="shared" si="24"/>
        <v>59.15110781642607</v>
      </c>
      <c r="W165" s="233">
        <f>分析係数表!D168</f>
        <v>5.8642563103382603E-2</v>
      </c>
      <c r="X165" s="237">
        <f t="shared" si="25"/>
        <v>7.652442782921387</v>
      </c>
      <c r="Y165" s="233">
        <f>分析係数表!E168</f>
        <v>4.5736218338436295E-2</v>
      </c>
      <c r="Z165" s="238">
        <f t="shared" si="26"/>
        <v>5.9682554005197526</v>
      </c>
    </row>
    <row r="166" spans="1:26">
      <c r="A166" s="89">
        <v>162</v>
      </c>
      <c r="B166" s="89">
        <v>32</v>
      </c>
      <c r="C166" s="121" t="s">
        <v>162</v>
      </c>
      <c r="D166" s="230">
        <f>最終需要額!D167</f>
        <v>100</v>
      </c>
      <c r="E166" s="59"/>
      <c r="F166" s="60">
        <f>投入分析表!GG166</f>
        <v>3.8489695526915924</v>
      </c>
      <c r="G166" s="231">
        <f>分析係数表!C169</f>
        <v>1</v>
      </c>
      <c r="H166" s="60">
        <f t="shared" si="18"/>
        <v>3.8489695526915924</v>
      </c>
      <c r="I166" s="60">
        <v>6.8013213664090379</v>
      </c>
      <c r="J166" s="232">
        <f t="shared" si="19"/>
        <v>106.80132136640904</v>
      </c>
      <c r="K166" s="233">
        <f>分析係数表!G169</f>
        <v>0.21847349605130001</v>
      </c>
      <c r="L166" s="234">
        <f t="shared" si="20"/>
        <v>23.333258061817791</v>
      </c>
      <c r="M166" s="240"/>
      <c r="N166" s="240"/>
      <c r="O166" s="231">
        <f>分析係数表!H169</f>
        <v>1.1450683579385035E-4</v>
      </c>
      <c r="P166" s="232">
        <f t="shared" si="21"/>
        <v>0.37728425642581059</v>
      </c>
      <c r="Q166" s="233">
        <f>分析係数表!C169</f>
        <v>1</v>
      </c>
      <c r="R166" s="232">
        <f t="shared" si="22"/>
        <v>0.37728425642581059</v>
      </c>
      <c r="S166" s="232">
        <v>0.67169092932708796</v>
      </c>
      <c r="T166" s="235">
        <f t="shared" si="23"/>
        <v>107.47301229573613</v>
      </c>
      <c r="U166" s="233">
        <f>分析係数表!F169</f>
        <v>0.62019460487271783</v>
      </c>
      <c r="V166" s="236">
        <f t="shared" si="24"/>
        <v>66.654182395234812</v>
      </c>
      <c r="W166" s="233">
        <f>分析係数表!D169</f>
        <v>3.7186143897831217E-2</v>
      </c>
      <c r="X166" s="237">
        <f t="shared" si="25"/>
        <v>3.9965069003626272</v>
      </c>
      <c r="Y166" s="233">
        <f>分析係数表!E169</f>
        <v>3.7186143897831217E-2</v>
      </c>
      <c r="Z166" s="238">
        <f t="shared" si="26"/>
        <v>3.9965069003626272</v>
      </c>
    </row>
    <row r="167" spans="1:26">
      <c r="A167" s="89">
        <v>163</v>
      </c>
      <c r="B167" s="89">
        <v>32</v>
      </c>
      <c r="C167" s="121" t="s">
        <v>163</v>
      </c>
      <c r="D167" s="230">
        <f>最終需要額!D168</f>
        <v>100</v>
      </c>
      <c r="E167" s="59"/>
      <c r="F167" s="60">
        <f>投入分析表!GG167</f>
        <v>6.3006599286876739</v>
      </c>
      <c r="G167" s="231">
        <f>分析係数表!C170</f>
        <v>1</v>
      </c>
      <c r="H167" s="60">
        <f t="shared" si="18"/>
        <v>6.3006599286876739</v>
      </c>
      <c r="I167" s="60">
        <v>11.133580665893724</v>
      </c>
      <c r="J167" s="232">
        <f t="shared" si="19"/>
        <v>111.13358066589373</v>
      </c>
      <c r="K167" s="233">
        <f>分析係数表!G170</f>
        <v>0.37898952299904032</v>
      </c>
      <c r="L167" s="234">
        <f t="shared" si="20"/>
        <v>42.118462725742432</v>
      </c>
      <c r="M167" s="240"/>
      <c r="N167" s="240"/>
      <c r="O167" s="231">
        <f>分析係数表!H170</f>
        <v>4.9706536596296636E-3</v>
      </c>
      <c r="P167" s="232">
        <f t="shared" si="21"/>
        <v>16.377619352785651</v>
      </c>
      <c r="Q167" s="233">
        <f>分析係数表!C170</f>
        <v>1</v>
      </c>
      <c r="R167" s="232">
        <f t="shared" si="22"/>
        <v>16.377619352785651</v>
      </c>
      <c r="S167" s="232">
        <v>16.85955518036063</v>
      </c>
      <c r="T167" s="235">
        <f t="shared" si="23"/>
        <v>127.99313584625436</v>
      </c>
      <c r="U167" s="233">
        <f>分析係数表!F170</f>
        <v>0.74360409997447952</v>
      </c>
      <c r="V167" s="236">
        <f t="shared" si="24"/>
        <v>95.176220583865259</v>
      </c>
      <c r="W167" s="233">
        <f>分析係数表!D170</f>
        <v>5.2320960891491186E-2</v>
      </c>
      <c r="X167" s="237">
        <f t="shared" si="25"/>
        <v>6.6967238549911929</v>
      </c>
      <c r="Y167" s="233">
        <f>分析係数表!E170</f>
        <v>5.2320960891491186E-2</v>
      </c>
      <c r="Z167" s="238">
        <f t="shared" si="26"/>
        <v>6.6967238549911929</v>
      </c>
    </row>
    <row r="168" spans="1:26">
      <c r="A168" s="89">
        <v>164</v>
      </c>
      <c r="B168" s="89">
        <v>33</v>
      </c>
      <c r="C168" s="121" t="s">
        <v>164</v>
      </c>
      <c r="D168" s="230">
        <f>最終需要額!D169</f>
        <v>100</v>
      </c>
      <c r="E168" s="59"/>
      <c r="F168" s="60">
        <f>投入分析表!GG168</f>
        <v>0</v>
      </c>
      <c r="G168" s="231">
        <f>分析係数表!C171</f>
        <v>0.97374043518356967</v>
      </c>
      <c r="H168" s="60">
        <f t="shared" si="18"/>
        <v>0</v>
      </c>
      <c r="I168" s="60">
        <v>0</v>
      </c>
      <c r="J168" s="232">
        <f t="shared" si="19"/>
        <v>100</v>
      </c>
      <c r="K168" s="233">
        <f>分析係数表!G171</f>
        <v>0.64396684991363473</v>
      </c>
      <c r="L168" s="234">
        <f t="shared" si="20"/>
        <v>64.396684991363472</v>
      </c>
      <c r="M168" s="240"/>
      <c r="N168" s="240"/>
      <c r="O168" s="231">
        <f>分析係数表!H171</f>
        <v>3.1764724742302367E-2</v>
      </c>
      <c r="P168" s="232">
        <f t="shared" si="21"/>
        <v>104.6603940444726</v>
      </c>
      <c r="Q168" s="233">
        <f>分析係数表!C171</f>
        <v>0.97374043518356967</v>
      </c>
      <c r="R168" s="232">
        <f t="shared" si="22"/>
        <v>101.91205764334863</v>
      </c>
      <c r="S168" s="232">
        <v>101.91205764334863</v>
      </c>
      <c r="T168" s="235">
        <f t="shared" si="23"/>
        <v>201.91205764334865</v>
      </c>
      <c r="U168" s="233">
        <f>分析係数表!F171</f>
        <v>0.81395174584145058</v>
      </c>
      <c r="V168" s="236">
        <f t="shared" si="24"/>
        <v>164.34667182524325</v>
      </c>
      <c r="W168" s="233">
        <f>分析係数表!D171</f>
        <v>0.10308923627816732</v>
      </c>
      <c r="X168" s="237">
        <f t="shared" si="25"/>
        <v>20.814959817806109</v>
      </c>
      <c r="Y168" s="233">
        <f>分析係数表!E171</f>
        <v>0.10304585643638543</v>
      </c>
      <c r="Z168" s="238">
        <f t="shared" si="26"/>
        <v>20.806200904691686</v>
      </c>
    </row>
    <row r="169" spans="1:26">
      <c r="A169" s="89">
        <v>165</v>
      </c>
      <c r="B169" s="89">
        <v>33</v>
      </c>
      <c r="C169" s="121" t="s">
        <v>165</v>
      </c>
      <c r="D169" s="230">
        <f>最終需要額!D170</f>
        <v>100</v>
      </c>
      <c r="E169" s="59"/>
      <c r="F169" s="60">
        <f>投入分析表!GG169</f>
        <v>16.94263275218432</v>
      </c>
      <c r="G169" s="231">
        <f>分析係数表!C172</f>
        <v>0.91276610295338867</v>
      </c>
      <c r="H169" s="60">
        <f t="shared" si="18"/>
        <v>15.464660870981728</v>
      </c>
      <c r="I169" s="60">
        <v>20.881360481212713</v>
      </c>
      <c r="J169" s="232">
        <f t="shared" si="19"/>
        <v>120.88136048121271</v>
      </c>
      <c r="K169" s="233">
        <f>分析係数表!G172</f>
        <v>0.421319747789282</v>
      </c>
      <c r="L169" s="234">
        <f t="shared" si="20"/>
        <v>50.929704310369821</v>
      </c>
      <c r="M169" s="240"/>
      <c r="N169" s="240"/>
      <c r="O169" s="231">
        <f>分析係数表!H172</f>
        <v>1.2278656084355954E-3</v>
      </c>
      <c r="P169" s="232">
        <f t="shared" si="21"/>
        <v>4.0456481035198468</v>
      </c>
      <c r="Q169" s="233">
        <f>分析係数表!C172</f>
        <v>0.91276610295338867</v>
      </c>
      <c r="R169" s="232">
        <f t="shared" si="22"/>
        <v>3.692730453370578</v>
      </c>
      <c r="S169" s="232">
        <v>6.6608725734929406</v>
      </c>
      <c r="T169" s="235">
        <f t="shared" si="23"/>
        <v>127.54223305470565</v>
      </c>
      <c r="U169" s="233">
        <f>分析係数表!F172</f>
        <v>0.62354354121669398</v>
      </c>
      <c r="V169" s="236">
        <f t="shared" si="24"/>
        <v>79.528135653616033</v>
      </c>
      <c r="W169" s="233">
        <f>分析係数表!D172</f>
        <v>0.10256956618594244</v>
      </c>
      <c r="X169" s="237">
        <f t="shared" si="25"/>
        <v>13.081951514807526</v>
      </c>
      <c r="Y169" s="233">
        <f>分析係数表!E172</f>
        <v>0.100787432080351</v>
      </c>
      <c r="Z169" s="238">
        <f t="shared" si="26"/>
        <v>12.854654151377444</v>
      </c>
    </row>
    <row r="170" spans="1:26">
      <c r="A170" s="89">
        <v>166</v>
      </c>
      <c r="B170" s="89">
        <v>33</v>
      </c>
      <c r="C170" s="121" t="s">
        <v>166</v>
      </c>
      <c r="D170" s="230">
        <f>最終需要額!D171</f>
        <v>100</v>
      </c>
      <c r="E170" s="59"/>
      <c r="F170" s="60">
        <f>投入分析表!GG170</f>
        <v>0</v>
      </c>
      <c r="G170" s="231">
        <f>分析係数表!C173</f>
        <v>0.60676711922799087</v>
      </c>
      <c r="H170" s="60">
        <f t="shared" si="18"/>
        <v>0</v>
      </c>
      <c r="I170" s="60">
        <v>0</v>
      </c>
      <c r="J170" s="232">
        <f t="shared" si="19"/>
        <v>100</v>
      </c>
      <c r="K170" s="233">
        <f>分析係数表!G173</f>
        <v>0.18681112034503886</v>
      </c>
      <c r="L170" s="234">
        <f t="shared" si="20"/>
        <v>18.681112034503887</v>
      </c>
      <c r="M170" s="240"/>
      <c r="N170" s="240"/>
      <c r="O170" s="231">
        <f>分析係数表!H173</f>
        <v>1.2921656008429113E-3</v>
      </c>
      <c r="P170" s="232">
        <f t="shared" si="21"/>
        <v>4.2575077244358788</v>
      </c>
      <c r="Q170" s="233">
        <f>分析係数表!C173</f>
        <v>0.60676711922799087</v>
      </c>
      <c r="R170" s="232">
        <f t="shared" si="22"/>
        <v>2.5833156970468769</v>
      </c>
      <c r="S170" s="232">
        <v>2.5833156970468769</v>
      </c>
      <c r="T170" s="235">
        <f t="shared" si="23"/>
        <v>102.58331569704687</v>
      </c>
      <c r="U170" s="233">
        <f>分析係数表!F173</f>
        <v>0.55689683411080304</v>
      </c>
      <c r="V170" s="236">
        <f t="shared" si="24"/>
        <v>57.128323744274446</v>
      </c>
      <c r="W170" s="233">
        <f>分析係数表!D173</f>
        <v>7.8907619608009655E-2</v>
      </c>
      <c r="X170" s="237">
        <f t="shared" si="25"/>
        <v>8.0946052531509398</v>
      </c>
      <c r="Y170" s="233">
        <f>分析係数表!E173</f>
        <v>7.8883355272336836E-2</v>
      </c>
      <c r="Z170" s="238">
        <f t="shared" si="26"/>
        <v>8.092116137144437</v>
      </c>
    </row>
    <row r="171" spans="1:26">
      <c r="A171" s="89">
        <v>167</v>
      </c>
      <c r="B171" s="89">
        <v>33</v>
      </c>
      <c r="C171" s="121" t="s">
        <v>167</v>
      </c>
      <c r="D171" s="230">
        <f>最終需要額!D172</f>
        <v>100</v>
      </c>
      <c r="E171" s="59"/>
      <c r="F171" s="60">
        <f>投入分析表!GG171</f>
        <v>0</v>
      </c>
      <c r="G171" s="231">
        <f>分析係数表!C174</f>
        <v>0.57405709902568258</v>
      </c>
      <c r="H171" s="60">
        <f t="shared" si="18"/>
        <v>0</v>
      </c>
      <c r="I171" s="60">
        <v>0</v>
      </c>
      <c r="J171" s="232">
        <f t="shared" si="19"/>
        <v>100</v>
      </c>
      <c r="K171" s="233">
        <f>分析係数表!G174</f>
        <v>0.39425126626097728</v>
      </c>
      <c r="L171" s="234">
        <f t="shared" si="20"/>
        <v>39.425126626097729</v>
      </c>
      <c r="M171" s="240"/>
      <c r="N171" s="240"/>
      <c r="O171" s="231">
        <f>分析係数表!H174</f>
        <v>0</v>
      </c>
      <c r="P171" s="232">
        <f t="shared" si="21"/>
        <v>0</v>
      </c>
      <c r="Q171" s="233">
        <f>分析係数表!C174</f>
        <v>0.57405709902568258</v>
      </c>
      <c r="R171" s="232">
        <f t="shared" si="22"/>
        <v>0</v>
      </c>
      <c r="S171" s="232">
        <v>0</v>
      </c>
      <c r="T171" s="235">
        <f t="shared" si="23"/>
        <v>100</v>
      </c>
      <c r="U171" s="233">
        <f>分析係数表!F174</f>
        <v>0.53293189520096196</v>
      </c>
      <c r="V171" s="236">
        <f t="shared" si="24"/>
        <v>53.293189520096199</v>
      </c>
      <c r="W171" s="233">
        <f>分析係数表!D174</f>
        <v>6.3707047334475089E-2</v>
      </c>
      <c r="X171" s="237">
        <f t="shared" si="25"/>
        <v>6.3707047334475089</v>
      </c>
      <c r="Y171" s="233">
        <f>分析係数表!E174</f>
        <v>6.3707047334475089E-2</v>
      </c>
      <c r="Z171" s="238">
        <f t="shared" si="26"/>
        <v>6.3707047334475089</v>
      </c>
    </row>
    <row r="172" spans="1:26">
      <c r="A172" s="89">
        <v>168</v>
      </c>
      <c r="B172" s="89">
        <v>34</v>
      </c>
      <c r="C172" s="121" t="s">
        <v>479</v>
      </c>
      <c r="D172" s="230">
        <f>最終需要額!D173</f>
        <v>100</v>
      </c>
      <c r="E172" s="59"/>
      <c r="F172" s="60">
        <f>投入分析表!GG172</f>
        <v>1.1102561185727247</v>
      </c>
      <c r="G172" s="231">
        <f>分析係数表!C175</f>
        <v>0.99988708503751289</v>
      </c>
      <c r="H172" s="60">
        <f t="shared" si="18"/>
        <v>1.1101307540447449</v>
      </c>
      <c r="I172" s="60">
        <v>1.1220450142505092</v>
      </c>
      <c r="J172" s="232">
        <f t="shared" si="19"/>
        <v>101.1220450142505</v>
      </c>
      <c r="K172" s="233">
        <f>分析係数表!G175</f>
        <v>0.44947573092910026</v>
      </c>
      <c r="L172" s="234">
        <f t="shared" si="20"/>
        <v>45.451905095825623</v>
      </c>
      <c r="M172" s="240"/>
      <c r="N172" s="240"/>
      <c r="O172" s="231">
        <f>分析係数表!H175</f>
        <v>2.9548136647877563E-2</v>
      </c>
      <c r="P172" s="232">
        <f t="shared" si="21"/>
        <v>97.357041496045269</v>
      </c>
      <c r="Q172" s="233">
        <f>分析係数表!C175</f>
        <v>0.99988708503751289</v>
      </c>
      <c r="R172" s="232">
        <f t="shared" si="22"/>
        <v>97.346048429356884</v>
      </c>
      <c r="S172" s="232">
        <v>98.397081208038685</v>
      </c>
      <c r="T172" s="235">
        <f t="shared" si="23"/>
        <v>199.51912622228917</v>
      </c>
      <c r="U172" s="233">
        <f>分析係数表!F175</f>
        <v>0.51858552798265356</v>
      </c>
      <c r="V172" s="236">
        <f t="shared" si="24"/>
        <v>103.46773141462353</v>
      </c>
      <c r="W172" s="233">
        <f>分析係数表!D175</f>
        <v>0.10024067104124611</v>
      </c>
      <c r="X172" s="237">
        <f t="shared" si="25"/>
        <v>19.999931098085348</v>
      </c>
      <c r="Y172" s="233">
        <f>分析係数表!E175</f>
        <v>9.4602009629737235E-2</v>
      </c>
      <c r="Z172" s="238">
        <f t="shared" si="26"/>
        <v>18.874910300197758</v>
      </c>
    </row>
    <row r="173" spans="1:26">
      <c r="A173" s="89">
        <v>169</v>
      </c>
      <c r="B173" s="89">
        <v>34</v>
      </c>
      <c r="C173" s="121" t="s">
        <v>480</v>
      </c>
      <c r="D173" s="230">
        <f>最終需要額!D174</f>
        <v>100</v>
      </c>
      <c r="E173" s="59"/>
      <c r="F173" s="60">
        <f>投入分析表!GG173</f>
        <v>7.7719888064378742</v>
      </c>
      <c r="G173" s="231">
        <f>分析係数表!C176</f>
        <v>0.90168296414554649</v>
      </c>
      <c r="H173" s="60">
        <f t="shared" si="18"/>
        <v>7.0078699042949104</v>
      </c>
      <c r="I173" s="60">
        <v>8.1446119789656386</v>
      </c>
      <c r="J173" s="232">
        <f t="shared" si="19"/>
        <v>108.14461197896564</v>
      </c>
      <c r="K173" s="233">
        <f>分析係数表!G176</f>
        <v>0.49145606289511123</v>
      </c>
      <c r="L173" s="234">
        <f t="shared" si="20"/>
        <v>53.148325226501939</v>
      </c>
      <c r="M173" s="240"/>
      <c r="N173" s="240"/>
      <c r="O173" s="231">
        <f>分析係数表!H176</f>
        <v>1.5273450251272039E-4</v>
      </c>
      <c r="P173" s="232">
        <f t="shared" si="21"/>
        <v>0.50323915434027355</v>
      </c>
      <c r="Q173" s="233">
        <f>分析係数表!C176</f>
        <v>0.90168296414554649</v>
      </c>
      <c r="R173" s="232">
        <f t="shared" si="22"/>
        <v>0.45376217235963601</v>
      </c>
      <c r="S173" s="232">
        <v>1.6726919863806029</v>
      </c>
      <c r="T173" s="235">
        <f t="shared" si="23"/>
        <v>109.81730396534624</v>
      </c>
      <c r="U173" s="233">
        <f>分析係数表!F176</f>
        <v>0.53340569400237614</v>
      </c>
      <c r="V173" s="236">
        <f t="shared" si="24"/>
        <v>58.577175235105408</v>
      </c>
      <c r="W173" s="233">
        <f>分析係数表!D176</f>
        <v>8.6598119600451759E-2</v>
      </c>
      <c r="X173" s="237">
        <f t="shared" si="25"/>
        <v>9.5099720229902189</v>
      </c>
      <c r="Y173" s="233">
        <f>分析係数表!E176</f>
        <v>8.3151209352127553E-2</v>
      </c>
      <c r="Z173" s="238">
        <f t="shared" si="26"/>
        <v>9.1314416325087322</v>
      </c>
    </row>
    <row r="174" spans="1:26">
      <c r="A174" s="89">
        <v>170</v>
      </c>
      <c r="B174" s="89">
        <v>34</v>
      </c>
      <c r="C174" s="121" t="s">
        <v>481</v>
      </c>
      <c r="D174" s="230">
        <f>最終需要額!D175</f>
        <v>100</v>
      </c>
      <c r="E174" s="59"/>
      <c r="F174" s="60">
        <f>投入分析表!GG174</f>
        <v>0</v>
      </c>
      <c r="G174" s="231">
        <f>分析係数表!C177</f>
        <v>0.98849086806610698</v>
      </c>
      <c r="H174" s="60">
        <f t="shared" si="18"/>
        <v>0</v>
      </c>
      <c r="I174" s="60">
        <v>0</v>
      </c>
      <c r="J174" s="232">
        <f t="shared" si="19"/>
        <v>100</v>
      </c>
      <c r="K174" s="233">
        <f>分析係数表!G177</f>
        <v>0.62898383160742521</v>
      </c>
      <c r="L174" s="234">
        <f t="shared" si="20"/>
        <v>62.898383160742519</v>
      </c>
      <c r="M174" s="240"/>
      <c r="N174" s="240"/>
      <c r="O174" s="231">
        <f>分析係数表!H177</f>
        <v>2.143893870131984E-2</v>
      </c>
      <c r="P174" s="232">
        <f t="shared" si="21"/>
        <v>70.63835089328694</v>
      </c>
      <c r="Q174" s="233">
        <f>分析係数表!C177</f>
        <v>0.98849086806610698</v>
      </c>
      <c r="R174" s="232">
        <f t="shared" si="22"/>
        <v>69.825364793263475</v>
      </c>
      <c r="S174" s="232">
        <v>69.825364793263475</v>
      </c>
      <c r="T174" s="235">
        <f t="shared" si="23"/>
        <v>169.82536479326347</v>
      </c>
      <c r="U174" s="233">
        <f>分析係数表!F177</f>
        <v>0.68616272586851412</v>
      </c>
      <c r="V174" s="236">
        <f t="shared" si="24"/>
        <v>116.52783522816046</v>
      </c>
      <c r="W174" s="233">
        <f>分析係数表!D177</f>
        <v>0.18638436720256646</v>
      </c>
      <c r="X174" s="237">
        <f t="shared" si="25"/>
        <v>31.65279315193742</v>
      </c>
      <c r="Y174" s="233">
        <f>分析係数表!E177</f>
        <v>0.18592508979901473</v>
      </c>
      <c r="Z174" s="238">
        <f t="shared" si="26"/>
        <v>31.574796199337946</v>
      </c>
    </row>
    <row r="175" spans="1:26">
      <c r="A175" s="89">
        <v>171</v>
      </c>
      <c r="B175" s="89">
        <v>34</v>
      </c>
      <c r="C175" s="121" t="s">
        <v>482</v>
      </c>
      <c r="D175" s="230">
        <f>最終需要額!D176</f>
        <v>100</v>
      </c>
      <c r="E175" s="59"/>
      <c r="F175" s="60">
        <f>投入分析表!GG175</f>
        <v>0</v>
      </c>
      <c r="G175" s="231">
        <f>分析係数表!C178</f>
        <v>1</v>
      </c>
      <c r="H175" s="60">
        <f t="shared" si="18"/>
        <v>0</v>
      </c>
      <c r="I175" s="60">
        <v>0</v>
      </c>
      <c r="J175" s="232">
        <f t="shared" si="19"/>
        <v>100</v>
      </c>
      <c r="K175" s="233">
        <f>分析係数表!G178</f>
        <v>0.65194687996310774</v>
      </c>
      <c r="L175" s="234">
        <f t="shared" si="20"/>
        <v>65.194687996310776</v>
      </c>
      <c r="M175" s="240"/>
      <c r="N175" s="240"/>
      <c r="O175" s="231">
        <f>分析係数表!H178</f>
        <v>3.9079421412813523E-3</v>
      </c>
      <c r="P175" s="232">
        <f t="shared" si="21"/>
        <v>12.876131234495336</v>
      </c>
      <c r="Q175" s="233">
        <f>分析係数表!C178</f>
        <v>1</v>
      </c>
      <c r="R175" s="232">
        <f t="shared" si="22"/>
        <v>12.876131234495336</v>
      </c>
      <c r="S175" s="232">
        <v>12.876131234495336</v>
      </c>
      <c r="T175" s="235">
        <f t="shared" si="23"/>
        <v>112.87613123449533</v>
      </c>
      <c r="U175" s="233">
        <f>分析係数表!F178</f>
        <v>0.75500658931755338</v>
      </c>
      <c r="V175" s="236">
        <f t="shared" si="24"/>
        <v>85.222222858716876</v>
      </c>
      <c r="W175" s="233">
        <f>分析係数表!D178</f>
        <v>0.15730877561932627</v>
      </c>
      <c r="X175" s="237">
        <f t="shared" si="25"/>
        <v>17.756406001144853</v>
      </c>
      <c r="Y175" s="233">
        <f>分析係数表!E178</f>
        <v>0.15730877561932627</v>
      </c>
      <c r="Z175" s="238">
        <f t="shared" si="26"/>
        <v>17.756406001144853</v>
      </c>
    </row>
    <row r="176" spans="1:26">
      <c r="A176" s="89">
        <v>172</v>
      </c>
      <c r="B176" s="89">
        <v>35</v>
      </c>
      <c r="C176" s="121" t="s">
        <v>483</v>
      </c>
      <c r="D176" s="230">
        <f>最終需要額!D177</f>
        <v>100</v>
      </c>
      <c r="E176" s="59"/>
      <c r="F176" s="60">
        <f>投入分析表!GG176</f>
        <v>20.895987789152862</v>
      </c>
      <c r="G176" s="231">
        <f>分析係数表!C179</f>
        <v>0.9655414908579466</v>
      </c>
      <c r="H176" s="60">
        <f t="shared" si="18"/>
        <v>20.175943202888103</v>
      </c>
      <c r="I176" s="60">
        <v>27.370065843662587</v>
      </c>
      <c r="J176" s="232">
        <f t="shared" si="19"/>
        <v>127.37006584366259</v>
      </c>
      <c r="K176" s="233">
        <f>分析係数表!G179</f>
        <v>0.53299358903562055</v>
      </c>
      <c r="L176" s="234">
        <f t="shared" si="20"/>
        <v>67.887428529717027</v>
      </c>
      <c r="M176" s="240"/>
      <c r="N176" s="240"/>
      <c r="O176" s="231">
        <f>分析係数表!H179</f>
        <v>1.3420289237220641E-2</v>
      </c>
      <c r="P176" s="232">
        <f t="shared" si="21"/>
        <v>44.218005071763791</v>
      </c>
      <c r="Q176" s="233">
        <f>分析係数表!C179</f>
        <v>0.9655414908579466</v>
      </c>
      <c r="R176" s="232">
        <f t="shared" si="22"/>
        <v>42.694318539755052</v>
      </c>
      <c r="S176" s="232">
        <v>45.889464271381648</v>
      </c>
      <c r="T176" s="235">
        <f t="shared" si="23"/>
        <v>173.25953011504424</v>
      </c>
      <c r="U176" s="233">
        <f>分析係数表!F179</f>
        <v>0.58706867988829459</v>
      </c>
      <c r="V176" s="236">
        <f t="shared" si="24"/>
        <v>101.71524362270524</v>
      </c>
      <c r="W176" s="233">
        <f>分析係数表!D179</f>
        <v>0.12536880137580664</v>
      </c>
      <c r="X176" s="237">
        <f t="shared" si="25"/>
        <v>21.721339617458572</v>
      </c>
      <c r="Y176" s="233">
        <f>分析係数表!E179</f>
        <v>0.11770088827882173</v>
      </c>
      <c r="Z176" s="238">
        <f t="shared" si="26"/>
        <v>20.392800597311972</v>
      </c>
    </row>
    <row r="177" spans="1:26">
      <c r="A177" s="89">
        <v>173</v>
      </c>
      <c r="B177" s="89">
        <v>36</v>
      </c>
      <c r="C177" s="121" t="s">
        <v>173</v>
      </c>
      <c r="D177" s="230">
        <f>最終需要額!D178</f>
        <v>100</v>
      </c>
      <c r="E177" s="59"/>
      <c r="F177" s="60">
        <f>投入分析表!GG177</f>
        <v>80.343392499590948</v>
      </c>
      <c r="G177" s="231">
        <f>分析係数表!C180</f>
        <v>0.55497522499747198</v>
      </c>
      <c r="H177" s="60">
        <f t="shared" si="18"/>
        <v>44.588592329520687</v>
      </c>
      <c r="I177" s="60">
        <v>55.869251131804603</v>
      </c>
      <c r="J177" s="232">
        <f t="shared" si="19"/>
        <v>155.86925113180462</v>
      </c>
      <c r="K177" s="233">
        <f>分析係数表!G180</f>
        <v>0.12150707463411899</v>
      </c>
      <c r="L177" s="234">
        <f t="shared" si="20"/>
        <v>18.939216730436417</v>
      </c>
      <c r="M177" s="240"/>
      <c r="N177" s="240"/>
      <c r="O177" s="231">
        <f>分析係数表!H180</f>
        <v>5.1166939163575125E-4</v>
      </c>
      <c r="P177" s="232">
        <f t="shared" si="21"/>
        <v>1.6858801889057951</v>
      </c>
      <c r="Q177" s="233">
        <f>分析係数表!C180</f>
        <v>0.55497522499747198</v>
      </c>
      <c r="R177" s="232">
        <f t="shared" si="22"/>
        <v>0.93562173715677421</v>
      </c>
      <c r="S177" s="232">
        <v>4.86419531343393</v>
      </c>
      <c r="T177" s="235">
        <f t="shared" si="23"/>
        <v>160.73344644523854</v>
      </c>
      <c r="U177" s="233">
        <f>分析係数表!F180</f>
        <v>0.49729444309452159</v>
      </c>
      <c r="V177" s="236">
        <f t="shared" si="24"/>
        <v>79.931849736648005</v>
      </c>
      <c r="W177" s="233">
        <f>分析係数表!D180</f>
        <v>4.0616063251154182E-2</v>
      </c>
      <c r="X177" s="237">
        <f t="shared" si="25"/>
        <v>6.5283598273958114</v>
      </c>
      <c r="Y177" s="233">
        <f>分析係数表!E180</f>
        <v>3.9672155660641854E-2</v>
      </c>
      <c r="Z177" s="238">
        <f t="shared" si="26"/>
        <v>6.3766423072469447</v>
      </c>
    </row>
    <row r="178" spans="1:26">
      <c r="A178" s="89">
        <v>174</v>
      </c>
      <c r="B178" s="89">
        <v>36</v>
      </c>
      <c r="C178" s="121" t="s">
        <v>484</v>
      </c>
      <c r="D178" s="230">
        <f>最終需要額!D179</f>
        <v>100</v>
      </c>
      <c r="E178" s="59"/>
      <c r="F178" s="60">
        <f>投入分析表!GG178</f>
        <v>35.763908605129181</v>
      </c>
      <c r="G178" s="231">
        <f>分析係数表!C181</f>
        <v>0.1954624781849913</v>
      </c>
      <c r="H178" s="60">
        <f t="shared" si="18"/>
        <v>6.9905022055400847</v>
      </c>
      <c r="I178" s="60">
        <v>8.439603536265329</v>
      </c>
      <c r="J178" s="232">
        <f t="shared" si="19"/>
        <v>108.43960353626532</v>
      </c>
      <c r="K178" s="233">
        <f>分析係数表!G181</f>
        <v>0.12457506035374685</v>
      </c>
      <c r="L178" s="234">
        <f t="shared" si="20"/>
        <v>13.508870155266633</v>
      </c>
      <c r="M178" s="240"/>
      <c r="N178" s="240"/>
      <c r="O178" s="231">
        <f>分析係数表!H181</f>
        <v>5.764097949499667E-4</v>
      </c>
      <c r="P178" s="232">
        <f t="shared" si="21"/>
        <v>1.8991909031157728</v>
      </c>
      <c r="Q178" s="233">
        <f>分析係数表!C181</f>
        <v>0.1954624781849913</v>
      </c>
      <c r="R178" s="232">
        <f t="shared" si="22"/>
        <v>0.37122056046940066</v>
      </c>
      <c r="S178" s="232">
        <v>1.1366880548614444</v>
      </c>
      <c r="T178" s="235">
        <f t="shared" si="23"/>
        <v>109.57629159112676</v>
      </c>
      <c r="U178" s="233">
        <f>分析係数表!F181</f>
        <v>0.76028477114844562</v>
      </c>
      <c r="V178" s="236">
        <f t="shared" si="24"/>
        <v>83.309185775655152</v>
      </c>
      <c r="W178" s="233">
        <f>分析係数表!D181</f>
        <v>3.1507119278711138E-2</v>
      </c>
      <c r="X178" s="237">
        <f t="shared" si="25"/>
        <v>3.4524332892804632</v>
      </c>
      <c r="Y178" s="233">
        <f>分析係数表!E181</f>
        <v>3.1088338178055869E-2</v>
      </c>
      <c r="Z178" s="238">
        <f t="shared" si="26"/>
        <v>3.4065448092822082</v>
      </c>
    </row>
    <row r="179" spans="1:26">
      <c r="A179" s="89">
        <v>175</v>
      </c>
      <c r="B179" s="89">
        <v>36</v>
      </c>
      <c r="C179" s="121" t="s">
        <v>175</v>
      </c>
      <c r="D179" s="230">
        <f>最終需要額!D180</f>
        <v>100</v>
      </c>
      <c r="E179" s="59"/>
      <c r="F179" s="60">
        <f>投入分析表!GG179</f>
        <v>119.67574762033414</v>
      </c>
      <c r="G179" s="231">
        <f>分析係数表!C182</f>
        <v>7.3193391099479643E-2</v>
      </c>
      <c r="H179" s="60">
        <f t="shared" si="18"/>
        <v>8.7594738006977373</v>
      </c>
      <c r="I179" s="60">
        <v>12.110561208020917</v>
      </c>
      <c r="J179" s="232">
        <f t="shared" si="19"/>
        <v>112.11056120802091</v>
      </c>
      <c r="K179" s="233">
        <f>分析係数表!G182</f>
        <v>0.15100906287956647</v>
      </c>
      <c r="L179" s="234">
        <f t="shared" si="20"/>
        <v>16.929710786925515</v>
      </c>
      <c r="M179" s="240"/>
      <c r="N179" s="240"/>
      <c r="O179" s="231">
        <f>分析係数表!H182</f>
        <v>1.638328573665859E-5</v>
      </c>
      <c r="P179" s="232">
        <f t="shared" si="21"/>
        <v>5.3980670534769827E-2</v>
      </c>
      <c r="Q179" s="233">
        <f>分析係数表!C182</f>
        <v>7.3193391099479643E-2</v>
      </c>
      <c r="R179" s="232">
        <f t="shared" si="22"/>
        <v>3.9510283302635653E-3</v>
      </c>
      <c r="S179" s="232">
        <v>2.0303467956383057</v>
      </c>
      <c r="T179" s="235">
        <f t="shared" si="23"/>
        <v>114.14090800365922</v>
      </c>
      <c r="U179" s="233">
        <f>分析係数表!F182</f>
        <v>0.2721199663645707</v>
      </c>
      <c r="V179" s="236">
        <f t="shared" si="24"/>
        <v>31.060020046777307</v>
      </c>
      <c r="W179" s="233">
        <f>分析係数表!D182</f>
        <v>6.2015322806689713E-2</v>
      </c>
      <c r="X179" s="237">
        <f t="shared" si="25"/>
        <v>7.0784852552956004</v>
      </c>
      <c r="Y179" s="233">
        <f>分析係数表!E182</f>
        <v>5.1691114640754932E-2</v>
      </c>
      <c r="Z179" s="238">
        <f t="shared" si="26"/>
        <v>5.9000707608170107</v>
      </c>
    </row>
    <row r="180" spans="1:26">
      <c r="A180" s="89">
        <v>176</v>
      </c>
      <c r="B180" s="89">
        <v>36</v>
      </c>
      <c r="C180" s="121" t="s">
        <v>485</v>
      </c>
      <c r="D180" s="230">
        <f>最終需要額!D181</f>
        <v>100</v>
      </c>
      <c r="E180" s="59"/>
      <c r="F180" s="60">
        <f>投入分析表!GG180</f>
        <v>70.659222882006461</v>
      </c>
      <c r="G180" s="231">
        <f>分析係数表!C183</f>
        <v>0.71040815668648427</v>
      </c>
      <c r="H180" s="60">
        <f t="shared" si="18"/>
        <v>50.196888280505661</v>
      </c>
      <c r="I180" s="60">
        <v>65.217168832698064</v>
      </c>
      <c r="J180" s="232">
        <f t="shared" si="19"/>
        <v>165.21716883269806</v>
      </c>
      <c r="K180" s="233">
        <f>分析係数表!G183</f>
        <v>0.34886072667163648</v>
      </c>
      <c r="L180" s="234">
        <f t="shared" si="20"/>
        <v>57.637781577605494</v>
      </c>
      <c r="M180" s="240"/>
      <c r="N180" s="240"/>
      <c r="O180" s="231">
        <f>分析係数表!H183</f>
        <v>8.054939322827713E-3</v>
      </c>
      <c r="P180" s="232">
        <f t="shared" si="21"/>
        <v>26.539915908944252</v>
      </c>
      <c r="Q180" s="233">
        <f>分析係数表!C183</f>
        <v>0.71040815668648427</v>
      </c>
      <c r="R180" s="232">
        <f t="shared" si="22"/>
        <v>18.854172739487385</v>
      </c>
      <c r="S180" s="232">
        <v>25.1793041281922</v>
      </c>
      <c r="T180" s="235">
        <f t="shared" si="23"/>
        <v>190.39647296089026</v>
      </c>
      <c r="U180" s="233">
        <f>分析係数表!F183</f>
        <v>0.41041713933815188</v>
      </c>
      <c r="V180" s="236">
        <f t="shared" si="24"/>
        <v>78.141975772682372</v>
      </c>
      <c r="W180" s="233">
        <f>分析係数表!D183</f>
        <v>0.12170615499303147</v>
      </c>
      <c r="X180" s="237">
        <f t="shared" si="25"/>
        <v>23.172422648304636</v>
      </c>
      <c r="Y180" s="233">
        <f>分析係数表!E183</f>
        <v>0.10340647586944543</v>
      </c>
      <c r="Z180" s="238">
        <f t="shared" si="26"/>
        <v>19.688228286857818</v>
      </c>
    </row>
    <row r="181" spans="1:26">
      <c r="A181" s="89">
        <v>177</v>
      </c>
      <c r="B181" s="89">
        <v>36</v>
      </c>
      <c r="C181" s="121" t="s">
        <v>177</v>
      </c>
      <c r="D181" s="230">
        <f>最終需要額!D182</f>
        <v>100</v>
      </c>
      <c r="E181" s="59"/>
      <c r="F181" s="60">
        <f>投入分析表!GG181</f>
        <v>153.7901458928736</v>
      </c>
      <c r="G181" s="231">
        <f>分析係数表!C184</f>
        <v>0.8287781573208044</v>
      </c>
      <c r="H181" s="60">
        <f t="shared" si="18"/>
        <v>127.45791372719346</v>
      </c>
      <c r="I181" s="60">
        <v>173.94250729486842</v>
      </c>
      <c r="J181" s="232">
        <f t="shared" si="19"/>
        <v>273.94250729486839</v>
      </c>
      <c r="K181" s="233">
        <f>分析係数表!G184</f>
        <v>0.16023048976688453</v>
      </c>
      <c r="L181" s="234">
        <f t="shared" si="20"/>
        <v>43.893942111825098</v>
      </c>
      <c r="M181" s="240"/>
      <c r="N181" s="240"/>
      <c r="O181" s="231">
        <f>分析係数表!H184</f>
        <v>5.4602144237390644E-4</v>
      </c>
      <c r="P181" s="232">
        <f t="shared" si="21"/>
        <v>1.7990654658335385</v>
      </c>
      <c r="Q181" s="233">
        <f>分析係数表!C184</f>
        <v>0.8287781573208044</v>
      </c>
      <c r="R181" s="232">
        <f t="shared" si="22"/>
        <v>1.4910261616730147</v>
      </c>
      <c r="S181" s="232">
        <v>11.737146871394451</v>
      </c>
      <c r="T181" s="235">
        <f t="shared" si="23"/>
        <v>285.67965416626282</v>
      </c>
      <c r="U181" s="233">
        <f>分析係数表!F184</f>
        <v>0.26734044026027964</v>
      </c>
      <c r="V181" s="236">
        <f t="shared" si="24"/>
        <v>76.373724518213137</v>
      </c>
      <c r="W181" s="233">
        <f>分析係数表!D184</f>
        <v>4.0918139850191201E-2</v>
      </c>
      <c r="X181" s="237">
        <f t="shared" si="25"/>
        <v>11.6894800415294</v>
      </c>
      <c r="Y181" s="233">
        <f>分析係数表!E184</f>
        <v>3.4306119818396215E-2</v>
      </c>
      <c r="Z181" s="238">
        <f t="shared" si="26"/>
        <v>9.8005604455058055</v>
      </c>
    </row>
    <row r="182" spans="1:26">
      <c r="A182" s="89">
        <v>178</v>
      </c>
      <c r="B182" s="89">
        <v>36</v>
      </c>
      <c r="C182" s="121" t="s">
        <v>486</v>
      </c>
      <c r="D182" s="230">
        <f>最終需要額!D183</f>
        <v>100</v>
      </c>
      <c r="E182" s="59"/>
      <c r="F182" s="60">
        <f>投入分析表!GG182</f>
        <v>556.66465477635097</v>
      </c>
      <c r="G182" s="231">
        <f>分析係数表!C185</f>
        <v>0.80123649328445135</v>
      </c>
      <c r="H182" s="60">
        <f t="shared" si="18"/>
        <v>446.02003592840316</v>
      </c>
      <c r="I182" s="60">
        <v>662.8186510650886</v>
      </c>
      <c r="J182" s="232">
        <f t="shared" si="19"/>
        <v>762.8186510650886</v>
      </c>
      <c r="K182" s="233">
        <f>分析係数表!G185</f>
        <v>0.45138897904392961</v>
      </c>
      <c r="L182" s="234">
        <f t="shared" si="20"/>
        <v>344.32793209993793</v>
      </c>
      <c r="M182" s="240"/>
      <c r="N182" s="240"/>
      <c r="O182" s="231">
        <f>分析係数表!H185</f>
        <v>4.4416320782620748E-3</v>
      </c>
      <c r="P182" s="232">
        <f t="shared" si="21"/>
        <v>14.634566088098403</v>
      </c>
      <c r="Q182" s="233">
        <f>分析係数表!C185</f>
        <v>0.80123649328445135</v>
      </c>
      <c r="R182" s="232">
        <f t="shared" si="22"/>
        <v>11.725748413167516</v>
      </c>
      <c r="S182" s="232">
        <v>105.21211889625066</v>
      </c>
      <c r="T182" s="235">
        <f t="shared" si="23"/>
        <v>868.03076996133927</v>
      </c>
      <c r="U182" s="233">
        <f>分析係数表!F185</f>
        <v>0.71539561041597965</v>
      </c>
      <c r="V182" s="236">
        <f t="shared" si="24"/>
        <v>620.98540253634508</v>
      </c>
      <c r="W182" s="233">
        <f>分析係数表!D185</f>
        <v>0.16053230132497617</v>
      </c>
      <c r="X182" s="237">
        <f t="shared" si="25"/>
        <v>139.34697712278478</v>
      </c>
      <c r="Y182" s="233">
        <f>分析係数表!E185</f>
        <v>0.13858178475823016</v>
      </c>
      <c r="Z182" s="238">
        <f t="shared" si="26"/>
        <v>120.29325332630312</v>
      </c>
    </row>
    <row r="183" spans="1:26">
      <c r="A183" s="89">
        <v>179</v>
      </c>
      <c r="B183" s="89">
        <v>37</v>
      </c>
      <c r="C183" s="121" t="s">
        <v>487</v>
      </c>
      <c r="D183" s="230">
        <f>最終需要額!D184</f>
        <v>100</v>
      </c>
      <c r="E183" s="59"/>
      <c r="F183" s="60">
        <f>投入分析表!GG183</f>
        <v>0.12305306452700425</v>
      </c>
      <c r="G183" s="231">
        <f>分析係数表!C186</f>
        <v>0.77876748317361821</v>
      </c>
      <c r="H183" s="60">
        <f t="shared" si="18"/>
        <v>9.5829725358495932E-2</v>
      </c>
      <c r="I183" s="60">
        <v>9.5921646809192546E-2</v>
      </c>
      <c r="J183" s="232">
        <f t="shared" si="19"/>
        <v>100.09592164680919</v>
      </c>
      <c r="K183" s="233">
        <f>分析係数表!G186</f>
        <v>0.33253826444609264</v>
      </c>
      <c r="L183" s="234">
        <f t="shared" si="20"/>
        <v>33.285724062562004</v>
      </c>
      <c r="M183" s="240"/>
      <c r="N183" s="240"/>
      <c r="O183" s="231">
        <f>分析係数表!H186</f>
        <v>7.0419942369590368E-3</v>
      </c>
      <c r="P183" s="232">
        <f t="shared" si="21"/>
        <v>23.202401332869776</v>
      </c>
      <c r="Q183" s="233">
        <f>分析係数表!C186</f>
        <v>0.77876748317361821</v>
      </c>
      <c r="R183" s="232">
        <f t="shared" si="22"/>
        <v>18.069275689583201</v>
      </c>
      <c r="S183" s="232">
        <v>18.086608036391144</v>
      </c>
      <c r="T183" s="235">
        <f t="shared" si="23"/>
        <v>118.18252968320033</v>
      </c>
      <c r="U183" s="233">
        <f>分析係数表!F186</f>
        <v>0.39515204638931967</v>
      </c>
      <c r="V183" s="236">
        <f t="shared" si="24"/>
        <v>46.700068451783125</v>
      </c>
      <c r="W183" s="233">
        <f>分析係数表!D186</f>
        <v>0.14089575888341987</v>
      </c>
      <c r="X183" s="237">
        <f t="shared" si="25"/>
        <v>16.651417206476808</v>
      </c>
      <c r="Y183" s="233">
        <f>分析係数表!E186</f>
        <v>0.1343469759287978</v>
      </c>
      <c r="Z183" s="238">
        <f t="shared" si="26"/>
        <v>15.877465470553346</v>
      </c>
    </row>
    <row r="184" spans="1:26">
      <c r="A184" s="89">
        <v>180</v>
      </c>
      <c r="B184" s="89">
        <v>37</v>
      </c>
      <c r="C184" s="121" t="s">
        <v>488</v>
      </c>
      <c r="D184" s="230">
        <f>最終需要額!D185</f>
        <v>100</v>
      </c>
      <c r="E184" s="59"/>
      <c r="F184" s="60">
        <f>投入分析表!GG184</f>
        <v>6.4487628088725657</v>
      </c>
      <c r="G184" s="231">
        <f>分析係数表!C187</f>
        <v>0.44555675115092852</v>
      </c>
      <c r="H184" s="60">
        <f t="shared" si="18"/>
        <v>2.8732898060641965</v>
      </c>
      <c r="I184" s="60">
        <v>2.8836967483965967</v>
      </c>
      <c r="J184" s="232">
        <f t="shared" si="19"/>
        <v>102.8836967483966</v>
      </c>
      <c r="K184" s="233">
        <f>分析係数表!G187</f>
        <v>0.30823509903825863</v>
      </c>
      <c r="L184" s="234">
        <f t="shared" si="20"/>
        <v>31.712366456664196</v>
      </c>
      <c r="M184" s="240"/>
      <c r="N184" s="240"/>
      <c r="O184" s="231">
        <f>分析係数表!H187</f>
        <v>5.154595679005277E-2</v>
      </c>
      <c r="P184" s="232">
        <f t="shared" si="21"/>
        <v>169.83682977934893</v>
      </c>
      <c r="Q184" s="233">
        <f>分析係数表!C187</f>
        <v>0.44555675115092852</v>
      </c>
      <c r="R184" s="232">
        <f t="shared" si="22"/>
        <v>75.67194610225998</v>
      </c>
      <c r="S184" s="232">
        <v>77.203968772335131</v>
      </c>
      <c r="T184" s="235">
        <f t="shared" si="23"/>
        <v>180.08766552073172</v>
      </c>
      <c r="U184" s="233">
        <f>分析係数表!F187</f>
        <v>0.39788658084355877</v>
      </c>
      <c r="V184" s="236">
        <f t="shared" si="24"/>
        <v>71.654465486142385</v>
      </c>
      <c r="W184" s="233">
        <f>分析係数表!D187</f>
        <v>0.23521058819982513</v>
      </c>
      <c r="X184" s="237">
        <f t="shared" si="25"/>
        <v>42.358525734664674</v>
      </c>
      <c r="Y184" s="233">
        <f>分析係数表!E187</f>
        <v>0.20787180801350658</v>
      </c>
      <c r="Z184" s="238">
        <f t="shared" si="26"/>
        <v>37.435148632726133</v>
      </c>
    </row>
    <row r="185" spans="1:26">
      <c r="A185" s="89">
        <v>181</v>
      </c>
      <c r="B185" s="89">
        <v>37</v>
      </c>
      <c r="C185" s="121" t="s">
        <v>489</v>
      </c>
      <c r="D185" s="230">
        <f>最終需要額!D186</f>
        <v>100</v>
      </c>
      <c r="E185" s="59"/>
      <c r="F185" s="60">
        <f>投入分析表!GG185</f>
        <v>9.2861390528389727</v>
      </c>
      <c r="G185" s="231">
        <f>分析係数表!C188</f>
        <v>0.82868070200521859</v>
      </c>
      <c r="H185" s="60">
        <f t="shared" si="18"/>
        <v>7.6952442292246754</v>
      </c>
      <c r="I185" s="60">
        <v>8.8259116129046724</v>
      </c>
      <c r="J185" s="232">
        <f t="shared" si="19"/>
        <v>108.82591161290468</v>
      </c>
      <c r="K185" s="233">
        <f>分析係数表!G188</f>
        <v>0.31565543917106637</v>
      </c>
      <c r="L185" s="234">
        <f t="shared" si="20"/>
        <v>34.351490923363073</v>
      </c>
      <c r="M185" s="240"/>
      <c r="N185" s="240"/>
      <c r="O185" s="231">
        <f>分析係数表!H188</f>
        <v>1.0766901605332989E-2</v>
      </c>
      <c r="P185" s="232">
        <f t="shared" si="21"/>
        <v>35.475458194401398</v>
      </c>
      <c r="Q185" s="233">
        <f>分析係数表!C188</f>
        <v>0.82868070200521859</v>
      </c>
      <c r="R185" s="232">
        <f t="shared" si="22"/>
        <v>29.397827600493336</v>
      </c>
      <c r="S185" s="232">
        <v>32.296650329274037</v>
      </c>
      <c r="T185" s="235">
        <f t="shared" si="23"/>
        <v>141.12256194217872</v>
      </c>
      <c r="U185" s="233">
        <f>分析係数表!F188</f>
        <v>0.63771986786752877</v>
      </c>
      <c r="V185" s="236">
        <f t="shared" si="24"/>
        <v>89.99666155489335</v>
      </c>
      <c r="W185" s="233">
        <f>分析係数表!D188</f>
        <v>0.22914819729523703</v>
      </c>
      <c r="X185" s="237">
        <f t="shared" si="25"/>
        <v>32.337980666735675</v>
      </c>
      <c r="Y185" s="233">
        <f>分析係数表!E188</f>
        <v>0.14010559304328185</v>
      </c>
      <c r="Z185" s="238">
        <f t="shared" si="26"/>
        <v>19.772060232696226</v>
      </c>
    </row>
    <row r="186" spans="1:26">
      <c r="A186" s="89">
        <v>182</v>
      </c>
      <c r="B186" s="89">
        <v>37</v>
      </c>
      <c r="C186" s="121" t="s">
        <v>490</v>
      </c>
      <c r="D186" s="230">
        <f>最終需要額!D187</f>
        <v>100</v>
      </c>
      <c r="E186" s="59"/>
      <c r="F186" s="60">
        <f>投入分析表!GG186</f>
        <v>11.473997200548098</v>
      </c>
      <c r="G186" s="231">
        <f>分析係数表!C189</f>
        <v>0.4419693822601739</v>
      </c>
      <c r="H186" s="60">
        <f t="shared" si="18"/>
        <v>5.0711554547812074</v>
      </c>
      <c r="I186" s="60">
        <v>5.9128577567191813</v>
      </c>
      <c r="J186" s="232">
        <f t="shared" si="19"/>
        <v>105.91285775671918</v>
      </c>
      <c r="K186" s="233">
        <f>分析係数表!G189</f>
        <v>0.29035377609917307</v>
      </c>
      <c r="L186" s="234">
        <f t="shared" si="20"/>
        <v>30.752198187118005</v>
      </c>
      <c r="M186" s="240"/>
      <c r="N186" s="240"/>
      <c r="O186" s="231">
        <f>分析係数表!H189</f>
        <v>2.5278793316394543E-2</v>
      </c>
      <c r="P186" s="232">
        <f t="shared" si="21"/>
        <v>83.290143104538316</v>
      </c>
      <c r="Q186" s="233">
        <f>分析係数表!C189</f>
        <v>0.4419693822601739</v>
      </c>
      <c r="R186" s="232">
        <f t="shared" si="22"/>
        <v>36.811693096274283</v>
      </c>
      <c r="S186" s="232">
        <v>37.759011839876251</v>
      </c>
      <c r="T186" s="235">
        <f t="shared" si="23"/>
        <v>143.67186959659543</v>
      </c>
      <c r="U186" s="233">
        <f>分析係数表!F189</f>
        <v>0.66971886755097998</v>
      </c>
      <c r="V186" s="236">
        <f t="shared" si="24"/>
        <v>96.219761805163955</v>
      </c>
      <c r="W186" s="233">
        <f>分析係数表!D189</f>
        <v>0.12889298387219592</v>
      </c>
      <c r="X186" s="237">
        <f t="shared" si="25"/>
        <v>18.51829597080221</v>
      </c>
      <c r="Y186" s="233">
        <f>分析係数表!E189</f>
        <v>0.11347334115102874</v>
      </c>
      <c r="Z186" s="238">
        <f t="shared" si="26"/>
        <v>16.302927072540587</v>
      </c>
    </row>
    <row r="187" spans="1:26">
      <c r="A187" s="89">
        <v>183</v>
      </c>
      <c r="B187" s="89">
        <v>37</v>
      </c>
      <c r="C187" s="121" t="s">
        <v>491</v>
      </c>
      <c r="D187" s="230">
        <f>最終需要額!D188</f>
        <v>100</v>
      </c>
      <c r="E187" s="59"/>
      <c r="F187" s="60">
        <f>投入分析表!GG187</f>
        <v>1.0749363219986008</v>
      </c>
      <c r="G187" s="231">
        <f>分析係数表!C190</f>
        <v>1</v>
      </c>
      <c r="H187" s="60">
        <f t="shared" si="18"/>
        <v>1.0749363219986008</v>
      </c>
      <c r="I187" s="60">
        <v>1.2049742412672984</v>
      </c>
      <c r="J187" s="232">
        <f t="shared" si="19"/>
        <v>101.20497424126729</v>
      </c>
      <c r="K187" s="233">
        <f>分析係数表!G190</f>
        <v>0.35284288289872917</v>
      </c>
      <c r="L187" s="234">
        <f t="shared" si="20"/>
        <v>35.709454874980381</v>
      </c>
      <c r="M187" s="240"/>
      <c r="N187" s="240"/>
      <c r="O187" s="231">
        <f>分析係数表!H190</f>
        <v>1.9246837453318645E-3</v>
      </c>
      <c r="P187" s="232">
        <f t="shared" si="21"/>
        <v>6.341567913200298</v>
      </c>
      <c r="Q187" s="233">
        <f>分析係数表!C190</f>
        <v>1</v>
      </c>
      <c r="R187" s="232">
        <f t="shared" si="22"/>
        <v>6.341567913200298</v>
      </c>
      <c r="S187" s="232">
        <v>6.4233662516547332</v>
      </c>
      <c r="T187" s="235">
        <f t="shared" si="23"/>
        <v>107.62834049292202</v>
      </c>
      <c r="U187" s="233">
        <f>分析係数表!F190</f>
        <v>0.6767512422496812</v>
      </c>
      <c r="V187" s="236">
        <f t="shared" si="24"/>
        <v>72.837613129856649</v>
      </c>
      <c r="W187" s="233">
        <f>分析係数表!D190</f>
        <v>0.10597599050173695</v>
      </c>
      <c r="X187" s="237">
        <f t="shared" si="25"/>
        <v>11.406019989795615</v>
      </c>
      <c r="Y187" s="233">
        <f>分析係数表!E190</f>
        <v>8.0559342157336969E-2</v>
      </c>
      <c r="Z187" s="238">
        <f t="shared" si="26"/>
        <v>8.6704683075956712</v>
      </c>
    </row>
    <row r="188" spans="1:26">
      <c r="A188" s="89">
        <v>184</v>
      </c>
      <c r="B188" s="89">
        <v>37</v>
      </c>
      <c r="C188" s="121" t="s">
        <v>184</v>
      </c>
      <c r="D188" s="230">
        <f>最終需要額!D189</f>
        <v>100</v>
      </c>
      <c r="E188" s="59"/>
      <c r="F188" s="60">
        <f>投入分析表!GG188</f>
        <v>6.966507291633925</v>
      </c>
      <c r="G188" s="231">
        <f>分析係数表!C191</f>
        <v>0.73539629385287308</v>
      </c>
      <c r="H188" s="60">
        <f t="shared" si="18"/>
        <v>5.1231436433666051</v>
      </c>
      <c r="I188" s="60">
        <v>6.7472228528253391</v>
      </c>
      <c r="J188" s="232">
        <f t="shared" si="19"/>
        <v>106.74722285282535</v>
      </c>
      <c r="K188" s="233">
        <f>分析係数表!G191</f>
        <v>0.3975974239132134</v>
      </c>
      <c r="L188" s="234">
        <f t="shared" si="20"/>
        <v>42.442420816173062</v>
      </c>
      <c r="M188" s="240"/>
      <c r="N188" s="240"/>
      <c r="O188" s="231">
        <f>分析係数表!H191</f>
        <v>1.8534516852499516E-2</v>
      </c>
      <c r="P188" s="232">
        <f t="shared" si="21"/>
        <v>61.068680838375649</v>
      </c>
      <c r="Q188" s="233">
        <f>分析係数表!C191</f>
        <v>0.73539629385287308</v>
      </c>
      <c r="R188" s="232">
        <f t="shared" si="22"/>
        <v>44.909681559025415</v>
      </c>
      <c r="S188" s="232">
        <v>46.311561147025529</v>
      </c>
      <c r="T188" s="235">
        <f t="shared" si="23"/>
        <v>153.05878399985087</v>
      </c>
      <c r="U188" s="233">
        <f>分析係数表!F191</f>
        <v>0.729921216763322</v>
      </c>
      <c r="V188" s="236">
        <f t="shared" si="24"/>
        <v>111.72085385348564</v>
      </c>
      <c r="W188" s="233">
        <f>分析係数表!D191</f>
        <v>0.18769637190689822</v>
      </c>
      <c r="X188" s="237">
        <f t="shared" si="25"/>
        <v>28.728578445253614</v>
      </c>
      <c r="Y188" s="233">
        <f>分析係数表!E191</f>
        <v>0.12987901145795883</v>
      </c>
      <c r="Z188" s="238">
        <f t="shared" si="26"/>
        <v>19.879123560857877</v>
      </c>
    </row>
    <row r="189" spans="1:26">
      <c r="A189" s="89">
        <v>185</v>
      </c>
      <c r="B189" s="89">
        <v>38</v>
      </c>
      <c r="C189" s="121" t="s">
        <v>492</v>
      </c>
      <c r="D189" s="230">
        <f>最終需要額!D190</f>
        <v>100</v>
      </c>
      <c r="E189" s="59"/>
      <c r="F189" s="60">
        <f>投入分析表!GG189</f>
        <v>23.407311689474188</v>
      </c>
      <c r="G189" s="231">
        <f>分析係数表!C192</f>
        <v>1</v>
      </c>
      <c r="H189" s="60">
        <f t="shared" si="18"/>
        <v>23.407311689474188</v>
      </c>
      <c r="I189" s="60">
        <v>29.960680861962452</v>
      </c>
      <c r="J189" s="232">
        <f t="shared" si="19"/>
        <v>129.96068086196246</v>
      </c>
      <c r="K189" s="233">
        <f>分析係数表!G192</f>
        <v>0</v>
      </c>
      <c r="L189" s="234">
        <f t="shared" si="20"/>
        <v>0</v>
      </c>
      <c r="M189" s="240"/>
      <c r="N189" s="240"/>
      <c r="O189" s="231">
        <f>分析係数表!H192</f>
        <v>0</v>
      </c>
      <c r="P189" s="232">
        <f t="shared" si="21"/>
        <v>0</v>
      </c>
      <c r="Q189" s="233">
        <f>分析係数表!C192</f>
        <v>1</v>
      </c>
      <c r="R189" s="232">
        <f t="shared" si="22"/>
        <v>0</v>
      </c>
      <c r="S189" s="232">
        <v>3.9056337633792508</v>
      </c>
      <c r="T189" s="235">
        <f t="shared" si="23"/>
        <v>133.86631462534172</v>
      </c>
      <c r="U189" s="233">
        <f>分析係数表!F192</f>
        <v>0</v>
      </c>
      <c r="V189" s="236">
        <f t="shared" si="24"/>
        <v>0</v>
      </c>
      <c r="W189" s="233">
        <f>分析係数表!D192</f>
        <v>0</v>
      </c>
      <c r="X189" s="237">
        <f t="shared" si="25"/>
        <v>0</v>
      </c>
      <c r="Y189" s="233">
        <f>分析係数表!E192</f>
        <v>0</v>
      </c>
      <c r="Z189" s="238">
        <f t="shared" si="26"/>
        <v>0</v>
      </c>
    </row>
    <row r="190" spans="1:26">
      <c r="A190" s="89">
        <v>186</v>
      </c>
      <c r="B190" s="89">
        <v>39</v>
      </c>
      <c r="C190" s="121" t="s">
        <v>493</v>
      </c>
      <c r="D190" s="230">
        <f>最終需要額!D191</f>
        <v>100</v>
      </c>
      <c r="E190" s="59"/>
      <c r="F190" s="60">
        <f>投入分析表!GG190</f>
        <v>93.092364318169444</v>
      </c>
      <c r="G190" s="231">
        <f>分析係数表!C193</f>
        <v>0.63561708735819755</v>
      </c>
      <c r="H190" s="60">
        <f t="shared" si="18"/>
        <v>59.171097463203061</v>
      </c>
      <c r="I190" s="60">
        <v>76.70499268181689</v>
      </c>
      <c r="J190" s="232">
        <f t="shared" si="19"/>
        <v>176.70499268181689</v>
      </c>
      <c r="K190" s="233">
        <f>分析係数表!G193</f>
        <v>7.4261727822867345E-3</v>
      </c>
      <c r="L190" s="234">
        <f t="shared" si="20"/>
        <v>1.3122418071478852</v>
      </c>
      <c r="M190" s="240"/>
      <c r="N190" s="240"/>
      <c r="O190" s="231">
        <f>分析係数表!H193</f>
        <v>7.1346566917706757E-6</v>
      </c>
      <c r="P190" s="232">
        <f t="shared" si="21"/>
        <v>2.350771136191589E-2</v>
      </c>
      <c r="Q190" s="233">
        <f>分析係数表!C193</f>
        <v>0.63561708735819755</v>
      </c>
      <c r="R190" s="232">
        <f t="shared" si="22"/>
        <v>1.4941903026318185E-2</v>
      </c>
      <c r="S190" s="232">
        <v>7.6489738063892485</v>
      </c>
      <c r="T190" s="235">
        <f t="shared" si="23"/>
        <v>184.35396648820614</v>
      </c>
      <c r="U190" s="233">
        <f>分析係数表!F193</f>
        <v>0.64740426293918441</v>
      </c>
      <c r="V190" s="236">
        <f t="shared" si="24"/>
        <v>119.3515437942122</v>
      </c>
      <c r="W190" s="233">
        <f>分析係数表!D193</f>
        <v>3.6867524451068895E-3</v>
      </c>
      <c r="X190" s="237">
        <f t="shared" si="25"/>
        <v>0.67966743671554752</v>
      </c>
      <c r="Y190" s="233">
        <f>分析係数表!E193</f>
        <v>3.6024838177901608E-3</v>
      </c>
      <c r="Z190" s="238">
        <f t="shared" si="26"/>
        <v>0.66413218101919225</v>
      </c>
    </row>
    <row r="191" spans="1:26">
      <c r="A191" s="89">
        <v>187</v>
      </c>
      <c r="B191" s="89">
        <v>40</v>
      </c>
      <c r="C191" s="105" t="s">
        <v>582</v>
      </c>
      <c r="D191" s="241">
        <f>SUM(D5:D190)</f>
        <v>18600</v>
      </c>
      <c r="E191" s="63"/>
      <c r="F191" s="242">
        <f>SUM(F5:F190)</f>
        <v>9990.9357261006662</v>
      </c>
      <c r="G191" s="243">
        <f>分析係数表!C194</f>
        <v>0.59941121331825653</v>
      </c>
      <c r="H191" s="244">
        <f>SUM(H5:H190)</f>
        <v>4004.4329346086979</v>
      </c>
      <c r="I191" s="244">
        <f>SUM(I5:I190)</f>
        <v>5455.6338448646466</v>
      </c>
      <c r="J191" s="245">
        <f>SUM(J5:J190)</f>
        <v>24055.633844864657</v>
      </c>
      <c r="K191" s="246">
        <f>分析係数表!G194</f>
        <v>0.26745444124294698</v>
      </c>
      <c r="L191" s="247">
        <f>SUM(L5:L190)</f>
        <v>5446.0533895320359</v>
      </c>
      <c r="M191" s="92">
        <f>最終需要額!I33</f>
        <v>0.60499999999999998</v>
      </c>
      <c r="N191" s="242">
        <f>L191*M191</f>
        <v>3294.8623006668818</v>
      </c>
      <c r="O191" s="243">
        <f>分析係数表!H194</f>
        <v>1</v>
      </c>
      <c r="P191" s="242">
        <f>SUM(P5:P190)</f>
        <v>3294.8623006668822</v>
      </c>
      <c r="Q191" s="246">
        <f>分析係数表!C194</f>
        <v>0.59941121331825653</v>
      </c>
      <c r="R191" s="242">
        <f>SUM(R5:R190)</f>
        <v>2149.2543591340745</v>
      </c>
      <c r="S191" s="242">
        <f>SUM(S5:S190)</f>
        <v>2665.858942296235</v>
      </c>
      <c r="T191" s="248">
        <f>SUM(T5:T190)</f>
        <v>26721.492787160878</v>
      </c>
      <c r="U191" s="246">
        <f>分析係数表!F194</f>
        <v>0.52032812004185636</v>
      </c>
      <c r="V191" s="249">
        <f>SUM(V5:V190)</f>
        <v>12269.859255087331</v>
      </c>
      <c r="W191" s="246">
        <f>分析係数表!D194</f>
        <v>6.7043132898265148E-2</v>
      </c>
      <c r="X191" s="250">
        <f>SUM(X5:X190)</f>
        <v>1981.9040434690351</v>
      </c>
      <c r="Y191" s="246">
        <f>分析係数表!E194</f>
        <v>6.0489972943054145E-2</v>
      </c>
      <c r="Z191" s="251">
        <f>SUM(Z5:Z190)</f>
        <v>1577.9890488288659</v>
      </c>
    </row>
    <row r="192" spans="1:26">
      <c r="C192" s="171" t="s">
        <v>583</v>
      </c>
      <c r="D192" s="252" t="s">
        <v>584</v>
      </c>
      <c r="E192" s="252" t="s">
        <v>585</v>
      </c>
      <c r="F192" s="252" t="s">
        <v>586</v>
      </c>
      <c r="G192" s="252" t="s">
        <v>587</v>
      </c>
      <c r="H192" s="252"/>
      <c r="I192" s="252" t="s">
        <v>588</v>
      </c>
      <c r="J192" s="252"/>
      <c r="K192" s="252" t="s">
        <v>587</v>
      </c>
      <c r="L192" s="252"/>
      <c r="M192" s="252" t="s">
        <v>584</v>
      </c>
      <c r="N192" s="252"/>
      <c r="O192" s="252" t="s">
        <v>587</v>
      </c>
      <c r="P192" s="252"/>
      <c r="Q192" s="252" t="s">
        <v>587</v>
      </c>
      <c r="R192" s="252"/>
      <c r="S192" s="252" t="s">
        <v>588</v>
      </c>
      <c r="T192" s="253" t="s">
        <v>368</v>
      </c>
      <c r="U192" s="253" t="s">
        <v>587</v>
      </c>
      <c r="V192" s="253"/>
      <c r="W192" s="253" t="s">
        <v>587</v>
      </c>
      <c r="X192" s="252"/>
      <c r="Y192" s="253" t="s">
        <v>587</v>
      </c>
      <c r="Z192" s="254"/>
    </row>
  </sheetData>
  <phoneticPr fontId="3"/>
  <pageMargins left="0.78740157480314965" right="0.78740157480314965" top="0.59055118110236227" bottom="0.31496062992125984" header="0.51181102362204722" footer="0.51181102362204722"/>
  <pageSetup paperSize="9" scale="60" firstPageNumber="97" orientation="portrait" useFirstPageNumber="1" r:id="rId1"/>
  <headerFooter alignWithMargins="0">
    <oddFooter>&amp;C&amp;"Fj丸ゴシック体-L,標準"&amp;18-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4338D-E1FD-443F-8ED2-55118C0C7A6E}">
  <sheetPr codeName="Sheet5"/>
  <dimension ref="A1:AQ195"/>
  <sheetViews>
    <sheetView workbookViewId="0">
      <pane xSplit="2" ySplit="7" topLeftCell="C8" activePane="bottomRight" state="frozen"/>
      <selection sqref="A1:XFD1048576"/>
      <selection pane="topRight" sqref="A1:XFD1048576"/>
      <selection pane="bottomLeft" sqref="A1:XFD1048576"/>
      <selection pane="bottomRight" activeCell="C8" sqref="C8"/>
    </sheetView>
  </sheetViews>
  <sheetFormatPr defaultRowHeight="12"/>
  <cols>
    <col min="1" max="1" width="5.58203125" style="187" customWidth="1"/>
    <col min="2" max="2" width="21.58203125" style="187" customWidth="1"/>
    <col min="3" max="10" width="10.6640625" style="187" customWidth="1"/>
    <col min="11" max="11" width="5.58203125" style="187" customWidth="1"/>
    <col min="12" max="12" width="21.58203125" style="187" customWidth="1"/>
    <col min="13" max="16" width="10.58203125" style="187" customWidth="1"/>
    <col min="17" max="17" width="4.08203125" style="187" customWidth="1"/>
    <col min="18" max="18" width="5.58203125" style="187" customWidth="1"/>
    <col min="19" max="19" width="21.58203125" style="187" customWidth="1"/>
    <col min="20" max="24" width="10.58203125" style="187" customWidth="1"/>
    <col min="25" max="25" width="4.08203125" style="187" customWidth="1"/>
    <col min="26" max="26" width="5.58203125" style="187" customWidth="1"/>
    <col min="27" max="27" width="21.58203125" style="187" customWidth="1"/>
    <col min="28" max="38" width="10.6640625" style="187" customWidth="1"/>
    <col min="39" max="39" width="4.08203125" style="187" customWidth="1"/>
    <col min="40" max="40" width="5.58203125" style="187" customWidth="1"/>
    <col min="41" max="41" width="21.58203125" style="187" customWidth="1"/>
    <col min="42" max="43" width="10.6640625" style="187" customWidth="1"/>
    <col min="44" max="16384" width="8.6640625" style="187"/>
  </cols>
  <sheetData>
    <row r="1" spans="1:43">
      <c r="A1" s="187" t="s">
        <v>0</v>
      </c>
      <c r="K1" s="187" t="s">
        <v>0</v>
      </c>
      <c r="R1" s="187" t="s">
        <v>0</v>
      </c>
      <c r="Z1" s="187" t="s">
        <v>0</v>
      </c>
      <c r="AN1" s="187" t="s">
        <v>0</v>
      </c>
    </row>
    <row r="2" spans="1:43">
      <c r="A2" s="187" t="s">
        <v>268</v>
      </c>
      <c r="K2" s="187" t="s">
        <v>267</v>
      </c>
      <c r="R2" s="187" t="s">
        <v>271</v>
      </c>
      <c r="Z2" s="187" t="s">
        <v>274</v>
      </c>
      <c r="AN2" s="187" t="s">
        <v>288</v>
      </c>
    </row>
    <row r="3" spans="1:43">
      <c r="K3" s="187" t="s">
        <v>270</v>
      </c>
      <c r="R3" s="187" t="s">
        <v>272</v>
      </c>
      <c r="Z3" s="187" t="s">
        <v>269</v>
      </c>
      <c r="AN3" s="187" t="s">
        <v>269</v>
      </c>
    </row>
    <row r="4" spans="1:43">
      <c r="M4" s="211" t="s">
        <v>273</v>
      </c>
      <c r="N4" s="211" t="s">
        <v>273</v>
      </c>
      <c r="Z4" s="187" t="s">
        <v>275</v>
      </c>
    </row>
    <row r="5" spans="1:43">
      <c r="A5" s="87"/>
      <c r="B5" s="88"/>
      <c r="C5" s="10"/>
      <c r="D5" s="11"/>
      <c r="E5" s="11"/>
      <c r="F5" s="11"/>
      <c r="G5" s="194"/>
      <c r="H5" s="6"/>
      <c r="I5" s="83"/>
      <c r="J5" s="4"/>
      <c r="K5" s="88"/>
      <c r="L5" s="88"/>
      <c r="M5" s="10" t="s">
        <v>231</v>
      </c>
      <c r="N5" s="11" t="s">
        <v>231</v>
      </c>
      <c r="O5" s="194"/>
      <c r="P5" s="6"/>
      <c r="Q5" s="86"/>
      <c r="R5" s="88"/>
      <c r="S5" s="88"/>
      <c r="T5" s="274" t="s">
        <v>242</v>
      </c>
      <c r="U5" s="275"/>
      <c r="V5" s="11" t="s">
        <v>231</v>
      </c>
      <c r="W5" s="276" t="s">
        <v>243</v>
      </c>
      <c r="X5" s="277"/>
      <c r="Y5" s="86"/>
      <c r="Z5" s="88"/>
      <c r="AA5" s="88"/>
      <c r="AB5" s="87"/>
      <c r="AC5" s="88"/>
      <c r="AD5" s="88"/>
      <c r="AE5" s="88"/>
      <c r="AF5" s="88"/>
      <c r="AG5" s="88"/>
      <c r="AH5" s="88"/>
      <c r="AI5" s="88"/>
      <c r="AJ5" s="87"/>
      <c r="AK5" s="194"/>
      <c r="AL5" s="194"/>
      <c r="AM5" s="86"/>
      <c r="AN5" s="88"/>
      <c r="AO5" s="88"/>
      <c r="AP5" s="194"/>
      <c r="AQ5" s="194"/>
    </row>
    <row r="6" spans="1:43" ht="45" customHeight="1">
      <c r="A6" s="83"/>
      <c r="B6" s="23" t="s">
        <v>225</v>
      </c>
      <c r="C6" s="80" t="s">
        <v>292</v>
      </c>
      <c r="D6" s="22" t="s">
        <v>293</v>
      </c>
      <c r="E6" s="22" t="s">
        <v>294</v>
      </c>
      <c r="F6" s="22" t="s">
        <v>295</v>
      </c>
      <c r="G6" s="22" t="s">
        <v>296</v>
      </c>
      <c r="H6" s="18" t="s">
        <v>287</v>
      </c>
      <c r="I6" s="77"/>
      <c r="J6" s="4"/>
      <c r="K6" s="23"/>
      <c r="L6" s="23" t="s">
        <v>225</v>
      </c>
      <c r="M6" s="77" t="s">
        <v>232</v>
      </c>
      <c r="N6" s="79" t="s">
        <v>235</v>
      </c>
      <c r="O6" s="79" t="s">
        <v>238</v>
      </c>
      <c r="P6" s="13" t="s">
        <v>239</v>
      </c>
      <c r="Q6" s="86"/>
      <c r="R6" s="23"/>
      <c r="S6" s="23" t="s">
        <v>225</v>
      </c>
      <c r="T6" s="77" t="s">
        <v>244</v>
      </c>
      <c r="U6" s="75" t="s">
        <v>245</v>
      </c>
      <c r="V6" s="79" t="s">
        <v>246</v>
      </c>
      <c r="W6" s="14" t="s">
        <v>247</v>
      </c>
      <c r="X6" s="75" t="s">
        <v>248</v>
      </c>
      <c r="Y6" s="86"/>
      <c r="Z6" s="23"/>
      <c r="AA6" s="23" t="s">
        <v>225</v>
      </c>
      <c r="AB6" s="80" t="s">
        <v>215</v>
      </c>
      <c r="AC6" s="20" t="s">
        <v>216</v>
      </c>
      <c r="AD6" s="20" t="s">
        <v>217</v>
      </c>
      <c r="AE6" s="20" t="s">
        <v>218</v>
      </c>
      <c r="AF6" s="20" t="s">
        <v>219</v>
      </c>
      <c r="AG6" s="20" t="s">
        <v>220</v>
      </c>
      <c r="AH6" s="20" t="s">
        <v>221</v>
      </c>
      <c r="AI6" s="20" t="s">
        <v>222</v>
      </c>
      <c r="AJ6" s="80" t="s">
        <v>246</v>
      </c>
      <c r="AK6" s="22" t="s">
        <v>283</v>
      </c>
      <c r="AL6" s="22" t="s">
        <v>284</v>
      </c>
      <c r="AM6" s="86"/>
      <c r="AN6" s="23"/>
      <c r="AO6" s="23" t="s">
        <v>225</v>
      </c>
      <c r="AP6" s="22" t="s">
        <v>289</v>
      </c>
      <c r="AQ6" s="22" t="s">
        <v>290</v>
      </c>
    </row>
    <row r="7" spans="1:43">
      <c r="A7" s="84"/>
      <c r="B7" s="85"/>
      <c r="C7" s="81"/>
      <c r="D7" s="12"/>
      <c r="E7" s="12"/>
      <c r="F7" s="12"/>
      <c r="G7" s="12"/>
      <c r="H7" s="9"/>
      <c r="I7" s="80"/>
      <c r="J7" s="19"/>
      <c r="K7" s="85"/>
      <c r="L7" s="85"/>
      <c r="M7" s="81" t="s">
        <v>234</v>
      </c>
      <c r="N7" s="12" t="s">
        <v>237</v>
      </c>
      <c r="O7" s="12" t="s">
        <v>240</v>
      </c>
      <c r="P7" s="9" t="s">
        <v>241</v>
      </c>
      <c r="Q7" s="7"/>
      <c r="R7" s="85"/>
      <c r="S7" s="85"/>
      <c r="T7" s="81" t="s">
        <v>233</v>
      </c>
      <c r="U7" s="12" t="s">
        <v>236</v>
      </c>
      <c r="V7" s="12" t="s">
        <v>249</v>
      </c>
      <c r="W7" s="8" t="s">
        <v>250</v>
      </c>
      <c r="X7" s="12" t="s">
        <v>251</v>
      </c>
      <c r="Y7" s="7"/>
      <c r="Z7" s="85"/>
      <c r="AA7" s="85"/>
      <c r="AB7" s="78" t="s">
        <v>234</v>
      </c>
      <c r="AC7" s="21" t="s">
        <v>237</v>
      </c>
      <c r="AD7" s="21" t="s">
        <v>276</v>
      </c>
      <c r="AE7" s="21" t="s">
        <v>277</v>
      </c>
      <c r="AF7" s="21" t="s">
        <v>278</v>
      </c>
      <c r="AG7" s="21" t="s">
        <v>279</v>
      </c>
      <c r="AH7" s="21" t="s">
        <v>280</v>
      </c>
      <c r="AI7" s="21" t="s">
        <v>281</v>
      </c>
      <c r="AJ7" s="78" t="s">
        <v>282</v>
      </c>
      <c r="AK7" s="76" t="s">
        <v>285</v>
      </c>
      <c r="AL7" s="76" t="s">
        <v>286</v>
      </c>
      <c r="AM7" s="7"/>
      <c r="AN7" s="85"/>
      <c r="AO7" s="85"/>
      <c r="AP7" s="76" t="s">
        <v>233</v>
      </c>
      <c r="AQ7" s="76" t="s">
        <v>291</v>
      </c>
    </row>
    <row r="8" spans="1:43">
      <c r="A8" s="87">
        <v>1</v>
      </c>
      <c r="B8" s="4" t="s">
        <v>1</v>
      </c>
      <c r="C8" s="212">
        <f>P8</f>
        <v>0.35160784418857149</v>
      </c>
      <c r="D8" s="213">
        <f>W8</f>
        <v>0.65872395234371406</v>
      </c>
      <c r="E8" s="213">
        <f>X8</f>
        <v>0.15246791480748884</v>
      </c>
      <c r="F8" s="213">
        <f>AK8</f>
        <v>0.55745434472606836</v>
      </c>
      <c r="G8" s="213">
        <f>AL8</f>
        <v>0.12392474354846129</v>
      </c>
      <c r="H8" s="214">
        <f>AQ8</f>
        <v>8.8082181379884882E-8</v>
      </c>
      <c r="I8" s="202"/>
      <c r="J8" s="198"/>
      <c r="K8" s="87">
        <v>1</v>
      </c>
      <c r="L8" s="4" t="s">
        <v>1</v>
      </c>
      <c r="M8" s="188">
        <f>取引基本表!GQ5</f>
        <v>74603</v>
      </c>
      <c r="N8" s="189">
        <f>ABS(取引基本表!HE5)</f>
        <v>48372</v>
      </c>
      <c r="O8" s="197">
        <f>N8/M8</f>
        <v>0.64839215581142851</v>
      </c>
      <c r="P8" s="196">
        <f>1-O8</f>
        <v>0.35160784418857149</v>
      </c>
      <c r="Q8" s="197"/>
      <c r="R8" s="87">
        <v>1</v>
      </c>
      <c r="S8" s="4" t="s">
        <v>1</v>
      </c>
      <c r="T8" s="188">
        <f>雇用表!C8</f>
        <v>28640</v>
      </c>
      <c r="U8" s="189">
        <f>雇用表!F8</f>
        <v>6629</v>
      </c>
      <c r="V8" s="189">
        <f>取引基本表!HG5</f>
        <v>43478</v>
      </c>
      <c r="W8" s="196">
        <f>IF(V8=0,0,T8/V8)</f>
        <v>0.65872395234371406</v>
      </c>
      <c r="X8" s="197">
        <f>IF(V8=0,0,U8/V8)</f>
        <v>0.15246791480748884</v>
      </c>
      <c r="Y8" s="197"/>
      <c r="Z8" s="87">
        <v>1</v>
      </c>
      <c r="AA8" s="4" t="s">
        <v>1</v>
      </c>
      <c r="AB8" s="215">
        <f t="array" ref="AB8:AI194">TRANSPOSE(取引基本表!C193:GG200)</f>
        <v>5111</v>
      </c>
      <c r="AC8" s="215">
        <v>243</v>
      </c>
      <c r="AD8" s="215">
        <v>34</v>
      </c>
      <c r="AE8" s="215">
        <v>10857</v>
      </c>
      <c r="AF8" s="215">
        <v>11781</v>
      </c>
      <c r="AG8" s="215">
        <v>0</v>
      </c>
      <c r="AH8" s="215">
        <v>1297</v>
      </c>
      <c r="AI8" s="215">
        <v>-5086</v>
      </c>
      <c r="AJ8" s="216">
        <f>取引基本表!HG5</f>
        <v>43478</v>
      </c>
      <c r="AK8" s="86">
        <f>IF(AJ8=0,0,SUM(AB8:AI8)/AJ8)</f>
        <v>0.55745434472606836</v>
      </c>
      <c r="AL8" s="86">
        <f>IF(AJ8=0,0,SUM(AB8:AD8)/AJ8)</f>
        <v>0.12392474354846129</v>
      </c>
      <c r="AM8" s="197"/>
      <c r="AN8" s="87">
        <v>1</v>
      </c>
      <c r="AO8" s="23" t="s">
        <v>1</v>
      </c>
      <c r="AP8" s="217">
        <f>SUM(取引基本表!GI5:GJ5)</f>
        <v>1</v>
      </c>
      <c r="AQ8" s="218">
        <f>AP8/AP$194</f>
        <v>8.8082181379884882E-8</v>
      </c>
    </row>
    <row r="9" spans="1:43">
      <c r="A9" s="83">
        <v>2</v>
      </c>
      <c r="B9" s="4" t="s">
        <v>2</v>
      </c>
      <c r="C9" s="212">
        <f t="shared" ref="C9:C72" si="0">P9</f>
        <v>4.9553558611581616E-2</v>
      </c>
      <c r="D9" s="213">
        <f t="shared" ref="D9:D72" si="1">W9</f>
        <v>1.0849056603773586</v>
      </c>
      <c r="E9" s="213">
        <f t="shared" ref="E9:E72" si="2">X9</f>
        <v>0.22458916615946439</v>
      </c>
      <c r="F9" s="213">
        <f t="shared" ref="F9:F72" si="3">AK9</f>
        <v>0.16402921485088254</v>
      </c>
      <c r="G9" s="213">
        <f t="shared" ref="G9:G72" si="4">AL9</f>
        <v>0.25684723067559345</v>
      </c>
      <c r="H9" s="214">
        <f t="shared" ref="H9:H72" si="5">AQ9</f>
        <v>4.8233802523624963E-4</v>
      </c>
      <c r="I9" s="202"/>
      <c r="J9" s="198"/>
      <c r="K9" s="83">
        <v>2</v>
      </c>
      <c r="L9" s="4" t="s">
        <v>2</v>
      </c>
      <c r="M9" s="188">
        <f>取引基本表!GQ6</f>
        <v>34831</v>
      </c>
      <c r="N9" s="189">
        <f>ABS(取引基本表!HE6)</f>
        <v>33105</v>
      </c>
      <c r="O9" s="197">
        <f t="shared" ref="O9:O72" si="6">N9/M9</f>
        <v>0.95044644138841838</v>
      </c>
      <c r="P9" s="196">
        <f t="shared" ref="P9:P72" si="7">1-O9</f>
        <v>4.9553558611581616E-2</v>
      </c>
      <c r="Q9" s="197"/>
      <c r="R9" s="83">
        <v>2</v>
      </c>
      <c r="S9" s="4" t="s">
        <v>2</v>
      </c>
      <c r="T9" s="188">
        <f>雇用表!C9</f>
        <v>3565</v>
      </c>
      <c r="U9" s="189">
        <f>雇用表!F9</f>
        <v>738</v>
      </c>
      <c r="V9" s="189">
        <f>取引基本表!HG6</f>
        <v>3286</v>
      </c>
      <c r="W9" s="196">
        <f t="shared" ref="W9:W72" si="8">IF(V9=0,0,T9/V9)</f>
        <v>1.0849056603773586</v>
      </c>
      <c r="X9" s="197">
        <f t="shared" ref="X9:X72" si="9">IF(V9=0,0,U9/V9)</f>
        <v>0.22458916615946439</v>
      </c>
      <c r="Y9" s="197"/>
      <c r="Z9" s="83">
        <v>2</v>
      </c>
      <c r="AA9" s="4" t="s">
        <v>2</v>
      </c>
      <c r="AB9" s="215">
        <v>803</v>
      </c>
      <c r="AC9" s="215">
        <v>39</v>
      </c>
      <c r="AD9" s="215">
        <v>2</v>
      </c>
      <c r="AE9" s="215">
        <v>1829</v>
      </c>
      <c r="AF9" s="215">
        <v>1516</v>
      </c>
      <c r="AG9" s="215">
        <v>0</v>
      </c>
      <c r="AH9" s="215">
        <v>50</v>
      </c>
      <c r="AI9" s="215">
        <v>-3700</v>
      </c>
      <c r="AJ9" s="216">
        <f>取引基本表!HG6</f>
        <v>3286</v>
      </c>
      <c r="AK9" s="86">
        <f t="shared" ref="AK9:AK72" si="10">IF(AJ9=0,0,SUM(AB9:AI9)/AJ9)</f>
        <v>0.16402921485088254</v>
      </c>
      <c r="AL9" s="86">
        <f t="shared" ref="AL9:AL72" si="11">IF(AJ9=0,0,SUM(AB9:AD9)/AJ9)</f>
        <v>0.25684723067559345</v>
      </c>
      <c r="AM9" s="197"/>
      <c r="AN9" s="83">
        <v>2</v>
      </c>
      <c r="AO9" s="23" t="s">
        <v>2</v>
      </c>
      <c r="AP9" s="217">
        <f>SUM(取引基本表!GI6:GJ6)</f>
        <v>5476</v>
      </c>
      <c r="AQ9" s="218">
        <f t="shared" ref="AQ9:AQ72" si="12">AP9/AP$194</f>
        <v>4.8233802523624963E-4</v>
      </c>
    </row>
    <row r="10" spans="1:43">
      <c r="A10" s="83">
        <v>3</v>
      </c>
      <c r="B10" s="4" t="s">
        <v>3</v>
      </c>
      <c r="C10" s="212">
        <f t="shared" si="0"/>
        <v>0.18943166385447963</v>
      </c>
      <c r="D10" s="213">
        <f t="shared" si="1"/>
        <v>0.34143580746484054</v>
      </c>
      <c r="E10" s="213">
        <f t="shared" si="2"/>
        <v>0.21163586971900733</v>
      </c>
      <c r="F10" s="213">
        <f t="shared" si="3"/>
        <v>0.53626305215201331</v>
      </c>
      <c r="G10" s="213">
        <f t="shared" si="4"/>
        <v>0.24845072016752032</v>
      </c>
      <c r="H10" s="214">
        <f t="shared" si="5"/>
        <v>6.012313536628182E-3</v>
      </c>
      <c r="I10" s="202"/>
      <c r="J10" s="198"/>
      <c r="K10" s="83">
        <v>3</v>
      </c>
      <c r="L10" s="4" t="s">
        <v>3</v>
      </c>
      <c r="M10" s="188">
        <f>取引基本表!GQ7</f>
        <v>97196</v>
      </c>
      <c r="N10" s="189">
        <f>ABS(取引基本表!HE7)</f>
        <v>78784</v>
      </c>
      <c r="O10" s="197">
        <f t="shared" si="6"/>
        <v>0.81056833614552037</v>
      </c>
      <c r="P10" s="196">
        <f t="shared" si="7"/>
        <v>0.18943166385447963</v>
      </c>
      <c r="Q10" s="197"/>
      <c r="R10" s="83">
        <v>3</v>
      </c>
      <c r="S10" s="4" t="s">
        <v>3</v>
      </c>
      <c r="T10" s="188">
        <f>雇用表!C10</f>
        <v>12066</v>
      </c>
      <c r="U10" s="189">
        <f>雇用表!F10</f>
        <v>7479</v>
      </c>
      <c r="V10" s="189">
        <f>取引基本表!HG7</f>
        <v>35339</v>
      </c>
      <c r="W10" s="196">
        <f t="shared" si="8"/>
        <v>0.34143580746484054</v>
      </c>
      <c r="X10" s="197">
        <f t="shared" si="9"/>
        <v>0.21163586971900733</v>
      </c>
      <c r="Y10" s="197"/>
      <c r="Z10" s="83">
        <v>3</v>
      </c>
      <c r="AA10" s="4" t="s">
        <v>3</v>
      </c>
      <c r="AB10" s="215">
        <v>8344</v>
      </c>
      <c r="AC10" s="215">
        <v>406</v>
      </c>
      <c r="AD10" s="215">
        <v>30</v>
      </c>
      <c r="AE10" s="215">
        <v>4380</v>
      </c>
      <c r="AF10" s="215">
        <v>5018</v>
      </c>
      <c r="AG10" s="215">
        <v>0</v>
      </c>
      <c r="AH10" s="215">
        <v>778</v>
      </c>
      <c r="AI10" s="215">
        <v>-5</v>
      </c>
      <c r="AJ10" s="216">
        <f>取引基本表!HG7</f>
        <v>35339</v>
      </c>
      <c r="AK10" s="86">
        <f t="shared" si="10"/>
        <v>0.53626305215201331</v>
      </c>
      <c r="AL10" s="86">
        <f t="shared" si="11"/>
        <v>0.24845072016752032</v>
      </c>
      <c r="AM10" s="197"/>
      <c r="AN10" s="83">
        <v>3</v>
      </c>
      <c r="AO10" s="23" t="s">
        <v>3</v>
      </c>
      <c r="AP10" s="217">
        <f>SUM(取引基本表!GI7:GJ7)</f>
        <v>68258</v>
      </c>
      <c r="AQ10" s="218">
        <f t="shared" si="12"/>
        <v>6.012313536628182E-3</v>
      </c>
    </row>
    <row r="11" spans="1:43">
      <c r="A11" s="83">
        <v>4</v>
      </c>
      <c r="B11" s="4" t="s">
        <v>4</v>
      </c>
      <c r="C11" s="212">
        <f t="shared" si="0"/>
        <v>3.5888339425213189E-2</v>
      </c>
      <c r="D11" s="213">
        <f t="shared" si="1"/>
        <v>0.52795506765381672</v>
      </c>
      <c r="E11" s="213">
        <f t="shared" si="2"/>
        <v>0.28286954301761552</v>
      </c>
      <c r="F11" s="213">
        <f t="shared" si="3"/>
        <v>0.60556548378861375</v>
      </c>
      <c r="G11" s="213">
        <f t="shared" si="4"/>
        <v>0.20653561399029871</v>
      </c>
      <c r="H11" s="214">
        <f t="shared" si="5"/>
        <v>3.2561339990702046E-3</v>
      </c>
      <c r="I11" s="202"/>
      <c r="J11" s="198"/>
      <c r="K11" s="83">
        <v>4</v>
      </c>
      <c r="L11" s="4" t="s">
        <v>4</v>
      </c>
      <c r="M11" s="188">
        <f>取引基本表!GQ8</f>
        <v>55812</v>
      </c>
      <c r="N11" s="189">
        <f>ABS(取引基本表!HE8)</f>
        <v>53809</v>
      </c>
      <c r="O11" s="197">
        <f t="shared" si="6"/>
        <v>0.96411166057478681</v>
      </c>
      <c r="P11" s="196">
        <f t="shared" si="7"/>
        <v>3.5888339425213189E-2</v>
      </c>
      <c r="Q11" s="197"/>
      <c r="R11" s="83">
        <v>4</v>
      </c>
      <c r="S11" s="4" t="s">
        <v>4</v>
      </c>
      <c r="T11" s="188">
        <f>雇用表!C11</f>
        <v>2068</v>
      </c>
      <c r="U11" s="189">
        <f>雇用表!F11</f>
        <v>1108</v>
      </c>
      <c r="V11" s="189">
        <f>取引基本表!HG8</f>
        <v>3917</v>
      </c>
      <c r="W11" s="196">
        <f t="shared" si="8"/>
        <v>0.52795506765381672</v>
      </c>
      <c r="X11" s="197">
        <f t="shared" si="9"/>
        <v>0.28286954301761552</v>
      </c>
      <c r="Y11" s="197"/>
      <c r="Z11" s="83">
        <v>4</v>
      </c>
      <c r="AA11" s="4" t="s">
        <v>4</v>
      </c>
      <c r="AB11" s="215">
        <v>786</v>
      </c>
      <c r="AC11" s="215">
        <v>20</v>
      </c>
      <c r="AD11" s="215">
        <v>3</v>
      </c>
      <c r="AE11" s="215">
        <v>952</v>
      </c>
      <c r="AF11" s="215">
        <v>500</v>
      </c>
      <c r="AG11" s="215">
        <v>0</v>
      </c>
      <c r="AH11" s="215">
        <v>112</v>
      </c>
      <c r="AI11" s="215">
        <v>-1</v>
      </c>
      <c r="AJ11" s="216">
        <f>取引基本表!HG8</f>
        <v>3917</v>
      </c>
      <c r="AK11" s="86">
        <f t="shared" si="10"/>
        <v>0.60556548378861375</v>
      </c>
      <c r="AL11" s="86">
        <f t="shared" si="11"/>
        <v>0.20653561399029871</v>
      </c>
      <c r="AM11" s="197"/>
      <c r="AN11" s="83">
        <v>4</v>
      </c>
      <c r="AO11" s="23" t="s">
        <v>4</v>
      </c>
      <c r="AP11" s="217">
        <f>SUM(取引基本表!GI8:GJ8)</f>
        <v>36967</v>
      </c>
      <c r="AQ11" s="218">
        <f t="shared" si="12"/>
        <v>3.2561339990702046E-3</v>
      </c>
    </row>
    <row r="12" spans="1:43">
      <c r="A12" s="83">
        <v>5</v>
      </c>
      <c r="B12" s="4" t="s">
        <v>5</v>
      </c>
      <c r="C12" s="212">
        <f t="shared" si="0"/>
        <v>3.2163648644301102E-4</v>
      </c>
      <c r="D12" s="213">
        <f t="shared" si="1"/>
        <v>0.42465753424657532</v>
      </c>
      <c r="E12" s="213">
        <f t="shared" si="2"/>
        <v>0.24657534246575341</v>
      </c>
      <c r="F12" s="213">
        <f t="shared" si="3"/>
        <v>0.35616438356164382</v>
      </c>
      <c r="G12" s="213">
        <f t="shared" si="4"/>
        <v>0.28767123287671231</v>
      </c>
      <c r="H12" s="214">
        <f t="shared" si="5"/>
        <v>2.1139723531172374E-6</v>
      </c>
      <c r="I12" s="202"/>
      <c r="J12" s="198"/>
      <c r="K12" s="83">
        <v>5</v>
      </c>
      <c r="L12" s="4" t="s">
        <v>5</v>
      </c>
      <c r="M12" s="188">
        <f>取引基本表!GQ9</f>
        <v>62182</v>
      </c>
      <c r="N12" s="189">
        <f>ABS(取引基本表!HE9)</f>
        <v>62162</v>
      </c>
      <c r="O12" s="197">
        <f t="shared" si="6"/>
        <v>0.99967836351355699</v>
      </c>
      <c r="P12" s="196">
        <f t="shared" si="7"/>
        <v>3.2163648644301102E-4</v>
      </c>
      <c r="Q12" s="197"/>
      <c r="R12" s="83">
        <v>5</v>
      </c>
      <c r="S12" s="4" t="s">
        <v>5</v>
      </c>
      <c r="T12" s="188">
        <f>雇用表!C12</f>
        <v>31</v>
      </c>
      <c r="U12" s="189">
        <f>雇用表!F12</f>
        <v>18</v>
      </c>
      <c r="V12" s="189">
        <f>取引基本表!HG9</f>
        <v>73</v>
      </c>
      <c r="W12" s="196">
        <f t="shared" si="8"/>
        <v>0.42465753424657532</v>
      </c>
      <c r="X12" s="197">
        <f t="shared" si="9"/>
        <v>0.24657534246575341</v>
      </c>
      <c r="Y12" s="197"/>
      <c r="Z12" s="83">
        <v>5</v>
      </c>
      <c r="AA12" s="4" t="s">
        <v>5</v>
      </c>
      <c r="AB12" s="215">
        <v>21</v>
      </c>
      <c r="AC12" s="215">
        <v>0</v>
      </c>
      <c r="AD12" s="215">
        <v>0</v>
      </c>
      <c r="AE12" s="215">
        <v>50</v>
      </c>
      <c r="AF12" s="215">
        <v>22</v>
      </c>
      <c r="AG12" s="215">
        <v>0</v>
      </c>
      <c r="AH12" s="215">
        <v>2</v>
      </c>
      <c r="AI12" s="215">
        <v>-69</v>
      </c>
      <c r="AJ12" s="216">
        <f>取引基本表!HG9</f>
        <v>73</v>
      </c>
      <c r="AK12" s="86">
        <f t="shared" si="10"/>
        <v>0.35616438356164382</v>
      </c>
      <c r="AL12" s="86">
        <f t="shared" si="11"/>
        <v>0.28767123287671231</v>
      </c>
      <c r="AM12" s="197"/>
      <c r="AN12" s="83">
        <v>5</v>
      </c>
      <c r="AO12" s="23" t="s">
        <v>5</v>
      </c>
      <c r="AP12" s="217">
        <f>SUM(取引基本表!GI9:GJ9)</f>
        <v>24</v>
      </c>
      <c r="AQ12" s="218">
        <f t="shared" si="12"/>
        <v>2.1139723531172374E-6</v>
      </c>
    </row>
    <row r="13" spans="1:43">
      <c r="A13" s="83">
        <v>6</v>
      </c>
      <c r="B13" s="4" t="s">
        <v>6</v>
      </c>
      <c r="C13" s="212">
        <f t="shared" si="0"/>
        <v>6.3426821405544787E-2</v>
      </c>
      <c r="D13" s="213">
        <f t="shared" si="1"/>
        <v>0.32608695652173914</v>
      </c>
      <c r="E13" s="213">
        <f t="shared" si="2"/>
        <v>0.18052930056710775</v>
      </c>
      <c r="F13" s="213">
        <f t="shared" si="3"/>
        <v>0.47051039697542535</v>
      </c>
      <c r="G13" s="213">
        <f t="shared" si="4"/>
        <v>0.2215500945179584</v>
      </c>
      <c r="H13" s="214">
        <f t="shared" si="5"/>
        <v>6.7893745407615266E-4</v>
      </c>
      <c r="I13" s="202"/>
      <c r="J13" s="198"/>
      <c r="K13" s="83">
        <v>6</v>
      </c>
      <c r="L13" s="4" t="s">
        <v>6</v>
      </c>
      <c r="M13" s="188">
        <f>取引基本表!GQ10</f>
        <v>24816</v>
      </c>
      <c r="N13" s="189">
        <f>ABS(取引基本表!HE10)</f>
        <v>23242</v>
      </c>
      <c r="O13" s="197">
        <f t="shared" si="6"/>
        <v>0.93657317859445521</v>
      </c>
      <c r="P13" s="196">
        <f t="shared" si="7"/>
        <v>6.3426821405544787E-2</v>
      </c>
      <c r="Q13" s="197"/>
      <c r="R13" s="83">
        <v>6</v>
      </c>
      <c r="S13" s="4" t="s">
        <v>6</v>
      </c>
      <c r="T13" s="188">
        <f>雇用表!C13</f>
        <v>1725</v>
      </c>
      <c r="U13" s="189">
        <f>雇用表!F13</f>
        <v>955</v>
      </c>
      <c r="V13" s="189">
        <f>取引基本表!HG10</f>
        <v>5290</v>
      </c>
      <c r="W13" s="196">
        <f t="shared" si="8"/>
        <v>0.32608695652173914</v>
      </c>
      <c r="X13" s="197">
        <f t="shared" si="9"/>
        <v>0.18052930056710775</v>
      </c>
      <c r="Y13" s="197"/>
      <c r="Z13" s="83">
        <v>6</v>
      </c>
      <c r="AA13" s="4" t="s">
        <v>6</v>
      </c>
      <c r="AB13" s="215">
        <v>1097</v>
      </c>
      <c r="AC13" s="215">
        <v>66</v>
      </c>
      <c r="AD13" s="215">
        <v>9</v>
      </c>
      <c r="AE13" s="215">
        <v>688</v>
      </c>
      <c r="AF13" s="215">
        <v>766</v>
      </c>
      <c r="AG13" s="215">
        <v>0</v>
      </c>
      <c r="AH13" s="215">
        <v>157</v>
      </c>
      <c r="AI13" s="215">
        <v>-294</v>
      </c>
      <c r="AJ13" s="216">
        <f>取引基本表!HG10</f>
        <v>5290</v>
      </c>
      <c r="AK13" s="86">
        <f t="shared" si="10"/>
        <v>0.47051039697542535</v>
      </c>
      <c r="AL13" s="86">
        <f t="shared" si="11"/>
        <v>0.2215500945179584</v>
      </c>
      <c r="AM13" s="197"/>
      <c r="AN13" s="83">
        <v>6</v>
      </c>
      <c r="AO13" s="23" t="s">
        <v>6</v>
      </c>
      <c r="AP13" s="217">
        <f>SUM(取引基本表!GI10:GJ10)</f>
        <v>7708</v>
      </c>
      <c r="AQ13" s="218">
        <f t="shared" si="12"/>
        <v>6.7893745407615266E-4</v>
      </c>
    </row>
    <row r="14" spans="1:43">
      <c r="A14" s="83">
        <v>7</v>
      </c>
      <c r="B14" s="4" t="s">
        <v>7</v>
      </c>
      <c r="C14" s="212">
        <f t="shared" si="0"/>
        <v>0.19391332737157374</v>
      </c>
      <c r="D14" s="213">
        <f t="shared" si="1"/>
        <v>5.8141977602895786E-2</v>
      </c>
      <c r="E14" s="213">
        <f t="shared" si="2"/>
        <v>3.5583278121616602E-2</v>
      </c>
      <c r="F14" s="213">
        <f t="shared" si="3"/>
        <v>0.24518850088069422</v>
      </c>
      <c r="G14" s="213">
        <f t="shared" si="4"/>
        <v>9.7942892232115442E-2</v>
      </c>
      <c r="H14" s="214">
        <f t="shared" si="5"/>
        <v>8.6725715786634659E-4</v>
      </c>
      <c r="I14" s="202"/>
      <c r="J14" s="198"/>
      <c r="K14" s="83">
        <v>7</v>
      </c>
      <c r="L14" s="4" t="s">
        <v>7</v>
      </c>
      <c r="M14" s="188">
        <f>取引基本表!GQ11</f>
        <v>140898</v>
      </c>
      <c r="N14" s="189">
        <f>ABS(取引基本表!HE11)</f>
        <v>113576</v>
      </c>
      <c r="O14" s="197">
        <f t="shared" si="6"/>
        <v>0.80608667262842626</v>
      </c>
      <c r="P14" s="196">
        <f t="shared" si="7"/>
        <v>0.19391332737157374</v>
      </c>
      <c r="Q14" s="197"/>
      <c r="R14" s="83">
        <v>7</v>
      </c>
      <c r="S14" s="4" t="s">
        <v>7</v>
      </c>
      <c r="T14" s="188">
        <f>雇用表!C14</f>
        <v>3598</v>
      </c>
      <c r="U14" s="189">
        <f>雇用表!F14</f>
        <v>2202</v>
      </c>
      <c r="V14" s="189">
        <f>取引基本表!HG11</f>
        <v>61883</v>
      </c>
      <c r="W14" s="196">
        <f t="shared" si="8"/>
        <v>5.8141977602895786E-2</v>
      </c>
      <c r="X14" s="197">
        <f t="shared" si="9"/>
        <v>3.5583278121616602E-2</v>
      </c>
      <c r="Y14" s="197"/>
      <c r="Z14" s="83">
        <v>7</v>
      </c>
      <c r="AA14" s="4" t="s">
        <v>7</v>
      </c>
      <c r="AB14" s="215">
        <v>5550</v>
      </c>
      <c r="AC14" s="215">
        <v>417</v>
      </c>
      <c r="AD14" s="215">
        <v>94</v>
      </c>
      <c r="AE14" s="215">
        <v>1442</v>
      </c>
      <c r="AF14" s="215">
        <v>7159</v>
      </c>
      <c r="AG14" s="215">
        <v>0</v>
      </c>
      <c r="AH14" s="215">
        <v>847</v>
      </c>
      <c r="AI14" s="215">
        <v>-336</v>
      </c>
      <c r="AJ14" s="216">
        <f>取引基本表!HG11</f>
        <v>61883</v>
      </c>
      <c r="AK14" s="86">
        <f t="shared" si="10"/>
        <v>0.24518850088069422</v>
      </c>
      <c r="AL14" s="86">
        <f t="shared" si="11"/>
        <v>9.7942892232115442E-2</v>
      </c>
      <c r="AM14" s="197"/>
      <c r="AN14" s="83">
        <v>7</v>
      </c>
      <c r="AO14" s="23" t="s">
        <v>7</v>
      </c>
      <c r="AP14" s="217">
        <f>SUM(取引基本表!GI11:GJ11)</f>
        <v>9846</v>
      </c>
      <c r="AQ14" s="218">
        <f t="shared" si="12"/>
        <v>8.6725715786634659E-4</v>
      </c>
    </row>
    <row r="15" spans="1:43">
      <c r="A15" s="83">
        <v>8</v>
      </c>
      <c r="B15" s="4" t="s">
        <v>8</v>
      </c>
      <c r="C15" s="212">
        <f t="shared" si="0"/>
        <v>1</v>
      </c>
      <c r="D15" s="213">
        <f t="shared" si="1"/>
        <v>8.7992273849125446E-2</v>
      </c>
      <c r="E15" s="213">
        <f t="shared" si="2"/>
        <v>8.7241120291876806E-2</v>
      </c>
      <c r="F15" s="213">
        <f t="shared" si="3"/>
        <v>0.60854168902242733</v>
      </c>
      <c r="G15" s="213">
        <f t="shared" si="4"/>
        <v>0.16793647387058697</v>
      </c>
      <c r="H15" s="214">
        <f t="shared" si="5"/>
        <v>0</v>
      </c>
      <c r="I15" s="202"/>
      <c r="J15" s="198"/>
      <c r="K15" s="83">
        <v>8</v>
      </c>
      <c r="L15" s="4" t="s">
        <v>8</v>
      </c>
      <c r="M15" s="188">
        <f>取引基本表!GQ12</f>
        <v>9319</v>
      </c>
      <c r="N15" s="189">
        <f>ABS(取引基本表!HE12)</f>
        <v>0</v>
      </c>
      <c r="O15" s="197">
        <f t="shared" si="6"/>
        <v>0</v>
      </c>
      <c r="P15" s="196">
        <f t="shared" si="7"/>
        <v>1</v>
      </c>
      <c r="Q15" s="197"/>
      <c r="R15" s="83">
        <v>8</v>
      </c>
      <c r="S15" s="4" t="s">
        <v>8</v>
      </c>
      <c r="T15" s="188">
        <f>雇用表!C15</f>
        <v>820</v>
      </c>
      <c r="U15" s="189">
        <f>雇用表!F15</f>
        <v>813</v>
      </c>
      <c r="V15" s="189">
        <f>取引基本表!HG12</f>
        <v>9319</v>
      </c>
      <c r="W15" s="196">
        <f t="shared" si="8"/>
        <v>8.7992273849125446E-2</v>
      </c>
      <c r="X15" s="197">
        <f t="shared" si="9"/>
        <v>8.7241120291876806E-2</v>
      </c>
      <c r="Y15" s="197"/>
      <c r="Z15" s="83">
        <v>8</v>
      </c>
      <c r="AA15" s="4" t="s">
        <v>8</v>
      </c>
      <c r="AB15" s="215">
        <v>1424</v>
      </c>
      <c r="AC15" s="215">
        <v>110</v>
      </c>
      <c r="AD15" s="215">
        <v>31</v>
      </c>
      <c r="AE15" s="215">
        <v>2213</v>
      </c>
      <c r="AF15" s="215">
        <v>1359</v>
      </c>
      <c r="AG15" s="215">
        <v>0</v>
      </c>
      <c r="AH15" s="215">
        <v>534</v>
      </c>
      <c r="AI15" s="215">
        <v>0</v>
      </c>
      <c r="AJ15" s="216">
        <f>取引基本表!HG12</f>
        <v>9319</v>
      </c>
      <c r="AK15" s="86">
        <f t="shared" si="10"/>
        <v>0.60854168902242733</v>
      </c>
      <c r="AL15" s="86">
        <f t="shared" si="11"/>
        <v>0.16793647387058697</v>
      </c>
      <c r="AM15" s="197"/>
      <c r="AN15" s="83">
        <v>8</v>
      </c>
      <c r="AO15" s="23" t="s">
        <v>8</v>
      </c>
      <c r="AP15" s="217">
        <f>SUM(取引基本表!GI12:GJ12)</f>
        <v>0</v>
      </c>
      <c r="AQ15" s="218">
        <f t="shared" si="12"/>
        <v>0</v>
      </c>
    </row>
    <row r="16" spans="1:43">
      <c r="A16" s="83">
        <v>9</v>
      </c>
      <c r="B16" s="4" t="s">
        <v>9</v>
      </c>
      <c r="C16" s="212">
        <f t="shared" si="0"/>
        <v>1</v>
      </c>
      <c r="D16" s="213">
        <f t="shared" si="1"/>
        <v>0.29359543436905516</v>
      </c>
      <c r="E16" s="213">
        <f t="shared" si="2"/>
        <v>0.26379201014584652</v>
      </c>
      <c r="F16" s="213">
        <f t="shared" si="3"/>
        <v>0.83724371168886069</v>
      </c>
      <c r="G16" s="213">
        <f t="shared" si="4"/>
        <v>0.19847812301838935</v>
      </c>
      <c r="H16" s="214">
        <f t="shared" si="5"/>
        <v>0</v>
      </c>
      <c r="I16" s="202"/>
      <c r="J16" s="198"/>
      <c r="K16" s="83">
        <v>9</v>
      </c>
      <c r="L16" s="4" t="s">
        <v>9</v>
      </c>
      <c r="M16" s="188">
        <f>取引基本表!GQ13</f>
        <v>4731</v>
      </c>
      <c r="N16" s="189">
        <f>ABS(取引基本表!HE13)</f>
        <v>0</v>
      </c>
      <c r="O16" s="197">
        <f t="shared" si="6"/>
        <v>0</v>
      </c>
      <c r="P16" s="196">
        <f t="shared" si="7"/>
        <v>1</v>
      </c>
      <c r="Q16" s="197"/>
      <c r="R16" s="83">
        <v>9</v>
      </c>
      <c r="S16" s="4" t="s">
        <v>9</v>
      </c>
      <c r="T16" s="188">
        <f>雇用表!C16</f>
        <v>1389</v>
      </c>
      <c r="U16" s="189">
        <f>雇用表!F16</f>
        <v>1248</v>
      </c>
      <c r="V16" s="189">
        <f>取引基本表!HG13</f>
        <v>4731</v>
      </c>
      <c r="W16" s="196">
        <f t="shared" si="8"/>
        <v>0.29359543436905516</v>
      </c>
      <c r="X16" s="197">
        <f t="shared" si="9"/>
        <v>0.26379201014584652</v>
      </c>
      <c r="Y16" s="197"/>
      <c r="Z16" s="83">
        <v>9</v>
      </c>
      <c r="AA16" s="4" t="s">
        <v>9</v>
      </c>
      <c r="AB16" s="215">
        <v>884</v>
      </c>
      <c r="AC16" s="215">
        <v>38</v>
      </c>
      <c r="AD16" s="215">
        <v>17</v>
      </c>
      <c r="AE16" s="215">
        <v>2671</v>
      </c>
      <c r="AF16" s="215">
        <v>200</v>
      </c>
      <c r="AG16" s="215">
        <v>0</v>
      </c>
      <c r="AH16" s="215">
        <v>195</v>
      </c>
      <c r="AI16" s="215">
        <v>-44</v>
      </c>
      <c r="AJ16" s="216">
        <f>取引基本表!HG13</f>
        <v>4731</v>
      </c>
      <c r="AK16" s="86">
        <f t="shared" si="10"/>
        <v>0.83724371168886069</v>
      </c>
      <c r="AL16" s="86">
        <f t="shared" si="11"/>
        <v>0.19847812301838935</v>
      </c>
      <c r="AM16" s="197"/>
      <c r="AN16" s="83">
        <v>9</v>
      </c>
      <c r="AO16" s="23" t="s">
        <v>9</v>
      </c>
      <c r="AP16" s="217">
        <f>SUM(取引基本表!GI13:GJ13)</f>
        <v>0</v>
      </c>
      <c r="AQ16" s="218">
        <f t="shared" si="12"/>
        <v>0</v>
      </c>
    </row>
    <row r="17" spans="1:43">
      <c r="A17" s="83">
        <v>10</v>
      </c>
      <c r="B17" s="4" t="s">
        <v>10</v>
      </c>
      <c r="C17" s="212">
        <f t="shared" si="0"/>
        <v>0.42267747901550723</v>
      </c>
      <c r="D17" s="213">
        <f t="shared" si="1"/>
        <v>0.26038994356080042</v>
      </c>
      <c r="E17" s="213">
        <f t="shared" si="2"/>
        <v>0.24602360184710106</v>
      </c>
      <c r="F17" s="213">
        <f t="shared" si="3"/>
        <v>0.45844022575679838</v>
      </c>
      <c r="G17" s="213">
        <f t="shared" si="4"/>
        <v>0.26449461262185736</v>
      </c>
      <c r="H17" s="214">
        <f t="shared" si="5"/>
        <v>0</v>
      </c>
      <c r="I17" s="202"/>
      <c r="J17" s="198"/>
      <c r="K17" s="83">
        <v>10</v>
      </c>
      <c r="L17" s="4" t="s">
        <v>10</v>
      </c>
      <c r="M17" s="188">
        <f>取引基本表!GQ14</f>
        <v>7029</v>
      </c>
      <c r="N17" s="189">
        <f>ABS(取引基本表!HE14)</f>
        <v>4058</v>
      </c>
      <c r="O17" s="197">
        <f t="shared" si="6"/>
        <v>0.57732252098449277</v>
      </c>
      <c r="P17" s="196">
        <f t="shared" si="7"/>
        <v>0.42267747901550723</v>
      </c>
      <c r="Q17" s="197"/>
      <c r="R17" s="83">
        <v>10</v>
      </c>
      <c r="S17" s="4" t="s">
        <v>10</v>
      </c>
      <c r="T17" s="188">
        <f>雇用表!C17</f>
        <v>1015</v>
      </c>
      <c r="U17" s="189">
        <f>雇用表!F17</f>
        <v>959</v>
      </c>
      <c r="V17" s="189">
        <f>取引基本表!HG14</f>
        <v>3898</v>
      </c>
      <c r="W17" s="196">
        <f t="shared" si="8"/>
        <v>0.26038994356080042</v>
      </c>
      <c r="X17" s="197">
        <f t="shared" si="9"/>
        <v>0.24602360184710106</v>
      </c>
      <c r="Y17" s="197"/>
      <c r="Z17" s="83">
        <v>10</v>
      </c>
      <c r="AA17" s="4" t="s">
        <v>10</v>
      </c>
      <c r="AB17" s="215">
        <v>928</v>
      </c>
      <c r="AC17" s="215">
        <v>75</v>
      </c>
      <c r="AD17" s="215">
        <v>28</v>
      </c>
      <c r="AE17" s="215">
        <v>302</v>
      </c>
      <c r="AF17" s="215">
        <v>405</v>
      </c>
      <c r="AG17" s="215">
        <v>0</v>
      </c>
      <c r="AH17" s="215">
        <v>138</v>
      </c>
      <c r="AI17" s="215">
        <v>-89</v>
      </c>
      <c r="AJ17" s="216">
        <f>取引基本表!HG14</f>
        <v>3898</v>
      </c>
      <c r="AK17" s="86">
        <f t="shared" si="10"/>
        <v>0.45844022575679838</v>
      </c>
      <c r="AL17" s="86">
        <f t="shared" si="11"/>
        <v>0.26449461262185736</v>
      </c>
      <c r="AM17" s="197"/>
      <c r="AN17" s="83">
        <v>10</v>
      </c>
      <c r="AO17" s="23" t="s">
        <v>10</v>
      </c>
      <c r="AP17" s="217">
        <f>SUM(取引基本表!GI14:GJ14)</f>
        <v>0</v>
      </c>
      <c r="AQ17" s="218">
        <f t="shared" si="12"/>
        <v>0</v>
      </c>
    </row>
    <row r="18" spans="1:43">
      <c r="A18" s="83">
        <v>11</v>
      </c>
      <c r="B18" s="4" t="s">
        <v>11</v>
      </c>
      <c r="C18" s="212">
        <f t="shared" si="0"/>
        <v>7.4673304293714993E-2</v>
      </c>
      <c r="D18" s="213">
        <f t="shared" si="1"/>
        <v>0.46179775280898877</v>
      </c>
      <c r="E18" s="213">
        <f t="shared" si="2"/>
        <v>0.39325842696629215</v>
      </c>
      <c r="F18" s="213">
        <f t="shared" si="3"/>
        <v>0.38539325842696631</v>
      </c>
      <c r="G18" s="213">
        <f t="shared" si="4"/>
        <v>0.22696629213483147</v>
      </c>
      <c r="H18" s="214">
        <f t="shared" si="5"/>
        <v>5.0911500837573466E-4</v>
      </c>
      <c r="I18" s="202"/>
      <c r="J18" s="198"/>
      <c r="K18" s="83">
        <v>11</v>
      </c>
      <c r="L18" s="4" t="s">
        <v>11</v>
      </c>
      <c r="M18" s="188">
        <f>取引基本表!GQ15</f>
        <v>9642</v>
      </c>
      <c r="N18" s="189">
        <f>ABS(取引基本表!HE15)</f>
        <v>8922</v>
      </c>
      <c r="O18" s="197">
        <f t="shared" si="6"/>
        <v>0.92532669570628501</v>
      </c>
      <c r="P18" s="196">
        <f t="shared" si="7"/>
        <v>7.4673304293714993E-2</v>
      </c>
      <c r="Q18" s="197"/>
      <c r="R18" s="83">
        <v>11</v>
      </c>
      <c r="S18" s="4" t="s">
        <v>11</v>
      </c>
      <c r="T18" s="188">
        <f>雇用表!C18</f>
        <v>411</v>
      </c>
      <c r="U18" s="189">
        <f>雇用表!F18</f>
        <v>350</v>
      </c>
      <c r="V18" s="189">
        <f>取引基本表!HG15</f>
        <v>890</v>
      </c>
      <c r="W18" s="196">
        <f t="shared" si="8"/>
        <v>0.46179775280898877</v>
      </c>
      <c r="X18" s="197">
        <f t="shared" si="9"/>
        <v>0.39325842696629215</v>
      </c>
      <c r="Y18" s="197"/>
      <c r="Z18" s="83">
        <v>11</v>
      </c>
      <c r="AA18" s="4" t="s">
        <v>11</v>
      </c>
      <c r="AB18" s="215">
        <v>187</v>
      </c>
      <c r="AC18" s="215">
        <v>14</v>
      </c>
      <c r="AD18" s="215">
        <v>1</v>
      </c>
      <c r="AE18" s="215">
        <v>35</v>
      </c>
      <c r="AF18" s="215">
        <v>84</v>
      </c>
      <c r="AG18" s="215">
        <v>0</v>
      </c>
      <c r="AH18" s="215">
        <v>22</v>
      </c>
      <c r="AI18" s="215">
        <v>0</v>
      </c>
      <c r="AJ18" s="216">
        <f>取引基本表!HG15</f>
        <v>890</v>
      </c>
      <c r="AK18" s="86">
        <f t="shared" si="10"/>
        <v>0.38539325842696631</v>
      </c>
      <c r="AL18" s="86">
        <f t="shared" si="11"/>
        <v>0.22696629213483147</v>
      </c>
      <c r="AM18" s="197"/>
      <c r="AN18" s="83">
        <v>11</v>
      </c>
      <c r="AO18" s="23" t="s">
        <v>11</v>
      </c>
      <c r="AP18" s="217">
        <f>SUM(取引基本表!GI15:GJ15)</f>
        <v>5780</v>
      </c>
      <c r="AQ18" s="218">
        <f t="shared" si="12"/>
        <v>5.0911500837573466E-4</v>
      </c>
    </row>
    <row r="19" spans="1:43">
      <c r="A19" s="83">
        <v>12</v>
      </c>
      <c r="B19" s="4" t="s">
        <v>12</v>
      </c>
      <c r="C19" s="212">
        <f t="shared" si="0"/>
        <v>0.14011672407194797</v>
      </c>
      <c r="D19" s="213">
        <f t="shared" si="1"/>
        <v>9.522180178729571E-2</v>
      </c>
      <c r="E19" s="213">
        <f t="shared" si="2"/>
        <v>4.1784075356251511E-2</v>
      </c>
      <c r="F19" s="213">
        <f t="shared" si="3"/>
        <v>0.4728685291039369</v>
      </c>
      <c r="G19" s="213">
        <f t="shared" si="4"/>
        <v>0.17265115530150552</v>
      </c>
      <c r="H19" s="214">
        <f t="shared" si="5"/>
        <v>1.1181152104362587E-3</v>
      </c>
      <c r="I19" s="202"/>
      <c r="J19" s="198"/>
      <c r="K19" s="83">
        <v>12</v>
      </c>
      <c r="L19" s="4" t="s">
        <v>12</v>
      </c>
      <c r="M19" s="188">
        <f>取引基本表!GQ16</f>
        <v>41808</v>
      </c>
      <c r="N19" s="189">
        <f>ABS(取引基本表!HE16)</f>
        <v>35950</v>
      </c>
      <c r="O19" s="197">
        <f t="shared" si="6"/>
        <v>0.85988327592805203</v>
      </c>
      <c r="P19" s="196">
        <f t="shared" si="7"/>
        <v>0.14011672407194797</v>
      </c>
      <c r="Q19" s="197"/>
      <c r="R19" s="83">
        <v>12</v>
      </c>
      <c r="S19" s="4" t="s">
        <v>12</v>
      </c>
      <c r="T19" s="188">
        <f>雇用表!C19</f>
        <v>4731</v>
      </c>
      <c r="U19" s="189">
        <f>雇用表!F19</f>
        <v>2076</v>
      </c>
      <c r="V19" s="189">
        <f>取引基本表!HG16</f>
        <v>49684</v>
      </c>
      <c r="W19" s="196">
        <f t="shared" si="8"/>
        <v>9.522180178729571E-2</v>
      </c>
      <c r="X19" s="197">
        <f t="shared" si="9"/>
        <v>4.1784075356251511E-2</v>
      </c>
      <c r="Y19" s="197"/>
      <c r="Z19" s="83">
        <v>12</v>
      </c>
      <c r="AA19" s="4" t="s">
        <v>12</v>
      </c>
      <c r="AB19" s="215">
        <v>7762</v>
      </c>
      <c r="AC19" s="215">
        <v>678</v>
      </c>
      <c r="AD19" s="215">
        <v>138</v>
      </c>
      <c r="AE19" s="215">
        <v>7344</v>
      </c>
      <c r="AF19" s="215">
        <v>6376</v>
      </c>
      <c r="AG19" s="215">
        <v>0</v>
      </c>
      <c r="AH19" s="215">
        <v>1271</v>
      </c>
      <c r="AI19" s="215">
        <v>-75</v>
      </c>
      <c r="AJ19" s="216">
        <f>取引基本表!HG16</f>
        <v>49684</v>
      </c>
      <c r="AK19" s="86">
        <f t="shared" si="10"/>
        <v>0.4728685291039369</v>
      </c>
      <c r="AL19" s="86">
        <f t="shared" si="11"/>
        <v>0.17265115530150552</v>
      </c>
      <c r="AM19" s="197"/>
      <c r="AN19" s="83">
        <v>12</v>
      </c>
      <c r="AO19" s="23" t="s">
        <v>12</v>
      </c>
      <c r="AP19" s="217">
        <f>SUM(取引基本表!GI16:GJ16)</f>
        <v>12694</v>
      </c>
      <c r="AQ19" s="218">
        <f t="shared" si="12"/>
        <v>1.1181152104362587E-3</v>
      </c>
    </row>
    <row r="20" spans="1:43">
      <c r="A20" s="83">
        <v>13</v>
      </c>
      <c r="B20" s="4" t="s">
        <v>13</v>
      </c>
      <c r="C20" s="212">
        <f t="shared" si="0"/>
        <v>2.3564064801178231E-2</v>
      </c>
      <c r="D20" s="213">
        <f t="shared" si="1"/>
        <v>8.7974172719935434E-2</v>
      </c>
      <c r="E20" s="213">
        <f t="shared" si="2"/>
        <v>6.2146892655367235E-2</v>
      </c>
      <c r="F20" s="213">
        <f t="shared" si="3"/>
        <v>0.51170298627925748</v>
      </c>
      <c r="G20" s="213">
        <f t="shared" si="4"/>
        <v>0.12671509281678772</v>
      </c>
      <c r="H20" s="214">
        <f t="shared" si="5"/>
        <v>4.2719857969244168E-5</v>
      </c>
      <c r="I20" s="202"/>
      <c r="J20" s="198"/>
      <c r="K20" s="83">
        <v>13</v>
      </c>
      <c r="L20" s="4" t="s">
        <v>13</v>
      </c>
      <c r="M20" s="188">
        <f>取引基本表!GQ17</f>
        <v>5432</v>
      </c>
      <c r="N20" s="189">
        <f>ABS(取引基本表!HE17)</f>
        <v>5304</v>
      </c>
      <c r="O20" s="197">
        <f t="shared" si="6"/>
        <v>0.97643593519882177</v>
      </c>
      <c r="P20" s="196">
        <f t="shared" si="7"/>
        <v>2.3564064801178231E-2</v>
      </c>
      <c r="Q20" s="197"/>
      <c r="R20" s="83">
        <v>13</v>
      </c>
      <c r="S20" s="4" t="s">
        <v>13</v>
      </c>
      <c r="T20" s="188">
        <f>雇用表!C20</f>
        <v>109</v>
      </c>
      <c r="U20" s="189">
        <f>雇用表!F20</f>
        <v>77</v>
      </c>
      <c r="V20" s="189">
        <f>取引基本表!HG17</f>
        <v>1239</v>
      </c>
      <c r="W20" s="196">
        <f t="shared" si="8"/>
        <v>8.7974172719935434E-2</v>
      </c>
      <c r="X20" s="197">
        <f t="shared" si="9"/>
        <v>6.2146892655367235E-2</v>
      </c>
      <c r="Y20" s="197"/>
      <c r="Z20" s="83">
        <v>13</v>
      </c>
      <c r="AA20" s="4" t="s">
        <v>13</v>
      </c>
      <c r="AB20" s="215">
        <v>145</v>
      </c>
      <c r="AC20" s="215">
        <v>9</v>
      </c>
      <c r="AD20" s="215">
        <v>3</v>
      </c>
      <c r="AE20" s="215">
        <v>387</v>
      </c>
      <c r="AF20" s="215">
        <v>67</v>
      </c>
      <c r="AG20" s="215">
        <v>0</v>
      </c>
      <c r="AH20" s="215">
        <v>23</v>
      </c>
      <c r="AI20" s="215">
        <v>0</v>
      </c>
      <c r="AJ20" s="216">
        <f>取引基本表!HG17</f>
        <v>1239</v>
      </c>
      <c r="AK20" s="86">
        <f t="shared" si="10"/>
        <v>0.51170298627925748</v>
      </c>
      <c r="AL20" s="86">
        <f t="shared" si="11"/>
        <v>0.12671509281678772</v>
      </c>
      <c r="AM20" s="197"/>
      <c r="AN20" s="83">
        <v>13</v>
      </c>
      <c r="AO20" s="23" t="s">
        <v>13</v>
      </c>
      <c r="AP20" s="217">
        <f>SUM(取引基本表!GI17:GJ17)</f>
        <v>485</v>
      </c>
      <c r="AQ20" s="218">
        <f t="shared" si="12"/>
        <v>4.2719857969244168E-5</v>
      </c>
    </row>
    <row r="21" spans="1:43">
      <c r="A21" s="83">
        <v>14</v>
      </c>
      <c r="B21" s="4" t="s">
        <v>14</v>
      </c>
      <c r="C21" s="212">
        <f t="shared" si="0"/>
        <v>0</v>
      </c>
      <c r="D21" s="213">
        <f t="shared" si="1"/>
        <v>0</v>
      </c>
      <c r="E21" s="213">
        <f t="shared" si="2"/>
        <v>0</v>
      </c>
      <c r="F21" s="213">
        <f t="shared" si="3"/>
        <v>0</v>
      </c>
      <c r="G21" s="213">
        <f t="shared" si="4"/>
        <v>0</v>
      </c>
      <c r="H21" s="214">
        <f t="shared" si="5"/>
        <v>0</v>
      </c>
      <c r="I21" s="202"/>
      <c r="J21" s="198"/>
      <c r="K21" s="83">
        <v>14</v>
      </c>
      <c r="L21" s="4" t="s">
        <v>14</v>
      </c>
      <c r="M21" s="188">
        <f>取引基本表!GQ18</f>
        <v>448894</v>
      </c>
      <c r="N21" s="189">
        <f>ABS(取引基本表!HE18)</f>
        <v>448894</v>
      </c>
      <c r="O21" s="197">
        <f t="shared" si="6"/>
        <v>1</v>
      </c>
      <c r="P21" s="196">
        <f t="shared" si="7"/>
        <v>0</v>
      </c>
      <c r="Q21" s="197"/>
      <c r="R21" s="83">
        <v>14</v>
      </c>
      <c r="S21" s="4" t="s">
        <v>14</v>
      </c>
      <c r="T21" s="188">
        <f>雇用表!C21</f>
        <v>0</v>
      </c>
      <c r="U21" s="189">
        <f>雇用表!F21</f>
        <v>0</v>
      </c>
      <c r="V21" s="189">
        <f>取引基本表!HG18</f>
        <v>0</v>
      </c>
      <c r="W21" s="196">
        <f t="shared" si="8"/>
        <v>0</v>
      </c>
      <c r="X21" s="197">
        <f t="shared" si="9"/>
        <v>0</v>
      </c>
      <c r="Y21" s="197"/>
      <c r="Z21" s="83">
        <v>14</v>
      </c>
      <c r="AA21" s="4" t="s">
        <v>14</v>
      </c>
      <c r="AB21" s="215">
        <v>0</v>
      </c>
      <c r="AC21" s="215">
        <v>0</v>
      </c>
      <c r="AD21" s="215">
        <v>0</v>
      </c>
      <c r="AE21" s="215">
        <v>0</v>
      </c>
      <c r="AF21" s="215">
        <v>0</v>
      </c>
      <c r="AG21" s="215">
        <v>0</v>
      </c>
      <c r="AH21" s="215">
        <v>0</v>
      </c>
      <c r="AI21" s="215">
        <v>0</v>
      </c>
      <c r="AJ21" s="216">
        <f>取引基本表!HG18</f>
        <v>0</v>
      </c>
      <c r="AK21" s="86">
        <f t="shared" si="10"/>
        <v>0</v>
      </c>
      <c r="AL21" s="86">
        <f t="shared" si="11"/>
        <v>0</v>
      </c>
      <c r="AM21" s="197"/>
      <c r="AN21" s="83">
        <v>14</v>
      </c>
      <c r="AO21" s="23" t="s">
        <v>14</v>
      </c>
      <c r="AP21" s="217">
        <f>SUM(取引基本表!GI18:GJ18)</f>
        <v>0</v>
      </c>
      <c r="AQ21" s="218">
        <f t="shared" si="12"/>
        <v>0</v>
      </c>
    </row>
    <row r="22" spans="1:43">
      <c r="A22" s="83">
        <v>15</v>
      </c>
      <c r="B22" s="4" t="s">
        <v>15</v>
      </c>
      <c r="C22" s="212">
        <f t="shared" si="0"/>
        <v>0.72637973374693032</v>
      </c>
      <c r="D22" s="213">
        <f t="shared" si="1"/>
        <v>4.4051335414498786E-2</v>
      </c>
      <c r="E22" s="213">
        <f t="shared" si="2"/>
        <v>4.2317030870620879E-2</v>
      </c>
      <c r="F22" s="213">
        <f t="shared" si="3"/>
        <v>0.54595907041276448</v>
      </c>
      <c r="G22" s="213">
        <f t="shared" si="4"/>
        <v>0.26951092611862643</v>
      </c>
      <c r="H22" s="214">
        <f t="shared" si="5"/>
        <v>8.8082181379884882E-8</v>
      </c>
      <c r="I22" s="202"/>
      <c r="J22" s="198"/>
      <c r="K22" s="83">
        <v>15</v>
      </c>
      <c r="L22" s="4" t="s">
        <v>15</v>
      </c>
      <c r="M22" s="188">
        <f>取引基本表!GQ19</f>
        <v>7737</v>
      </c>
      <c r="N22" s="189">
        <f>ABS(取引基本表!HE19)</f>
        <v>2117</v>
      </c>
      <c r="O22" s="197">
        <f t="shared" si="6"/>
        <v>0.27362026625306968</v>
      </c>
      <c r="P22" s="196">
        <f t="shared" si="7"/>
        <v>0.72637973374693032</v>
      </c>
      <c r="Q22" s="197"/>
      <c r="R22" s="83">
        <v>15</v>
      </c>
      <c r="S22" s="4" t="s">
        <v>15</v>
      </c>
      <c r="T22" s="188">
        <f>雇用表!C22</f>
        <v>254</v>
      </c>
      <c r="U22" s="189">
        <f>雇用表!F22</f>
        <v>244</v>
      </c>
      <c r="V22" s="189">
        <f>取引基本表!HG19</f>
        <v>5766</v>
      </c>
      <c r="W22" s="196">
        <f t="shared" si="8"/>
        <v>4.4051335414498786E-2</v>
      </c>
      <c r="X22" s="197">
        <f t="shared" si="9"/>
        <v>4.2317030870620879E-2</v>
      </c>
      <c r="Y22" s="197"/>
      <c r="Z22" s="83">
        <v>15</v>
      </c>
      <c r="AA22" s="4" t="s">
        <v>15</v>
      </c>
      <c r="AB22" s="215">
        <v>1342</v>
      </c>
      <c r="AC22" s="215">
        <v>157</v>
      </c>
      <c r="AD22" s="215">
        <v>55</v>
      </c>
      <c r="AE22" s="215">
        <v>671</v>
      </c>
      <c r="AF22" s="215">
        <v>622</v>
      </c>
      <c r="AG22" s="215">
        <v>0</v>
      </c>
      <c r="AH22" s="215">
        <v>301</v>
      </c>
      <c r="AI22" s="215">
        <v>0</v>
      </c>
      <c r="AJ22" s="216">
        <f>取引基本表!HG19</f>
        <v>5766</v>
      </c>
      <c r="AK22" s="86">
        <f t="shared" si="10"/>
        <v>0.54595907041276448</v>
      </c>
      <c r="AL22" s="86">
        <f t="shared" si="11"/>
        <v>0.26951092611862643</v>
      </c>
      <c r="AM22" s="197"/>
      <c r="AN22" s="83">
        <v>15</v>
      </c>
      <c r="AO22" s="23" t="s">
        <v>15</v>
      </c>
      <c r="AP22" s="217">
        <f>SUM(取引基本表!GI19:GJ19)</f>
        <v>1</v>
      </c>
      <c r="AQ22" s="218">
        <f t="shared" si="12"/>
        <v>8.8082181379884882E-8</v>
      </c>
    </row>
    <row r="23" spans="1:43">
      <c r="A23" s="83">
        <v>16</v>
      </c>
      <c r="B23" s="4" t="s">
        <v>16</v>
      </c>
      <c r="C23" s="212">
        <f t="shared" si="0"/>
        <v>7.858147758527112E-4</v>
      </c>
      <c r="D23" s="213">
        <f t="shared" si="1"/>
        <v>1.7391304347826087E-2</v>
      </c>
      <c r="E23" s="213">
        <f t="shared" si="2"/>
        <v>1.7391304347826087E-2</v>
      </c>
      <c r="F23" s="213">
        <f t="shared" si="3"/>
        <v>0.52670807453416146</v>
      </c>
      <c r="G23" s="213">
        <f t="shared" si="4"/>
        <v>0.17515527950310558</v>
      </c>
      <c r="H23" s="214">
        <f t="shared" si="5"/>
        <v>-1.9554244266334444E-5</v>
      </c>
      <c r="I23" s="202"/>
      <c r="J23" s="198"/>
      <c r="K23" s="83">
        <v>16</v>
      </c>
      <c r="L23" s="4" t="s">
        <v>16</v>
      </c>
      <c r="M23" s="188">
        <f>取引基本表!GQ20</f>
        <v>157798</v>
      </c>
      <c r="N23" s="189">
        <f>ABS(取引基本表!HE20)</f>
        <v>157674</v>
      </c>
      <c r="O23" s="197">
        <f t="shared" si="6"/>
        <v>0.99921418522414729</v>
      </c>
      <c r="P23" s="196">
        <f t="shared" si="7"/>
        <v>7.858147758527112E-4</v>
      </c>
      <c r="Q23" s="197"/>
      <c r="R23" s="83">
        <v>16</v>
      </c>
      <c r="S23" s="4" t="s">
        <v>16</v>
      </c>
      <c r="T23" s="188">
        <f>雇用表!C23</f>
        <v>14</v>
      </c>
      <c r="U23" s="189">
        <f>雇用表!F23</f>
        <v>14</v>
      </c>
      <c r="V23" s="189">
        <f>取引基本表!HG20</f>
        <v>805</v>
      </c>
      <c r="W23" s="196">
        <f t="shared" si="8"/>
        <v>1.7391304347826087E-2</v>
      </c>
      <c r="X23" s="197">
        <f t="shared" si="9"/>
        <v>1.7391304347826087E-2</v>
      </c>
      <c r="Y23" s="197"/>
      <c r="Z23" s="83">
        <v>16</v>
      </c>
      <c r="AA23" s="4" t="s">
        <v>16</v>
      </c>
      <c r="AB23" s="215">
        <v>119</v>
      </c>
      <c r="AC23" s="215">
        <v>16</v>
      </c>
      <c r="AD23" s="215">
        <v>6</v>
      </c>
      <c r="AE23" s="215">
        <v>119</v>
      </c>
      <c r="AF23" s="215">
        <v>121</v>
      </c>
      <c r="AG23" s="215">
        <v>0</v>
      </c>
      <c r="AH23" s="215">
        <v>43</v>
      </c>
      <c r="AI23" s="215">
        <v>0</v>
      </c>
      <c r="AJ23" s="216">
        <f>取引基本表!HG20</f>
        <v>805</v>
      </c>
      <c r="AK23" s="86">
        <f t="shared" si="10"/>
        <v>0.52670807453416146</v>
      </c>
      <c r="AL23" s="86">
        <f t="shared" si="11"/>
        <v>0.17515527950310558</v>
      </c>
      <c r="AM23" s="197"/>
      <c r="AN23" s="83">
        <v>16</v>
      </c>
      <c r="AO23" s="23" t="s">
        <v>16</v>
      </c>
      <c r="AP23" s="217">
        <f>SUM(取引基本表!GI20:GJ20)</f>
        <v>-222</v>
      </c>
      <c r="AQ23" s="218">
        <f t="shared" si="12"/>
        <v>-1.9554244266334444E-5</v>
      </c>
    </row>
    <row r="24" spans="1:43">
      <c r="A24" s="83">
        <v>17</v>
      </c>
      <c r="B24" s="4" t="s">
        <v>17</v>
      </c>
      <c r="C24" s="212">
        <f t="shared" si="0"/>
        <v>0.36400686833998286</v>
      </c>
      <c r="D24" s="213">
        <f t="shared" si="1"/>
        <v>2.7578180656889478E-2</v>
      </c>
      <c r="E24" s="213">
        <f t="shared" si="2"/>
        <v>2.7360159186380722E-2</v>
      </c>
      <c r="F24" s="213">
        <f t="shared" si="3"/>
        <v>0.26094713439948902</v>
      </c>
      <c r="G24" s="213">
        <f t="shared" si="4"/>
        <v>0.11345100351290932</v>
      </c>
      <c r="H24" s="214">
        <f t="shared" si="5"/>
        <v>1.7731119276133588E-2</v>
      </c>
      <c r="I24" s="202"/>
      <c r="J24" s="198"/>
      <c r="K24" s="83">
        <v>17</v>
      </c>
      <c r="L24" s="4" t="s">
        <v>17</v>
      </c>
      <c r="M24" s="188">
        <f>取引基本表!GQ21</f>
        <v>396020</v>
      </c>
      <c r="N24" s="189">
        <f>ABS(取引基本表!HE21)</f>
        <v>251866</v>
      </c>
      <c r="O24" s="197">
        <f t="shared" si="6"/>
        <v>0.63599313166001714</v>
      </c>
      <c r="P24" s="196">
        <f t="shared" si="7"/>
        <v>0.36400686833998286</v>
      </c>
      <c r="Q24" s="197"/>
      <c r="R24" s="83">
        <v>17</v>
      </c>
      <c r="S24" s="4" t="s">
        <v>17</v>
      </c>
      <c r="T24" s="188">
        <f>雇用表!C24</f>
        <v>8981</v>
      </c>
      <c r="U24" s="189">
        <f>雇用表!F24</f>
        <v>8910</v>
      </c>
      <c r="V24" s="189">
        <f>取引基本表!HG21</f>
        <v>325656</v>
      </c>
      <c r="W24" s="196">
        <f t="shared" si="8"/>
        <v>2.7578180656889478E-2</v>
      </c>
      <c r="X24" s="197">
        <f t="shared" si="9"/>
        <v>2.7360159186380722E-2</v>
      </c>
      <c r="Y24" s="197"/>
      <c r="Z24" s="83">
        <v>17</v>
      </c>
      <c r="AA24" s="4" t="s">
        <v>17</v>
      </c>
      <c r="AB24" s="215">
        <v>30694</v>
      </c>
      <c r="AC24" s="215">
        <v>4467</v>
      </c>
      <c r="AD24" s="215">
        <v>1785</v>
      </c>
      <c r="AE24" s="215">
        <v>26384</v>
      </c>
      <c r="AF24" s="215">
        <v>19626</v>
      </c>
      <c r="AG24" s="215">
        <v>0</v>
      </c>
      <c r="AH24" s="215">
        <v>4382</v>
      </c>
      <c r="AI24" s="215">
        <v>-2359</v>
      </c>
      <c r="AJ24" s="216">
        <f>取引基本表!HG21</f>
        <v>325656</v>
      </c>
      <c r="AK24" s="86">
        <f t="shared" si="10"/>
        <v>0.26094713439948902</v>
      </c>
      <c r="AL24" s="86">
        <f t="shared" si="11"/>
        <v>0.11345100351290932</v>
      </c>
      <c r="AM24" s="197"/>
      <c r="AN24" s="83">
        <v>17</v>
      </c>
      <c r="AO24" s="23" t="s">
        <v>17</v>
      </c>
      <c r="AP24" s="217">
        <f>SUM(取引基本表!GI21:GJ21)</f>
        <v>201302</v>
      </c>
      <c r="AQ24" s="218">
        <f t="shared" si="12"/>
        <v>1.7731119276133588E-2</v>
      </c>
    </row>
    <row r="25" spans="1:43">
      <c r="A25" s="83">
        <v>18</v>
      </c>
      <c r="B25" s="4" t="s">
        <v>18</v>
      </c>
      <c r="C25" s="212">
        <f t="shared" si="0"/>
        <v>0.11643995336183444</v>
      </c>
      <c r="D25" s="213">
        <f t="shared" si="1"/>
        <v>5.5034774720290294E-2</v>
      </c>
      <c r="E25" s="213">
        <f t="shared" si="2"/>
        <v>5.1763476922231079E-2</v>
      </c>
      <c r="F25" s="213">
        <f t="shared" si="3"/>
        <v>0.31429199769084859</v>
      </c>
      <c r="G25" s="213">
        <f t="shared" si="4"/>
        <v>0.15822268649604604</v>
      </c>
      <c r="H25" s="214">
        <f t="shared" si="5"/>
        <v>1.0321293849732151E-2</v>
      </c>
      <c r="I25" s="202"/>
      <c r="J25" s="198"/>
      <c r="K25" s="83">
        <v>18</v>
      </c>
      <c r="L25" s="4" t="s">
        <v>18</v>
      </c>
      <c r="M25" s="188">
        <f>取引基本表!GQ22</f>
        <v>167245</v>
      </c>
      <c r="N25" s="189">
        <f>ABS(取引基本表!HE22)</f>
        <v>147771</v>
      </c>
      <c r="O25" s="197">
        <f t="shared" si="6"/>
        <v>0.88356004663816556</v>
      </c>
      <c r="P25" s="196">
        <f t="shared" si="7"/>
        <v>0.11643995336183444</v>
      </c>
      <c r="Q25" s="197"/>
      <c r="R25" s="83">
        <v>18</v>
      </c>
      <c r="S25" s="4" t="s">
        <v>18</v>
      </c>
      <c r="T25" s="188">
        <f>雇用表!C25</f>
        <v>6006</v>
      </c>
      <c r="U25" s="189">
        <f>雇用表!F25</f>
        <v>5649</v>
      </c>
      <c r="V25" s="189">
        <f>取引基本表!HG22</f>
        <v>109131</v>
      </c>
      <c r="W25" s="196">
        <f t="shared" si="8"/>
        <v>5.5034774720290294E-2</v>
      </c>
      <c r="X25" s="197">
        <f t="shared" si="9"/>
        <v>5.1763476922231079E-2</v>
      </c>
      <c r="Y25" s="197"/>
      <c r="Z25" s="83">
        <v>18</v>
      </c>
      <c r="AA25" s="4" t="s">
        <v>18</v>
      </c>
      <c r="AB25" s="215">
        <v>14608</v>
      </c>
      <c r="AC25" s="215">
        <v>2382</v>
      </c>
      <c r="AD25" s="215">
        <v>277</v>
      </c>
      <c r="AE25" s="215">
        <v>9605</v>
      </c>
      <c r="AF25" s="215">
        <v>5289</v>
      </c>
      <c r="AG25" s="215">
        <v>0</v>
      </c>
      <c r="AH25" s="215">
        <v>2138</v>
      </c>
      <c r="AI25" s="215">
        <v>0</v>
      </c>
      <c r="AJ25" s="216">
        <f>取引基本表!HG22</f>
        <v>109131</v>
      </c>
      <c r="AK25" s="86">
        <f t="shared" si="10"/>
        <v>0.31429199769084859</v>
      </c>
      <c r="AL25" s="86">
        <f t="shared" si="11"/>
        <v>0.15822268649604604</v>
      </c>
      <c r="AM25" s="197"/>
      <c r="AN25" s="83">
        <v>18</v>
      </c>
      <c r="AO25" s="23" t="s">
        <v>18</v>
      </c>
      <c r="AP25" s="217">
        <f>SUM(取引基本表!GI22:GJ22)</f>
        <v>117178</v>
      </c>
      <c r="AQ25" s="218">
        <f t="shared" si="12"/>
        <v>1.0321293849732151E-2</v>
      </c>
    </row>
    <row r="26" spans="1:43">
      <c r="A26" s="83">
        <v>19</v>
      </c>
      <c r="B26" s="4" t="s">
        <v>19</v>
      </c>
      <c r="C26" s="212">
        <f t="shared" si="0"/>
        <v>0.31086748469121783</v>
      </c>
      <c r="D26" s="213">
        <f t="shared" si="1"/>
        <v>1.1279832762325068E-2</v>
      </c>
      <c r="E26" s="213">
        <f t="shared" si="2"/>
        <v>1.0387027466465361E-2</v>
      </c>
      <c r="F26" s="213">
        <f t="shared" si="3"/>
        <v>0.27720515649497707</v>
      </c>
      <c r="G26" s="213">
        <f t="shared" si="4"/>
        <v>6.4412635735439289E-2</v>
      </c>
      <c r="H26" s="214">
        <f t="shared" si="5"/>
        <v>4.7257851953935838E-3</v>
      </c>
      <c r="I26" s="202"/>
      <c r="J26" s="198"/>
      <c r="K26" s="83">
        <v>19</v>
      </c>
      <c r="L26" s="4" t="s">
        <v>19</v>
      </c>
      <c r="M26" s="188">
        <f>取引基本表!GQ23</f>
        <v>128521</v>
      </c>
      <c r="N26" s="189">
        <f>ABS(取引基本表!HE23)</f>
        <v>88568</v>
      </c>
      <c r="O26" s="197">
        <f t="shared" si="6"/>
        <v>0.68913251530878217</v>
      </c>
      <c r="P26" s="196">
        <f t="shared" si="7"/>
        <v>0.31086748469121783</v>
      </c>
      <c r="Q26" s="197"/>
      <c r="R26" s="83">
        <v>19</v>
      </c>
      <c r="S26" s="4" t="s">
        <v>19</v>
      </c>
      <c r="T26" s="188">
        <f>雇用表!C26</f>
        <v>1554</v>
      </c>
      <c r="U26" s="189">
        <f>雇用表!F26</f>
        <v>1431</v>
      </c>
      <c r="V26" s="189">
        <f>取引基本表!HG23</f>
        <v>137768</v>
      </c>
      <c r="W26" s="196">
        <f t="shared" si="8"/>
        <v>1.1279832762325068E-2</v>
      </c>
      <c r="X26" s="197">
        <f t="shared" si="9"/>
        <v>1.0387027466465361E-2</v>
      </c>
      <c r="Y26" s="197"/>
      <c r="Z26" s="83">
        <v>19</v>
      </c>
      <c r="AA26" s="4" t="s">
        <v>19</v>
      </c>
      <c r="AB26" s="215">
        <v>7293</v>
      </c>
      <c r="AC26" s="215">
        <v>1170</v>
      </c>
      <c r="AD26" s="215">
        <v>411</v>
      </c>
      <c r="AE26" s="215">
        <v>21648</v>
      </c>
      <c r="AF26" s="215">
        <v>5325</v>
      </c>
      <c r="AG26" s="215">
        <v>0</v>
      </c>
      <c r="AH26" s="215">
        <v>2353</v>
      </c>
      <c r="AI26" s="215">
        <v>-10</v>
      </c>
      <c r="AJ26" s="216">
        <f>取引基本表!HG23</f>
        <v>137768</v>
      </c>
      <c r="AK26" s="86">
        <f t="shared" si="10"/>
        <v>0.27720515649497707</v>
      </c>
      <c r="AL26" s="86">
        <f t="shared" si="11"/>
        <v>6.4412635735439289E-2</v>
      </c>
      <c r="AM26" s="197"/>
      <c r="AN26" s="83">
        <v>19</v>
      </c>
      <c r="AO26" s="23" t="s">
        <v>19</v>
      </c>
      <c r="AP26" s="217">
        <f>SUM(取引基本表!GI23:GJ23)</f>
        <v>53652</v>
      </c>
      <c r="AQ26" s="218">
        <f t="shared" si="12"/>
        <v>4.7257851953935838E-3</v>
      </c>
    </row>
    <row r="27" spans="1:43">
      <c r="A27" s="83">
        <v>20</v>
      </c>
      <c r="B27" s="4" t="s">
        <v>20</v>
      </c>
      <c r="C27" s="212">
        <f t="shared" si="0"/>
        <v>0.32838623697601166</v>
      </c>
      <c r="D27" s="213">
        <f t="shared" si="1"/>
        <v>5.2019607953490206E-2</v>
      </c>
      <c r="E27" s="213">
        <f t="shared" si="2"/>
        <v>4.9495449761654181E-2</v>
      </c>
      <c r="F27" s="213">
        <f t="shared" si="3"/>
        <v>0.3758603805653889</v>
      </c>
      <c r="G27" s="213">
        <f t="shared" si="4"/>
        <v>0.20095901127288485</v>
      </c>
      <c r="H27" s="214">
        <f t="shared" si="5"/>
        <v>2.1124397231612271E-2</v>
      </c>
      <c r="I27" s="202"/>
      <c r="J27" s="198"/>
      <c r="K27" s="83">
        <v>20</v>
      </c>
      <c r="L27" s="4" t="s">
        <v>20</v>
      </c>
      <c r="M27" s="188">
        <f>取引基本表!GQ24</f>
        <v>264128</v>
      </c>
      <c r="N27" s="189">
        <f>ABS(取引基本表!HE24)</f>
        <v>177392</v>
      </c>
      <c r="O27" s="197">
        <f t="shared" si="6"/>
        <v>0.67161376302398834</v>
      </c>
      <c r="P27" s="196">
        <f t="shared" si="7"/>
        <v>0.32838623697601166</v>
      </c>
      <c r="Q27" s="197"/>
      <c r="R27" s="83">
        <v>20</v>
      </c>
      <c r="S27" s="4" t="s">
        <v>20</v>
      </c>
      <c r="T27" s="188">
        <f>雇用表!C27</f>
        <v>18486</v>
      </c>
      <c r="U27" s="189">
        <f>雇用表!F27</f>
        <v>17589</v>
      </c>
      <c r="V27" s="189">
        <f>取引基本表!HG24</f>
        <v>355366</v>
      </c>
      <c r="W27" s="196">
        <f t="shared" si="8"/>
        <v>5.2019607953490206E-2</v>
      </c>
      <c r="X27" s="197">
        <f t="shared" si="9"/>
        <v>4.9495449761654181E-2</v>
      </c>
      <c r="Y27" s="197"/>
      <c r="Z27" s="83">
        <v>20</v>
      </c>
      <c r="AA27" s="4" t="s">
        <v>20</v>
      </c>
      <c r="AB27" s="215">
        <v>60484</v>
      </c>
      <c r="AC27" s="215">
        <v>8467</v>
      </c>
      <c r="AD27" s="215">
        <v>2463</v>
      </c>
      <c r="AE27" s="215">
        <v>28272</v>
      </c>
      <c r="AF27" s="215">
        <v>25034</v>
      </c>
      <c r="AG27" s="215">
        <v>0</v>
      </c>
      <c r="AH27" s="215">
        <v>8848</v>
      </c>
      <c r="AI27" s="215">
        <v>0</v>
      </c>
      <c r="AJ27" s="216">
        <f>取引基本表!HG24</f>
        <v>355366</v>
      </c>
      <c r="AK27" s="86">
        <f t="shared" si="10"/>
        <v>0.3758603805653889</v>
      </c>
      <c r="AL27" s="86">
        <f t="shared" si="11"/>
        <v>0.20095901127288485</v>
      </c>
      <c r="AM27" s="197"/>
      <c r="AN27" s="83">
        <v>20</v>
      </c>
      <c r="AO27" s="23" t="s">
        <v>20</v>
      </c>
      <c r="AP27" s="217">
        <f>SUM(取引基本表!GI24:GJ24)</f>
        <v>239826</v>
      </c>
      <c r="AQ27" s="218">
        <f t="shared" si="12"/>
        <v>2.1124397231612271E-2</v>
      </c>
    </row>
    <row r="28" spans="1:43">
      <c r="A28" s="83">
        <v>21</v>
      </c>
      <c r="B28" s="4" t="s">
        <v>21</v>
      </c>
      <c r="C28" s="212">
        <f t="shared" si="0"/>
        <v>6.5401785714285676E-2</v>
      </c>
      <c r="D28" s="213">
        <f t="shared" si="1"/>
        <v>6.0484894643310486E-2</v>
      </c>
      <c r="E28" s="213">
        <f t="shared" si="2"/>
        <v>5.771346365405771E-2</v>
      </c>
      <c r="F28" s="213">
        <f t="shared" si="3"/>
        <v>0.38992553101463995</v>
      </c>
      <c r="G28" s="213">
        <f t="shared" si="4"/>
        <v>0.1758906659896759</v>
      </c>
      <c r="H28" s="214">
        <f t="shared" si="5"/>
        <v>2.9320796537736079E-3</v>
      </c>
      <c r="I28" s="202"/>
      <c r="J28" s="198"/>
      <c r="K28" s="83">
        <v>21</v>
      </c>
      <c r="L28" s="4" t="s">
        <v>21</v>
      </c>
      <c r="M28" s="188">
        <f>取引基本表!GQ25</f>
        <v>58240</v>
      </c>
      <c r="N28" s="189">
        <f>ABS(取引基本表!HE25)</f>
        <v>54431</v>
      </c>
      <c r="O28" s="197">
        <f t="shared" si="6"/>
        <v>0.93459821428571432</v>
      </c>
      <c r="P28" s="196">
        <f t="shared" si="7"/>
        <v>6.5401785714285676E-2</v>
      </c>
      <c r="Q28" s="197"/>
      <c r="R28" s="83">
        <v>21</v>
      </c>
      <c r="S28" s="4" t="s">
        <v>21</v>
      </c>
      <c r="T28" s="188">
        <f>雇用表!C28</f>
        <v>2859</v>
      </c>
      <c r="U28" s="189">
        <f>雇用表!F28</f>
        <v>2728</v>
      </c>
      <c r="V28" s="189">
        <f>取引基本表!HG25</f>
        <v>47268</v>
      </c>
      <c r="W28" s="196">
        <f t="shared" si="8"/>
        <v>6.0484894643310486E-2</v>
      </c>
      <c r="X28" s="197">
        <f t="shared" si="9"/>
        <v>5.771346365405771E-2</v>
      </c>
      <c r="Y28" s="197"/>
      <c r="Z28" s="83">
        <v>21</v>
      </c>
      <c r="AA28" s="4" t="s">
        <v>21</v>
      </c>
      <c r="AB28" s="215">
        <v>7218</v>
      </c>
      <c r="AC28" s="215">
        <v>946</v>
      </c>
      <c r="AD28" s="215">
        <v>150</v>
      </c>
      <c r="AE28" s="215">
        <v>6233</v>
      </c>
      <c r="AF28" s="215">
        <v>2645</v>
      </c>
      <c r="AG28" s="215">
        <v>0</v>
      </c>
      <c r="AH28" s="215">
        <v>1240</v>
      </c>
      <c r="AI28" s="215">
        <v>-1</v>
      </c>
      <c r="AJ28" s="216">
        <f>取引基本表!HG25</f>
        <v>47268</v>
      </c>
      <c r="AK28" s="86">
        <f t="shared" si="10"/>
        <v>0.38992553101463995</v>
      </c>
      <c r="AL28" s="86">
        <f t="shared" si="11"/>
        <v>0.1758906659896759</v>
      </c>
      <c r="AM28" s="197"/>
      <c r="AN28" s="83">
        <v>21</v>
      </c>
      <c r="AO28" s="23" t="s">
        <v>21</v>
      </c>
      <c r="AP28" s="217">
        <f>SUM(取引基本表!GI25:GJ25)</f>
        <v>33288</v>
      </c>
      <c r="AQ28" s="218">
        <f t="shared" si="12"/>
        <v>2.9320796537736079E-3</v>
      </c>
    </row>
    <row r="29" spans="1:43">
      <c r="A29" s="83">
        <v>22</v>
      </c>
      <c r="B29" s="4" t="s">
        <v>22</v>
      </c>
      <c r="C29" s="212">
        <f t="shared" si="0"/>
        <v>0.26087991718426506</v>
      </c>
      <c r="D29" s="213">
        <f t="shared" si="1"/>
        <v>2.3090199915739119E-2</v>
      </c>
      <c r="E29" s="213">
        <f t="shared" si="2"/>
        <v>2.2621328875660835E-2</v>
      </c>
      <c r="F29" s="213">
        <f t="shared" si="3"/>
        <v>0.29499802938258518</v>
      </c>
      <c r="G29" s="213">
        <f t="shared" si="4"/>
        <v>0.11705807205664506</v>
      </c>
      <c r="H29" s="214">
        <f t="shared" si="5"/>
        <v>3.5960431370151802E-3</v>
      </c>
      <c r="I29" s="202"/>
      <c r="J29" s="198"/>
      <c r="K29" s="83">
        <v>22</v>
      </c>
      <c r="L29" s="4" t="s">
        <v>22</v>
      </c>
      <c r="M29" s="188">
        <f>取引基本表!GQ26</f>
        <v>193200</v>
      </c>
      <c r="N29" s="189">
        <f>ABS(取引基本表!HE26)</f>
        <v>142798</v>
      </c>
      <c r="O29" s="197">
        <f t="shared" si="6"/>
        <v>0.73912008281573494</v>
      </c>
      <c r="P29" s="196">
        <f t="shared" si="7"/>
        <v>0.26087991718426506</v>
      </c>
      <c r="Q29" s="197"/>
      <c r="R29" s="83">
        <v>22</v>
      </c>
      <c r="S29" s="4" t="s">
        <v>22</v>
      </c>
      <c r="T29" s="188">
        <f>雇用表!C29</f>
        <v>6796</v>
      </c>
      <c r="U29" s="189">
        <f>雇用表!F29</f>
        <v>6658</v>
      </c>
      <c r="V29" s="189">
        <f>取引基本表!HG26</f>
        <v>294324</v>
      </c>
      <c r="W29" s="196">
        <f t="shared" si="8"/>
        <v>2.3090199915739119E-2</v>
      </c>
      <c r="X29" s="197">
        <f t="shared" si="9"/>
        <v>2.2621328875660835E-2</v>
      </c>
      <c r="Y29" s="197"/>
      <c r="Z29" s="83">
        <v>22</v>
      </c>
      <c r="AA29" s="4" t="s">
        <v>22</v>
      </c>
      <c r="AB29" s="215">
        <v>28208</v>
      </c>
      <c r="AC29" s="215">
        <v>4383</v>
      </c>
      <c r="AD29" s="215">
        <v>1862</v>
      </c>
      <c r="AE29" s="215">
        <v>29804</v>
      </c>
      <c r="AF29" s="215">
        <v>19630</v>
      </c>
      <c r="AG29" s="215">
        <v>0</v>
      </c>
      <c r="AH29" s="215">
        <v>5107</v>
      </c>
      <c r="AI29" s="215">
        <v>-2169</v>
      </c>
      <c r="AJ29" s="216">
        <f>取引基本表!HG26</f>
        <v>294324</v>
      </c>
      <c r="AK29" s="86">
        <f t="shared" si="10"/>
        <v>0.29499802938258518</v>
      </c>
      <c r="AL29" s="86">
        <f t="shared" si="11"/>
        <v>0.11705807205664506</v>
      </c>
      <c r="AM29" s="197"/>
      <c r="AN29" s="83">
        <v>22</v>
      </c>
      <c r="AO29" s="23" t="s">
        <v>22</v>
      </c>
      <c r="AP29" s="217">
        <f>SUM(取引基本表!GI26:GJ26)</f>
        <v>40826</v>
      </c>
      <c r="AQ29" s="218">
        <f t="shared" si="12"/>
        <v>3.5960431370151802E-3</v>
      </c>
    </row>
    <row r="30" spans="1:43">
      <c r="A30" s="83">
        <v>23</v>
      </c>
      <c r="B30" s="4" t="s">
        <v>23</v>
      </c>
      <c r="C30" s="212">
        <f t="shared" si="0"/>
        <v>0.19159838769885107</v>
      </c>
      <c r="D30" s="213">
        <f t="shared" si="1"/>
        <v>6.1003142748425103E-2</v>
      </c>
      <c r="E30" s="213">
        <f t="shared" si="2"/>
        <v>5.8660879123976495E-2</v>
      </c>
      <c r="F30" s="213">
        <f t="shared" si="3"/>
        <v>0.3131135758276139</v>
      </c>
      <c r="G30" s="213">
        <f t="shared" si="4"/>
        <v>0.18934566004763448</v>
      </c>
      <c r="H30" s="214">
        <f t="shared" si="5"/>
        <v>1.4506166369271862E-2</v>
      </c>
      <c r="I30" s="202"/>
      <c r="J30" s="198"/>
      <c r="K30" s="83">
        <v>23</v>
      </c>
      <c r="L30" s="4" t="s">
        <v>23</v>
      </c>
      <c r="M30" s="188">
        <f>取引基本表!GQ27</f>
        <v>265211</v>
      </c>
      <c r="N30" s="189">
        <f>ABS(取引基本表!HE27)</f>
        <v>214397</v>
      </c>
      <c r="O30" s="197">
        <f t="shared" si="6"/>
        <v>0.80840161230114893</v>
      </c>
      <c r="P30" s="196">
        <f t="shared" si="7"/>
        <v>0.19159838769885107</v>
      </c>
      <c r="Q30" s="197"/>
      <c r="R30" s="83">
        <v>23</v>
      </c>
      <c r="S30" s="4" t="s">
        <v>23</v>
      </c>
      <c r="T30" s="188">
        <f>雇用表!C30</f>
        <v>21643</v>
      </c>
      <c r="U30" s="189">
        <f>雇用表!F30</f>
        <v>20812</v>
      </c>
      <c r="V30" s="189">
        <f>取引基本表!HG27</f>
        <v>354785</v>
      </c>
      <c r="W30" s="196">
        <f t="shared" si="8"/>
        <v>6.1003142748425103E-2</v>
      </c>
      <c r="X30" s="197">
        <f t="shared" si="9"/>
        <v>5.8660879123976495E-2</v>
      </c>
      <c r="Y30" s="197"/>
      <c r="Z30" s="83">
        <v>23</v>
      </c>
      <c r="AA30" s="4" t="s">
        <v>23</v>
      </c>
      <c r="AB30" s="215">
        <v>58777</v>
      </c>
      <c r="AC30" s="215">
        <v>7477</v>
      </c>
      <c r="AD30" s="215">
        <v>923</v>
      </c>
      <c r="AE30" s="215">
        <v>18420</v>
      </c>
      <c r="AF30" s="215">
        <v>18736</v>
      </c>
      <c r="AG30" s="215">
        <v>0</v>
      </c>
      <c r="AH30" s="215">
        <v>6766</v>
      </c>
      <c r="AI30" s="215">
        <v>-11</v>
      </c>
      <c r="AJ30" s="216">
        <f>取引基本表!HG27</f>
        <v>354785</v>
      </c>
      <c r="AK30" s="86">
        <f t="shared" si="10"/>
        <v>0.3131135758276139</v>
      </c>
      <c r="AL30" s="86">
        <f t="shared" si="11"/>
        <v>0.18934566004763448</v>
      </c>
      <c r="AM30" s="197"/>
      <c r="AN30" s="83">
        <v>23</v>
      </c>
      <c r="AO30" s="23" t="s">
        <v>23</v>
      </c>
      <c r="AP30" s="217">
        <f>SUM(取引基本表!GI27:GJ27)</f>
        <v>164689</v>
      </c>
      <c r="AQ30" s="218">
        <f t="shared" si="12"/>
        <v>1.4506166369271862E-2</v>
      </c>
    </row>
    <row r="31" spans="1:43">
      <c r="A31" s="83">
        <v>24</v>
      </c>
      <c r="B31" s="4" t="s">
        <v>24</v>
      </c>
      <c r="C31" s="212">
        <f t="shared" si="0"/>
        <v>0.10587287762575037</v>
      </c>
      <c r="D31" s="213">
        <f t="shared" si="1"/>
        <v>9.62163416898793E-3</v>
      </c>
      <c r="E31" s="213">
        <f t="shared" si="2"/>
        <v>9.6042246982358404E-3</v>
      </c>
      <c r="F31" s="213">
        <f t="shared" si="3"/>
        <v>0.64092386258124423</v>
      </c>
      <c r="G31" s="213">
        <f t="shared" si="4"/>
        <v>8.4000696378830078E-2</v>
      </c>
      <c r="H31" s="214">
        <f t="shared" si="5"/>
        <v>6.0437588753808015E-3</v>
      </c>
      <c r="I31" s="202"/>
      <c r="J31" s="198"/>
      <c r="K31" s="83">
        <v>24</v>
      </c>
      <c r="L31" s="4" t="s">
        <v>24</v>
      </c>
      <c r="M31" s="188">
        <f>取引基本表!GQ28</f>
        <v>106779</v>
      </c>
      <c r="N31" s="189">
        <f>ABS(取引基本表!HE28)</f>
        <v>95474</v>
      </c>
      <c r="O31" s="197">
        <f t="shared" si="6"/>
        <v>0.89412712237424963</v>
      </c>
      <c r="P31" s="196">
        <f t="shared" si="7"/>
        <v>0.10587287762575037</v>
      </c>
      <c r="Q31" s="197"/>
      <c r="R31" s="83">
        <v>24</v>
      </c>
      <c r="S31" s="4" t="s">
        <v>24</v>
      </c>
      <c r="T31" s="188">
        <f>雇用表!C31</f>
        <v>1658</v>
      </c>
      <c r="U31" s="189">
        <f>雇用表!F31</f>
        <v>1655</v>
      </c>
      <c r="V31" s="189">
        <f>取引基本表!HG28</f>
        <v>172320</v>
      </c>
      <c r="W31" s="196">
        <f t="shared" si="8"/>
        <v>9.62163416898793E-3</v>
      </c>
      <c r="X31" s="197">
        <f t="shared" si="9"/>
        <v>9.6042246982358404E-3</v>
      </c>
      <c r="Y31" s="197"/>
      <c r="Z31" s="83">
        <v>24</v>
      </c>
      <c r="AA31" s="4" t="s">
        <v>24</v>
      </c>
      <c r="AB31" s="215">
        <v>11221</v>
      </c>
      <c r="AC31" s="215">
        <v>1706</v>
      </c>
      <c r="AD31" s="215">
        <v>1548</v>
      </c>
      <c r="AE31" s="215">
        <v>8329</v>
      </c>
      <c r="AF31" s="215">
        <v>19726</v>
      </c>
      <c r="AG31" s="215">
        <v>0</v>
      </c>
      <c r="AH31" s="215">
        <v>67940</v>
      </c>
      <c r="AI31" s="215">
        <v>-26</v>
      </c>
      <c r="AJ31" s="216">
        <f>取引基本表!HG28</f>
        <v>172320</v>
      </c>
      <c r="AK31" s="86">
        <f t="shared" si="10"/>
        <v>0.64092386258124423</v>
      </c>
      <c r="AL31" s="86">
        <f t="shared" si="11"/>
        <v>8.4000696378830078E-2</v>
      </c>
      <c r="AM31" s="197"/>
      <c r="AN31" s="83">
        <v>24</v>
      </c>
      <c r="AO31" s="23" t="s">
        <v>24</v>
      </c>
      <c r="AP31" s="217">
        <f>SUM(取引基本表!GI28:GJ28)</f>
        <v>68615</v>
      </c>
      <c r="AQ31" s="218">
        <f t="shared" si="12"/>
        <v>6.0437588753808015E-3</v>
      </c>
    </row>
    <row r="32" spans="1:43">
      <c r="A32" s="83">
        <v>25</v>
      </c>
      <c r="B32" s="4" t="s">
        <v>25</v>
      </c>
      <c r="C32" s="212">
        <f t="shared" si="0"/>
        <v>0.62283967338725277</v>
      </c>
      <c r="D32" s="213">
        <f t="shared" si="1"/>
        <v>1.4900872264380423E-2</v>
      </c>
      <c r="E32" s="213">
        <f t="shared" si="2"/>
        <v>1.4803871092904737E-2</v>
      </c>
      <c r="F32" s="213">
        <f t="shared" si="3"/>
        <v>0.30152814153217083</v>
      </c>
      <c r="G32" s="213">
        <f t="shared" si="4"/>
        <v>0.10899947022437118</v>
      </c>
      <c r="H32" s="214">
        <f t="shared" si="5"/>
        <v>7.9576085124029392E-3</v>
      </c>
      <c r="I32" s="202"/>
      <c r="J32" s="198"/>
      <c r="K32" s="83">
        <v>25</v>
      </c>
      <c r="L32" s="4" t="s">
        <v>25</v>
      </c>
      <c r="M32" s="188">
        <f>取引基本表!GQ29</f>
        <v>129205</v>
      </c>
      <c r="N32" s="189">
        <f>ABS(取引基本表!HE29)</f>
        <v>48731</v>
      </c>
      <c r="O32" s="197">
        <f t="shared" si="6"/>
        <v>0.37716032661274718</v>
      </c>
      <c r="P32" s="196">
        <f t="shared" si="7"/>
        <v>0.62283967338725277</v>
      </c>
      <c r="Q32" s="197"/>
      <c r="R32" s="83">
        <v>25</v>
      </c>
      <c r="S32" s="4" t="s">
        <v>25</v>
      </c>
      <c r="T32" s="188">
        <f>雇用表!C32</f>
        <v>3994</v>
      </c>
      <c r="U32" s="189">
        <f>雇用表!F32</f>
        <v>3968</v>
      </c>
      <c r="V32" s="189">
        <f>取引基本表!HG29</f>
        <v>268038</v>
      </c>
      <c r="W32" s="196">
        <f t="shared" si="8"/>
        <v>1.4900872264380423E-2</v>
      </c>
      <c r="X32" s="197">
        <f t="shared" si="9"/>
        <v>1.4803871092904737E-2</v>
      </c>
      <c r="Y32" s="197"/>
      <c r="Z32" s="83">
        <v>25</v>
      </c>
      <c r="AA32" s="4" t="s">
        <v>25</v>
      </c>
      <c r="AB32" s="215">
        <v>23825</v>
      </c>
      <c r="AC32" s="215">
        <v>3505</v>
      </c>
      <c r="AD32" s="215">
        <v>1886</v>
      </c>
      <c r="AE32" s="215">
        <v>29202</v>
      </c>
      <c r="AF32" s="215">
        <v>19336</v>
      </c>
      <c r="AG32" s="215">
        <v>0</v>
      </c>
      <c r="AH32" s="215">
        <v>3069</v>
      </c>
      <c r="AI32" s="215">
        <v>-2</v>
      </c>
      <c r="AJ32" s="216">
        <f>取引基本表!HG29</f>
        <v>268038</v>
      </c>
      <c r="AK32" s="86">
        <f t="shared" si="10"/>
        <v>0.30152814153217083</v>
      </c>
      <c r="AL32" s="86">
        <f t="shared" si="11"/>
        <v>0.10899947022437118</v>
      </c>
      <c r="AM32" s="197"/>
      <c r="AN32" s="83">
        <v>25</v>
      </c>
      <c r="AO32" s="23" t="s">
        <v>25</v>
      </c>
      <c r="AP32" s="217">
        <f>SUM(取引基本表!GI29:GJ29)</f>
        <v>90343</v>
      </c>
      <c r="AQ32" s="218">
        <f t="shared" si="12"/>
        <v>7.9576085124029392E-3</v>
      </c>
    </row>
    <row r="33" spans="1:43">
      <c r="A33" s="83">
        <v>26</v>
      </c>
      <c r="B33" s="4" t="s">
        <v>26</v>
      </c>
      <c r="C33" s="212">
        <f t="shared" si="0"/>
        <v>0.16958324903904509</v>
      </c>
      <c r="D33" s="213">
        <f t="shared" si="1"/>
        <v>2.2476324386915346E-2</v>
      </c>
      <c r="E33" s="213">
        <f t="shared" si="2"/>
        <v>2.2331582647533186E-2</v>
      </c>
      <c r="F33" s="213">
        <f t="shared" si="3"/>
        <v>0.25677184566395106</v>
      </c>
      <c r="G33" s="213">
        <f t="shared" si="4"/>
        <v>5.8496340101732762E-2</v>
      </c>
      <c r="H33" s="214">
        <f t="shared" si="5"/>
        <v>7.3566237888479853E-4</v>
      </c>
      <c r="I33" s="202"/>
      <c r="J33" s="198"/>
      <c r="K33" s="83">
        <v>26</v>
      </c>
      <c r="L33" s="4" t="s">
        <v>26</v>
      </c>
      <c r="M33" s="188">
        <f>取引基本表!GQ30</f>
        <v>39544</v>
      </c>
      <c r="N33" s="189">
        <f>ABS(取引基本表!HE30)</f>
        <v>32838</v>
      </c>
      <c r="O33" s="197">
        <f t="shared" si="6"/>
        <v>0.83041675096095491</v>
      </c>
      <c r="P33" s="196">
        <f t="shared" si="7"/>
        <v>0.16958324903904509</v>
      </c>
      <c r="Q33" s="197"/>
      <c r="R33" s="83">
        <v>26</v>
      </c>
      <c r="S33" s="4" t="s">
        <v>26</v>
      </c>
      <c r="T33" s="188">
        <f>雇用表!C33</f>
        <v>1087</v>
      </c>
      <c r="U33" s="189">
        <f>雇用表!F33</f>
        <v>1080</v>
      </c>
      <c r="V33" s="189">
        <f>取引基本表!HG30</f>
        <v>48362</v>
      </c>
      <c r="W33" s="196">
        <f t="shared" si="8"/>
        <v>2.2476324386915346E-2</v>
      </c>
      <c r="X33" s="197">
        <f t="shared" si="9"/>
        <v>2.2331582647533186E-2</v>
      </c>
      <c r="Y33" s="197"/>
      <c r="Z33" s="83">
        <v>26</v>
      </c>
      <c r="AA33" s="4" t="s">
        <v>26</v>
      </c>
      <c r="AB33" s="215">
        <v>2315</v>
      </c>
      <c r="AC33" s="215">
        <v>314</v>
      </c>
      <c r="AD33" s="215">
        <v>200</v>
      </c>
      <c r="AE33" s="215">
        <v>6193</v>
      </c>
      <c r="AF33" s="215">
        <v>1860</v>
      </c>
      <c r="AG33" s="215">
        <v>0</v>
      </c>
      <c r="AH33" s="215">
        <v>1604</v>
      </c>
      <c r="AI33" s="215">
        <v>-68</v>
      </c>
      <c r="AJ33" s="216">
        <f>取引基本表!HG30</f>
        <v>48362</v>
      </c>
      <c r="AK33" s="86">
        <f t="shared" si="10"/>
        <v>0.25677184566395106</v>
      </c>
      <c r="AL33" s="86">
        <f t="shared" si="11"/>
        <v>5.8496340101732762E-2</v>
      </c>
      <c r="AM33" s="197"/>
      <c r="AN33" s="83">
        <v>26</v>
      </c>
      <c r="AO33" s="23" t="s">
        <v>26</v>
      </c>
      <c r="AP33" s="217">
        <f>SUM(取引基本表!GI30:GJ30)</f>
        <v>8352</v>
      </c>
      <c r="AQ33" s="218">
        <f t="shared" si="12"/>
        <v>7.3566237888479853E-4</v>
      </c>
    </row>
    <row r="34" spans="1:43">
      <c r="A34" s="83">
        <v>27</v>
      </c>
      <c r="B34" s="4" t="s">
        <v>27</v>
      </c>
      <c r="C34" s="212">
        <f t="shared" si="0"/>
        <v>0</v>
      </c>
      <c r="D34" s="213">
        <f t="shared" si="1"/>
        <v>0</v>
      </c>
      <c r="E34" s="213">
        <f t="shared" si="2"/>
        <v>0</v>
      </c>
      <c r="F34" s="213">
        <f t="shared" si="3"/>
        <v>0</v>
      </c>
      <c r="G34" s="213">
        <f t="shared" si="4"/>
        <v>0</v>
      </c>
      <c r="H34" s="214">
        <f t="shared" si="5"/>
        <v>1.1786805183530676E-2</v>
      </c>
      <c r="I34" s="202"/>
      <c r="J34" s="198"/>
      <c r="K34" s="83">
        <v>27</v>
      </c>
      <c r="L34" s="4" t="s">
        <v>27</v>
      </c>
      <c r="M34" s="188">
        <f>取引基本表!GQ31</f>
        <v>138962</v>
      </c>
      <c r="N34" s="189">
        <f>ABS(取引基本表!HE31)</f>
        <v>138962</v>
      </c>
      <c r="O34" s="197">
        <f t="shared" si="6"/>
        <v>1</v>
      </c>
      <c r="P34" s="196">
        <f t="shared" si="7"/>
        <v>0</v>
      </c>
      <c r="Q34" s="197"/>
      <c r="R34" s="83">
        <v>27</v>
      </c>
      <c r="S34" s="4" t="s">
        <v>27</v>
      </c>
      <c r="T34" s="188">
        <f>雇用表!C34</f>
        <v>0</v>
      </c>
      <c r="U34" s="189">
        <f>雇用表!F34</f>
        <v>0</v>
      </c>
      <c r="V34" s="189">
        <f>取引基本表!HG31</f>
        <v>0</v>
      </c>
      <c r="W34" s="196">
        <f t="shared" si="8"/>
        <v>0</v>
      </c>
      <c r="X34" s="197">
        <f t="shared" si="9"/>
        <v>0</v>
      </c>
      <c r="Y34" s="197"/>
      <c r="Z34" s="83">
        <v>27</v>
      </c>
      <c r="AA34" s="4" t="s">
        <v>27</v>
      </c>
      <c r="AB34" s="215">
        <v>0</v>
      </c>
      <c r="AC34" s="215">
        <v>0</v>
      </c>
      <c r="AD34" s="215">
        <v>0</v>
      </c>
      <c r="AE34" s="215">
        <v>0</v>
      </c>
      <c r="AF34" s="215">
        <v>0</v>
      </c>
      <c r="AG34" s="215">
        <v>0</v>
      </c>
      <c r="AH34" s="215">
        <v>0</v>
      </c>
      <c r="AI34" s="215">
        <v>0</v>
      </c>
      <c r="AJ34" s="216">
        <f>取引基本表!HG31</f>
        <v>0</v>
      </c>
      <c r="AK34" s="86">
        <f t="shared" si="10"/>
        <v>0</v>
      </c>
      <c r="AL34" s="86">
        <f t="shared" si="11"/>
        <v>0</v>
      </c>
      <c r="AM34" s="197"/>
      <c r="AN34" s="83">
        <v>27</v>
      </c>
      <c r="AO34" s="23" t="s">
        <v>27</v>
      </c>
      <c r="AP34" s="217">
        <f>SUM(取引基本表!GI31:GJ31)</f>
        <v>133816</v>
      </c>
      <c r="AQ34" s="218">
        <f t="shared" si="12"/>
        <v>1.1786805183530676E-2</v>
      </c>
    </row>
    <row r="35" spans="1:43">
      <c r="A35" s="83">
        <v>28</v>
      </c>
      <c r="B35" s="4" t="s">
        <v>28</v>
      </c>
      <c r="C35" s="212">
        <f t="shared" si="0"/>
        <v>6.8131868131867668E-3</v>
      </c>
      <c r="D35" s="213">
        <f t="shared" si="1"/>
        <v>0.163601471293779</v>
      </c>
      <c r="E35" s="213">
        <f t="shared" si="2"/>
        <v>0.10554933631856708</v>
      </c>
      <c r="F35" s="213">
        <f t="shared" si="3"/>
        <v>0.3938909323524708</v>
      </c>
      <c r="G35" s="213">
        <f t="shared" si="4"/>
        <v>0.381256996641612</v>
      </c>
      <c r="H35" s="214">
        <f t="shared" si="5"/>
        <v>2.0963559168412601E-5</v>
      </c>
      <c r="I35" s="202"/>
      <c r="J35" s="198"/>
      <c r="K35" s="83">
        <v>28</v>
      </c>
      <c r="L35" s="4" t="s">
        <v>28</v>
      </c>
      <c r="M35" s="188">
        <f>取引基本表!GQ32</f>
        <v>4550</v>
      </c>
      <c r="N35" s="189">
        <f>ABS(取引基本表!HE32)</f>
        <v>4519</v>
      </c>
      <c r="O35" s="197">
        <f t="shared" si="6"/>
        <v>0.99318681318681323</v>
      </c>
      <c r="P35" s="196">
        <f t="shared" si="7"/>
        <v>6.8131868131867668E-3</v>
      </c>
      <c r="Q35" s="197"/>
      <c r="R35" s="83">
        <v>28</v>
      </c>
      <c r="S35" s="4" t="s">
        <v>28</v>
      </c>
      <c r="T35" s="188">
        <f>雇用表!C35</f>
        <v>1023</v>
      </c>
      <c r="U35" s="189">
        <f>雇用表!F35</f>
        <v>660</v>
      </c>
      <c r="V35" s="189">
        <f>取引基本表!HG32</f>
        <v>6253</v>
      </c>
      <c r="W35" s="196">
        <f t="shared" si="8"/>
        <v>0.163601471293779</v>
      </c>
      <c r="X35" s="197">
        <f t="shared" si="9"/>
        <v>0.10554933631856708</v>
      </c>
      <c r="Y35" s="197"/>
      <c r="Z35" s="83">
        <v>28</v>
      </c>
      <c r="AA35" s="4" t="s">
        <v>28</v>
      </c>
      <c r="AB35" s="215">
        <v>1977</v>
      </c>
      <c r="AC35" s="215">
        <v>264</v>
      </c>
      <c r="AD35" s="215">
        <v>143</v>
      </c>
      <c r="AE35" s="215">
        <v>-452</v>
      </c>
      <c r="AF35" s="215">
        <v>464</v>
      </c>
      <c r="AG35" s="215">
        <v>0</v>
      </c>
      <c r="AH35" s="215">
        <v>67</v>
      </c>
      <c r="AI35" s="215">
        <v>0</v>
      </c>
      <c r="AJ35" s="216">
        <f>取引基本表!HG32</f>
        <v>6253</v>
      </c>
      <c r="AK35" s="86">
        <f t="shared" si="10"/>
        <v>0.3938909323524708</v>
      </c>
      <c r="AL35" s="86">
        <f t="shared" si="11"/>
        <v>0.381256996641612</v>
      </c>
      <c r="AM35" s="197"/>
      <c r="AN35" s="83">
        <v>28</v>
      </c>
      <c r="AO35" s="23" t="s">
        <v>28</v>
      </c>
      <c r="AP35" s="217">
        <f>SUM(取引基本表!GI32:GJ32)</f>
        <v>238</v>
      </c>
      <c r="AQ35" s="218">
        <f t="shared" si="12"/>
        <v>2.0963559168412601E-5</v>
      </c>
    </row>
    <row r="36" spans="1:43">
      <c r="A36" s="83">
        <v>29</v>
      </c>
      <c r="B36" s="4" t="s">
        <v>29</v>
      </c>
      <c r="C36" s="212">
        <f t="shared" si="0"/>
        <v>0.27272727272727271</v>
      </c>
      <c r="D36" s="213">
        <f t="shared" si="1"/>
        <v>8.7260486794407038E-2</v>
      </c>
      <c r="E36" s="213">
        <f t="shared" si="2"/>
        <v>5.5066459520110481E-2</v>
      </c>
      <c r="F36" s="213">
        <f t="shared" si="3"/>
        <v>0.3467115484205075</v>
      </c>
      <c r="G36" s="213">
        <f t="shared" si="4"/>
        <v>0.1885896771966166</v>
      </c>
      <c r="H36" s="214">
        <f t="shared" si="5"/>
        <v>6.8704101476310209E-5</v>
      </c>
      <c r="I36" s="202"/>
      <c r="J36" s="198"/>
      <c r="K36" s="83">
        <v>29</v>
      </c>
      <c r="L36" s="4" t="s">
        <v>29</v>
      </c>
      <c r="M36" s="188">
        <f>取引基本表!GQ33</f>
        <v>5390</v>
      </c>
      <c r="N36" s="189">
        <f>ABS(取引基本表!HE33)</f>
        <v>3920</v>
      </c>
      <c r="O36" s="197">
        <f t="shared" si="6"/>
        <v>0.72727272727272729</v>
      </c>
      <c r="P36" s="196">
        <f t="shared" si="7"/>
        <v>0.27272727272727271</v>
      </c>
      <c r="Q36" s="197"/>
      <c r="R36" s="83">
        <v>29</v>
      </c>
      <c r="S36" s="4" t="s">
        <v>29</v>
      </c>
      <c r="T36" s="188">
        <f>雇用表!C36</f>
        <v>1011</v>
      </c>
      <c r="U36" s="189">
        <f>雇用表!F36</f>
        <v>638</v>
      </c>
      <c r="V36" s="189">
        <f>取引基本表!HG33</f>
        <v>11586</v>
      </c>
      <c r="W36" s="196">
        <f t="shared" si="8"/>
        <v>8.7260486794407038E-2</v>
      </c>
      <c r="X36" s="197">
        <f t="shared" si="9"/>
        <v>5.5066459520110481E-2</v>
      </c>
      <c r="Y36" s="197"/>
      <c r="Z36" s="83">
        <v>29</v>
      </c>
      <c r="AA36" s="4" t="s">
        <v>29</v>
      </c>
      <c r="AB36" s="215">
        <v>1850</v>
      </c>
      <c r="AC36" s="215">
        <v>248</v>
      </c>
      <c r="AD36" s="215">
        <v>87</v>
      </c>
      <c r="AE36" s="215">
        <v>982</v>
      </c>
      <c r="AF36" s="215">
        <v>1181</v>
      </c>
      <c r="AG36" s="215">
        <v>0</v>
      </c>
      <c r="AH36" s="215">
        <v>-331</v>
      </c>
      <c r="AI36" s="215">
        <v>0</v>
      </c>
      <c r="AJ36" s="216">
        <f>取引基本表!HG33</f>
        <v>11586</v>
      </c>
      <c r="AK36" s="86">
        <f t="shared" si="10"/>
        <v>0.3467115484205075</v>
      </c>
      <c r="AL36" s="86">
        <f t="shared" si="11"/>
        <v>0.1885896771966166</v>
      </c>
      <c r="AM36" s="197"/>
      <c r="AN36" s="83">
        <v>29</v>
      </c>
      <c r="AO36" s="23" t="s">
        <v>29</v>
      </c>
      <c r="AP36" s="217">
        <f>SUM(取引基本表!GI33:GJ33)</f>
        <v>780</v>
      </c>
      <c r="AQ36" s="218">
        <f t="shared" si="12"/>
        <v>6.8704101476310209E-5</v>
      </c>
    </row>
    <row r="37" spans="1:43">
      <c r="A37" s="83">
        <v>30</v>
      </c>
      <c r="B37" s="4" t="s">
        <v>30</v>
      </c>
      <c r="C37" s="212">
        <f t="shared" si="0"/>
        <v>8.56793145654835E-2</v>
      </c>
      <c r="D37" s="213">
        <f t="shared" si="1"/>
        <v>0.10110584518167456</v>
      </c>
      <c r="E37" s="213">
        <f t="shared" si="2"/>
        <v>8.6887835703001584E-2</v>
      </c>
      <c r="F37" s="213">
        <f t="shared" si="3"/>
        <v>0.42338072669826227</v>
      </c>
      <c r="G37" s="213">
        <f t="shared" si="4"/>
        <v>0.35387045813586099</v>
      </c>
      <c r="H37" s="214">
        <f t="shared" si="5"/>
        <v>1.5854792648379278E-6</v>
      </c>
      <c r="I37" s="202"/>
      <c r="J37" s="198"/>
      <c r="K37" s="83">
        <v>30</v>
      </c>
      <c r="L37" s="4" t="s">
        <v>30</v>
      </c>
      <c r="M37" s="188">
        <f>取引基本表!GQ34</f>
        <v>817</v>
      </c>
      <c r="N37" s="189">
        <f>ABS(取引基本表!HE34)</f>
        <v>747</v>
      </c>
      <c r="O37" s="197">
        <f t="shared" si="6"/>
        <v>0.9143206854345165</v>
      </c>
      <c r="P37" s="196">
        <f t="shared" si="7"/>
        <v>8.56793145654835E-2</v>
      </c>
      <c r="Q37" s="197"/>
      <c r="R37" s="83">
        <v>30</v>
      </c>
      <c r="S37" s="4" t="s">
        <v>30</v>
      </c>
      <c r="T37" s="188">
        <f>雇用表!C37</f>
        <v>64</v>
      </c>
      <c r="U37" s="189">
        <f>雇用表!F37</f>
        <v>55</v>
      </c>
      <c r="V37" s="189">
        <f>取引基本表!HG34</f>
        <v>633</v>
      </c>
      <c r="W37" s="196">
        <f t="shared" si="8"/>
        <v>0.10110584518167456</v>
      </c>
      <c r="X37" s="197">
        <f t="shared" si="9"/>
        <v>8.6887835703001584E-2</v>
      </c>
      <c r="Y37" s="197"/>
      <c r="Z37" s="83">
        <v>30</v>
      </c>
      <c r="AA37" s="4" t="s">
        <v>30</v>
      </c>
      <c r="AB37" s="215">
        <v>191</v>
      </c>
      <c r="AC37" s="215">
        <v>26</v>
      </c>
      <c r="AD37" s="215">
        <v>7</v>
      </c>
      <c r="AE37" s="215">
        <v>-8</v>
      </c>
      <c r="AF37" s="215">
        <v>91</v>
      </c>
      <c r="AG37" s="215">
        <v>0</v>
      </c>
      <c r="AH37" s="215">
        <v>-39</v>
      </c>
      <c r="AI37" s="215">
        <v>0</v>
      </c>
      <c r="AJ37" s="216">
        <f>取引基本表!HG34</f>
        <v>633</v>
      </c>
      <c r="AK37" s="86">
        <f t="shared" si="10"/>
        <v>0.42338072669826227</v>
      </c>
      <c r="AL37" s="86">
        <f t="shared" si="11"/>
        <v>0.35387045813586099</v>
      </c>
      <c r="AM37" s="197"/>
      <c r="AN37" s="83">
        <v>30</v>
      </c>
      <c r="AO37" s="23" t="s">
        <v>30</v>
      </c>
      <c r="AP37" s="217">
        <f>SUM(取引基本表!GI34:GJ34)</f>
        <v>18</v>
      </c>
      <c r="AQ37" s="218">
        <f t="shared" si="12"/>
        <v>1.5854792648379278E-6</v>
      </c>
    </row>
    <row r="38" spans="1:43">
      <c r="A38" s="83">
        <v>31</v>
      </c>
      <c r="B38" s="4" t="s">
        <v>31</v>
      </c>
      <c r="C38" s="212">
        <f t="shared" si="0"/>
        <v>0.454661558109834</v>
      </c>
      <c r="D38" s="213">
        <f t="shared" si="1"/>
        <v>0.11813186813186813</v>
      </c>
      <c r="E38" s="213">
        <f t="shared" si="2"/>
        <v>9.7069597069597072E-2</v>
      </c>
      <c r="F38" s="213">
        <f t="shared" si="3"/>
        <v>0.52655677655677657</v>
      </c>
      <c r="G38" s="213">
        <f t="shared" si="4"/>
        <v>0.38076923076923075</v>
      </c>
      <c r="H38" s="214">
        <f t="shared" si="5"/>
        <v>0</v>
      </c>
      <c r="I38" s="202"/>
      <c r="J38" s="198"/>
      <c r="K38" s="83">
        <v>31</v>
      </c>
      <c r="L38" s="4" t="s">
        <v>31</v>
      </c>
      <c r="M38" s="188">
        <f>取引基本表!GQ35</f>
        <v>6264</v>
      </c>
      <c r="N38" s="189">
        <f>ABS(取引基本表!HE35)</f>
        <v>3416</v>
      </c>
      <c r="O38" s="197">
        <f t="shared" si="6"/>
        <v>0.545338441890166</v>
      </c>
      <c r="P38" s="196">
        <f t="shared" si="7"/>
        <v>0.454661558109834</v>
      </c>
      <c r="Q38" s="197"/>
      <c r="R38" s="83">
        <v>31</v>
      </c>
      <c r="S38" s="4" t="s">
        <v>31</v>
      </c>
      <c r="T38" s="188">
        <f>雇用表!C38</f>
        <v>645</v>
      </c>
      <c r="U38" s="189">
        <f>雇用表!F38</f>
        <v>530</v>
      </c>
      <c r="V38" s="189">
        <f>取引基本表!HG35</f>
        <v>5460</v>
      </c>
      <c r="W38" s="196">
        <f t="shared" si="8"/>
        <v>0.11813186813186813</v>
      </c>
      <c r="X38" s="197">
        <f t="shared" si="9"/>
        <v>9.7069597069597072E-2</v>
      </c>
      <c r="Y38" s="197"/>
      <c r="Z38" s="83">
        <v>31</v>
      </c>
      <c r="AA38" s="4" t="s">
        <v>31</v>
      </c>
      <c r="AB38" s="215">
        <v>1750</v>
      </c>
      <c r="AC38" s="215">
        <v>235</v>
      </c>
      <c r="AD38" s="215">
        <v>94</v>
      </c>
      <c r="AE38" s="215">
        <v>-1187</v>
      </c>
      <c r="AF38" s="215">
        <v>1872</v>
      </c>
      <c r="AG38" s="215">
        <v>0</v>
      </c>
      <c r="AH38" s="215">
        <v>111</v>
      </c>
      <c r="AI38" s="215">
        <v>0</v>
      </c>
      <c r="AJ38" s="216">
        <f>取引基本表!HG35</f>
        <v>5460</v>
      </c>
      <c r="AK38" s="86">
        <f t="shared" si="10"/>
        <v>0.52655677655677657</v>
      </c>
      <c r="AL38" s="86">
        <f t="shared" si="11"/>
        <v>0.38076923076923075</v>
      </c>
      <c r="AM38" s="197"/>
      <c r="AN38" s="83">
        <v>31</v>
      </c>
      <c r="AO38" s="23" t="s">
        <v>31</v>
      </c>
      <c r="AP38" s="217">
        <f>SUM(取引基本表!GI35:GJ35)</f>
        <v>0</v>
      </c>
      <c r="AQ38" s="218">
        <f t="shared" si="12"/>
        <v>0</v>
      </c>
    </row>
    <row r="39" spans="1:43">
      <c r="A39" s="83">
        <v>32</v>
      </c>
      <c r="B39" s="4" t="s">
        <v>32</v>
      </c>
      <c r="C39" s="212">
        <f t="shared" si="0"/>
        <v>4.6011335242854501E-2</v>
      </c>
      <c r="D39" s="213">
        <f t="shared" si="1"/>
        <v>5.4002970163358983E-2</v>
      </c>
      <c r="E39" s="213">
        <f t="shared" si="2"/>
        <v>4.6645065478601325E-2</v>
      </c>
      <c r="F39" s="213">
        <f t="shared" si="3"/>
        <v>0.42743350884298636</v>
      </c>
      <c r="G39" s="213">
        <f t="shared" si="4"/>
        <v>0.22971513433238827</v>
      </c>
      <c r="H39" s="214">
        <f t="shared" si="5"/>
        <v>2.7173352955694487E-4</v>
      </c>
      <c r="I39" s="202"/>
      <c r="J39" s="198"/>
      <c r="K39" s="83">
        <v>32</v>
      </c>
      <c r="L39" s="4" t="s">
        <v>32</v>
      </c>
      <c r="M39" s="188">
        <f>取引基本表!GQ36</f>
        <v>16409</v>
      </c>
      <c r="N39" s="189">
        <f>ABS(取引基本表!HE36)</f>
        <v>15654</v>
      </c>
      <c r="O39" s="197">
        <f t="shared" si="6"/>
        <v>0.9539886647571455</v>
      </c>
      <c r="P39" s="196">
        <f t="shared" si="7"/>
        <v>4.6011335242854501E-2</v>
      </c>
      <c r="Q39" s="197"/>
      <c r="R39" s="83">
        <v>32</v>
      </c>
      <c r="S39" s="4" t="s">
        <v>32</v>
      </c>
      <c r="T39" s="188">
        <f>雇用表!C39</f>
        <v>800</v>
      </c>
      <c r="U39" s="189">
        <f>雇用表!F39</f>
        <v>691</v>
      </c>
      <c r="V39" s="189">
        <f>取引基本表!HG36</f>
        <v>14814</v>
      </c>
      <c r="W39" s="196">
        <f t="shared" si="8"/>
        <v>5.4002970163358983E-2</v>
      </c>
      <c r="X39" s="197">
        <f t="shared" si="9"/>
        <v>4.6645065478601325E-2</v>
      </c>
      <c r="Y39" s="197"/>
      <c r="Z39" s="83">
        <v>32</v>
      </c>
      <c r="AA39" s="4" t="s">
        <v>32</v>
      </c>
      <c r="AB39" s="215">
        <v>2856</v>
      </c>
      <c r="AC39" s="215">
        <v>383</v>
      </c>
      <c r="AD39" s="215">
        <v>164</v>
      </c>
      <c r="AE39" s="215">
        <v>460</v>
      </c>
      <c r="AF39" s="215">
        <v>2843</v>
      </c>
      <c r="AG39" s="215">
        <v>0</v>
      </c>
      <c r="AH39" s="215">
        <v>-374</v>
      </c>
      <c r="AI39" s="215">
        <v>0</v>
      </c>
      <c r="AJ39" s="216">
        <f>取引基本表!HG36</f>
        <v>14814</v>
      </c>
      <c r="AK39" s="86">
        <f t="shared" si="10"/>
        <v>0.42743350884298636</v>
      </c>
      <c r="AL39" s="86">
        <f t="shared" si="11"/>
        <v>0.22971513433238827</v>
      </c>
      <c r="AM39" s="197"/>
      <c r="AN39" s="83">
        <v>32</v>
      </c>
      <c r="AO39" s="23" t="s">
        <v>32</v>
      </c>
      <c r="AP39" s="217">
        <f>SUM(取引基本表!GI36:GJ36)</f>
        <v>3085</v>
      </c>
      <c r="AQ39" s="218">
        <f t="shared" si="12"/>
        <v>2.7173352955694487E-4</v>
      </c>
    </row>
    <row r="40" spans="1:43">
      <c r="A40" s="83">
        <v>33</v>
      </c>
      <c r="B40" s="4" t="s">
        <v>33</v>
      </c>
      <c r="C40" s="212">
        <f t="shared" si="0"/>
        <v>3.9017839727527814E-2</v>
      </c>
      <c r="D40" s="213">
        <f t="shared" si="1"/>
        <v>0.17587488015340363</v>
      </c>
      <c r="E40" s="213">
        <f t="shared" si="2"/>
        <v>0.13926174496644295</v>
      </c>
      <c r="F40" s="213">
        <f t="shared" si="3"/>
        <v>0.40466203259827421</v>
      </c>
      <c r="G40" s="213">
        <f t="shared" si="4"/>
        <v>0.31747363374880155</v>
      </c>
      <c r="H40" s="214">
        <f t="shared" si="5"/>
        <v>7.9510904309808283E-3</v>
      </c>
      <c r="I40" s="202"/>
      <c r="J40" s="198"/>
      <c r="K40" s="83">
        <v>33</v>
      </c>
      <c r="L40" s="4" t="s">
        <v>33</v>
      </c>
      <c r="M40" s="188">
        <f>取引基本表!GQ37</f>
        <v>133298</v>
      </c>
      <c r="N40" s="189">
        <f>ABS(取引基本表!HE37)</f>
        <v>128097</v>
      </c>
      <c r="O40" s="197">
        <f t="shared" si="6"/>
        <v>0.96098216027247219</v>
      </c>
      <c r="P40" s="196">
        <f t="shared" si="7"/>
        <v>3.9017839727527814E-2</v>
      </c>
      <c r="Q40" s="197"/>
      <c r="R40" s="83">
        <v>33</v>
      </c>
      <c r="S40" s="4" t="s">
        <v>33</v>
      </c>
      <c r="T40" s="188">
        <f>雇用表!C40</f>
        <v>2935</v>
      </c>
      <c r="U40" s="189">
        <f>雇用表!F40</f>
        <v>2324</v>
      </c>
      <c r="V40" s="189">
        <f>取引基本表!HG37</f>
        <v>16688</v>
      </c>
      <c r="W40" s="196">
        <f t="shared" si="8"/>
        <v>0.17587488015340363</v>
      </c>
      <c r="X40" s="197">
        <f t="shared" si="9"/>
        <v>0.13926174496644295</v>
      </c>
      <c r="Y40" s="197"/>
      <c r="Z40" s="83">
        <v>33</v>
      </c>
      <c r="AA40" s="4" t="s">
        <v>33</v>
      </c>
      <c r="AB40" s="215">
        <v>4538</v>
      </c>
      <c r="AC40" s="215">
        <v>610</v>
      </c>
      <c r="AD40" s="215">
        <v>150</v>
      </c>
      <c r="AE40" s="215">
        <v>-235</v>
      </c>
      <c r="AF40" s="215">
        <v>1284</v>
      </c>
      <c r="AG40" s="215">
        <v>0</v>
      </c>
      <c r="AH40" s="215">
        <v>406</v>
      </c>
      <c r="AI40" s="215">
        <v>0</v>
      </c>
      <c r="AJ40" s="216">
        <f>取引基本表!HG37</f>
        <v>16688</v>
      </c>
      <c r="AK40" s="86">
        <f t="shared" si="10"/>
        <v>0.40466203259827421</v>
      </c>
      <c r="AL40" s="86">
        <f t="shared" si="11"/>
        <v>0.31747363374880155</v>
      </c>
      <c r="AM40" s="197"/>
      <c r="AN40" s="83">
        <v>33</v>
      </c>
      <c r="AO40" s="23" t="s">
        <v>33</v>
      </c>
      <c r="AP40" s="217">
        <f>SUM(取引基本表!GI37:GJ37)</f>
        <v>90269</v>
      </c>
      <c r="AQ40" s="218">
        <f t="shared" si="12"/>
        <v>7.9510904309808283E-3</v>
      </c>
    </row>
    <row r="41" spans="1:43">
      <c r="A41" s="83">
        <v>34</v>
      </c>
      <c r="B41" s="4" t="s">
        <v>34</v>
      </c>
      <c r="C41" s="212">
        <f t="shared" si="0"/>
        <v>8.7642475368665096E-2</v>
      </c>
      <c r="D41" s="213">
        <f t="shared" si="1"/>
        <v>0.23662993818865896</v>
      </c>
      <c r="E41" s="213">
        <f t="shared" si="2"/>
        <v>0.16971244289169579</v>
      </c>
      <c r="F41" s="213">
        <f t="shared" si="3"/>
        <v>0.29575382961569469</v>
      </c>
      <c r="G41" s="213">
        <f t="shared" si="4"/>
        <v>0.36885245901639346</v>
      </c>
      <c r="H41" s="214">
        <f t="shared" si="5"/>
        <v>1.1234001413190518E-3</v>
      </c>
      <c r="I41" s="202"/>
      <c r="J41" s="198"/>
      <c r="K41" s="83">
        <v>34</v>
      </c>
      <c r="L41" s="4" t="s">
        <v>34</v>
      </c>
      <c r="M41" s="188">
        <f>取引基本表!GQ38</f>
        <v>15529</v>
      </c>
      <c r="N41" s="189">
        <f>ABS(取引基本表!HE38)</f>
        <v>14168</v>
      </c>
      <c r="O41" s="197">
        <f t="shared" si="6"/>
        <v>0.9123575246313349</v>
      </c>
      <c r="P41" s="196">
        <f t="shared" si="7"/>
        <v>8.7642475368665096E-2</v>
      </c>
      <c r="Q41" s="197"/>
      <c r="R41" s="83">
        <v>34</v>
      </c>
      <c r="S41" s="4" t="s">
        <v>34</v>
      </c>
      <c r="T41" s="188">
        <f>雇用表!C41</f>
        <v>1761</v>
      </c>
      <c r="U41" s="189">
        <f>雇用表!F41</f>
        <v>1263</v>
      </c>
      <c r="V41" s="189">
        <f>取引基本表!HG38</f>
        <v>7442</v>
      </c>
      <c r="W41" s="196">
        <f t="shared" si="8"/>
        <v>0.23662993818865896</v>
      </c>
      <c r="X41" s="197">
        <f t="shared" si="9"/>
        <v>0.16971244289169579</v>
      </c>
      <c r="Y41" s="197"/>
      <c r="Z41" s="83">
        <v>34</v>
      </c>
      <c r="AA41" s="4" t="s">
        <v>34</v>
      </c>
      <c r="AB41" s="215">
        <v>2322</v>
      </c>
      <c r="AC41" s="215">
        <v>311</v>
      </c>
      <c r="AD41" s="215">
        <v>112</v>
      </c>
      <c r="AE41" s="215">
        <v>-1083</v>
      </c>
      <c r="AF41" s="215">
        <v>377</v>
      </c>
      <c r="AG41" s="215">
        <v>0</v>
      </c>
      <c r="AH41" s="215">
        <v>162</v>
      </c>
      <c r="AI41" s="215">
        <v>0</v>
      </c>
      <c r="AJ41" s="216">
        <f>取引基本表!HG38</f>
        <v>7442</v>
      </c>
      <c r="AK41" s="86">
        <f t="shared" si="10"/>
        <v>0.29575382961569469</v>
      </c>
      <c r="AL41" s="86">
        <f t="shared" si="11"/>
        <v>0.36885245901639346</v>
      </c>
      <c r="AM41" s="197"/>
      <c r="AN41" s="83">
        <v>34</v>
      </c>
      <c r="AO41" s="23" t="s">
        <v>34</v>
      </c>
      <c r="AP41" s="217">
        <f>SUM(取引基本表!GI38:GJ38)</f>
        <v>12754</v>
      </c>
      <c r="AQ41" s="218">
        <f t="shared" si="12"/>
        <v>1.1234001413190518E-3</v>
      </c>
    </row>
    <row r="42" spans="1:43">
      <c r="A42" s="83">
        <v>35</v>
      </c>
      <c r="B42" s="4" t="s">
        <v>35</v>
      </c>
      <c r="C42" s="212">
        <f t="shared" si="0"/>
        <v>0.13557483731019526</v>
      </c>
      <c r="D42" s="213">
        <f t="shared" si="1"/>
        <v>0.11535241097374772</v>
      </c>
      <c r="E42" s="213">
        <f t="shared" si="2"/>
        <v>8.7770280254149638E-2</v>
      </c>
      <c r="F42" s="213">
        <f t="shared" si="3"/>
        <v>0.37408264788454909</v>
      </c>
      <c r="G42" s="213">
        <f t="shared" si="4"/>
        <v>0.21282569078461311</v>
      </c>
      <c r="H42" s="214">
        <f t="shared" si="5"/>
        <v>2.6912629698810026E-3</v>
      </c>
      <c r="I42" s="202"/>
      <c r="J42" s="198"/>
      <c r="K42" s="83">
        <v>35</v>
      </c>
      <c r="L42" s="4" t="s">
        <v>35</v>
      </c>
      <c r="M42" s="188">
        <f>取引基本表!GQ39</f>
        <v>63618</v>
      </c>
      <c r="N42" s="189">
        <f>ABS(取引基本表!HE39)</f>
        <v>54993</v>
      </c>
      <c r="O42" s="197">
        <f t="shared" si="6"/>
        <v>0.86442516268980474</v>
      </c>
      <c r="P42" s="196">
        <f t="shared" si="7"/>
        <v>0.13557483731019526</v>
      </c>
      <c r="Q42" s="197"/>
      <c r="R42" s="83">
        <v>35</v>
      </c>
      <c r="S42" s="4" t="s">
        <v>35</v>
      </c>
      <c r="T42" s="188">
        <f>雇用表!C42</f>
        <v>2342</v>
      </c>
      <c r="U42" s="189">
        <f>雇用表!F42</f>
        <v>1782</v>
      </c>
      <c r="V42" s="189">
        <f>取引基本表!HG39</f>
        <v>20303</v>
      </c>
      <c r="W42" s="196">
        <f t="shared" si="8"/>
        <v>0.11535241097374772</v>
      </c>
      <c r="X42" s="197">
        <f t="shared" si="9"/>
        <v>8.7770280254149638E-2</v>
      </c>
      <c r="Y42" s="197"/>
      <c r="Z42" s="83">
        <v>35</v>
      </c>
      <c r="AA42" s="4" t="s">
        <v>35</v>
      </c>
      <c r="AB42" s="215">
        <v>3571</v>
      </c>
      <c r="AC42" s="215">
        <v>477</v>
      </c>
      <c r="AD42" s="215">
        <v>273</v>
      </c>
      <c r="AE42" s="215">
        <v>280</v>
      </c>
      <c r="AF42" s="215">
        <v>2501</v>
      </c>
      <c r="AG42" s="215">
        <v>0</v>
      </c>
      <c r="AH42" s="215">
        <v>493</v>
      </c>
      <c r="AI42" s="215">
        <v>0</v>
      </c>
      <c r="AJ42" s="216">
        <f>取引基本表!HG39</f>
        <v>20303</v>
      </c>
      <c r="AK42" s="86">
        <f t="shared" si="10"/>
        <v>0.37408264788454909</v>
      </c>
      <c r="AL42" s="86">
        <f t="shared" si="11"/>
        <v>0.21282569078461311</v>
      </c>
      <c r="AM42" s="197"/>
      <c r="AN42" s="83">
        <v>35</v>
      </c>
      <c r="AO42" s="23" t="s">
        <v>35</v>
      </c>
      <c r="AP42" s="217">
        <f>SUM(取引基本表!GI39:GJ39)</f>
        <v>30554</v>
      </c>
      <c r="AQ42" s="218">
        <f t="shared" si="12"/>
        <v>2.6912629698810026E-3</v>
      </c>
    </row>
    <row r="43" spans="1:43">
      <c r="A43" s="83">
        <v>36</v>
      </c>
      <c r="B43" s="4" t="s">
        <v>36</v>
      </c>
      <c r="C43" s="212">
        <f t="shared" si="0"/>
        <v>0.35928223728166464</v>
      </c>
      <c r="D43" s="213">
        <f t="shared" si="1"/>
        <v>8.8647691806027856E-2</v>
      </c>
      <c r="E43" s="213">
        <f t="shared" si="2"/>
        <v>7.5511249825313265E-2</v>
      </c>
      <c r="F43" s="213">
        <f t="shared" si="3"/>
        <v>0.39940373596683282</v>
      </c>
      <c r="G43" s="213">
        <f t="shared" si="4"/>
        <v>0.17445381282899333</v>
      </c>
      <c r="H43" s="214">
        <f t="shared" si="5"/>
        <v>2.6424654413965467E-7</v>
      </c>
      <c r="I43" s="202"/>
      <c r="J43" s="198"/>
      <c r="K43" s="83">
        <v>36</v>
      </c>
      <c r="L43" s="4" t="s">
        <v>36</v>
      </c>
      <c r="M43" s="188">
        <f>取引基本表!GQ40</f>
        <v>52385</v>
      </c>
      <c r="N43" s="189">
        <f>ABS(取引基本表!HE40)</f>
        <v>33564</v>
      </c>
      <c r="O43" s="197">
        <f t="shared" si="6"/>
        <v>0.64071776271833536</v>
      </c>
      <c r="P43" s="196">
        <f t="shared" si="7"/>
        <v>0.35928223728166464</v>
      </c>
      <c r="Q43" s="197"/>
      <c r="R43" s="83">
        <v>36</v>
      </c>
      <c r="S43" s="4" t="s">
        <v>36</v>
      </c>
      <c r="T43" s="188">
        <f>雇用表!C43</f>
        <v>1903</v>
      </c>
      <c r="U43" s="189">
        <f>雇用表!F43</f>
        <v>1621</v>
      </c>
      <c r="V43" s="189">
        <f>取引基本表!HG40</f>
        <v>21467</v>
      </c>
      <c r="W43" s="196">
        <f t="shared" si="8"/>
        <v>8.8647691806027856E-2</v>
      </c>
      <c r="X43" s="197">
        <f t="shared" si="9"/>
        <v>7.5511249825313265E-2</v>
      </c>
      <c r="Y43" s="197"/>
      <c r="Z43" s="83">
        <v>36</v>
      </c>
      <c r="AA43" s="4" t="s">
        <v>36</v>
      </c>
      <c r="AB43" s="215">
        <v>3179</v>
      </c>
      <c r="AC43" s="215">
        <v>494</v>
      </c>
      <c r="AD43" s="215">
        <v>72</v>
      </c>
      <c r="AE43" s="215">
        <v>2405</v>
      </c>
      <c r="AF43" s="215">
        <v>1645</v>
      </c>
      <c r="AG43" s="215">
        <v>0</v>
      </c>
      <c r="AH43" s="215">
        <v>779</v>
      </c>
      <c r="AI43" s="215">
        <v>0</v>
      </c>
      <c r="AJ43" s="216">
        <f>取引基本表!HG40</f>
        <v>21467</v>
      </c>
      <c r="AK43" s="86">
        <f t="shared" si="10"/>
        <v>0.39940373596683282</v>
      </c>
      <c r="AL43" s="86">
        <f t="shared" si="11"/>
        <v>0.17445381282899333</v>
      </c>
      <c r="AM43" s="197"/>
      <c r="AN43" s="83">
        <v>36</v>
      </c>
      <c r="AO43" s="23" t="s">
        <v>36</v>
      </c>
      <c r="AP43" s="217">
        <f>SUM(取引基本表!GI40:GJ40)</f>
        <v>3</v>
      </c>
      <c r="AQ43" s="218">
        <f t="shared" si="12"/>
        <v>2.6424654413965467E-7</v>
      </c>
    </row>
    <row r="44" spans="1:43">
      <c r="A44" s="83">
        <v>37</v>
      </c>
      <c r="B44" s="4" t="s">
        <v>37</v>
      </c>
      <c r="C44" s="212">
        <f t="shared" si="0"/>
        <v>0.21556665142937514</v>
      </c>
      <c r="D44" s="213">
        <f t="shared" si="1"/>
        <v>7.6774335310920677E-2</v>
      </c>
      <c r="E44" s="213">
        <f t="shared" si="2"/>
        <v>6.4733025708635469E-2</v>
      </c>
      <c r="F44" s="213">
        <f t="shared" si="3"/>
        <v>0.49017798286090969</v>
      </c>
      <c r="G44" s="213">
        <f t="shared" si="4"/>
        <v>0.16444737420347177</v>
      </c>
      <c r="H44" s="214">
        <f t="shared" si="5"/>
        <v>1.3714395640848076E-4</v>
      </c>
      <c r="I44" s="202"/>
      <c r="J44" s="198"/>
      <c r="K44" s="83">
        <v>37</v>
      </c>
      <c r="L44" s="4" t="s">
        <v>37</v>
      </c>
      <c r="M44" s="188">
        <f>取引基本表!GQ41</f>
        <v>56878</v>
      </c>
      <c r="N44" s="189">
        <f>ABS(取引基本表!HE41)</f>
        <v>44617</v>
      </c>
      <c r="O44" s="197">
        <f t="shared" si="6"/>
        <v>0.78443334857062486</v>
      </c>
      <c r="P44" s="196">
        <f t="shared" si="7"/>
        <v>0.21556665142937514</v>
      </c>
      <c r="Q44" s="197"/>
      <c r="R44" s="83">
        <v>37</v>
      </c>
      <c r="S44" s="4" t="s">
        <v>37</v>
      </c>
      <c r="T44" s="188">
        <f>雇用表!C44</f>
        <v>1747</v>
      </c>
      <c r="U44" s="189">
        <f>雇用表!F44</f>
        <v>1473</v>
      </c>
      <c r="V44" s="189">
        <f>取引基本表!HG41</f>
        <v>22755</v>
      </c>
      <c r="W44" s="196">
        <f t="shared" si="8"/>
        <v>7.6774335310920677E-2</v>
      </c>
      <c r="X44" s="197">
        <f t="shared" si="9"/>
        <v>6.4733025708635469E-2</v>
      </c>
      <c r="Y44" s="197"/>
      <c r="Z44" s="83">
        <v>37</v>
      </c>
      <c r="AA44" s="4" t="s">
        <v>37</v>
      </c>
      <c r="AB44" s="215">
        <v>3147</v>
      </c>
      <c r="AC44" s="215">
        <v>422</v>
      </c>
      <c r="AD44" s="215">
        <v>173</v>
      </c>
      <c r="AE44" s="215">
        <v>4404</v>
      </c>
      <c r="AF44" s="215">
        <v>1961</v>
      </c>
      <c r="AG44" s="215">
        <v>0</v>
      </c>
      <c r="AH44" s="215">
        <v>1047</v>
      </c>
      <c r="AI44" s="215">
        <v>0</v>
      </c>
      <c r="AJ44" s="216">
        <f>取引基本表!HG41</f>
        <v>22755</v>
      </c>
      <c r="AK44" s="86">
        <f t="shared" si="10"/>
        <v>0.49017798286090969</v>
      </c>
      <c r="AL44" s="86">
        <f t="shared" si="11"/>
        <v>0.16444737420347177</v>
      </c>
      <c r="AM44" s="197"/>
      <c r="AN44" s="83">
        <v>37</v>
      </c>
      <c r="AO44" s="23" t="s">
        <v>37</v>
      </c>
      <c r="AP44" s="217">
        <f>SUM(取引基本表!GI41:GJ41)</f>
        <v>1557</v>
      </c>
      <c r="AQ44" s="218">
        <f t="shared" si="12"/>
        <v>1.3714395640848076E-4</v>
      </c>
    </row>
    <row r="45" spans="1:43">
      <c r="A45" s="83">
        <v>38</v>
      </c>
      <c r="B45" s="4" t="s">
        <v>38</v>
      </c>
      <c r="C45" s="212">
        <f t="shared" si="0"/>
        <v>3.4331710137193383E-2</v>
      </c>
      <c r="D45" s="213">
        <f t="shared" si="1"/>
        <v>9.962106650557416E-2</v>
      </c>
      <c r="E45" s="213">
        <f t="shared" si="2"/>
        <v>7.2464166071722777E-2</v>
      </c>
      <c r="F45" s="213">
        <f t="shared" si="3"/>
        <v>0.42948541929814926</v>
      </c>
      <c r="G45" s="213">
        <f t="shared" si="4"/>
        <v>0.24850348728650667</v>
      </c>
      <c r="H45" s="214">
        <f t="shared" si="5"/>
        <v>1.107985759577572E-3</v>
      </c>
      <c r="I45" s="202"/>
      <c r="J45" s="198"/>
      <c r="K45" s="83">
        <v>38</v>
      </c>
      <c r="L45" s="4" t="s">
        <v>38</v>
      </c>
      <c r="M45" s="188">
        <f>取引基本表!GQ42</f>
        <v>89946</v>
      </c>
      <c r="N45" s="189">
        <f>ABS(取引基本表!HE42)</f>
        <v>86858</v>
      </c>
      <c r="O45" s="197">
        <f t="shared" si="6"/>
        <v>0.96566828986280662</v>
      </c>
      <c r="P45" s="196">
        <f t="shared" si="7"/>
        <v>3.4331710137193383E-2</v>
      </c>
      <c r="Q45" s="197"/>
      <c r="R45" s="83">
        <v>38</v>
      </c>
      <c r="S45" s="4" t="s">
        <v>38</v>
      </c>
      <c r="T45" s="188">
        <f>雇用表!C45</f>
        <v>3628</v>
      </c>
      <c r="U45" s="189">
        <f>雇用表!F45</f>
        <v>2639</v>
      </c>
      <c r="V45" s="189">
        <f>取引基本表!HG42</f>
        <v>36418</v>
      </c>
      <c r="W45" s="196">
        <f t="shared" si="8"/>
        <v>9.962106650557416E-2</v>
      </c>
      <c r="X45" s="197">
        <f t="shared" si="9"/>
        <v>7.2464166071722777E-2</v>
      </c>
      <c r="Y45" s="197"/>
      <c r="Z45" s="83">
        <v>38</v>
      </c>
      <c r="AA45" s="4" t="s">
        <v>38</v>
      </c>
      <c r="AB45" s="215">
        <v>7672</v>
      </c>
      <c r="AC45" s="215">
        <v>1028</v>
      </c>
      <c r="AD45" s="215">
        <v>350</v>
      </c>
      <c r="AE45" s="215">
        <v>3381</v>
      </c>
      <c r="AF45" s="215">
        <v>1883</v>
      </c>
      <c r="AG45" s="215">
        <v>0</v>
      </c>
      <c r="AH45" s="215">
        <v>1327</v>
      </c>
      <c r="AI45" s="215">
        <v>0</v>
      </c>
      <c r="AJ45" s="216">
        <f>取引基本表!HG42</f>
        <v>36418</v>
      </c>
      <c r="AK45" s="86">
        <f t="shared" si="10"/>
        <v>0.42948541929814926</v>
      </c>
      <c r="AL45" s="86">
        <f t="shared" si="11"/>
        <v>0.24850348728650667</v>
      </c>
      <c r="AM45" s="197"/>
      <c r="AN45" s="83">
        <v>38</v>
      </c>
      <c r="AO45" s="23" t="s">
        <v>38</v>
      </c>
      <c r="AP45" s="217">
        <f>SUM(取引基本表!GI42:GJ42)</f>
        <v>12579</v>
      </c>
      <c r="AQ45" s="218">
        <f t="shared" si="12"/>
        <v>1.107985759577572E-3</v>
      </c>
    </row>
    <row r="46" spans="1:43">
      <c r="A46" s="83">
        <v>39</v>
      </c>
      <c r="B46" s="4" t="s">
        <v>39</v>
      </c>
      <c r="C46" s="212">
        <f t="shared" si="0"/>
        <v>0.13577950625634083</v>
      </c>
      <c r="D46" s="213">
        <f t="shared" si="1"/>
        <v>8.8536812674743712E-3</v>
      </c>
      <c r="E46" s="213">
        <f t="shared" si="2"/>
        <v>8.8536812674743712E-3</v>
      </c>
      <c r="F46" s="213">
        <f t="shared" si="3"/>
        <v>0.1015843429636533</v>
      </c>
      <c r="G46" s="213">
        <f t="shared" si="4"/>
        <v>7.1854613233923573E-2</v>
      </c>
      <c r="H46" s="214">
        <f t="shared" si="5"/>
        <v>-4.7995980633899272E-4</v>
      </c>
      <c r="I46" s="202"/>
      <c r="J46" s="198"/>
      <c r="K46" s="83">
        <v>39</v>
      </c>
      <c r="L46" s="4" t="s">
        <v>39</v>
      </c>
      <c r="M46" s="188">
        <f>取引基本表!GQ43</f>
        <v>17742</v>
      </c>
      <c r="N46" s="219">
        <v>15333</v>
      </c>
      <c r="O46" s="197">
        <f t="shared" si="6"/>
        <v>0.86422049374365917</v>
      </c>
      <c r="P46" s="196">
        <f t="shared" si="7"/>
        <v>0.13577950625634083</v>
      </c>
      <c r="Q46" s="197"/>
      <c r="R46" s="83">
        <v>39</v>
      </c>
      <c r="S46" s="4" t="s">
        <v>39</v>
      </c>
      <c r="T46" s="188">
        <f>雇用表!C46</f>
        <v>95</v>
      </c>
      <c r="U46" s="189">
        <f>雇用表!F46</f>
        <v>95</v>
      </c>
      <c r="V46" s="189">
        <f>取引基本表!HG43</f>
        <v>10730</v>
      </c>
      <c r="W46" s="196">
        <f t="shared" si="8"/>
        <v>8.8536812674743712E-3</v>
      </c>
      <c r="X46" s="197">
        <f t="shared" si="9"/>
        <v>8.8536812674743712E-3</v>
      </c>
      <c r="Y46" s="197"/>
      <c r="Z46" s="83">
        <v>39</v>
      </c>
      <c r="AA46" s="4" t="s">
        <v>39</v>
      </c>
      <c r="AB46" s="215">
        <v>652</v>
      </c>
      <c r="AC46" s="215">
        <v>85</v>
      </c>
      <c r="AD46" s="215">
        <v>34</v>
      </c>
      <c r="AE46" s="215">
        <v>-206</v>
      </c>
      <c r="AF46" s="215">
        <v>513</v>
      </c>
      <c r="AG46" s="215">
        <v>0</v>
      </c>
      <c r="AH46" s="215">
        <v>12</v>
      </c>
      <c r="AI46" s="215">
        <v>0</v>
      </c>
      <c r="AJ46" s="216">
        <f>取引基本表!HG43</f>
        <v>10730</v>
      </c>
      <c r="AK46" s="86">
        <f t="shared" si="10"/>
        <v>0.1015843429636533</v>
      </c>
      <c r="AL46" s="86">
        <f t="shared" si="11"/>
        <v>7.1854613233923573E-2</v>
      </c>
      <c r="AM46" s="197"/>
      <c r="AN46" s="83">
        <v>39</v>
      </c>
      <c r="AO46" s="23" t="s">
        <v>39</v>
      </c>
      <c r="AP46" s="217">
        <f>SUM(取引基本表!GI43:GJ43)</f>
        <v>-5449</v>
      </c>
      <c r="AQ46" s="218">
        <f t="shared" si="12"/>
        <v>-4.7995980633899272E-4</v>
      </c>
    </row>
    <row r="47" spans="1:43">
      <c r="A47" s="83">
        <v>40</v>
      </c>
      <c r="B47" s="4" t="s">
        <v>40</v>
      </c>
      <c r="C47" s="212">
        <f t="shared" si="0"/>
        <v>8.7320341047503081E-2</v>
      </c>
      <c r="D47" s="213">
        <f t="shared" si="1"/>
        <v>1.286401620663459E-2</v>
      </c>
      <c r="E47" s="213">
        <f t="shared" si="2"/>
        <v>1.2686756140795138E-2</v>
      </c>
      <c r="F47" s="213">
        <f t="shared" si="3"/>
        <v>0.26195239301088885</v>
      </c>
      <c r="G47" s="213">
        <f t="shared" si="4"/>
        <v>0.10091162319574576</v>
      </c>
      <c r="H47" s="214">
        <f t="shared" si="5"/>
        <v>1.4181231202161466E-4</v>
      </c>
      <c r="I47" s="202"/>
      <c r="J47" s="198"/>
      <c r="K47" s="83">
        <v>40</v>
      </c>
      <c r="L47" s="4" t="s">
        <v>40</v>
      </c>
      <c r="M47" s="188">
        <f>取引基本表!GQ44</f>
        <v>82100</v>
      </c>
      <c r="N47" s="219">
        <v>74931</v>
      </c>
      <c r="O47" s="197">
        <f t="shared" si="6"/>
        <v>0.91267965895249692</v>
      </c>
      <c r="P47" s="196">
        <f t="shared" si="7"/>
        <v>8.7320341047503081E-2</v>
      </c>
      <c r="Q47" s="197"/>
      <c r="R47" s="83">
        <v>40</v>
      </c>
      <c r="S47" s="4" t="s">
        <v>40</v>
      </c>
      <c r="T47" s="188">
        <f>雇用表!C47</f>
        <v>1016</v>
      </c>
      <c r="U47" s="189">
        <f>雇用表!F47</f>
        <v>1002</v>
      </c>
      <c r="V47" s="189">
        <f>取引基本表!HG44</f>
        <v>78980</v>
      </c>
      <c r="W47" s="196">
        <f t="shared" si="8"/>
        <v>1.286401620663459E-2</v>
      </c>
      <c r="X47" s="197">
        <f t="shared" si="9"/>
        <v>1.2686756140795138E-2</v>
      </c>
      <c r="Y47" s="197"/>
      <c r="Z47" s="83">
        <v>40</v>
      </c>
      <c r="AA47" s="4" t="s">
        <v>40</v>
      </c>
      <c r="AB47" s="215">
        <v>6513</v>
      </c>
      <c r="AC47" s="215">
        <v>869</v>
      </c>
      <c r="AD47" s="215">
        <v>588</v>
      </c>
      <c r="AE47" s="215">
        <v>3720</v>
      </c>
      <c r="AF47" s="215">
        <v>6340</v>
      </c>
      <c r="AG47" s="215">
        <v>0</v>
      </c>
      <c r="AH47" s="215">
        <v>2659</v>
      </c>
      <c r="AI47" s="215">
        <v>0</v>
      </c>
      <c r="AJ47" s="216">
        <f>取引基本表!HG44</f>
        <v>78980</v>
      </c>
      <c r="AK47" s="86">
        <f t="shared" si="10"/>
        <v>0.26195239301088885</v>
      </c>
      <c r="AL47" s="86">
        <f t="shared" si="11"/>
        <v>0.10091162319574576</v>
      </c>
      <c r="AM47" s="197"/>
      <c r="AN47" s="83">
        <v>40</v>
      </c>
      <c r="AO47" s="23" t="s">
        <v>40</v>
      </c>
      <c r="AP47" s="217">
        <f>SUM(取引基本表!GI44:GJ44)</f>
        <v>1610</v>
      </c>
      <c r="AQ47" s="218">
        <f t="shared" si="12"/>
        <v>1.4181231202161466E-4</v>
      </c>
    </row>
    <row r="48" spans="1:43">
      <c r="A48" s="83">
        <v>41</v>
      </c>
      <c r="B48" s="4" t="s">
        <v>41</v>
      </c>
      <c r="C48" s="212">
        <f t="shared" si="0"/>
        <v>0.90524365619600744</v>
      </c>
      <c r="D48" s="213">
        <f t="shared" si="1"/>
        <v>1.763519601813579E-2</v>
      </c>
      <c r="E48" s="213">
        <f t="shared" si="2"/>
        <v>1.710599711086002E-2</v>
      </c>
      <c r="F48" s="213">
        <f t="shared" si="3"/>
        <v>0.22828496646023141</v>
      </c>
      <c r="G48" s="213">
        <f t="shared" si="4"/>
        <v>0.10818541985497089</v>
      </c>
      <c r="H48" s="214">
        <f t="shared" si="5"/>
        <v>1.3212327206982733E-6</v>
      </c>
      <c r="I48" s="202"/>
      <c r="J48" s="198"/>
      <c r="K48" s="83">
        <v>41</v>
      </c>
      <c r="L48" s="4" t="s">
        <v>41</v>
      </c>
      <c r="M48" s="188">
        <f>取引基本表!GQ45</f>
        <v>48039</v>
      </c>
      <c r="N48" s="189">
        <f>ABS(取引基本表!HE45)</f>
        <v>4552</v>
      </c>
      <c r="O48" s="197">
        <f t="shared" si="6"/>
        <v>9.4756343803992588E-2</v>
      </c>
      <c r="P48" s="196">
        <f t="shared" si="7"/>
        <v>0.90524365619600744</v>
      </c>
      <c r="Q48" s="197"/>
      <c r="R48" s="83">
        <v>41</v>
      </c>
      <c r="S48" s="4" t="s">
        <v>41</v>
      </c>
      <c r="T48" s="188">
        <f>雇用表!C48</f>
        <v>1233</v>
      </c>
      <c r="U48" s="189">
        <f>雇用表!F48</f>
        <v>1196</v>
      </c>
      <c r="V48" s="189">
        <f>取引基本表!HG45</f>
        <v>69917</v>
      </c>
      <c r="W48" s="196">
        <f t="shared" si="8"/>
        <v>1.763519601813579E-2</v>
      </c>
      <c r="X48" s="197">
        <f t="shared" si="9"/>
        <v>1.710599711086002E-2</v>
      </c>
      <c r="Y48" s="197"/>
      <c r="Z48" s="83">
        <v>41</v>
      </c>
      <c r="AA48" s="4" t="s">
        <v>41</v>
      </c>
      <c r="AB48" s="215">
        <v>6282</v>
      </c>
      <c r="AC48" s="215">
        <v>841</v>
      </c>
      <c r="AD48" s="215">
        <v>441</v>
      </c>
      <c r="AE48" s="215">
        <v>5468</v>
      </c>
      <c r="AF48" s="215">
        <v>2124</v>
      </c>
      <c r="AG48" s="215">
        <v>0</v>
      </c>
      <c r="AH48" s="215">
        <v>805</v>
      </c>
      <c r="AI48" s="215">
        <v>0</v>
      </c>
      <c r="AJ48" s="216">
        <f>取引基本表!HG45</f>
        <v>69917</v>
      </c>
      <c r="AK48" s="86">
        <f t="shared" si="10"/>
        <v>0.22828496646023141</v>
      </c>
      <c r="AL48" s="86">
        <f t="shared" si="11"/>
        <v>0.10818541985497089</v>
      </c>
      <c r="AM48" s="197"/>
      <c r="AN48" s="83">
        <v>41</v>
      </c>
      <c r="AO48" s="23" t="s">
        <v>41</v>
      </c>
      <c r="AP48" s="217">
        <f>SUM(取引基本表!GI45:GJ45)</f>
        <v>15</v>
      </c>
      <c r="AQ48" s="218">
        <f t="shared" si="12"/>
        <v>1.3212327206982733E-6</v>
      </c>
    </row>
    <row r="49" spans="1:43">
      <c r="A49" s="83">
        <v>42</v>
      </c>
      <c r="B49" s="4" t="s">
        <v>42</v>
      </c>
      <c r="C49" s="212">
        <f t="shared" si="0"/>
        <v>0.62733320489137212</v>
      </c>
      <c r="D49" s="213">
        <f t="shared" si="1"/>
        <v>5.0749063670411987E-2</v>
      </c>
      <c r="E49" s="213">
        <f t="shared" si="2"/>
        <v>4.8408239700374535E-2</v>
      </c>
      <c r="F49" s="213">
        <f t="shared" si="3"/>
        <v>0.43888888888888888</v>
      </c>
      <c r="G49" s="213">
        <f t="shared" si="4"/>
        <v>0.22817311693716189</v>
      </c>
      <c r="H49" s="214">
        <f t="shared" si="5"/>
        <v>4.2455611425104515E-5</v>
      </c>
      <c r="I49" s="202"/>
      <c r="J49" s="198"/>
      <c r="K49" s="83">
        <v>42</v>
      </c>
      <c r="L49" s="4" t="s">
        <v>42</v>
      </c>
      <c r="M49" s="188">
        <f>取引基本表!GQ46</f>
        <v>88237</v>
      </c>
      <c r="N49" s="189">
        <f>ABS(取引基本表!HE46)</f>
        <v>32883</v>
      </c>
      <c r="O49" s="197">
        <f t="shared" si="6"/>
        <v>0.37266679510862788</v>
      </c>
      <c r="P49" s="196">
        <f t="shared" si="7"/>
        <v>0.62733320489137212</v>
      </c>
      <c r="Q49" s="197"/>
      <c r="R49" s="83">
        <v>42</v>
      </c>
      <c r="S49" s="4" t="s">
        <v>42</v>
      </c>
      <c r="T49" s="188">
        <f>雇用表!C49</f>
        <v>4878</v>
      </c>
      <c r="U49" s="189">
        <f>雇用表!F49</f>
        <v>4653</v>
      </c>
      <c r="V49" s="189">
        <f>取引基本表!HG46</f>
        <v>96120</v>
      </c>
      <c r="W49" s="196">
        <f t="shared" si="8"/>
        <v>5.0749063670411987E-2</v>
      </c>
      <c r="X49" s="197">
        <f t="shared" si="9"/>
        <v>4.8408239700374535E-2</v>
      </c>
      <c r="Y49" s="197"/>
      <c r="Z49" s="83">
        <v>42</v>
      </c>
      <c r="AA49" s="4" t="s">
        <v>42</v>
      </c>
      <c r="AB49" s="215">
        <v>18347</v>
      </c>
      <c r="AC49" s="215">
        <v>2456</v>
      </c>
      <c r="AD49" s="215">
        <v>1129</v>
      </c>
      <c r="AE49" s="215">
        <v>9587</v>
      </c>
      <c r="AF49" s="215">
        <v>5881</v>
      </c>
      <c r="AG49" s="215">
        <v>0</v>
      </c>
      <c r="AH49" s="215">
        <v>4786</v>
      </c>
      <c r="AI49" s="215">
        <v>0</v>
      </c>
      <c r="AJ49" s="216">
        <f>取引基本表!HG46</f>
        <v>96120</v>
      </c>
      <c r="AK49" s="86">
        <f t="shared" si="10"/>
        <v>0.43888888888888888</v>
      </c>
      <c r="AL49" s="86">
        <f t="shared" si="11"/>
        <v>0.22817311693716189</v>
      </c>
      <c r="AM49" s="197"/>
      <c r="AN49" s="83">
        <v>42</v>
      </c>
      <c r="AO49" s="23" t="s">
        <v>42</v>
      </c>
      <c r="AP49" s="217">
        <f>SUM(取引基本表!GI46:GJ46)</f>
        <v>482</v>
      </c>
      <c r="AQ49" s="218">
        <f t="shared" si="12"/>
        <v>4.2455611425104515E-5</v>
      </c>
    </row>
    <row r="50" spans="1:43">
      <c r="A50" s="83">
        <v>43</v>
      </c>
      <c r="B50" s="4" t="s">
        <v>43</v>
      </c>
      <c r="C50" s="212">
        <f t="shared" si="0"/>
        <v>6.3361178478397506E-2</v>
      </c>
      <c r="D50" s="213">
        <f t="shared" si="1"/>
        <v>5.0425371527029937E-2</v>
      </c>
      <c r="E50" s="213">
        <f t="shared" si="2"/>
        <v>4.8406202886065043E-2</v>
      </c>
      <c r="F50" s="213">
        <f t="shared" si="3"/>
        <v>0.47590458755115228</v>
      </c>
      <c r="G50" s="213">
        <f t="shared" si="4"/>
        <v>0.26868404049106182</v>
      </c>
      <c r="H50" s="214">
        <f t="shared" si="5"/>
        <v>9.6555687228629811E-4</v>
      </c>
      <c r="I50" s="202"/>
      <c r="J50" s="198"/>
      <c r="K50" s="83">
        <v>43</v>
      </c>
      <c r="L50" s="4" t="s">
        <v>43</v>
      </c>
      <c r="M50" s="188">
        <f>取引基本表!GQ47</f>
        <v>55665</v>
      </c>
      <c r="N50" s="189">
        <f>ABS(取引基本表!HE47)</f>
        <v>52138</v>
      </c>
      <c r="O50" s="197">
        <f t="shared" si="6"/>
        <v>0.93663882152160249</v>
      </c>
      <c r="P50" s="196">
        <f t="shared" si="7"/>
        <v>6.3361178478397506E-2</v>
      </c>
      <c r="Q50" s="197"/>
      <c r="R50" s="83">
        <v>43</v>
      </c>
      <c r="S50" s="4" t="s">
        <v>43</v>
      </c>
      <c r="T50" s="188">
        <f>雇用表!C50</f>
        <v>1873</v>
      </c>
      <c r="U50" s="189">
        <f>雇用表!F50</f>
        <v>1798</v>
      </c>
      <c r="V50" s="189">
        <f>取引基本表!HG47</f>
        <v>37144</v>
      </c>
      <c r="W50" s="196">
        <f t="shared" si="8"/>
        <v>5.0425371527029937E-2</v>
      </c>
      <c r="X50" s="197">
        <f t="shared" si="9"/>
        <v>4.8406202886065043E-2</v>
      </c>
      <c r="Y50" s="197"/>
      <c r="Z50" s="83">
        <v>43</v>
      </c>
      <c r="AA50" s="4" t="s">
        <v>43</v>
      </c>
      <c r="AB50" s="215">
        <v>8191</v>
      </c>
      <c r="AC50" s="215">
        <v>1097</v>
      </c>
      <c r="AD50" s="215">
        <v>692</v>
      </c>
      <c r="AE50" s="215">
        <v>2757</v>
      </c>
      <c r="AF50" s="215">
        <v>3037</v>
      </c>
      <c r="AG50" s="215">
        <v>0</v>
      </c>
      <c r="AH50" s="215">
        <v>1903</v>
      </c>
      <c r="AI50" s="215">
        <v>0</v>
      </c>
      <c r="AJ50" s="216">
        <f>取引基本表!HG47</f>
        <v>37144</v>
      </c>
      <c r="AK50" s="86">
        <f t="shared" si="10"/>
        <v>0.47590458755115228</v>
      </c>
      <c r="AL50" s="86">
        <f t="shared" si="11"/>
        <v>0.26868404049106182</v>
      </c>
      <c r="AM50" s="197"/>
      <c r="AN50" s="83">
        <v>43</v>
      </c>
      <c r="AO50" s="23" t="s">
        <v>43</v>
      </c>
      <c r="AP50" s="217">
        <f>SUM(取引基本表!GI47:GJ47)</f>
        <v>10962</v>
      </c>
      <c r="AQ50" s="218">
        <f t="shared" si="12"/>
        <v>9.6555687228629811E-4</v>
      </c>
    </row>
    <row r="51" spans="1:43">
      <c r="A51" s="83">
        <v>44</v>
      </c>
      <c r="B51" s="4" t="s">
        <v>44</v>
      </c>
      <c r="C51" s="212">
        <f t="shared" si="0"/>
        <v>0.23511226567009991</v>
      </c>
      <c r="D51" s="213">
        <f t="shared" si="1"/>
        <v>0.10636819321029847</v>
      </c>
      <c r="E51" s="213">
        <f t="shared" si="2"/>
        <v>9.9065846434267482E-2</v>
      </c>
      <c r="F51" s="213">
        <f t="shared" si="3"/>
        <v>0.59297106402369559</v>
      </c>
      <c r="G51" s="213">
        <f t="shared" si="4"/>
        <v>0.28954203691045799</v>
      </c>
      <c r="H51" s="214">
        <f t="shared" si="5"/>
        <v>1.3547039496226296E-4</v>
      </c>
      <c r="I51" s="202"/>
      <c r="J51" s="198"/>
      <c r="K51" s="83">
        <v>44</v>
      </c>
      <c r="L51" s="4" t="s">
        <v>44</v>
      </c>
      <c r="M51" s="188">
        <f>取引基本表!GQ48</f>
        <v>131652</v>
      </c>
      <c r="N51" s="189">
        <f>ABS(取引基本表!HE48)</f>
        <v>100699</v>
      </c>
      <c r="O51" s="197">
        <f t="shared" si="6"/>
        <v>0.76488773432990009</v>
      </c>
      <c r="P51" s="196">
        <f t="shared" si="7"/>
        <v>0.23511226567009991</v>
      </c>
      <c r="Q51" s="197"/>
      <c r="R51" s="83">
        <v>44</v>
      </c>
      <c r="S51" s="4" t="s">
        <v>44</v>
      </c>
      <c r="T51" s="188">
        <f>雇用表!C51</f>
        <v>9337</v>
      </c>
      <c r="U51" s="189">
        <f>雇用表!F51</f>
        <v>8696</v>
      </c>
      <c r="V51" s="189">
        <f>取引基本表!HG48</f>
        <v>87780</v>
      </c>
      <c r="W51" s="196">
        <f t="shared" si="8"/>
        <v>0.10636819321029847</v>
      </c>
      <c r="X51" s="197">
        <f t="shared" si="9"/>
        <v>9.9065846434267482E-2</v>
      </c>
      <c r="Y51" s="197"/>
      <c r="Z51" s="83">
        <v>44</v>
      </c>
      <c r="AA51" s="4" t="s">
        <v>44</v>
      </c>
      <c r="AB51" s="215">
        <v>21365</v>
      </c>
      <c r="AC51" s="215">
        <v>2864</v>
      </c>
      <c r="AD51" s="215">
        <v>1187</v>
      </c>
      <c r="AE51" s="215">
        <v>11827</v>
      </c>
      <c r="AF51" s="215">
        <v>10865</v>
      </c>
      <c r="AG51" s="215">
        <v>0</v>
      </c>
      <c r="AH51" s="215">
        <v>3943</v>
      </c>
      <c r="AI51" s="215">
        <v>0</v>
      </c>
      <c r="AJ51" s="216">
        <f>取引基本表!HG48</f>
        <v>87780</v>
      </c>
      <c r="AK51" s="86">
        <f t="shared" si="10"/>
        <v>0.59297106402369559</v>
      </c>
      <c r="AL51" s="86">
        <f t="shared" si="11"/>
        <v>0.28954203691045799</v>
      </c>
      <c r="AM51" s="197"/>
      <c r="AN51" s="83">
        <v>44</v>
      </c>
      <c r="AO51" s="23" t="s">
        <v>44</v>
      </c>
      <c r="AP51" s="217">
        <f>SUM(取引基本表!GI48:GJ48)</f>
        <v>1538</v>
      </c>
      <c r="AQ51" s="218">
        <f t="shared" si="12"/>
        <v>1.3547039496226296E-4</v>
      </c>
    </row>
    <row r="52" spans="1:43">
      <c r="A52" s="83">
        <v>45</v>
      </c>
      <c r="B52" s="4" t="s">
        <v>45</v>
      </c>
      <c r="C52" s="212">
        <f t="shared" si="0"/>
        <v>0.19692116034881657</v>
      </c>
      <c r="D52" s="213">
        <f t="shared" si="1"/>
        <v>2.5495552286895005E-2</v>
      </c>
      <c r="E52" s="213">
        <f t="shared" si="2"/>
        <v>2.5425509560832109E-2</v>
      </c>
      <c r="F52" s="213">
        <f t="shared" si="3"/>
        <v>0.35203474119212719</v>
      </c>
      <c r="G52" s="213">
        <f t="shared" si="4"/>
        <v>0.10478391819009596</v>
      </c>
      <c r="H52" s="214">
        <f t="shared" si="5"/>
        <v>9.0724646821281429E-6</v>
      </c>
      <c r="I52" s="202"/>
      <c r="J52" s="198"/>
      <c r="K52" s="83">
        <v>45</v>
      </c>
      <c r="L52" s="4" t="s">
        <v>45</v>
      </c>
      <c r="M52" s="188">
        <f>取引基本表!GQ49</f>
        <v>11238</v>
      </c>
      <c r="N52" s="189">
        <f>ABS(取引基本表!HE49)</f>
        <v>9025</v>
      </c>
      <c r="O52" s="197">
        <f t="shared" si="6"/>
        <v>0.80307883965118343</v>
      </c>
      <c r="P52" s="196">
        <f t="shared" si="7"/>
        <v>0.19692116034881657</v>
      </c>
      <c r="Q52" s="197"/>
      <c r="R52" s="83">
        <v>45</v>
      </c>
      <c r="S52" s="4" t="s">
        <v>45</v>
      </c>
      <c r="T52" s="188">
        <f>雇用表!C52</f>
        <v>364</v>
      </c>
      <c r="U52" s="189">
        <f>雇用表!F52</f>
        <v>363</v>
      </c>
      <c r="V52" s="189">
        <f>取引基本表!HG49</f>
        <v>14277</v>
      </c>
      <c r="W52" s="196">
        <f t="shared" si="8"/>
        <v>2.5495552286895005E-2</v>
      </c>
      <c r="X52" s="197">
        <f t="shared" si="9"/>
        <v>2.5425509560832109E-2</v>
      </c>
      <c r="Y52" s="197"/>
      <c r="Z52" s="83">
        <v>45</v>
      </c>
      <c r="AA52" s="4" t="s">
        <v>45</v>
      </c>
      <c r="AB52" s="215">
        <v>1230</v>
      </c>
      <c r="AC52" s="215">
        <v>165</v>
      </c>
      <c r="AD52" s="215">
        <v>101</v>
      </c>
      <c r="AE52" s="215">
        <v>1521</v>
      </c>
      <c r="AF52" s="215">
        <v>1441</v>
      </c>
      <c r="AG52" s="215">
        <v>0</v>
      </c>
      <c r="AH52" s="215">
        <v>568</v>
      </c>
      <c r="AI52" s="215">
        <v>0</v>
      </c>
      <c r="AJ52" s="216">
        <f>取引基本表!HG49</f>
        <v>14277</v>
      </c>
      <c r="AK52" s="86">
        <f t="shared" si="10"/>
        <v>0.35203474119212719</v>
      </c>
      <c r="AL52" s="86">
        <f t="shared" si="11"/>
        <v>0.10478391819009596</v>
      </c>
      <c r="AM52" s="197"/>
      <c r="AN52" s="83">
        <v>45</v>
      </c>
      <c r="AO52" s="23" t="s">
        <v>45</v>
      </c>
      <c r="AP52" s="217">
        <f>SUM(取引基本表!GI49:GJ49)</f>
        <v>103</v>
      </c>
      <c r="AQ52" s="218">
        <f t="shared" si="12"/>
        <v>9.0724646821281429E-6</v>
      </c>
    </row>
    <row r="53" spans="1:43">
      <c r="A53" s="83">
        <v>46</v>
      </c>
      <c r="B53" s="4" t="s">
        <v>46</v>
      </c>
      <c r="C53" s="212">
        <f t="shared" si="0"/>
        <v>0.73841226428674256</v>
      </c>
      <c r="D53" s="213">
        <f t="shared" si="1"/>
        <v>6.2536264586422535E-3</v>
      </c>
      <c r="E53" s="213">
        <f t="shared" si="2"/>
        <v>6.2536264586422535E-3</v>
      </c>
      <c r="F53" s="213">
        <f t="shared" si="3"/>
        <v>0.40110244342724516</v>
      </c>
      <c r="G53" s="213">
        <f t="shared" si="4"/>
        <v>5.6540519631229448E-2</v>
      </c>
      <c r="H53" s="214">
        <f t="shared" si="5"/>
        <v>0</v>
      </c>
      <c r="I53" s="202"/>
      <c r="J53" s="198"/>
      <c r="K53" s="83">
        <v>46</v>
      </c>
      <c r="L53" s="4" t="s">
        <v>46</v>
      </c>
      <c r="M53" s="188">
        <f>取引基本表!GQ50</f>
        <v>27788</v>
      </c>
      <c r="N53" s="189">
        <f>ABS(取引基本表!HE50)</f>
        <v>7269</v>
      </c>
      <c r="O53" s="197">
        <f t="shared" si="6"/>
        <v>0.2615877357132575</v>
      </c>
      <c r="P53" s="196">
        <f t="shared" si="7"/>
        <v>0.73841226428674256</v>
      </c>
      <c r="Q53" s="197"/>
      <c r="R53" s="83">
        <v>46</v>
      </c>
      <c r="S53" s="4" t="s">
        <v>46</v>
      </c>
      <c r="T53" s="188">
        <f>雇用表!C53</f>
        <v>194</v>
      </c>
      <c r="U53" s="189">
        <f>雇用表!F53</f>
        <v>194</v>
      </c>
      <c r="V53" s="189">
        <f>取引基本表!HG50</f>
        <v>31022</v>
      </c>
      <c r="W53" s="196">
        <f t="shared" si="8"/>
        <v>6.2536264586422535E-3</v>
      </c>
      <c r="X53" s="197">
        <f t="shared" si="9"/>
        <v>6.2536264586422535E-3</v>
      </c>
      <c r="Y53" s="197"/>
      <c r="Z53" s="83">
        <v>46</v>
      </c>
      <c r="AA53" s="4" t="s">
        <v>46</v>
      </c>
      <c r="AB53" s="215">
        <v>1388</v>
      </c>
      <c r="AC53" s="215">
        <v>185</v>
      </c>
      <c r="AD53" s="215">
        <v>181</v>
      </c>
      <c r="AE53" s="215">
        <v>4827</v>
      </c>
      <c r="AF53" s="215">
        <v>5092</v>
      </c>
      <c r="AG53" s="215">
        <v>0</v>
      </c>
      <c r="AH53" s="215">
        <v>770</v>
      </c>
      <c r="AI53" s="215">
        <v>0</v>
      </c>
      <c r="AJ53" s="216">
        <f>取引基本表!HG50</f>
        <v>31022</v>
      </c>
      <c r="AK53" s="86">
        <f t="shared" si="10"/>
        <v>0.40110244342724516</v>
      </c>
      <c r="AL53" s="86">
        <f t="shared" si="11"/>
        <v>5.6540519631229448E-2</v>
      </c>
      <c r="AM53" s="197"/>
      <c r="AN53" s="83">
        <v>46</v>
      </c>
      <c r="AO53" s="23" t="s">
        <v>46</v>
      </c>
      <c r="AP53" s="217">
        <f>SUM(取引基本表!GI50:GJ50)</f>
        <v>0</v>
      </c>
      <c r="AQ53" s="218">
        <f t="shared" si="12"/>
        <v>0</v>
      </c>
    </row>
    <row r="54" spans="1:43">
      <c r="A54" s="83">
        <v>47</v>
      </c>
      <c r="B54" s="4" t="s">
        <v>47</v>
      </c>
      <c r="C54" s="212">
        <f t="shared" si="0"/>
        <v>0.17698412698412702</v>
      </c>
      <c r="D54" s="213">
        <f t="shared" si="1"/>
        <v>1.5153440049688037E-2</v>
      </c>
      <c r="E54" s="213">
        <f t="shared" si="2"/>
        <v>1.5061686570113775E-2</v>
      </c>
      <c r="F54" s="213">
        <f t="shared" si="3"/>
        <v>0.4892719008497784</v>
      </c>
      <c r="G54" s="213">
        <f t="shared" si="4"/>
        <v>0.13351542870048841</v>
      </c>
      <c r="H54" s="214">
        <f t="shared" si="5"/>
        <v>2.8538626767082703E-5</v>
      </c>
      <c r="I54" s="202"/>
      <c r="J54" s="198"/>
      <c r="K54" s="83">
        <v>47</v>
      </c>
      <c r="L54" s="4" t="s">
        <v>47</v>
      </c>
      <c r="M54" s="188">
        <f>取引基本表!GQ51</f>
        <v>98280</v>
      </c>
      <c r="N54" s="189">
        <f>ABS(取引基本表!HE51)</f>
        <v>80886</v>
      </c>
      <c r="O54" s="197">
        <f t="shared" si="6"/>
        <v>0.82301587301587298</v>
      </c>
      <c r="P54" s="196">
        <f t="shared" si="7"/>
        <v>0.17698412698412702</v>
      </c>
      <c r="Q54" s="197"/>
      <c r="R54" s="83">
        <v>47</v>
      </c>
      <c r="S54" s="4" t="s">
        <v>47</v>
      </c>
      <c r="T54" s="188">
        <f>雇用表!C54</f>
        <v>2147</v>
      </c>
      <c r="U54" s="189">
        <f>雇用表!F54</f>
        <v>2134</v>
      </c>
      <c r="V54" s="189">
        <f>取引基本表!HG51</f>
        <v>141684</v>
      </c>
      <c r="W54" s="196">
        <f t="shared" si="8"/>
        <v>1.5153440049688037E-2</v>
      </c>
      <c r="X54" s="197">
        <f t="shared" si="9"/>
        <v>1.5061686570113775E-2</v>
      </c>
      <c r="Y54" s="197"/>
      <c r="Z54" s="83">
        <v>47</v>
      </c>
      <c r="AA54" s="4" t="s">
        <v>47</v>
      </c>
      <c r="AB54" s="215">
        <v>15552</v>
      </c>
      <c r="AC54" s="215">
        <v>2189</v>
      </c>
      <c r="AD54" s="215">
        <v>1176</v>
      </c>
      <c r="AE54" s="215">
        <v>34046</v>
      </c>
      <c r="AF54" s="215">
        <v>15139</v>
      </c>
      <c r="AG54" s="215">
        <v>0</v>
      </c>
      <c r="AH54" s="215">
        <v>1223</v>
      </c>
      <c r="AI54" s="215">
        <v>-3</v>
      </c>
      <c r="AJ54" s="216">
        <f>取引基本表!HG51</f>
        <v>141684</v>
      </c>
      <c r="AK54" s="86">
        <f t="shared" si="10"/>
        <v>0.4892719008497784</v>
      </c>
      <c r="AL54" s="86">
        <f t="shared" si="11"/>
        <v>0.13351542870048841</v>
      </c>
      <c r="AM54" s="197"/>
      <c r="AN54" s="83">
        <v>47</v>
      </c>
      <c r="AO54" s="23" t="s">
        <v>47</v>
      </c>
      <c r="AP54" s="217">
        <f>SUM(取引基本表!GI51:GJ51)</f>
        <v>324</v>
      </c>
      <c r="AQ54" s="218">
        <f t="shared" si="12"/>
        <v>2.8538626767082703E-5</v>
      </c>
    </row>
    <row r="55" spans="1:43">
      <c r="A55" s="83">
        <v>48</v>
      </c>
      <c r="B55" s="4" t="s">
        <v>48</v>
      </c>
      <c r="C55" s="212">
        <f t="shared" si="0"/>
        <v>4.0746427306012079E-3</v>
      </c>
      <c r="D55" s="213">
        <f t="shared" si="1"/>
        <v>8.1790123456790126E-2</v>
      </c>
      <c r="E55" s="213">
        <f t="shared" si="2"/>
        <v>8.1790123456790126E-2</v>
      </c>
      <c r="F55" s="213">
        <f t="shared" si="3"/>
        <v>0.15462962962962962</v>
      </c>
      <c r="G55" s="213">
        <f t="shared" si="4"/>
        <v>2.2222222222222223E-2</v>
      </c>
      <c r="H55" s="214">
        <f t="shared" si="5"/>
        <v>0</v>
      </c>
      <c r="I55" s="202"/>
      <c r="J55" s="198"/>
      <c r="K55" s="83">
        <v>48</v>
      </c>
      <c r="L55" s="4" t="s">
        <v>48</v>
      </c>
      <c r="M55" s="188">
        <f>取引基本表!GQ52</f>
        <v>84670</v>
      </c>
      <c r="N55" s="189">
        <f>ABS(取引基本表!HE52)</f>
        <v>84325</v>
      </c>
      <c r="O55" s="197">
        <f t="shared" si="6"/>
        <v>0.99592535726939879</v>
      </c>
      <c r="P55" s="196">
        <f t="shared" si="7"/>
        <v>4.0746427306012079E-3</v>
      </c>
      <c r="Q55" s="197"/>
      <c r="R55" s="83">
        <v>48</v>
      </c>
      <c r="S55" s="4" t="s">
        <v>48</v>
      </c>
      <c r="T55" s="188">
        <f>雇用表!C55</f>
        <v>265</v>
      </c>
      <c r="U55" s="189">
        <f>雇用表!F55</f>
        <v>265</v>
      </c>
      <c r="V55" s="189">
        <f>取引基本表!HG52</f>
        <v>3240</v>
      </c>
      <c r="W55" s="196">
        <f t="shared" si="8"/>
        <v>8.1790123456790126E-2</v>
      </c>
      <c r="X55" s="197">
        <f t="shared" si="9"/>
        <v>8.1790123456790126E-2</v>
      </c>
      <c r="Y55" s="197"/>
      <c r="Z55" s="83">
        <v>48</v>
      </c>
      <c r="AA55" s="4" t="s">
        <v>48</v>
      </c>
      <c r="AB55" s="215">
        <v>61</v>
      </c>
      <c r="AC55" s="215">
        <v>8</v>
      </c>
      <c r="AD55" s="215">
        <v>3</v>
      </c>
      <c r="AE55" s="215">
        <v>237</v>
      </c>
      <c r="AF55" s="215">
        <v>210</v>
      </c>
      <c r="AG55" s="215">
        <v>0</v>
      </c>
      <c r="AH55" s="215">
        <v>-18</v>
      </c>
      <c r="AI55" s="215">
        <v>0</v>
      </c>
      <c r="AJ55" s="216">
        <f>取引基本表!HG52</f>
        <v>3240</v>
      </c>
      <c r="AK55" s="86">
        <f t="shared" si="10"/>
        <v>0.15462962962962962</v>
      </c>
      <c r="AL55" s="86">
        <f t="shared" si="11"/>
        <v>2.2222222222222223E-2</v>
      </c>
      <c r="AM55" s="197"/>
      <c r="AN55" s="83">
        <v>48</v>
      </c>
      <c r="AO55" s="23" t="s">
        <v>48</v>
      </c>
      <c r="AP55" s="217">
        <f>SUM(取引基本表!GI52:GJ52)</f>
        <v>0</v>
      </c>
      <c r="AQ55" s="218">
        <f t="shared" si="12"/>
        <v>0</v>
      </c>
    </row>
    <row r="56" spans="1:43">
      <c r="A56" s="83">
        <v>49</v>
      </c>
      <c r="B56" s="4" t="s">
        <v>49</v>
      </c>
      <c r="C56" s="212">
        <f t="shared" si="0"/>
        <v>0.23178704183955745</v>
      </c>
      <c r="D56" s="213">
        <f t="shared" si="1"/>
        <v>1.0217069432779476E-2</v>
      </c>
      <c r="E56" s="213">
        <f t="shared" si="2"/>
        <v>1.0199752365944257E-2</v>
      </c>
      <c r="F56" s="213">
        <f t="shared" si="3"/>
        <v>0.18614980994519148</v>
      </c>
      <c r="G56" s="213">
        <f t="shared" si="4"/>
        <v>6.8289853064687905E-2</v>
      </c>
      <c r="H56" s="214">
        <f t="shared" si="5"/>
        <v>5.2849308827930935E-7</v>
      </c>
      <c r="I56" s="202"/>
      <c r="J56" s="198"/>
      <c r="K56" s="83">
        <v>49</v>
      </c>
      <c r="L56" s="4" t="s">
        <v>49</v>
      </c>
      <c r="M56" s="188">
        <f>取引基本表!GQ53</f>
        <v>185088</v>
      </c>
      <c r="N56" s="189">
        <f>ABS(取引基本表!HE53)</f>
        <v>142187</v>
      </c>
      <c r="O56" s="197">
        <f t="shared" si="6"/>
        <v>0.76821295816044255</v>
      </c>
      <c r="P56" s="196">
        <f t="shared" si="7"/>
        <v>0.23178704183955745</v>
      </c>
      <c r="Q56" s="197"/>
      <c r="R56" s="83">
        <v>49</v>
      </c>
      <c r="S56" s="4" t="s">
        <v>49</v>
      </c>
      <c r="T56" s="188">
        <f>雇用表!C56</f>
        <v>1180</v>
      </c>
      <c r="U56" s="189">
        <f>雇用表!F56</f>
        <v>1178</v>
      </c>
      <c r="V56" s="189">
        <f>取引基本表!HG53</f>
        <v>115493</v>
      </c>
      <c r="W56" s="196">
        <f t="shared" si="8"/>
        <v>1.0217069432779476E-2</v>
      </c>
      <c r="X56" s="197">
        <f t="shared" si="9"/>
        <v>1.0199752365944257E-2</v>
      </c>
      <c r="Y56" s="197"/>
      <c r="Z56" s="83">
        <v>49</v>
      </c>
      <c r="AA56" s="4" t="s">
        <v>49</v>
      </c>
      <c r="AB56" s="215">
        <v>6330</v>
      </c>
      <c r="AC56" s="215">
        <v>844</v>
      </c>
      <c r="AD56" s="215">
        <v>713</v>
      </c>
      <c r="AE56" s="215">
        <v>3695</v>
      </c>
      <c r="AF56" s="215">
        <v>12073</v>
      </c>
      <c r="AG56" s="215">
        <v>0</v>
      </c>
      <c r="AH56" s="215">
        <v>-2156</v>
      </c>
      <c r="AI56" s="215">
        <v>0</v>
      </c>
      <c r="AJ56" s="216">
        <f>取引基本表!HG53</f>
        <v>115493</v>
      </c>
      <c r="AK56" s="86">
        <f t="shared" si="10"/>
        <v>0.18614980994519148</v>
      </c>
      <c r="AL56" s="86">
        <f t="shared" si="11"/>
        <v>6.8289853064687905E-2</v>
      </c>
      <c r="AM56" s="197"/>
      <c r="AN56" s="83">
        <v>49</v>
      </c>
      <c r="AO56" s="23" t="s">
        <v>49</v>
      </c>
      <c r="AP56" s="217">
        <f>SUM(取引基本表!GI53:GJ53)</f>
        <v>6</v>
      </c>
      <c r="AQ56" s="218">
        <f t="shared" si="12"/>
        <v>5.2849308827930935E-7</v>
      </c>
    </row>
    <row r="57" spans="1:43">
      <c r="A57" s="83">
        <v>50</v>
      </c>
      <c r="B57" s="4" t="s">
        <v>50</v>
      </c>
      <c r="C57" s="212">
        <f t="shared" si="0"/>
        <v>0.9752149721800708</v>
      </c>
      <c r="D57" s="213">
        <f t="shared" si="1"/>
        <v>1.5248962655601659E-2</v>
      </c>
      <c r="E57" s="213">
        <f t="shared" si="2"/>
        <v>1.5248962655601659E-2</v>
      </c>
      <c r="F57" s="213">
        <f t="shared" si="3"/>
        <v>0.40248962655601661</v>
      </c>
      <c r="G57" s="213">
        <f t="shared" si="4"/>
        <v>0.15072614107883817</v>
      </c>
      <c r="H57" s="214">
        <f t="shared" si="5"/>
        <v>0</v>
      </c>
      <c r="I57" s="202"/>
      <c r="J57" s="198"/>
      <c r="K57" s="83">
        <v>50</v>
      </c>
      <c r="L57" s="4" t="s">
        <v>50</v>
      </c>
      <c r="M57" s="188">
        <f>取引基本表!GQ54</f>
        <v>9885</v>
      </c>
      <c r="N57" s="189">
        <f>ABS(取引基本表!HE54)</f>
        <v>245</v>
      </c>
      <c r="O57" s="197">
        <f t="shared" si="6"/>
        <v>2.4785027819929185E-2</v>
      </c>
      <c r="P57" s="196">
        <f t="shared" si="7"/>
        <v>0.9752149721800708</v>
      </c>
      <c r="Q57" s="197"/>
      <c r="R57" s="83">
        <v>50</v>
      </c>
      <c r="S57" s="4" t="s">
        <v>50</v>
      </c>
      <c r="T57" s="188">
        <f>雇用表!C57</f>
        <v>147</v>
      </c>
      <c r="U57" s="189">
        <f>雇用表!F57</f>
        <v>147</v>
      </c>
      <c r="V57" s="189">
        <f>取引基本表!HG54</f>
        <v>9640</v>
      </c>
      <c r="W57" s="196">
        <f t="shared" si="8"/>
        <v>1.5248962655601659E-2</v>
      </c>
      <c r="X57" s="197">
        <f t="shared" si="9"/>
        <v>1.5248962655601659E-2</v>
      </c>
      <c r="Y57" s="197"/>
      <c r="Z57" s="83">
        <v>50</v>
      </c>
      <c r="AA57" s="4" t="s">
        <v>50</v>
      </c>
      <c r="AB57" s="215">
        <v>1232</v>
      </c>
      <c r="AC57" s="215">
        <v>164</v>
      </c>
      <c r="AD57" s="215">
        <v>57</v>
      </c>
      <c r="AE57" s="215">
        <v>-208</v>
      </c>
      <c r="AF57" s="215">
        <v>2548</v>
      </c>
      <c r="AG57" s="215">
        <v>0</v>
      </c>
      <c r="AH57" s="215">
        <v>87</v>
      </c>
      <c r="AI57" s="215">
        <v>0</v>
      </c>
      <c r="AJ57" s="216">
        <f>取引基本表!HG54</f>
        <v>9640</v>
      </c>
      <c r="AK57" s="86">
        <f t="shared" si="10"/>
        <v>0.40248962655601661</v>
      </c>
      <c r="AL57" s="86">
        <f t="shared" si="11"/>
        <v>0.15072614107883817</v>
      </c>
      <c r="AM57" s="197"/>
      <c r="AN57" s="83">
        <v>50</v>
      </c>
      <c r="AO57" s="23" t="s">
        <v>50</v>
      </c>
      <c r="AP57" s="217">
        <f>SUM(取引基本表!GI54:GJ54)</f>
        <v>0</v>
      </c>
      <c r="AQ57" s="218">
        <f t="shared" si="12"/>
        <v>0</v>
      </c>
    </row>
    <row r="58" spans="1:43">
      <c r="A58" s="83">
        <v>51</v>
      </c>
      <c r="B58" s="4" t="s">
        <v>51</v>
      </c>
      <c r="C58" s="212">
        <f t="shared" si="0"/>
        <v>0.11780983579872628</v>
      </c>
      <c r="D58" s="213">
        <f t="shared" si="1"/>
        <v>1.9784189067160434E-2</v>
      </c>
      <c r="E58" s="213">
        <f t="shared" si="2"/>
        <v>1.9674732972736312E-2</v>
      </c>
      <c r="F58" s="213">
        <f t="shared" si="3"/>
        <v>0.3953371703775323</v>
      </c>
      <c r="G58" s="213">
        <f t="shared" si="4"/>
        <v>0.12530898543321811</v>
      </c>
      <c r="H58" s="214">
        <f t="shared" si="5"/>
        <v>0</v>
      </c>
      <c r="I58" s="202"/>
      <c r="J58" s="198"/>
      <c r="K58" s="83">
        <v>51</v>
      </c>
      <c r="L58" s="4" t="s">
        <v>51</v>
      </c>
      <c r="M58" s="188">
        <f>取引基本表!GQ55</f>
        <v>98294</v>
      </c>
      <c r="N58" s="189">
        <f>ABS(取引基本表!HE55)</f>
        <v>86714</v>
      </c>
      <c r="O58" s="197">
        <f t="shared" si="6"/>
        <v>0.88219016420127372</v>
      </c>
      <c r="P58" s="196">
        <f t="shared" si="7"/>
        <v>0.11780983579872628</v>
      </c>
      <c r="Q58" s="197"/>
      <c r="R58" s="83">
        <v>51</v>
      </c>
      <c r="S58" s="4" t="s">
        <v>51</v>
      </c>
      <c r="T58" s="188">
        <f>雇用表!C58</f>
        <v>2169</v>
      </c>
      <c r="U58" s="189">
        <f>雇用表!F58</f>
        <v>2157</v>
      </c>
      <c r="V58" s="189">
        <f>取引基本表!HG55</f>
        <v>109633</v>
      </c>
      <c r="W58" s="196">
        <f t="shared" si="8"/>
        <v>1.9784189067160434E-2</v>
      </c>
      <c r="X58" s="197">
        <f t="shared" si="9"/>
        <v>1.9674732972736312E-2</v>
      </c>
      <c r="Y58" s="197"/>
      <c r="Z58" s="83">
        <v>51</v>
      </c>
      <c r="AA58" s="4" t="s">
        <v>51</v>
      </c>
      <c r="AB58" s="215">
        <v>11315</v>
      </c>
      <c r="AC58" s="215">
        <v>1513</v>
      </c>
      <c r="AD58" s="215">
        <v>910</v>
      </c>
      <c r="AE58" s="215">
        <v>10031</v>
      </c>
      <c r="AF58" s="215">
        <v>17663</v>
      </c>
      <c r="AG58" s="215">
        <v>0</v>
      </c>
      <c r="AH58" s="215">
        <v>1910</v>
      </c>
      <c r="AI58" s="215">
        <v>0</v>
      </c>
      <c r="AJ58" s="216">
        <f>取引基本表!HG55</f>
        <v>109633</v>
      </c>
      <c r="AK58" s="86">
        <f t="shared" si="10"/>
        <v>0.3953371703775323</v>
      </c>
      <c r="AL58" s="86">
        <f t="shared" si="11"/>
        <v>0.12530898543321811</v>
      </c>
      <c r="AM58" s="197"/>
      <c r="AN58" s="83">
        <v>51</v>
      </c>
      <c r="AO58" s="23" t="s">
        <v>51</v>
      </c>
      <c r="AP58" s="217">
        <f>SUM(取引基本表!GI55:GJ55)</f>
        <v>0</v>
      </c>
      <c r="AQ58" s="218">
        <f t="shared" si="12"/>
        <v>0</v>
      </c>
    </row>
    <row r="59" spans="1:43">
      <c r="A59" s="83">
        <v>52</v>
      </c>
      <c r="B59" s="4" t="s">
        <v>52</v>
      </c>
      <c r="C59" s="212">
        <f t="shared" si="0"/>
        <v>0.25488072351141322</v>
      </c>
      <c r="D59" s="213">
        <f t="shared" si="1"/>
        <v>1.1567108034908215E-2</v>
      </c>
      <c r="E59" s="213">
        <f t="shared" si="2"/>
        <v>1.1538895576286488E-2</v>
      </c>
      <c r="F59" s="213">
        <f t="shared" si="3"/>
        <v>0.28002746012639179</v>
      </c>
      <c r="G59" s="213">
        <f t="shared" si="4"/>
        <v>8.5709449292807702E-2</v>
      </c>
      <c r="H59" s="214">
        <f t="shared" si="5"/>
        <v>0</v>
      </c>
      <c r="I59" s="202"/>
      <c r="J59" s="198"/>
      <c r="K59" s="83">
        <v>52</v>
      </c>
      <c r="L59" s="4" t="s">
        <v>52</v>
      </c>
      <c r="M59" s="188">
        <f>取引基本表!GQ56</f>
        <v>73862</v>
      </c>
      <c r="N59" s="189">
        <f>ABS(取引基本表!HE56)</f>
        <v>55036</v>
      </c>
      <c r="O59" s="197">
        <f t="shared" si="6"/>
        <v>0.74511927648858678</v>
      </c>
      <c r="P59" s="196">
        <f t="shared" si="7"/>
        <v>0.25488072351141322</v>
      </c>
      <c r="Q59" s="197"/>
      <c r="R59" s="83">
        <v>52</v>
      </c>
      <c r="S59" s="4" t="s">
        <v>52</v>
      </c>
      <c r="T59" s="188">
        <f>雇用表!C59</f>
        <v>1230</v>
      </c>
      <c r="U59" s="189">
        <f>雇用表!F59</f>
        <v>1227</v>
      </c>
      <c r="V59" s="189">
        <f>取引基本表!HG56</f>
        <v>106336</v>
      </c>
      <c r="W59" s="196">
        <f t="shared" si="8"/>
        <v>1.1567108034908215E-2</v>
      </c>
      <c r="X59" s="197">
        <f t="shared" si="9"/>
        <v>1.1538895576286488E-2</v>
      </c>
      <c r="Y59" s="197"/>
      <c r="Z59" s="83">
        <v>52</v>
      </c>
      <c r="AA59" s="4" t="s">
        <v>52</v>
      </c>
      <c r="AB59" s="215">
        <v>7667</v>
      </c>
      <c r="AC59" s="215">
        <v>1021</v>
      </c>
      <c r="AD59" s="215">
        <v>426</v>
      </c>
      <c r="AE59" s="215">
        <v>9288</v>
      </c>
      <c r="AF59" s="215">
        <v>13966</v>
      </c>
      <c r="AG59" s="215">
        <v>0</v>
      </c>
      <c r="AH59" s="215">
        <v>-2591</v>
      </c>
      <c r="AI59" s="215">
        <v>0</v>
      </c>
      <c r="AJ59" s="216">
        <f>取引基本表!HG56</f>
        <v>106336</v>
      </c>
      <c r="AK59" s="86">
        <f t="shared" si="10"/>
        <v>0.28002746012639179</v>
      </c>
      <c r="AL59" s="86">
        <f t="shared" si="11"/>
        <v>8.5709449292807702E-2</v>
      </c>
      <c r="AM59" s="197"/>
      <c r="AN59" s="83">
        <v>52</v>
      </c>
      <c r="AO59" s="23" t="s">
        <v>52</v>
      </c>
      <c r="AP59" s="217">
        <f>SUM(取引基本表!GI56:GJ56)</f>
        <v>0</v>
      </c>
      <c r="AQ59" s="218">
        <f t="shared" si="12"/>
        <v>0</v>
      </c>
    </row>
    <row r="60" spans="1:43">
      <c r="A60" s="83">
        <v>53</v>
      </c>
      <c r="B60" s="4" t="s">
        <v>53</v>
      </c>
      <c r="C60" s="212">
        <f t="shared" si="0"/>
        <v>1.4617169373549843E-2</v>
      </c>
      <c r="D60" s="213">
        <f t="shared" si="1"/>
        <v>1.3506678406174482E-2</v>
      </c>
      <c r="E60" s="213">
        <f t="shared" si="2"/>
        <v>1.3506678406174482E-2</v>
      </c>
      <c r="F60" s="213">
        <f t="shared" si="3"/>
        <v>0.39330473389408216</v>
      </c>
      <c r="G60" s="213">
        <f t="shared" si="4"/>
        <v>0.18201232648320564</v>
      </c>
      <c r="H60" s="214">
        <f t="shared" si="5"/>
        <v>0</v>
      </c>
      <c r="I60" s="202"/>
      <c r="J60" s="198"/>
      <c r="K60" s="83">
        <v>53</v>
      </c>
      <c r="L60" s="4" t="s">
        <v>53</v>
      </c>
      <c r="M60" s="188">
        <f>取引基本表!GQ57</f>
        <v>12930</v>
      </c>
      <c r="N60" s="189">
        <f>ABS(取引基本表!HE57)</f>
        <v>12741</v>
      </c>
      <c r="O60" s="197">
        <f t="shared" si="6"/>
        <v>0.98538283062645016</v>
      </c>
      <c r="P60" s="196">
        <f t="shared" si="7"/>
        <v>1.4617169373549843E-2</v>
      </c>
      <c r="Q60" s="197"/>
      <c r="R60" s="83">
        <v>53</v>
      </c>
      <c r="S60" s="4" t="s">
        <v>53</v>
      </c>
      <c r="T60" s="188">
        <f>雇用表!C60</f>
        <v>721</v>
      </c>
      <c r="U60" s="189">
        <f>雇用表!F60</f>
        <v>721</v>
      </c>
      <c r="V60" s="189">
        <f>取引基本表!HG57</f>
        <v>53381</v>
      </c>
      <c r="W60" s="196">
        <f t="shared" si="8"/>
        <v>1.3506678406174482E-2</v>
      </c>
      <c r="X60" s="197">
        <f t="shared" si="9"/>
        <v>1.3506678406174482E-2</v>
      </c>
      <c r="Y60" s="197"/>
      <c r="Z60" s="83">
        <v>53</v>
      </c>
      <c r="AA60" s="4" t="s">
        <v>53</v>
      </c>
      <c r="AB60" s="215">
        <v>7814</v>
      </c>
      <c r="AC60" s="215">
        <v>1043</v>
      </c>
      <c r="AD60" s="215">
        <v>859</v>
      </c>
      <c r="AE60" s="215">
        <v>5988</v>
      </c>
      <c r="AF60" s="215">
        <v>6399</v>
      </c>
      <c r="AG60" s="215">
        <v>0</v>
      </c>
      <c r="AH60" s="215">
        <v>-1108</v>
      </c>
      <c r="AI60" s="215">
        <v>0</v>
      </c>
      <c r="AJ60" s="216">
        <f>取引基本表!HG57</f>
        <v>53381</v>
      </c>
      <c r="AK60" s="86">
        <f t="shared" si="10"/>
        <v>0.39330473389408216</v>
      </c>
      <c r="AL60" s="86">
        <f t="shared" si="11"/>
        <v>0.18201232648320564</v>
      </c>
      <c r="AM60" s="197"/>
      <c r="AN60" s="83">
        <v>53</v>
      </c>
      <c r="AO60" s="23" t="s">
        <v>53</v>
      </c>
      <c r="AP60" s="217">
        <f>SUM(取引基本表!GI57:GJ57)</f>
        <v>0</v>
      </c>
      <c r="AQ60" s="218">
        <f t="shared" si="12"/>
        <v>0</v>
      </c>
    </row>
    <row r="61" spans="1:43">
      <c r="A61" s="83">
        <v>54</v>
      </c>
      <c r="B61" s="4" t="s">
        <v>54</v>
      </c>
      <c r="C61" s="212">
        <f t="shared" si="0"/>
        <v>0.11519998272054255</v>
      </c>
      <c r="D61" s="213">
        <f t="shared" si="1"/>
        <v>1.7420426546235247E-2</v>
      </c>
      <c r="E61" s="213">
        <f t="shared" si="2"/>
        <v>1.7403959169138488E-2</v>
      </c>
      <c r="F61" s="213">
        <f t="shared" si="3"/>
        <v>0.39651385626861585</v>
      </c>
      <c r="G61" s="213">
        <f t="shared" si="4"/>
        <v>9.9689384099512363E-2</v>
      </c>
      <c r="H61" s="214">
        <f t="shared" si="5"/>
        <v>2.7114337894169963E-3</v>
      </c>
      <c r="I61" s="202"/>
      <c r="J61" s="198"/>
      <c r="K61" s="83">
        <v>54</v>
      </c>
      <c r="L61" s="4" t="s">
        <v>54</v>
      </c>
      <c r="M61" s="188">
        <f>取引基本表!GQ58</f>
        <v>555573</v>
      </c>
      <c r="N61" s="189">
        <f>ABS(取引基本表!HE58)</f>
        <v>491571</v>
      </c>
      <c r="O61" s="197">
        <f t="shared" si="6"/>
        <v>0.88480001727945745</v>
      </c>
      <c r="P61" s="196">
        <f t="shared" si="7"/>
        <v>0.11519998272054255</v>
      </c>
      <c r="Q61" s="197"/>
      <c r="R61" s="83">
        <v>54</v>
      </c>
      <c r="S61" s="4" t="s">
        <v>54</v>
      </c>
      <c r="T61" s="188">
        <f>雇用表!C61</f>
        <v>8463</v>
      </c>
      <c r="U61" s="189">
        <f>雇用表!F61</f>
        <v>8455</v>
      </c>
      <c r="V61" s="189">
        <f>取引基本表!HG58</f>
        <v>485809</v>
      </c>
      <c r="W61" s="196">
        <f t="shared" si="8"/>
        <v>1.7420426546235247E-2</v>
      </c>
      <c r="X61" s="197">
        <f t="shared" si="9"/>
        <v>1.7403959169138488E-2</v>
      </c>
      <c r="Y61" s="197"/>
      <c r="Z61" s="83">
        <v>54</v>
      </c>
      <c r="AA61" s="4" t="s">
        <v>54</v>
      </c>
      <c r="AB61" s="215">
        <v>39315</v>
      </c>
      <c r="AC61" s="215">
        <v>6584</v>
      </c>
      <c r="AD61" s="215">
        <v>2531</v>
      </c>
      <c r="AE61" s="215">
        <v>5936</v>
      </c>
      <c r="AF61" s="215">
        <v>131990</v>
      </c>
      <c r="AG61" s="215">
        <v>0</v>
      </c>
      <c r="AH61" s="215">
        <v>6274</v>
      </c>
      <c r="AI61" s="215">
        <v>0</v>
      </c>
      <c r="AJ61" s="216">
        <f>取引基本表!HG58</f>
        <v>485809</v>
      </c>
      <c r="AK61" s="86">
        <f t="shared" si="10"/>
        <v>0.39651385626861585</v>
      </c>
      <c r="AL61" s="86">
        <f t="shared" si="11"/>
        <v>9.9689384099512363E-2</v>
      </c>
      <c r="AM61" s="197"/>
      <c r="AN61" s="83">
        <v>54</v>
      </c>
      <c r="AO61" s="23" t="s">
        <v>54</v>
      </c>
      <c r="AP61" s="217">
        <f>SUM(取引基本表!GI58:GJ58)</f>
        <v>30783</v>
      </c>
      <c r="AQ61" s="218">
        <f t="shared" si="12"/>
        <v>2.7114337894169963E-3</v>
      </c>
    </row>
    <row r="62" spans="1:43">
      <c r="A62" s="83">
        <v>55</v>
      </c>
      <c r="B62" s="4" t="s">
        <v>55</v>
      </c>
      <c r="C62" s="212">
        <f t="shared" si="0"/>
        <v>0.25652687193977275</v>
      </c>
      <c r="D62" s="213">
        <f t="shared" si="1"/>
        <v>1.0318413938119556E-2</v>
      </c>
      <c r="E62" s="213">
        <f t="shared" si="2"/>
        <v>1.0258335836587563E-2</v>
      </c>
      <c r="F62" s="213">
        <f t="shared" si="3"/>
        <v>0.36626614598978674</v>
      </c>
      <c r="G62" s="213">
        <f t="shared" si="4"/>
        <v>0.11024331631120457</v>
      </c>
      <c r="H62" s="214">
        <f t="shared" si="5"/>
        <v>1.0134735789569555E-3</v>
      </c>
      <c r="I62" s="202"/>
      <c r="J62" s="198"/>
      <c r="K62" s="83">
        <v>55</v>
      </c>
      <c r="L62" s="4" t="s">
        <v>55</v>
      </c>
      <c r="M62" s="188">
        <f>取引基本表!GQ59</f>
        <v>51671</v>
      </c>
      <c r="N62" s="189">
        <f>ABS(取引基本表!HE59)</f>
        <v>38416</v>
      </c>
      <c r="O62" s="197">
        <f t="shared" si="6"/>
        <v>0.74347312806022725</v>
      </c>
      <c r="P62" s="196">
        <f t="shared" si="7"/>
        <v>0.25652687193977275</v>
      </c>
      <c r="Q62" s="197"/>
      <c r="R62" s="83">
        <v>55</v>
      </c>
      <c r="S62" s="4" t="s">
        <v>55</v>
      </c>
      <c r="T62" s="188">
        <f>雇用表!C62</f>
        <v>687</v>
      </c>
      <c r="U62" s="189">
        <f>雇用表!F62</f>
        <v>683</v>
      </c>
      <c r="V62" s="189">
        <f>取引基本表!HG59</f>
        <v>66580</v>
      </c>
      <c r="W62" s="196">
        <f t="shared" si="8"/>
        <v>1.0318413938119556E-2</v>
      </c>
      <c r="X62" s="197">
        <f t="shared" si="9"/>
        <v>1.0258335836587563E-2</v>
      </c>
      <c r="Y62" s="197"/>
      <c r="Z62" s="83">
        <v>55</v>
      </c>
      <c r="AA62" s="4" t="s">
        <v>55</v>
      </c>
      <c r="AB62" s="215">
        <v>6138</v>
      </c>
      <c r="AC62" s="215">
        <v>823</v>
      </c>
      <c r="AD62" s="215">
        <v>379</v>
      </c>
      <c r="AE62" s="215">
        <v>8038</v>
      </c>
      <c r="AF62" s="215">
        <v>7980</v>
      </c>
      <c r="AG62" s="215">
        <v>0</v>
      </c>
      <c r="AH62" s="215">
        <v>1028</v>
      </c>
      <c r="AI62" s="215">
        <v>0</v>
      </c>
      <c r="AJ62" s="216">
        <f>取引基本表!HG59</f>
        <v>66580</v>
      </c>
      <c r="AK62" s="86">
        <f t="shared" si="10"/>
        <v>0.36626614598978674</v>
      </c>
      <c r="AL62" s="86">
        <f t="shared" si="11"/>
        <v>0.11024331631120457</v>
      </c>
      <c r="AM62" s="197"/>
      <c r="AN62" s="83">
        <v>55</v>
      </c>
      <c r="AO62" s="23" t="s">
        <v>55</v>
      </c>
      <c r="AP62" s="217">
        <f>SUM(取引基本表!GI59:GJ59)</f>
        <v>11506</v>
      </c>
      <c r="AQ62" s="218">
        <f t="shared" si="12"/>
        <v>1.0134735789569555E-3</v>
      </c>
    </row>
    <row r="63" spans="1:43">
      <c r="A63" s="83">
        <v>56</v>
      </c>
      <c r="B63" s="4" t="s">
        <v>56</v>
      </c>
      <c r="C63" s="212">
        <f t="shared" si="0"/>
        <v>0.10083524996973736</v>
      </c>
      <c r="D63" s="213">
        <f t="shared" si="1"/>
        <v>2.6131092600237996E-2</v>
      </c>
      <c r="E63" s="213">
        <f t="shared" si="2"/>
        <v>2.609061693016328E-2</v>
      </c>
      <c r="F63" s="213">
        <f t="shared" si="3"/>
        <v>0.38535266451336103</v>
      </c>
      <c r="G63" s="213">
        <f t="shared" si="4"/>
        <v>0.13889630942840259</v>
      </c>
      <c r="H63" s="214">
        <f t="shared" si="5"/>
        <v>3.7053531241076172E-3</v>
      </c>
      <c r="I63" s="202"/>
      <c r="J63" s="198"/>
      <c r="K63" s="83">
        <v>56</v>
      </c>
      <c r="L63" s="4" t="s">
        <v>56</v>
      </c>
      <c r="M63" s="188">
        <f>取引基本表!GQ60</f>
        <v>49566</v>
      </c>
      <c r="N63" s="189">
        <f>ABS(取引基本表!HE60)</f>
        <v>44568</v>
      </c>
      <c r="O63" s="197">
        <f t="shared" si="6"/>
        <v>0.89916475003026264</v>
      </c>
      <c r="P63" s="196">
        <f t="shared" si="7"/>
        <v>0.10083524996973736</v>
      </c>
      <c r="Q63" s="197"/>
      <c r="R63" s="83">
        <v>56</v>
      </c>
      <c r="S63" s="4" t="s">
        <v>56</v>
      </c>
      <c r="T63" s="188">
        <f>雇用表!C63</f>
        <v>3228</v>
      </c>
      <c r="U63" s="189">
        <f>雇用表!F63</f>
        <v>3223</v>
      </c>
      <c r="V63" s="189">
        <f>取引基本表!HG60</f>
        <v>123531</v>
      </c>
      <c r="W63" s="196">
        <f t="shared" si="8"/>
        <v>2.6131092600237996E-2</v>
      </c>
      <c r="X63" s="197">
        <f t="shared" si="9"/>
        <v>2.609061693016328E-2</v>
      </c>
      <c r="Y63" s="197"/>
      <c r="Z63" s="83">
        <v>56</v>
      </c>
      <c r="AA63" s="4" t="s">
        <v>56</v>
      </c>
      <c r="AB63" s="215">
        <v>14502</v>
      </c>
      <c r="AC63" s="215">
        <v>1946</v>
      </c>
      <c r="AD63" s="215">
        <v>710</v>
      </c>
      <c r="AE63" s="215">
        <v>12650</v>
      </c>
      <c r="AF63" s="215">
        <v>17807</v>
      </c>
      <c r="AG63" s="215">
        <v>0</v>
      </c>
      <c r="AH63" s="215">
        <v>-12</v>
      </c>
      <c r="AI63" s="215">
        <v>0</v>
      </c>
      <c r="AJ63" s="216">
        <f>取引基本表!HG60</f>
        <v>123531</v>
      </c>
      <c r="AK63" s="86">
        <f t="shared" si="10"/>
        <v>0.38535266451336103</v>
      </c>
      <c r="AL63" s="86">
        <f t="shared" si="11"/>
        <v>0.13889630942840259</v>
      </c>
      <c r="AM63" s="197"/>
      <c r="AN63" s="83">
        <v>56</v>
      </c>
      <c r="AO63" s="23" t="s">
        <v>56</v>
      </c>
      <c r="AP63" s="217">
        <f>SUM(取引基本表!GI60:GJ60)</f>
        <v>42067</v>
      </c>
      <c r="AQ63" s="218">
        <f t="shared" si="12"/>
        <v>3.7053531241076172E-3</v>
      </c>
    </row>
    <row r="64" spans="1:43">
      <c r="A64" s="83">
        <v>57</v>
      </c>
      <c r="B64" s="4" t="s">
        <v>57</v>
      </c>
      <c r="C64" s="212">
        <f t="shared" si="0"/>
        <v>0.84360067157432517</v>
      </c>
      <c r="D64" s="213">
        <f t="shared" si="1"/>
        <v>1.3516630783426338E-2</v>
      </c>
      <c r="E64" s="213">
        <f t="shared" si="2"/>
        <v>1.3456215123687332E-2</v>
      </c>
      <c r="F64" s="213">
        <f t="shared" si="3"/>
        <v>0.24070697306560043</v>
      </c>
      <c r="G64" s="213">
        <f t="shared" si="4"/>
        <v>0.12345116217760008</v>
      </c>
      <c r="H64" s="214">
        <f t="shared" si="5"/>
        <v>9.953286495926991E-6</v>
      </c>
      <c r="I64" s="202"/>
      <c r="J64" s="198"/>
      <c r="K64" s="83">
        <v>57</v>
      </c>
      <c r="L64" s="4" t="s">
        <v>57</v>
      </c>
      <c r="M64" s="188">
        <f>取引基本表!GQ61</f>
        <v>38715</v>
      </c>
      <c r="N64" s="189">
        <f>ABS(取引基本表!HE61)</f>
        <v>6055</v>
      </c>
      <c r="O64" s="197">
        <f t="shared" si="6"/>
        <v>0.15639932842567481</v>
      </c>
      <c r="P64" s="196">
        <f t="shared" si="7"/>
        <v>0.84360067157432517</v>
      </c>
      <c r="Q64" s="197"/>
      <c r="R64" s="83">
        <v>57</v>
      </c>
      <c r="S64" s="4" t="s">
        <v>57</v>
      </c>
      <c r="T64" s="188">
        <f>雇用表!C64</f>
        <v>2461</v>
      </c>
      <c r="U64" s="189">
        <f>雇用表!F64</f>
        <v>2450</v>
      </c>
      <c r="V64" s="189">
        <f>取引基本表!HG61</f>
        <v>182072</v>
      </c>
      <c r="W64" s="196">
        <f t="shared" si="8"/>
        <v>1.3516630783426338E-2</v>
      </c>
      <c r="X64" s="197">
        <f t="shared" si="9"/>
        <v>1.3456215123687332E-2</v>
      </c>
      <c r="Y64" s="197"/>
      <c r="Z64" s="83">
        <v>57</v>
      </c>
      <c r="AA64" s="4" t="s">
        <v>57</v>
      </c>
      <c r="AB64" s="215">
        <v>17957</v>
      </c>
      <c r="AC64" s="215">
        <v>2391</v>
      </c>
      <c r="AD64" s="215">
        <v>2129</v>
      </c>
      <c r="AE64" s="215">
        <v>10542</v>
      </c>
      <c r="AF64" s="215">
        <v>11701</v>
      </c>
      <c r="AG64" s="215">
        <v>0</v>
      </c>
      <c r="AH64" s="215">
        <v>-893</v>
      </c>
      <c r="AI64" s="215">
        <v>-1</v>
      </c>
      <c r="AJ64" s="216">
        <f>取引基本表!HG61</f>
        <v>182072</v>
      </c>
      <c r="AK64" s="86">
        <f t="shared" si="10"/>
        <v>0.24070697306560043</v>
      </c>
      <c r="AL64" s="86">
        <f t="shared" si="11"/>
        <v>0.12345116217760008</v>
      </c>
      <c r="AM64" s="197"/>
      <c r="AN64" s="83">
        <v>57</v>
      </c>
      <c r="AO64" s="23" t="s">
        <v>57</v>
      </c>
      <c r="AP64" s="217">
        <f>SUM(取引基本表!GI61:GJ61)</f>
        <v>113</v>
      </c>
      <c r="AQ64" s="218">
        <f t="shared" si="12"/>
        <v>9.953286495926991E-6</v>
      </c>
    </row>
    <row r="65" spans="1:43">
      <c r="A65" s="83">
        <v>58</v>
      </c>
      <c r="B65" s="4" t="s">
        <v>58</v>
      </c>
      <c r="C65" s="212">
        <f t="shared" si="0"/>
        <v>0.46010186757215621</v>
      </c>
      <c r="D65" s="213">
        <f t="shared" si="1"/>
        <v>1.2114359554191569E-2</v>
      </c>
      <c r="E65" s="213">
        <f t="shared" si="2"/>
        <v>1.2114359554191569E-2</v>
      </c>
      <c r="F65" s="213">
        <f t="shared" si="3"/>
        <v>0.43224034889355517</v>
      </c>
      <c r="G65" s="213">
        <f t="shared" si="4"/>
        <v>0.12001292198352446</v>
      </c>
      <c r="H65" s="214">
        <f t="shared" si="5"/>
        <v>4.6243145224439561E-5</v>
      </c>
      <c r="I65" s="202"/>
      <c r="J65" s="198"/>
      <c r="K65" s="83">
        <v>58</v>
      </c>
      <c r="L65" s="4" t="s">
        <v>58</v>
      </c>
      <c r="M65" s="188">
        <f>取引基本表!GQ62</f>
        <v>1178</v>
      </c>
      <c r="N65" s="189">
        <f>ABS(取引基本表!HE62)</f>
        <v>636</v>
      </c>
      <c r="O65" s="197">
        <f t="shared" si="6"/>
        <v>0.53989813242784379</v>
      </c>
      <c r="P65" s="196">
        <f t="shared" si="7"/>
        <v>0.46010186757215621</v>
      </c>
      <c r="Q65" s="197"/>
      <c r="R65" s="83">
        <v>58</v>
      </c>
      <c r="S65" s="4" t="s">
        <v>58</v>
      </c>
      <c r="T65" s="188">
        <f>雇用表!C65</f>
        <v>75</v>
      </c>
      <c r="U65" s="189">
        <f>雇用表!F65</f>
        <v>75</v>
      </c>
      <c r="V65" s="189">
        <f>取引基本表!HG62</f>
        <v>6191</v>
      </c>
      <c r="W65" s="196">
        <f t="shared" si="8"/>
        <v>1.2114359554191569E-2</v>
      </c>
      <c r="X65" s="197">
        <f t="shared" si="9"/>
        <v>1.2114359554191569E-2</v>
      </c>
      <c r="Y65" s="197"/>
      <c r="Z65" s="83">
        <v>58</v>
      </c>
      <c r="AA65" s="4" t="s">
        <v>58</v>
      </c>
      <c r="AB65" s="215">
        <v>595</v>
      </c>
      <c r="AC65" s="215">
        <v>108</v>
      </c>
      <c r="AD65" s="215">
        <v>40</v>
      </c>
      <c r="AE65" s="215">
        <v>1379</v>
      </c>
      <c r="AF65" s="215">
        <v>427</v>
      </c>
      <c r="AG65" s="215">
        <v>0</v>
      </c>
      <c r="AH65" s="215">
        <v>127</v>
      </c>
      <c r="AI65" s="215">
        <v>0</v>
      </c>
      <c r="AJ65" s="216">
        <f>取引基本表!HG62</f>
        <v>6191</v>
      </c>
      <c r="AK65" s="86">
        <f t="shared" si="10"/>
        <v>0.43224034889355517</v>
      </c>
      <c r="AL65" s="86">
        <f t="shared" si="11"/>
        <v>0.12001292198352446</v>
      </c>
      <c r="AM65" s="197"/>
      <c r="AN65" s="83">
        <v>58</v>
      </c>
      <c r="AO65" s="23" t="s">
        <v>58</v>
      </c>
      <c r="AP65" s="217">
        <f>SUM(取引基本表!GI62:GJ62)</f>
        <v>525</v>
      </c>
      <c r="AQ65" s="218">
        <f t="shared" si="12"/>
        <v>4.6243145224439561E-5</v>
      </c>
    </row>
    <row r="66" spans="1:43">
      <c r="A66" s="83">
        <v>59</v>
      </c>
      <c r="B66" s="4" t="s">
        <v>59</v>
      </c>
      <c r="C66" s="212">
        <f t="shared" si="0"/>
        <v>0.57734372270170164</v>
      </c>
      <c r="D66" s="213">
        <f t="shared" si="1"/>
        <v>1.3306481170692563E-2</v>
      </c>
      <c r="E66" s="213">
        <f t="shared" si="2"/>
        <v>1.3244752061173547E-2</v>
      </c>
      <c r="F66" s="213">
        <f t="shared" si="3"/>
        <v>0.3638506618517961</v>
      </c>
      <c r="G66" s="213">
        <f t="shared" si="4"/>
        <v>0.15340841136278582</v>
      </c>
      <c r="H66" s="214">
        <f t="shared" si="5"/>
        <v>4.6463350677889277E-4</v>
      </c>
      <c r="I66" s="202"/>
      <c r="J66" s="198"/>
      <c r="K66" s="83">
        <v>59</v>
      </c>
      <c r="L66" s="4" t="s">
        <v>59</v>
      </c>
      <c r="M66" s="188">
        <f>取引基本表!GQ63</f>
        <v>114476</v>
      </c>
      <c r="N66" s="189">
        <f>ABS(取引基本表!HE63)</f>
        <v>48384</v>
      </c>
      <c r="O66" s="197">
        <f t="shared" si="6"/>
        <v>0.42265627729829836</v>
      </c>
      <c r="P66" s="196">
        <f t="shared" si="7"/>
        <v>0.57734372270170164</v>
      </c>
      <c r="Q66" s="197"/>
      <c r="R66" s="83">
        <v>59</v>
      </c>
      <c r="S66" s="4" t="s">
        <v>59</v>
      </c>
      <c r="T66" s="188">
        <f>雇用表!C66</f>
        <v>3449</v>
      </c>
      <c r="U66" s="189">
        <f>雇用表!F66</f>
        <v>3433</v>
      </c>
      <c r="V66" s="189">
        <f>取引基本表!HG63</f>
        <v>259197</v>
      </c>
      <c r="W66" s="196">
        <f t="shared" si="8"/>
        <v>1.3306481170692563E-2</v>
      </c>
      <c r="X66" s="197">
        <f t="shared" si="9"/>
        <v>1.3244752061173547E-2</v>
      </c>
      <c r="Y66" s="197"/>
      <c r="Z66" s="83">
        <v>59</v>
      </c>
      <c r="AA66" s="4" t="s">
        <v>59</v>
      </c>
      <c r="AB66" s="215">
        <v>33231</v>
      </c>
      <c r="AC66" s="215">
        <v>4443</v>
      </c>
      <c r="AD66" s="215">
        <v>2089</v>
      </c>
      <c r="AE66" s="215">
        <v>33077</v>
      </c>
      <c r="AF66" s="215">
        <v>23306</v>
      </c>
      <c r="AG66" s="215">
        <v>0</v>
      </c>
      <c r="AH66" s="215">
        <v>-1836</v>
      </c>
      <c r="AI66" s="215">
        <v>-1</v>
      </c>
      <c r="AJ66" s="216">
        <f>取引基本表!HG63</f>
        <v>259197</v>
      </c>
      <c r="AK66" s="86">
        <f t="shared" si="10"/>
        <v>0.3638506618517961</v>
      </c>
      <c r="AL66" s="86">
        <f t="shared" si="11"/>
        <v>0.15340841136278582</v>
      </c>
      <c r="AM66" s="197"/>
      <c r="AN66" s="83">
        <v>59</v>
      </c>
      <c r="AO66" s="23" t="s">
        <v>59</v>
      </c>
      <c r="AP66" s="217">
        <f>SUM(取引基本表!GI63:GJ63)</f>
        <v>5275</v>
      </c>
      <c r="AQ66" s="218">
        <f t="shared" si="12"/>
        <v>4.6463350677889277E-4</v>
      </c>
    </row>
    <row r="67" spans="1:43">
      <c r="A67" s="83">
        <v>60</v>
      </c>
      <c r="B67" s="4" t="s">
        <v>60</v>
      </c>
      <c r="C67" s="212">
        <f t="shared" si="0"/>
        <v>1.2985658556384894E-2</v>
      </c>
      <c r="D67" s="213">
        <f t="shared" si="1"/>
        <v>1.9216126317476857E-2</v>
      </c>
      <c r="E67" s="213">
        <f t="shared" si="2"/>
        <v>1.9216126317476857E-2</v>
      </c>
      <c r="F67" s="213">
        <f t="shared" si="3"/>
        <v>0.35953592754378233</v>
      </c>
      <c r="G67" s="213">
        <f t="shared" si="4"/>
        <v>1.106079429327135E-2</v>
      </c>
      <c r="H67" s="214">
        <f t="shared" si="5"/>
        <v>6.0262305212862039E-3</v>
      </c>
      <c r="I67" s="202"/>
      <c r="J67" s="198"/>
      <c r="K67" s="83">
        <v>60</v>
      </c>
      <c r="L67" s="4" t="s">
        <v>60</v>
      </c>
      <c r="M67" s="188">
        <f>取引基本表!GQ64</f>
        <v>354776</v>
      </c>
      <c r="N67" s="189">
        <f>ABS(取引基本表!HE64)</f>
        <v>350169</v>
      </c>
      <c r="O67" s="197">
        <f t="shared" si="6"/>
        <v>0.98701434144361511</v>
      </c>
      <c r="P67" s="196">
        <f t="shared" si="7"/>
        <v>1.2985658556384894E-2</v>
      </c>
      <c r="Q67" s="197"/>
      <c r="R67" s="83">
        <v>60</v>
      </c>
      <c r="S67" s="4" t="s">
        <v>60</v>
      </c>
      <c r="T67" s="188">
        <f>雇用表!C67</f>
        <v>959</v>
      </c>
      <c r="U67" s="189">
        <f>雇用表!F67</f>
        <v>959</v>
      </c>
      <c r="V67" s="189">
        <f>取引基本表!HG64</f>
        <v>49906</v>
      </c>
      <c r="W67" s="196">
        <f t="shared" si="8"/>
        <v>1.9216126317476857E-2</v>
      </c>
      <c r="X67" s="197">
        <f t="shared" si="9"/>
        <v>1.9216126317476857E-2</v>
      </c>
      <c r="Y67" s="197"/>
      <c r="Z67" s="83">
        <v>60</v>
      </c>
      <c r="AA67" s="4" t="s">
        <v>60</v>
      </c>
      <c r="AB67" s="215">
        <v>438</v>
      </c>
      <c r="AC67" s="215">
        <v>58</v>
      </c>
      <c r="AD67" s="215">
        <v>56</v>
      </c>
      <c r="AE67" s="215">
        <v>3471</v>
      </c>
      <c r="AF67" s="215">
        <v>1032</v>
      </c>
      <c r="AG67" s="215">
        <v>0</v>
      </c>
      <c r="AH67" s="215">
        <v>13132</v>
      </c>
      <c r="AI67" s="215">
        <v>-244</v>
      </c>
      <c r="AJ67" s="216">
        <f>取引基本表!HG64</f>
        <v>49906</v>
      </c>
      <c r="AK67" s="86">
        <f t="shared" si="10"/>
        <v>0.35953592754378233</v>
      </c>
      <c r="AL67" s="86">
        <f t="shared" si="11"/>
        <v>1.106079429327135E-2</v>
      </c>
      <c r="AM67" s="197"/>
      <c r="AN67" s="83">
        <v>60</v>
      </c>
      <c r="AO67" s="23" t="s">
        <v>60</v>
      </c>
      <c r="AP67" s="217">
        <f>SUM(取引基本表!GI64:GJ64)</f>
        <v>68416</v>
      </c>
      <c r="AQ67" s="218">
        <f t="shared" si="12"/>
        <v>6.0262305212862039E-3</v>
      </c>
    </row>
    <row r="68" spans="1:43">
      <c r="A68" s="83">
        <v>61</v>
      </c>
      <c r="B68" s="4" t="s">
        <v>61</v>
      </c>
      <c r="C68" s="212">
        <f t="shared" si="0"/>
        <v>0.81339268590578284</v>
      </c>
      <c r="D68" s="213">
        <f t="shared" si="1"/>
        <v>5.267014747641293E-3</v>
      </c>
      <c r="E68" s="213">
        <f t="shared" si="2"/>
        <v>5.267014747641293E-3</v>
      </c>
      <c r="F68" s="213">
        <f t="shared" si="3"/>
        <v>0.20747458092882659</v>
      </c>
      <c r="G68" s="213">
        <f t="shared" si="4"/>
        <v>1.7690299532838693E-2</v>
      </c>
      <c r="H68" s="214">
        <f t="shared" si="5"/>
        <v>-1.9378079903574673E-6</v>
      </c>
      <c r="I68" s="202"/>
      <c r="J68" s="198"/>
      <c r="K68" s="83">
        <v>61</v>
      </c>
      <c r="L68" s="4" t="s">
        <v>61</v>
      </c>
      <c r="M68" s="188">
        <f>取引基本表!GQ65</f>
        <v>99069</v>
      </c>
      <c r="N68" s="189">
        <f>ABS(取引基本表!HE65)</f>
        <v>18487</v>
      </c>
      <c r="O68" s="197">
        <f t="shared" si="6"/>
        <v>0.18660731409421716</v>
      </c>
      <c r="P68" s="196">
        <f t="shared" si="7"/>
        <v>0.81339268590578284</v>
      </c>
      <c r="Q68" s="197"/>
      <c r="R68" s="83">
        <v>61</v>
      </c>
      <c r="S68" s="4" t="s">
        <v>61</v>
      </c>
      <c r="T68" s="188">
        <f>雇用表!C68</f>
        <v>460</v>
      </c>
      <c r="U68" s="189">
        <f>雇用表!F68</f>
        <v>460</v>
      </c>
      <c r="V68" s="189">
        <f>取引基本表!HG65</f>
        <v>87336</v>
      </c>
      <c r="W68" s="196">
        <f t="shared" si="8"/>
        <v>5.267014747641293E-3</v>
      </c>
      <c r="X68" s="197">
        <f t="shared" si="9"/>
        <v>5.267014747641293E-3</v>
      </c>
      <c r="Y68" s="197"/>
      <c r="Z68" s="83">
        <v>61</v>
      </c>
      <c r="AA68" s="4" t="s">
        <v>61</v>
      </c>
      <c r="AB68" s="215">
        <v>1251</v>
      </c>
      <c r="AC68" s="215">
        <v>167</v>
      </c>
      <c r="AD68" s="215">
        <v>127</v>
      </c>
      <c r="AE68" s="215">
        <v>9552</v>
      </c>
      <c r="AF68" s="215">
        <v>5625</v>
      </c>
      <c r="AG68" s="215">
        <v>0</v>
      </c>
      <c r="AH68" s="215">
        <v>1398</v>
      </c>
      <c r="AI68" s="215">
        <v>0</v>
      </c>
      <c r="AJ68" s="216">
        <f>取引基本表!HG65</f>
        <v>87336</v>
      </c>
      <c r="AK68" s="86">
        <f t="shared" si="10"/>
        <v>0.20747458092882659</v>
      </c>
      <c r="AL68" s="86">
        <f t="shared" si="11"/>
        <v>1.7690299532838693E-2</v>
      </c>
      <c r="AM68" s="197"/>
      <c r="AN68" s="83">
        <v>61</v>
      </c>
      <c r="AO68" s="23" t="s">
        <v>61</v>
      </c>
      <c r="AP68" s="217">
        <f>SUM(取引基本表!GI65:GJ65)</f>
        <v>-22</v>
      </c>
      <c r="AQ68" s="218">
        <f t="shared" si="12"/>
        <v>-1.9378079903574673E-6</v>
      </c>
    </row>
    <row r="69" spans="1:43">
      <c r="A69" s="83">
        <v>62</v>
      </c>
      <c r="B69" s="4" t="s">
        <v>62</v>
      </c>
      <c r="C69" s="212">
        <f t="shared" si="0"/>
        <v>0.25487051934253502</v>
      </c>
      <c r="D69" s="213">
        <f t="shared" si="1"/>
        <v>4.1571577146969373E-2</v>
      </c>
      <c r="E69" s="213">
        <f t="shared" si="2"/>
        <v>3.9703468569935778E-2</v>
      </c>
      <c r="F69" s="213">
        <f t="shared" si="3"/>
        <v>0.39893483307784444</v>
      </c>
      <c r="G69" s="213">
        <f t="shared" si="4"/>
        <v>0.22748534840964318</v>
      </c>
      <c r="H69" s="214">
        <f t="shared" si="5"/>
        <v>1.4999514667180596E-3</v>
      </c>
      <c r="I69" s="202"/>
      <c r="J69" s="198"/>
      <c r="K69" s="83">
        <v>62</v>
      </c>
      <c r="L69" s="4" t="s">
        <v>62</v>
      </c>
      <c r="M69" s="188">
        <f>取引基本表!GQ66</f>
        <v>408478</v>
      </c>
      <c r="N69" s="189">
        <f>ABS(取引基本表!HE66)</f>
        <v>304369</v>
      </c>
      <c r="O69" s="197">
        <f t="shared" si="6"/>
        <v>0.74512948065746498</v>
      </c>
      <c r="P69" s="196">
        <f t="shared" si="7"/>
        <v>0.25487051934253502</v>
      </c>
      <c r="Q69" s="197"/>
      <c r="R69" s="83">
        <v>62</v>
      </c>
      <c r="S69" s="4" t="s">
        <v>62</v>
      </c>
      <c r="T69" s="188">
        <f>雇用表!C69</f>
        <v>16868</v>
      </c>
      <c r="U69" s="189">
        <f>雇用表!F69</f>
        <v>16110</v>
      </c>
      <c r="V69" s="189">
        <f>取引基本表!HG66</f>
        <v>405758</v>
      </c>
      <c r="W69" s="196">
        <f t="shared" si="8"/>
        <v>4.1571577146969373E-2</v>
      </c>
      <c r="X69" s="197">
        <f t="shared" si="9"/>
        <v>3.9703468569935778E-2</v>
      </c>
      <c r="Y69" s="197"/>
      <c r="Z69" s="83">
        <v>62</v>
      </c>
      <c r="AA69" s="4" t="s">
        <v>62</v>
      </c>
      <c r="AB69" s="215">
        <v>78824</v>
      </c>
      <c r="AC69" s="215">
        <v>10562</v>
      </c>
      <c r="AD69" s="215">
        <v>2918</v>
      </c>
      <c r="AE69" s="215">
        <v>23924</v>
      </c>
      <c r="AF69" s="215">
        <v>36103</v>
      </c>
      <c r="AG69" s="215">
        <v>0</v>
      </c>
      <c r="AH69" s="215">
        <v>9541</v>
      </c>
      <c r="AI69" s="215">
        <v>-1</v>
      </c>
      <c r="AJ69" s="216">
        <f>取引基本表!HG66</f>
        <v>405758</v>
      </c>
      <c r="AK69" s="86">
        <f t="shared" si="10"/>
        <v>0.39893483307784444</v>
      </c>
      <c r="AL69" s="86">
        <f t="shared" si="11"/>
        <v>0.22748534840964318</v>
      </c>
      <c r="AM69" s="197"/>
      <c r="AN69" s="83">
        <v>62</v>
      </c>
      <c r="AO69" s="23" t="s">
        <v>62</v>
      </c>
      <c r="AP69" s="217">
        <f>SUM(取引基本表!GI66:GJ66)</f>
        <v>17029</v>
      </c>
      <c r="AQ69" s="218">
        <f t="shared" si="12"/>
        <v>1.4999514667180596E-3</v>
      </c>
    </row>
    <row r="70" spans="1:43">
      <c r="A70" s="83">
        <v>63</v>
      </c>
      <c r="B70" s="4" t="s">
        <v>63</v>
      </c>
      <c r="C70" s="212">
        <f t="shared" si="0"/>
        <v>0.78532403126838701</v>
      </c>
      <c r="D70" s="213">
        <f t="shared" si="1"/>
        <v>3.9601840950444181E-2</v>
      </c>
      <c r="E70" s="213">
        <f t="shared" si="2"/>
        <v>3.9548324949159802E-2</v>
      </c>
      <c r="F70" s="213">
        <f t="shared" si="3"/>
        <v>0.45702665096863965</v>
      </c>
      <c r="G70" s="213">
        <f t="shared" si="4"/>
        <v>0.14984480359627528</v>
      </c>
      <c r="H70" s="214">
        <f t="shared" si="5"/>
        <v>9.953286495926991E-6</v>
      </c>
      <c r="I70" s="202"/>
      <c r="J70" s="198"/>
      <c r="K70" s="83">
        <v>63</v>
      </c>
      <c r="L70" s="4" t="s">
        <v>63</v>
      </c>
      <c r="M70" s="188">
        <f>取引基本表!GQ67</f>
        <v>23794</v>
      </c>
      <c r="N70" s="189">
        <f>ABS(取引基本表!HE67)</f>
        <v>5108</v>
      </c>
      <c r="O70" s="197">
        <f t="shared" si="6"/>
        <v>0.21467596873161301</v>
      </c>
      <c r="P70" s="196">
        <f t="shared" si="7"/>
        <v>0.78532403126838701</v>
      </c>
      <c r="Q70" s="197"/>
      <c r="R70" s="83">
        <v>63</v>
      </c>
      <c r="S70" s="4" t="s">
        <v>63</v>
      </c>
      <c r="T70" s="188">
        <f>雇用表!C70</f>
        <v>740</v>
      </c>
      <c r="U70" s="189">
        <f>雇用表!F70</f>
        <v>739</v>
      </c>
      <c r="V70" s="189">
        <f>取引基本表!HG67</f>
        <v>18686</v>
      </c>
      <c r="W70" s="196">
        <f t="shared" si="8"/>
        <v>3.9601840950444181E-2</v>
      </c>
      <c r="X70" s="197">
        <f t="shared" si="9"/>
        <v>3.9548324949159802E-2</v>
      </c>
      <c r="Y70" s="197"/>
      <c r="Z70" s="83">
        <v>63</v>
      </c>
      <c r="AA70" s="4" t="s">
        <v>63</v>
      </c>
      <c r="AB70" s="215">
        <v>2346</v>
      </c>
      <c r="AC70" s="215">
        <v>314</v>
      </c>
      <c r="AD70" s="215">
        <v>140</v>
      </c>
      <c r="AE70" s="215">
        <v>1978</v>
      </c>
      <c r="AF70" s="215">
        <v>3726</v>
      </c>
      <c r="AG70" s="215">
        <v>0</v>
      </c>
      <c r="AH70" s="215">
        <v>36</v>
      </c>
      <c r="AI70" s="215">
        <v>0</v>
      </c>
      <c r="AJ70" s="216">
        <f>取引基本表!HG67</f>
        <v>18686</v>
      </c>
      <c r="AK70" s="86">
        <f t="shared" si="10"/>
        <v>0.45702665096863965</v>
      </c>
      <c r="AL70" s="86">
        <f t="shared" si="11"/>
        <v>0.14984480359627528</v>
      </c>
      <c r="AM70" s="197"/>
      <c r="AN70" s="83">
        <v>63</v>
      </c>
      <c r="AO70" s="23" t="s">
        <v>63</v>
      </c>
      <c r="AP70" s="217">
        <f>SUM(取引基本表!GI67:GJ67)</f>
        <v>113</v>
      </c>
      <c r="AQ70" s="218">
        <f t="shared" si="12"/>
        <v>9.953286495926991E-6</v>
      </c>
    </row>
    <row r="71" spans="1:43">
      <c r="A71" s="83">
        <v>64</v>
      </c>
      <c r="B71" s="4" t="s">
        <v>64</v>
      </c>
      <c r="C71" s="212">
        <f t="shared" si="0"/>
        <v>5.1196172248803795E-2</v>
      </c>
      <c r="D71" s="213">
        <f t="shared" si="1"/>
        <v>0.10093872319789393</v>
      </c>
      <c r="E71" s="213">
        <f t="shared" si="2"/>
        <v>9.4645929312873092E-2</v>
      </c>
      <c r="F71" s="213">
        <f t="shared" si="3"/>
        <v>0.5594236031729537</v>
      </c>
      <c r="G71" s="213">
        <f t="shared" si="4"/>
        <v>0.32131351969240363</v>
      </c>
      <c r="H71" s="214">
        <f t="shared" si="5"/>
        <v>1.3717918928103272E-3</v>
      </c>
      <c r="I71" s="202"/>
      <c r="J71" s="198"/>
      <c r="K71" s="83">
        <v>64</v>
      </c>
      <c r="L71" s="4" t="s">
        <v>64</v>
      </c>
      <c r="M71" s="188">
        <f>取引基本表!GQ68</f>
        <v>94050</v>
      </c>
      <c r="N71" s="189">
        <f>ABS(取引基本表!HE68)</f>
        <v>89235</v>
      </c>
      <c r="O71" s="197">
        <f t="shared" si="6"/>
        <v>0.9488038277511962</v>
      </c>
      <c r="P71" s="196">
        <f t="shared" si="7"/>
        <v>5.1196172248803795E-2</v>
      </c>
      <c r="Q71" s="197"/>
      <c r="R71" s="83">
        <v>64</v>
      </c>
      <c r="S71" s="4" t="s">
        <v>64</v>
      </c>
      <c r="T71" s="188">
        <f>雇用表!C71</f>
        <v>8742</v>
      </c>
      <c r="U71" s="189">
        <f>雇用表!F71</f>
        <v>8197</v>
      </c>
      <c r="V71" s="189">
        <f>取引基本表!HG68</f>
        <v>86607</v>
      </c>
      <c r="W71" s="196">
        <f t="shared" si="8"/>
        <v>0.10093872319789393</v>
      </c>
      <c r="X71" s="197">
        <f t="shared" si="9"/>
        <v>9.4645929312873092E-2</v>
      </c>
      <c r="Y71" s="197"/>
      <c r="Z71" s="83">
        <v>64</v>
      </c>
      <c r="AA71" s="4" t="s">
        <v>64</v>
      </c>
      <c r="AB71" s="215">
        <v>23738</v>
      </c>
      <c r="AC71" s="215">
        <v>3185</v>
      </c>
      <c r="AD71" s="215">
        <v>905</v>
      </c>
      <c r="AE71" s="215">
        <v>5098</v>
      </c>
      <c r="AF71" s="215">
        <v>12485</v>
      </c>
      <c r="AG71" s="215">
        <v>0</v>
      </c>
      <c r="AH71" s="215">
        <v>3039</v>
      </c>
      <c r="AI71" s="215">
        <v>0</v>
      </c>
      <c r="AJ71" s="216">
        <f>取引基本表!HG68</f>
        <v>86607</v>
      </c>
      <c r="AK71" s="86">
        <f t="shared" si="10"/>
        <v>0.5594236031729537</v>
      </c>
      <c r="AL71" s="86">
        <f t="shared" si="11"/>
        <v>0.32131351969240363</v>
      </c>
      <c r="AM71" s="197"/>
      <c r="AN71" s="83">
        <v>64</v>
      </c>
      <c r="AO71" s="23" t="s">
        <v>64</v>
      </c>
      <c r="AP71" s="217">
        <f>SUM(取引基本表!GI68:GJ68)</f>
        <v>15574</v>
      </c>
      <c r="AQ71" s="218">
        <f t="shared" si="12"/>
        <v>1.3717918928103272E-3</v>
      </c>
    </row>
    <row r="72" spans="1:43">
      <c r="A72" s="83">
        <v>65</v>
      </c>
      <c r="B72" s="4" t="s">
        <v>65</v>
      </c>
      <c r="C72" s="212">
        <f t="shared" si="0"/>
        <v>0</v>
      </c>
      <c r="D72" s="213">
        <f t="shared" si="1"/>
        <v>0.16293319939728779</v>
      </c>
      <c r="E72" s="213">
        <f t="shared" si="2"/>
        <v>0.13078854846810647</v>
      </c>
      <c r="F72" s="213">
        <f t="shared" si="3"/>
        <v>0.46790557508789554</v>
      </c>
      <c r="G72" s="213">
        <f t="shared" si="4"/>
        <v>0.42340532395781016</v>
      </c>
      <c r="H72" s="214">
        <f t="shared" si="5"/>
        <v>7.4314936430208874E-4</v>
      </c>
      <c r="I72" s="202"/>
      <c r="J72" s="198"/>
      <c r="K72" s="83">
        <v>65</v>
      </c>
      <c r="L72" s="4" t="s">
        <v>65</v>
      </c>
      <c r="M72" s="188">
        <f>取引基本表!GQ69</f>
        <v>9842</v>
      </c>
      <c r="N72" s="219">
        <v>9842</v>
      </c>
      <c r="O72" s="197">
        <f t="shared" si="6"/>
        <v>1</v>
      </c>
      <c r="P72" s="196">
        <f t="shared" si="7"/>
        <v>0</v>
      </c>
      <c r="Q72" s="197"/>
      <c r="R72" s="83">
        <v>65</v>
      </c>
      <c r="S72" s="4" t="s">
        <v>65</v>
      </c>
      <c r="T72" s="188">
        <f>雇用表!C72</f>
        <v>1622</v>
      </c>
      <c r="U72" s="189">
        <f>雇用表!F72</f>
        <v>1302</v>
      </c>
      <c r="V72" s="189">
        <f>取引基本表!HG69</f>
        <v>9955</v>
      </c>
      <c r="W72" s="196">
        <f t="shared" si="8"/>
        <v>0.16293319939728779</v>
      </c>
      <c r="X72" s="197">
        <f t="shared" si="9"/>
        <v>0.13078854846810647</v>
      </c>
      <c r="Y72" s="197"/>
      <c r="Z72" s="83">
        <v>65</v>
      </c>
      <c r="AA72" s="4" t="s">
        <v>65</v>
      </c>
      <c r="AB72" s="215">
        <v>3587</v>
      </c>
      <c r="AC72" s="215">
        <v>482</v>
      </c>
      <c r="AD72" s="215">
        <v>146</v>
      </c>
      <c r="AE72" s="215">
        <v>-263</v>
      </c>
      <c r="AF72" s="215">
        <v>407</v>
      </c>
      <c r="AG72" s="215">
        <v>0</v>
      </c>
      <c r="AH72" s="215">
        <v>299</v>
      </c>
      <c r="AI72" s="215">
        <v>0</v>
      </c>
      <c r="AJ72" s="216">
        <f>取引基本表!HG69</f>
        <v>9955</v>
      </c>
      <c r="AK72" s="86">
        <f t="shared" si="10"/>
        <v>0.46790557508789554</v>
      </c>
      <c r="AL72" s="86">
        <f t="shared" si="11"/>
        <v>0.42340532395781016</v>
      </c>
      <c r="AM72" s="197"/>
      <c r="AN72" s="83">
        <v>65</v>
      </c>
      <c r="AO72" s="23" t="s">
        <v>65</v>
      </c>
      <c r="AP72" s="217">
        <f>SUM(取引基本表!GI69:GJ69)</f>
        <v>8437</v>
      </c>
      <c r="AQ72" s="218">
        <f t="shared" si="12"/>
        <v>7.4314936430208874E-4</v>
      </c>
    </row>
    <row r="73" spans="1:43">
      <c r="A73" s="83">
        <v>66</v>
      </c>
      <c r="B73" s="4" t="s">
        <v>66</v>
      </c>
      <c r="C73" s="212">
        <f t="shared" ref="C73:C136" si="13">P73</f>
        <v>1.0900729554035204E-2</v>
      </c>
      <c r="D73" s="213">
        <f t="shared" ref="D73:D136" si="14">W73</f>
        <v>0.15516217179517644</v>
      </c>
      <c r="E73" s="213">
        <f t="shared" ref="E73:E136" si="15">X73</f>
        <v>0.10676804879014692</v>
      </c>
      <c r="F73" s="213">
        <f t="shared" ref="F73:F136" si="16">AK73</f>
        <v>0.39511306482911568</v>
      </c>
      <c r="G73" s="213">
        <f t="shared" ref="G73:G136" si="17">AL73</f>
        <v>0.39206368064631103</v>
      </c>
      <c r="H73" s="214">
        <f t="shared" ref="H73:H136" si="18">AQ73</f>
        <v>2.2524375422464161E-3</v>
      </c>
      <c r="I73" s="202"/>
      <c r="J73" s="198"/>
      <c r="K73" s="83">
        <v>66</v>
      </c>
      <c r="L73" s="4" t="s">
        <v>66</v>
      </c>
      <c r="M73" s="188">
        <f>取引基本表!GQ70</f>
        <v>35227</v>
      </c>
      <c r="N73" s="219">
        <v>34843</v>
      </c>
      <c r="O73" s="197">
        <f t="shared" ref="O73:O136" si="19">N73/M73</f>
        <v>0.9890992704459648</v>
      </c>
      <c r="P73" s="196">
        <f t="shared" ref="P73:P136" si="20">1-O73</f>
        <v>1.0900729554035204E-2</v>
      </c>
      <c r="Q73" s="197"/>
      <c r="R73" s="83">
        <v>66</v>
      </c>
      <c r="S73" s="4" t="s">
        <v>66</v>
      </c>
      <c r="T73" s="188">
        <f>雇用表!C73</f>
        <v>3918</v>
      </c>
      <c r="U73" s="189">
        <f>雇用表!F73</f>
        <v>2696</v>
      </c>
      <c r="V73" s="189">
        <f>取引基本表!HG70</f>
        <v>25251</v>
      </c>
      <c r="W73" s="196">
        <f t="shared" ref="W73:W136" si="21">IF(V73=0,0,T73/V73)</f>
        <v>0.15516217179517644</v>
      </c>
      <c r="X73" s="197">
        <f t="shared" ref="X73:X136" si="22">IF(V73=0,0,U73/V73)</f>
        <v>0.10676804879014692</v>
      </c>
      <c r="Y73" s="197"/>
      <c r="Z73" s="83">
        <v>66</v>
      </c>
      <c r="AA73" s="4" t="s">
        <v>66</v>
      </c>
      <c r="AB73" s="215">
        <v>8437</v>
      </c>
      <c r="AC73" s="215">
        <v>1132</v>
      </c>
      <c r="AD73" s="215">
        <v>331</v>
      </c>
      <c r="AE73" s="215">
        <v>-1517</v>
      </c>
      <c r="AF73" s="215">
        <v>1145</v>
      </c>
      <c r="AG73" s="215">
        <v>0</v>
      </c>
      <c r="AH73" s="215">
        <v>450</v>
      </c>
      <c r="AI73" s="215">
        <v>-1</v>
      </c>
      <c r="AJ73" s="216">
        <f>取引基本表!HG70</f>
        <v>25251</v>
      </c>
      <c r="AK73" s="86">
        <f t="shared" ref="AK73:AK136" si="23">IF(AJ73=0,0,SUM(AB73:AI73)/AJ73)</f>
        <v>0.39511306482911568</v>
      </c>
      <c r="AL73" s="86">
        <f t="shared" ref="AL73:AL136" si="24">IF(AJ73=0,0,SUM(AB73:AD73)/AJ73)</f>
        <v>0.39206368064631103</v>
      </c>
      <c r="AM73" s="197"/>
      <c r="AN73" s="83">
        <v>66</v>
      </c>
      <c r="AO73" s="23" t="s">
        <v>66</v>
      </c>
      <c r="AP73" s="217">
        <f>SUM(取引基本表!GI70:GJ70)</f>
        <v>25572</v>
      </c>
      <c r="AQ73" s="218">
        <f t="shared" ref="AQ73:AQ136" si="25">AP73/AP$194</f>
        <v>2.2524375422464161E-3</v>
      </c>
    </row>
    <row r="74" spans="1:43">
      <c r="A74" s="83">
        <v>67</v>
      </c>
      <c r="B74" s="4" t="s">
        <v>67</v>
      </c>
      <c r="C74" s="212">
        <f t="shared" si="13"/>
        <v>0.41781435314050586</v>
      </c>
      <c r="D74" s="213">
        <f t="shared" si="14"/>
        <v>2.5187054669674837E-2</v>
      </c>
      <c r="E74" s="213">
        <f t="shared" si="15"/>
        <v>2.4345786649331447E-2</v>
      </c>
      <c r="F74" s="213">
        <f t="shared" si="16"/>
        <v>0.49401552521892089</v>
      </c>
      <c r="G74" s="213">
        <f t="shared" si="17"/>
        <v>0.22803461945368564</v>
      </c>
      <c r="H74" s="214">
        <f t="shared" si="18"/>
        <v>2.7305476227764313E-5</v>
      </c>
      <c r="I74" s="202"/>
      <c r="J74" s="198"/>
      <c r="K74" s="83">
        <v>67</v>
      </c>
      <c r="L74" s="4" t="s">
        <v>67</v>
      </c>
      <c r="M74" s="188">
        <f>取引基本表!GQ71</f>
        <v>41315</v>
      </c>
      <c r="N74" s="189">
        <f>ABS(取引基本表!HE71)</f>
        <v>24053</v>
      </c>
      <c r="O74" s="197">
        <f t="shared" si="19"/>
        <v>0.58218564685949414</v>
      </c>
      <c r="P74" s="196">
        <f t="shared" si="20"/>
        <v>0.41781435314050586</v>
      </c>
      <c r="Q74" s="197"/>
      <c r="R74" s="83">
        <v>67</v>
      </c>
      <c r="S74" s="4" t="s">
        <v>67</v>
      </c>
      <c r="T74" s="188">
        <f>雇用表!C74</f>
        <v>1976</v>
      </c>
      <c r="U74" s="189">
        <f>雇用表!F74</f>
        <v>1910</v>
      </c>
      <c r="V74" s="189">
        <f>取引基本表!HG71</f>
        <v>78453</v>
      </c>
      <c r="W74" s="196">
        <f t="shared" si="21"/>
        <v>2.5187054669674837E-2</v>
      </c>
      <c r="X74" s="197">
        <f t="shared" si="22"/>
        <v>2.4345786649331447E-2</v>
      </c>
      <c r="Y74" s="197"/>
      <c r="Z74" s="83">
        <v>67</v>
      </c>
      <c r="AA74" s="4" t="s">
        <v>67</v>
      </c>
      <c r="AB74" s="215">
        <v>14980</v>
      </c>
      <c r="AC74" s="215">
        <v>2007</v>
      </c>
      <c r="AD74" s="215">
        <v>903</v>
      </c>
      <c r="AE74" s="215">
        <v>7144</v>
      </c>
      <c r="AF74" s="215">
        <v>12236</v>
      </c>
      <c r="AG74" s="215">
        <v>0</v>
      </c>
      <c r="AH74" s="215">
        <v>1487</v>
      </c>
      <c r="AI74" s="215">
        <v>0</v>
      </c>
      <c r="AJ74" s="216">
        <f>取引基本表!HG71</f>
        <v>78453</v>
      </c>
      <c r="AK74" s="86">
        <f t="shared" si="23"/>
        <v>0.49401552521892089</v>
      </c>
      <c r="AL74" s="86">
        <f t="shared" si="24"/>
        <v>0.22803461945368564</v>
      </c>
      <c r="AM74" s="197"/>
      <c r="AN74" s="83">
        <v>67</v>
      </c>
      <c r="AO74" s="23" t="s">
        <v>67</v>
      </c>
      <c r="AP74" s="217">
        <f>SUM(取引基本表!GI71:GJ71)</f>
        <v>310</v>
      </c>
      <c r="AQ74" s="218">
        <f t="shared" si="25"/>
        <v>2.7305476227764313E-5</v>
      </c>
    </row>
    <row r="75" spans="1:43">
      <c r="A75" s="83">
        <v>68</v>
      </c>
      <c r="B75" s="4" t="s">
        <v>68</v>
      </c>
      <c r="C75" s="212">
        <f t="shared" si="13"/>
        <v>0.63708653846153851</v>
      </c>
      <c r="D75" s="213">
        <f t="shared" si="14"/>
        <v>3.3451264815142399E-2</v>
      </c>
      <c r="E75" s="213">
        <f t="shared" si="15"/>
        <v>3.3141694675393595E-2</v>
      </c>
      <c r="F75" s="213">
        <f t="shared" si="16"/>
        <v>0.48165575800459931</v>
      </c>
      <c r="G75" s="213">
        <f t="shared" si="17"/>
        <v>0.19028834247302318</v>
      </c>
      <c r="H75" s="214">
        <f t="shared" si="18"/>
        <v>2.4663010786367768E-6</v>
      </c>
      <c r="I75" s="202"/>
      <c r="J75" s="198"/>
      <c r="K75" s="83">
        <v>68</v>
      </c>
      <c r="L75" s="4" t="s">
        <v>68</v>
      </c>
      <c r="M75" s="188">
        <f>取引基本表!GQ72</f>
        <v>104000</v>
      </c>
      <c r="N75" s="189">
        <f>ABS(取引基本表!HE72)</f>
        <v>37743</v>
      </c>
      <c r="O75" s="197">
        <f t="shared" si="19"/>
        <v>0.36291346153846155</v>
      </c>
      <c r="P75" s="196">
        <f t="shared" si="20"/>
        <v>0.63708653846153851</v>
      </c>
      <c r="Q75" s="197"/>
      <c r="R75" s="83">
        <v>68</v>
      </c>
      <c r="S75" s="4" t="s">
        <v>68</v>
      </c>
      <c r="T75" s="188">
        <f>雇用表!C75</f>
        <v>3782</v>
      </c>
      <c r="U75" s="189">
        <f>雇用表!F75</f>
        <v>3747</v>
      </c>
      <c r="V75" s="189">
        <f>取引基本表!HG72</f>
        <v>113060</v>
      </c>
      <c r="W75" s="196">
        <f t="shared" si="21"/>
        <v>3.3451264815142399E-2</v>
      </c>
      <c r="X75" s="197">
        <f t="shared" si="22"/>
        <v>3.3141694675393595E-2</v>
      </c>
      <c r="Y75" s="197"/>
      <c r="Z75" s="83">
        <v>68</v>
      </c>
      <c r="AA75" s="4" t="s">
        <v>68</v>
      </c>
      <c r="AB75" s="215">
        <v>18463</v>
      </c>
      <c r="AC75" s="215">
        <v>2476</v>
      </c>
      <c r="AD75" s="215">
        <v>575</v>
      </c>
      <c r="AE75" s="215">
        <v>14733</v>
      </c>
      <c r="AF75" s="215">
        <v>12484</v>
      </c>
      <c r="AG75" s="215">
        <v>0</v>
      </c>
      <c r="AH75" s="215">
        <v>5725</v>
      </c>
      <c r="AI75" s="215">
        <v>0</v>
      </c>
      <c r="AJ75" s="216">
        <f>取引基本表!HG72</f>
        <v>113060</v>
      </c>
      <c r="AK75" s="86">
        <f t="shared" si="23"/>
        <v>0.48165575800459931</v>
      </c>
      <c r="AL75" s="86">
        <f t="shared" si="24"/>
        <v>0.19028834247302318</v>
      </c>
      <c r="AM75" s="197"/>
      <c r="AN75" s="83">
        <v>68</v>
      </c>
      <c r="AO75" s="23" t="s">
        <v>68</v>
      </c>
      <c r="AP75" s="217">
        <f>SUM(取引基本表!GI72:GJ72)</f>
        <v>28</v>
      </c>
      <c r="AQ75" s="218">
        <f t="shared" si="25"/>
        <v>2.4663010786367768E-6</v>
      </c>
    </row>
    <row r="76" spans="1:43">
      <c r="A76" s="83">
        <v>69</v>
      </c>
      <c r="B76" s="4" t="s">
        <v>69</v>
      </c>
      <c r="C76" s="212">
        <f t="shared" si="13"/>
        <v>5.5633802816901445E-2</v>
      </c>
      <c r="D76" s="213">
        <f t="shared" si="14"/>
        <v>0.26051202482544611</v>
      </c>
      <c r="E76" s="213">
        <f t="shared" si="15"/>
        <v>0.22063615205585727</v>
      </c>
      <c r="F76" s="213">
        <f t="shared" si="16"/>
        <v>0.48688906128782</v>
      </c>
      <c r="G76" s="213">
        <f t="shared" si="17"/>
        <v>0.30116369278510474</v>
      </c>
      <c r="H76" s="214">
        <f t="shared" si="18"/>
        <v>4.8709446303076341E-5</v>
      </c>
      <c r="I76" s="202"/>
      <c r="J76" s="198"/>
      <c r="K76" s="83">
        <v>69</v>
      </c>
      <c r="L76" s="4" t="s">
        <v>69</v>
      </c>
      <c r="M76" s="188">
        <f>取引基本表!GQ73</f>
        <v>17040</v>
      </c>
      <c r="N76" s="189">
        <f>ABS(取引基本表!HE73)</f>
        <v>16092</v>
      </c>
      <c r="O76" s="197">
        <f t="shared" si="19"/>
        <v>0.94436619718309855</v>
      </c>
      <c r="P76" s="196">
        <f t="shared" si="20"/>
        <v>5.5633802816901445E-2</v>
      </c>
      <c r="Q76" s="197"/>
      <c r="R76" s="83">
        <v>69</v>
      </c>
      <c r="S76" s="4" t="s">
        <v>69</v>
      </c>
      <c r="T76" s="188">
        <f>雇用表!C76</f>
        <v>1679</v>
      </c>
      <c r="U76" s="189">
        <f>雇用表!F76</f>
        <v>1422</v>
      </c>
      <c r="V76" s="189">
        <f>取引基本表!HG73</f>
        <v>6445</v>
      </c>
      <c r="W76" s="196">
        <f t="shared" si="21"/>
        <v>0.26051202482544611</v>
      </c>
      <c r="X76" s="197">
        <f t="shared" si="22"/>
        <v>0.22063615205585727</v>
      </c>
      <c r="Y76" s="197"/>
      <c r="Z76" s="83">
        <v>69</v>
      </c>
      <c r="AA76" s="4" t="s">
        <v>69</v>
      </c>
      <c r="AB76" s="215">
        <v>1606</v>
      </c>
      <c r="AC76" s="215">
        <v>215</v>
      </c>
      <c r="AD76" s="215">
        <v>120</v>
      </c>
      <c r="AE76" s="215">
        <v>177</v>
      </c>
      <c r="AF76" s="215">
        <v>858</v>
      </c>
      <c r="AG76" s="215">
        <v>0</v>
      </c>
      <c r="AH76" s="215">
        <v>162</v>
      </c>
      <c r="AI76" s="215">
        <v>0</v>
      </c>
      <c r="AJ76" s="216">
        <f>取引基本表!HG73</f>
        <v>6445</v>
      </c>
      <c r="AK76" s="86">
        <f t="shared" si="23"/>
        <v>0.48688906128782</v>
      </c>
      <c r="AL76" s="86">
        <f t="shared" si="24"/>
        <v>0.30116369278510474</v>
      </c>
      <c r="AM76" s="197"/>
      <c r="AN76" s="83">
        <v>69</v>
      </c>
      <c r="AO76" s="23" t="s">
        <v>69</v>
      </c>
      <c r="AP76" s="217">
        <f>SUM(取引基本表!GI73:GJ73)</f>
        <v>553</v>
      </c>
      <c r="AQ76" s="218">
        <f t="shared" si="25"/>
        <v>4.8709446303076341E-5</v>
      </c>
    </row>
    <row r="77" spans="1:43">
      <c r="A77" s="83">
        <v>70</v>
      </c>
      <c r="B77" s="4" t="s">
        <v>70</v>
      </c>
      <c r="C77" s="212">
        <f t="shared" si="13"/>
        <v>0.71693621788139739</v>
      </c>
      <c r="D77" s="213">
        <f t="shared" si="14"/>
        <v>3.4721491551103725E-2</v>
      </c>
      <c r="E77" s="213">
        <f t="shared" si="15"/>
        <v>3.3206371919782832E-2</v>
      </c>
      <c r="F77" s="213">
        <f t="shared" si="16"/>
        <v>0.48576418846404745</v>
      </c>
      <c r="G77" s="213">
        <f t="shared" si="17"/>
        <v>0.20957050567117697</v>
      </c>
      <c r="H77" s="214">
        <f t="shared" si="18"/>
        <v>1.7616436275976976E-7</v>
      </c>
      <c r="I77" s="202"/>
      <c r="J77" s="198"/>
      <c r="K77" s="83">
        <v>70</v>
      </c>
      <c r="L77" s="4" t="s">
        <v>70</v>
      </c>
      <c r="M77" s="188">
        <f>取引基本表!GQ74</f>
        <v>14283</v>
      </c>
      <c r="N77" s="189">
        <f>ABS(取引基本表!HE74)</f>
        <v>4043</v>
      </c>
      <c r="O77" s="197">
        <f t="shared" si="19"/>
        <v>0.28306378211860256</v>
      </c>
      <c r="P77" s="196">
        <f t="shared" si="20"/>
        <v>0.71693621788139739</v>
      </c>
      <c r="Q77" s="197"/>
      <c r="R77" s="83">
        <v>70</v>
      </c>
      <c r="S77" s="4" t="s">
        <v>70</v>
      </c>
      <c r="T77" s="188">
        <f>雇用表!C77</f>
        <v>1650</v>
      </c>
      <c r="U77" s="189">
        <f>雇用表!F77</f>
        <v>1578</v>
      </c>
      <c r="V77" s="189">
        <f>取引基本表!HG74</f>
        <v>47521</v>
      </c>
      <c r="W77" s="196">
        <f t="shared" si="21"/>
        <v>3.4721491551103725E-2</v>
      </c>
      <c r="X77" s="197">
        <f t="shared" si="22"/>
        <v>3.3206371919782832E-2</v>
      </c>
      <c r="Y77" s="197"/>
      <c r="Z77" s="83">
        <v>70</v>
      </c>
      <c r="AA77" s="4" t="s">
        <v>70</v>
      </c>
      <c r="AB77" s="215">
        <v>8320</v>
      </c>
      <c r="AC77" s="215">
        <v>1113</v>
      </c>
      <c r="AD77" s="215">
        <v>526</v>
      </c>
      <c r="AE77" s="215">
        <v>5513</v>
      </c>
      <c r="AF77" s="215">
        <v>5478</v>
      </c>
      <c r="AG77" s="215">
        <v>0</v>
      </c>
      <c r="AH77" s="215">
        <v>2134</v>
      </c>
      <c r="AI77" s="215">
        <v>0</v>
      </c>
      <c r="AJ77" s="216">
        <f>取引基本表!HG74</f>
        <v>47521</v>
      </c>
      <c r="AK77" s="86">
        <f t="shared" si="23"/>
        <v>0.48576418846404745</v>
      </c>
      <c r="AL77" s="86">
        <f t="shared" si="24"/>
        <v>0.20957050567117697</v>
      </c>
      <c r="AM77" s="197"/>
      <c r="AN77" s="83">
        <v>70</v>
      </c>
      <c r="AO77" s="23" t="s">
        <v>70</v>
      </c>
      <c r="AP77" s="217">
        <f>SUM(取引基本表!GI74:GJ74)</f>
        <v>2</v>
      </c>
      <c r="AQ77" s="218">
        <f t="shared" si="25"/>
        <v>1.7616436275976976E-7</v>
      </c>
    </row>
    <row r="78" spans="1:43">
      <c r="A78" s="83">
        <v>71</v>
      </c>
      <c r="B78" s="4" t="s">
        <v>71</v>
      </c>
      <c r="C78" s="212">
        <f t="shared" si="13"/>
        <v>6.3141966250917059E-2</v>
      </c>
      <c r="D78" s="213">
        <f t="shared" si="14"/>
        <v>4.9395735948010486E-2</v>
      </c>
      <c r="E78" s="213">
        <f t="shared" si="15"/>
        <v>4.5747349219017214E-2</v>
      </c>
      <c r="F78" s="213">
        <f t="shared" si="16"/>
        <v>0.51399498346824768</v>
      </c>
      <c r="G78" s="213">
        <f t="shared" si="17"/>
        <v>0.27836050621365865</v>
      </c>
      <c r="H78" s="214">
        <f t="shared" si="18"/>
        <v>3.6677420326584068E-4</v>
      </c>
      <c r="I78" s="202"/>
      <c r="J78" s="198"/>
      <c r="K78" s="83">
        <v>71</v>
      </c>
      <c r="L78" s="4" t="s">
        <v>71</v>
      </c>
      <c r="M78" s="188">
        <f>取引基本表!GQ75</f>
        <v>65424</v>
      </c>
      <c r="N78" s="189">
        <f>ABS(取引基本表!HE75)</f>
        <v>61293</v>
      </c>
      <c r="O78" s="197">
        <f t="shared" si="19"/>
        <v>0.93685803374908294</v>
      </c>
      <c r="P78" s="196">
        <f t="shared" si="20"/>
        <v>6.3141966250917059E-2</v>
      </c>
      <c r="Q78" s="197"/>
      <c r="R78" s="83">
        <v>71</v>
      </c>
      <c r="S78" s="4" t="s">
        <v>71</v>
      </c>
      <c r="T78" s="188">
        <f>雇用表!C78</f>
        <v>1733</v>
      </c>
      <c r="U78" s="189">
        <f>雇用表!F78</f>
        <v>1605</v>
      </c>
      <c r="V78" s="189">
        <f>取引基本表!HG75</f>
        <v>35084</v>
      </c>
      <c r="W78" s="196">
        <f t="shared" si="21"/>
        <v>4.9395735948010486E-2</v>
      </c>
      <c r="X78" s="197">
        <f t="shared" si="22"/>
        <v>4.5747349219017214E-2</v>
      </c>
      <c r="Y78" s="197"/>
      <c r="Z78" s="83">
        <v>71</v>
      </c>
      <c r="AA78" s="4" t="s">
        <v>71</v>
      </c>
      <c r="AB78" s="215">
        <v>8343</v>
      </c>
      <c r="AC78" s="215">
        <v>1116</v>
      </c>
      <c r="AD78" s="215">
        <v>307</v>
      </c>
      <c r="AE78" s="215">
        <v>3789</v>
      </c>
      <c r="AF78" s="215">
        <v>3029</v>
      </c>
      <c r="AG78" s="215">
        <v>0</v>
      </c>
      <c r="AH78" s="215">
        <v>1449</v>
      </c>
      <c r="AI78" s="215">
        <v>0</v>
      </c>
      <c r="AJ78" s="216">
        <f>取引基本表!HG75</f>
        <v>35084</v>
      </c>
      <c r="AK78" s="86">
        <f t="shared" si="23"/>
        <v>0.51399498346824768</v>
      </c>
      <c r="AL78" s="86">
        <f t="shared" si="24"/>
        <v>0.27836050621365865</v>
      </c>
      <c r="AM78" s="197"/>
      <c r="AN78" s="83">
        <v>71</v>
      </c>
      <c r="AO78" s="23" t="s">
        <v>71</v>
      </c>
      <c r="AP78" s="217">
        <f>SUM(取引基本表!GI75:GJ75)</f>
        <v>4164</v>
      </c>
      <c r="AQ78" s="218">
        <f t="shared" si="25"/>
        <v>3.6677420326584068E-4</v>
      </c>
    </row>
    <row r="79" spans="1:43">
      <c r="A79" s="83">
        <v>72</v>
      </c>
      <c r="B79" s="4" t="s">
        <v>72</v>
      </c>
      <c r="C79" s="212">
        <f t="shared" si="13"/>
        <v>0.9000184150266618</v>
      </c>
      <c r="D79" s="213">
        <f t="shared" si="14"/>
        <v>3.6960469299379801E-3</v>
      </c>
      <c r="E79" s="213">
        <f t="shared" si="15"/>
        <v>3.6960469299379801E-3</v>
      </c>
      <c r="F79" s="213">
        <f t="shared" si="16"/>
        <v>0.23403534889568633</v>
      </c>
      <c r="G79" s="213">
        <f t="shared" si="17"/>
        <v>2.9218343936668587E-2</v>
      </c>
      <c r="H79" s="214">
        <f t="shared" si="18"/>
        <v>0</v>
      </c>
      <c r="I79" s="202"/>
      <c r="J79" s="198"/>
      <c r="K79" s="83">
        <v>72</v>
      </c>
      <c r="L79" s="4" t="s">
        <v>72</v>
      </c>
      <c r="M79" s="220">
        <v>749388</v>
      </c>
      <c r="N79" s="189">
        <f>ABS(取引基本表!HE76)</f>
        <v>74925</v>
      </c>
      <c r="O79" s="197">
        <f t="shared" si="19"/>
        <v>9.9981584973338242E-2</v>
      </c>
      <c r="P79" s="196">
        <f t="shared" si="20"/>
        <v>0.9000184150266618</v>
      </c>
      <c r="Q79" s="197"/>
      <c r="R79" s="83">
        <v>72</v>
      </c>
      <c r="S79" s="4" t="s">
        <v>72</v>
      </c>
      <c r="T79" s="188">
        <f>雇用表!C79</f>
        <v>2587</v>
      </c>
      <c r="U79" s="189">
        <f>雇用表!F79</f>
        <v>2587</v>
      </c>
      <c r="V79" s="189">
        <f>取引基本表!HG76</f>
        <v>699937</v>
      </c>
      <c r="W79" s="196">
        <f t="shared" si="21"/>
        <v>3.6960469299379801E-3</v>
      </c>
      <c r="X79" s="197">
        <f t="shared" si="22"/>
        <v>3.6960469299379801E-3</v>
      </c>
      <c r="Y79" s="197"/>
      <c r="Z79" s="83">
        <v>72</v>
      </c>
      <c r="AA79" s="4" t="s">
        <v>72</v>
      </c>
      <c r="AB79" s="215">
        <v>16946</v>
      </c>
      <c r="AC79" s="215">
        <v>2268</v>
      </c>
      <c r="AD79" s="215">
        <v>1237</v>
      </c>
      <c r="AE79" s="215">
        <v>51859</v>
      </c>
      <c r="AF79" s="215">
        <v>67592</v>
      </c>
      <c r="AG79" s="215">
        <v>0</v>
      </c>
      <c r="AH79" s="215">
        <v>23908</v>
      </c>
      <c r="AI79" s="215">
        <v>0</v>
      </c>
      <c r="AJ79" s="216">
        <f>取引基本表!HG76</f>
        <v>699937</v>
      </c>
      <c r="AK79" s="86">
        <f t="shared" si="23"/>
        <v>0.23403534889568633</v>
      </c>
      <c r="AL79" s="86">
        <f t="shared" si="24"/>
        <v>2.9218343936668587E-2</v>
      </c>
      <c r="AM79" s="197"/>
      <c r="AN79" s="83">
        <v>72</v>
      </c>
      <c r="AO79" s="23" t="s">
        <v>72</v>
      </c>
      <c r="AP79" s="217">
        <f>SUM(取引基本表!GI76:GJ76)</f>
        <v>0</v>
      </c>
      <c r="AQ79" s="218">
        <f t="shared" si="25"/>
        <v>0</v>
      </c>
    </row>
    <row r="80" spans="1:43">
      <c r="A80" s="83">
        <v>73</v>
      </c>
      <c r="B80" s="4" t="s">
        <v>73</v>
      </c>
      <c r="C80" s="212">
        <f t="shared" si="13"/>
        <v>0</v>
      </c>
      <c r="D80" s="213">
        <f t="shared" si="14"/>
        <v>0</v>
      </c>
      <c r="E80" s="213">
        <f t="shared" si="15"/>
        <v>0</v>
      </c>
      <c r="F80" s="213">
        <f t="shared" si="16"/>
        <v>0</v>
      </c>
      <c r="G80" s="213">
        <f t="shared" si="17"/>
        <v>0</v>
      </c>
      <c r="H80" s="214">
        <f t="shared" si="18"/>
        <v>-1.2613368373599516E-4</v>
      </c>
      <c r="I80" s="202"/>
      <c r="J80" s="198"/>
      <c r="K80" s="83">
        <v>73</v>
      </c>
      <c r="L80" s="4" t="s">
        <v>73</v>
      </c>
      <c r="M80" s="220">
        <v>1202</v>
      </c>
      <c r="N80" s="189">
        <f>ABS(取引基本表!HE77)</f>
        <v>1202</v>
      </c>
      <c r="O80" s="197">
        <f t="shared" si="19"/>
        <v>1</v>
      </c>
      <c r="P80" s="196">
        <f t="shared" si="20"/>
        <v>0</v>
      </c>
      <c r="Q80" s="197"/>
      <c r="R80" s="83">
        <v>73</v>
      </c>
      <c r="S80" s="4" t="s">
        <v>73</v>
      </c>
      <c r="T80" s="188">
        <f>雇用表!C80</f>
        <v>0</v>
      </c>
      <c r="U80" s="189">
        <f>雇用表!F80</f>
        <v>0</v>
      </c>
      <c r="V80" s="189">
        <f>取引基本表!HG77</f>
        <v>0</v>
      </c>
      <c r="W80" s="196">
        <f t="shared" si="21"/>
        <v>0</v>
      </c>
      <c r="X80" s="197">
        <f t="shared" si="22"/>
        <v>0</v>
      </c>
      <c r="Y80" s="197"/>
      <c r="Z80" s="83">
        <v>73</v>
      </c>
      <c r="AA80" s="4" t="s">
        <v>73</v>
      </c>
      <c r="AB80" s="215">
        <v>0</v>
      </c>
      <c r="AC80" s="215">
        <v>0</v>
      </c>
      <c r="AD80" s="215">
        <v>0</v>
      </c>
      <c r="AE80" s="215">
        <v>0</v>
      </c>
      <c r="AF80" s="215">
        <v>0</v>
      </c>
      <c r="AG80" s="215">
        <v>0</v>
      </c>
      <c r="AH80" s="215">
        <v>0</v>
      </c>
      <c r="AI80" s="215">
        <v>0</v>
      </c>
      <c r="AJ80" s="216">
        <f>取引基本表!HG77</f>
        <v>0</v>
      </c>
      <c r="AK80" s="86">
        <f t="shared" si="23"/>
        <v>0</v>
      </c>
      <c r="AL80" s="86">
        <f t="shared" si="24"/>
        <v>0</v>
      </c>
      <c r="AM80" s="197"/>
      <c r="AN80" s="83">
        <v>73</v>
      </c>
      <c r="AO80" s="23" t="s">
        <v>73</v>
      </c>
      <c r="AP80" s="217">
        <f>SUM(取引基本表!GI77:GJ77)</f>
        <v>-1432</v>
      </c>
      <c r="AQ80" s="218">
        <f t="shared" si="25"/>
        <v>-1.2613368373599516E-4</v>
      </c>
    </row>
    <row r="81" spans="1:43">
      <c r="A81" s="83">
        <v>74</v>
      </c>
      <c r="B81" s="4" t="s">
        <v>74</v>
      </c>
      <c r="C81" s="212">
        <f t="shared" si="13"/>
        <v>0.5957446808510638</v>
      </c>
      <c r="D81" s="213">
        <f t="shared" si="14"/>
        <v>8.3198433911832251E-3</v>
      </c>
      <c r="E81" s="213">
        <f t="shared" si="15"/>
        <v>8.3182065933490364E-3</v>
      </c>
      <c r="F81" s="213">
        <f t="shared" si="16"/>
        <v>0.11621264622742651</v>
      </c>
      <c r="G81" s="213">
        <f t="shared" si="17"/>
        <v>6.1042738428248512E-2</v>
      </c>
      <c r="H81" s="214">
        <f t="shared" si="18"/>
        <v>0</v>
      </c>
      <c r="I81" s="202"/>
      <c r="J81" s="198"/>
      <c r="K81" s="83">
        <v>74</v>
      </c>
      <c r="L81" s="4" t="s">
        <v>74</v>
      </c>
      <c r="M81" s="188">
        <f>取引基本表!GQ78</f>
        <v>411438</v>
      </c>
      <c r="N81" s="189">
        <f>ABS(取引基本表!HE78)</f>
        <v>166326</v>
      </c>
      <c r="O81" s="197">
        <f t="shared" si="19"/>
        <v>0.40425531914893614</v>
      </c>
      <c r="P81" s="196">
        <f t="shared" si="20"/>
        <v>0.5957446808510638</v>
      </c>
      <c r="Q81" s="197"/>
      <c r="R81" s="83">
        <v>74</v>
      </c>
      <c r="S81" s="4" t="s">
        <v>74</v>
      </c>
      <c r="T81" s="188">
        <f>雇用表!C81</f>
        <v>5083</v>
      </c>
      <c r="U81" s="189">
        <f>雇用表!F81</f>
        <v>5082</v>
      </c>
      <c r="V81" s="189">
        <f>取引基本表!HG78</f>
        <v>610949</v>
      </c>
      <c r="W81" s="196">
        <f t="shared" si="21"/>
        <v>8.3198433911832251E-3</v>
      </c>
      <c r="X81" s="197">
        <f t="shared" si="22"/>
        <v>8.3182065933490364E-3</v>
      </c>
      <c r="Y81" s="197"/>
      <c r="Z81" s="83">
        <v>74</v>
      </c>
      <c r="AA81" s="4" t="s">
        <v>74</v>
      </c>
      <c r="AB81" s="215">
        <v>32168</v>
      </c>
      <c r="AC81" s="215">
        <v>4286</v>
      </c>
      <c r="AD81" s="215">
        <v>840</v>
      </c>
      <c r="AE81" s="215">
        <v>21590</v>
      </c>
      <c r="AF81" s="215">
        <v>15942</v>
      </c>
      <c r="AG81" s="215">
        <v>0</v>
      </c>
      <c r="AH81" s="215">
        <v>-3824</v>
      </c>
      <c r="AI81" s="215">
        <v>-2</v>
      </c>
      <c r="AJ81" s="216">
        <f>取引基本表!HG78</f>
        <v>610949</v>
      </c>
      <c r="AK81" s="86">
        <f t="shared" si="23"/>
        <v>0.11621264622742651</v>
      </c>
      <c r="AL81" s="86">
        <f t="shared" si="24"/>
        <v>6.1042738428248512E-2</v>
      </c>
      <c r="AM81" s="197"/>
      <c r="AN81" s="83">
        <v>74</v>
      </c>
      <c r="AO81" s="23" t="s">
        <v>74</v>
      </c>
      <c r="AP81" s="217">
        <f>SUM(取引基本表!GI78:GJ78)</f>
        <v>0</v>
      </c>
      <c r="AQ81" s="218">
        <f t="shared" si="25"/>
        <v>0</v>
      </c>
    </row>
    <row r="82" spans="1:43">
      <c r="A82" s="83">
        <v>75</v>
      </c>
      <c r="B82" s="4" t="s">
        <v>75</v>
      </c>
      <c r="C82" s="212">
        <f t="shared" si="13"/>
        <v>0.71426073440839322</v>
      </c>
      <c r="D82" s="213">
        <f t="shared" si="14"/>
        <v>1.3811386766291267E-2</v>
      </c>
      <c r="E82" s="213">
        <f t="shared" si="15"/>
        <v>1.3804606507692203E-2</v>
      </c>
      <c r="F82" s="213">
        <f t="shared" si="16"/>
        <v>0.23662424484869854</v>
      </c>
      <c r="G82" s="213">
        <f t="shared" si="17"/>
        <v>6.690081159695431E-2</v>
      </c>
      <c r="H82" s="214">
        <f t="shared" si="18"/>
        <v>0</v>
      </c>
      <c r="I82" s="202"/>
      <c r="J82" s="198"/>
      <c r="K82" s="83">
        <v>75</v>
      </c>
      <c r="L82" s="4" t="s">
        <v>75</v>
      </c>
      <c r="M82" s="188">
        <f>取引基本表!GQ79</f>
        <v>51470</v>
      </c>
      <c r="N82" s="189">
        <f>ABS(取引基本表!HE79)</f>
        <v>14707</v>
      </c>
      <c r="O82" s="197">
        <f t="shared" si="19"/>
        <v>0.28573926559160678</v>
      </c>
      <c r="P82" s="196">
        <f t="shared" si="20"/>
        <v>0.71426073440839322</v>
      </c>
      <c r="Q82" s="197"/>
      <c r="R82" s="83">
        <v>75</v>
      </c>
      <c r="S82" s="4" t="s">
        <v>75</v>
      </c>
      <c r="T82" s="188">
        <f>雇用表!C82</f>
        <v>2037</v>
      </c>
      <c r="U82" s="189">
        <f>雇用表!F82</f>
        <v>2036</v>
      </c>
      <c r="V82" s="189">
        <f>取引基本表!HG79</f>
        <v>147487</v>
      </c>
      <c r="W82" s="196">
        <f t="shared" si="21"/>
        <v>1.3811386766291267E-2</v>
      </c>
      <c r="X82" s="197">
        <f t="shared" si="22"/>
        <v>1.3804606507692203E-2</v>
      </c>
      <c r="Y82" s="197"/>
      <c r="Z82" s="83">
        <v>75</v>
      </c>
      <c r="AA82" s="4" t="s">
        <v>75</v>
      </c>
      <c r="AB82" s="215">
        <v>8471</v>
      </c>
      <c r="AC82" s="215">
        <v>1129</v>
      </c>
      <c r="AD82" s="215">
        <v>267</v>
      </c>
      <c r="AE82" s="215">
        <v>20247</v>
      </c>
      <c r="AF82" s="215">
        <v>4061</v>
      </c>
      <c r="AG82" s="215">
        <v>0</v>
      </c>
      <c r="AH82" s="215">
        <v>724</v>
      </c>
      <c r="AI82" s="215">
        <v>0</v>
      </c>
      <c r="AJ82" s="216">
        <f>取引基本表!HG79</f>
        <v>147487</v>
      </c>
      <c r="AK82" s="86">
        <f t="shared" si="23"/>
        <v>0.23662424484869854</v>
      </c>
      <c r="AL82" s="86">
        <f t="shared" si="24"/>
        <v>6.690081159695431E-2</v>
      </c>
      <c r="AM82" s="197"/>
      <c r="AN82" s="83">
        <v>75</v>
      </c>
      <c r="AO82" s="23" t="s">
        <v>75</v>
      </c>
      <c r="AP82" s="217">
        <f>SUM(取引基本表!GI79:GJ79)</f>
        <v>0</v>
      </c>
      <c r="AQ82" s="218">
        <f t="shared" si="25"/>
        <v>0</v>
      </c>
    </row>
    <row r="83" spans="1:43">
      <c r="A83" s="83">
        <v>76</v>
      </c>
      <c r="B83" s="4" t="s">
        <v>76</v>
      </c>
      <c r="C83" s="212">
        <f t="shared" si="13"/>
        <v>0.68594564114131051</v>
      </c>
      <c r="D83" s="213">
        <f t="shared" si="14"/>
        <v>1.0734183974651807E-2</v>
      </c>
      <c r="E83" s="213">
        <f t="shared" si="15"/>
        <v>1.0682035782003867E-2</v>
      </c>
      <c r="F83" s="213">
        <f t="shared" si="16"/>
        <v>0.2392454782302155</v>
      </c>
      <c r="G83" s="213">
        <f t="shared" si="17"/>
        <v>7.4624063679201005E-2</v>
      </c>
      <c r="H83" s="214">
        <f t="shared" si="18"/>
        <v>0</v>
      </c>
      <c r="I83" s="202"/>
      <c r="J83" s="198"/>
      <c r="K83" s="83">
        <v>76</v>
      </c>
      <c r="L83" s="4" t="s">
        <v>76</v>
      </c>
      <c r="M83" s="188">
        <f>取引基本表!GQ80</f>
        <v>221675</v>
      </c>
      <c r="N83" s="189">
        <f>ABS(取引基本表!HE80)</f>
        <v>69618</v>
      </c>
      <c r="O83" s="197">
        <f t="shared" si="19"/>
        <v>0.31405435885868954</v>
      </c>
      <c r="P83" s="196">
        <f t="shared" si="20"/>
        <v>0.68594564114131051</v>
      </c>
      <c r="Q83" s="197"/>
      <c r="R83" s="83">
        <v>76</v>
      </c>
      <c r="S83" s="4" t="s">
        <v>76</v>
      </c>
      <c r="T83" s="188">
        <f>雇用表!C83</f>
        <v>5146</v>
      </c>
      <c r="U83" s="189">
        <f>雇用表!F83</f>
        <v>5121</v>
      </c>
      <c r="V83" s="189">
        <f>取引基本表!HG80</f>
        <v>479403</v>
      </c>
      <c r="W83" s="196">
        <f t="shared" si="21"/>
        <v>1.0734183974651807E-2</v>
      </c>
      <c r="X83" s="197">
        <f t="shared" si="22"/>
        <v>1.0682035782003867E-2</v>
      </c>
      <c r="Y83" s="197"/>
      <c r="Z83" s="83">
        <v>76</v>
      </c>
      <c r="AA83" s="4" t="s">
        <v>76</v>
      </c>
      <c r="AB83" s="215">
        <v>29111</v>
      </c>
      <c r="AC83" s="215">
        <v>3886</v>
      </c>
      <c r="AD83" s="215">
        <v>2778</v>
      </c>
      <c r="AE83" s="215">
        <v>59706</v>
      </c>
      <c r="AF83" s="215">
        <v>14502</v>
      </c>
      <c r="AG83" s="215">
        <v>0</v>
      </c>
      <c r="AH83" s="215">
        <v>4713</v>
      </c>
      <c r="AI83" s="215">
        <v>-1</v>
      </c>
      <c r="AJ83" s="216">
        <f>取引基本表!HG80</f>
        <v>479403</v>
      </c>
      <c r="AK83" s="86">
        <f t="shared" si="23"/>
        <v>0.2392454782302155</v>
      </c>
      <c r="AL83" s="86">
        <f t="shared" si="24"/>
        <v>7.4624063679201005E-2</v>
      </c>
      <c r="AM83" s="197"/>
      <c r="AN83" s="83">
        <v>76</v>
      </c>
      <c r="AO83" s="23" t="s">
        <v>76</v>
      </c>
      <c r="AP83" s="217">
        <f>SUM(取引基本表!GI80:GJ80)</f>
        <v>0</v>
      </c>
      <c r="AQ83" s="218">
        <f t="shared" si="25"/>
        <v>0</v>
      </c>
    </row>
    <row r="84" spans="1:43">
      <c r="A84" s="83">
        <v>77</v>
      </c>
      <c r="B84" s="4" t="s">
        <v>77</v>
      </c>
      <c r="C84" s="212">
        <f t="shared" si="13"/>
        <v>0.36673955296404281</v>
      </c>
      <c r="D84" s="213">
        <f t="shared" si="14"/>
        <v>5.387959425635621E-2</v>
      </c>
      <c r="E84" s="213">
        <f t="shared" si="15"/>
        <v>5.2339942036622317E-2</v>
      </c>
      <c r="F84" s="213">
        <f t="shared" si="16"/>
        <v>0.36061619022526675</v>
      </c>
      <c r="G84" s="213">
        <f t="shared" si="17"/>
        <v>0.16488275589513898</v>
      </c>
      <c r="H84" s="214">
        <f t="shared" si="18"/>
        <v>8.8082181379884882E-8</v>
      </c>
      <c r="I84" s="202"/>
      <c r="J84" s="198"/>
      <c r="K84" s="83">
        <v>77</v>
      </c>
      <c r="L84" s="4" t="s">
        <v>77</v>
      </c>
      <c r="M84" s="188">
        <f>取引基本表!GQ81</f>
        <v>123480</v>
      </c>
      <c r="N84" s="189">
        <f>ABS(取引基本表!HE81)</f>
        <v>78195</v>
      </c>
      <c r="O84" s="197">
        <f t="shared" si="19"/>
        <v>0.63326044703595719</v>
      </c>
      <c r="P84" s="196">
        <f t="shared" si="20"/>
        <v>0.36673955296404281</v>
      </c>
      <c r="Q84" s="197"/>
      <c r="R84" s="83">
        <v>77</v>
      </c>
      <c r="S84" s="4" t="s">
        <v>77</v>
      </c>
      <c r="T84" s="188">
        <f>雇用表!C84</f>
        <v>6544</v>
      </c>
      <c r="U84" s="189">
        <f>雇用表!F84</f>
        <v>6357</v>
      </c>
      <c r="V84" s="189">
        <f>取引基本表!HG81</f>
        <v>121456</v>
      </c>
      <c r="W84" s="196">
        <f t="shared" si="21"/>
        <v>5.387959425635621E-2</v>
      </c>
      <c r="X84" s="197">
        <f t="shared" si="22"/>
        <v>5.2339942036622317E-2</v>
      </c>
      <c r="Y84" s="197"/>
      <c r="Z84" s="83">
        <v>77</v>
      </c>
      <c r="AA84" s="4" t="s">
        <v>77</v>
      </c>
      <c r="AB84" s="215">
        <v>16867</v>
      </c>
      <c r="AC84" s="215">
        <v>2248</v>
      </c>
      <c r="AD84" s="215">
        <v>911</v>
      </c>
      <c r="AE84" s="215">
        <v>14228</v>
      </c>
      <c r="AF84" s="215">
        <v>5318</v>
      </c>
      <c r="AG84" s="215">
        <v>0</v>
      </c>
      <c r="AH84" s="215">
        <v>4227</v>
      </c>
      <c r="AI84" s="215">
        <v>0</v>
      </c>
      <c r="AJ84" s="216">
        <f>取引基本表!HG81</f>
        <v>121456</v>
      </c>
      <c r="AK84" s="86">
        <f t="shared" si="23"/>
        <v>0.36061619022526675</v>
      </c>
      <c r="AL84" s="86">
        <f t="shared" si="24"/>
        <v>0.16488275589513898</v>
      </c>
      <c r="AM84" s="197"/>
      <c r="AN84" s="83">
        <v>77</v>
      </c>
      <c r="AO84" s="23" t="s">
        <v>77</v>
      </c>
      <c r="AP84" s="217">
        <f>SUM(取引基本表!GI81:GJ81)</f>
        <v>1</v>
      </c>
      <c r="AQ84" s="218">
        <f t="shared" si="25"/>
        <v>8.8082181379884882E-8</v>
      </c>
    </row>
    <row r="85" spans="1:43">
      <c r="A85" s="83">
        <v>78</v>
      </c>
      <c r="B85" s="4" t="s">
        <v>78</v>
      </c>
      <c r="C85" s="212">
        <f t="shared" si="13"/>
        <v>0.48605149366408174</v>
      </c>
      <c r="D85" s="213">
        <f t="shared" si="14"/>
        <v>5.8463752473466447E-2</v>
      </c>
      <c r="E85" s="213">
        <f t="shared" si="15"/>
        <v>5.6134670188693538E-2</v>
      </c>
      <c r="F85" s="213">
        <f t="shared" si="16"/>
        <v>0.31796707094233156</v>
      </c>
      <c r="G85" s="213">
        <f t="shared" si="17"/>
        <v>0.11146457617329887</v>
      </c>
      <c r="H85" s="214">
        <f t="shared" si="18"/>
        <v>0</v>
      </c>
      <c r="I85" s="202"/>
      <c r="J85" s="198"/>
      <c r="K85" s="83">
        <v>78</v>
      </c>
      <c r="L85" s="4" t="s">
        <v>78</v>
      </c>
      <c r="M85" s="188">
        <f>取引基本表!GQ82</f>
        <v>126501</v>
      </c>
      <c r="N85" s="189">
        <f>ABS(取引基本表!HE82)</f>
        <v>65015</v>
      </c>
      <c r="O85" s="197">
        <f t="shared" si="19"/>
        <v>0.51394850633591826</v>
      </c>
      <c r="P85" s="196">
        <f t="shared" si="20"/>
        <v>0.48605149366408174</v>
      </c>
      <c r="Q85" s="197"/>
      <c r="R85" s="83">
        <v>78</v>
      </c>
      <c r="S85" s="4" t="s">
        <v>78</v>
      </c>
      <c r="T85" s="188">
        <f>雇用表!C85</f>
        <v>6175</v>
      </c>
      <c r="U85" s="189">
        <f>雇用表!F85</f>
        <v>5929</v>
      </c>
      <c r="V85" s="189">
        <f>取引基本表!HG82</f>
        <v>105621</v>
      </c>
      <c r="W85" s="196">
        <f t="shared" si="21"/>
        <v>5.8463752473466447E-2</v>
      </c>
      <c r="X85" s="197">
        <f t="shared" si="22"/>
        <v>5.6134670188693538E-2</v>
      </c>
      <c r="Y85" s="197"/>
      <c r="Z85" s="83">
        <v>78</v>
      </c>
      <c r="AA85" s="4" t="s">
        <v>78</v>
      </c>
      <c r="AB85" s="215">
        <v>9755</v>
      </c>
      <c r="AC85" s="215">
        <v>1306</v>
      </c>
      <c r="AD85" s="215">
        <v>712</v>
      </c>
      <c r="AE85" s="215">
        <v>16315</v>
      </c>
      <c r="AF85" s="215">
        <v>2678</v>
      </c>
      <c r="AG85" s="215">
        <v>0</v>
      </c>
      <c r="AH85" s="215">
        <v>2818</v>
      </c>
      <c r="AI85" s="215">
        <v>0</v>
      </c>
      <c r="AJ85" s="216">
        <f>取引基本表!HG82</f>
        <v>105621</v>
      </c>
      <c r="AK85" s="86">
        <f t="shared" si="23"/>
        <v>0.31796707094233156</v>
      </c>
      <c r="AL85" s="86">
        <f t="shared" si="24"/>
        <v>0.11146457617329887</v>
      </c>
      <c r="AM85" s="197"/>
      <c r="AN85" s="83">
        <v>78</v>
      </c>
      <c r="AO85" s="23" t="s">
        <v>78</v>
      </c>
      <c r="AP85" s="217">
        <f>SUM(取引基本表!GI82:GJ82)</f>
        <v>0</v>
      </c>
      <c r="AQ85" s="218">
        <f t="shared" si="25"/>
        <v>0</v>
      </c>
    </row>
    <row r="86" spans="1:43">
      <c r="A86" s="83">
        <v>79</v>
      </c>
      <c r="B86" s="4" t="s">
        <v>79</v>
      </c>
      <c r="C86" s="212">
        <f t="shared" si="13"/>
        <v>4.0238306094517395E-2</v>
      </c>
      <c r="D86" s="213">
        <f t="shared" si="14"/>
        <v>1.3375023529165708E-2</v>
      </c>
      <c r="E86" s="213">
        <f t="shared" si="15"/>
        <v>1.3176332796519774E-2</v>
      </c>
      <c r="F86" s="213">
        <f t="shared" si="16"/>
        <v>0.17230669483194946</v>
      </c>
      <c r="G86" s="213">
        <f t="shared" si="17"/>
        <v>5.9816367933407236E-2</v>
      </c>
      <c r="H86" s="214">
        <f t="shared" si="18"/>
        <v>7.183101891529612E-4</v>
      </c>
      <c r="I86" s="202"/>
      <c r="J86" s="198"/>
      <c r="K86" s="83">
        <v>79</v>
      </c>
      <c r="L86" s="4" t="s">
        <v>79</v>
      </c>
      <c r="M86" s="188">
        <f>取引基本表!GQ83</f>
        <v>186315</v>
      </c>
      <c r="N86" s="189">
        <f>ABS(取引基本表!HE83)</f>
        <v>178818</v>
      </c>
      <c r="O86" s="197">
        <f t="shared" si="19"/>
        <v>0.9597616939054826</v>
      </c>
      <c r="P86" s="196">
        <f t="shared" si="20"/>
        <v>4.0238306094517395E-2</v>
      </c>
      <c r="Q86" s="197"/>
      <c r="R86" s="83">
        <v>79</v>
      </c>
      <c r="S86" s="4" t="s">
        <v>79</v>
      </c>
      <c r="T86" s="188">
        <f>雇用表!C86</f>
        <v>1279</v>
      </c>
      <c r="U86" s="189">
        <f>雇用表!F86</f>
        <v>1260</v>
      </c>
      <c r="V86" s="189">
        <f>取引基本表!HG83</f>
        <v>95626</v>
      </c>
      <c r="W86" s="196">
        <f t="shared" si="21"/>
        <v>1.3375023529165708E-2</v>
      </c>
      <c r="X86" s="197">
        <f t="shared" si="22"/>
        <v>1.3176332796519774E-2</v>
      </c>
      <c r="Y86" s="197"/>
      <c r="Z86" s="83">
        <v>79</v>
      </c>
      <c r="AA86" s="4" t="s">
        <v>79</v>
      </c>
      <c r="AB86" s="215">
        <v>4796</v>
      </c>
      <c r="AC86" s="215">
        <v>642</v>
      </c>
      <c r="AD86" s="215">
        <v>282</v>
      </c>
      <c r="AE86" s="215">
        <v>6583</v>
      </c>
      <c r="AF86" s="215">
        <v>3432</v>
      </c>
      <c r="AG86" s="215">
        <v>0</v>
      </c>
      <c r="AH86" s="215">
        <v>742</v>
      </c>
      <c r="AI86" s="215">
        <v>0</v>
      </c>
      <c r="AJ86" s="216">
        <f>取引基本表!HG83</f>
        <v>95626</v>
      </c>
      <c r="AK86" s="86">
        <f t="shared" si="23"/>
        <v>0.17230669483194946</v>
      </c>
      <c r="AL86" s="86">
        <f t="shared" si="24"/>
        <v>5.9816367933407236E-2</v>
      </c>
      <c r="AM86" s="197"/>
      <c r="AN86" s="83">
        <v>79</v>
      </c>
      <c r="AO86" s="23" t="s">
        <v>79</v>
      </c>
      <c r="AP86" s="217">
        <f>SUM(取引基本表!GI83:GJ83)</f>
        <v>8155</v>
      </c>
      <c r="AQ86" s="218">
        <f t="shared" si="25"/>
        <v>7.183101891529612E-4</v>
      </c>
    </row>
    <row r="87" spans="1:43">
      <c r="A87" s="83">
        <v>80</v>
      </c>
      <c r="B87" s="4" t="s">
        <v>80</v>
      </c>
      <c r="C87" s="212">
        <f t="shared" si="13"/>
        <v>3.3705357142857162E-2</v>
      </c>
      <c r="D87" s="213">
        <f t="shared" si="14"/>
        <v>0</v>
      </c>
      <c r="E87" s="213">
        <f t="shared" si="15"/>
        <v>0</v>
      </c>
      <c r="F87" s="213">
        <f t="shared" si="16"/>
        <v>0</v>
      </c>
      <c r="G87" s="213">
        <f t="shared" si="17"/>
        <v>0</v>
      </c>
      <c r="H87" s="214">
        <f t="shared" si="18"/>
        <v>-3.2238078385037866E-5</v>
      </c>
      <c r="I87" s="202"/>
      <c r="J87" s="198"/>
      <c r="K87" s="83">
        <v>80</v>
      </c>
      <c r="L87" s="4" t="s">
        <v>80</v>
      </c>
      <c r="M87" s="188">
        <f>取引基本表!GQ84</f>
        <v>4480</v>
      </c>
      <c r="N87" s="219">
        <v>4329</v>
      </c>
      <c r="O87" s="197">
        <f t="shared" si="19"/>
        <v>0.96629464285714284</v>
      </c>
      <c r="P87" s="196">
        <f t="shared" si="20"/>
        <v>3.3705357142857162E-2</v>
      </c>
      <c r="Q87" s="197"/>
      <c r="R87" s="83">
        <v>80</v>
      </c>
      <c r="S87" s="4" t="s">
        <v>80</v>
      </c>
      <c r="T87" s="188">
        <f>雇用表!C87</f>
        <v>0</v>
      </c>
      <c r="U87" s="189">
        <f>雇用表!F87</f>
        <v>0</v>
      </c>
      <c r="V87" s="189">
        <f>取引基本表!HG84</f>
        <v>0</v>
      </c>
      <c r="W87" s="196">
        <f t="shared" si="21"/>
        <v>0</v>
      </c>
      <c r="X87" s="197">
        <f t="shared" si="22"/>
        <v>0</v>
      </c>
      <c r="Y87" s="197"/>
      <c r="Z87" s="83">
        <v>80</v>
      </c>
      <c r="AA87" s="4" t="s">
        <v>80</v>
      </c>
      <c r="AB87" s="215">
        <v>0</v>
      </c>
      <c r="AC87" s="215">
        <v>0</v>
      </c>
      <c r="AD87" s="215">
        <v>0</v>
      </c>
      <c r="AE87" s="215">
        <v>0</v>
      </c>
      <c r="AF87" s="215">
        <v>0</v>
      </c>
      <c r="AG87" s="215">
        <v>0</v>
      </c>
      <c r="AH87" s="215">
        <v>0</v>
      </c>
      <c r="AI87" s="215">
        <v>0</v>
      </c>
      <c r="AJ87" s="216">
        <f>取引基本表!HG84</f>
        <v>0</v>
      </c>
      <c r="AK87" s="86">
        <f t="shared" si="23"/>
        <v>0</v>
      </c>
      <c r="AL87" s="86">
        <f t="shared" si="24"/>
        <v>0</v>
      </c>
      <c r="AM87" s="197"/>
      <c r="AN87" s="83">
        <v>80</v>
      </c>
      <c r="AO87" s="23" t="s">
        <v>80</v>
      </c>
      <c r="AP87" s="217">
        <f>SUM(取引基本表!GI84:GJ84)</f>
        <v>-366</v>
      </c>
      <c r="AQ87" s="218">
        <f t="shared" si="25"/>
        <v>-3.2238078385037866E-5</v>
      </c>
    </row>
    <row r="88" spans="1:43">
      <c r="A88" s="83">
        <v>81</v>
      </c>
      <c r="B88" s="4" t="s">
        <v>81</v>
      </c>
      <c r="C88" s="212">
        <f t="shared" si="13"/>
        <v>2.035496789175617E-2</v>
      </c>
      <c r="D88" s="213">
        <f t="shared" si="14"/>
        <v>3.8275269489142325E-2</v>
      </c>
      <c r="E88" s="213">
        <f t="shared" si="15"/>
        <v>3.7103577566005311E-2</v>
      </c>
      <c r="F88" s="213">
        <f t="shared" si="16"/>
        <v>0.22402749570379629</v>
      </c>
      <c r="G88" s="213">
        <f t="shared" si="17"/>
        <v>0.15950632713638493</v>
      </c>
      <c r="H88" s="214">
        <f t="shared" si="18"/>
        <v>0</v>
      </c>
      <c r="I88" s="202"/>
      <c r="J88" s="198"/>
      <c r="K88" s="83">
        <v>81</v>
      </c>
      <c r="L88" s="4" t="s">
        <v>81</v>
      </c>
      <c r="M88" s="188">
        <f>取引基本表!GQ85</f>
        <v>84402</v>
      </c>
      <c r="N88" s="189">
        <f>ABS(取引基本表!HE85)</f>
        <v>82684</v>
      </c>
      <c r="O88" s="197">
        <f t="shared" si="19"/>
        <v>0.97964503210824383</v>
      </c>
      <c r="P88" s="196">
        <f t="shared" si="20"/>
        <v>2.035496789175617E-2</v>
      </c>
      <c r="Q88" s="197"/>
      <c r="R88" s="83">
        <v>81</v>
      </c>
      <c r="S88" s="4" t="s">
        <v>81</v>
      </c>
      <c r="T88" s="188">
        <f>雇用表!C88</f>
        <v>490</v>
      </c>
      <c r="U88" s="189">
        <f>雇用表!F88</f>
        <v>475</v>
      </c>
      <c r="V88" s="189">
        <f>取引基本表!HG85</f>
        <v>12802</v>
      </c>
      <c r="W88" s="196">
        <f t="shared" si="21"/>
        <v>3.8275269489142325E-2</v>
      </c>
      <c r="X88" s="197">
        <f t="shared" si="22"/>
        <v>3.7103577566005311E-2</v>
      </c>
      <c r="Y88" s="197"/>
      <c r="Z88" s="83">
        <v>81</v>
      </c>
      <c r="AA88" s="4" t="s">
        <v>81</v>
      </c>
      <c r="AB88" s="215">
        <v>1535</v>
      </c>
      <c r="AC88" s="215">
        <v>202</v>
      </c>
      <c r="AD88" s="215">
        <v>305</v>
      </c>
      <c r="AE88" s="215">
        <v>139</v>
      </c>
      <c r="AF88" s="215">
        <v>638</v>
      </c>
      <c r="AG88" s="215">
        <v>0</v>
      </c>
      <c r="AH88" s="215">
        <v>49</v>
      </c>
      <c r="AI88" s="215">
        <v>0</v>
      </c>
      <c r="AJ88" s="216">
        <f>取引基本表!HG85</f>
        <v>12802</v>
      </c>
      <c r="AK88" s="86">
        <f t="shared" si="23"/>
        <v>0.22402749570379629</v>
      </c>
      <c r="AL88" s="86">
        <f t="shared" si="24"/>
        <v>0.15950632713638493</v>
      </c>
      <c r="AM88" s="197"/>
      <c r="AN88" s="83">
        <v>81</v>
      </c>
      <c r="AO88" s="23" t="s">
        <v>81</v>
      </c>
      <c r="AP88" s="217">
        <f>SUM(取引基本表!GI85:GJ85)</f>
        <v>0</v>
      </c>
      <c r="AQ88" s="218">
        <f t="shared" si="25"/>
        <v>0</v>
      </c>
    </row>
    <row r="89" spans="1:43">
      <c r="A89" s="83">
        <v>82</v>
      </c>
      <c r="B89" s="4" t="s">
        <v>82</v>
      </c>
      <c r="C89" s="212">
        <f t="shared" si="13"/>
        <v>7.2288582249649069E-2</v>
      </c>
      <c r="D89" s="213">
        <f t="shared" si="14"/>
        <v>4.1911124636409315E-2</v>
      </c>
      <c r="E89" s="213">
        <f t="shared" si="15"/>
        <v>4.0693847797932045E-2</v>
      </c>
      <c r="F89" s="213">
        <f t="shared" si="16"/>
        <v>0.23593231374602794</v>
      </c>
      <c r="G89" s="213">
        <f t="shared" si="17"/>
        <v>0.1513528050446217</v>
      </c>
      <c r="H89" s="214">
        <f t="shared" si="18"/>
        <v>1.8321093727016057E-5</v>
      </c>
      <c r="I89" s="202"/>
      <c r="J89" s="198"/>
      <c r="K89" s="83">
        <v>82</v>
      </c>
      <c r="L89" s="4" t="s">
        <v>82</v>
      </c>
      <c r="M89" s="188">
        <f>取引基本表!GQ86</f>
        <v>188785</v>
      </c>
      <c r="N89" s="219">
        <v>175138</v>
      </c>
      <c r="O89" s="197">
        <f t="shared" si="19"/>
        <v>0.92771141775035093</v>
      </c>
      <c r="P89" s="196">
        <f t="shared" si="20"/>
        <v>7.2288582249649069E-2</v>
      </c>
      <c r="Q89" s="197"/>
      <c r="R89" s="83">
        <v>82</v>
      </c>
      <c r="S89" s="4" t="s">
        <v>82</v>
      </c>
      <c r="T89" s="188">
        <f>雇用表!C89</f>
        <v>5922</v>
      </c>
      <c r="U89" s="189">
        <f>雇用表!F89</f>
        <v>5750</v>
      </c>
      <c r="V89" s="189">
        <f>取引基本表!HG86</f>
        <v>141299</v>
      </c>
      <c r="W89" s="196">
        <f t="shared" si="21"/>
        <v>4.1911124636409315E-2</v>
      </c>
      <c r="X89" s="197">
        <f t="shared" si="22"/>
        <v>4.0693847797932045E-2</v>
      </c>
      <c r="Y89" s="197"/>
      <c r="Z89" s="83">
        <v>82</v>
      </c>
      <c r="AA89" s="4" t="s">
        <v>82</v>
      </c>
      <c r="AB89" s="215">
        <v>17766</v>
      </c>
      <c r="AC89" s="215">
        <v>2376</v>
      </c>
      <c r="AD89" s="215">
        <v>1244</v>
      </c>
      <c r="AE89" s="215">
        <v>9166</v>
      </c>
      <c r="AF89" s="215">
        <v>4775</v>
      </c>
      <c r="AG89" s="215">
        <v>0</v>
      </c>
      <c r="AH89" s="215">
        <v>-1990</v>
      </c>
      <c r="AI89" s="215">
        <v>0</v>
      </c>
      <c r="AJ89" s="216">
        <f>取引基本表!HG86</f>
        <v>141299</v>
      </c>
      <c r="AK89" s="86">
        <f t="shared" si="23"/>
        <v>0.23593231374602794</v>
      </c>
      <c r="AL89" s="86">
        <f t="shared" si="24"/>
        <v>0.1513528050446217</v>
      </c>
      <c r="AM89" s="197"/>
      <c r="AN89" s="83">
        <v>82</v>
      </c>
      <c r="AO89" s="23" t="s">
        <v>82</v>
      </c>
      <c r="AP89" s="217">
        <f>SUM(取引基本表!GI86:GJ86)</f>
        <v>208</v>
      </c>
      <c r="AQ89" s="218">
        <f t="shared" si="25"/>
        <v>1.8321093727016057E-5</v>
      </c>
    </row>
    <row r="90" spans="1:43">
      <c r="A90" s="83">
        <v>83</v>
      </c>
      <c r="B90" s="4" t="s">
        <v>83</v>
      </c>
      <c r="C90" s="212">
        <f t="shared" si="13"/>
        <v>0.34493282572444384</v>
      </c>
      <c r="D90" s="213">
        <f t="shared" si="14"/>
        <v>5.9682355153608126E-2</v>
      </c>
      <c r="E90" s="213">
        <f t="shared" si="15"/>
        <v>5.4297095378934235E-2</v>
      </c>
      <c r="F90" s="213">
        <f t="shared" si="16"/>
        <v>0.44972902740498866</v>
      </c>
      <c r="G90" s="213">
        <f t="shared" si="17"/>
        <v>0.23166874668763784</v>
      </c>
      <c r="H90" s="214">
        <f t="shared" si="18"/>
        <v>0</v>
      </c>
      <c r="I90" s="202"/>
      <c r="J90" s="198"/>
      <c r="K90" s="83">
        <v>83</v>
      </c>
      <c r="L90" s="4" t="s">
        <v>83</v>
      </c>
      <c r="M90" s="188">
        <f>取引基本表!GQ87</f>
        <v>95349</v>
      </c>
      <c r="N90" s="189">
        <f>ABS(取引基本表!HE87)</f>
        <v>62460</v>
      </c>
      <c r="O90" s="197">
        <f t="shared" si="19"/>
        <v>0.65506717427555616</v>
      </c>
      <c r="P90" s="196">
        <f t="shared" si="20"/>
        <v>0.34493282572444384</v>
      </c>
      <c r="Q90" s="197"/>
      <c r="R90" s="83">
        <v>83</v>
      </c>
      <c r="S90" s="4" t="s">
        <v>83</v>
      </c>
      <c r="T90" s="188">
        <f>雇用表!C90</f>
        <v>6982</v>
      </c>
      <c r="U90" s="189">
        <f>雇用表!F90</f>
        <v>6352</v>
      </c>
      <c r="V90" s="189">
        <f>取引基本表!HG87</f>
        <v>116986</v>
      </c>
      <c r="W90" s="196">
        <f t="shared" si="21"/>
        <v>5.9682355153608126E-2</v>
      </c>
      <c r="X90" s="197">
        <f t="shared" si="22"/>
        <v>5.4297095378934235E-2</v>
      </c>
      <c r="Y90" s="197"/>
      <c r="Z90" s="83">
        <v>83</v>
      </c>
      <c r="AA90" s="4" t="s">
        <v>83</v>
      </c>
      <c r="AB90" s="215">
        <v>23154</v>
      </c>
      <c r="AC90" s="215">
        <v>3105</v>
      </c>
      <c r="AD90" s="215">
        <v>843</v>
      </c>
      <c r="AE90" s="215">
        <v>13817</v>
      </c>
      <c r="AF90" s="215">
        <v>6973</v>
      </c>
      <c r="AG90" s="215">
        <v>0</v>
      </c>
      <c r="AH90" s="215">
        <v>4721</v>
      </c>
      <c r="AI90" s="215">
        <v>-1</v>
      </c>
      <c r="AJ90" s="216">
        <f>取引基本表!HG87</f>
        <v>116986</v>
      </c>
      <c r="AK90" s="86">
        <f t="shared" si="23"/>
        <v>0.44972902740498866</v>
      </c>
      <c r="AL90" s="86">
        <f t="shared" si="24"/>
        <v>0.23166874668763784</v>
      </c>
      <c r="AM90" s="197"/>
      <c r="AN90" s="83">
        <v>83</v>
      </c>
      <c r="AO90" s="23" t="s">
        <v>83</v>
      </c>
      <c r="AP90" s="217">
        <f>SUM(取引基本表!GI87:GJ87)</f>
        <v>0</v>
      </c>
      <c r="AQ90" s="218">
        <f t="shared" si="25"/>
        <v>0</v>
      </c>
    </row>
    <row r="91" spans="1:43">
      <c r="A91" s="83">
        <v>84</v>
      </c>
      <c r="B91" s="4" t="s">
        <v>84</v>
      </c>
      <c r="C91" s="212">
        <f t="shared" si="13"/>
        <v>0.10650814715499435</v>
      </c>
      <c r="D91" s="213">
        <f t="shared" si="14"/>
        <v>6.8187202515560721E-2</v>
      </c>
      <c r="E91" s="213">
        <f t="shared" si="15"/>
        <v>6.359975016691434E-2</v>
      </c>
      <c r="F91" s="213">
        <f t="shared" si="16"/>
        <v>0.48960823587689262</v>
      </c>
      <c r="G91" s="213">
        <f t="shared" si="17"/>
        <v>0.24459951325622967</v>
      </c>
      <c r="H91" s="214">
        <f t="shared" si="18"/>
        <v>1.2692642336841411E-4</v>
      </c>
      <c r="I91" s="202"/>
      <c r="J91" s="198"/>
      <c r="K91" s="83">
        <v>84</v>
      </c>
      <c r="L91" s="4" t="s">
        <v>84</v>
      </c>
      <c r="M91" s="188">
        <f>取引基本表!GQ88</f>
        <v>73093</v>
      </c>
      <c r="N91" s="189">
        <f>ABS(取引基本表!HE88)</f>
        <v>65308</v>
      </c>
      <c r="O91" s="197">
        <f t="shared" si="19"/>
        <v>0.89349185284500565</v>
      </c>
      <c r="P91" s="196">
        <f t="shared" si="20"/>
        <v>0.10650814715499435</v>
      </c>
      <c r="Q91" s="197"/>
      <c r="R91" s="83">
        <v>84</v>
      </c>
      <c r="S91" s="4" t="s">
        <v>84</v>
      </c>
      <c r="T91" s="188">
        <f>雇用表!C91</f>
        <v>3166</v>
      </c>
      <c r="U91" s="189">
        <f>雇用表!F91</f>
        <v>2953</v>
      </c>
      <c r="V91" s="189">
        <f>取引基本表!HG88</f>
        <v>46431</v>
      </c>
      <c r="W91" s="196">
        <f t="shared" si="21"/>
        <v>6.8187202515560721E-2</v>
      </c>
      <c r="X91" s="197">
        <f t="shared" si="22"/>
        <v>6.359975016691434E-2</v>
      </c>
      <c r="Y91" s="197"/>
      <c r="Z91" s="83">
        <v>84</v>
      </c>
      <c r="AA91" s="4" t="s">
        <v>84</v>
      </c>
      <c r="AB91" s="215">
        <v>9650</v>
      </c>
      <c r="AC91" s="215">
        <v>1294</v>
      </c>
      <c r="AD91" s="215">
        <v>413</v>
      </c>
      <c r="AE91" s="215">
        <v>4830</v>
      </c>
      <c r="AF91" s="215">
        <v>4421</v>
      </c>
      <c r="AG91" s="215">
        <v>0</v>
      </c>
      <c r="AH91" s="215">
        <v>2125</v>
      </c>
      <c r="AI91" s="215">
        <v>0</v>
      </c>
      <c r="AJ91" s="216">
        <f>取引基本表!HG88</f>
        <v>46431</v>
      </c>
      <c r="AK91" s="86">
        <f t="shared" si="23"/>
        <v>0.48960823587689262</v>
      </c>
      <c r="AL91" s="86">
        <f t="shared" si="24"/>
        <v>0.24459951325622967</v>
      </c>
      <c r="AM91" s="197"/>
      <c r="AN91" s="83">
        <v>84</v>
      </c>
      <c r="AO91" s="23" t="s">
        <v>84</v>
      </c>
      <c r="AP91" s="217">
        <f>SUM(取引基本表!GI88:GJ88)</f>
        <v>1441</v>
      </c>
      <c r="AQ91" s="218">
        <f t="shared" si="25"/>
        <v>1.2692642336841411E-4</v>
      </c>
    </row>
    <row r="92" spans="1:43">
      <c r="A92" s="83">
        <v>85</v>
      </c>
      <c r="B92" s="4" t="s">
        <v>85</v>
      </c>
      <c r="C92" s="212">
        <f t="shared" si="13"/>
        <v>9.8947776963215328E-2</v>
      </c>
      <c r="D92" s="213">
        <f t="shared" si="14"/>
        <v>2.8366365694797752E-2</v>
      </c>
      <c r="E92" s="213">
        <f t="shared" si="15"/>
        <v>2.7604618007994856E-2</v>
      </c>
      <c r="F92" s="213">
        <f t="shared" si="16"/>
        <v>0.25637352192994717</v>
      </c>
      <c r="G92" s="213">
        <f t="shared" si="17"/>
        <v>0.16424398289212536</v>
      </c>
      <c r="H92" s="214">
        <f t="shared" si="18"/>
        <v>6.9065238419967732E-4</v>
      </c>
      <c r="I92" s="202"/>
      <c r="J92" s="198"/>
      <c r="K92" s="83">
        <v>85</v>
      </c>
      <c r="L92" s="4" t="s">
        <v>85</v>
      </c>
      <c r="M92" s="188">
        <f>取引基本表!GQ89</f>
        <v>46378</v>
      </c>
      <c r="N92" s="189">
        <f>ABS(取引基本表!HE89)</f>
        <v>41789</v>
      </c>
      <c r="O92" s="197">
        <f t="shared" si="19"/>
        <v>0.90105222303678467</v>
      </c>
      <c r="P92" s="196">
        <f t="shared" si="20"/>
        <v>9.8947776963215328E-2</v>
      </c>
      <c r="Q92" s="197"/>
      <c r="R92" s="83">
        <v>85</v>
      </c>
      <c r="S92" s="4" t="s">
        <v>85</v>
      </c>
      <c r="T92" s="188">
        <f>雇用表!C92</f>
        <v>4059</v>
      </c>
      <c r="U92" s="189">
        <f>雇用表!F92</f>
        <v>3950</v>
      </c>
      <c r="V92" s="189">
        <f>取引基本表!HG89</f>
        <v>143092</v>
      </c>
      <c r="W92" s="196">
        <f t="shared" si="21"/>
        <v>2.8366365694797752E-2</v>
      </c>
      <c r="X92" s="197">
        <f t="shared" si="22"/>
        <v>2.7604618007994856E-2</v>
      </c>
      <c r="Y92" s="197"/>
      <c r="Z92" s="83">
        <v>85</v>
      </c>
      <c r="AA92" s="4" t="s">
        <v>85</v>
      </c>
      <c r="AB92" s="215">
        <v>19949</v>
      </c>
      <c r="AC92" s="215">
        <v>2674</v>
      </c>
      <c r="AD92" s="215">
        <v>879</v>
      </c>
      <c r="AE92" s="215">
        <v>6764</v>
      </c>
      <c r="AF92" s="215">
        <v>4373</v>
      </c>
      <c r="AG92" s="215">
        <v>0</v>
      </c>
      <c r="AH92" s="215">
        <v>2047</v>
      </c>
      <c r="AI92" s="215">
        <v>-1</v>
      </c>
      <c r="AJ92" s="216">
        <f>取引基本表!HG89</f>
        <v>143092</v>
      </c>
      <c r="AK92" s="86">
        <f t="shared" si="23"/>
        <v>0.25637352192994717</v>
      </c>
      <c r="AL92" s="86">
        <f t="shared" si="24"/>
        <v>0.16424398289212536</v>
      </c>
      <c r="AM92" s="197"/>
      <c r="AN92" s="83">
        <v>85</v>
      </c>
      <c r="AO92" s="23" t="s">
        <v>85</v>
      </c>
      <c r="AP92" s="217">
        <f>SUM(取引基本表!GI89:GJ89)</f>
        <v>7841</v>
      </c>
      <c r="AQ92" s="218">
        <f t="shared" si="25"/>
        <v>6.9065238419967732E-4</v>
      </c>
    </row>
    <row r="93" spans="1:43">
      <c r="A93" s="83">
        <v>86</v>
      </c>
      <c r="B93" s="4" t="s">
        <v>86</v>
      </c>
      <c r="C93" s="212">
        <f t="shared" si="13"/>
        <v>0.33106172927719524</v>
      </c>
      <c r="D93" s="213">
        <f t="shared" si="14"/>
        <v>7.1943392640458473E-2</v>
      </c>
      <c r="E93" s="213">
        <f t="shared" si="15"/>
        <v>6.5121854943641172E-2</v>
      </c>
      <c r="F93" s="213">
        <f t="shared" si="16"/>
        <v>0.54072893671145161</v>
      </c>
      <c r="G93" s="213">
        <f t="shared" si="17"/>
        <v>0.36883378897969327</v>
      </c>
      <c r="H93" s="214">
        <f t="shared" si="18"/>
        <v>1.5561478984384262E-3</v>
      </c>
      <c r="I93" s="202"/>
      <c r="J93" s="198"/>
      <c r="K93" s="83">
        <v>86</v>
      </c>
      <c r="L93" s="4" t="s">
        <v>86</v>
      </c>
      <c r="M93" s="188">
        <f>取引基本表!GQ90</f>
        <v>335886</v>
      </c>
      <c r="N93" s="189">
        <f>ABS(取引基本表!HE90)</f>
        <v>224687</v>
      </c>
      <c r="O93" s="197">
        <f t="shared" si="19"/>
        <v>0.66893827072280476</v>
      </c>
      <c r="P93" s="196">
        <f t="shared" si="20"/>
        <v>0.33106172927719524</v>
      </c>
      <c r="Q93" s="197"/>
      <c r="R93" s="83">
        <v>86</v>
      </c>
      <c r="S93" s="4" t="s">
        <v>86</v>
      </c>
      <c r="T93" s="188">
        <f>雇用表!C93</f>
        <v>24605</v>
      </c>
      <c r="U93" s="189">
        <f>雇用表!F93</f>
        <v>22272</v>
      </c>
      <c r="V93" s="189">
        <f>取引基本表!HG90</f>
        <v>342005</v>
      </c>
      <c r="W93" s="196">
        <f t="shared" si="21"/>
        <v>7.1943392640458473E-2</v>
      </c>
      <c r="X93" s="197">
        <f t="shared" si="22"/>
        <v>6.5121854943641172E-2</v>
      </c>
      <c r="Y93" s="197"/>
      <c r="Z93" s="83">
        <v>86</v>
      </c>
      <c r="AA93" s="4" t="s">
        <v>86</v>
      </c>
      <c r="AB93" s="215">
        <v>107168</v>
      </c>
      <c r="AC93" s="215">
        <v>14377</v>
      </c>
      <c r="AD93" s="215">
        <v>4598</v>
      </c>
      <c r="AE93" s="215">
        <v>7125</v>
      </c>
      <c r="AF93" s="215">
        <v>37468</v>
      </c>
      <c r="AG93" s="215">
        <v>0</v>
      </c>
      <c r="AH93" s="215">
        <v>14199</v>
      </c>
      <c r="AI93" s="215">
        <v>-3</v>
      </c>
      <c r="AJ93" s="216">
        <f>取引基本表!HG90</f>
        <v>342005</v>
      </c>
      <c r="AK93" s="86">
        <f t="shared" si="23"/>
        <v>0.54072893671145161</v>
      </c>
      <c r="AL93" s="86">
        <f t="shared" si="24"/>
        <v>0.36883378897969327</v>
      </c>
      <c r="AM93" s="197"/>
      <c r="AN93" s="83">
        <v>86</v>
      </c>
      <c r="AO93" s="23" t="s">
        <v>86</v>
      </c>
      <c r="AP93" s="217">
        <f>SUM(取引基本表!GI90:GJ90)</f>
        <v>17667</v>
      </c>
      <c r="AQ93" s="218">
        <f t="shared" si="25"/>
        <v>1.5561478984384262E-3</v>
      </c>
    </row>
    <row r="94" spans="1:43">
      <c r="A94" s="83">
        <v>87</v>
      </c>
      <c r="B94" s="4" t="s">
        <v>87</v>
      </c>
      <c r="C94" s="212">
        <f t="shared" si="13"/>
        <v>0.52100217233888491</v>
      </c>
      <c r="D94" s="213">
        <f t="shared" si="14"/>
        <v>1.705998819833782E-2</v>
      </c>
      <c r="E94" s="213">
        <f t="shared" si="15"/>
        <v>1.6932293675895171E-2</v>
      </c>
      <c r="F94" s="213">
        <f t="shared" si="16"/>
        <v>0.41156751074986259</v>
      </c>
      <c r="G94" s="213">
        <f t="shared" si="17"/>
        <v>0.18061247669574965</v>
      </c>
      <c r="H94" s="214">
        <f t="shared" si="18"/>
        <v>0</v>
      </c>
      <c r="I94" s="202"/>
      <c r="J94" s="198"/>
      <c r="K94" s="83">
        <v>87</v>
      </c>
      <c r="L94" s="4" t="s">
        <v>87</v>
      </c>
      <c r="M94" s="188">
        <f>取引基本表!GQ91</f>
        <v>172625</v>
      </c>
      <c r="N94" s="189">
        <f>ABS(取引基本表!HE91)</f>
        <v>82687</v>
      </c>
      <c r="O94" s="197">
        <f t="shared" si="19"/>
        <v>0.47899782766111515</v>
      </c>
      <c r="P94" s="196">
        <f t="shared" si="20"/>
        <v>0.52100217233888491</v>
      </c>
      <c r="Q94" s="197"/>
      <c r="R94" s="83">
        <v>87</v>
      </c>
      <c r="S94" s="4" t="s">
        <v>87</v>
      </c>
      <c r="T94" s="188">
        <f>雇用表!C94</f>
        <v>12692</v>
      </c>
      <c r="U94" s="189">
        <f>雇用表!F94</f>
        <v>12597</v>
      </c>
      <c r="V94" s="189">
        <f>取引基本表!HG91</f>
        <v>743963</v>
      </c>
      <c r="W94" s="196">
        <f t="shared" si="21"/>
        <v>1.705998819833782E-2</v>
      </c>
      <c r="X94" s="197">
        <f t="shared" si="22"/>
        <v>1.6932293675895171E-2</v>
      </c>
      <c r="Y94" s="197"/>
      <c r="Z94" s="83">
        <v>87</v>
      </c>
      <c r="AA94" s="4" t="s">
        <v>87</v>
      </c>
      <c r="AB94" s="215">
        <v>111108</v>
      </c>
      <c r="AC94" s="215">
        <v>14812</v>
      </c>
      <c r="AD94" s="215">
        <v>8449</v>
      </c>
      <c r="AE94" s="215">
        <v>87876</v>
      </c>
      <c r="AF94" s="215">
        <v>84535</v>
      </c>
      <c r="AG94" s="215">
        <v>0</v>
      </c>
      <c r="AH94" s="215">
        <v>-587</v>
      </c>
      <c r="AI94" s="215">
        <v>-2</v>
      </c>
      <c r="AJ94" s="216">
        <f>取引基本表!HG91</f>
        <v>743963</v>
      </c>
      <c r="AK94" s="86">
        <f t="shared" si="23"/>
        <v>0.41156751074986259</v>
      </c>
      <c r="AL94" s="86">
        <f t="shared" si="24"/>
        <v>0.18061247669574965</v>
      </c>
      <c r="AM94" s="197"/>
      <c r="AN94" s="83">
        <v>87</v>
      </c>
      <c r="AO94" s="23" t="s">
        <v>87</v>
      </c>
      <c r="AP94" s="217">
        <f>SUM(取引基本表!GI91:GJ91)</f>
        <v>0</v>
      </c>
      <c r="AQ94" s="218">
        <f t="shared" si="25"/>
        <v>0</v>
      </c>
    </row>
    <row r="95" spans="1:43">
      <c r="A95" s="83">
        <v>88</v>
      </c>
      <c r="B95" s="4" t="s">
        <v>88</v>
      </c>
      <c r="C95" s="212">
        <f t="shared" si="13"/>
        <v>0.2407611417125689</v>
      </c>
      <c r="D95" s="213">
        <f t="shared" si="14"/>
        <v>2.638940109802175E-2</v>
      </c>
      <c r="E95" s="213">
        <f t="shared" si="15"/>
        <v>2.5585715975590239E-2</v>
      </c>
      <c r="F95" s="213">
        <f t="shared" si="16"/>
        <v>0.4797373932768782</v>
      </c>
      <c r="G95" s="213">
        <f t="shared" si="17"/>
        <v>0.22847967824761853</v>
      </c>
      <c r="H95" s="214">
        <f t="shared" si="18"/>
        <v>5.0383007749294155E-5</v>
      </c>
      <c r="I95" s="202"/>
      <c r="J95" s="198"/>
      <c r="K95" s="83">
        <v>88</v>
      </c>
      <c r="L95" s="4" t="s">
        <v>88</v>
      </c>
      <c r="M95" s="188">
        <f>取引基本表!GQ92</f>
        <v>129805</v>
      </c>
      <c r="N95" s="189">
        <f>ABS(取引基本表!HE92)</f>
        <v>98553</v>
      </c>
      <c r="O95" s="197">
        <f t="shared" si="19"/>
        <v>0.7592388582874311</v>
      </c>
      <c r="P95" s="196">
        <f t="shared" si="20"/>
        <v>0.2407611417125689</v>
      </c>
      <c r="Q95" s="197"/>
      <c r="R95" s="83">
        <v>88</v>
      </c>
      <c r="S95" s="4" t="s">
        <v>88</v>
      </c>
      <c r="T95" s="188">
        <f>雇用表!C95</f>
        <v>7585</v>
      </c>
      <c r="U95" s="189">
        <f>雇用表!F95</f>
        <v>7354</v>
      </c>
      <c r="V95" s="189">
        <f>取引基本表!HG92</f>
        <v>287426</v>
      </c>
      <c r="W95" s="196">
        <f t="shared" si="21"/>
        <v>2.638940109802175E-2</v>
      </c>
      <c r="X95" s="197">
        <f t="shared" si="22"/>
        <v>2.5585715975590239E-2</v>
      </c>
      <c r="Y95" s="197"/>
      <c r="Z95" s="83">
        <v>88</v>
      </c>
      <c r="AA95" s="4" t="s">
        <v>88</v>
      </c>
      <c r="AB95" s="215">
        <v>56372</v>
      </c>
      <c r="AC95" s="215">
        <v>7558</v>
      </c>
      <c r="AD95" s="215">
        <v>1741</v>
      </c>
      <c r="AE95" s="215">
        <v>43073</v>
      </c>
      <c r="AF95" s="215">
        <v>27367</v>
      </c>
      <c r="AG95" s="215">
        <v>0</v>
      </c>
      <c r="AH95" s="215">
        <v>1779</v>
      </c>
      <c r="AI95" s="215">
        <v>-1</v>
      </c>
      <c r="AJ95" s="216">
        <f>取引基本表!HG92</f>
        <v>287426</v>
      </c>
      <c r="AK95" s="86">
        <f t="shared" si="23"/>
        <v>0.4797373932768782</v>
      </c>
      <c r="AL95" s="86">
        <f t="shared" si="24"/>
        <v>0.22847967824761853</v>
      </c>
      <c r="AM95" s="197"/>
      <c r="AN95" s="83">
        <v>88</v>
      </c>
      <c r="AO95" s="23" t="s">
        <v>88</v>
      </c>
      <c r="AP95" s="217">
        <f>SUM(取引基本表!GI92:GJ92)</f>
        <v>572</v>
      </c>
      <c r="AQ95" s="218">
        <f t="shared" si="25"/>
        <v>5.0383007749294155E-5</v>
      </c>
    </row>
    <row r="96" spans="1:43">
      <c r="A96" s="83">
        <v>89</v>
      </c>
      <c r="B96" s="4" t="s">
        <v>89</v>
      </c>
      <c r="C96" s="212">
        <f t="shared" si="13"/>
        <v>0.12294621979734999</v>
      </c>
      <c r="D96" s="213">
        <f t="shared" si="14"/>
        <v>2.578418180146598E-2</v>
      </c>
      <c r="E96" s="213">
        <f t="shared" si="15"/>
        <v>2.4931674007706003E-2</v>
      </c>
      <c r="F96" s="213">
        <f t="shared" si="16"/>
        <v>0.37065701605556345</v>
      </c>
      <c r="G96" s="213">
        <f t="shared" si="17"/>
        <v>0.22598978662231398</v>
      </c>
      <c r="H96" s="214">
        <f t="shared" si="18"/>
        <v>0</v>
      </c>
      <c r="I96" s="202"/>
      <c r="J96" s="198"/>
      <c r="K96" s="83">
        <v>89</v>
      </c>
      <c r="L96" s="4" t="s">
        <v>89</v>
      </c>
      <c r="M96" s="188">
        <f>取引基本表!GQ93</f>
        <v>64150</v>
      </c>
      <c r="N96" s="189">
        <f>ABS(取引基本表!HE93)</f>
        <v>56263</v>
      </c>
      <c r="O96" s="197">
        <f t="shared" si="19"/>
        <v>0.87705378020265001</v>
      </c>
      <c r="P96" s="196">
        <f t="shared" si="20"/>
        <v>0.12294621979734999</v>
      </c>
      <c r="Q96" s="197"/>
      <c r="R96" s="83">
        <v>89</v>
      </c>
      <c r="S96" s="4" t="s">
        <v>89</v>
      </c>
      <c r="T96" s="188">
        <f>雇用表!C96</f>
        <v>3085</v>
      </c>
      <c r="U96" s="189">
        <f>雇用表!F96</f>
        <v>2983</v>
      </c>
      <c r="V96" s="189">
        <f>取引基本表!HG93</f>
        <v>119647</v>
      </c>
      <c r="W96" s="196">
        <f t="shared" si="21"/>
        <v>2.578418180146598E-2</v>
      </c>
      <c r="X96" s="197">
        <f t="shared" si="22"/>
        <v>2.4931674007706003E-2</v>
      </c>
      <c r="Y96" s="197"/>
      <c r="Z96" s="83">
        <v>89</v>
      </c>
      <c r="AA96" s="4" t="s">
        <v>89</v>
      </c>
      <c r="AB96" s="215">
        <v>23290</v>
      </c>
      <c r="AC96" s="215">
        <v>3117</v>
      </c>
      <c r="AD96" s="215">
        <v>632</v>
      </c>
      <c r="AE96" s="215">
        <v>6446</v>
      </c>
      <c r="AF96" s="215">
        <v>9435</v>
      </c>
      <c r="AG96" s="215">
        <v>0</v>
      </c>
      <c r="AH96" s="215">
        <v>1429</v>
      </c>
      <c r="AI96" s="215">
        <v>-1</v>
      </c>
      <c r="AJ96" s="216">
        <f>取引基本表!HG93</f>
        <v>119647</v>
      </c>
      <c r="AK96" s="86">
        <f t="shared" si="23"/>
        <v>0.37065701605556345</v>
      </c>
      <c r="AL96" s="86">
        <f t="shared" si="24"/>
        <v>0.22598978662231398</v>
      </c>
      <c r="AM96" s="197"/>
      <c r="AN96" s="83">
        <v>89</v>
      </c>
      <c r="AO96" s="23" t="s">
        <v>89</v>
      </c>
      <c r="AP96" s="217">
        <f>SUM(取引基本表!GI93:GJ93)</f>
        <v>0</v>
      </c>
      <c r="AQ96" s="218">
        <f t="shared" si="25"/>
        <v>0</v>
      </c>
    </row>
    <row r="97" spans="1:43">
      <c r="A97" s="83">
        <v>90</v>
      </c>
      <c r="B97" s="4" t="s">
        <v>90</v>
      </c>
      <c r="C97" s="212">
        <f t="shared" si="13"/>
        <v>1.6173855046687446E-2</v>
      </c>
      <c r="D97" s="213">
        <f t="shared" si="14"/>
        <v>1.6510085659021831E-2</v>
      </c>
      <c r="E97" s="213">
        <f t="shared" si="15"/>
        <v>1.6371925946394032E-2</v>
      </c>
      <c r="F97" s="213">
        <f t="shared" si="16"/>
        <v>0.44846642718983143</v>
      </c>
      <c r="G97" s="213">
        <f t="shared" si="17"/>
        <v>0.16206134291240673</v>
      </c>
      <c r="H97" s="214">
        <f t="shared" si="18"/>
        <v>0</v>
      </c>
      <c r="I97" s="202"/>
      <c r="J97" s="198"/>
      <c r="K97" s="83">
        <v>90</v>
      </c>
      <c r="L97" s="4" t="s">
        <v>90</v>
      </c>
      <c r="M97" s="188">
        <f>取引基本表!GQ94</f>
        <v>53976</v>
      </c>
      <c r="N97" s="189">
        <f>ABS(取引基本表!HE94)</f>
        <v>53103</v>
      </c>
      <c r="O97" s="197">
        <f t="shared" si="19"/>
        <v>0.98382614495331255</v>
      </c>
      <c r="P97" s="196">
        <f t="shared" si="20"/>
        <v>1.6173855046687446E-2</v>
      </c>
      <c r="Q97" s="197"/>
      <c r="R97" s="83">
        <v>90</v>
      </c>
      <c r="S97" s="4" t="s">
        <v>90</v>
      </c>
      <c r="T97" s="188">
        <f>雇用表!C97</f>
        <v>239</v>
      </c>
      <c r="U97" s="189">
        <f>雇用表!F97</f>
        <v>237</v>
      </c>
      <c r="V97" s="189">
        <f>取引基本表!HG94</f>
        <v>14476</v>
      </c>
      <c r="W97" s="196">
        <f t="shared" si="21"/>
        <v>1.6510085659021831E-2</v>
      </c>
      <c r="X97" s="197">
        <f t="shared" si="22"/>
        <v>1.6371925946394032E-2</v>
      </c>
      <c r="Y97" s="197"/>
      <c r="Z97" s="83">
        <v>90</v>
      </c>
      <c r="AA97" s="4" t="s">
        <v>90</v>
      </c>
      <c r="AB97" s="215">
        <v>2022</v>
      </c>
      <c r="AC97" s="215">
        <v>271</v>
      </c>
      <c r="AD97" s="215">
        <v>53</v>
      </c>
      <c r="AE97" s="215">
        <v>1782</v>
      </c>
      <c r="AF97" s="215">
        <v>1934</v>
      </c>
      <c r="AG97" s="215">
        <v>0</v>
      </c>
      <c r="AH97" s="215">
        <v>430</v>
      </c>
      <c r="AI97" s="215">
        <v>0</v>
      </c>
      <c r="AJ97" s="216">
        <f>取引基本表!HG94</f>
        <v>14476</v>
      </c>
      <c r="AK97" s="86">
        <f t="shared" si="23"/>
        <v>0.44846642718983143</v>
      </c>
      <c r="AL97" s="86">
        <f t="shared" si="24"/>
        <v>0.16206134291240673</v>
      </c>
      <c r="AM97" s="197"/>
      <c r="AN97" s="83">
        <v>90</v>
      </c>
      <c r="AO97" s="23" t="s">
        <v>90</v>
      </c>
      <c r="AP97" s="217">
        <f>SUM(取引基本表!GI94:GJ94)</f>
        <v>0</v>
      </c>
      <c r="AQ97" s="218">
        <f t="shared" si="25"/>
        <v>0</v>
      </c>
    </row>
    <row r="98" spans="1:43">
      <c r="A98" s="83">
        <v>91</v>
      </c>
      <c r="B98" s="4" t="s">
        <v>91</v>
      </c>
      <c r="C98" s="212">
        <f t="shared" si="13"/>
        <v>0.21223166755283374</v>
      </c>
      <c r="D98" s="213">
        <f t="shared" si="14"/>
        <v>4.3918014351504768E-2</v>
      </c>
      <c r="E98" s="213">
        <f t="shared" si="15"/>
        <v>4.0149405590660811E-2</v>
      </c>
      <c r="F98" s="213">
        <f t="shared" si="16"/>
        <v>0.47828531648281031</v>
      </c>
      <c r="G98" s="213">
        <f t="shared" si="17"/>
        <v>0.34131011031380531</v>
      </c>
      <c r="H98" s="214">
        <f t="shared" si="18"/>
        <v>2.0258901717373523E-6</v>
      </c>
      <c r="I98" s="202"/>
      <c r="J98" s="198"/>
      <c r="K98" s="83">
        <v>91</v>
      </c>
      <c r="L98" s="4" t="s">
        <v>91</v>
      </c>
      <c r="M98" s="188">
        <f>取引基本表!GQ95</f>
        <v>156103</v>
      </c>
      <c r="N98" s="189">
        <f>ABS(取引基本表!HE95)</f>
        <v>122973</v>
      </c>
      <c r="O98" s="197">
        <f t="shared" si="19"/>
        <v>0.78776833244716626</v>
      </c>
      <c r="P98" s="196">
        <f t="shared" si="20"/>
        <v>0.21223166755283374</v>
      </c>
      <c r="Q98" s="197"/>
      <c r="R98" s="83">
        <v>91</v>
      </c>
      <c r="S98" s="4" t="s">
        <v>91</v>
      </c>
      <c r="T98" s="188">
        <f>雇用表!C98</f>
        <v>6561</v>
      </c>
      <c r="U98" s="189">
        <f>雇用表!F98</f>
        <v>5998</v>
      </c>
      <c r="V98" s="189">
        <f>取引基本表!HG95</f>
        <v>149392</v>
      </c>
      <c r="W98" s="196">
        <f t="shared" si="21"/>
        <v>4.3918014351504768E-2</v>
      </c>
      <c r="X98" s="197">
        <f t="shared" si="22"/>
        <v>4.0149405590660811E-2</v>
      </c>
      <c r="Y98" s="197"/>
      <c r="Z98" s="83">
        <v>91</v>
      </c>
      <c r="AA98" s="4" t="s">
        <v>91</v>
      </c>
      <c r="AB98" s="215">
        <v>43868</v>
      </c>
      <c r="AC98" s="215">
        <v>5874</v>
      </c>
      <c r="AD98" s="215">
        <v>1247</v>
      </c>
      <c r="AE98" s="215">
        <v>5346</v>
      </c>
      <c r="AF98" s="215">
        <v>15443</v>
      </c>
      <c r="AG98" s="215">
        <v>0</v>
      </c>
      <c r="AH98" s="215">
        <v>-325</v>
      </c>
      <c r="AI98" s="215">
        <v>-1</v>
      </c>
      <c r="AJ98" s="216">
        <f>取引基本表!HG95</f>
        <v>149392</v>
      </c>
      <c r="AK98" s="86">
        <f t="shared" si="23"/>
        <v>0.47828531648281031</v>
      </c>
      <c r="AL98" s="86">
        <f t="shared" si="24"/>
        <v>0.34131011031380531</v>
      </c>
      <c r="AM98" s="197"/>
      <c r="AN98" s="83">
        <v>91</v>
      </c>
      <c r="AO98" s="23" t="s">
        <v>91</v>
      </c>
      <c r="AP98" s="217">
        <f>SUM(取引基本表!GI95:GJ95)</f>
        <v>23</v>
      </c>
      <c r="AQ98" s="218">
        <f t="shared" si="25"/>
        <v>2.0258901717373523E-6</v>
      </c>
    </row>
    <row r="99" spans="1:43">
      <c r="A99" s="83">
        <v>92</v>
      </c>
      <c r="B99" s="4" t="s">
        <v>92</v>
      </c>
      <c r="C99" s="212">
        <f t="shared" si="13"/>
        <v>9.0801886792453157E-3</v>
      </c>
      <c r="D99" s="213">
        <f t="shared" si="14"/>
        <v>3.5597826086956524E-2</v>
      </c>
      <c r="E99" s="213">
        <f t="shared" si="15"/>
        <v>3.4646739130434784E-2</v>
      </c>
      <c r="F99" s="213">
        <f t="shared" si="16"/>
        <v>0.49279891304347828</v>
      </c>
      <c r="G99" s="213">
        <f t="shared" si="17"/>
        <v>0.19497282608695651</v>
      </c>
      <c r="H99" s="214">
        <f t="shared" si="18"/>
        <v>0</v>
      </c>
      <c r="I99" s="202"/>
      <c r="J99" s="198"/>
      <c r="K99" s="83">
        <v>92</v>
      </c>
      <c r="L99" s="4" t="s">
        <v>92</v>
      </c>
      <c r="M99" s="188">
        <f>取引基本表!GQ96</f>
        <v>33920</v>
      </c>
      <c r="N99" s="189">
        <f>ABS(取引基本表!HE96)</f>
        <v>33612</v>
      </c>
      <c r="O99" s="197">
        <f t="shared" si="19"/>
        <v>0.99091981132075468</v>
      </c>
      <c r="P99" s="196">
        <f t="shared" si="20"/>
        <v>9.0801886792453157E-3</v>
      </c>
      <c r="Q99" s="197"/>
      <c r="R99" s="83">
        <v>92</v>
      </c>
      <c r="S99" s="4" t="s">
        <v>92</v>
      </c>
      <c r="T99" s="188">
        <f>雇用表!C99</f>
        <v>524</v>
      </c>
      <c r="U99" s="189">
        <f>雇用表!F99</f>
        <v>510</v>
      </c>
      <c r="V99" s="189">
        <f>取引基本表!HG96</f>
        <v>14720</v>
      </c>
      <c r="W99" s="196">
        <f t="shared" si="21"/>
        <v>3.5597826086956524E-2</v>
      </c>
      <c r="X99" s="197">
        <f t="shared" si="22"/>
        <v>3.4646739130434784E-2</v>
      </c>
      <c r="Y99" s="197"/>
      <c r="Z99" s="83">
        <v>92</v>
      </c>
      <c r="AA99" s="4" t="s">
        <v>92</v>
      </c>
      <c r="AB99" s="215">
        <v>2441</v>
      </c>
      <c r="AC99" s="215">
        <v>327</v>
      </c>
      <c r="AD99" s="215">
        <v>102</v>
      </c>
      <c r="AE99" s="215">
        <v>2542</v>
      </c>
      <c r="AF99" s="215">
        <v>1570</v>
      </c>
      <c r="AG99" s="215">
        <v>0</v>
      </c>
      <c r="AH99" s="215">
        <v>272</v>
      </c>
      <c r="AI99" s="215">
        <v>0</v>
      </c>
      <c r="AJ99" s="216">
        <f>取引基本表!HG96</f>
        <v>14720</v>
      </c>
      <c r="AK99" s="86">
        <f t="shared" si="23"/>
        <v>0.49279891304347828</v>
      </c>
      <c r="AL99" s="86">
        <f t="shared" si="24"/>
        <v>0.19497282608695651</v>
      </c>
      <c r="AM99" s="197"/>
      <c r="AN99" s="83">
        <v>92</v>
      </c>
      <c r="AO99" s="23" t="s">
        <v>92</v>
      </c>
      <c r="AP99" s="217">
        <f>SUM(取引基本表!GI96:GJ96)</f>
        <v>0</v>
      </c>
      <c r="AQ99" s="218">
        <f t="shared" si="25"/>
        <v>0</v>
      </c>
    </row>
    <row r="100" spans="1:43">
      <c r="A100" s="83">
        <v>93</v>
      </c>
      <c r="B100" s="4" t="s">
        <v>93</v>
      </c>
      <c r="C100" s="212">
        <f t="shared" si="13"/>
        <v>0.66690550828481865</v>
      </c>
      <c r="D100" s="213">
        <f t="shared" si="14"/>
        <v>2.4971681442660584E-2</v>
      </c>
      <c r="E100" s="213">
        <f t="shared" si="15"/>
        <v>2.4663575538807752E-2</v>
      </c>
      <c r="F100" s="213">
        <f t="shared" si="16"/>
        <v>0.34220899850478015</v>
      </c>
      <c r="G100" s="213">
        <f t="shared" si="17"/>
        <v>0.14614490039419431</v>
      </c>
      <c r="H100" s="214">
        <f t="shared" si="18"/>
        <v>0</v>
      </c>
      <c r="I100" s="202"/>
      <c r="J100" s="198"/>
      <c r="K100" s="83">
        <v>93</v>
      </c>
      <c r="L100" s="4" t="s">
        <v>93</v>
      </c>
      <c r="M100" s="188">
        <f>取引基本表!GQ97</f>
        <v>133980</v>
      </c>
      <c r="N100" s="189">
        <f>ABS(取引基本表!HE97)</f>
        <v>44628</v>
      </c>
      <c r="O100" s="197">
        <f t="shared" si="19"/>
        <v>0.33309449171518135</v>
      </c>
      <c r="P100" s="196">
        <f t="shared" si="20"/>
        <v>0.66690550828481865</v>
      </c>
      <c r="Q100" s="197"/>
      <c r="R100" s="83">
        <v>93</v>
      </c>
      <c r="S100" s="4" t="s">
        <v>93</v>
      </c>
      <c r="T100" s="188">
        <f>雇用表!C100</f>
        <v>8267</v>
      </c>
      <c r="U100" s="189">
        <f>雇用表!F100</f>
        <v>8165</v>
      </c>
      <c r="V100" s="189">
        <f>取引基本表!HG97</f>
        <v>331055</v>
      </c>
      <c r="W100" s="196">
        <f t="shared" si="21"/>
        <v>2.4971681442660584E-2</v>
      </c>
      <c r="X100" s="197">
        <f t="shared" si="22"/>
        <v>2.4663575538807752E-2</v>
      </c>
      <c r="Y100" s="197"/>
      <c r="Z100" s="83">
        <v>93</v>
      </c>
      <c r="AA100" s="4" t="s">
        <v>93</v>
      </c>
      <c r="AB100" s="215">
        <v>40223</v>
      </c>
      <c r="AC100" s="215">
        <v>5383</v>
      </c>
      <c r="AD100" s="215">
        <v>2776</v>
      </c>
      <c r="AE100" s="215">
        <v>30309</v>
      </c>
      <c r="AF100" s="215">
        <v>35774</v>
      </c>
      <c r="AG100" s="215">
        <v>0</v>
      </c>
      <c r="AH100" s="215">
        <v>-1174</v>
      </c>
      <c r="AI100" s="215">
        <v>-1</v>
      </c>
      <c r="AJ100" s="216">
        <f>取引基本表!HG97</f>
        <v>331055</v>
      </c>
      <c r="AK100" s="86">
        <f t="shared" si="23"/>
        <v>0.34220899850478015</v>
      </c>
      <c r="AL100" s="86">
        <f t="shared" si="24"/>
        <v>0.14614490039419431</v>
      </c>
      <c r="AM100" s="197"/>
      <c r="AN100" s="83">
        <v>93</v>
      </c>
      <c r="AO100" s="23" t="s">
        <v>93</v>
      </c>
      <c r="AP100" s="217">
        <f>SUM(取引基本表!GI97:GJ97)</f>
        <v>0</v>
      </c>
      <c r="AQ100" s="218">
        <f t="shared" si="25"/>
        <v>0</v>
      </c>
    </row>
    <row r="101" spans="1:43">
      <c r="A101" s="83">
        <v>94</v>
      </c>
      <c r="B101" s="4" t="s">
        <v>94</v>
      </c>
      <c r="C101" s="212">
        <f t="shared" si="13"/>
        <v>4.2339008142116996E-2</v>
      </c>
      <c r="D101" s="213">
        <f t="shared" si="14"/>
        <v>4.2028482111844394E-2</v>
      </c>
      <c r="E101" s="213">
        <f t="shared" si="15"/>
        <v>4.0118096561306008E-2</v>
      </c>
      <c r="F101" s="213">
        <f t="shared" si="16"/>
        <v>0.4576820655320134</v>
      </c>
      <c r="G101" s="213">
        <f t="shared" si="17"/>
        <v>0.31220331133495427</v>
      </c>
      <c r="H101" s="214">
        <f t="shared" si="18"/>
        <v>5.4610952455528632E-6</v>
      </c>
      <c r="I101" s="202"/>
      <c r="J101" s="198"/>
      <c r="K101" s="83">
        <v>94</v>
      </c>
      <c r="L101" s="4" t="s">
        <v>94</v>
      </c>
      <c r="M101" s="188">
        <f>取引基本表!GQ98</f>
        <v>6755</v>
      </c>
      <c r="N101" s="189">
        <f>ABS(取引基本表!HE98)</f>
        <v>6469</v>
      </c>
      <c r="O101" s="197">
        <f t="shared" si="19"/>
        <v>0.957660991857883</v>
      </c>
      <c r="P101" s="196">
        <f t="shared" si="20"/>
        <v>4.2339008142116996E-2</v>
      </c>
      <c r="Q101" s="197"/>
      <c r="R101" s="83">
        <v>94</v>
      </c>
      <c r="S101" s="4" t="s">
        <v>94</v>
      </c>
      <c r="T101" s="188">
        <f>雇用表!C101</f>
        <v>726</v>
      </c>
      <c r="U101" s="189">
        <f>雇用表!F101</f>
        <v>693</v>
      </c>
      <c r="V101" s="189">
        <f>取引基本表!HG98</f>
        <v>17274</v>
      </c>
      <c r="W101" s="196">
        <f t="shared" si="21"/>
        <v>4.2028482111844394E-2</v>
      </c>
      <c r="X101" s="197">
        <f t="shared" si="22"/>
        <v>4.0118096561306008E-2</v>
      </c>
      <c r="Y101" s="197"/>
      <c r="Z101" s="83">
        <v>94</v>
      </c>
      <c r="AA101" s="4" t="s">
        <v>94</v>
      </c>
      <c r="AB101" s="215">
        <v>4590</v>
      </c>
      <c r="AC101" s="215">
        <v>616</v>
      </c>
      <c r="AD101" s="215">
        <v>187</v>
      </c>
      <c r="AE101" s="215">
        <v>835</v>
      </c>
      <c r="AF101" s="215">
        <v>1870</v>
      </c>
      <c r="AG101" s="215">
        <v>0</v>
      </c>
      <c r="AH101" s="215">
        <v>-192</v>
      </c>
      <c r="AI101" s="215">
        <v>0</v>
      </c>
      <c r="AJ101" s="216">
        <f>取引基本表!HG98</f>
        <v>17274</v>
      </c>
      <c r="AK101" s="86">
        <f t="shared" si="23"/>
        <v>0.4576820655320134</v>
      </c>
      <c r="AL101" s="86">
        <f t="shared" si="24"/>
        <v>0.31220331133495427</v>
      </c>
      <c r="AM101" s="197"/>
      <c r="AN101" s="83">
        <v>94</v>
      </c>
      <c r="AO101" s="23" t="s">
        <v>94</v>
      </c>
      <c r="AP101" s="217">
        <f>SUM(取引基本表!GI98:GJ98)</f>
        <v>62</v>
      </c>
      <c r="AQ101" s="218">
        <f t="shared" si="25"/>
        <v>5.4610952455528632E-6</v>
      </c>
    </row>
    <row r="102" spans="1:43">
      <c r="A102" s="83">
        <v>95</v>
      </c>
      <c r="B102" s="4" t="s">
        <v>95</v>
      </c>
      <c r="C102" s="212">
        <f t="shared" si="13"/>
        <v>6.2012683231105092E-2</v>
      </c>
      <c r="D102" s="213">
        <f t="shared" si="14"/>
        <v>4.487906563256798E-2</v>
      </c>
      <c r="E102" s="213">
        <f t="shared" si="15"/>
        <v>4.377548205143926E-2</v>
      </c>
      <c r="F102" s="213">
        <f t="shared" si="16"/>
        <v>0.47843413751877623</v>
      </c>
      <c r="G102" s="213">
        <f t="shared" si="17"/>
        <v>0.33496827197204254</v>
      </c>
      <c r="H102" s="214">
        <f t="shared" si="18"/>
        <v>0</v>
      </c>
      <c r="I102" s="202"/>
      <c r="J102" s="198"/>
      <c r="K102" s="83">
        <v>95</v>
      </c>
      <c r="L102" s="4" t="s">
        <v>95</v>
      </c>
      <c r="M102" s="188">
        <f>取引基本表!GQ99</f>
        <v>38476</v>
      </c>
      <c r="N102" s="189">
        <f>ABS(取引基本表!HE99)</f>
        <v>36090</v>
      </c>
      <c r="O102" s="197">
        <f t="shared" si="19"/>
        <v>0.93798731676889491</v>
      </c>
      <c r="P102" s="196">
        <f t="shared" si="20"/>
        <v>6.2012683231105092E-2</v>
      </c>
      <c r="Q102" s="197"/>
      <c r="R102" s="83">
        <v>95</v>
      </c>
      <c r="S102" s="4" t="s">
        <v>95</v>
      </c>
      <c r="T102" s="188">
        <f>雇用表!C102</f>
        <v>1464</v>
      </c>
      <c r="U102" s="189">
        <f>雇用表!F102</f>
        <v>1428</v>
      </c>
      <c r="V102" s="189">
        <f>取引基本表!HG99</f>
        <v>32621</v>
      </c>
      <c r="W102" s="196">
        <f t="shared" si="21"/>
        <v>4.487906563256798E-2</v>
      </c>
      <c r="X102" s="197">
        <f t="shared" si="22"/>
        <v>4.377548205143926E-2</v>
      </c>
      <c r="Y102" s="197"/>
      <c r="Z102" s="83">
        <v>95</v>
      </c>
      <c r="AA102" s="4" t="s">
        <v>95</v>
      </c>
      <c r="AB102" s="215">
        <v>9310</v>
      </c>
      <c r="AC102" s="215">
        <v>1249</v>
      </c>
      <c r="AD102" s="215">
        <v>368</v>
      </c>
      <c r="AE102" s="215">
        <v>478</v>
      </c>
      <c r="AF102" s="215">
        <v>3683</v>
      </c>
      <c r="AG102" s="215">
        <v>0</v>
      </c>
      <c r="AH102" s="215">
        <v>519</v>
      </c>
      <c r="AI102" s="215">
        <v>0</v>
      </c>
      <c r="AJ102" s="216">
        <f>取引基本表!HG99</f>
        <v>32621</v>
      </c>
      <c r="AK102" s="86">
        <f t="shared" si="23"/>
        <v>0.47843413751877623</v>
      </c>
      <c r="AL102" s="86">
        <f t="shared" si="24"/>
        <v>0.33496827197204254</v>
      </c>
      <c r="AM102" s="197"/>
      <c r="AN102" s="83">
        <v>95</v>
      </c>
      <c r="AO102" s="23" t="s">
        <v>95</v>
      </c>
      <c r="AP102" s="217">
        <f>SUM(取引基本表!GI99:GJ99)</f>
        <v>0</v>
      </c>
      <c r="AQ102" s="218">
        <f t="shared" si="25"/>
        <v>0</v>
      </c>
    </row>
    <row r="103" spans="1:43">
      <c r="A103" s="83">
        <v>96</v>
      </c>
      <c r="B103" s="4" t="s">
        <v>96</v>
      </c>
      <c r="C103" s="212">
        <f t="shared" si="13"/>
        <v>0.26044366284092313</v>
      </c>
      <c r="D103" s="213">
        <f t="shared" si="14"/>
        <v>3.9615134473392252E-2</v>
      </c>
      <c r="E103" s="213">
        <f t="shared" si="15"/>
        <v>3.8671461545328183E-2</v>
      </c>
      <c r="F103" s="213">
        <f t="shared" si="16"/>
        <v>0.53647168343598961</v>
      </c>
      <c r="G103" s="213">
        <f t="shared" si="17"/>
        <v>0.2928829207952357</v>
      </c>
      <c r="H103" s="214">
        <f t="shared" si="18"/>
        <v>0</v>
      </c>
      <c r="I103" s="202"/>
      <c r="J103" s="198"/>
      <c r="K103" s="83">
        <v>96</v>
      </c>
      <c r="L103" s="4" t="s">
        <v>96</v>
      </c>
      <c r="M103" s="188">
        <f>取引基本表!GQ100</f>
        <v>64824</v>
      </c>
      <c r="N103" s="189">
        <f>ABS(取引基本表!HE100)</f>
        <v>47941</v>
      </c>
      <c r="O103" s="197">
        <f t="shared" si="19"/>
        <v>0.73955633715907687</v>
      </c>
      <c r="P103" s="196">
        <f t="shared" si="20"/>
        <v>0.26044366284092313</v>
      </c>
      <c r="Q103" s="197"/>
      <c r="R103" s="83">
        <v>96</v>
      </c>
      <c r="S103" s="4" t="s">
        <v>96</v>
      </c>
      <c r="T103" s="188">
        <f>雇用表!C103</f>
        <v>6213</v>
      </c>
      <c r="U103" s="189">
        <f>雇用表!F103</f>
        <v>6065</v>
      </c>
      <c r="V103" s="189">
        <f>取引基本表!HG100</f>
        <v>156834</v>
      </c>
      <c r="W103" s="196">
        <f t="shared" si="21"/>
        <v>3.9615134473392252E-2</v>
      </c>
      <c r="X103" s="197">
        <f t="shared" si="22"/>
        <v>3.8671461545328183E-2</v>
      </c>
      <c r="Y103" s="197"/>
      <c r="Z103" s="83">
        <v>96</v>
      </c>
      <c r="AA103" s="4" t="s">
        <v>96</v>
      </c>
      <c r="AB103" s="215">
        <v>39173</v>
      </c>
      <c r="AC103" s="215">
        <v>5229</v>
      </c>
      <c r="AD103" s="215">
        <v>1532</v>
      </c>
      <c r="AE103" s="215">
        <v>17458</v>
      </c>
      <c r="AF103" s="215">
        <v>19291</v>
      </c>
      <c r="AG103" s="215">
        <v>0</v>
      </c>
      <c r="AH103" s="215">
        <v>1455</v>
      </c>
      <c r="AI103" s="215">
        <v>-1</v>
      </c>
      <c r="AJ103" s="216">
        <f>取引基本表!HG100</f>
        <v>156834</v>
      </c>
      <c r="AK103" s="86">
        <f t="shared" si="23"/>
        <v>0.53647168343598961</v>
      </c>
      <c r="AL103" s="86">
        <f t="shared" si="24"/>
        <v>0.2928829207952357</v>
      </c>
      <c r="AM103" s="197"/>
      <c r="AN103" s="83">
        <v>96</v>
      </c>
      <c r="AO103" s="23" t="s">
        <v>96</v>
      </c>
      <c r="AP103" s="217">
        <f>SUM(取引基本表!GI100:GJ100)</f>
        <v>0</v>
      </c>
      <c r="AQ103" s="218">
        <f t="shared" si="25"/>
        <v>0</v>
      </c>
    </row>
    <row r="104" spans="1:43">
      <c r="A104" s="83">
        <v>97</v>
      </c>
      <c r="B104" s="4" t="s">
        <v>97</v>
      </c>
      <c r="C104" s="212">
        <f t="shared" si="13"/>
        <v>0.16088233531139484</v>
      </c>
      <c r="D104" s="213">
        <f t="shared" si="14"/>
        <v>5.4966057121888567E-2</v>
      </c>
      <c r="E104" s="213">
        <f t="shared" si="15"/>
        <v>5.2068680814629072E-2</v>
      </c>
      <c r="F104" s="213">
        <f t="shared" si="16"/>
        <v>0.5279034921411534</v>
      </c>
      <c r="G104" s="213">
        <f t="shared" si="17"/>
        <v>0.36062014555684668</v>
      </c>
      <c r="H104" s="214">
        <f t="shared" si="18"/>
        <v>1.7616436275976978E-6</v>
      </c>
      <c r="I104" s="202"/>
      <c r="J104" s="198"/>
      <c r="K104" s="83">
        <v>97</v>
      </c>
      <c r="L104" s="4" t="s">
        <v>97</v>
      </c>
      <c r="M104" s="188">
        <f>取引基本表!GQ101</f>
        <v>116781</v>
      </c>
      <c r="N104" s="189">
        <f>ABS(取引基本表!HE101)</f>
        <v>97993</v>
      </c>
      <c r="O104" s="197">
        <f t="shared" si="19"/>
        <v>0.83911766468860516</v>
      </c>
      <c r="P104" s="196">
        <f t="shared" si="20"/>
        <v>0.16088233531139484</v>
      </c>
      <c r="Q104" s="197"/>
      <c r="R104" s="83">
        <v>97</v>
      </c>
      <c r="S104" s="4" t="s">
        <v>97</v>
      </c>
      <c r="T104" s="188">
        <f>雇用表!C104</f>
        <v>7190</v>
      </c>
      <c r="U104" s="189">
        <f>雇用表!F104</f>
        <v>6811</v>
      </c>
      <c r="V104" s="189">
        <f>取引基本表!HG101</f>
        <v>130808</v>
      </c>
      <c r="W104" s="196">
        <f t="shared" si="21"/>
        <v>5.4966057121888567E-2</v>
      </c>
      <c r="X104" s="197">
        <f t="shared" si="22"/>
        <v>5.2068680814629072E-2</v>
      </c>
      <c r="Y104" s="197"/>
      <c r="Z104" s="83">
        <v>97</v>
      </c>
      <c r="AA104" s="4" t="s">
        <v>97</v>
      </c>
      <c r="AB104" s="215">
        <v>40343</v>
      </c>
      <c r="AC104" s="215">
        <v>5304</v>
      </c>
      <c r="AD104" s="215">
        <v>1525</v>
      </c>
      <c r="AE104" s="215">
        <v>8014</v>
      </c>
      <c r="AF104" s="215">
        <v>11689</v>
      </c>
      <c r="AG104" s="215">
        <v>0</v>
      </c>
      <c r="AH104" s="215">
        <v>2179</v>
      </c>
      <c r="AI104" s="215">
        <v>0</v>
      </c>
      <c r="AJ104" s="216">
        <f>取引基本表!HG101</f>
        <v>130808</v>
      </c>
      <c r="AK104" s="86">
        <f t="shared" si="23"/>
        <v>0.5279034921411534</v>
      </c>
      <c r="AL104" s="86">
        <f t="shared" si="24"/>
        <v>0.36062014555684668</v>
      </c>
      <c r="AM104" s="197"/>
      <c r="AN104" s="83">
        <v>97</v>
      </c>
      <c r="AO104" s="23" t="s">
        <v>97</v>
      </c>
      <c r="AP104" s="217">
        <f>SUM(取引基本表!GI101:GJ101)</f>
        <v>20</v>
      </c>
      <c r="AQ104" s="218">
        <f t="shared" si="25"/>
        <v>1.7616436275976978E-6</v>
      </c>
    </row>
    <row r="105" spans="1:43">
      <c r="A105" s="83">
        <v>98</v>
      </c>
      <c r="B105" s="4" t="s">
        <v>98</v>
      </c>
      <c r="C105" s="212">
        <f t="shared" si="13"/>
        <v>4.5773573390295974E-2</v>
      </c>
      <c r="D105" s="213">
        <f t="shared" si="14"/>
        <v>2.3212226066897348E-2</v>
      </c>
      <c r="E105" s="213">
        <f t="shared" si="15"/>
        <v>2.3092079969242597E-2</v>
      </c>
      <c r="F105" s="213">
        <f t="shared" si="16"/>
        <v>0.53371299500192237</v>
      </c>
      <c r="G105" s="213">
        <f t="shared" si="17"/>
        <v>0.18586601307189543</v>
      </c>
      <c r="H105" s="214">
        <f t="shared" si="18"/>
        <v>0</v>
      </c>
      <c r="I105" s="202"/>
      <c r="J105" s="198"/>
      <c r="K105" s="83">
        <v>98</v>
      </c>
      <c r="L105" s="4" t="s">
        <v>98</v>
      </c>
      <c r="M105" s="188">
        <f>取引基本表!GQ102</f>
        <v>9831</v>
      </c>
      <c r="N105" s="189">
        <f>ABS(取引基本表!HE102)</f>
        <v>9381</v>
      </c>
      <c r="O105" s="197">
        <f t="shared" si="19"/>
        <v>0.95422642660970403</v>
      </c>
      <c r="P105" s="196">
        <f t="shared" si="20"/>
        <v>4.5773573390295974E-2</v>
      </c>
      <c r="Q105" s="197"/>
      <c r="R105" s="83">
        <v>98</v>
      </c>
      <c r="S105" s="4" t="s">
        <v>98</v>
      </c>
      <c r="T105" s="188">
        <f>雇用表!C105</f>
        <v>966</v>
      </c>
      <c r="U105" s="189">
        <f>雇用表!F105</f>
        <v>961</v>
      </c>
      <c r="V105" s="189">
        <f>取引基本表!HG102</f>
        <v>41616</v>
      </c>
      <c r="W105" s="196">
        <f t="shared" si="21"/>
        <v>2.3212226066897348E-2</v>
      </c>
      <c r="X105" s="197">
        <f t="shared" si="22"/>
        <v>2.3092079969242597E-2</v>
      </c>
      <c r="Y105" s="197"/>
      <c r="Z105" s="83">
        <v>98</v>
      </c>
      <c r="AA105" s="4" t="s">
        <v>98</v>
      </c>
      <c r="AB105" s="215">
        <v>6576</v>
      </c>
      <c r="AC105" s="215">
        <v>880</v>
      </c>
      <c r="AD105" s="215">
        <v>279</v>
      </c>
      <c r="AE105" s="215">
        <v>8160</v>
      </c>
      <c r="AF105" s="215">
        <v>7028</v>
      </c>
      <c r="AG105" s="215">
        <v>0</v>
      </c>
      <c r="AH105" s="215">
        <v>-712</v>
      </c>
      <c r="AI105" s="215">
        <v>0</v>
      </c>
      <c r="AJ105" s="216">
        <f>取引基本表!HG102</f>
        <v>41616</v>
      </c>
      <c r="AK105" s="86">
        <f t="shared" si="23"/>
        <v>0.53371299500192237</v>
      </c>
      <c r="AL105" s="86">
        <f t="shared" si="24"/>
        <v>0.18586601307189543</v>
      </c>
      <c r="AM105" s="197"/>
      <c r="AN105" s="83">
        <v>98</v>
      </c>
      <c r="AO105" s="23" t="s">
        <v>98</v>
      </c>
      <c r="AP105" s="217">
        <f>SUM(取引基本表!GI102:GJ102)</f>
        <v>0</v>
      </c>
      <c r="AQ105" s="218">
        <f t="shared" si="25"/>
        <v>0</v>
      </c>
    </row>
    <row r="106" spans="1:43">
      <c r="A106" s="83">
        <v>99</v>
      </c>
      <c r="B106" s="4" t="s">
        <v>99</v>
      </c>
      <c r="C106" s="212">
        <f t="shared" si="13"/>
        <v>0.3212951336783757</v>
      </c>
      <c r="D106" s="213">
        <f t="shared" si="14"/>
        <v>4.8854353674307946E-2</v>
      </c>
      <c r="E106" s="213">
        <f t="shared" si="15"/>
        <v>4.6486120736225781E-2</v>
      </c>
      <c r="F106" s="213">
        <f t="shared" si="16"/>
        <v>0.42564894493585581</v>
      </c>
      <c r="G106" s="213">
        <f t="shared" si="17"/>
        <v>0.28921908337380431</v>
      </c>
      <c r="H106" s="214">
        <f t="shared" si="18"/>
        <v>0</v>
      </c>
      <c r="I106" s="202"/>
      <c r="J106" s="198"/>
      <c r="K106" s="83">
        <v>99</v>
      </c>
      <c r="L106" s="4" t="s">
        <v>99</v>
      </c>
      <c r="M106" s="188">
        <f>取引基本表!GQ103</f>
        <v>130612</v>
      </c>
      <c r="N106" s="189">
        <f>ABS(取引基本表!HE103)</f>
        <v>88647</v>
      </c>
      <c r="O106" s="197">
        <f t="shared" si="19"/>
        <v>0.6787048663216243</v>
      </c>
      <c r="P106" s="196">
        <f t="shared" si="20"/>
        <v>0.3212951336783757</v>
      </c>
      <c r="Q106" s="197"/>
      <c r="R106" s="83">
        <v>99</v>
      </c>
      <c r="S106" s="4" t="s">
        <v>99</v>
      </c>
      <c r="T106" s="188">
        <f>雇用表!C106</f>
        <v>8953</v>
      </c>
      <c r="U106" s="189">
        <f>雇用表!F106</f>
        <v>8519</v>
      </c>
      <c r="V106" s="189">
        <f>取引基本表!HG103</f>
        <v>183259</v>
      </c>
      <c r="W106" s="196">
        <f t="shared" si="21"/>
        <v>4.8854353674307946E-2</v>
      </c>
      <c r="X106" s="197">
        <f t="shared" si="22"/>
        <v>4.6486120736225781E-2</v>
      </c>
      <c r="Y106" s="197"/>
      <c r="Z106" s="83">
        <v>99</v>
      </c>
      <c r="AA106" s="4" t="s">
        <v>99</v>
      </c>
      <c r="AB106" s="215">
        <v>44771</v>
      </c>
      <c r="AC106" s="215">
        <v>5974</v>
      </c>
      <c r="AD106" s="215">
        <v>2257</v>
      </c>
      <c r="AE106" s="215">
        <v>2237</v>
      </c>
      <c r="AF106" s="215">
        <v>21669</v>
      </c>
      <c r="AG106" s="215">
        <v>0</v>
      </c>
      <c r="AH106" s="215">
        <v>1096</v>
      </c>
      <c r="AI106" s="215">
        <v>0</v>
      </c>
      <c r="AJ106" s="216">
        <f>取引基本表!HG103</f>
        <v>183259</v>
      </c>
      <c r="AK106" s="86">
        <f t="shared" si="23"/>
        <v>0.42564894493585581</v>
      </c>
      <c r="AL106" s="86">
        <f t="shared" si="24"/>
        <v>0.28921908337380431</v>
      </c>
      <c r="AM106" s="197"/>
      <c r="AN106" s="83">
        <v>99</v>
      </c>
      <c r="AO106" s="23" t="s">
        <v>99</v>
      </c>
      <c r="AP106" s="217">
        <f>SUM(取引基本表!GI103:GJ103)</f>
        <v>0</v>
      </c>
      <c r="AQ106" s="218">
        <f t="shared" si="25"/>
        <v>0</v>
      </c>
    </row>
    <row r="107" spans="1:43">
      <c r="A107" s="83">
        <v>100</v>
      </c>
      <c r="B107" s="4" t="s">
        <v>100</v>
      </c>
      <c r="C107" s="212">
        <f t="shared" si="13"/>
        <v>5.5140470348158388E-5</v>
      </c>
      <c r="D107" s="213">
        <f t="shared" si="14"/>
        <v>3.7852744512863135E-2</v>
      </c>
      <c r="E107" s="213">
        <f t="shared" si="15"/>
        <v>3.7389973933738808E-2</v>
      </c>
      <c r="F107" s="213">
        <f t="shared" si="16"/>
        <v>0.32755657134222355</v>
      </c>
      <c r="G107" s="213">
        <f t="shared" si="17"/>
        <v>0.24388009519851914</v>
      </c>
      <c r="H107" s="214">
        <f t="shared" si="18"/>
        <v>3.5673283458853377E-5</v>
      </c>
      <c r="I107" s="202"/>
      <c r="J107" s="198"/>
      <c r="K107" s="83">
        <v>100</v>
      </c>
      <c r="L107" s="4" t="s">
        <v>100</v>
      </c>
      <c r="M107" s="188">
        <f>取引基本表!GQ104</f>
        <v>36271</v>
      </c>
      <c r="N107" s="189">
        <f>ABS(取引基本表!HE104)</f>
        <v>36269</v>
      </c>
      <c r="O107" s="197">
        <f t="shared" si="19"/>
        <v>0.99994485952965184</v>
      </c>
      <c r="P107" s="196">
        <f t="shared" si="20"/>
        <v>5.5140470348158388E-5</v>
      </c>
      <c r="Q107" s="197"/>
      <c r="R107" s="83">
        <v>100</v>
      </c>
      <c r="S107" s="4" t="s">
        <v>100</v>
      </c>
      <c r="T107" s="188">
        <f>雇用表!C107</f>
        <v>4008</v>
      </c>
      <c r="U107" s="189">
        <f>雇用表!F107</f>
        <v>3959</v>
      </c>
      <c r="V107" s="189">
        <f>取引基本表!HG104</f>
        <v>105884</v>
      </c>
      <c r="W107" s="196">
        <f t="shared" si="21"/>
        <v>3.7852744512863135E-2</v>
      </c>
      <c r="X107" s="197">
        <f t="shared" si="22"/>
        <v>3.7389973933738808E-2</v>
      </c>
      <c r="Y107" s="197"/>
      <c r="Z107" s="83">
        <v>100</v>
      </c>
      <c r="AA107" s="4" t="s">
        <v>100</v>
      </c>
      <c r="AB107" s="215">
        <v>21593</v>
      </c>
      <c r="AC107" s="215">
        <v>2892</v>
      </c>
      <c r="AD107" s="215">
        <v>1338</v>
      </c>
      <c r="AE107" s="215">
        <v>-1350</v>
      </c>
      <c r="AF107" s="215">
        <v>11626</v>
      </c>
      <c r="AG107" s="215">
        <v>0</v>
      </c>
      <c r="AH107" s="215">
        <v>-1415</v>
      </c>
      <c r="AI107" s="215">
        <v>-1</v>
      </c>
      <c r="AJ107" s="216">
        <f>取引基本表!HG104</f>
        <v>105884</v>
      </c>
      <c r="AK107" s="86">
        <f t="shared" si="23"/>
        <v>0.32755657134222355</v>
      </c>
      <c r="AL107" s="86">
        <f t="shared" si="24"/>
        <v>0.24388009519851914</v>
      </c>
      <c r="AM107" s="197"/>
      <c r="AN107" s="83">
        <v>100</v>
      </c>
      <c r="AO107" s="23" t="s">
        <v>100</v>
      </c>
      <c r="AP107" s="217">
        <f>SUM(取引基本表!GI104:GJ104)</f>
        <v>405</v>
      </c>
      <c r="AQ107" s="218">
        <f t="shared" si="25"/>
        <v>3.5673283458853377E-5</v>
      </c>
    </row>
    <row r="108" spans="1:43">
      <c r="A108" s="83">
        <v>101</v>
      </c>
      <c r="B108" s="4" t="s">
        <v>101</v>
      </c>
      <c r="C108" s="212">
        <f t="shared" si="13"/>
        <v>7.8169431279620838E-2</v>
      </c>
      <c r="D108" s="213">
        <f t="shared" si="14"/>
        <v>3.318897788678956E-2</v>
      </c>
      <c r="E108" s="213">
        <f t="shared" si="15"/>
        <v>3.2556624382018166E-2</v>
      </c>
      <c r="F108" s="213">
        <f t="shared" si="16"/>
        <v>0.28603456865826082</v>
      </c>
      <c r="G108" s="213">
        <f t="shared" si="17"/>
        <v>0.19616372207105354</v>
      </c>
      <c r="H108" s="214">
        <f t="shared" si="18"/>
        <v>0</v>
      </c>
      <c r="I108" s="202"/>
      <c r="J108" s="198"/>
      <c r="K108" s="83">
        <v>101</v>
      </c>
      <c r="L108" s="4" t="s">
        <v>101</v>
      </c>
      <c r="M108" s="188">
        <f>取引基本表!GQ105</f>
        <v>33760</v>
      </c>
      <c r="N108" s="189">
        <f>ABS(取引基本表!HE105)</f>
        <v>31121</v>
      </c>
      <c r="O108" s="197">
        <f t="shared" si="19"/>
        <v>0.92183056872037916</v>
      </c>
      <c r="P108" s="196">
        <f t="shared" si="20"/>
        <v>7.8169431279620838E-2</v>
      </c>
      <c r="Q108" s="197"/>
      <c r="R108" s="83">
        <v>101</v>
      </c>
      <c r="S108" s="4" t="s">
        <v>101</v>
      </c>
      <c r="T108" s="188">
        <f>雇用表!C108</f>
        <v>1732</v>
      </c>
      <c r="U108" s="189">
        <f>雇用表!F108</f>
        <v>1699</v>
      </c>
      <c r="V108" s="189">
        <f>取引基本表!HG105</f>
        <v>52186</v>
      </c>
      <c r="W108" s="196">
        <f t="shared" si="21"/>
        <v>3.318897788678956E-2</v>
      </c>
      <c r="X108" s="197">
        <f t="shared" si="22"/>
        <v>3.2556624382018166E-2</v>
      </c>
      <c r="Y108" s="197"/>
      <c r="Z108" s="83">
        <v>101</v>
      </c>
      <c r="AA108" s="4" t="s">
        <v>101</v>
      </c>
      <c r="AB108" s="215">
        <v>8564</v>
      </c>
      <c r="AC108" s="215">
        <v>1149</v>
      </c>
      <c r="AD108" s="215">
        <v>524</v>
      </c>
      <c r="AE108" s="215">
        <v>43</v>
      </c>
      <c r="AF108" s="215">
        <v>6224</v>
      </c>
      <c r="AG108" s="215">
        <v>0</v>
      </c>
      <c r="AH108" s="215">
        <v>-1577</v>
      </c>
      <c r="AI108" s="215">
        <v>0</v>
      </c>
      <c r="AJ108" s="216">
        <f>取引基本表!HG105</f>
        <v>52186</v>
      </c>
      <c r="AK108" s="86">
        <f t="shared" si="23"/>
        <v>0.28603456865826082</v>
      </c>
      <c r="AL108" s="86">
        <f t="shared" si="24"/>
        <v>0.19616372207105354</v>
      </c>
      <c r="AM108" s="197"/>
      <c r="AN108" s="83">
        <v>101</v>
      </c>
      <c r="AO108" s="23" t="s">
        <v>101</v>
      </c>
      <c r="AP108" s="217">
        <f>SUM(取引基本表!GI105:GJ105)</f>
        <v>0</v>
      </c>
      <c r="AQ108" s="218">
        <f t="shared" si="25"/>
        <v>0</v>
      </c>
    </row>
    <row r="109" spans="1:43">
      <c r="A109" s="83">
        <v>102</v>
      </c>
      <c r="B109" s="4" t="s">
        <v>102</v>
      </c>
      <c r="C109" s="212">
        <f t="shared" si="13"/>
        <v>9.6956173956973868E-2</v>
      </c>
      <c r="D109" s="213">
        <f t="shared" si="14"/>
        <v>4.2934362934362931E-2</v>
      </c>
      <c r="E109" s="213">
        <f t="shared" si="15"/>
        <v>4.1500275785990075E-2</v>
      </c>
      <c r="F109" s="213">
        <f t="shared" si="16"/>
        <v>0.54940981798124655</v>
      </c>
      <c r="G109" s="213">
        <f t="shared" si="17"/>
        <v>0.28789851075565359</v>
      </c>
      <c r="H109" s="214">
        <f t="shared" si="18"/>
        <v>1.7246491114181461E-4</v>
      </c>
      <c r="I109" s="202"/>
      <c r="J109" s="198"/>
      <c r="K109" s="83">
        <v>102</v>
      </c>
      <c r="L109" s="4" t="s">
        <v>102</v>
      </c>
      <c r="M109" s="188">
        <f>取引基本表!GQ106</f>
        <v>47506</v>
      </c>
      <c r="N109" s="219">
        <v>42900</v>
      </c>
      <c r="O109" s="197">
        <f t="shared" si="19"/>
        <v>0.90304382604302613</v>
      </c>
      <c r="P109" s="196">
        <f t="shared" si="20"/>
        <v>9.6956173956973868E-2</v>
      </c>
      <c r="Q109" s="197"/>
      <c r="R109" s="83">
        <v>102</v>
      </c>
      <c r="S109" s="4" t="s">
        <v>102</v>
      </c>
      <c r="T109" s="188">
        <f>雇用表!C109</f>
        <v>1946</v>
      </c>
      <c r="U109" s="189">
        <f>雇用表!F109</f>
        <v>1881</v>
      </c>
      <c r="V109" s="189">
        <f>取引基本表!HG106</f>
        <v>45325</v>
      </c>
      <c r="W109" s="196">
        <f t="shared" si="21"/>
        <v>4.2934362934362931E-2</v>
      </c>
      <c r="X109" s="197">
        <f t="shared" si="22"/>
        <v>4.1500275785990075E-2</v>
      </c>
      <c r="Y109" s="197"/>
      <c r="Z109" s="83">
        <v>102</v>
      </c>
      <c r="AA109" s="4" t="s">
        <v>102</v>
      </c>
      <c r="AB109" s="215">
        <v>10934</v>
      </c>
      <c r="AC109" s="215">
        <v>1463</v>
      </c>
      <c r="AD109" s="215">
        <v>652</v>
      </c>
      <c r="AE109" s="215">
        <v>3316</v>
      </c>
      <c r="AF109" s="215">
        <v>9968</v>
      </c>
      <c r="AG109" s="215">
        <v>0</v>
      </c>
      <c r="AH109" s="215">
        <v>-1431</v>
      </c>
      <c r="AI109" s="215">
        <v>0</v>
      </c>
      <c r="AJ109" s="216">
        <f>取引基本表!HG106</f>
        <v>45325</v>
      </c>
      <c r="AK109" s="86">
        <f t="shared" si="23"/>
        <v>0.54940981798124655</v>
      </c>
      <c r="AL109" s="86">
        <f t="shared" si="24"/>
        <v>0.28789851075565359</v>
      </c>
      <c r="AM109" s="197"/>
      <c r="AN109" s="83">
        <v>102</v>
      </c>
      <c r="AO109" s="23" t="s">
        <v>102</v>
      </c>
      <c r="AP109" s="217">
        <f>SUM(取引基本表!GI106:GJ106)</f>
        <v>1958</v>
      </c>
      <c r="AQ109" s="218">
        <f t="shared" si="25"/>
        <v>1.7246491114181461E-4</v>
      </c>
    </row>
    <row r="110" spans="1:43">
      <c r="A110" s="83">
        <v>103</v>
      </c>
      <c r="B110" s="4" t="s">
        <v>103</v>
      </c>
      <c r="C110" s="212">
        <f t="shared" si="13"/>
        <v>6.8089656161579248E-2</v>
      </c>
      <c r="D110" s="213">
        <f t="shared" si="14"/>
        <v>5.684410646387833E-2</v>
      </c>
      <c r="E110" s="213">
        <f t="shared" si="15"/>
        <v>5.5766793409378963E-2</v>
      </c>
      <c r="F110" s="213">
        <f t="shared" si="16"/>
        <v>0.37332065906210393</v>
      </c>
      <c r="G110" s="213">
        <f t="shared" si="17"/>
        <v>0.30912547528517109</v>
      </c>
      <c r="H110" s="214">
        <f t="shared" si="18"/>
        <v>3.5232872551953953E-7</v>
      </c>
      <c r="I110" s="202"/>
      <c r="J110" s="198"/>
      <c r="K110" s="83">
        <v>103</v>
      </c>
      <c r="L110" s="4" t="s">
        <v>103</v>
      </c>
      <c r="M110" s="188">
        <f>取引基本表!GQ107</f>
        <v>76693</v>
      </c>
      <c r="N110" s="189">
        <f>ABS(取引基本表!HE107)</f>
        <v>71471</v>
      </c>
      <c r="O110" s="197">
        <f t="shared" si="19"/>
        <v>0.93191034383842075</v>
      </c>
      <c r="P110" s="196">
        <f t="shared" si="20"/>
        <v>6.8089656161579248E-2</v>
      </c>
      <c r="Q110" s="197"/>
      <c r="R110" s="83">
        <v>103</v>
      </c>
      <c r="S110" s="4" t="s">
        <v>103</v>
      </c>
      <c r="T110" s="188">
        <f>雇用表!C110</f>
        <v>897</v>
      </c>
      <c r="U110" s="189">
        <f>雇用表!F110</f>
        <v>880</v>
      </c>
      <c r="V110" s="189">
        <f>取引基本表!HG107</f>
        <v>15780</v>
      </c>
      <c r="W110" s="196">
        <f t="shared" si="21"/>
        <v>5.684410646387833E-2</v>
      </c>
      <c r="X110" s="197">
        <f t="shared" si="22"/>
        <v>5.5766793409378963E-2</v>
      </c>
      <c r="Y110" s="197"/>
      <c r="Z110" s="83">
        <v>103</v>
      </c>
      <c r="AA110" s="4" t="s">
        <v>103</v>
      </c>
      <c r="AB110" s="215">
        <v>4079</v>
      </c>
      <c r="AC110" s="215">
        <v>546</v>
      </c>
      <c r="AD110" s="215">
        <v>253</v>
      </c>
      <c r="AE110" s="215">
        <v>-1162</v>
      </c>
      <c r="AF110" s="215">
        <v>2472</v>
      </c>
      <c r="AG110" s="215">
        <v>0</v>
      </c>
      <c r="AH110" s="215">
        <v>-297</v>
      </c>
      <c r="AI110" s="215">
        <v>0</v>
      </c>
      <c r="AJ110" s="216">
        <f>取引基本表!HG107</f>
        <v>15780</v>
      </c>
      <c r="AK110" s="86">
        <f t="shared" si="23"/>
        <v>0.37332065906210393</v>
      </c>
      <c r="AL110" s="86">
        <f t="shared" si="24"/>
        <v>0.30912547528517109</v>
      </c>
      <c r="AM110" s="197"/>
      <c r="AN110" s="83">
        <v>103</v>
      </c>
      <c r="AO110" s="23" t="s">
        <v>103</v>
      </c>
      <c r="AP110" s="217">
        <f>SUM(取引基本表!GI107:GJ107)</f>
        <v>4</v>
      </c>
      <c r="AQ110" s="218">
        <f t="shared" si="25"/>
        <v>3.5232872551953953E-7</v>
      </c>
    </row>
    <row r="111" spans="1:43">
      <c r="A111" s="83">
        <v>104</v>
      </c>
      <c r="B111" s="4" t="s">
        <v>104</v>
      </c>
      <c r="C111" s="212">
        <f t="shared" si="13"/>
        <v>0.16160520607375273</v>
      </c>
      <c r="D111" s="213">
        <f t="shared" si="14"/>
        <v>8.687440982058546E-2</v>
      </c>
      <c r="E111" s="213">
        <f t="shared" si="15"/>
        <v>8.4041548630783752E-2</v>
      </c>
      <c r="F111" s="213">
        <f t="shared" si="16"/>
        <v>0.37582625118035884</v>
      </c>
      <c r="G111" s="213">
        <f t="shared" si="17"/>
        <v>0.31350330500472146</v>
      </c>
      <c r="H111" s="214">
        <f t="shared" si="18"/>
        <v>7.2315470912885483E-5</v>
      </c>
      <c r="I111" s="202"/>
      <c r="J111" s="198"/>
      <c r="K111" s="83">
        <v>104</v>
      </c>
      <c r="L111" s="4" t="s">
        <v>104</v>
      </c>
      <c r="M111" s="188">
        <f>取引基本表!GQ108</f>
        <v>5532</v>
      </c>
      <c r="N111" s="219">
        <v>4638</v>
      </c>
      <c r="O111" s="197">
        <f t="shared" si="19"/>
        <v>0.83839479392624727</v>
      </c>
      <c r="P111" s="196">
        <f t="shared" si="20"/>
        <v>0.16160520607375273</v>
      </c>
      <c r="Q111" s="197"/>
      <c r="R111" s="83">
        <v>104</v>
      </c>
      <c r="S111" s="4" t="s">
        <v>104</v>
      </c>
      <c r="T111" s="188">
        <f>雇用表!C111</f>
        <v>92</v>
      </c>
      <c r="U111" s="189">
        <f>雇用表!F111</f>
        <v>89</v>
      </c>
      <c r="V111" s="189">
        <f>取引基本表!HG108</f>
        <v>1059</v>
      </c>
      <c r="W111" s="196">
        <f t="shared" si="21"/>
        <v>8.687440982058546E-2</v>
      </c>
      <c r="X111" s="197">
        <f t="shared" si="22"/>
        <v>8.4041548630783752E-2</v>
      </c>
      <c r="Y111" s="197"/>
      <c r="Z111" s="83">
        <v>104</v>
      </c>
      <c r="AA111" s="4" t="s">
        <v>104</v>
      </c>
      <c r="AB111" s="215">
        <v>267</v>
      </c>
      <c r="AC111" s="215">
        <v>36</v>
      </c>
      <c r="AD111" s="215">
        <v>29</v>
      </c>
      <c r="AE111" s="215">
        <v>29</v>
      </c>
      <c r="AF111" s="215">
        <v>129</v>
      </c>
      <c r="AG111" s="215">
        <v>0</v>
      </c>
      <c r="AH111" s="215">
        <v>-92</v>
      </c>
      <c r="AI111" s="215">
        <v>0</v>
      </c>
      <c r="AJ111" s="216">
        <f>取引基本表!HG108</f>
        <v>1059</v>
      </c>
      <c r="AK111" s="86">
        <f t="shared" si="23"/>
        <v>0.37582625118035884</v>
      </c>
      <c r="AL111" s="86">
        <f t="shared" si="24"/>
        <v>0.31350330500472146</v>
      </c>
      <c r="AM111" s="197"/>
      <c r="AN111" s="83">
        <v>104</v>
      </c>
      <c r="AO111" s="23" t="s">
        <v>104</v>
      </c>
      <c r="AP111" s="217">
        <f>SUM(取引基本表!GI108:GJ108)</f>
        <v>821</v>
      </c>
      <c r="AQ111" s="218">
        <f t="shared" si="25"/>
        <v>7.2315470912885483E-5</v>
      </c>
    </row>
    <row r="112" spans="1:43">
      <c r="A112" s="83">
        <v>105</v>
      </c>
      <c r="B112" s="4" t="s">
        <v>105</v>
      </c>
      <c r="C112" s="212">
        <f t="shared" si="13"/>
        <v>4.3973193794179743E-2</v>
      </c>
      <c r="D112" s="213">
        <f t="shared" si="14"/>
        <v>2.407566638005159E-2</v>
      </c>
      <c r="E112" s="213">
        <f t="shared" si="15"/>
        <v>2.3215821152192607E-2</v>
      </c>
      <c r="F112" s="213">
        <f t="shared" si="16"/>
        <v>0.42906276870163368</v>
      </c>
      <c r="G112" s="213">
        <f t="shared" si="17"/>
        <v>0.18744625967325881</v>
      </c>
      <c r="H112" s="214">
        <f t="shared" si="18"/>
        <v>0</v>
      </c>
      <c r="I112" s="202"/>
      <c r="J112" s="198"/>
      <c r="K112" s="83">
        <v>105</v>
      </c>
      <c r="L112" s="4" t="s">
        <v>105</v>
      </c>
      <c r="M112" s="188">
        <f>取引基本表!GQ109</f>
        <v>10893</v>
      </c>
      <c r="N112" s="189">
        <f>ABS(取引基本表!HE109)</f>
        <v>10414</v>
      </c>
      <c r="O112" s="197">
        <f t="shared" si="19"/>
        <v>0.95602680620582026</v>
      </c>
      <c r="P112" s="196">
        <f t="shared" si="20"/>
        <v>4.3973193794179743E-2</v>
      </c>
      <c r="Q112" s="197"/>
      <c r="R112" s="83">
        <v>105</v>
      </c>
      <c r="S112" s="4" t="s">
        <v>105</v>
      </c>
      <c r="T112" s="188">
        <f>雇用表!C112</f>
        <v>28</v>
      </c>
      <c r="U112" s="189">
        <f>雇用表!F112</f>
        <v>27</v>
      </c>
      <c r="V112" s="189">
        <f>取引基本表!HG109</f>
        <v>1163</v>
      </c>
      <c r="W112" s="196">
        <f t="shared" si="21"/>
        <v>2.407566638005159E-2</v>
      </c>
      <c r="X112" s="197">
        <f t="shared" si="22"/>
        <v>2.3215821152192607E-2</v>
      </c>
      <c r="Y112" s="197"/>
      <c r="Z112" s="83">
        <v>105</v>
      </c>
      <c r="AA112" s="4" t="s">
        <v>105</v>
      </c>
      <c r="AB112" s="215">
        <v>182</v>
      </c>
      <c r="AC112" s="215">
        <v>24</v>
      </c>
      <c r="AD112" s="215">
        <v>12</v>
      </c>
      <c r="AE112" s="215">
        <v>61</v>
      </c>
      <c r="AF112" s="215">
        <v>210</v>
      </c>
      <c r="AG112" s="215">
        <v>0</v>
      </c>
      <c r="AH112" s="215">
        <v>10</v>
      </c>
      <c r="AI112" s="215">
        <v>0</v>
      </c>
      <c r="AJ112" s="216">
        <f>取引基本表!HG109</f>
        <v>1163</v>
      </c>
      <c r="AK112" s="86">
        <f t="shared" si="23"/>
        <v>0.42906276870163368</v>
      </c>
      <c r="AL112" s="86">
        <f t="shared" si="24"/>
        <v>0.18744625967325881</v>
      </c>
      <c r="AM112" s="197"/>
      <c r="AN112" s="83">
        <v>105</v>
      </c>
      <c r="AO112" s="23" t="s">
        <v>105</v>
      </c>
      <c r="AP112" s="217">
        <f>SUM(取引基本表!GI109:GJ109)</f>
        <v>0</v>
      </c>
      <c r="AQ112" s="218">
        <f t="shared" si="25"/>
        <v>0</v>
      </c>
    </row>
    <row r="113" spans="1:43">
      <c r="A113" s="83">
        <v>106</v>
      </c>
      <c r="B113" s="4" t="s">
        <v>106</v>
      </c>
      <c r="C113" s="212">
        <f t="shared" si="13"/>
        <v>5.3092606051333036E-2</v>
      </c>
      <c r="D113" s="213">
        <f t="shared" si="14"/>
        <v>2.0161263781471119E-2</v>
      </c>
      <c r="E113" s="213">
        <f t="shared" si="15"/>
        <v>2.0154681586309033E-2</v>
      </c>
      <c r="F113" s="213">
        <f t="shared" si="16"/>
        <v>0.34322198453184138</v>
      </c>
      <c r="G113" s="213">
        <f t="shared" si="17"/>
        <v>0.26711206187263453</v>
      </c>
      <c r="H113" s="214">
        <f t="shared" si="18"/>
        <v>5.0206843386534383E-6</v>
      </c>
      <c r="I113" s="202"/>
      <c r="J113" s="198"/>
      <c r="K113" s="83">
        <v>106</v>
      </c>
      <c r="L113" s="4" t="s">
        <v>106</v>
      </c>
      <c r="M113" s="188">
        <f>取引基本表!GQ110</f>
        <v>209144</v>
      </c>
      <c r="N113" s="189">
        <f>ABS(取引基本表!HE110)</f>
        <v>198040</v>
      </c>
      <c r="O113" s="197">
        <f t="shared" si="19"/>
        <v>0.94690739394866696</v>
      </c>
      <c r="P113" s="196">
        <f t="shared" si="20"/>
        <v>5.3092606051333036E-2</v>
      </c>
      <c r="Q113" s="197"/>
      <c r="R113" s="83">
        <v>106</v>
      </c>
      <c r="S113" s="4" t="s">
        <v>106</v>
      </c>
      <c r="T113" s="188">
        <f>雇用表!C113</f>
        <v>3063</v>
      </c>
      <c r="U113" s="189">
        <f>雇用表!F113</f>
        <v>3062</v>
      </c>
      <c r="V113" s="189">
        <f>取引基本表!HG110</f>
        <v>151925</v>
      </c>
      <c r="W113" s="196">
        <f t="shared" si="21"/>
        <v>2.0161263781471119E-2</v>
      </c>
      <c r="X113" s="197">
        <f t="shared" si="22"/>
        <v>2.0154681586309033E-2</v>
      </c>
      <c r="Y113" s="197"/>
      <c r="Z113" s="83">
        <v>106</v>
      </c>
      <c r="AA113" s="4" t="s">
        <v>106</v>
      </c>
      <c r="AB113" s="215">
        <v>33515</v>
      </c>
      <c r="AC113" s="215">
        <v>4482</v>
      </c>
      <c r="AD113" s="215">
        <v>2584</v>
      </c>
      <c r="AE113" s="215">
        <v>-3134</v>
      </c>
      <c r="AF113" s="215">
        <v>28042</v>
      </c>
      <c r="AG113" s="215">
        <v>0</v>
      </c>
      <c r="AH113" s="215">
        <v>-13344</v>
      </c>
      <c r="AI113" s="215">
        <v>-1</v>
      </c>
      <c r="AJ113" s="216">
        <f>取引基本表!HG110</f>
        <v>151925</v>
      </c>
      <c r="AK113" s="86">
        <f t="shared" si="23"/>
        <v>0.34322198453184138</v>
      </c>
      <c r="AL113" s="86">
        <f t="shared" si="24"/>
        <v>0.26711206187263453</v>
      </c>
      <c r="AM113" s="197"/>
      <c r="AN113" s="83">
        <v>106</v>
      </c>
      <c r="AO113" s="23" t="s">
        <v>106</v>
      </c>
      <c r="AP113" s="217">
        <f>SUM(取引基本表!GI110:GJ110)</f>
        <v>57</v>
      </c>
      <c r="AQ113" s="218">
        <f t="shared" si="25"/>
        <v>5.0206843386534383E-6</v>
      </c>
    </row>
    <row r="114" spans="1:43">
      <c r="A114" s="83">
        <v>107</v>
      </c>
      <c r="B114" s="4" t="s">
        <v>107</v>
      </c>
      <c r="C114" s="212">
        <f t="shared" si="13"/>
        <v>0.1997437989625126</v>
      </c>
      <c r="D114" s="213">
        <f t="shared" si="14"/>
        <v>7.0762897291690302E-2</v>
      </c>
      <c r="E114" s="213">
        <f t="shared" si="15"/>
        <v>7.0009238399325754E-2</v>
      </c>
      <c r="F114" s="213">
        <f t="shared" si="16"/>
        <v>0.32083178009368063</v>
      </c>
      <c r="G114" s="213">
        <f t="shared" si="17"/>
        <v>0.25254866367364137</v>
      </c>
      <c r="H114" s="214">
        <f t="shared" si="18"/>
        <v>9.3102865718538324E-5</v>
      </c>
      <c r="I114" s="202"/>
      <c r="J114" s="198"/>
      <c r="K114" s="83">
        <v>107</v>
      </c>
      <c r="L114" s="4" t="s">
        <v>107</v>
      </c>
      <c r="M114" s="188">
        <f>取引基本表!GQ111</f>
        <v>236533</v>
      </c>
      <c r="N114" s="189">
        <f>ABS(取引基本表!HE111)</f>
        <v>189287</v>
      </c>
      <c r="O114" s="197">
        <f t="shared" si="19"/>
        <v>0.8002562010374874</v>
      </c>
      <c r="P114" s="196">
        <f t="shared" si="20"/>
        <v>0.1997437989625126</v>
      </c>
      <c r="Q114" s="197"/>
      <c r="R114" s="83">
        <v>107</v>
      </c>
      <c r="S114" s="4" t="s">
        <v>107</v>
      </c>
      <c r="T114" s="188">
        <f>雇用表!C114</f>
        <v>8732</v>
      </c>
      <c r="U114" s="189">
        <f>雇用表!F114</f>
        <v>8639</v>
      </c>
      <c r="V114" s="189">
        <f>取引基本表!HG111</f>
        <v>123398</v>
      </c>
      <c r="W114" s="196">
        <f t="shared" si="21"/>
        <v>7.0762897291690302E-2</v>
      </c>
      <c r="X114" s="197">
        <f t="shared" si="22"/>
        <v>7.0009238399325754E-2</v>
      </c>
      <c r="Y114" s="197"/>
      <c r="Z114" s="83">
        <v>107</v>
      </c>
      <c r="AA114" s="4" t="s">
        <v>107</v>
      </c>
      <c r="AB114" s="215">
        <v>26376</v>
      </c>
      <c r="AC114" s="215">
        <v>3527</v>
      </c>
      <c r="AD114" s="215">
        <v>1261</v>
      </c>
      <c r="AE114" s="215">
        <v>-10416</v>
      </c>
      <c r="AF114" s="215">
        <v>19670</v>
      </c>
      <c r="AG114" s="215">
        <v>0</v>
      </c>
      <c r="AH114" s="215">
        <v>-827</v>
      </c>
      <c r="AI114" s="215">
        <v>-1</v>
      </c>
      <c r="AJ114" s="216">
        <f>取引基本表!HG111</f>
        <v>123398</v>
      </c>
      <c r="AK114" s="86">
        <f t="shared" si="23"/>
        <v>0.32083178009368063</v>
      </c>
      <c r="AL114" s="86">
        <f t="shared" si="24"/>
        <v>0.25254866367364137</v>
      </c>
      <c r="AM114" s="197"/>
      <c r="AN114" s="83">
        <v>107</v>
      </c>
      <c r="AO114" s="23" t="s">
        <v>107</v>
      </c>
      <c r="AP114" s="217">
        <f>SUM(取引基本表!GI111:GJ111)</f>
        <v>1057</v>
      </c>
      <c r="AQ114" s="218">
        <f t="shared" si="25"/>
        <v>9.3102865718538324E-5</v>
      </c>
    </row>
    <row r="115" spans="1:43">
      <c r="A115" s="83">
        <v>108</v>
      </c>
      <c r="B115" s="4" t="s">
        <v>108</v>
      </c>
      <c r="C115" s="212">
        <f t="shared" si="13"/>
        <v>0.1818714799988328</v>
      </c>
      <c r="D115" s="213">
        <f t="shared" si="14"/>
        <v>2.6271420835501335E-2</v>
      </c>
      <c r="E115" s="213">
        <f t="shared" si="15"/>
        <v>2.5900520214613698E-2</v>
      </c>
      <c r="F115" s="213">
        <f t="shared" si="16"/>
        <v>0.32745968045321938</v>
      </c>
      <c r="G115" s="213">
        <f t="shared" si="17"/>
        <v>0.20434610750395538</v>
      </c>
      <c r="H115" s="214">
        <f t="shared" si="18"/>
        <v>2.3517942428429264E-5</v>
      </c>
      <c r="I115" s="202"/>
      <c r="J115" s="198"/>
      <c r="K115" s="83">
        <v>108</v>
      </c>
      <c r="L115" s="4" t="s">
        <v>108</v>
      </c>
      <c r="M115" s="188">
        <f>取引基本表!GQ112</f>
        <v>376953</v>
      </c>
      <c r="N115" s="189">
        <f>ABS(取引基本表!HE112)</f>
        <v>308396</v>
      </c>
      <c r="O115" s="197">
        <f t="shared" si="19"/>
        <v>0.8181285200011672</v>
      </c>
      <c r="P115" s="196">
        <f t="shared" si="20"/>
        <v>0.1818714799988328</v>
      </c>
      <c r="Q115" s="197"/>
      <c r="R115" s="83">
        <v>108</v>
      </c>
      <c r="S115" s="4" t="s">
        <v>108</v>
      </c>
      <c r="T115" s="188">
        <f>雇用表!C115</f>
        <v>24791</v>
      </c>
      <c r="U115" s="189">
        <f>雇用表!F115</f>
        <v>24441</v>
      </c>
      <c r="V115" s="189">
        <f>取引基本表!HG112</f>
        <v>943649</v>
      </c>
      <c r="W115" s="196">
        <f t="shared" si="21"/>
        <v>2.6271420835501335E-2</v>
      </c>
      <c r="X115" s="197">
        <f t="shared" si="22"/>
        <v>2.5900520214613698E-2</v>
      </c>
      <c r="Y115" s="197"/>
      <c r="Z115" s="83">
        <v>108</v>
      </c>
      <c r="AA115" s="4" t="s">
        <v>108</v>
      </c>
      <c r="AB115" s="215">
        <v>162747</v>
      </c>
      <c r="AC115" s="215">
        <v>21755</v>
      </c>
      <c r="AD115" s="215">
        <v>8329</v>
      </c>
      <c r="AE115" s="215">
        <v>-31453</v>
      </c>
      <c r="AF115" s="215">
        <v>160453</v>
      </c>
      <c r="AG115" s="215">
        <v>0</v>
      </c>
      <c r="AH115" s="215">
        <v>-12820</v>
      </c>
      <c r="AI115" s="215">
        <v>-4</v>
      </c>
      <c r="AJ115" s="216">
        <f>取引基本表!HG112</f>
        <v>943649</v>
      </c>
      <c r="AK115" s="86">
        <f t="shared" si="23"/>
        <v>0.32745968045321938</v>
      </c>
      <c r="AL115" s="86">
        <f t="shared" si="24"/>
        <v>0.20434610750395538</v>
      </c>
      <c r="AM115" s="197"/>
      <c r="AN115" s="83">
        <v>108</v>
      </c>
      <c r="AO115" s="23" t="s">
        <v>108</v>
      </c>
      <c r="AP115" s="217">
        <f>SUM(取引基本表!GI112:GJ112)</f>
        <v>267</v>
      </c>
      <c r="AQ115" s="218">
        <f t="shared" si="25"/>
        <v>2.3517942428429264E-5</v>
      </c>
    </row>
    <row r="116" spans="1:43">
      <c r="A116" s="83">
        <v>109</v>
      </c>
      <c r="B116" s="4" t="s">
        <v>109</v>
      </c>
      <c r="C116" s="212">
        <f t="shared" si="13"/>
        <v>0.10467942874506231</v>
      </c>
      <c r="D116" s="213">
        <f t="shared" si="14"/>
        <v>8.0788210754803372E-2</v>
      </c>
      <c r="E116" s="213">
        <f t="shared" si="15"/>
        <v>8.0109888246366737E-2</v>
      </c>
      <c r="F116" s="213">
        <f t="shared" si="16"/>
        <v>0.33734674150825011</v>
      </c>
      <c r="G116" s="213">
        <f t="shared" si="17"/>
        <v>0.16968237548542456</v>
      </c>
      <c r="H116" s="214">
        <f t="shared" si="18"/>
        <v>7.0700924528192197E-3</v>
      </c>
      <c r="I116" s="202"/>
      <c r="J116" s="198"/>
      <c r="K116" s="83">
        <v>109</v>
      </c>
      <c r="L116" s="4" t="s">
        <v>109</v>
      </c>
      <c r="M116" s="188">
        <f>取引基本表!GQ113</f>
        <v>111894</v>
      </c>
      <c r="N116" s="189">
        <f>ABS(取引基本表!HE113)</f>
        <v>100181</v>
      </c>
      <c r="O116" s="197">
        <f t="shared" si="19"/>
        <v>0.89532057125493769</v>
      </c>
      <c r="P116" s="196">
        <f t="shared" si="20"/>
        <v>0.10467942874506231</v>
      </c>
      <c r="Q116" s="197"/>
      <c r="R116" s="83">
        <v>109</v>
      </c>
      <c r="S116" s="4" t="s">
        <v>109</v>
      </c>
      <c r="T116" s="188">
        <f>雇用表!C116</f>
        <v>4764</v>
      </c>
      <c r="U116" s="189">
        <f>雇用表!F116</f>
        <v>4724</v>
      </c>
      <c r="V116" s="189">
        <f>取引基本表!HG113</f>
        <v>58969</v>
      </c>
      <c r="W116" s="196">
        <f t="shared" si="21"/>
        <v>8.0788210754803372E-2</v>
      </c>
      <c r="X116" s="197">
        <f t="shared" si="22"/>
        <v>8.0109888246366737E-2</v>
      </c>
      <c r="Y116" s="197"/>
      <c r="Z116" s="83">
        <v>109</v>
      </c>
      <c r="AA116" s="4" t="s">
        <v>109</v>
      </c>
      <c r="AB116" s="215">
        <v>8475</v>
      </c>
      <c r="AC116" s="215">
        <v>1133</v>
      </c>
      <c r="AD116" s="215">
        <v>398</v>
      </c>
      <c r="AE116" s="215">
        <v>-2256</v>
      </c>
      <c r="AF116" s="215">
        <v>11627</v>
      </c>
      <c r="AG116" s="215">
        <v>0</v>
      </c>
      <c r="AH116" s="215">
        <v>516</v>
      </c>
      <c r="AI116" s="215">
        <v>0</v>
      </c>
      <c r="AJ116" s="216">
        <f>取引基本表!HG113</f>
        <v>58969</v>
      </c>
      <c r="AK116" s="86">
        <f t="shared" si="23"/>
        <v>0.33734674150825011</v>
      </c>
      <c r="AL116" s="86">
        <f t="shared" si="24"/>
        <v>0.16968237548542456</v>
      </c>
      <c r="AM116" s="197"/>
      <c r="AN116" s="83">
        <v>109</v>
      </c>
      <c r="AO116" s="23" t="s">
        <v>109</v>
      </c>
      <c r="AP116" s="217">
        <f>SUM(取引基本表!GI113:GJ113)</f>
        <v>80267</v>
      </c>
      <c r="AQ116" s="218">
        <f t="shared" si="25"/>
        <v>7.0700924528192197E-3</v>
      </c>
    </row>
    <row r="117" spans="1:43">
      <c r="A117" s="83">
        <v>110</v>
      </c>
      <c r="B117" s="4" t="s">
        <v>110</v>
      </c>
      <c r="C117" s="212">
        <f t="shared" si="13"/>
        <v>0.42913495334665086</v>
      </c>
      <c r="D117" s="213">
        <f t="shared" si="14"/>
        <v>5.8106884057971014E-2</v>
      </c>
      <c r="E117" s="213">
        <f t="shared" si="15"/>
        <v>5.7789855072463765E-2</v>
      </c>
      <c r="F117" s="213">
        <f t="shared" si="16"/>
        <v>0.28849637681159418</v>
      </c>
      <c r="G117" s="213">
        <f t="shared" si="17"/>
        <v>0.24211956521739131</v>
      </c>
      <c r="H117" s="214">
        <f t="shared" si="18"/>
        <v>0</v>
      </c>
      <c r="I117" s="202"/>
      <c r="J117" s="198"/>
      <c r="K117" s="83">
        <v>110</v>
      </c>
      <c r="L117" s="4" t="s">
        <v>110</v>
      </c>
      <c r="M117" s="188">
        <f>取引基本表!GQ114</f>
        <v>39547</v>
      </c>
      <c r="N117" s="189">
        <f>ABS(取引基本表!HE114)</f>
        <v>22576</v>
      </c>
      <c r="O117" s="197">
        <f t="shared" si="19"/>
        <v>0.57086504665334914</v>
      </c>
      <c r="P117" s="196">
        <f t="shared" si="20"/>
        <v>0.42913495334665086</v>
      </c>
      <c r="Q117" s="197"/>
      <c r="R117" s="83">
        <v>110</v>
      </c>
      <c r="S117" s="4" t="s">
        <v>110</v>
      </c>
      <c r="T117" s="188">
        <f>雇用表!C117</f>
        <v>1283</v>
      </c>
      <c r="U117" s="189">
        <f>雇用表!F117</f>
        <v>1276</v>
      </c>
      <c r="V117" s="189">
        <f>取引基本表!HG114</f>
        <v>22080</v>
      </c>
      <c r="W117" s="196">
        <f t="shared" si="21"/>
        <v>5.8106884057971014E-2</v>
      </c>
      <c r="X117" s="197">
        <f t="shared" si="22"/>
        <v>5.7789855072463765E-2</v>
      </c>
      <c r="Y117" s="197"/>
      <c r="Z117" s="83">
        <v>110</v>
      </c>
      <c r="AA117" s="4" t="s">
        <v>110</v>
      </c>
      <c r="AB117" s="215">
        <v>4452</v>
      </c>
      <c r="AC117" s="215">
        <v>596</v>
      </c>
      <c r="AD117" s="215">
        <v>298</v>
      </c>
      <c r="AE117" s="215">
        <v>-2251</v>
      </c>
      <c r="AF117" s="215">
        <v>4147</v>
      </c>
      <c r="AG117" s="215">
        <v>0</v>
      </c>
      <c r="AH117" s="215">
        <v>-872</v>
      </c>
      <c r="AI117" s="215">
        <v>0</v>
      </c>
      <c r="AJ117" s="216">
        <f>取引基本表!HG114</f>
        <v>22080</v>
      </c>
      <c r="AK117" s="86">
        <f t="shared" si="23"/>
        <v>0.28849637681159418</v>
      </c>
      <c r="AL117" s="86">
        <f t="shared" si="24"/>
        <v>0.24211956521739131</v>
      </c>
      <c r="AM117" s="197"/>
      <c r="AN117" s="83">
        <v>110</v>
      </c>
      <c r="AO117" s="23" t="s">
        <v>110</v>
      </c>
      <c r="AP117" s="217">
        <f>SUM(取引基本表!GI114:GJ114)</f>
        <v>0</v>
      </c>
      <c r="AQ117" s="218">
        <f t="shared" si="25"/>
        <v>0</v>
      </c>
    </row>
    <row r="118" spans="1:43">
      <c r="A118" s="83">
        <v>111</v>
      </c>
      <c r="B118" s="4" t="s">
        <v>111</v>
      </c>
      <c r="C118" s="212">
        <f t="shared" si="13"/>
        <v>5.3688086471077368E-2</v>
      </c>
      <c r="D118" s="213">
        <f t="shared" si="14"/>
        <v>6.4260116836576064E-2</v>
      </c>
      <c r="E118" s="213">
        <f t="shared" si="15"/>
        <v>6.386738884979791E-2</v>
      </c>
      <c r="F118" s="213">
        <f t="shared" si="16"/>
        <v>0.39197525813683298</v>
      </c>
      <c r="G118" s="213">
        <f t="shared" si="17"/>
        <v>0.22778223233133152</v>
      </c>
      <c r="H118" s="214">
        <f t="shared" si="18"/>
        <v>1.7616436275976976E-7</v>
      </c>
      <c r="I118" s="202"/>
      <c r="J118" s="198"/>
      <c r="K118" s="83">
        <v>111</v>
      </c>
      <c r="L118" s="4" t="s">
        <v>111</v>
      </c>
      <c r="M118" s="188">
        <f>取引基本表!GQ115</f>
        <v>33676</v>
      </c>
      <c r="N118" s="189">
        <f>ABS(取引基本表!HE115)</f>
        <v>31868</v>
      </c>
      <c r="O118" s="197">
        <f t="shared" si="19"/>
        <v>0.94631191352892263</v>
      </c>
      <c r="P118" s="196">
        <f t="shared" si="20"/>
        <v>5.3688086471077368E-2</v>
      </c>
      <c r="Q118" s="197"/>
      <c r="R118" s="83">
        <v>111</v>
      </c>
      <c r="S118" s="4" t="s">
        <v>111</v>
      </c>
      <c r="T118" s="188">
        <f>雇用表!C118</f>
        <v>3927</v>
      </c>
      <c r="U118" s="189">
        <f>雇用表!F118</f>
        <v>3903</v>
      </c>
      <c r="V118" s="189">
        <f>取引基本表!HG115</f>
        <v>61111</v>
      </c>
      <c r="W118" s="196">
        <f t="shared" si="21"/>
        <v>6.4260116836576064E-2</v>
      </c>
      <c r="X118" s="197">
        <f t="shared" si="22"/>
        <v>6.386738884979791E-2</v>
      </c>
      <c r="Y118" s="197"/>
      <c r="Z118" s="83">
        <v>111</v>
      </c>
      <c r="AA118" s="4" t="s">
        <v>111</v>
      </c>
      <c r="AB118" s="215">
        <v>11342</v>
      </c>
      <c r="AC118" s="215">
        <v>1513</v>
      </c>
      <c r="AD118" s="215">
        <v>1065</v>
      </c>
      <c r="AE118" s="215">
        <v>1826</v>
      </c>
      <c r="AF118" s="215">
        <v>11709</v>
      </c>
      <c r="AG118" s="215">
        <v>0</v>
      </c>
      <c r="AH118" s="215">
        <v>-3501</v>
      </c>
      <c r="AI118" s="215">
        <v>0</v>
      </c>
      <c r="AJ118" s="216">
        <f>取引基本表!HG115</f>
        <v>61111</v>
      </c>
      <c r="AK118" s="86">
        <f t="shared" si="23"/>
        <v>0.39197525813683298</v>
      </c>
      <c r="AL118" s="86">
        <f t="shared" si="24"/>
        <v>0.22778223233133152</v>
      </c>
      <c r="AM118" s="197"/>
      <c r="AN118" s="83">
        <v>111</v>
      </c>
      <c r="AO118" s="23" t="s">
        <v>111</v>
      </c>
      <c r="AP118" s="217">
        <f>SUM(取引基本表!GI115:GJ115)</f>
        <v>2</v>
      </c>
      <c r="AQ118" s="218">
        <f t="shared" si="25"/>
        <v>1.7616436275976976E-7</v>
      </c>
    </row>
    <row r="119" spans="1:43">
      <c r="A119" s="83">
        <v>112</v>
      </c>
      <c r="B119" s="4" t="s">
        <v>112</v>
      </c>
      <c r="C119" s="212">
        <f t="shared" si="13"/>
        <v>1.9838911319246644E-2</v>
      </c>
      <c r="D119" s="213">
        <f t="shared" si="14"/>
        <v>5.008403099810152E-2</v>
      </c>
      <c r="E119" s="213">
        <f t="shared" si="15"/>
        <v>4.960163082381501E-2</v>
      </c>
      <c r="F119" s="213">
        <f t="shared" si="16"/>
        <v>0.39962186050854315</v>
      </c>
      <c r="G119" s="213">
        <f t="shared" si="17"/>
        <v>0.2008185241666926</v>
      </c>
      <c r="H119" s="214">
        <f t="shared" si="18"/>
        <v>1.7237682896043471E-3</v>
      </c>
      <c r="I119" s="202"/>
      <c r="J119" s="198"/>
      <c r="K119" s="83">
        <v>112</v>
      </c>
      <c r="L119" s="4" t="s">
        <v>112</v>
      </c>
      <c r="M119" s="188">
        <f>取引基本表!GQ116</f>
        <v>97586</v>
      </c>
      <c r="N119" s="189">
        <f>ABS(取引基本表!HE116)</f>
        <v>95650</v>
      </c>
      <c r="O119" s="197">
        <f t="shared" si="19"/>
        <v>0.98016108868075336</v>
      </c>
      <c r="P119" s="196">
        <f t="shared" si="20"/>
        <v>1.9838911319246644E-2</v>
      </c>
      <c r="Q119" s="197"/>
      <c r="R119" s="83">
        <v>112</v>
      </c>
      <c r="S119" s="4" t="s">
        <v>112</v>
      </c>
      <c r="T119" s="188">
        <f>雇用表!C119</f>
        <v>6437</v>
      </c>
      <c r="U119" s="189">
        <f>雇用表!F119</f>
        <v>6375</v>
      </c>
      <c r="V119" s="189">
        <f>取引基本表!HG116</f>
        <v>128524</v>
      </c>
      <c r="W119" s="196">
        <f t="shared" si="21"/>
        <v>5.008403099810152E-2</v>
      </c>
      <c r="X119" s="197">
        <f t="shared" si="22"/>
        <v>4.960163082381501E-2</v>
      </c>
      <c r="Y119" s="197"/>
      <c r="Z119" s="83">
        <v>112</v>
      </c>
      <c r="AA119" s="4" t="s">
        <v>112</v>
      </c>
      <c r="AB119" s="215">
        <v>21909</v>
      </c>
      <c r="AC119" s="215">
        <v>2927</v>
      </c>
      <c r="AD119" s="215">
        <v>974</v>
      </c>
      <c r="AE119" s="215">
        <v>6439</v>
      </c>
      <c r="AF119" s="215">
        <v>20586</v>
      </c>
      <c r="AG119" s="215">
        <v>0</v>
      </c>
      <c r="AH119" s="215">
        <v>-1474</v>
      </c>
      <c r="AI119" s="215">
        <v>0</v>
      </c>
      <c r="AJ119" s="216">
        <f>取引基本表!HG116</f>
        <v>128524</v>
      </c>
      <c r="AK119" s="86">
        <f t="shared" si="23"/>
        <v>0.39962186050854315</v>
      </c>
      <c r="AL119" s="86">
        <f t="shared" si="24"/>
        <v>0.2008185241666926</v>
      </c>
      <c r="AM119" s="197"/>
      <c r="AN119" s="83">
        <v>112</v>
      </c>
      <c r="AO119" s="23" t="s">
        <v>112</v>
      </c>
      <c r="AP119" s="217">
        <f>SUM(取引基本表!GI116:GJ116)</f>
        <v>19570</v>
      </c>
      <c r="AQ119" s="218">
        <f t="shared" si="25"/>
        <v>1.7237682896043471E-3</v>
      </c>
    </row>
    <row r="120" spans="1:43">
      <c r="A120" s="83">
        <v>113</v>
      </c>
      <c r="B120" s="4" t="s">
        <v>113</v>
      </c>
      <c r="C120" s="212">
        <f t="shared" si="13"/>
        <v>0.16903810562926602</v>
      </c>
      <c r="D120" s="213">
        <f t="shared" si="14"/>
        <v>1.6480911349512906E-2</v>
      </c>
      <c r="E120" s="213">
        <f t="shared" si="15"/>
        <v>1.6446141494345156E-2</v>
      </c>
      <c r="F120" s="213">
        <f t="shared" si="16"/>
        <v>0.29836012719445199</v>
      </c>
      <c r="G120" s="213">
        <f t="shared" si="17"/>
        <v>0.18220352376677645</v>
      </c>
      <c r="H120" s="214">
        <f t="shared" si="18"/>
        <v>1.7576094636904991E-2</v>
      </c>
      <c r="I120" s="202"/>
      <c r="J120" s="198"/>
      <c r="K120" s="83">
        <v>113</v>
      </c>
      <c r="L120" s="4" t="s">
        <v>113</v>
      </c>
      <c r="M120" s="188">
        <f>取引基本表!GQ117</f>
        <v>268543</v>
      </c>
      <c r="N120" s="189">
        <f>ABS(取引基本表!HE117)</f>
        <v>223149</v>
      </c>
      <c r="O120" s="197">
        <f t="shared" si="19"/>
        <v>0.83096189437073398</v>
      </c>
      <c r="P120" s="196">
        <f t="shared" si="20"/>
        <v>0.16903810562926602</v>
      </c>
      <c r="Q120" s="197"/>
      <c r="R120" s="83">
        <v>113</v>
      </c>
      <c r="S120" s="4" t="s">
        <v>113</v>
      </c>
      <c r="T120" s="188">
        <f>雇用表!C120</f>
        <v>5214</v>
      </c>
      <c r="U120" s="189">
        <f>雇用表!F120</f>
        <v>5203</v>
      </c>
      <c r="V120" s="189">
        <f>取引基本表!HG117</f>
        <v>316366</v>
      </c>
      <c r="W120" s="196">
        <f t="shared" si="21"/>
        <v>1.6480911349512906E-2</v>
      </c>
      <c r="X120" s="197">
        <f t="shared" si="22"/>
        <v>1.6446141494345156E-2</v>
      </c>
      <c r="Y120" s="197"/>
      <c r="Z120" s="83">
        <v>113</v>
      </c>
      <c r="AA120" s="4" t="s">
        <v>113</v>
      </c>
      <c r="AB120" s="215">
        <v>48409</v>
      </c>
      <c r="AC120" s="215">
        <v>6479</v>
      </c>
      <c r="AD120" s="215">
        <v>2755</v>
      </c>
      <c r="AE120" s="215">
        <v>-14314</v>
      </c>
      <c r="AF120" s="215">
        <v>65836</v>
      </c>
      <c r="AG120" s="215">
        <v>0</v>
      </c>
      <c r="AH120" s="215">
        <v>-14773</v>
      </c>
      <c r="AI120" s="215">
        <v>-1</v>
      </c>
      <c r="AJ120" s="216">
        <f>取引基本表!HG117</f>
        <v>316366</v>
      </c>
      <c r="AK120" s="86">
        <f t="shared" si="23"/>
        <v>0.29836012719445199</v>
      </c>
      <c r="AL120" s="86">
        <f t="shared" si="24"/>
        <v>0.18220352376677645</v>
      </c>
      <c r="AM120" s="197"/>
      <c r="AN120" s="83">
        <v>113</v>
      </c>
      <c r="AO120" s="23" t="s">
        <v>113</v>
      </c>
      <c r="AP120" s="217">
        <f>SUM(取引基本表!GI117:GJ117)</f>
        <v>199542</v>
      </c>
      <c r="AQ120" s="218">
        <f t="shared" si="25"/>
        <v>1.7576094636904991E-2</v>
      </c>
    </row>
    <row r="121" spans="1:43">
      <c r="A121" s="83">
        <v>114</v>
      </c>
      <c r="B121" s="4" t="s">
        <v>114</v>
      </c>
      <c r="C121" s="212">
        <f t="shared" si="13"/>
        <v>0.44040221735206908</v>
      </c>
      <c r="D121" s="213">
        <f t="shared" si="14"/>
        <v>2.7377129483481196E-2</v>
      </c>
      <c r="E121" s="213">
        <f t="shared" si="15"/>
        <v>2.6778424862570076E-2</v>
      </c>
      <c r="F121" s="213">
        <f t="shared" si="16"/>
        <v>0.28699722418766671</v>
      </c>
      <c r="G121" s="213">
        <f t="shared" si="17"/>
        <v>0.2531431992597834</v>
      </c>
      <c r="H121" s="214">
        <f t="shared" si="18"/>
        <v>2.2586913771243879E-3</v>
      </c>
      <c r="I121" s="202"/>
      <c r="J121" s="198"/>
      <c r="K121" s="83">
        <v>114</v>
      </c>
      <c r="L121" s="4" t="s">
        <v>114</v>
      </c>
      <c r="M121" s="188">
        <f>取引基本表!GQ118</f>
        <v>38785</v>
      </c>
      <c r="N121" s="189">
        <f>ABS(取引基本表!HE118)</f>
        <v>21704</v>
      </c>
      <c r="O121" s="197">
        <f t="shared" si="19"/>
        <v>0.55959778264793092</v>
      </c>
      <c r="P121" s="196">
        <f t="shared" si="20"/>
        <v>0.44040221735206908</v>
      </c>
      <c r="Q121" s="197"/>
      <c r="R121" s="83">
        <v>114</v>
      </c>
      <c r="S121" s="4" t="s">
        <v>114</v>
      </c>
      <c r="T121" s="188">
        <f>雇用表!C121</f>
        <v>503</v>
      </c>
      <c r="U121" s="189">
        <f>雇用表!F121</f>
        <v>492</v>
      </c>
      <c r="V121" s="189">
        <f>取引基本表!HG118</f>
        <v>18373</v>
      </c>
      <c r="W121" s="196">
        <f t="shared" si="21"/>
        <v>2.7377129483481196E-2</v>
      </c>
      <c r="X121" s="197">
        <f t="shared" si="22"/>
        <v>2.6778424862570076E-2</v>
      </c>
      <c r="Y121" s="197"/>
      <c r="Z121" s="83">
        <v>114</v>
      </c>
      <c r="AA121" s="4" t="s">
        <v>114</v>
      </c>
      <c r="AB121" s="215">
        <v>3941</v>
      </c>
      <c r="AC121" s="215">
        <v>529</v>
      </c>
      <c r="AD121" s="215">
        <v>181</v>
      </c>
      <c r="AE121" s="215">
        <v>-420</v>
      </c>
      <c r="AF121" s="215">
        <v>2177</v>
      </c>
      <c r="AG121" s="215">
        <v>0</v>
      </c>
      <c r="AH121" s="215">
        <v>-1135</v>
      </c>
      <c r="AI121" s="215">
        <v>0</v>
      </c>
      <c r="AJ121" s="216">
        <f>取引基本表!HG118</f>
        <v>18373</v>
      </c>
      <c r="AK121" s="86">
        <f t="shared" si="23"/>
        <v>0.28699722418766671</v>
      </c>
      <c r="AL121" s="86">
        <f t="shared" si="24"/>
        <v>0.2531431992597834</v>
      </c>
      <c r="AM121" s="197"/>
      <c r="AN121" s="83">
        <v>114</v>
      </c>
      <c r="AO121" s="23" t="s">
        <v>114</v>
      </c>
      <c r="AP121" s="217">
        <f>SUM(取引基本表!GI118:GJ118)</f>
        <v>25643</v>
      </c>
      <c r="AQ121" s="218">
        <f t="shared" si="25"/>
        <v>2.2586913771243879E-3</v>
      </c>
    </row>
    <row r="122" spans="1:43">
      <c r="A122" s="83">
        <v>115</v>
      </c>
      <c r="B122" s="4" t="s">
        <v>115</v>
      </c>
      <c r="C122" s="212">
        <f t="shared" si="13"/>
        <v>0.15094420234128003</v>
      </c>
      <c r="D122" s="213">
        <f t="shared" si="14"/>
        <v>3.3974715366578839E-2</v>
      </c>
      <c r="E122" s="213">
        <f t="shared" si="15"/>
        <v>3.3853851918102924E-2</v>
      </c>
      <c r="F122" s="213">
        <f t="shared" si="16"/>
        <v>0.28579371026614131</v>
      </c>
      <c r="G122" s="213">
        <f t="shared" si="17"/>
        <v>7.8718363992361429E-2</v>
      </c>
      <c r="H122" s="214">
        <f t="shared" si="18"/>
        <v>2.553238191658723E-3</v>
      </c>
      <c r="I122" s="202"/>
      <c r="J122" s="198"/>
      <c r="K122" s="83">
        <v>115</v>
      </c>
      <c r="L122" s="4" t="s">
        <v>115</v>
      </c>
      <c r="M122" s="188">
        <f>取引基本表!GQ119</f>
        <v>117030</v>
      </c>
      <c r="N122" s="189">
        <f>ABS(取引基本表!HE119)</f>
        <v>99365</v>
      </c>
      <c r="O122" s="197">
        <f t="shared" si="19"/>
        <v>0.84905579765871997</v>
      </c>
      <c r="P122" s="196">
        <f t="shared" si="20"/>
        <v>0.15094420234128003</v>
      </c>
      <c r="Q122" s="197"/>
      <c r="R122" s="83">
        <v>115</v>
      </c>
      <c r="S122" s="4" t="s">
        <v>115</v>
      </c>
      <c r="T122" s="188">
        <f>雇用表!C122</f>
        <v>2811</v>
      </c>
      <c r="U122" s="189">
        <f>雇用表!F122</f>
        <v>2801</v>
      </c>
      <c r="V122" s="189">
        <f>取引基本表!HG119</f>
        <v>82738</v>
      </c>
      <c r="W122" s="196">
        <f t="shared" si="21"/>
        <v>3.3974715366578839E-2</v>
      </c>
      <c r="X122" s="197">
        <f t="shared" si="22"/>
        <v>3.3853851918102924E-2</v>
      </c>
      <c r="Y122" s="197"/>
      <c r="Z122" s="83">
        <v>115</v>
      </c>
      <c r="AA122" s="4" t="s">
        <v>115</v>
      </c>
      <c r="AB122" s="215">
        <v>5483</v>
      </c>
      <c r="AC122" s="215">
        <v>736</v>
      </c>
      <c r="AD122" s="215">
        <v>294</v>
      </c>
      <c r="AE122" s="215">
        <v>-225</v>
      </c>
      <c r="AF122" s="215">
        <v>21006</v>
      </c>
      <c r="AG122" s="215">
        <v>0</v>
      </c>
      <c r="AH122" s="215">
        <v>-3648</v>
      </c>
      <c r="AI122" s="215">
        <v>0</v>
      </c>
      <c r="AJ122" s="216">
        <f>取引基本表!HG119</f>
        <v>82738</v>
      </c>
      <c r="AK122" s="86">
        <f t="shared" si="23"/>
        <v>0.28579371026614131</v>
      </c>
      <c r="AL122" s="86">
        <f t="shared" si="24"/>
        <v>7.8718363992361429E-2</v>
      </c>
      <c r="AM122" s="197"/>
      <c r="AN122" s="83">
        <v>115</v>
      </c>
      <c r="AO122" s="23" t="s">
        <v>115</v>
      </c>
      <c r="AP122" s="217">
        <f>SUM(取引基本表!GI119:GJ119)</f>
        <v>28987</v>
      </c>
      <c r="AQ122" s="218">
        <f t="shared" si="25"/>
        <v>2.553238191658723E-3</v>
      </c>
    </row>
    <row r="123" spans="1:43">
      <c r="A123" s="83">
        <v>116</v>
      </c>
      <c r="B123" s="4" t="s">
        <v>116</v>
      </c>
      <c r="C123" s="212">
        <f t="shared" si="13"/>
        <v>0</v>
      </c>
      <c r="D123" s="213">
        <f t="shared" si="14"/>
        <v>0</v>
      </c>
      <c r="E123" s="213">
        <f t="shared" si="15"/>
        <v>0</v>
      </c>
      <c r="F123" s="213">
        <f t="shared" si="16"/>
        <v>0</v>
      </c>
      <c r="G123" s="213">
        <f t="shared" si="17"/>
        <v>0</v>
      </c>
      <c r="H123" s="214">
        <f t="shared" si="18"/>
        <v>5.8140405463420614E-3</v>
      </c>
      <c r="I123" s="202"/>
      <c r="J123" s="198"/>
      <c r="K123" s="83">
        <v>116</v>
      </c>
      <c r="L123" s="4" t="s">
        <v>116</v>
      </c>
      <c r="M123" s="188">
        <f>取引基本表!GQ120</f>
        <v>149364</v>
      </c>
      <c r="N123" s="189">
        <f>ABS(取引基本表!HE120)</f>
        <v>149364</v>
      </c>
      <c r="O123" s="197">
        <f t="shared" si="19"/>
        <v>1</v>
      </c>
      <c r="P123" s="196">
        <f t="shared" si="20"/>
        <v>0</v>
      </c>
      <c r="Q123" s="197"/>
      <c r="R123" s="83">
        <v>116</v>
      </c>
      <c r="S123" s="4" t="s">
        <v>116</v>
      </c>
      <c r="T123" s="188">
        <f>雇用表!C123</f>
        <v>0</v>
      </c>
      <c r="U123" s="189">
        <f>雇用表!F123</f>
        <v>0</v>
      </c>
      <c r="V123" s="189">
        <f>取引基本表!HG120</f>
        <v>0</v>
      </c>
      <c r="W123" s="196">
        <f t="shared" si="21"/>
        <v>0</v>
      </c>
      <c r="X123" s="197">
        <f t="shared" si="22"/>
        <v>0</v>
      </c>
      <c r="Y123" s="197"/>
      <c r="Z123" s="83">
        <v>116</v>
      </c>
      <c r="AA123" s="4" t="s">
        <v>116</v>
      </c>
      <c r="AB123" s="215">
        <v>0</v>
      </c>
      <c r="AC123" s="215">
        <v>0</v>
      </c>
      <c r="AD123" s="215">
        <v>0</v>
      </c>
      <c r="AE123" s="215">
        <v>0</v>
      </c>
      <c r="AF123" s="215">
        <v>0</v>
      </c>
      <c r="AG123" s="215">
        <v>0</v>
      </c>
      <c r="AH123" s="215">
        <v>0</v>
      </c>
      <c r="AI123" s="215">
        <v>0</v>
      </c>
      <c r="AJ123" s="216">
        <f>取引基本表!HG120</f>
        <v>0</v>
      </c>
      <c r="AK123" s="86">
        <f t="shared" si="23"/>
        <v>0</v>
      </c>
      <c r="AL123" s="86">
        <f t="shared" si="24"/>
        <v>0</v>
      </c>
      <c r="AM123" s="197"/>
      <c r="AN123" s="83">
        <v>116</v>
      </c>
      <c r="AO123" s="23" t="s">
        <v>116</v>
      </c>
      <c r="AP123" s="217">
        <f>SUM(取引基本表!GI120:GJ120)</f>
        <v>66007</v>
      </c>
      <c r="AQ123" s="218">
        <f t="shared" si="25"/>
        <v>5.8140405463420614E-3</v>
      </c>
    </row>
    <row r="124" spans="1:43">
      <c r="A124" s="83">
        <v>117</v>
      </c>
      <c r="B124" s="4" t="s">
        <v>117</v>
      </c>
      <c r="C124" s="212">
        <f t="shared" si="13"/>
        <v>2.6806922293858171E-2</v>
      </c>
      <c r="D124" s="213">
        <f t="shared" si="14"/>
        <v>1.2525685966396713E-2</v>
      </c>
      <c r="E124" s="213">
        <f t="shared" si="15"/>
        <v>1.2525685966396713E-2</v>
      </c>
      <c r="F124" s="213">
        <f t="shared" si="16"/>
        <v>0.21503686691647528</v>
      </c>
      <c r="G124" s="213">
        <f t="shared" si="17"/>
        <v>9.6473467907651392E-2</v>
      </c>
      <c r="H124" s="214">
        <f t="shared" si="18"/>
        <v>3.0036023850540743E-4</v>
      </c>
      <c r="I124" s="202"/>
      <c r="J124" s="198"/>
      <c r="K124" s="83">
        <v>117</v>
      </c>
      <c r="L124" s="4" t="s">
        <v>117</v>
      </c>
      <c r="M124" s="188">
        <f>取引基本表!GQ121</f>
        <v>79569</v>
      </c>
      <c r="N124" s="189">
        <f>ABS(取引基本表!HE121)</f>
        <v>77436</v>
      </c>
      <c r="O124" s="197">
        <f t="shared" si="19"/>
        <v>0.97319307770614183</v>
      </c>
      <c r="P124" s="196">
        <f t="shared" si="20"/>
        <v>2.6806922293858171E-2</v>
      </c>
      <c r="Q124" s="197"/>
      <c r="R124" s="83">
        <v>117</v>
      </c>
      <c r="S124" s="4" t="s">
        <v>117</v>
      </c>
      <c r="T124" s="188">
        <f>雇用表!C124</f>
        <v>829</v>
      </c>
      <c r="U124" s="189">
        <f>雇用表!F124</f>
        <v>829</v>
      </c>
      <c r="V124" s="189">
        <f>取引基本表!HG121</f>
        <v>66184</v>
      </c>
      <c r="W124" s="196">
        <f t="shared" si="21"/>
        <v>1.2525685966396713E-2</v>
      </c>
      <c r="X124" s="197">
        <f t="shared" si="22"/>
        <v>1.2525685966396713E-2</v>
      </c>
      <c r="Y124" s="197"/>
      <c r="Z124" s="83">
        <v>117</v>
      </c>
      <c r="AA124" s="4" t="s">
        <v>117</v>
      </c>
      <c r="AB124" s="215">
        <v>5373</v>
      </c>
      <c r="AC124" s="215">
        <v>721</v>
      </c>
      <c r="AD124" s="215">
        <v>291</v>
      </c>
      <c r="AE124" s="215">
        <v>1719</v>
      </c>
      <c r="AF124" s="215">
        <v>7163</v>
      </c>
      <c r="AG124" s="215">
        <v>0</v>
      </c>
      <c r="AH124" s="215">
        <v>-1035</v>
      </c>
      <c r="AI124" s="215">
        <v>0</v>
      </c>
      <c r="AJ124" s="216">
        <f>取引基本表!HG121</f>
        <v>66184</v>
      </c>
      <c r="AK124" s="86">
        <f t="shared" si="23"/>
        <v>0.21503686691647528</v>
      </c>
      <c r="AL124" s="86">
        <f t="shared" si="24"/>
        <v>9.6473467907651392E-2</v>
      </c>
      <c r="AM124" s="197"/>
      <c r="AN124" s="83">
        <v>117</v>
      </c>
      <c r="AO124" s="23" t="s">
        <v>117</v>
      </c>
      <c r="AP124" s="217">
        <f>SUM(取引基本表!GI121:GJ121)</f>
        <v>3410</v>
      </c>
      <c r="AQ124" s="218">
        <f t="shared" si="25"/>
        <v>3.0036023850540743E-4</v>
      </c>
    </row>
    <row r="125" spans="1:43">
      <c r="A125" s="83">
        <v>118</v>
      </c>
      <c r="B125" s="4" t="s">
        <v>118</v>
      </c>
      <c r="C125" s="212">
        <f t="shared" si="13"/>
        <v>0.19590983035091791</v>
      </c>
      <c r="D125" s="213">
        <f t="shared" si="14"/>
        <v>2.4158561828338105E-2</v>
      </c>
      <c r="E125" s="213">
        <f t="shared" si="15"/>
        <v>2.4158561828338105E-2</v>
      </c>
      <c r="F125" s="213">
        <f t="shared" si="16"/>
        <v>0.13596279808319392</v>
      </c>
      <c r="G125" s="213">
        <f t="shared" si="17"/>
        <v>0.18640655570363229</v>
      </c>
      <c r="H125" s="214">
        <f t="shared" si="18"/>
        <v>6.7012923593816418E-4</v>
      </c>
      <c r="I125" s="202"/>
      <c r="J125" s="198"/>
      <c r="K125" s="83">
        <v>118</v>
      </c>
      <c r="L125" s="4" t="s">
        <v>118</v>
      </c>
      <c r="M125" s="188">
        <f>取引基本表!GQ122</f>
        <v>12909</v>
      </c>
      <c r="N125" s="189">
        <f>ABS(取引基本表!HE122)</f>
        <v>10380</v>
      </c>
      <c r="O125" s="197">
        <f t="shared" si="19"/>
        <v>0.80409016964908209</v>
      </c>
      <c r="P125" s="196">
        <f t="shared" si="20"/>
        <v>0.19590983035091791</v>
      </c>
      <c r="Q125" s="197"/>
      <c r="R125" s="83">
        <v>118</v>
      </c>
      <c r="S125" s="4" t="s">
        <v>118</v>
      </c>
      <c r="T125" s="188">
        <f>雇用表!C125</f>
        <v>1704</v>
      </c>
      <c r="U125" s="189">
        <f>雇用表!F125</f>
        <v>1704</v>
      </c>
      <c r="V125" s="189">
        <f>取引基本表!HG122</f>
        <v>70534</v>
      </c>
      <c r="W125" s="196">
        <f t="shared" si="21"/>
        <v>2.4158561828338105E-2</v>
      </c>
      <c r="X125" s="197">
        <f t="shared" si="22"/>
        <v>2.4158561828338105E-2</v>
      </c>
      <c r="Y125" s="197"/>
      <c r="Z125" s="83">
        <v>118</v>
      </c>
      <c r="AA125" s="4" t="s">
        <v>118</v>
      </c>
      <c r="AB125" s="215">
        <v>11110</v>
      </c>
      <c r="AC125" s="215">
        <v>1489</v>
      </c>
      <c r="AD125" s="215">
        <v>549</v>
      </c>
      <c r="AE125" s="215">
        <v>-4890</v>
      </c>
      <c r="AF125" s="215">
        <v>6292</v>
      </c>
      <c r="AG125" s="215">
        <v>0</v>
      </c>
      <c r="AH125" s="215">
        <v>-4960</v>
      </c>
      <c r="AI125" s="215">
        <v>0</v>
      </c>
      <c r="AJ125" s="216">
        <f>取引基本表!HG122</f>
        <v>70534</v>
      </c>
      <c r="AK125" s="86">
        <f t="shared" si="23"/>
        <v>0.13596279808319392</v>
      </c>
      <c r="AL125" s="86">
        <f t="shared" si="24"/>
        <v>0.18640655570363229</v>
      </c>
      <c r="AM125" s="197"/>
      <c r="AN125" s="83">
        <v>118</v>
      </c>
      <c r="AO125" s="23" t="s">
        <v>118</v>
      </c>
      <c r="AP125" s="217">
        <f>SUM(取引基本表!GI122:GJ122)</f>
        <v>7608</v>
      </c>
      <c r="AQ125" s="218">
        <f t="shared" si="25"/>
        <v>6.7012923593816418E-4</v>
      </c>
    </row>
    <row r="126" spans="1:43">
      <c r="A126" s="83">
        <v>119</v>
      </c>
      <c r="B126" s="4" t="s">
        <v>119</v>
      </c>
      <c r="C126" s="212">
        <f t="shared" si="13"/>
        <v>0.12555437122494617</v>
      </c>
      <c r="D126" s="213">
        <f t="shared" si="14"/>
        <v>7.9795154669877896E-2</v>
      </c>
      <c r="E126" s="213">
        <f t="shared" si="15"/>
        <v>7.8824016884848955E-2</v>
      </c>
      <c r="F126" s="213">
        <f t="shared" si="16"/>
        <v>0.25067332219762006</v>
      </c>
      <c r="G126" s="213">
        <f t="shared" si="17"/>
        <v>0.19436027916974194</v>
      </c>
      <c r="H126" s="214">
        <f t="shared" si="18"/>
        <v>2.1580134438071796E-5</v>
      </c>
      <c r="I126" s="202"/>
      <c r="J126" s="198"/>
      <c r="K126" s="83">
        <v>119</v>
      </c>
      <c r="L126" s="4" t="s">
        <v>119</v>
      </c>
      <c r="M126" s="188">
        <f>取引基本表!GQ123</f>
        <v>239235</v>
      </c>
      <c r="N126" s="189">
        <f>ABS(取引基本表!HE123)</f>
        <v>209198</v>
      </c>
      <c r="O126" s="197">
        <f t="shared" si="19"/>
        <v>0.87444562877505383</v>
      </c>
      <c r="P126" s="196">
        <f t="shared" si="20"/>
        <v>0.12555437122494617</v>
      </c>
      <c r="Q126" s="197"/>
      <c r="R126" s="83">
        <v>119</v>
      </c>
      <c r="S126" s="4" t="s">
        <v>119</v>
      </c>
      <c r="T126" s="188">
        <f>雇用表!C126</f>
        <v>24650</v>
      </c>
      <c r="U126" s="189">
        <f>雇用表!F126</f>
        <v>24350</v>
      </c>
      <c r="V126" s="189">
        <f>取引基本表!HG123</f>
        <v>308916</v>
      </c>
      <c r="W126" s="196">
        <f t="shared" si="21"/>
        <v>7.9795154669877896E-2</v>
      </c>
      <c r="X126" s="197">
        <f t="shared" si="22"/>
        <v>7.8824016884848955E-2</v>
      </c>
      <c r="Y126" s="197"/>
      <c r="Z126" s="83">
        <v>119</v>
      </c>
      <c r="AA126" s="4" t="s">
        <v>119</v>
      </c>
      <c r="AB126" s="215">
        <v>50493</v>
      </c>
      <c r="AC126" s="215">
        <v>6768</v>
      </c>
      <c r="AD126" s="215">
        <v>2780</v>
      </c>
      <c r="AE126" s="215">
        <v>-10126</v>
      </c>
      <c r="AF126" s="215">
        <v>29068</v>
      </c>
      <c r="AG126" s="215">
        <v>0</v>
      </c>
      <c r="AH126" s="215">
        <v>-1545</v>
      </c>
      <c r="AI126" s="215">
        <v>-1</v>
      </c>
      <c r="AJ126" s="216">
        <f>取引基本表!HG123</f>
        <v>308916</v>
      </c>
      <c r="AK126" s="86">
        <f t="shared" si="23"/>
        <v>0.25067332219762006</v>
      </c>
      <c r="AL126" s="86">
        <f t="shared" si="24"/>
        <v>0.19436027916974194</v>
      </c>
      <c r="AM126" s="197"/>
      <c r="AN126" s="83">
        <v>119</v>
      </c>
      <c r="AO126" s="23" t="s">
        <v>119</v>
      </c>
      <c r="AP126" s="217">
        <f>SUM(取引基本表!GI123:GJ123)</f>
        <v>245</v>
      </c>
      <c r="AQ126" s="218">
        <f t="shared" si="25"/>
        <v>2.1580134438071796E-5</v>
      </c>
    </row>
    <row r="127" spans="1:43">
      <c r="A127" s="83">
        <v>120</v>
      </c>
      <c r="B127" s="4" t="s">
        <v>120</v>
      </c>
      <c r="C127" s="212">
        <f t="shared" si="13"/>
        <v>0.60188475007959252</v>
      </c>
      <c r="D127" s="213">
        <f t="shared" si="14"/>
        <v>1.2914518841139014E-2</v>
      </c>
      <c r="E127" s="213">
        <f t="shared" si="15"/>
        <v>1.2635416379524216E-2</v>
      </c>
      <c r="F127" s="213">
        <f t="shared" si="16"/>
        <v>0.34991868125809744</v>
      </c>
      <c r="G127" s="213">
        <f t="shared" si="17"/>
        <v>0.18547564572594205</v>
      </c>
      <c r="H127" s="214">
        <f t="shared" si="18"/>
        <v>1.2269847866217963E-4</v>
      </c>
      <c r="I127" s="202"/>
      <c r="J127" s="198"/>
      <c r="K127" s="83">
        <v>120</v>
      </c>
      <c r="L127" s="4" t="s">
        <v>120</v>
      </c>
      <c r="M127" s="188">
        <f>取引基本表!GQ124</f>
        <v>78525</v>
      </c>
      <c r="N127" s="189">
        <f>ABS(取引基本表!HE124)</f>
        <v>31262</v>
      </c>
      <c r="O127" s="197">
        <f t="shared" si="19"/>
        <v>0.39811524992040753</v>
      </c>
      <c r="P127" s="196">
        <f t="shared" si="20"/>
        <v>0.60188475007959252</v>
      </c>
      <c r="Q127" s="197"/>
      <c r="R127" s="83">
        <v>120</v>
      </c>
      <c r="S127" s="4" t="s">
        <v>120</v>
      </c>
      <c r="T127" s="188">
        <f>雇用表!C127</f>
        <v>3748</v>
      </c>
      <c r="U127" s="189">
        <f>雇用表!F127</f>
        <v>3667</v>
      </c>
      <c r="V127" s="189">
        <f>取引基本表!HG124</f>
        <v>290216</v>
      </c>
      <c r="W127" s="196">
        <f t="shared" si="21"/>
        <v>1.2914518841139014E-2</v>
      </c>
      <c r="X127" s="197">
        <f t="shared" si="22"/>
        <v>1.2635416379524216E-2</v>
      </c>
      <c r="Y127" s="197"/>
      <c r="Z127" s="83">
        <v>120</v>
      </c>
      <c r="AA127" s="4" t="s">
        <v>120</v>
      </c>
      <c r="AB127" s="215">
        <v>44210</v>
      </c>
      <c r="AC127" s="215">
        <v>6367</v>
      </c>
      <c r="AD127" s="215">
        <v>3251</v>
      </c>
      <c r="AE127" s="215">
        <v>6101</v>
      </c>
      <c r="AF127" s="215">
        <v>43290</v>
      </c>
      <c r="AG127" s="215">
        <v>0</v>
      </c>
      <c r="AH127" s="215">
        <v>-1666</v>
      </c>
      <c r="AI127" s="215">
        <v>-1</v>
      </c>
      <c r="AJ127" s="216">
        <f>取引基本表!HG124</f>
        <v>290216</v>
      </c>
      <c r="AK127" s="86">
        <f t="shared" si="23"/>
        <v>0.34991868125809744</v>
      </c>
      <c r="AL127" s="86">
        <f t="shared" si="24"/>
        <v>0.18547564572594205</v>
      </c>
      <c r="AM127" s="197"/>
      <c r="AN127" s="83">
        <v>120</v>
      </c>
      <c r="AO127" s="23" t="s">
        <v>120</v>
      </c>
      <c r="AP127" s="217">
        <f>SUM(取引基本表!GI124:GJ124)</f>
        <v>1393</v>
      </c>
      <c r="AQ127" s="218">
        <f t="shared" si="25"/>
        <v>1.2269847866217963E-4</v>
      </c>
    </row>
    <row r="128" spans="1:43">
      <c r="A128" s="83">
        <v>121</v>
      </c>
      <c r="B128" s="4" t="s">
        <v>121</v>
      </c>
      <c r="C128" s="212">
        <f t="shared" si="13"/>
        <v>0.34424707307226488</v>
      </c>
      <c r="D128" s="213">
        <f t="shared" si="14"/>
        <v>1.1356071582409836E-2</v>
      </c>
      <c r="E128" s="213">
        <f t="shared" si="15"/>
        <v>1.1174961820104162E-2</v>
      </c>
      <c r="F128" s="213">
        <f t="shared" si="16"/>
        <v>0.21838410933155813</v>
      </c>
      <c r="G128" s="213">
        <f t="shared" si="17"/>
        <v>0.15391392880917884</v>
      </c>
      <c r="H128" s="214">
        <f t="shared" si="18"/>
        <v>0</v>
      </c>
      <c r="I128" s="202"/>
      <c r="J128" s="198"/>
      <c r="K128" s="83">
        <v>121</v>
      </c>
      <c r="L128" s="4" t="s">
        <v>121</v>
      </c>
      <c r="M128" s="188">
        <f>取引基本表!GQ125</f>
        <v>99080</v>
      </c>
      <c r="N128" s="189">
        <f>ABS(取引基本表!HE125)</f>
        <v>64972</v>
      </c>
      <c r="O128" s="197">
        <f t="shared" si="19"/>
        <v>0.65575292692773512</v>
      </c>
      <c r="P128" s="196">
        <f t="shared" si="20"/>
        <v>0.34424707307226488</v>
      </c>
      <c r="Q128" s="197"/>
      <c r="R128" s="83">
        <v>121</v>
      </c>
      <c r="S128" s="4" t="s">
        <v>121</v>
      </c>
      <c r="T128" s="188">
        <f>雇用表!C128</f>
        <v>2320</v>
      </c>
      <c r="U128" s="189">
        <f>雇用表!F128</f>
        <v>2283</v>
      </c>
      <c r="V128" s="189">
        <f>取引基本表!HG125</f>
        <v>204296</v>
      </c>
      <c r="W128" s="196">
        <f t="shared" si="21"/>
        <v>1.1356071582409836E-2</v>
      </c>
      <c r="X128" s="197">
        <f t="shared" si="22"/>
        <v>1.1174961820104162E-2</v>
      </c>
      <c r="Y128" s="197"/>
      <c r="Z128" s="83">
        <v>121</v>
      </c>
      <c r="AA128" s="4" t="s">
        <v>121</v>
      </c>
      <c r="AB128" s="215">
        <v>26342</v>
      </c>
      <c r="AC128" s="215">
        <v>3962</v>
      </c>
      <c r="AD128" s="215">
        <v>1140</v>
      </c>
      <c r="AE128" s="215">
        <v>2761</v>
      </c>
      <c r="AF128" s="215">
        <v>9614</v>
      </c>
      <c r="AG128" s="215">
        <v>0</v>
      </c>
      <c r="AH128" s="215">
        <v>796</v>
      </c>
      <c r="AI128" s="215">
        <v>0</v>
      </c>
      <c r="AJ128" s="216">
        <f>取引基本表!HG125</f>
        <v>204296</v>
      </c>
      <c r="AK128" s="86">
        <f t="shared" si="23"/>
        <v>0.21838410933155813</v>
      </c>
      <c r="AL128" s="86">
        <f t="shared" si="24"/>
        <v>0.15391392880917884</v>
      </c>
      <c r="AM128" s="197"/>
      <c r="AN128" s="83">
        <v>121</v>
      </c>
      <c r="AO128" s="23" t="s">
        <v>121</v>
      </c>
      <c r="AP128" s="217">
        <f>SUM(取引基本表!GI125:GJ125)</f>
        <v>0</v>
      </c>
      <c r="AQ128" s="218">
        <f t="shared" si="25"/>
        <v>0</v>
      </c>
    </row>
    <row r="129" spans="1:43">
      <c r="A129" s="83">
        <v>122</v>
      </c>
      <c r="B129" s="4" t="s">
        <v>122</v>
      </c>
      <c r="C129" s="212">
        <f t="shared" si="13"/>
        <v>0.42466698382492862</v>
      </c>
      <c r="D129" s="213">
        <f t="shared" si="14"/>
        <v>1.2443920786695066E-2</v>
      </c>
      <c r="E129" s="213">
        <f t="shared" si="15"/>
        <v>1.2430325825893868E-2</v>
      </c>
      <c r="F129" s="213">
        <f t="shared" si="16"/>
        <v>0.43343000861014186</v>
      </c>
      <c r="G129" s="213">
        <f t="shared" si="17"/>
        <v>0.2048851225812299</v>
      </c>
      <c r="H129" s="214">
        <f t="shared" si="18"/>
        <v>0</v>
      </c>
      <c r="I129" s="202"/>
      <c r="J129" s="198"/>
      <c r="K129" s="83">
        <v>122</v>
      </c>
      <c r="L129" s="4" t="s">
        <v>122</v>
      </c>
      <c r="M129" s="188">
        <f>取引基本表!GQ126</f>
        <v>126120</v>
      </c>
      <c r="N129" s="189">
        <f>ABS(取引基本表!HE126)</f>
        <v>72561</v>
      </c>
      <c r="O129" s="197">
        <f t="shared" si="19"/>
        <v>0.57533301617507138</v>
      </c>
      <c r="P129" s="196">
        <f t="shared" si="20"/>
        <v>0.42466698382492862</v>
      </c>
      <c r="Q129" s="197"/>
      <c r="R129" s="83">
        <v>122</v>
      </c>
      <c r="S129" s="4" t="s">
        <v>122</v>
      </c>
      <c r="T129" s="188">
        <f>雇用表!C129</f>
        <v>2746</v>
      </c>
      <c r="U129" s="189">
        <f>雇用表!F129</f>
        <v>2743</v>
      </c>
      <c r="V129" s="189">
        <f>取引基本表!HG126</f>
        <v>220670</v>
      </c>
      <c r="W129" s="196">
        <f t="shared" si="21"/>
        <v>1.2443920786695066E-2</v>
      </c>
      <c r="X129" s="197">
        <f t="shared" si="22"/>
        <v>1.2430325825893868E-2</v>
      </c>
      <c r="Y129" s="197"/>
      <c r="Z129" s="83">
        <v>122</v>
      </c>
      <c r="AA129" s="4" t="s">
        <v>122</v>
      </c>
      <c r="AB129" s="215">
        <v>38065</v>
      </c>
      <c r="AC129" s="215">
        <v>5265</v>
      </c>
      <c r="AD129" s="215">
        <v>1882</v>
      </c>
      <c r="AE129" s="215">
        <v>16746</v>
      </c>
      <c r="AF129" s="215">
        <v>31455</v>
      </c>
      <c r="AG129" s="215">
        <v>0</v>
      </c>
      <c r="AH129" s="215">
        <v>2255</v>
      </c>
      <c r="AI129" s="215">
        <v>-23</v>
      </c>
      <c r="AJ129" s="216">
        <f>取引基本表!HG126</f>
        <v>220670</v>
      </c>
      <c r="AK129" s="86">
        <f t="shared" si="23"/>
        <v>0.43343000861014186</v>
      </c>
      <c r="AL129" s="86">
        <f t="shared" si="24"/>
        <v>0.2048851225812299</v>
      </c>
      <c r="AM129" s="197"/>
      <c r="AN129" s="83">
        <v>122</v>
      </c>
      <c r="AO129" s="23" t="s">
        <v>122</v>
      </c>
      <c r="AP129" s="217">
        <f>SUM(取引基本表!GI126:GJ126)</f>
        <v>0</v>
      </c>
      <c r="AQ129" s="218">
        <f t="shared" si="25"/>
        <v>0</v>
      </c>
    </row>
    <row r="130" spans="1:43">
      <c r="A130" s="83">
        <v>123</v>
      </c>
      <c r="B130" s="4" t="s">
        <v>123</v>
      </c>
      <c r="C130" s="212">
        <f t="shared" si="13"/>
        <v>0.10230411948635443</v>
      </c>
      <c r="D130" s="213">
        <f t="shared" si="14"/>
        <v>1.4912666960223102E-2</v>
      </c>
      <c r="E130" s="213">
        <f t="shared" si="15"/>
        <v>1.4413621018640833E-2</v>
      </c>
      <c r="F130" s="213">
        <f t="shared" si="16"/>
        <v>0.32167914281520621</v>
      </c>
      <c r="G130" s="213">
        <f t="shared" si="17"/>
        <v>0.20954058417730809</v>
      </c>
      <c r="H130" s="214">
        <f t="shared" si="18"/>
        <v>2.9437065017157529E-4</v>
      </c>
      <c r="I130" s="202"/>
      <c r="J130" s="198"/>
      <c r="K130" s="83">
        <v>123</v>
      </c>
      <c r="L130" s="4" t="s">
        <v>123</v>
      </c>
      <c r="M130" s="188">
        <f>取引基本表!GQ127</f>
        <v>32941</v>
      </c>
      <c r="N130" s="189">
        <f>ABS(取引基本表!HE127)</f>
        <v>29571</v>
      </c>
      <c r="O130" s="197">
        <f t="shared" si="19"/>
        <v>0.89769588051364557</v>
      </c>
      <c r="P130" s="196">
        <f t="shared" si="20"/>
        <v>0.10230411948635443</v>
      </c>
      <c r="Q130" s="197"/>
      <c r="R130" s="83">
        <v>123</v>
      </c>
      <c r="S130" s="4" t="s">
        <v>123</v>
      </c>
      <c r="T130" s="188">
        <f>雇用表!C130</f>
        <v>508</v>
      </c>
      <c r="U130" s="189">
        <f>雇用表!F130</f>
        <v>491</v>
      </c>
      <c r="V130" s="189">
        <f>取引基本表!HG127</f>
        <v>34065</v>
      </c>
      <c r="W130" s="196">
        <f t="shared" si="21"/>
        <v>1.4912666960223102E-2</v>
      </c>
      <c r="X130" s="197">
        <f t="shared" si="22"/>
        <v>1.4413621018640833E-2</v>
      </c>
      <c r="Y130" s="197"/>
      <c r="Z130" s="83">
        <v>123</v>
      </c>
      <c r="AA130" s="4" t="s">
        <v>123</v>
      </c>
      <c r="AB130" s="215">
        <v>6079</v>
      </c>
      <c r="AC130" s="215">
        <v>813</v>
      </c>
      <c r="AD130" s="215">
        <v>246</v>
      </c>
      <c r="AE130" s="215">
        <v>-539</v>
      </c>
      <c r="AF130" s="215">
        <v>4246</v>
      </c>
      <c r="AG130" s="215">
        <v>0</v>
      </c>
      <c r="AH130" s="215">
        <v>113</v>
      </c>
      <c r="AI130" s="215">
        <v>0</v>
      </c>
      <c r="AJ130" s="216">
        <f>取引基本表!HG127</f>
        <v>34065</v>
      </c>
      <c r="AK130" s="86">
        <f t="shared" si="23"/>
        <v>0.32167914281520621</v>
      </c>
      <c r="AL130" s="86">
        <f t="shared" si="24"/>
        <v>0.20954058417730809</v>
      </c>
      <c r="AM130" s="197"/>
      <c r="AN130" s="83">
        <v>123</v>
      </c>
      <c r="AO130" s="23" t="s">
        <v>123</v>
      </c>
      <c r="AP130" s="217">
        <f>SUM(取引基本表!GI127:GJ127)</f>
        <v>3342</v>
      </c>
      <c r="AQ130" s="218">
        <f t="shared" si="25"/>
        <v>2.9437065017157529E-4</v>
      </c>
    </row>
    <row r="131" spans="1:43">
      <c r="A131" s="83">
        <v>124</v>
      </c>
      <c r="B131" s="4" t="s">
        <v>124</v>
      </c>
      <c r="C131" s="212">
        <f t="shared" si="13"/>
        <v>0.10280477851153813</v>
      </c>
      <c r="D131" s="213">
        <f t="shared" si="14"/>
        <v>5.1744312885504053E-2</v>
      </c>
      <c r="E131" s="213">
        <f t="shared" si="15"/>
        <v>4.7995874734733546E-2</v>
      </c>
      <c r="F131" s="213">
        <f t="shared" si="16"/>
        <v>0.30576545486999462</v>
      </c>
      <c r="G131" s="213">
        <f t="shared" si="17"/>
        <v>0.23426746792011266</v>
      </c>
      <c r="H131" s="214">
        <f t="shared" si="18"/>
        <v>1.3307455962873007E-3</v>
      </c>
      <c r="I131" s="202"/>
      <c r="J131" s="198"/>
      <c r="K131" s="83">
        <v>124</v>
      </c>
      <c r="L131" s="4" t="s">
        <v>124</v>
      </c>
      <c r="M131" s="188">
        <f>取引基本表!GQ128</f>
        <v>26954</v>
      </c>
      <c r="N131" s="189">
        <f>ABS(取引基本表!HE128)</f>
        <v>24183</v>
      </c>
      <c r="O131" s="197">
        <f t="shared" si="19"/>
        <v>0.89719522148846187</v>
      </c>
      <c r="P131" s="196">
        <f t="shared" si="20"/>
        <v>0.10280477851153813</v>
      </c>
      <c r="Q131" s="197"/>
      <c r="R131" s="83">
        <v>124</v>
      </c>
      <c r="S131" s="4" t="s">
        <v>124</v>
      </c>
      <c r="T131" s="188">
        <f>雇用表!C131</f>
        <v>2609</v>
      </c>
      <c r="U131" s="189">
        <f>雇用表!F131</f>
        <v>2420</v>
      </c>
      <c r="V131" s="189">
        <f>取引基本表!HG128</f>
        <v>50421</v>
      </c>
      <c r="W131" s="196">
        <f t="shared" si="21"/>
        <v>5.1744312885504053E-2</v>
      </c>
      <c r="X131" s="197">
        <f t="shared" si="22"/>
        <v>4.7995874734733546E-2</v>
      </c>
      <c r="Y131" s="197"/>
      <c r="Z131" s="83">
        <v>124</v>
      </c>
      <c r="AA131" s="4" t="s">
        <v>124</v>
      </c>
      <c r="AB131" s="215">
        <v>9931</v>
      </c>
      <c r="AC131" s="215">
        <v>1331</v>
      </c>
      <c r="AD131" s="215">
        <v>550</v>
      </c>
      <c r="AE131" s="215">
        <v>-2827</v>
      </c>
      <c r="AF131" s="215">
        <v>6796</v>
      </c>
      <c r="AG131" s="215">
        <v>0</v>
      </c>
      <c r="AH131" s="215">
        <v>-364</v>
      </c>
      <c r="AI131" s="215">
        <v>0</v>
      </c>
      <c r="AJ131" s="216">
        <f>取引基本表!HG128</f>
        <v>50421</v>
      </c>
      <c r="AK131" s="86">
        <f t="shared" si="23"/>
        <v>0.30576545486999462</v>
      </c>
      <c r="AL131" s="86">
        <f t="shared" si="24"/>
        <v>0.23426746792011266</v>
      </c>
      <c r="AM131" s="197"/>
      <c r="AN131" s="83">
        <v>124</v>
      </c>
      <c r="AO131" s="23" t="s">
        <v>124</v>
      </c>
      <c r="AP131" s="217">
        <f>SUM(取引基本表!GI128:GJ128)</f>
        <v>15108</v>
      </c>
      <c r="AQ131" s="218">
        <f t="shared" si="25"/>
        <v>1.3307455962873007E-3</v>
      </c>
    </row>
    <row r="132" spans="1:43">
      <c r="A132" s="83">
        <v>125</v>
      </c>
      <c r="B132" s="4" t="s">
        <v>125</v>
      </c>
      <c r="C132" s="212">
        <f t="shared" si="13"/>
        <v>0.57676077564553396</v>
      </c>
      <c r="D132" s="213">
        <f t="shared" si="14"/>
        <v>6.45941208470171E-2</v>
      </c>
      <c r="E132" s="213">
        <f t="shared" si="15"/>
        <v>4.9765277134164766E-2</v>
      </c>
      <c r="F132" s="213">
        <f t="shared" si="16"/>
        <v>0.40266892322984038</v>
      </c>
      <c r="G132" s="213">
        <f t="shared" si="17"/>
        <v>0.29528069362453746</v>
      </c>
      <c r="H132" s="214">
        <f t="shared" si="18"/>
        <v>3.0050116999561526E-3</v>
      </c>
      <c r="I132" s="202"/>
      <c r="J132" s="198"/>
      <c r="K132" s="83">
        <v>125</v>
      </c>
      <c r="L132" s="4" t="s">
        <v>125</v>
      </c>
      <c r="M132" s="188">
        <f>取引基本表!GQ129</f>
        <v>119436</v>
      </c>
      <c r="N132" s="189">
        <f>ABS(取引基本表!HE129)</f>
        <v>50550</v>
      </c>
      <c r="O132" s="197">
        <f t="shared" si="19"/>
        <v>0.42323922435446598</v>
      </c>
      <c r="P132" s="196">
        <f t="shared" si="20"/>
        <v>0.57676077564553396</v>
      </c>
      <c r="Q132" s="197"/>
      <c r="R132" s="83">
        <v>125</v>
      </c>
      <c r="S132" s="4" t="s">
        <v>125</v>
      </c>
      <c r="T132" s="188">
        <f>雇用表!C132</f>
        <v>9618</v>
      </c>
      <c r="U132" s="189">
        <f>雇用表!F132</f>
        <v>7410</v>
      </c>
      <c r="V132" s="189">
        <f>取引基本表!HG129</f>
        <v>148899</v>
      </c>
      <c r="W132" s="196">
        <f t="shared" si="21"/>
        <v>6.45941208470171E-2</v>
      </c>
      <c r="X132" s="197">
        <f t="shared" si="22"/>
        <v>4.9765277134164766E-2</v>
      </c>
      <c r="Y132" s="197"/>
      <c r="Z132" s="83">
        <v>125</v>
      </c>
      <c r="AA132" s="4" t="s">
        <v>125</v>
      </c>
      <c r="AB132" s="215">
        <v>37962</v>
      </c>
      <c r="AC132" s="215">
        <v>4992</v>
      </c>
      <c r="AD132" s="215">
        <v>1013</v>
      </c>
      <c r="AE132" s="215">
        <v>-4501</v>
      </c>
      <c r="AF132" s="215">
        <v>17770</v>
      </c>
      <c r="AG132" s="215">
        <v>0</v>
      </c>
      <c r="AH132" s="215">
        <v>2721</v>
      </c>
      <c r="AI132" s="215">
        <v>0</v>
      </c>
      <c r="AJ132" s="216">
        <f>取引基本表!HG129</f>
        <v>148899</v>
      </c>
      <c r="AK132" s="86">
        <f t="shared" si="23"/>
        <v>0.40266892322984038</v>
      </c>
      <c r="AL132" s="86">
        <f t="shared" si="24"/>
        <v>0.29528069362453746</v>
      </c>
      <c r="AM132" s="197"/>
      <c r="AN132" s="83">
        <v>125</v>
      </c>
      <c r="AO132" s="23" t="s">
        <v>125</v>
      </c>
      <c r="AP132" s="217">
        <f>SUM(取引基本表!GI129:GJ129)</f>
        <v>34116</v>
      </c>
      <c r="AQ132" s="218">
        <f t="shared" si="25"/>
        <v>3.0050116999561526E-3</v>
      </c>
    </row>
    <row r="133" spans="1:43">
      <c r="A133" s="83">
        <v>126</v>
      </c>
      <c r="B133" s="4" t="s">
        <v>126</v>
      </c>
      <c r="C133" s="212">
        <f t="shared" si="13"/>
        <v>1</v>
      </c>
      <c r="D133" s="213">
        <f t="shared" si="14"/>
        <v>4.9784880147510757E-2</v>
      </c>
      <c r="E133" s="213">
        <f t="shared" si="15"/>
        <v>4.229759177515785E-2</v>
      </c>
      <c r="F133" s="213">
        <f t="shared" si="16"/>
        <v>0.1694697435324356</v>
      </c>
      <c r="G133" s="213">
        <f t="shared" si="17"/>
        <v>0.24510625616956286</v>
      </c>
      <c r="H133" s="214">
        <f t="shared" si="18"/>
        <v>2.4618969695677827E-4</v>
      </c>
      <c r="I133" s="202"/>
      <c r="J133" s="198"/>
      <c r="K133" s="83">
        <v>126</v>
      </c>
      <c r="L133" s="4" t="s">
        <v>126</v>
      </c>
      <c r="M133" s="188">
        <f>取引基本表!GQ130</f>
        <v>45227</v>
      </c>
      <c r="N133" s="189">
        <f>ABS(取引基本表!HE130)</f>
        <v>0</v>
      </c>
      <c r="O133" s="197">
        <f t="shared" si="19"/>
        <v>0</v>
      </c>
      <c r="P133" s="196">
        <f t="shared" si="20"/>
        <v>1</v>
      </c>
      <c r="Q133" s="197"/>
      <c r="R133" s="83">
        <v>126</v>
      </c>
      <c r="S133" s="4" t="s">
        <v>126</v>
      </c>
      <c r="T133" s="188">
        <f>雇用表!C133</f>
        <v>2673</v>
      </c>
      <c r="U133" s="189">
        <f>雇用表!F133</f>
        <v>2271</v>
      </c>
      <c r="V133" s="189">
        <f>取引基本表!HG130</f>
        <v>53691</v>
      </c>
      <c r="W133" s="196">
        <f t="shared" si="21"/>
        <v>4.9784880147510757E-2</v>
      </c>
      <c r="X133" s="197">
        <f t="shared" si="22"/>
        <v>4.229759177515785E-2</v>
      </c>
      <c r="Y133" s="197"/>
      <c r="Z133" s="83">
        <v>126</v>
      </c>
      <c r="AA133" s="4" t="s">
        <v>126</v>
      </c>
      <c r="AB133" s="215">
        <v>11473</v>
      </c>
      <c r="AC133" s="215">
        <v>1383</v>
      </c>
      <c r="AD133" s="215">
        <v>304</v>
      </c>
      <c r="AE133" s="215">
        <v>-6578</v>
      </c>
      <c r="AF133" s="215">
        <v>1716</v>
      </c>
      <c r="AG133" s="215">
        <v>0</v>
      </c>
      <c r="AH133" s="215">
        <v>801</v>
      </c>
      <c r="AI133" s="215">
        <v>0</v>
      </c>
      <c r="AJ133" s="216">
        <f>取引基本表!HG130</f>
        <v>53691</v>
      </c>
      <c r="AK133" s="86">
        <f t="shared" si="23"/>
        <v>0.1694697435324356</v>
      </c>
      <c r="AL133" s="86">
        <f t="shared" si="24"/>
        <v>0.24510625616956286</v>
      </c>
      <c r="AM133" s="197"/>
      <c r="AN133" s="83">
        <v>126</v>
      </c>
      <c r="AO133" s="23" t="s">
        <v>126</v>
      </c>
      <c r="AP133" s="217">
        <f>SUM(取引基本表!GI130:GJ130)</f>
        <v>2795</v>
      </c>
      <c r="AQ133" s="218">
        <f t="shared" si="25"/>
        <v>2.4618969695677827E-4</v>
      </c>
    </row>
    <row r="134" spans="1:43">
      <c r="A134" s="83">
        <v>127</v>
      </c>
      <c r="B134" s="4" t="s">
        <v>127</v>
      </c>
      <c r="C134" s="212">
        <f t="shared" si="13"/>
        <v>1</v>
      </c>
      <c r="D134" s="213">
        <f t="shared" si="14"/>
        <v>5.9745437503820477E-2</v>
      </c>
      <c r="E134" s="213">
        <f t="shared" si="15"/>
        <v>4.5869472197129717E-2</v>
      </c>
      <c r="F134" s="213">
        <f t="shared" si="16"/>
        <v>0.44485441443154727</v>
      </c>
      <c r="G134" s="213">
        <f t="shared" si="17"/>
        <v>0.32629064136436803</v>
      </c>
      <c r="H134" s="214">
        <f t="shared" si="18"/>
        <v>0</v>
      </c>
      <c r="I134" s="202"/>
      <c r="J134" s="198"/>
      <c r="K134" s="83">
        <v>127</v>
      </c>
      <c r="L134" s="4" t="s">
        <v>127</v>
      </c>
      <c r="M134" s="188">
        <f>取引基本表!GQ131</f>
        <v>588932</v>
      </c>
      <c r="N134" s="189">
        <f>ABS(取引基本表!HE131)</f>
        <v>0</v>
      </c>
      <c r="O134" s="197">
        <f t="shared" si="19"/>
        <v>0</v>
      </c>
      <c r="P134" s="196">
        <f t="shared" si="20"/>
        <v>1</v>
      </c>
      <c r="Q134" s="197"/>
      <c r="R134" s="83">
        <v>127</v>
      </c>
      <c r="S134" s="4" t="s">
        <v>127</v>
      </c>
      <c r="T134" s="188">
        <f>雇用表!C134</f>
        <v>35186</v>
      </c>
      <c r="U134" s="189">
        <f>雇用表!F134</f>
        <v>27014</v>
      </c>
      <c r="V134" s="189">
        <f>取引基本表!HG131</f>
        <v>588932</v>
      </c>
      <c r="W134" s="196">
        <f t="shared" si="21"/>
        <v>5.9745437503820477E-2</v>
      </c>
      <c r="X134" s="197">
        <f t="shared" si="22"/>
        <v>4.5869472197129717E-2</v>
      </c>
      <c r="Y134" s="197"/>
      <c r="Z134" s="83">
        <v>127</v>
      </c>
      <c r="AA134" s="4" t="s">
        <v>127</v>
      </c>
      <c r="AB134" s="215">
        <v>167110</v>
      </c>
      <c r="AC134" s="215">
        <v>19808</v>
      </c>
      <c r="AD134" s="215">
        <v>5245</v>
      </c>
      <c r="AE134" s="215">
        <v>23204</v>
      </c>
      <c r="AF134" s="215">
        <v>19552</v>
      </c>
      <c r="AG134" s="215">
        <v>0</v>
      </c>
      <c r="AH134" s="215">
        <v>27072</v>
      </c>
      <c r="AI134" s="215">
        <v>-2</v>
      </c>
      <c r="AJ134" s="216">
        <f>取引基本表!HG131</f>
        <v>588932</v>
      </c>
      <c r="AK134" s="86">
        <f t="shared" si="23"/>
        <v>0.44485441443154727</v>
      </c>
      <c r="AL134" s="86">
        <f t="shared" si="24"/>
        <v>0.32629064136436803</v>
      </c>
      <c r="AM134" s="197"/>
      <c r="AN134" s="83">
        <v>127</v>
      </c>
      <c r="AO134" s="23" t="s">
        <v>127</v>
      </c>
      <c r="AP134" s="217">
        <f>SUM(取引基本表!GI131:GJ131)</f>
        <v>0</v>
      </c>
      <c r="AQ134" s="218">
        <f t="shared" si="25"/>
        <v>0</v>
      </c>
    </row>
    <row r="135" spans="1:43">
      <c r="A135" s="83">
        <v>128</v>
      </c>
      <c r="B135" s="4" t="s">
        <v>128</v>
      </c>
      <c r="C135" s="212">
        <f t="shared" si="13"/>
        <v>1</v>
      </c>
      <c r="D135" s="213">
        <f t="shared" si="14"/>
        <v>5.6078835310233513E-2</v>
      </c>
      <c r="E135" s="213">
        <f t="shared" si="15"/>
        <v>4.5204999415956078E-2</v>
      </c>
      <c r="F135" s="213">
        <f t="shared" si="16"/>
        <v>0.46040713170721348</v>
      </c>
      <c r="G135" s="213">
        <f t="shared" si="17"/>
        <v>0.33175641474905582</v>
      </c>
      <c r="H135" s="214">
        <f t="shared" si="18"/>
        <v>0</v>
      </c>
      <c r="I135" s="202"/>
      <c r="J135" s="198"/>
      <c r="K135" s="83">
        <v>128</v>
      </c>
      <c r="L135" s="4" t="s">
        <v>128</v>
      </c>
      <c r="M135" s="188">
        <f>取引基本表!GQ132</f>
        <v>565026</v>
      </c>
      <c r="N135" s="189">
        <f>ABS(取引基本表!HE132)</f>
        <v>0</v>
      </c>
      <c r="O135" s="197">
        <f t="shared" si="19"/>
        <v>0</v>
      </c>
      <c r="P135" s="196">
        <f t="shared" si="20"/>
        <v>1</v>
      </c>
      <c r="Q135" s="197"/>
      <c r="R135" s="83">
        <v>128</v>
      </c>
      <c r="S135" s="4" t="s">
        <v>128</v>
      </c>
      <c r="T135" s="188">
        <f>雇用表!C135</f>
        <v>31686</v>
      </c>
      <c r="U135" s="189">
        <f>雇用表!F135</f>
        <v>25542</v>
      </c>
      <c r="V135" s="189">
        <f>取引基本表!HG132</f>
        <v>565026</v>
      </c>
      <c r="W135" s="196">
        <f t="shared" si="21"/>
        <v>5.6078835310233513E-2</v>
      </c>
      <c r="X135" s="197">
        <f t="shared" si="22"/>
        <v>4.5204999415956078E-2</v>
      </c>
      <c r="Y135" s="197"/>
      <c r="Z135" s="83">
        <v>128</v>
      </c>
      <c r="AA135" s="4" t="s">
        <v>128</v>
      </c>
      <c r="AB135" s="215">
        <v>162740</v>
      </c>
      <c r="AC135" s="215">
        <v>19538</v>
      </c>
      <c r="AD135" s="215">
        <v>5173</v>
      </c>
      <c r="AE135" s="215">
        <v>22569</v>
      </c>
      <c r="AF135" s="215">
        <v>23420</v>
      </c>
      <c r="AG135" s="215">
        <v>0</v>
      </c>
      <c r="AH135" s="215">
        <v>26704</v>
      </c>
      <c r="AI135" s="215">
        <v>-2</v>
      </c>
      <c r="AJ135" s="216">
        <f>取引基本表!HG132</f>
        <v>565026</v>
      </c>
      <c r="AK135" s="86">
        <f t="shared" si="23"/>
        <v>0.46040713170721348</v>
      </c>
      <c r="AL135" s="86">
        <f t="shared" si="24"/>
        <v>0.33175641474905582</v>
      </c>
      <c r="AM135" s="197"/>
      <c r="AN135" s="83">
        <v>128</v>
      </c>
      <c r="AO135" s="23" t="s">
        <v>128</v>
      </c>
      <c r="AP135" s="217">
        <f>SUM(取引基本表!GI132:GJ132)</f>
        <v>0</v>
      </c>
      <c r="AQ135" s="218">
        <f t="shared" si="25"/>
        <v>0</v>
      </c>
    </row>
    <row r="136" spans="1:43">
      <c r="A136" s="83">
        <v>129</v>
      </c>
      <c r="B136" s="4" t="s">
        <v>129</v>
      </c>
      <c r="C136" s="212">
        <f t="shared" si="13"/>
        <v>1</v>
      </c>
      <c r="D136" s="213">
        <f t="shared" si="14"/>
        <v>9.507316872934754E-2</v>
      </c>
      <c r="E136" s="213">
        <f t="shared" si="15"/>
        <v>7.1516532233236868E-2</v>
      </c>
      <c r="F136" s="213">
        <f t="shared" si="16"/>
        <v>0.46176856925887155</v>
      </c>
      <c r="G136" s="213">
        <f t="shared" si="17"/>
        <v>0.34276676313034909</v>
      </c>
      <c r="H136" s="214">
        <f t="shared" si="18"/>
        <v>0</v>
      </c>
      <c r="I136" s="202"/>
      <c r="J136" s="198"/>
      <c r="K136" s="83">
        <v>129</v>
      </c>
      <c r="L136" s="4" t="s">
        <v>129</v>
      </c>
      <c r="M136" s="188">
        <f>取引基本表!GQ133</f>
        <v>389784</v>
      </c>
      <c r="N136" s="189">
        <f>ABS(取引基本表!HE133)</f>
        <v>0</v>
      </c>
      <c r="O136" s="197">
        <f t="shared" si="19"/>
        <v>0</v>
      </c>
      <c r="P136" s="196">
        <f t="shared" si="20"/>
        <v>1</v>
      </c>
      <c r="Q136" s="197"/>
      <c r="R136" s="83">
        <v>129</v>
      </c>
      <c r="S136" s="4" t="s">
        <v>129</v>
      </c>
      <c r="T136" s="188">
        <f>雇用表!C136</f>
        <v>37058</v>
      </c>
      <c r="U136" s="189">
        <f>雇用表!F136</f>
        <v>27876</v>
      </c>
      <c r="V136" s="189">
        <f>取引基本表!HG133</f>
        <v>389784</v>
      </c>
      <c r="W136" s="196">
        <f t="shared" si="21"/>
        <v>9.507316872934754E-2</v>
      </c>
      <c r="X136" s="197">
        <f t="shared" si="22"/>
        <v>7.1516532233236868E-2</v>
      </c>
      <c r="Y136" s="197"/>
      <c r="Z136" s="83">
        <v>129</v>
      </c>
      <c r="AA136" s="4" t="s">
        <v>129</v>
      </c>
      <c r="AB136" s="215">
        <v>116897</v>
      </c>
      <c r="AC136" s="215">
        <v>13210</v>
      </c>
      <c r="AD136" s="215">
        <v>3498</v>
      </c>
      <c r="AE136" s="215">
        <v>16368</v>
      </c>
      <c r="AF136" s="215">
        <v>11243</v>
      </c>
      <c r="AG136" s="215">
        <v>0</v>
      </c>
      <c r="AH136" s="215">
        <v>18778</v>
      </c>
      <c r="AI136" s="215">
        <v>-4</v>
      </c>
      <c r="AJ136" s="216">
        <f>取引基本表!HG133</f>
        <v>389784</v>
      </c>
      <c r="AK136" s="86">
        <f t="shared" si="23"/>
        <v>0.46176856925887155</v>
      </c>
      <c r="AL136" s="86">
        <f t="shared" si="24"/>
        <v>0.34276676313034909</v>
      </c>
      <c r="AM136" s="197"/>
      <c r="AN136" s="83">
        <v>129</v>
      </c>
      <c r="AO136" s="23" t="s">
        <v>129</v>
      </c>
      <c r="AP136" s="217">
        <f>SUM(取引基本表!GI133:GJ133)</f>
        <v>0</v>
      </c>
      <c r="AQ136" s="218">
        <f t="shared" si="25"/>
        <v>0</v>
      </c>
    </row>
    <row r="137" spans="1:43">
      <c r="A137" s="83">
        <v>130</v>
      </c>
      <c r="B137" s="4" t="s">
        <v>130</v>
      </c>
      <c r="C137" s="212">
        <f t="shared" ref="C137:C194" si="26">P137</f>
        <v>1</v>
      </c>
      <c r="D137" s="213">
        <f t="shared" ref="D137:D194" si="27">W137</f>
        <v>8.062566422048846E-2</v>
      </c>
      <c r="E137" s="213">
        <f t="shared" ref="E137:E194" si="28">X137</f>
        <v>5.9647629456888E-2</v>
      </c>
      <c r="F137" s="213">
        <f t="shared" ref="F137:F194" si="29">AK137</f>
        <v>0.4687948584927043</v>
      </c>
      <c r="G137" s="213">
        <f t="shared" ref="G137:G194" si="30">AL137</f>
        <v>0.31764471821941059</v>
      </c>
      <c r="H137" s="214">
        <f t="shared" ref="H137:H194" si="31">AQ137</f>
        <v>0</v>
      </c>
      <c r="I137" s="202"/>
      <c r="J137" s="198"/>
      <c r="K137" s="83">
        <v>130</v>
      </c>
      <c r="L137" s="4" t="s">
        <v>130</v>
      </c>
      <c r="M137" s="188">
        <f>取引基本表!GQ134</f>
        <v>397082</v>
      </c>
      <c r="N137" s="189">
        <f>ABS(取引基本表!HE134)</f>
        <v>0</v>
      </c>
      <c r="O137" s="197">
        <f t="shared" ref="O137:O194" si="32">N137/M137</f>
        <v>0</v>
      </c>
      <c r="P137" s="196">
        <f t="shared" ref="P137:P194" si="33">1-O137</f>
        <v>1</v>
      </c>
      <c r="Q137" s="197"/>
      <c r="R137" s="83">
        <v>130</v>
      </c>
      <c r="S137" s="4" t="s">
        <v>130</v>
      </c>
      <c r="T137" s="188">
        <f>雇用表!C137</f>
        <v>32015</v>
      </c>
      <c r="U137" s="189">
        <f>雇用表!F137</f>
        <v>23685</v>
      </c>
      <c r="V137" s="189">
        <f>取引基本表!HG134</f>
        <v>397082</v>
      </c>
      <c r="W137" s="196">
        <f t="shared" ref="W137:W194" si="34">IF(V137=0,0,T137/V137)</f>
        <v>8.062566422048846E-2</v>
      </c>
      <c r="X137" s="197">
        <f t="shared" ref="X137:X194" si="35">IF(V137=0,0,U137/V137)</f>
        <v>5.9647629456888E-2</v>
      </c>
      <c r="Y137" s="197"/>
      <c r="Z137" s="83">
        <v>130</v>
      </c>
      <c r="AA137" s="4" t="s">
        <v>130</v>
      </c>
      <c r="AB137" s="215">
        <v>110040</v>
      </c>
      <c r="AC137" s="215">
        <v>12722</v>
      </c>
      <c r="AD137" s="215">
        <v>3369</v>
      </c>
      <c r="AE137" s="215">
        <v>8279</v>
      </c>
      <c r="AF137" s="215">
        <v>32013</v>
      </c>
      <c r="AG137" s="215">
        <v>0</v>
      </c>
      <c r="AH137" s="215">
        <v>20818</v>
      </c>
      <c r="AI137" s="215">
        <v>-1091</v>
      </c>
      <c r="AJ137" s="216">
        <f>取引基本表!HG134</f>
        <v>397082</v>
      </c>
      <c r="AK137" s="86">
        <f t="shared" ref="AK137:AK194" si="36">IF(AJ137=0,0,SUM(AB137:AI137)/AJ137)</f>
        <v>0.4687948584927043</v>
      </c>
      <c r="AL137" s="86">
        <f t="shared" ref="AL137:AL194" si="37">IF(AJ137=0,0,SUM(AB137:AD137)/AJ137)</f>
        <v>0.31764471821941059</v>
      </c>
      <c r="AM137" s="197"/>
      <c r="AN137" s="83">
        <v>130</v>
      </c>
      <c r="AO137" s="23" t="s">
        <v>130</v>
      </c>
      <c r="AP137" s="217">
        <f>SUM(取引基本表!GI134:GJ134)</f>
        <v>0</v>
      </c>
      <c r="AQ137" s="218">
        <f t="shared" ref="AQ137:AQ194" si="38">AP137/AP$194</f>
        <v>0</v>
      </c>
    </row>
    <row r="138" spans="1:43">
      <c r="A138" s="83">
        <v>131</v>
      </c>
      <c r="B138" s="4" t="s">
        <v>131</v>
      </c>
      <c r="C138" s="212">
        <f t="shared" si="26"/>
        <v>1</v>
      </c>
      <c r="D138" s="213">
        <f t="shared" si="27"/>
        <v>0.10297132775994151</v>
      </c>
      <c r="E138" s="213">
        <f t="shared" si="28"/>
        <v>8.2424743316697927E-2</v>
      </c>
      <c r="F138" s="213">
        <f t="shared" si="29"/>
        <v>0.50945675323436856</v>
      </c>
      <c r="G138" s="213">
        <f t="shared" si="30"/>
        <v>0.40754633014399694</v>
      </c>
      <c r="H138" s="214">
        <f t="shared" si="31"/>
        <v>0</v>
      </c>
      <c r="I138" s="202"/>
      <c r="J138" s="198"/>
      <c r="K138" s="83">
        <v>131</v>
      </c>
      <c r="L138" s="4" t="s">
        <v>131</v>
      </c>
      <c r="M138" s="188">
        <f>取引基本表!GQ135</f>
        <v>251672</v>
      </c>
      <c r="N138" s="189">
        <f>ABS(取引基本表!HE135)</f>
        <v>0</v>
      </c>
      <c r="O138" s="197">
        <f t="shared" si="32"/>
        <v>0</v>
      </c>
      <c r="P138" s="196">
        <f t="shared" si="33"/>
        <v>1</v>
      </c>
      <c r="Q138" s="197"/>
      <c r="R138" s="83">
        <v>131</v>
      </c>
      <c r="S138" s="4" t="s">
        <v>131</v>
      </c>
      <c r="T138" s="188">
        <f>雇用表!C138</f>
        <v>25915</v>
      </c>
      <c r="U138" s="189">
        <f>雇用表!F138</f>
        <v>20744</v>
      </c>
      <c r="V138" s="189">
        <f>取引基本表!HG135</f>
        <v>251672</v>
      </c>
      <c r="W138" s="196">
        <f t="shared" si="34"/>
        <v>0.10297132775994151</v>
      </c>
      <c r="X138" s="197">
        <f t="shared" si="35"/>
        <v>8.2424743316697927E-2</v>
      </c>
      <c r="Y138" s="197"/>
      <c r="Z138" s="83">
        <v>131</v>
      </c>
      <c r="AA138" s="4" t="s">
        <v>131</v>
      </c>
      <c r="AB138" s="215">
        <v>88878</v>
      </c>
      <c r="AC138" s="215">
        <v>10789</v>
      </c>
      <c r="AD138" s="215">
        <v>2901</v>
      </c>
      <c r="AE138" s="215">
        <v>3624</v>
      </c>
      <c r="AF138" s="215">
        <v>16500</v>
      </c>
      <c r="AG138" s="215">
        <v>0</v>
      </c>
      <c r="AH138" s="215">
        <v>11083</v>
      </c>
      <c r="AI138" s="215">
        <v>-5559</v>
      </c>
      <c r="AJ138" s="216">
        <f>取引基本表!HG135</f>
        <v>251672</v>
      </c>
      <c r="AK138" s="86">
        <f t="shared" si="36"/>
        <v>0.50945675323436856</v>
      </c>
      <c r="AL138" s="86">
        <f t="shared" si="37"/>
        <v>0.40754633014399694</v>
      </c>
      <c r="AM138" s="197"/>
      <c r="AN138" s="83">
        <v>131</v>
      </c>
      <c r="AO138" s="23" t="s">
        <v>131</v>
      </c>
      <c r="AP138" s="217">
        <f>SUM(取引基本表!GI135:GJ135)</f>
        <v>0</v>
      </c>
      <c r="AQ138" s="218">
        <f t="shared" si="38"/>
        <v>0</v>
      </c>
    </row>
    <row r="139" spans="1:43">
      <c r="A139" s="83">
        <v>132</v>
      </c>
      <c r="B139" s="4" t="s">
        <v>132</v>
      </c>
      <c r="C139" s="212">
        <f t="shared" si="26"/>
        <v>0.99991189456422502</v>
      </c>
      <c r="D139" s="213">
        <f t="shared" si="27"/>
        <v>3.1890130793972549E-3</v>
      </c>
      <c r="E139" s="213">
        <f t="shared" si="28"/>
        <v>3.1890130793972549E-3</v>
      </c>
      <c r="F139" s="213">
        <f t="shared" si="29"/>
        <v>0.44935491739576855</v>
      </c>
      <c r="G139" s="213">
        <f t="shared" si="30"/>
        <v>6.6658220619574285E-2</v>
      </c>
      <c r="H139" s="214">
        <f t="shared" si="31"/>
        <v>2.3393922717046385E-2</v>
      </c>
      <c r="I139" s="202"/>
      <c r="J139" s="198"/>
      <c r="K139" s="83">
        <v>132</v>
      </c>
      <c r="L139" s="4" t="s">
        <v>132</v>
      </c>
      <c r="M139" s="188">
        <f>取引基本表!GQ136</f>
        <v>908003</v>
      </c>
      <c r="N139" s="189">
        <f>ABS(取引基本表!HE136)</f>
        <v>80</v>
      </c>
      <c r="O139" s="197">
        <f t="shared" si="32"/>
        <v>8.8105435774991935E-5</v>
      </c>
      <c r="P139" s="196">
        <f t="shared" si="33"/>
        <v>0.99991189456422502</v>
      </c>
      <c r="Q139" s="197"/>
      <c r="R139" s="83">
        <v>132</v>
      </c>
      <c r="S139" s="4" t="s">
        <v>132</v>
      </c>
      <c r="T139" s="188">
        <f>雇用表!C139</f>
        <v>3373</v>
      </c>
      <c r="U139" s="189">
        <f>雇用表!F139</f>
        <v>3373</v>
      </c>
      <c r="V139" s="189">
        <f>取引基本表!HG136</f>
        <v>1057694</v>
      </c>
      <c r="W139" s="196">
        <f t="shared" si="34"/>
        <v>3.1890130793972549E-3</v>
      </c>
      <c r="X139" s="197">
        <f t="shared" si="35"/>
        <v>3.1890130793972549E-3</v>
      </c>
      <c r="Y139" s="197"/>
      <c r="Z139" s="83">
        <v>132</v>
      </c>
      <c r="AA139" s="4" t="s">
        <v>132</v>
      </c>
      <c r="AB139" s="215">
        <v>44089</v>
      </c>
      <c r="AC139" s="215">
        <v>15926</v>
      </c>
      <c r="AD139" s="215">
        <v>10489</v>
      </c>
      <c r="AE139" s="215">
        <v>143501</v>
      </c>
      <c r="AF139" s="215">
        <v>215231</v>
      </c>
      <c r="AG139" s="215">
        <v>0</v>
      </c>
      <c r="AH139" s="215">
        <v>46052</v>
      </c>
      <c r="AI139" s="215">
        <v>-8</v>
      </c>
      <c r="AJ139" s="216">
        <f>取引基本表!HG136</f>
        <v>1057694</v>
      </c>
      <c r="AK139" s="86">
        <f t="shared" si="36"/>
        <v>0.44935491739576855</v>
      </c>
      <c r="AL139" s="86">
        <f t="shared" si="37"/>
        <v>6.6658220619574285E-2</v>
      </c>
      <c r="AM139" s="197"/>
      <c r="AN139" s="83">
        <v>132</v>
      </c>
      <c r="AO139" s="23" t="s">
        <v>132</v>
      </c>
      <c r="AP139" s="217">
        <f>SUM(取引基本表!GI136:GJ136)</f>
        <v>265592</v>
      </c>
      <c r="AQ139" s="218">
        <f t="shared" si="38"/>
        <v>2.3393922717046385E-2</v>
      </c>
    </row>
    <row r="140" spans="1:43">
      <c r="A140" s="83">
        <v>133</v>
      </c>
      <c r="B140" s="4" t="s">
        <v>133</v>
      </c>
      <c r="C140" s="212">
        <f t="shared" si="26"/>
        <v>0.99908174878014233</v>
      </c>
      <c r="D140" s="213">
        <f t="shared" si="27"/>
        <v>2.0124667180929155E-3</v>
      </c>
      <c r="E140" s="213">
        <f t="shared" si="28"/>
        <v>2.0124667180929155E-3</v>
      </c>
      <c r="F140" s="213">
        <f t="shared" si="29"/>
        <v>0.23277739069848458</v>
      </c>
      <c r="G140" s="213">
        <f t="shared" si="30"/>
        <v>8.1609102446064646E-2</v>
      </c>
      <c r="H140" s="214">
        <f t="shared" si="31"/>
        <v>9.7330810424772797E-3</v>
      </c>
      <c r="I140" s="202"/>
      <c r="J140" s="198"/>
      <c r="K140" s="83">
        <v>133</v>
      </c>
      <c r="L140" s="4" t="s">
        <v>133</v>
      </c>
      <c r="M140" s="188">
        <f>取引基本表!GQ137</f>
        <v>204737</v>
      </c>
      <c r="N140" s="189">
        <f>ABS(取引基本表!HE137)</f>
        <v>188</v>
      </c>
      <c r="O140" s="197">
        <f t="shared" si="32"/>
        <v>9.1825121985767105E-4</v>
      </c>
      <c r="P140" s="196">
        <f t="shared" si="33"/>
        <v>0.99908174878014233</v>
      </c>
      <c r="Q140" s="197"/>
      <c r="R140" s="83">
        <v>133</v>
      </c>
      <c r="S140" s="4" t="s">
        <v>133</v>
      </c>
      <c r="T140" s="188">
        <f>雇用表!C140</f>
        <v>647</v>
      </c>
      <c r="U140" s="189">
        <f>雇用表!F140</f>
        <v>647</v>
      </c>
      <c r="V140" s="189">
        <f>取引基本表!HG137</f>
        <v>321496</v>
      </c>
      <c r="W140" s="196">
        <f t="shared" si="34"/>
        <v>2.0124667180929155E-3</v>
      </c>
      <c r="X140" s="197">
        <f t="shared" si="35"/>
        <v>2.0124667180929155E-3</v>
      </c>
      <c r="Y140" s="197"/>
      <c r="Z140" s="83">
        <v>133</v>
      </c>
      <c r="AA140" s="4" t="s">
        <v>133</v>
      </c>
      <c r="AB140" s="215">
        <v>21892</v>
      </c>
      <c r="AC140" s="215">
        <v>3178</v>
      </c>
      <c r="AD140" s="215">
        <v>1167</v>
      </c>
      <c r="AE140" s="215">
        <v>-5117</v>
      </c>
      <c r="AF140" s="215">
        <v>53252</v>
      </c>
      <c r="AG140" s="215">
        <v>0</v>
      </c>
      <c r="AH140" s="215">
        <v>743</v>
      </c>
      <c r="AI140" s="215">
        <v>-278</v>
      </c>
      <c r="AJ140" s="216">
        <f>取引基本表!HG137</f>
        <v>321496</v>
      </c>
      <c r="AK140" s="86">
        <f t="shared" si="36"/>
        <v>0.23277739069848458</v>
      </c>
      <c r="AL140" s="86">
        <f t="shared" si="37"/>
        <v>8.1609102446064646E-2</v>
      </c>
      <c r="AM140" s="197"/>
      <c r="AN140" s="83">
        <v>133</v>
      </c>
      <c r="AO140" s="23" t="s">
        <v>133</v>
      </c>
      <c r="AP140" s="217">
        <f>SUM(取引基本表!GI137:GJ137)</f>
        <v>110500</v>
      </c>
      <c r="AQ140" s="218">
        <f t="shared" si="38"/>
        <v>9.7330810424772797E-3</v>
      </c>
    </row>
    <row r="141" spans="1:43">
      <c r="A141" s="83">
        <v>134</v>
      </c>
      <c r="B141" s="4" t="s">
        <v>134</v>
      </c>
      <c r="C141" s="212">
        <f t="shared" si="26"/>
        <v>0.91527487821851083</v>
      </c>
      <c r="D141" s="213">
        <f t="shared" si="27"/>
        <v>2.8511689792815056E-3</v>
      </c>
      <c r="E141" s="213">
        <f t="shared" si="28"/>
        <v>2.8511689792815056E-3</v>
      </c>
      <c r="F141" s="213">
        <f t="shared" si="29"/>
        <v>0.56091997719064812</v>
      </c>
      <c r="G141" s="213">
        <f t="shared" si="30"/>
        <v>0.10150161566242159</v>
      </c>
      <c r="H141" s="214">
        <f t="shared" si="31"/>
        <v>1.7616436275976976E-5</v>
      </c>
      <c r="I141" s="202"/>
      <c r="J141" s="198"/>
      <c r="K141" s="83">
        <v>134</v>
      </c>
      <c r="L141" s="4" t="s">
        <v>134</v>
      </c>
      <c r="M141" s="188">
        <f>取引基本表!GQ138</f>
        <v>5748</v>
      </c>
      <c r="N141" s="189">
        <f>ABS(取引基本表!HE138)</f>
        <v>487</v>
      </c>
      <c r="O141" s="197">
        <f t="shared" si="32"/>
        <v>8.4725121781489207E-2</v>
      </c>
      <c r="P141" s="196">
        <f t="shared" si="33"/>
        <v>0.91527487821851083</v>
      </c>
      <c r="Q141" s="197"/>
      <c r="R141" s="83">
        <v>134</v>
      </c>
      <c r="S141" s="4" t="s">
        <v>134</v>
      </c>
      <c r="T141" s="188">
        <f>雇用表!C141</f>
        <v>15</v>
      </c>
      <c r="U141" s="189">
        <f>雇用表!F141</f>
        <v>15</v>
      </c>
      <c r="V141" s="189">
        <f>取引基本表!HG138</f>
        <v>5261</v>
      </c>
      <c r="W141" s="196">
        <f t="shared" si="34"/>
        <v>2.8511689792815056E-3</v>
      </c>
      <c r="X141" s="197">
        <f t="shared" si="35"/>
        <v>2.8511689792815056E-3</v>
      </c>
      <c r="Y141" s="197"/>
      <c r="Z141" s="83">
        <v>134</v>
      </c>
      <c r="AA141" s="4" t="s">
        <v>134</v>
      </c>
      <c r="AB141" s="215">
        <v>447</v>
      </c>
      <c r="AC141" s="215">
        <v>57</v>
      </c>
      <c r="AD141" s="215">
        <v>30</v>
      </c>
      <c r="AE141" s="215">
        <v>1016</v>
      </c>
      <c r="AF141" s="215">
        <v>1232</v>
      </c>
      <c r="AG141" s="215">
        <v>0</v>
      </c>
      <c r="AH141" s="215">
        <v>169</v>
      </c>
      <c r="AI141" s="215">
        <v>0</v>
      </c>
      <c r="AJ141" s="216">
        <f>取引基本表!HG138</f>
        <v>5261</v>
      </c>
      <c r="AK141" s="86">
        <f t="shared" si="36"/>
        <v>0.56091997719064812</v>
      </c>
      <c r="AL141" s="86">
        <f t="shared" si="37"/>
        <v>0.10150161566242159</v>
      </c>
      <c r="AM141" s="197"/>
      <c r="AN141" s="83">
        <v>134</v>
      </c>
      <c r="AO141" s="23" t="s">
        <v>134</v>
      </c>
      <c r="AP141" s="217">
        <f>SUM(取引基本表!GI138:GJ138)</f>
        <v>200</v>
      </c>
      <c r="AQ141" s="218">
        <f t="shared" si="38"/>
        <v>1.7616436275976976E-5</v>
      </c>
    </row>
    <row r="142" spans="1:43">
      <c r="A142" s="83">
        <v>135</v>
      </c>
      <c r="B142" s="4" t="s">
        <v>135</v>
      </c>
      <c r="C142" s="212">
        <f t="shared" si="26"/>
        <v>0.9998360837770528</v>
      </c>
      <c r="D142" s="213">
        <f t="shared" si="27"/>
        <v>2.1120085933633119E-2</v>
      </c>
      <c r="E142" s="213">
        <f t="shared" si="28"/>
        <v>2.1120085933633119E-2</v>
      </c>
      <c r="F142" s="213">
        <f t="shared" si="29"/>
        <v>0.44272670787830282</v>
      </c>
      <c r="G142" s="213">
        <f t="shared" si="30"/>
        <v>0.11380414292785156</v>
      </c>
      <c r="H142" s="214">
        <f t="shared" si="31"/>
        <v>7.2296973654795713E-3</v>
      </c>
      <c r="I142" s="202"/>
      <c r="J142" s="198"/>
      <c r="K142" s="83">
        <v>135</v>
      </c>
      <c r="L142" s="4" t="s">
        <v>135</v>
      </c>
      <c r="M142" s="188">
        <f>取引基本表!GQ139</f>
        <v>189121</v>
      </c>
      <c r="N142" s="189">
        <f>ABS(取引基本表!HE139)</f>
        <v>31</v>
      </c>
      <c r="O142" s="197">
        <f t="shared" si="32"/>
        <v>1.6391622294721368E-4</v>
      </c>
      <c r="P142" s="196">
        <f t="shared" si="33"/>
        <v>0.9998360837770528</v>
      </c>
      <c r="Q142" s="197"/>
      <c r="R142" s="83">
        <v>135</v>
      </c>
      <c r="S142" s="4" t="s">
        <v>135</v>
      </c>
      <c r="T142" s="188">
        <f>雇用表!C142</f>
        <v>4011</v>
      </c>
      <c r="U142" s="189">
        <f>雇用表!F142</f>
        <v>4011</v>
      </c>
      <c r="V142" s="189">
        <f>取引基本表!HG139</f>
        <v>189914</v>
      </c>
      <c r="W142" s="196">
        <f t="shared" si="34"/>
        <v>2.1120085933633119E-2</v>
      </c>
      <c r="X142" s="197">
        <f t="shared" si="35"/>
        <v>2.1120085933633119E-2</v>
      </c>
      <c r="Y142" s="197"/>
      <c r="Z142" s="83">
        <v>135</v>
      </c>
      <c r="AA142" s="4" t="s">
        <v>135</v>
      </c>
      <c r="AB142" s="215">
        <v>18075</v>
      </c>
      <c r="AC142" s="215">
        <v>2659</v>
      </c>
      <c r="AD142" s="215">
        <v>879</v>
      </c>
      <c r="AE142" s="215">
        <v>22610</v>
      </c>
      <c r="AF142" s="215">
        <v>33776</v>
      </c>
      <c r="AG142" s="215">
        <v>5685</v>
      </c>
      <c r="AH142" s="215">
        <v>7214</v>
      </c>
      <c r="AI142" s="215">
        <v>-6818</v>
      </c>
      <c r="AJ142" s="216">
        <f>取引基本表!HG139</f>
        <v>189914</v>
      </c>
      <c r="AK142" s="86">
        <f t="shared" si="36"/>
        <v>0.44272670787830282</v>
      </c>
      <c r="AL142" s="86">
        <f t="shared" si="37"/>
        <v>0.11380414292785156</v>
      </c>
      <c r="AM142" s="197"/>
      <c r="AN142" s="83">
        <v>135</v>
      </c>
      <c r="AO142" s="23" t="s">
        <v>135</v>
      </c>
      <c r="AP142" s="217">
        <f>SUM(取引基本表!GI139:GJ139)</f>
        <v>82079</v>
      </c>
      <c r="AQ142" s="218">
        <f t="shared" si="38"/>
        <v>7.2296973654795713E-3</v>
      </c>
    </row>
    <row r="143" spans="1:43">
      <c r="A143" s="83">
        <v>136</v>
      </c>
      <c r="B143" s="4" t="s">
        <v>136</v>
      </c>
      <c r="C143" s="212">
        <f t="shared" si="26"/>
        <v>0.99108509199615646</v>
      </c>
      <c r="D143" s="213">
        <f t="shared" si="27"/>
        <v>8.7702783269007503E-2</v>
      </c>
      <c r="E143" s="213">
        <f t="shared" si="28"/>
        <v>8.4336323251883824E-2</v>
      </c>
      <c r="F143" s="213">
        <f t="shared" si="29"/>
        <v>0.63278689994307047</v>
      </c>
      <c r="G143" s="213">
        <f t="shared" si="30"/>
        <v>0.4529749017181946</v>
      </c>
      <c r="H143" s="214">
        <f t="shared" si="31"/>
        <v>7.7168799106917146E-4</v>
      </c>
      <c r="I143" s="202"/>
      <c r="J143" s="198"/>
      <c r="K143" s="83">
        <v>136</v>
      </c>
      <c r="L143" s="4" t="s">
        <v>136</v>
      </c>
      <c r="M143" s="188">
        <f>取引基本表!GQ140</f>
        <v>224792</v>
      </c>
      <c r="N143" s="189">
        <f>ABS(取引基本表!HE140)</f>
        <v>2004</v>
      </c>
      <c r="O143" s="197">
        <f t="shared" si="32"/>
        <v>8.9149080038435531E-3</v>
      </c>
      <c r="P143" s="196">
        <f t="shared" si="33"/>
        <v>0.99108509199615646</v>
      </c>
      <c r="Q143" s="197"/>
      <c r="R143" s="83">
        <v>136</v>
      </c>
      <c r="S143" s="4" t="s">
        <v>136</v>
      </c>
      <c r="T143" s="188">
        <f>雇用表!C143</f>
        <v>19565</v>
      </c>
      <c r="U143" s="189">
        <f>雇用表!F143</f>
        <v>18814</v>
      </c>
      <c r="V143" s="189">
        <f>取引基本表!HG140</f>
        <v>223083</v>
      </c>
      <c r="W143" s="196">
        <f t="shared" si="34"/>
        <v>8.7702783269007503E-2</v>
      </c>
      <c r="X143" s="197">
        <f t="shared" si="35"/>
        <v>8.4336323251883824E-2</v>
      </c>
      <c r="Y143" s="197"/>
      <c r="Z143" s="83">
        <v>136</v>
      </c>
      <c r="AA143" s="4" t="s">
        <v>136</v>
      </c>
      <c r="AB143" s="215">
        <v>88189</v>
      </c>
      <c r="AC143" s="215">
        <v>11248</v>
      </c>
      <c r="AD143" s="215">
        <v>1614</v>
      </c>
      <c r="AE143" s="215">
        <v>12777</v>
      </c>
      <c r="AF143" s="215">
        <v>11707</v>
      </c>
      <c r="AG143" s="215">
        <v>5810</v>
      </c>
      <c r="AH143" s="215">
        <v>9820</v>
      </c>
      <c r="AI143" s="215">
        <v>-1</v>
      </c>
      <c r="AJ143" s="216">
        <f>取引基本表!HG140</f>
        <v>223083</v>
      </c>
      <c r="AK143" s="86">
        <f t="shared" si="36"/>
        <v>0.63278689994307047</v>
      </c>
      <c r="AL143" s="86">
        <f t="shared" si="37"/>
        <v>0.4529749017181946</v>
      </c>
      <c r="AM143" s="197"/>
      <c r="AN143" s="83">
        <v>136</v>
      </c>
      <c r="AO143" s="23" t="s">
        <v>136</v>
      </c>
      <c r="AP143" s="217">
        <f>SUM(取引基本表!GI140:GJ140)</f>
        <v>8761</v>
      </c>
      <c r="AQ143" s="218">
        <f t="shared" si="38"/>
        <v>7.7168799106917146E-4</v>
      </c>
    </row>
    <row r="144" spans="1:43">
      <c r="A144" s="83">
        <v>137</v>
      </c>
      <c r="B144" s="4" t="s">
        <v>137</v>
      </c>
      <c r="C144" s="212">
        <f t="shared" si="26"/>
        <v>4.8690324583925526E-2</v>
      </c>
      <c r="D144" s="213">
        <f t="shared" si="27"/>
        <v>8.6537886979576373E-2</v>
      </c>
      <c r="E144" s="213">
        <f t="shared" si="28"/>
        <v>8.4295060953299292E-2</v>
      </c>
      <c r="F144" s="213">
        <f t="shared" si="29"/>
        <v>0.72644398296434476</v>
      </c>
      <c r="G144" s="213">
        <f t="shared" si="30"/>
        <v>0.42296424657007237</v>
      </c>
      <c r="H144" s="214">
        <f t="shared" si="31"/>
        <v>2.606096308704792E-2</v>
      </c>
      <c r="I144" s="202"/>
      <c r="J144" s="198"/>
      <c r="K144" s="83">
        <v>137</v>
      </c>
      <c r="L144" s="4" t="s">
        <v>137</v>
      </c>
      <c r="M144" s="188">
        <f>取引基本表!GQ141</f>
        <v>1462118</v>
      </c>
      <c r="N144" s="189">
        <f>ABS(取引基本表!HE141)</f>
        <v>1390927</v>
      </c>
      <c r="O144" s="197">
        <f t="shared" si="32"/>
        <v>0.95130967541607447</v>
      </c>
      <c r="P144" s="196">
        <f t="shared" si="33"/>
        <v>4.8690324583925526E-2</v>
      </c>
      <c r="Q144" s="197"/>
      <c r="R144" s="83">
        <v>137</v>
      </c>
      <c r="S144" s="4" t="s">
        <v>137</v>
      </c>
      <c r="T144" s="188">
        <f>雇用表!C144</f>
        <v>105721</v>
      </c>
      <c r="U144" s="189">
        <f>雇用表!F144</f>
        <v>102981</v>
      </c>
      <c r="V144" s="189">
        <f>取引基本表!HG141</f>
        <v>1221673</v>
      </c>
      <c r="W144" s="196">
        <f t="shared" si="34"/>
        <v>8.6537886979576373E-2</v>
      </c>
      <c r="X144" s="197">
        <f t="shared" si="35"/>
        <v>8.4295060953299292E-2</v>
      </c>
      <c r="Y144" s="197"/>
      <c r="Z144" s="83">
        <v>137</v>
      </c>
      <c r="AA144" s="4" t="s">
        <v>137</v>
      </c>
      <c r="AB144" s="215">
        <v>432654</v>
      </c>
      <c r="AC144" s="215">
        <v>58771</v>
      </c>
      <c r="AD144" s="215">
        <v>25299</v>
      </c>
      <c r="AE144" s="215">
        <v>189671</v>
      </c>
      <c r="AF144" s="215">
        <v>112225</v>
      </c>
      <c r="AG144" s="215">
        <v>0</v>
      </c>
      <c r="AH144" s="215">
        <v>69642</v>
      </c>
      <c r="AI144" s="215">
        <v>-785</v>
      </c>
      <c r="AJ144" s="216">
        <f>取引基本表!HG141</f>
        <v>1221673</v>
      </c>
      <c r="AK144" s="86">
        <f t="shared" si="36"/>
        <v>0.72644398296434476</v>
      </c>
      <c r="AL144" s="86">
        <f t="shared" si="37"/>
        <v>0.42296424657007237</v>
      </c>
      <c r="AM144" s="197"/>
      <c r="AN144" s="83">
        <v>137</v>
      </c>
      <c r="AO144" s="23" t="s">
        <v>137</v>
      </c>
      <c r="AP144" s="217">
        <f>SUM(取引基本表!GI141:GJ141)</f>
        <v>295871</v>
      </c>
      <c r="AQ144" s="218">
        <f t="shared" si="38"/>
        <v>2.606096308704792E-2</v>
      </c>
    </row>
    <row r="145" spans="1:43">
      <c r="A145" s="83">
        <v>138</v>
      </c>
      <c r="B145" s="4" t="s">
        <v>138</v>
      </c>
      <c r="C145" s="212">
        <f t="shared" si="26"/>
        <v>0.43140724431781685</v>
      </c>
      <c r="D145" s="213">
        <f t="shared" si="27"/>
        <v>0.20213851377104358</v>
      </c>
      <c r="E145" s="213">
        <f t="shared" si="28"/>
        <v>0.18562381625317376</v>
      </c>
      <c r="F145" s="213">
        <f t="shared" si="29"/>
        <v>0.64748884419399666</v>
      </c>
      <c r="G145" s="213">
        <f t="shared" si="30"/>
        <v>0.4479086895079718</v>
      </c>
      <c r="H145" s="214">
        <f t="shared" si="31"/>
        <v>0.11100838771380409</v>
      </c>
      <c r="I145" s="202"/>
      <c r="J145" s="198"/>
      <c r="K145" s="83">
        <v>138</v>
      </c>
      <c r="L145" s="4" t="s">
        <v>138</v>
      </c>
      <c r="M145" s="188">
        <f>取引基本表!GQ142</f>
        <v>1556972</v>
      </c>
      <c r="N145" s="189">
        <f>ABS(取引基本表!HE142)</f>
        <v>885283</v>
      </c>
      <c r="O145" s="197">
        <f t="shared" si="32"/>
        <v>0.56859275568218315</v>
      </c>
      <c r="P145" s="196">
        <f t="shared" si="33"/>
        <v>0.43140724431781685</v>
      </c>
      <c r="Q145" s="197"/>
      <c r="R145" s="83">
        <v>138</v>
      </c>
      <c r="S145" s="4" t="s">
        <v>138</v>
      </c>
      <c r="T145" s="188">
        <f>雇用表!C145</f>
        <v>344725</v>
      </c>
      <c r="U145" s="189">
        <f>雇用表!F145</f>
        <v>316561</v>
      </c>
      <c r="V145" s="189">
        <f>取引基本表!HG142</f>
        <v>1705390</v>
      </c>
      <c r="W145" s="196">
        <f t="shared" si="34"/>
        <v>0.20213851377104358</v>
      </c>
      <c r="X145" s="197">
        <f t="shared" si="35"/>
        <v>0.18562381625317376</v>
      </c>
      <c r="Y145" s="197"/>
      <c r="Z145" s="83">
        <v>138</v>
      </c>
      <c r="AA145" s="4" t="s">
        <v>138</v>
      </c>
      <c r="AB145" s="215">
        <v>652273</v>
      </c>
      <c r="AC145" s="215">
        <v>85359</v>
      </c>
      <c r="AD145" s="215">
        <v>26227</v>
      </c>
      <c r="AE145" s="215">
        <v>70674</v>
      </c>
      <c r="AF145" s="215">
        <v>171512</v>
      </c>
      <c r="AG145" s="215">
        <v>0</v>
      </c>
      <c r="AH145" s="215">
        <v>99489</v>
      </c>
      <c r="AI145" s="215">
        <v>-1313</v>
      </c>
      <c r="AJ145" s="216">
        <f>取引基本表!HG142</f>
        <v>1705390</v>
      </c>
      <c r="AK145" s="86">
        <f t="shared" si="36"/>
        <v>0.64748884419399666</v>
      </c>
      <c r="AL145" s="86">
        <f t="shared" si="37"/>
        <v>0.4479086895079718</v>
      </c>
      <c r="AM145" s="197"/>
      <c r="AN145" s="83">
        <v>138</v>
      </c>
      <c r="AO145" s="23" t="s">
        <v>138</v>
      </c>
      <c r="AP145" s="217">
        <f>SUM(取引基本表!GI142:GJ142)</f>
        <v>1260282</v>
      </c>
      <c r="AQ145" s="218">
        <f t="shared" si="38"/>
        <v>0.11100838771380409</v>
      </c>
    </row>
    <row r="146" spans="1:43">
      <c r="A146" s="83">
        <v>139</v>
      </c>
      <c r="B146" s="4" t="s">
        <v>139</v>
      </c>
      <c r="C146" s="212">
        <f t="shared" si="26"/>
        <v>0.68166952867231312</v>
      </c>
      <c r="D146" s="213">
        <f t="shared" si="27"/>
        <v>3.5521247051094454E-2</v>
      </c>
      <c r="E146" s="213">
        <f t="shared" si="28"/>
        <v>3.5471024033749868E-2</v>
      </c>
      <c r="F146" s="213">
        <f t="shared" si="29"/>
        <v>0.61749199825169609</v>
      </c>
      <c r="G146" s="213">
        <f t="shared" si="30"/>
        <v>0.29569005068452614</v>
      </c>
      <c r="H146" s="214">
        <f t="shared" si="31"/>
        <v>2.9228310247287202E-2</v>
      </c>
      <c r="I146" s="202"/>
      <c r="J146" s="198"/>
      <c r="K146" s="83">
        <v>139</v>
      </c>
      <c r="L146" s="4" t="s">
        <v>139</v>
      </c>
      <c r="M146" s="188">
        <f>取引基本表!GQ143</f>
        <v>963194</v>
      </c>
      <c r="N146" s="189">
        <f>ABS(取引基本表!HE143)</f>
        <v>306614</v>
      </c>
      <c r="O146" s="197">
        <f t="shared" si="32"/>
        <v>0.31833047132768683</v>
      </c>
      <c r="P146" s="196">
        <f t="shared" si="33"/>
        <v>0.68166952867231312</v>
      </c>
      <c r="Q146" s="197"/>
      <c r="R146" s="83">
        <v>139</v>
      </c>
      <c r="S146" s="4" t="s">
        <v>139</v>
      </c>
      <c r="T146" s="188">
        <f>雇用表!C146</f>
        <v>26169</v>
      </c>
      <c r="U146" s="189">
        <f>雇用表!F146</f>
        <v>26132</v>
      </c>
      <c r="V146" s="189">
        <f>取引基本表!HG143</f>
        <v>736714</v>
      </c>
      <c r="W146" s="196">
        <f t="shared" si="34"/>
        <v>3.5521247051094454E-2</v>
      </c>
      <c r="X146" s="197">
        <f t="shared" si="35"/>
        <v>3.5471024033749868E-2</v>
      </c>
      <c r="Y146" s="197"/>
      <c r="Z146" s="83">
        <v>139</v>
      </c>
      <c r="AA146" s="4" t="s">
        <v>139</v>
      </c>
      <c r="AB146" s="215">
        <v>179865</v>
      </c>
      <c r="AC146" s="215">
        <v>27899</v>
      </c>
      <c r="AD146" s="215">
        <v>10075</v>
      </c>
      <c r="AE146" s="215">
        <v>177647</v>
      </c>
      <c r="AF146" s="215">
        <v>50259</v>
      </c>
      <c r="AG146" s="215">
        <v>0</v>
      </c>
      <c r="AH146" s="215">
        <v>16818</v>
      </c>
      <c r="AI146" s="215">
        <v>-7648</v>
      </c>
      <c r="AJ146" s="216">
        <f>取引基本表!HG143</f>
        <v>736714</v>
      </c>
      <c r="AK146" s="86">
        <f t="shared" si="36"/>
        <v>0.61749199825169609</v>
      </c>
      <c r="AL146" s="86">
        <f t="shared" si="37"/>
        <v>0.29569005068452614</v>
      </c>
      <c r="AM146" s="197"/>
      <c r="AN146" s="83">
        <v>139</v>
      </c>
      <c r="AO146" s="23" t="s">
        <v>139</v>
      </c>
      <c r="AP146" s="217">
        <f>SUM(取引基本表!GI143:GJ143)</f>
        <v>331830</v>
      </c>
      <c r="AQ146" s="218">
        <f t="shared" si="38"/>
        <v>2.9228310247287202E-2</v>
      </c>
    </row>
    <row r="147" spans="1:43">
      <c r="A147" s="83">
        <v>140</v>
      </c>
      <c r="B147" s="4" t="s">
        <v>140</v>
      </c>
      <c r="C147" s="212">
        <f t="shared" si="26"/>
        <v>0.90110582440450304</v>
      </c>
      <c r="D147" s="213">
        <f t="shared" si="27"/>
        <v>4.8260090897217077E-2</v>
      </c>
      <c r="E147" s="213">
        <f t="shared" si="28"/>
        <v>4.5160819004735245E-2</v>
      </c>
      <c r="F147" s="213">
        <f t="shared" si="29"/>
        <v>0.5859129237424151</v>
      </c>
      <c r="G147" s="213">
        <f t="shared" si="30"/>
        <v>0.31445876750811896</v>
      </c>
      <c r="H147" s="214">
        <f t="shared" si="31"/>
        <v>2.8401658975036981E-2</v>
      </c>
      <c r="I147" s="202"/>
      <c r="J147" s="198"/>
      <c r="K147" s="83">
        <v>140</v>
      </c>
      <c r="L147" s="4" t="s">
        <v>140</v>
      </c>
      <c r="M147" s="188">
        <f>取引基本表!GQ144</f>
        <v>471413</v>
      </c>
      <c r="N147" s="189">
        <f>ABS(取引基本表!HE144)</f>
        <v>46620</v>
      </c>
      <c r="O147" s="197">
        <f t="shared" si="32"/>
        <v>9.8894175595496944E-2</v>
      </c>
      <c r="P147" s="196">
        <f t="shared" si="33"/>
        <v>0.90110582440450304</v>
      </c>
      <c r="Q147" s="197"/>
      <c r="R147" s="83">
        <v>140</v>
      </c>
      <c r="S147" s="4" t="s">
        <v>140</v>
      </c>
      <c r="T147" s="188">
        <f>雇用表!C147</f>
        <v>21800</v>
      </c>
      <c r="U147" s="189">
        <f>雇用表!F147</f>
        <v>20400</v>
      </c>
      <c r="V147" s="189">
        <f>取引基本表!HG144</f>
        <v>451719</v>
      </c>
      <c r="W147" s="196">
        <f t="shared" si="34"/>
        <v>4.8260090897217077E-2</v>
      </c>
      <c r="X147" s="197">
        <f t="shared" si="35"/>
        <v>4.5160819004735245E-2</v>
      </c>
      <c r="Y147" s="197"/>
      <c r="Z147" s="83">
        <v>140</v>
      </c>
      <c r="AA147" s="4" t="s">
        <v>140</v>
      </c>
      <c r="AB147" s="215">
        <v>116929</v>
      </c>
      <c r="AC147" s="215">
        <v>13661</v>
      </c>
      <c r="AD147" s="215">
        <v>11457</v>
      </c>
      <c r="AE147" s="215">
        <v>86275</v>
      </c>
      <c r="AF147" s="215">
        <v>39213</v>
      </c>
      <c r="AG147" s="215">
        <v>0</v>
      </c>
      <c r="AH147" s="215">
        <v>3572</v>
      </c>
      <c r="AI147" s="215">
        <v>-6439</v>
      </c>
      <c r="AJ147" s="216">
        <f>取引基本表!HG144</f>
        <v>451719</v>
      </c>
      <c r="AK147" s="86">
        <f t="shared" si="36"/>
        <v>0.5859129237424151</v>
      </c>
      <c r="AL147" s="86">
        <f t="shared" si="37"/>
        <v>0.31445876750811896</v>
      </c>
      <c r="AM147" s="197"/>
      <c r="AN147" s="83">
        <v>140</v>
      </c>
      <c r="AO147" s="23" t="s">
        <v>140</v>
      </c>
      <c r="AP147" s="217">
        <f>SUM(取引基本表!GI144:GJ144)</f>
        <v>322445</v>
      </c>
      <c r="AQ147" s="218">
        <f t="shared" si="38"/>
        <v>2.8401658975036981E-2</v>
      </c>
    </row>
    <row r="148" spans="1:43">
      <c r="A148" s="83">
        <v>141</v>
      </c>
      <c r="B148" s="4" t="s">
        <v>141</v>
      </c>
      <c r="C148" s="212">
        <f t="shared" si="26"/>
        <v>0.96259370424241242</v>
      </c>
      <c r="D148" s="213">
        <f t="shared" si="27"/>
        <v>4.3197032153660629E-2</v>
      </c>
      <c r="E148" s="213">
        <f t="shared" si="28"/>
        <v>3.961510742786252E-2</v>
      </c>
      <c r="F148" s="213">
        <f t="shared" si="29"/>
        <v>0.71594034189035272</v>
      </c>
      <c r="G148" s="213">
        <f t="shared" si="30"/>
        <v>0.18416256225342148</v>
      </c>
      <c r="H148" s="214">
        <f t="shared" si="31"/>
        <v>1.9942686686219738E-3</v>
      </c>
      <c r="I148" s="202"/>
      <c r="J148" s="198"/>
      <c r="K148" s="83">
        <v>141</v>
      </c>
      <c r="L148" s="4" t="s">
        <v>141</v>
      </c>
      <c r="M148" s="188">
        <f>取引基本表!GQ145</f>
        <v>822268</v>
      </c>
      <c r="N148" s="189">
        <f>ABS(取引基本表!HE145)</f>
        <v>30758</v>
      </c>
      <c r="O148" s="197">
        <f t="shared" si="32"/>
        <v>3.7406295757587547E-2</v>
      </c>
      <c r="P148" s="196">
        <f t="shared" si="33"/>
        <v>0.96259370424241242</v>
      </c>
      <c r="Q148" s="197"/>
      <c r="R148" s="83">
        <v>141</v>
      </c>
      <c r="S148" s="4" t="s">
        <v>141</v>
      </c>
      <c r="T148" s="188">
        <f>雇用表!C148</f>
        <v>36143</v>
      </c>
      <c r="U148" s="189">
        <f>雇用表!F148</f>
        <v>33146</v>
      </c>
      <c r="V148" s="189">
        <f>取引基本表!HG145</f>
        <v>836701</v>
      </c>
      <c r="W148" s="196">
        <f t="shared" si="34"/>
        <v>4.3197032153660629E-2</v>
      </c>
      <c r="X148" s="197">
        <f t="shared" si="35"/>
        <v>3.961510742786252E-2</v>
      </c>
      <c r="Y148" s="197"/>
      <c r="Z148" s="83">
        <v>141</v>
      </c>
      <c r="AA148" s="4" t="s">
        <v>141</v>
      </c>
      <c r="AB148" s="215">
        <v>136040</v>
      </c>
      <c r="AC148" s="215">
        <v>13419</v>
      </c>
      <c r="AD148" s="215">
        <v>4630</v>
      </c>
      <c r="AE148" s="215">
        <v>158603</v>
      </c>
      <c r="AF148" s="215">
        <v>220834</v>
      </c>
      <c r="AG148" s="215">
        <v>0</v>
      </c>
      <c r="AH148" s="215">
        <v>65505</v>
      </c>
      <c r="AI148" s="215">
        <v>-3</v>
      </c>
      <c r="AJ148" s="216">
        <f>取引基本表!HG145</f>
        <v>836701</v>
      </c>
      <c r="AK148" s="86">
        <f t="shared" si="36"/>
        <v>0.71594034189035272</v>
      </c>
      <c r="AL148" s="86">
        <f t="shared" si="37"/>
        <v>0.18416256225342148</v>
      </c>
      <c r="AM148" s="197"/>
      <c r="AN148" s="83">
        <v>141</v>
      </c>
      <c r="AO148" s="23" t="s">
        <v>141</v>
      </c>
      <c r="AP148" s="217">
        <f>SUM(取引基本表!GI145:GJ145)</f>
        <v>22641</v>
      </c>
      <c r="AQ148" s="218">
        <f t="shared" si="38"/>
        <v>1.9942686686219738E-3</v>
      </c>
    </row>
    <row r="149" spans="1:43">
      <c r="A149" s="83">
        <v>142</v>
      </c>
      <c r="B149" s="4" t="s">
        <v>142</v>
      </c>
      <c r="C149" s="212">
        <f t="shared" si="26"/>
        <v>0.9998437645234719</v>
      </c>
      <c r="D149" s="213">
        <f t="shared" si="27"/>
        <v>3.8002870301460615E-2</v>
      </c>
      <c r="E149" s="213">
        <f t="shared" si="28"/>
        <v>2.627885353763668E-2</v>
      </c>
      <c r="F149" s="213">
        <f t="shared" si="29"/>
        <v>0.64006143313717634</v>
      </c>
      <c r="G149" s="213">
        <f t="shared" si="30"/>
        <v>0.1023951422023148</v>
      </c>
      <c r="H149" s="214">
        <f t="shared" si="31"/>
        <v>4.4527656659884923E-2</v>
      </c>
      <c r="I149" s="202"/>
      <c r="J149" s="198"/>
      <c r="K149" s="83">
        <v>142</v>
      </c>
      <c r="L149" s="4" t="s">
        <v>142</v>
      </c>
      <c r="M149" s="188">
        <f>取引基本表!GQ146</f>
        <v>505647</v>
      </c>
      <c r="N149" s="189">
        <f>ABS(取引基本表!HE146)</f>
        <v>79</v>
      </c>
      <c r="O149" s="197">
        <f t="shared" si="32"/>
        <v>1.5623547652809174E-4</v>
      </c>
      <c r="P149" s="196">
        <f t="shared" si="33"/>
        <v>0.9998437645234719</v>
      </c>
      <c r="Q149" s="197"/>
      <c r="R149" s="83">
        <v>142</v>
      </c>
      <c r="S149" s="4" t="s">
        <v>142</v>
      </c>
      <c r="T149" s="188">
        <f>雇用表!C149</f>
        <v>19251</v>
      </c>
      <c r="U149" s="189">
        <f>雇用表!F149</f>
        <v>13312</v>
      </c>
      <c r="V149" s="189">
        <f>取引基本表!HG146</f>
        <v>506567</v>
      </c>
      <c r="W149" s="196">
        <f t="shared" si="34"/>
        <v>3.8002870301460615E-2</v>
      </c>
      <c r="X149" s="197">
        <f t="shared" si="35"/>
        <v>2.627885353763668E-2</v>
      </c>
      <c r="Y149" s="197"/>
      <c r="Z149" s="83">
        <v>142</v>
      </c>
      <c r="AA149" s="4" t="s">
        <v>142</v>
      </c>
      <c r="AB149" s="215">
        <v>46305</v>
      </c>
      <c r="AC149" s="215">
        <v>3596</v>
      </c>
      <c r="AD149" s="215">
        <v>1969</v>
      </c>
      <c r="AE149" s="215">
        <v>99874</v>
      </c>
      <c r="AF149" s="215">
        <v>143321</v>
      </c>
      <c r="AG149" s="215">
        <v>0</v>
      </c>
      <c r="AH149" s="215">
        <v>29922</v>
      </c>
      <c r="AI149" s="215">
        <v>-753</v>
      </c>
      <c r="AJ149" s="216">
        <f>取引基本表!HG146</f>
        <v>506567</v>
      </c>
      <c r="AK149" s="86">
        <f t="shared" si="36"/>
        <v>0.64006143313717634</v>
      </c>
      <c r="AL149" s="86">
        <f t="shared" si="37"/>
        <v>0.1023951422023148</v>
      </c>
      <c r="AM149" s="197"/>
      <c r="AN149" s="83">
        <v>142</v>
      </c>
      <c r="AO149" s="23" t="s">
        <v>142</v>
      </c>
      <c r="AP149" s="217">
        <f>SUM(取引基本表!GI146:GJ146)</f>
        <v>505524</v>
      </c>
      <c r="AQ149" s="218">
        <f t="shared" si="38"/>
        <v>4.4527656659884923E-2</v>
      </c>
    </row>
    <row r="150" spans="1:43">
      <c r="A150" s="83">
        <v>143</v>
      </c>
      <c r="B150" s="4" t="s">
        <v>143</v>
      </c>
      <c r="C150" s="212">
        <f t="shared" si="26"/>
        <v>1</v>
      </c>
      <c r="D150" s="213">
        <f t="shared" si="27"/>
        <v>0</v>
      </c>
      <c r="E150" s="213">
        <f t="shared" si="28"/>
        <v>0</v>
      </c>
      <c r="F150" s="213">
        <f t="shared" si="29"/>
        <v>0.89095842802750802</v>
      </c>
      <c r="G150" s="213">
        <f t="shared" si="30"/>
        <v>0</v>
      </c>
      <c r="H150" s="214">
        <f t="shared" si="31"/>
        <v>0.19099599278924032</v>
      </c>
      <c r="I150" s="202"/>
      <c r="J150" s="198"/>
      <c r="K150" s="83">
        <v>143</v>
      </c>
      <c r="L150" s="4" t="s">
        <v>143</v>
      </c>
      <c r="M150" s="188">
        <f>取引基本表!GQ147</f>
        <v>2168384</v>
      </c>
      <c r="N150" s="189">
        <f>ABS(取引基本表!HE147)</f>
        <v>0</v>
      </c>
      <c r="O150" s="197">
        <f t="shared" si="32"/>
        <v>0</v>
      </c>
      <c r="P150" s="196">
        <f t="shared" si="33"/>
        <v>1</v>
      </c>
      <c r="Q150" s="197"/>
      <c r="R150" s="83">
        <v>143</v>
      </c>
      <c r="S150" s="4" t="s">
        <v>143</v>
      </c>
      <c r="T150" s="188">
        <f>雇用表!C150</f>
        <v>0</v>
      </c>
      <c r="U150" s="189">
        <f>雇用表!F150</f>
        <v>0</v>
      </c>
      <c r="V150" s="189">
        <f>取引基本表!HG147</f>
        <v>2168384</v>
      </c>
      <c r="W150" s="196">
        <f t="shared" si="34"/>
        <v>0</v>
      </c>
      <c r="X150" s="197">
        <f t="shared" si="35"/>
        <v>0</v>
      </c>
      <c r="Y150" s="197"/>
      <c r="Z150" s="83">
        <v>143</v>
      </c>
      <c r="AA150" s="4" t="s">
        <v>143</v>
      </c>
      <c r="AB150" s="215">
        <v>0</v>
      </c>
      <c r="AC150" s="215">
        <v>0</v>
      </c>
      <c r="AD150" s="215">
        <v>0</v>
      </c>
      <c r="AE150" s="215">
        <v>961681</v>
      </c>
      <c r="AF150" s="215">
        <v>814488</v>
      </c>
      <c r="AG150" s="215">
        <v>0</v>
      </c>
      <c r="AH150" s="215">
        <v>155771</v>
      </c>
      <c r="AI150" s="215">
        <v>0</v>
      </c>
      <c r="AJ150" s="216">
        <f>取引基本表!HG147</f>
        <v>2168384</v>
      </c>
      <c r="AK150" s="86">
        <f t="shared" si="36"/>
        <v>0.89095842802750802</v>
      </c>
      <c r="AL150" s="86">
        <f t="shared" si="37"/>
        <v>0</v>
      </c>
      <c r="AM150" s="197"/>
      <c r="AN150" s="83">
        <v>143</v>
      </c>
      <c r="AO150" s="23" t="s">
        <v>143</v>
      </c>
      <c r="AP150" s="217">
        <f>SUM(取引基本表!GI147:GJ147)</f>
        <v>2168384</v>
      </c>
      <c r="AQ150" s="218">
        <f t="shared" si="38"/>
        <v>0.19099599278924032</v>
      </c>
    </row>
    <row r="151" spans="1:43">
      <c r="A151" s="83">
        <v>144</v>
      </c>
      <c r="B151" s="4" t="s">
        <v>144</v>
      </c>
      <c r="C151" s="212">
        <f t="shared" si="26"/>
        <v>0.68187631609544352</v>
      </c>
      <c r="D151" s="213">
        <f t="shared" si="27"/>
        <v>3.2388028728621829E-2</v>
      </c>
      <c r="E151" s="213">
        <f t="shared" si="28"/>
        <v>3.2388028728621829E-2</v>
      </c>
      <c r="F151" s="213">
        <f t="shared" si="29"/>
        <v>0.6304657012850946</v>
      </c>
      <c r="G151" s="213">
        <f t="shared" si="30"/>
        <v>0.28762533342106461</v>
      </c>
      <c r="H151" s="214">
        <f t="shared" si="31"/>
        <v>1.407104039325523E-2</v>
      </c>
      <c r="I151" s="202"/>
      <c r="J151" s="198"/>
      <c r="K151" s="83">
        <v>144</v>
      </c>
      <c r="L151" s="4" t="s">
        <v>144</v>
      </c>
      <c r="M151" s="188">
        <f>取引基本表!GQ148</f>
        <v>232221</v>
      </c>
      <c r="N151" s="189">
        <f>ABS(取引基本表!HE148)</f>
        <v>73875</v>
      </c>
      <c r="O151" s="197">
        <f t="shared" si="32"/>
        <v>0.31812368390455642</v>
      </c>
      <c r="P151" s="196">
        <f t="shared" si="33"/>
        <v>0.68187631609544352</v>
      </c>
      <c r="Q151" s="197"/>
      <c r="R151" s="83">
        <v>144</v>
      </c>
      <c r="S151" s="4" t="s">
        <v>144</v>
      </c>
      <c r="T151" s="188">
        <f>雇用表!C151</f>
        <v>6399</v>
      </c>
      <c r="U151" s="189">
        <f>雇用表!F151</f>
        <v>6399</v>
      </c>
      <c r="V151" s="189">
        <f>取引基本表!HG148</f>
        <v>197573</v>
      </c>
      <c r="W151" s="196">
        <f t="shared" si="34"/>
        <v>3.2388028728621829E-2</v>
      </c>
      <c r="X151" s="197">
        <f t="shared" si="35"/>
        <v>3.2388028728621829E-2</v>
      </c>
      <c r="Y151" s="197"/>
      <c r="Z151" s="83">
        <v>144</v>
      </c>
      <c r="AA151" s="4" t="s">
        <v>144</v>
      </c>
      <c r="AB151" s="215">
        <v>45199</v>
      </c>
      <c r="AC151" s="215">
        <v>8375</v>
      </c>
      <c r="AD151" s="215">
        <v>3253</v>
      </c>
      <c r="AE151" s="215">
        <v>-39656</v>
      </c>
      <c r="AF151" s="215">
        <v>112145</v>
      </c>
      <c r="AG151" s="215">
        <v>0</v>
      </c>
      <c r="AH151" s="215">
        <v>-1738</v>
      </c>
      <c r="AI151" s="215">
        <v>-3015</v>
      </c>
      <c r="AJ151" s="216">
        <f>取引基本表!HG148</f>
        <v>197573</v>
      </c>
      <c r="AK151" s="86">
        <f t="shared" si="36"/>
        <v>0.6304657012850946</v>
      </c>
      <c r="AL151" s="86">
        <f t="shared" si="37"/>
        <v>0.28762533342106461</v>
      </c>
      <c r="AM151" s="197"/>
      <c r="AN151" s="83">
        <v>144</v>
      </c>
      <c r="AO151" s="23" t="s">
        <v>144</v>
      </c>
      <c r="AP151" s="217">
        <f>SUM(取引基本表!GI148:GJ148)</f>
        <v>159749</v>
      </c>
      <c r="AQ151" s="218">
        <f t="shared" si="38"/>
        <v>1.407104039325523E-2</v>
      </c>
    </row>
    <row r="152" spans="1:43">
      <c r="A152" s="83">
        <v>145</v>
      </c>
      <c r="B152" s="4" t="s">
        <v>145</v>
      </c>
      <c r="C152" s="212">
        <f t="shared" si="26"/>
        <v>0</v>
      </c>
      <c r="D152" s="213">
        <f t="shared" si="27"/>
        <v>3.4514496088357112E-2</v>
      </c>
      <c r="E152" s="213">
        <f t="shared" si="28"/>
        <v>3.4514496088357112E-2</v>
      </c>
      <c r="F152" s="213">
        <f t="shared" si="29"/>
        <v>0.60239300506212612</v>
      </c>
      <c r="G152" s="213">
        <f t="shared" si="30"/>
        <v>0.33133916244822825</v>
      </c>
      <c r="H152" s="214">
        <f t="shared" si="31"/>
        <v>6.6061636034913664E-5</v>
      </c>
      <c r="I152" s="202"/>
      <c r="J152" s="198"/>
      <c r="K152" s="83">
        <v>145</v>
      </c>
      <c r="L152" s="4" t="s">
        <v>145</v>
      </c>
      <c r="M152" s="188">
        <f>取引基本表!GQ149</f>
        <v>5197</v>
      </c>
      <c r="N152" s="189">
        <f>ABS(取引基本表!HE149)</f>
        <v>5197</v>
      </c>
      <c r="O152" s="197">
        <f t="shared" si="32"/>
        <v>1</v>
      </c>
      <c r="P152" s="196">
        <f t="shared" si="33"/>
        <v>0</v>
      </c>
      <c r="Q152" s="197"/>
      <c r="R152" s="83">
        <v>145</v>
      </c>
      <c r="S152" s="4" t="s">
        <v>145</v>
      </c>
      <c r="T152" s="188">
        <f>雇用表!C152</f>
        <v>75</v>
      </c>
      <c r="U152" s="189">
        <f>雇用表!F152</f>
        <v>75</v>
      </c>
      <c r="V152" s="189">
        <f>取引基本表!HG149</f>
        <v>2173</v>
      </c>
      <c r="W152" s="196">
        <f t="shared" si="34"/>
        <v>3.4514496088357112E-2</v>
      </c>
      <c r="X152" s="197">
        <f t="shared" si="35"/>
        <v>3.4514496088357112E-2</v>
      </c>
      <c r="Y152" s="197"/>
      <c r="Z152" s="83">
        <v>145</v>
      </c>
      <c r="AA152" s="4" t="s">
        <v>145</v>
      </c>
      <c r="AB152" s="215">
        <v>573</v>
      </c>
      <c r="AC152" s="215">
        <v>106</v>
      </c>
      <c r="AD152" s="215">
        <v>41</v>
      </c>
      <c r="AE152" s="215">
        <v>-123</v>
      </c>
      <c r="AF152" s="215">
        <v>642</v>
      </c>
      <c r="AG152" s="215">
        <v>0</v>
      </c>
      <c r="AH152" s="215">
        <v>70</v>
      </c>
      <c r="AI152" s="215">
        <v>0</v>
      </c>
      <c r="AJ152" s="216">
        <f>取引基本表!HG149</f>
        <v>2173</v>
      </c>
      <c r="AK152" s="86">
        <f t="shared" si="36"/>
        <v>0.60239300506212612</v>
      </c>
      <c r="AL152" s="86">
        <f t="shared" si="37"/>
        <v>0.33133916244822825</v>
      </c>
      <c r="AM152" s="197"/>
      <c r="AN152" s="83">
        <v>145</v>
      </c>
      <c r="AO152" s="23" t="s">
        <v>145</v>
      </c>
      <c r="AP152" s="217">
        <f>SUM(取引基本表!GI149:GJ149)</f>
        <v>750</v>
      </c>
      <c r="AQ152" s="218">
        <f t="shared" si="38"/>
        <v>6.6061636034913664E-5</v>
      </c>
    </row>
    <row r="153" spans="1:43">
      <c r="A153" s="83">
        <v>146</v>
      </c>
      <c r="B153" s="4" t="s">
        <v>146</v>
      </c>
      <c r="C153" s="212">
        <f t="shared" si="26"/>
        <v>0.96016309004421951</v>
      </c>
      <c r="D153" s="213">
        <f t="shared" si="27"/>
        <v>0.17749890231076348</v>
      </c>
      <c r="E153" s="213">
        <f t="shared" si="28"/>
        <v>0.16672623119888086</v>
      </c>
      <c r="F153" s="213">
        <f t="shared" si="29"/>
        <v>0.74610192682752496</v>
      </c>
      <c r="G153" s="213">
        <f t="shared" si="30"/>
        <v>0.71237478684406685</v>
      </c>
      <c r="H153" s="214">
        <f t="shared" si="31"/>
        <v>5.2640554058060599E-3</v>
      </c>
      <c r="I153" s="202"/>
      <c r="J153" s="198"/>
      <c r="K153" s="83">
        <v>146</v>
      </c>
      <c r="L153" s="4" t="s">
        <v>146</v>
      </c>
      <c r="M153" s="188">
        <f>取引基本表!GQ150</f>
        <v>101539</v>
      </c>
      <c r="N153" s="189">
        <f>ABS(取引基本表!HE150)</f>
        <v>4045</v>
      </c>
      <c r="O153" s="197">
        <f t="shared" si="32"/>
        <v>3.9836909955780535E-2</v>
      </c>
      <c r="P153" s="196">
        <f t="shared" si="33"/>
        <v>0.96016309004421951</v>
      </c>
      <c r="Q153" s="197"/>
      <c r="R153" s="83">
        <v>146</v>
      </c>
      <c r="S153" s="4" t="s">
        <v>146</v>
      </c>
      <c r="T153" s="188">
        <f>雇用表!C153</f>
        <v>17383</v>
      </c>
      <c r="U153" s="189">
        <f>雇用表!F153</f>
        <v>16328</v>
      </c>
      <c r="V153" s="189">
        <f>取引基本表!HG150</f>
        <v>97933</v>
      </c>
      <c r="W153" s="196">
        <f t="shared" si="34"/>
        <v>0.17749890231076348</v>
      </c>
      <c r="X153" s="197">
        <f t="shared" si="35"/>
        <v>0.16672623119888086</v>
      </c>
      <c r="Y153" s="197"/>
      <c r="Z153" s="83">
        <v>146</v>
      </c>
      <c r="AA153" s="4" t="s">
        <v>146</v>
      </c>
      <c r="AB153" s="215">
        <v>60050</v>
      </c>
      <c r="AC153" s="215">
        <v>8429</v>
      </c>
      <c r="AD153" s="215">
        <v>1286</v>
      </c>
      <c r="AE153" s="215">
        <v>-10159</v>
      </c>
      <c r="AF153" s="215">
        <v>7776</v>
      </c>
      <c r="AG153" s="215">
        <v>0</v>
      </c>
      <c r="AH153" s="215">
        <v>8527</v>
      </c>
      <c r="AI153" s="215">
        <v>-2841</v>
      </c>
      <c r="AJ153" s="216">
        <f>取引基本表!HG150</f>
        <v>97933</v>
      </c>
      <c r="AK153" s="86">
        <f t="shared" si="36"/>
        <v>0.74610192682752496</v>
      </c>
      <c r="AL153" s="86">
        <f t="shared" si="37"/>
        <v>0.71237478684406685</v>
      </c>
      <c r="AM153" s="197"/>
      <c r="AN153" s="83">
        <v>146</v>
      </c>
      <c r="AO153" s="23" t="s">
        <v>146</v>
      </c>
      <c r="AP153" s="217">
        <f>SUM(取引基本表!GI150:GJ150)</f>
        <v>59763</v>
      </c>
      <c r="AQ153" s="218">
        <f t="shared" si="38"/>
        <v>5.2640554058060599E-3</v>
      </c>
    </row>
    <row r="154" spans="1:43">
      <c r="A154" s="83">
        <v>147</v>
      </c>
      <c r="B154" s="4" t="s">
        <v>147</v>
      </c>
      <c r="C154" s="212">
        <f t="shared" si="26"/>
        <v>0.49601740754233936</v>
      </c>
      <c r="D154" s="213">
        <f t="shared" si="27"/>
        <v>0.11460319899000357</v>
      </c>
      <c r="E154" s="213">
        <f t="shared" si="28"/>
        <v>0.10824897213492002</v>
      </c>
      <c r="F154" s="213">
        <f t="shared" si="29"/>
        <v>0.77785589515275189</v>
      </c>
      <c r="G154" s="213">
        <f t="shared" si="30"/>
        <v>0.56295944984586199</v>
      </c>
      <c r="H154" s="214">
        <f t="shared" si="31"/>
        <v>9.6627914617361307E-3</v>
      </c>
      <c r="I154" s="202"/>
      <c r="J154" s="198"/>
      <c r="K154" s="83">
        <v>147</v>
      </c>
      <c r="L154" s="4" t="s">
        <v>147</v>
      </c>
      <c r="M154" s="188">
        <f>取引基本表!GQ151</f>
        <v>502311</v>
      </c>
      <c r="N154" s="189">
        <f>ABS(取引基本表!HE151)</f>
        <v>253156</v>
      </c>
      <c r="O154" s="197">
        <f t="shared" si="32"/>
        <v>0.50398259245766064</v>
      </c>
      <c r="P154" s="196">
        <f t="shared" si="33"/>
        <v>0.49601740754233936</v>
      </c>
      <c r="Q154" s="197"/>
      <c r="R154" s="83">
        <v>147</v>
      </c>
      <c r="S154" s="4" t="s">
        <v>147</v>
      </c>
      <c r="T154" s="188">
        <f>雇用表!C154</f>
        <v>68626</v>
      </c>
      <c r="U154" s="189">
        <f>雇用表!F154</f>
        <v>64821</v>
      </c>
      <c r="V154" s="189">
        <f>取引基本表!HG151</f>
        <v>598814</v>
      </c>
      <c r="W154" s="196">
        <f t="shared" si="34"/>
        <v>0.11460319899000357</v>
      </c>
      <c r="X154" s="197">
        <f t="shared" si="35"/>
        <v>0.10824897213492002</v>
      </c>
      <c r="Y154" s="197"/>
      <c r="Z154" s="83">
        <v>147</v>
      </c>
      <c r="AA154" s="4" t="s">
        <v>147</v>
      </c>
      <c r="AB154" s="215">
        <v>284654</v>
      </c>
      <c r="AC154" s="215">
        <v>43081</v>
      </c>
      <c r="AD154" s="215">
        <v>9373</v>
      </c>
      <c r="AE154" s="215">
        <v>13658</v>
      </c>
      <c r="AF154" s="215">
        <v>65243</v>
      </c>
      <c r="AG154" s="215">
        <v>0</v>
      </c>
      <c r="AH154" s="215">
        <v>49783</v>
      </c>
      <c r="AI154" s="215">
        <v>-1</v>
      </c>
      <c r="AJ154" s="216">
        <f>取引基本表!HG151</f>
        <v>598814</v>
      </c>
      <c r="AK154" s="86">
        <f t="shared" si="36"/>
        <v>0.77785589515275189</v>
      </c>
      <c r="AL154" s="86">
        <f t="shared" si="37"/>
        <v>0.56295944984586199</v>
      </c>
      <c r="AM154" s="197"/>
      <c r="AN154" s="83">
        <v>147</v>
      </c>
      <c r="AO154" s="23" t="s">
        <v>147</v>
      </c>
      <c r="AP154" s="217">
        <f>SUM(取引基本表!GI151:GJ151)</f>
        <v>109702</v>
      </c>
      <c r="AQ154" s="218">
        <f t="shared" si="38"/>
        <v>9.6627914617361307E-3</v>
      </c>
    </row>
    <row r="155" spans="1:43">
      <c r="A155" s="83">
        <v>148</v>
      </c>
      <c r="B155" s="4" t="s">
        <v>148</v>
      </c>
      <c r="C155" s="212">
        <f t="shared" si="26"/>
        <v>3.5609037328094839E-3</v>
      </c>
      <c r="D155" s="213">
        <f t="shared" si="27"/>
        <v>6.0695538057742781E-3</v>
      </c>
      <c r="E155" s="213">
        <f t="shared" si="28"/>
        <v>6.0695538057742781E-3</v>
      </c>
      <c r="F155" s="213">
        <f t="shared" si="29"/>
        <v>0.14508489173228348</v>
      </c>
      <c r="G155" s="213">
        <f t="shared" si="30"/>
        <v>4.9489419291338585E-2</v>
      </c>
      <c r="H155" s="214">
        <f t="shared" si="31"/>
        <v>0</v>
      </c>
      <c r="I155" s="202"/>
      <c r="J155" s="198"/>
      <c r="K155" s="83">
        <v>148</v>
      </c>
      <c r="L155" s="4" t="s">
        <v>148</v>
      </c>
      <c r="M155" s="188">
        <f>取引基本表!GQ152</f>
        <v>40720</v>
      </c>
      <c r="N155" s="189">
        <f>ABS(取引基本表!HE152)</f>
        <v>40575</v>
      </c>
      <c r="O155" s="197">
        <f t="shared" si="32"/>
        <v>0.99643909626719052</v>
      </c>
      <c r="P155" s="196">
        <f t="shared" si="33"/>
        <v>3.5609037328094839E-3</v>
      </c>
      <c r="Q155" s="197"/>
      <c r="R155" s="83">
        <v>148</v>
      </c>
      <c r="S155" s="4" t="s">
        <v>148</v>
      </c>
      <c r="T155" s="188">
        <f>雇用表!C155</f>
        <v>592</v>
      </c>
      <c r="U155" s="189">
        <f>雇用表!F155</f>
        <v>592</v>
      </c>
      <c r="V155" s="189">
        <f>取引基本表!HG152</f>
        <v>97536</v>
      </c>
      <c r="W155" s="196">
        <f t="shared" si="34"/>
        <v>6.0695538057742781E-3</v>
      </c>
      <c r="X155" s="197">
        <f t="shared" si="35"/>
        <v>6.0695538057742781E-3</v>
      </c>
      <c r="Y155" s="197"/>
      <c r="Z155" s="83">
        <v>148</v>
      </c>
      <c r="AA155" s="4" t="s">
        <v>148</v>
      </c>
      <c r="AB155" s="215">
        <v>3883</v>
      </c>
      <c r="AC155" s="215">
        <v>550</v>
      </c>
      <c r="AD155" s="215">
        <v>394</v>
      </c>
      <c r="AE155" s="215">
        <v>1487</v>
      </c>
      <c r="AF155" s="215">
        <v>7429</v>
      </c>
      <c r="AG155" s="215">
        <v>0</v>
      </c>
      <c r="AH155" s="215">
        <v>409</v>
      </c>
      <c r="AI155" s="215">
        <v>-1</v>
      </c>
      <c r="AJ155" s="216">
        <f>取引基本表!HG152</f>
        <v>97536</v>
      </c>
      <c r="AK155" s="86">
        <f t="shared" si="36"/>
        <v>0.14508489173228348</v>
      </c>
      <c r="AL155" s="86">
        <f t="shared" si="37"/>
        <v>4.9489419291338585E-2</v>
      </c>
      <c r="AM155" s="197"/>
      <c r="AN155" s="83">
        <v>148</v>
      </c>
      <c r="AO155" s="23" t="s">
        <v>148</v>
      </c>
      <c r="AP155" s="217">
        <f>SUM(取引基本表!GI152:GJ152)</f>
        <v>0</v>
      </c>
      <c r="AQ155" s="218">
        <f t="shared" si="38"/>
        <v>0</v>
      </c>
    </row>
    <row r="156" spans="1:43">
      <c r="A156" s="83">
        <v>149</v>
      </c>
      <c r="B156" s="4" t="s">
        <v>149</v>
      </c>
      <c r="C156" s="212">
        <f t="shared" si="26"/>
        <v>0.25578505457598655</v>
      </c>
      <c r="D156" s="213">
        <f t="shared" si="27"/>
        <v>5.4746523595751669E-2</v>
      </c>
      <c r="E156" s="213">
        <f t="shared" si="28"/>
        <v>5.277564874630461E-2</v>
      </c>
      <c r="F156" s="213">
        <f t="shared" si="29"/>
        <v>0.41690572648636809</v>
      </c>
      <c r="G156" s="213">
        <f t="shared" si="30"/>
        <v>0.29580641629256543</v>
      </c>
      <c r="H156" s="214">
        <f t="shared" si="31"/>
        <v>3.1683160642344591E-4</v>
      </c>
      <c r="I156" s="202"/>
      <c r="J156" s="198"/>
      <c r="K156" s="83">
        <v>149</v>
      </c>
      <c r="L156" s="4" t="s">
        <v>149</v>
      </c>
      <c r="M156" s="188">
        <f>取引基本表!GQ153</f>
        <v>29775</v>
      </c>
      <c r="N156" s="189">
        <f>ABS(取引基本表!HE153)</f>
        <v>22159</v>
      </c>
      <c r="O156" s="197">
        <f t="shared" si="32"/>
        <v>0.74421494542401345</v>
      </c>
      <c r="P156" s="196">
        <f t="shared" si="33"/>
        <v>0.25578505457598655</v>
      </c>
      <c r="Q156" s="197"/>
      <c r="R156" s="83">
        <v>149</v>
      </c>
      <c r="S156" s="4" t="s">
        <v>149</v>
      </c>
      <c r="T156" s="188">
        <f>雇用表!C156</f>
        <v>2500</v>
      </c>
      <c r="U156" s="189">
        <f>雇用表!F156</f>
        <v>2410</v>
      </c>
      <c r="V156" s="189">
        <f>取引基本表!HG153</f>
        <v>45665</v>
      </c>
      <c r="W156" s="196">
        <f t="shared" si="34"/>
        <v>5.4746523595751669E-2</v>
      </c>
      <c r="X156" s="197">
        <f t="shared" si="35"/>
        <v>5.277564874630461E-2</v>
      </c>
      <c r="Y156" s="197"/>
      <c r="Z156" s="83">
        <v>149</v>
      </c>
      <c r="AA156" s="4" t="s">
        <v>149</v>
      </c>
      <c r="AB156" s="215">
        <v>11149</v>
      </c>
      <c r="AC156" s="215">
        <v>1409</v>
      </c>
      <c r="AD156" s="215">
        <v>950</v>
      </c>
      <c r="AE156" s="215">
        <v>-2309</v>
      </c>
      <c r="AF156" s="215">
        <v>6779</v>
      </c>
      <c r="AG156" s="215">
        <v>0</v>
      </c>
      <c r="AH156" s="215">
        <v>1628</v>
      </c>
      <c r="AI156" s="215">
        <v>-568</v>
      </c>
      <c r="AJ156" s="216">
        <f>取引基本表!HG153</f>
        <v>45665</v>
      </c>
      <c r="AK156" s="86">
        <f t="shared" si="36"/>
        <v>0.41690572648636809</v>
      </c>
      <c r="AL156" s="86">
        <f t="shared" si="37"/>
        <v>0.29580641629256543</v>
      </c>
      <c r="AM156" s="197"/>
      <c r="AN156" s="83">
        <v>149</v>
      </c>
      <c r="AO156" s="23" t="s">
        <v>149</v>
      </c>
      <c r="AP156" s="217">
        <f>SUM(取引基本表!GI153:GJ153)</f>
        <v>3597</v>
      </c>
      <c r="AQ156" s="218">
        <f t="shared" si="38"/>
        <v>3.1683160642344591E-4</v>
      </c>
    </row>
    <row r="157" spans="1:43">
      <c r="A157" s="83">
        <v>150</v>
      </c>
      <c r="B157" s="4" t="s">
        <v>150</v>
      </c>
      <c r="C157" s="212">
        <f t="shared" si="26"/>
        <v>0.75458427530771166</v>
      </c>
      <c r="D157" s="213">
        <f t="shared" si="27"/>
        <v>4.3677334954765723E-2</v>
      </c>
      <c r="E157" s="213">
        <f t="shared" si="28"/>
        <v>4.353914469441527E-2</v>
      </c>
      <c r="F157" s="213">
        <f t="shared" si="29"/>
        <v>0.60056565879903456</v>
      </c>
      <c r="G157" s="213">
        <f t="shared" si="30"/>
        <v>0.36392865697492305</v>
      </c>
      <c r="H157" s="214">
        <f t="shared" si="31"/>
        <v>1.0772450782759921E-4</v>
      </c>
      <c r="I157" s="202"/>
      <c r="J157" s="198"/>
      <c r="K157" s="83">
        <v>150</v>
      </c>
      <c r="L157" s="4" t="s">
        <v>150</v>
      </c>
      <c r="M157" s="188">
        <f>取引基本表!GQ154</f>
        <v>55734</v>
      </c>
      <c r="N157" s="189">
        <f>ABS(取引基本表!HE154)</f>
        <v>13678</v>
      </c>
      <c r="O157" s="197">
        <f t="shared" si="32"/>
        <v>0.24541572469228837</v>
      </c>
      <c r="P157" s="196">
        <f t="shared" si="33"/>
        <v>0.75458427530771166</v>
      </c>
      <c r="Q157" s="197"/>
      <c r="R157" s="83">
        <v>150</v>
      </c>
      <c r="S157" s="4" t="s">
        <v>150</v>
      </c>
      <c r="T157" s="188">
        <f>雇用表!C157</f>
        <v>4741</v>
      </c>
      <c r="U157" s="189">
        <f>雇用表!F157</f>
        <v>4726</v>
      </c>
      <c r="V157" s="189">
        <f>取引基本表!HG154</f>
        <v>108546</v>
      </c>
      <c r="W157" s="196">
        <f t="shared" si="34"/>
        <v>4.3677334954765723E-2</v>
      </c>
      <c r="X157" s="197">
        <f t="shared" si="35"/>
        <v>4.353914469441527E-2</v>
      </c>
      <c r="Y157" s="197"/>
      <c r="Z157" s="83">
        <v>150</v>
      </c>
      <c r="AA157" s="4" t="s">
        <v>150</v>
      </c>
      <c r="AB157" s="215">
        <v>30322</v>
      </c>
      <c r="AC157" s="215">
        <v>4852</v>
      </c>
      <c r="AD157" s="215">
        <v>4329</v>
      </c>
      <c r="AE157" s="215">
        <v>11524</v>
      </c>
      <c r="AF157" s="215">
        <v>11839</v>
      </c>
      <c r="AG157" s="215">
        <v>0</v>
      </c>
      <c r="AH157" s="215">
        <v>2341</v>
      </c>
      <c r="AI157" s="215">
        <v>-18</v>
      </c>
      <c r="AJ157" s="216">
        <f>取引基本表!HG154</f>
        <v>108546</v>
      </c>
      <c r="AK157" s="86">
        <f t="shared" si="36"/>
        <v>0.60056565879903456</v>
      </c>
      <c r="AL157" s="86">
        <f t="shared" si="37"/>
        <v>0.36392865697492305</v>
      </c>
      <c r="AM157" s="197"/>
      <c r="AN157" s="83">
        <v>150</v>
      </c>
      <c r="AO157" s="23" t="s">
        <v>150</v>
      </c>
      <c r="AP157" s="217">
        <f>SUM(取引基本表!GI154:GJ154)</f>
        <v>1223</v>
      </c>
      <c r="AQ157" s="218">
        <f t="shared" si="38"/>
        <v>1.0772450782759921E-4</v>
      </c>
    </row>
    <row r="158" spans="1:43">
      <c r="A158" s="83">
        <v>151</v>
      </c>
      <c r="B158" s="4" t="s">
        <v>151</v>
      </c>
      <c r="C158" s="212">
        <f t="shared" si="26"/>
        <v>4.4871547972114012E-3</v>
      </c>
      <c r="D158" s="213">
        <f t="shared" si="27"/>
        <v>9.5069368200419203E-3</v>
      </c>
      <c r="E158" s="213">
        <f t="shared" si="28"/>
        <v>9.5069368200419203E-3</v>
      </c>
      <c r="F158" s="213">
        <f t="shared" si="29"/>
        <v>0.12403932528196426</v>
      </c>
      <c r="G158" s="213">
        <f t="shared" si="30"/>
        <v>0.18130551951292545</v>
      </c>
      <c r="H158" s="214">
        <f t="shared" si="31"/>
        <v>2.1269204337800805E-3</v>
      </c>
      <c r="I158" s="202"/>
      <c r="J158" s="198"/>
      <c r="K158" s="83">
        <v>151</v>
      </c>
      <c r="L158" s="4" t="s">
        <v>151</v>
      </c>
      <c r="M158" s="188">
        <f>取引基本表!GQ155</f>
        <v>51926</v>
      </c>
      <c r="N158" s="189">
        <f>ABS(取引基本表!HE155)</f>
        <v>51693</v>
      </c>
      <c r="O158" s="197">
        <f t="shared" si="32"/>
        <v>0.9955128452027886</v>
      </c>
      <c r="P158" s="196">
        <f t="shared" si="33"/>
        <v>4.4871547972114012E-3</v>
      </c>
      <c r="Q158" s="197"/>
      <c r="R158" s="83">
        <v>151</v>
      </c>
      <c r="S158" s="4" t="s">
        <v>151</v>
      </c>
      <c r="T158" s="188">
        <f>雇用表!C158</f>
        <v>381</v>
      </c>
      <c r="U158" s="189">
        <f>雇用表!F158</f>
        <v>381</v>
      </c>
      <c r="V158" s="189">
        <f>取引基本表!HG155</f>
        <v>40076</v>
      </c>
      <c r="W158" s="196">
        <f t="shared" si="34"/>
        <v>9.5069368200419203E-3</v>
      </c>
      <c r="X158" s="197">
        <f t="shared" si="35"/>
        <v>9.5069368200419203E-3</v>
      </c>
      <c r="Y158" s="197"/>
      <c r="Z158" s="83">
        <v>151</v>
      </c>
      <c r="AA158" s="4" t="s">
        <v>151</v>
      </c>
      <c r="AB158" s="215">
        <v>6083</v>
      </c>
      <c r="AC158" s="215">
        <v>909</v>
      </c>
      <c r="AD158" s="215">
        <v>274</v>
      </c>
      <c r="AE158" s="215">
        <v>-20627</v>
      </c>
      <c r="AF158" s="215">
        <v>20510</v>
      </c>
      <c r="AG158" s="215">
        <v>0</v>
      </c>
      <c r="AH158" s="215">
        <v>-2178</v>
      </c>
      <c r="AI158" s="215">
        <v>0</v>
      </c>
      <c r="AJ158" s="216">
        <f>取引基本表!HG155</f>
        <v>40076</v>
      </c>
      <c r="AK158" s="86">
        <f t="shared" si="36"/>
        <v>0.12403932528196426</v>
      </c>
      <c r="AL158" s="86">
        <f t="shared" si="37"/>
        <v>0.18130551951292545</v>
      </c>
      <c r="AM158" s="197"/>
      <c r="AN158" s="83">
        <v>151</v>
      </c>
      <c r="AO158" s="23" t="s">
        <v>151</v>
      </c>
      <c r="AP158" s="217">
        <f>SUM(取引基本表!GI155:GJ155)</f>
        <v>24147</v>
      </c>
      <c r="AQ158" s="218">
        <f t="shared" si="38"/>
        <v>2.1269204337800805E-3</v>
      </c>
    </row>
    <row r="159" spans="1:43">
      <c r="A159" s="83">
        <v>152</v>
      </c>
      <c r="B159" s="4" t="s">
        <v>152</v>
      </c>
      <c r="C159" s="212">
        <f t="shared" si="26"/>
        <v>0.53073370959466393</v>
      </c>
      <c r="D159" s="213">
        <f t="shared" si="27"/>
        <v>9.9186133200795223E-2</v>
      </c>
      <c r="E159" s="213">
        <f t="shared" si="28"/>
        <v>9.7353379721669978E-2</v>
      </c>
      <c r="F159" s="213">
        <f t="shared" si="29"/>
        <v>0.67165755467196819</v>
      </c>
      <c r="G159" s="213">
        <f t="shared" si="30"/>
        <v>0.46337599403578528</v>
      </c>
      <c r="H159" s="214">
        <f t="shared" si="31"/>
        <v>5.5817678340433052E-4</v>
      </c>
      <c r="I159" s="202"/>
      <c r="J159" s="198"/>
      <c r="K159" s="83">
        <v>152</v>
      </c>
      <c r="L159" s="4" t="s">
        <v>152</v>
      </c>
      <c r="M159" s="188">
        <f>取引基本表!GQ156</f>
        <v>29235</v>
      </c>
      <c r="N159" s="189">
        <f>ABS(取引基本表!HE156)</f>
        <v>13719</v>
      </c>
      <c r="O159" s="197">
        <f t="shared" si="32"/>
        <v>0.46926629040533607</v>
      </c>
      <c r="P159" s="196">
        <f t="shared" si="33"/>
        <v>0.53073370959466393</v>
      </c>
      <c r="Q159" s="197"/>
      <c r="R159" s="83">
        <v>152</v>
      </c>
      <c r="S159" s="4" t="s">
        <v>152</v>
      </c>
      <c r="T159" s="188">
        <f>雇用表!C159</f>
        <v>3193</v>
      </c>
      <c r="U159" s="189">
        <f>雇用表!F159</f>
        <v>3134</v>
      </c>
      <c r="V159" s="189">
        <f>取引基本表!HG156</f>
        <v>32192</v>
      </c>
      <c r="W159" s="196">
        <f t="shared" si="34"/>
        <v>9.9186133200795223E-2</v>
      </c>
      <c r="X159" s="197">
        <f t="shared" si="35"/>
        <v>9.7353379721669978E-2</v>
      </c>
      <c r="Y159" s="197"/>
      <c r="Z159" s="83">
        <v>152</v>
      </c>
      <c r="AA159" s="4" t="s">
        <v>152</v>
      </c>
      <c r="AB159" s="215">
        <v>12363</v>
      </c>
      <c r="AC159" s="215">
        <v>2022</v>
      </c>
      <c r="AD159" s="215">
        <v>532</v>
      </c>
      <c r="AE159" s="215">
        <v>1113</v>
      </c>
      <c r="AF159" s="215">
        <v>3511</v>
      </c>
      <c r="AG159" s="215">
        <v>0</v>
      </c>
      <c r="AH159" s="215">
        <v>2081</v>
      </c>
      <c r="AI159" s="215">
        <v>0</v>
      </c>
      <c r="AJ159" s="216">
        <f>取引基本表!HG156</f>
        <v>32192</v>
      </c>
      <c r="AK159" s="86">
        <f t="shared" si="36"/>
        <v>0.67165755467196819</v>
      </c>
      <c r="AL159" s="86">
        <f t="shared" si="37"/>
        <v>0.46337599403578528</v>
      </c>
      <c r="AM159" s="197"/>
      <c r="AN159" s="83">
        <v>152</v>
      </c>
      <c r="AO159" s="23" t="s">
        <v>152</v>
      </c>
      <c r="AP159" s="217">
        <f>SUM(取引基本表!GI156:GJ156)</f>
        <v>6337</v>
      </c>
      <c r="AQ159" s="218">
        <f t="shared" si="38"/>
        <v>5.5817678340433052E-4</v>
      </c>
    </row>
    <row r="160" spans="1:43">
      <c r="A160" s="83">
        <v>153</v>
      </c>
      <c r="B160" s="4" t="s">
        <v>153</v>
      </c>
      <c r="C160" s="212">
        <f t="shared" si="26"/>
        <v>0.65912642662078325</v>
      </c>
      <c r="D160" s="213">
        <f t="shared" si="27"/>
        <v>5.4949301526145189E-2</v>
      </c>
      <c r="E160" s="213">
        <f t="shared" si="28"/>
        <v>5.4770501447703859E-2</v>
      </c>
      <c r="F160" s="213">
        <f t="shared" si="29"/>
        <v>0.58957883929910371</v>
      </c>
      <c r="G160" s="213">
        <f t="shared" si="30"/>
        <v>0.31476888647925344</v>
      </c>
      <c r="H160" s="214">
        <f t="shared" si="31"/>
        <v>1.4064962722740019E-3</v>
      </c>
      <c r="I160" s="202"/>
      <c r="J160" s="198"/>
      <c r="K160" s="83">
        <v>153</v>
      </c>
      <c r="L160" s="4" t="s">
        <v>153</v>
      </c>
      <c r="M160" s="188">
        <f>取引基本表!GQ157</f>
        <v>126698</v>
      </c>
      <c r="N160" s="189">
        <f>ABS(取引基本表!HE157)</f>
        <v>43188</v>
      </c>
      <c r="O160" s="197">
        <f t="shared" si="32"/>
        <v>0.3408735733792167</v>
      </c>
      <c r="P160" s="196">
        <f t="shared" si="33"/>
        <v>0.65912642662078325</v>
      </c>
      <c r="Q160" s="197"/>
      <c r="R160" s="83">
        <v>153</v>
      </c>
      <c r="S160" s="4" t="s">
        <v>153</v>
      </c>
      <c r="T160" s="188">
        <f>雇用表!C160</f>
        <v>9527</v>
      </c>
      <c r="U160" s="189">
        <f>雇用表!F160</f>
        <v>9496</v>
      </c>
      <c r="V160" s="189">
        <f>取引基本表!HG157</f>
        <v>173378</v>
      </c>
      <c r="W160" s="196">
        <f t="shared" si="34"/>
        <v>5.4949301526145189E-2</v>
      </c>
      <c r="X160" s="197">
        <f t="shared" si="35"/>
        <v>5.4770501447703859E-2</v>
      </c>
      <c r="Y160" s="197"/>
      <c r="Z160" s="83">
        <v>153</v>
      </c>
      <c r="AA160" s="4" t="s">
        <v>153</v>
      </c>
      <c r="AB160" s="215">
        <v>46881</v>
      </c>
      <c r="AC160" s="215">
        <v>6437</v>
      </c>
      <c r="AD160" s="215">
        <v>1256</v>
      </c>
      <c r="AE160" s="215">
        <v>9008</v>
      </c>
      <c r="AF160" s="215">
        <v>28933</v>
      </c>
      <c r="AG160" s="215">
        <v>0</v>
      </c>
      <c r="AH160" s="215">
        <v>9706</v>
      </c>
      <c r="AI160" s="215">
        <v>-1</v>
      </c>
      <c r="AJ160" s="216">
        <f>取引基本表!HG157</f>
        <v>173378</v>
      </c>
      <c r="AK160" s="86">
        <f t="shared" si="36"/>
        <v>0.58957883929910371</v>
      </c>
      <c r="AL160" s="86">
        <f t="shared" si="37"/>
        <v>0.31476888647925344</v>
      </c>
      <c r="AM160" s="197"/>
      <c r="AN160" s="83">
        <v>153</v>
      </c>
      <c r="AO160" s="23" t="s">
        <v>153</v>
      </c>
      <c r="AP160" s="217">
        <f>SUM(取引基本表!GI157:GJ157)</f>
        <v>15968</v>
      </c>
      <c r="AQ160" s="218">
        <f t="shared" si="38"/>
        <v>1.4064962722740019E-3</v>
      </c>
    </row>
    <row r="161" spans="1:43">
      <c r="A161" s="83">
        <v>154</v>
      </c>
      <c r="B161" s="4" t="s">
        <v>154</v>
      </c>
      <c r="C161" s="212">
        <f t="shared" si="26"/>
        <v>1</v>
      </c>
      <c r="D161" s="213">
        <f t="shared" si="27"/>
        <v>7.4779852767135377E-2</v>
      </c>
      <c r="E161" s="213">
        <f t="shared" si="28"/>
        <v>7.4619380980081446E-2</v>
      </c>
      <c r="F161" s="213">
        <f t="shared" si="29"/>
        <v>0.53900467374079797</v>
      </c>
      <c r="G161" s="213">
        <f t="shared" si="30"/>
        <v>0.39917357029667222</v>
      </c>
      <c r="H161" s="214">
        <f t="shared" si="31"/>
        <v>4.258773469717434E-4</v>
      </c>
      <c r="I161" s="202"/>
      <c r="J161" s="198"/>
      <c r="K161" s="83">
        <v>154</v>
      </c>
      <c r="L161" s="4" t="s">
        <v>154</v>
      </c>
      <c r="M161" s="188">
        <f>取引基本表!GQ158</f>
        <v>49825</v>
      </c>
      <c r="N161" s="189">
        <f>ABS(取引基本表!HE158)</f>
        <v>0</v>
      </c>
      <c r="O161" s="197">
        <f t="shared" si="32"/>
        <v>0</v>
      </c>
      <c r="P161" s="196">
        <f t="shared" si="33"/>
        <v>1</v>
      </c>
      <c r="Q161" s="197"/>
      <c r="R161" s="83">
        <v>154</v>
      </c>
      <c r="S161" s="4" t="s">
        <v>154</v>
      </c>
      <c r="T161" s="188">
        <f>雇用表!C161</f>
        <v>3728</v>
      </c>
      <c r="U161" s="189">
        <f>雇用表!F161</f>
        <v>3720</v>
      </c>
      <c r="V161" s="189">
        <f>取引基本表!HG158</f>
        <v>49853</v>
      </c>
      <c r="W161" s="196">
        <f t="shared" si="34"/>
        <v>7.4779852767135377E-2</v>
      </c>
      <c r="X161" s="197">
        <f t="shared" si="35"/>
        <v>7.4619380980081446E-2</v>
      </c>
      <c r="Y161" s="197"/>
      <c r="Z161" s="83">
        <v>154</v>
      </c>
      <c r="AA161" s="4" t="s">
        <v>154</v>
      </c>
      <c r="AB161" s="215">
        <v>17686</v>
      </c>
      <c r="AC161" s="215">
        <v>1703</v>
      </c>
      <c r="AD161" s="215">
        <v>511</v>
      </c>
      <c r="AE161" s="215">
        <v>2258</v>
      </c>
      <c r="AF161" s="215">
        <v>2816</v>
      </c>
      <c r="AG161" s="215">
        <v>0</v>
      </c>
      <c r="AH161" s="215">
        <v>1897</v>
      </c>
      <c r="AI161" s="215">
        <v>0</v>
      </c>
      <c r="AJ161" s="216">
        <f>取引基本表!HG158</f>
        <v>49853</v>
      </c>
      <c r="AK161" s="86">
        <f t="shared" si="36"/>
        <v>0.53900467374079797</v>
      </c>
      <c r="AL161" s="86">
        <f t="shared" si="37"/>
        <v>0.39917357029667222</v>
      </c>
      <c r="AM161" s="197"/>
      <c r="AN161" s="83">
        <v>154</v>
      </c>
      <c r="AO161" s="23" t="s">
        <v>154</v>
      </c>
      <c r="AP161" s="217">
        <f>SUM(取引基本表!GI158:GJ158)</f>
        <v>4835</v>
      </c>
      <c r="AQ161" s="218">
        <f t="shared" si="38"/>
        <v>4.258773469717434E-4</v>
      </c>
    </row>
    <row r="162" spans="1:43">
      <c r="A162" s="83">
        <v>155</v>
      </c>
      <c r="B162" s="4" t="s">
        <v>155</v>
      </c>
      <c r="C162" s="212">
        <f t="shared" si="26"/>
        <v>0.50549156837608955</v>
      </c>
      <c r="D162" s="213">
        <f t="shared" si="27"/>
        <v>6.1977849183017707E-2</v>
      </c>
      <c r="E162" s="213">
        <f t="shared" si="28"/>
        <v>4.5118616257605798E-2</v>
      </c>
      <c r="F162" s="213">
        <f t="shared" si="29"/>
        <v>0.59222328570451899</v>
      </c>
      <c r="G162" s="213">
        <f t="shared" si="30"/>
        <v>0.23084364531346141</v>
      </c>
      <c r="H162" s="214">
        <f t="shared" si="31"/>
        <v>8.1803683491126697E-3</v>
      </c>
      <c r="I162" s="202"/>
      <c r="J162" s="198"/>
      <c r="K162" s="83">
        <v>155</v>
      </c>
      <c r="L162" s="4" t="s">
        <v>155</v>
      </c>
      <c r="M162" s="188">
        <f>取引基本表!GQ159</f>
        <v>202037</v>
      </c>
      <c r="N162" s="189">
        <f>ABS(取引基本表!HE159)</f>
        <v>99909</v>
      </c>
      <c r="O162" s="197">
        <f t="shared" si="32"/>
        <v>0.49450843162391045</v>
      </c>
      <c r="P162" s="196">
        <f t="shared" si="33"/>
        <v>0.50549156837608955</v>
      </c>
      <c r="Q162" s="197"/>
      <c r="R162" s="83">
        <v>155</v>
      </c>
      <c r="S162" s="4" t="s">
        <v>155</v>
      </c>
      <c r="T162" s="188">
        <f>雇用表!C162</f>
        <v>18131</v>
      </c>
      <c r="U162" s="189">
        <f>雇用表!F162</f>
        <v>13199</v>
      </c>
      <c r="V162" s="189">
        <f>取引基本表!HG159</f>
        <v>292540</v>
      </c>
      <c r="W162" s="196">
        <f t="shared" si="34"/>
        <v>6.1977849183017707E-2</v>
      </c>
      <c r="X162" s="197">
        <f t="shared" si="35"/>
        <v>4.5118616257605798E-2</v>
      </c>
      <c r="Y162" s="197"/>
      <c r="Z162" s="83">
        <v>155</v>
      </c>
      <c r="AA162" s="4" t="s">
        <v>155</v>
      </c>
      <c r="AB162" s="215">
        <v>55981</v>
      </c>
      <c r="AC162" s="215">
        <v>8442</v>
      </c>
      <c r="AD162" s="215">
        <v>3108</v>
      </c>
      <c r="AE162" s="215">
        <v>72184</v>
      </c>
      <c r="AF162" s="215">
        <v>26769</v>
      </c>
      <c r="AG162" s="215">
        <v>280</v>
      </c>
      <c r="AH162" s="215">
        <v>7370</v>
      </c>
      <c r="AI162" s="215">
        <v>-885</v>
      </c>
      <c r="AJ162" s="216">
        <f>取引基本表!HG159</f>
        <v>292540</v>
      </c>
      <c r="AK162" s="86">
        <f t="shared" si="36"/>
        <v>0.59222328570451899</v>
      </c>
      <c r="AL162" s="86">
        <f t="shared" si="37"/>
        <v>0.23084364531346141</v>
      </c>
      <c r="AM162" s="197"/>
      <c r="AN162" s="83">
        <v>155</v>
      </c>
      <c r="AO162" s="23" t="s">
        <v>155</v>
      </c>
      <c r="AP162" s="217">
        <f>SUM(取引基本表!GI159:GJ159)</f>
        <v>92872</v>
      </c>
      <c r="AQ162" s="218">
        <f t="shared" si="38"/>
        <v>8.1803683491126697E-3</v>
      </c>
    </row>
    <row r="163" spans="1:43">
      <c r="A163" s="83">
        <v>156</v>
      </c>
      <c r="B163" s="4" t="s">
        <v>156</v>
      </c>
      <c r="C163" s="212">
        <f t="shared" si="26"/>
        <v>0.94396343270775807</v>
      </c>
      <c r="D163" s="213">
        <f t="shared" si="27"/>
        <v>0.11479737896812775</v>
      </c>
      <c r="E163" s="213">
        <f t="shared" si="28"/>
        <v>0.11352503339907119</v>
      </c>
      <c r="F163" s="213">
        <f t="shared" si="29"/>
        <v>0.77436541764743305</v>
      </c>
      <c r="G163" s="213">
        <f t="shared" si="30"/>
        <v>0.59556905655576053</v>
      </c>
      <c r="H163" s="214">
        <f t="shared" si="31"/>
        <v>5.3307336171106335E-4</v>
      </c>
      <c r="I163" s="202"/>
      <c r="J163" s="198"/>
      <c r="K163" s="83">
        <v>156</v>
      </c>
      <c r="L163" s="4" t="s">
        <v>156</v>
      </c>
      <c r="M163" s="188">
        <f>取引基本表!GQ160</f>
        <v>64101</v>
      </c>
      <c r="N163" s="189">
        <f>ABS(取引基本表!HE160)</f>
        <v>3592</v>
      </c>
      <c r="O163" s="197">
        <f t="shared" si="32"/>
        <v>5.6036567292241928E-2</v>
      </c>
      <c r="P163" s="196">
        <f t="shared" si="33"/>
        <v>0.94396343270775807</v>
      </c>
      <c r="Q163" s="197"/>
      <c r="R163" s="83">
        <v>156</v>
      </c>
      <c r="S163" s="4" t="s">
        <v>156</v>
      </c>
      <c r="T163" s="188">
        <f>雇用表!C163</f>
        <v>7218</v>
      </c>
      <c r="U163" s="189">
        <f>雇用表!F163</f>
        <v>7138</v>
      </c>
      <c r="V163" s="189">
        <f>取引基本表!HG160</f>
        <v>62876</v>
      </c>
      <c r="W163" s="196">
        <f t="shared" si="34"/>
        <v>0.11479737896812775</v>
      </c>
      <c r="X163" s="197">
        <f t="shared" si="35"/>
        <v>0.11352503339907119</v>
      </c>
      <c r="Y163" s="197"/>
      <c r="Z163" s="83">
        <v>156</v>
      </c>
      <c r="AA163" s="4" t="s">
        <v>156</v>
      </c>
      <c r="AB163" s="215">
        <v>31249</v>
      </c>
      <c r="AC163" s="215">
        <v>4559</v>
      </c>
      <c r="AD163" s="215">
        <v>1639</v>
      </c>
      <c r="AE163" s="215">
        <v>1900</v>
      </c>
      <c r="AF163" s="215">
        <v>4416</v>
      </c>
      <c r="AG163" s="215">
        <v>0</v>
      </c>
      <c r="AH163" s="215">
        <v>4926</v>
      </c>
      <c r="AI163" s="215">
        <v>0</v>
      </c>
      <c r="AJ163" s="216">
        <f>取引基本表!HG160</f>
        <v>62876</v>
      </c>
      <c r="AK163" s="86">
        <f t="shared" si="36"/>
        <v>0.77436541764743305</v>
      </c>
      <c r="AL163" s="86">
        <f t="shared" si="37"/>
        <v>0.59556905655576053</v>
      </c>
      <c r="AM163" s="197"/>
      <c r="AN163" s="83">
        <v>156</v>
      </c>
      <c r="AO163" s="23" t="s">
        <v>156</v>
      </c>
      <c r="AP163" s="217">
        <f>SUM(取引基本表!GI160:GJ160)</f>
        <v>6052</v>
      </c>
      <c r="AQ163" s="218">
        <f t="shared" si="38"/>
        <v>5.3307336171106335E-4</v>
      </c>
    </row>
    <row r="164" spans="1:43">
      <c r="A164" s="83">
        <v>157</v>
      </c>
      <c r="B164" s="4" t="s">
        <v>157</v>
      </c>
      <c r="C164" s="212">
        <f t="shared" si="26"/>
        <v>0.92388872594825766</v>
      </c>
      <c r="D164" s="213">
        <f t="shared" si="27"/>
        <v>4.4830782244058703E-3</v>
      </c>
      <c r="E164" s="213">
        <f t="shared" si="28"/>
        <v>4.2059228464217261E-3</v>
      </c>
      <c r="F164" s="213">
        <f t="shared" si="29"/>
        <v>0.44228959137578849</v>
      </c>
      <c r="G164" s="213">
        <f t="shared" si="30"/>
        <v>7.6957409857013021E-2</v>
      </c>
      <c r="H164" s="214">
        <f t="shared" si="31"/>
        <v>2.7031452561491493E-2</v>
      </c>
      <c r="I164" s="202"/>
      <c r="J164" s="198"/>
      <c r="K164" s="83">
        <v>157</v>
      </c>
      <c r="L164" s="4" t="s">
        <v>157</v>
      </c>
      <c r="M164" s="188">
        <f>取引基本表!GQ161</f>
        <v>586444</v>
      </c>
      <c r="N164" s="189">
        <f>ABS(取引基本表!HE161)</f>
        <v>44635</v>
      </c>
      <c r="O164" s="197">
        <f t="shared" si="32"/>
        <v>7.6111274051742367E-2</v>
      </c>
      <c r="P164" s="196">
        <f t="shared" si="33"/>
        <v>0.92388872594825766</v>
      </c>
      <c r="Q164" s="197"/>
      <c r="R164" s="83">
        <v>157</v>
      </c>
      <c r="S164" s="4" t="s">
        <v>157</v>
      </c>
      <c r="T164" s="188">
        <f>雇用表!C164</f>
        <v>2491</v>
      </c>
      <c r="U164" s="189">
        <f>雇用表!F164</f>
        <v>2337</v>
      </c>
      <c r="V164" s="189">
        <f>取引基本表!HG161</f>
        <v>555645</v>
      </c>
      <c r="W164" s="196">
        <f t="shared" si="34"/>
        <v>4.4830782244058703E-3</v>
      </c>
      <c r="X164" s="197">
        <f t="shared" si="35"/>
        <v>4.2059228464217261E-3</v>
      </c>
      <c r="Y164" s="197"/>
      <c r="Z164" s="83">
        <v>157</v>
      </c>
      <c r="AA164" s="4" t="s">
        <v>157</v>
      </c>
      <c r="AB164" s="215">
        <v>32464</v>
      </c>
      <c r="AC164" s="215">
        <v>6132</v>
      </c>
      <c r="AD164" s="215">
        <v>4165</v>
      </c>
      <c r="AE164" s="215">
        <v>88638</v>
      </c>
      <c r="AF164" s="215">
        <v>104743</v>
      </c>
      <c r="AG164" s="215">
        <v>0</v>
      </c>
      <c r="AH164" s="215">
        <v>9616</v>
      </c>
      <c r="AI164" s="215">
        <v>-2</v>
      </c>
      <c r="AJ164" s="216">
        <f>取引基本表!HG161</f>
        <v>555645</v>
      </c>
      <c r="AK164" s="86">
        <f t="shared" si="36"/>
        <v>0.44228959137578849</v>
      </c>
      <c r="AL164" s="86">
        <f t="shared" si="37"/>
        <v>7.6957409857013021E-2</v>
      </c>
      <c r="AM164" s="197"/>
      <c r="AN164" s="83">
        <v>157</v>
      </c>
      <c r="AO164" s="23" t="s">
        <v>157</v>
      </c>
      <c r="AP164" s="217">
        <f>SUM(取引基本表!GI161:GJ161)</f>
        <v>306889</v>
      </c>
      <c r="AQ164" s="218">
        <f t="shared" si="38"/>
        <v>2.7031452561491493E-2</v>
      </c>
    </row>
    <row r="165" spans="1:43">
      <c r="A165" s="83">
        <v>158</v>
      </c>
      <c r="B165" s="4" t="s">
        <v>158</v>
      </c>
      <c r="C165" s="212">
        <f t="shared" si="26"/>
        <v>1</v>
      </c>
      <c r="D165" s="213">
        <f t="shared" si="27"/>
        <v>1.914599304487221E-2</v>
      </c>
      <c r="E165" s="213">
        <f t="shared" si="28"/>
        <v>1.914599304487221E-2</v>
      </c>
      <c r="F165" s="213">
        <f t="shared" si="29"/>
        <v>0.53584217806678469</v>
      </c>
      <c r="G165" s="213">
        <f t="shared" si="30"/>
        <v>0.16451850606957713</v>
      </c>
      <c r="H165" s="214">
        <f t="shared" si="31"/>
        <v>5.0866578925069725E-3</v>
      </c>
      <c r="I165" s="202"/>
      <c r="J165" s="198"/>
      <c r="K165" s="83">
        <v>158</v>
      </c>
      <c r="L165" s="4" t="s">
        <v>158</v>
      </c>
      <c r="M165" s="188">
        <f>取引基本表!GQ162</f>
        <v>77353</v>
      </c>
      <c r="N165" s="189">
        <f>ABS(取引基本表!HE162)</f>
        <v>0</v>
      </c>
      <c r="O165" s="197">
        <f t="shared" si="32"/>
        <v>0</v>
      </c>
      <c r="P165" s="196">
        <f t="shared" si="33"/>
        <v>1</v>
      </c>
      <c r="Q165" s="197"/>
      <c r="R165" s="83">
        <v>158</v>
      </c>
      <c r="S165" s="4" t="s">
        <v>158</v>
      </c>
      <c r="T165" s="188">
        <f>雇用表!C165</f>
        <v>1481</v>
      </c>
      <c r="U165" s="189">
        <f>雇用表!F165</f>
        <v>1481</v>
      </c>
      <c r="V165" s="189">
        <f>取引基本表!HG162</f>
        <v>77353</v>
      </c>
      <c r="W165" s="196">
        <f t="shared" si="34"/>
        <v>1.914599304487221E-2</v>
      </c>
      <c r="X165" s="197">
        <f t="shared" si="35"/>
        <v>1.914599304487221E-2</v>
      </c>
      <c r="Y165" s="197"/>
      <c r="Z165" s="83">
        <v>158</v>
      </c>
      <c r="AA165" s="4" t="s">
        <v>158</v>
      </c>
      <c r="AB165" s="215">
        <v>11150</v>
      </c>
      <c r="AC165" s="215">
        <v>1392</v>
      </c>
      <c r="AD165" s="215">
        <v>184</v>
      </c>
      <c r="AE165" s="215">
        <v>6823</v>
      </c>
      <c r="AF165" s="215">
        <v>18997</v>
      </c>
      <c r="AG165" s="215">
        <v>0</v>
      </c>
      <c r="AH165" s="215">
        <v>2903</v>
      </c>
      <c r="AI165" s="215">
        <v>0</v>
      </c>
      <c r="AJ165" s="216">
        <f>取引基本表!HG162</f>
        <v>77353</v>
      </c>
      <c r="AK165" s="86">
        <f t="shared" si="36"/>
        <v>0.53584217806678469</v>
      </c>
      <c r="AL165" s="86">
        <f t="shared" si="37"/>
        <v>0.16451850606957713</v>
      </c>
      <c r="AM165" s="197"/>
      <c r="AN165" s="83">
        <v>158</v>
      </c>
      <c r="AO165" s="23" t="s">
        <v>158</v>
      </c>
      <c r="AP165" s="217">
        <f>SUM(取引基本表!GI162:GJ162)</f>
        <v>57749</v>
      </c>
      <c r="AQ165" s="218">
        <f t="shared" si="38"/>
        <v>5.0866578925069725E-3</v>
      </c>
    </row>
    <row r="166" spans="1:43">
      <c r="A166" s="83">
        <v>159</v>
      </c>
      <c r="B166" s="4" t="s">
        <v>159</v>
      </c>
      <c r="C166" s="212">
        <f t="shared" si="26"/>
        <v>0.20909165300972465</v>
      </c>
      <c r="D166" s="213">
        <f t="shared" si="27"/>
        <v>8.5307088656851937E-2</v>
      </c>
      <c r="E166" s="213">
        <f t="shared" si="28"/>
        <v>7.7715805175432903E-2</v>
      </c>
      <c r="F166" s="213">
        <f t="shared" si="29"/>
        <v>0.62312731046111935</v>
      </c>
      <c r="G166" s="213">
        <f t="shared" si="30"/>
        <v>0.35012646734548286</v>
      </c>
      <c r="H166" s="214">
        <f t="shared" si="31"/>
        <v>9.4697153201514245E-3</v>
      </c>
      <c r="I166" s="202"/>
      <c r="J166" s="198"/>
      <c r="K166" s="83">
        <v>159</v>
      </c>
      <c r="L166" s="4" t="s">
        <v>159</v>
      </c>
      <c r="M166" s="188">
        <f>取引基本表!GQ163</f>
        <v>904302</v>
      </c>
      <c r="N166" s="189">
        <f>ABS(取引基本表!HE163)</f>
        <v>715220</v>
      </c>
      <c r="O166" s="197">
        <f t="shared" si="32"/>
        <v>0.79090834699027535</v>
      </c>
      <c r="P166" s="196">
        <f t="shared" si="33"/>
        <v>0.20909165300972465</v>
      </c>
      <c r="Q166" s="197"/>
      <c r="R166" s="83">
        <v>159</v>
      </c>
      <c r="S166" s="4" t="s">
        <v>159</v>
      </c>
      <c r="T166" s="188">
        <f>雇用表!C166</f>
        <v>26307</v>
      </c>
      <c r="U166" s="189">
        <f>雇用表!F166</f>
        <v>23966</v>
      </c>
      <c r="V166" s="189">
        <f>取引基本表!HG163</f>
        <v>308380</v>
      </c>
      <c r="W166" s="196">
        <f t="shared" si="34"/>
        <v>8.5307088656851937E-2</v>
      </c>
      <c r="X166" s="197">
        <f t="shared" si="35"/>
        <v>7.7715805175432903E-2</v>
      </c>
      <c r="Y166" s="197"/>
      <c r="Z166" s="83">
        <v>159</v>
      </c>
      <c r="AA166" s="4" t="s">
        <v>159</v>
      </c>
      <c r="AB166" s="215">
        <v>91181</v>
      </c>
      <c r="AC166" s="215">
        <v>13053</v>
      </c>
      <c r="AD166" s="215">
        <v>3738</v>
      </c>
      <c r="AE166" s="215">
        <v>37618</v>
      </c>
      <c r="AF166" s="215">
        <v>30235</v>
      </c>
      <c r="AG166" s="215">
        <v>0</v>
      </c>
      <c r="AH166" s="215">
        <v>16338</v>
      </c>
      <c r="AI166" s="215">
        <v>-3</v>
      </c>
      <c r="AJ166" s="216">
        <f>取引基本表!HG163</f>
        <v>308380</v>
      </c>
      <c r="AK166" s="86">
        <f t="shared" si="36"/>
        <v>0.62312731046111935</v>
      </c>
      <c r="AL166" s="86">
        <f t="shared" si="37"/>
        <v>0.35012646734548286</v>
      </c>
      <c r="AM166" s="197"/>
      <c r="AN166" s="83">
        <v>159</v>
      </c>
      <c r="AO166" s="23" t="s">
        <v>159</v>
      </c>
      <c r="AP166" s="217">
        <f>SUM(取引基本表!GI163:GJ163)</f>
        <v>107510</v>
      </c>
      <c r="AQ166" s="218">
        <f t="shared" si="38"/>
        <v>9.4697153201514245E-3</v>
      </c>
    </row>
    <row r="167" spans="1:43">
      <c r="A167" s="83">
        <v>160</v>
      </c>
      <c r="B167" s="4" t="s">
        <v>160</v>
      </c>
      <c r="C167" s="212">
        <f t="shared" si="26"/>
        <v>0.28009452390825385</v>
      </c>
      <c r="D167" s="213">
        <f t="shared" si="27"/>
        <v>6.4897278501224148E-2</v>
      </c>
      <c r="E167" s="213">
        <f t="shared" si="28"/>
        <v>3.9101586062519962E-2</v>
      </c>
      <c r="F167" s="213">
        <f t="shared" si="29"/>
        <v>0.39734946599013587</v>
      </c>
      <c r="G167" s="213">
        <f t="shared" si="30"/>
        <v>0.19407089380122769</v>
      </c>
      <c r="H167" s="214">
        <f t="shared" si="31"/>
        <v>6.2560369325063234E-3</v>
      </c>
      <c r="I167" s="202"/>
      <c r="J167" s="198"/>
      <c r="K167" s="83">
        <v>160</v>
      </c>
      <c r="L167" s="4" t="s">
        <v>160</v>
      </c>
      <c r="M167" s="188">
        <f>取引基本表!GQ164</f>
        <v>200161</v>
      </c>
      <c r="N167" s="189">
        <f>ABS(取引基本表!HE164)</f>
        <v>144097</v>
      </c>
      <c r="O167" s="197">
        <f t="shared" si="32"/>
        <v>0.71990547609174615</v>
      </c>
      <c r="P167" s="196">
        <f t="shared" si="33"/>
        <v>0.28009452390825385</v>
      </c>
      <c r="Q167" s="197"/>
      <c r="R167" s="83">
        <v>160</v>
      </c>
      <c r="S167" s="4" t="s">
        <v>160</v>
      </c>
      <c r="T167" s="188">
        <f>雇用表!C167</f>
        <v>3658</v>
      </c>
      <c r="U167" s="189">
        <f>雇用表!F167</f>
        <v>2204</v>
      </c>
      <c r="V167" s="189">
        <f>取引基本表!HG164</f>
        <v>56366</v>
      </c>
      <c r="W167" s="196">
        <f t="shared" si="34"/>
        <v>6.4897278501224148E-2</v>
      </c>
      <c r="X167" s="197">
        <f t="shared" si="35"/>
        <v>3.9101586062519962E-2</v>
      </c>
      <c r="Y167" s="197"/>
      <c r="Z167" s="83">
        <v>160</v>
      </c>
      <c r="AA167" s="4" t="s">
        <v>160</v>
      </c>
      <c r="AB167" s="215">
        <v>9179</v>
      </c>
      <c r="AC167" s="215">
        <v>1639</v>
      </c>
      <c r="AD167" s="215">
        <v>121</v>
      </c>
      <c r="AE167" s="215">
        <v>6771</v>
      </c>
      <c r="AF167" s="215">
        <v>3014</v>
      </c>
      <c r="AG167" s="215">
        <v>0</v>
      </c>
      <c r="AH167" s="215">
        <v>1673</v>
      </c>
      <c r="AI167" s="215">
        <v>0</v>
      </c>
      <c r="AJ167" s="216">
        <f>取引基本表!HG164</f>
        <v>56366</v>
      </c>
      <c r="AK167" s="86">
        <f t="shared" si="36"/>
        <v>0.39734946599013587</v>
      </c>
      <c r="AL167" s="86">
        <f t="shared" si="37"/>
        <v>0.19407089380122769</v>
      </c>
      <c r="AM167" s="197"/>
      <c r="AN167" s="83">
        <v>160</v>
      </c>
      <c r="AO167" s="23" t="s">
        <v>160</v>
      </c>
      <c r="AP167" s="217">
        <f>SUM(取引基本表!GI164:GJ164)</f>
        <v>71025</v>
      </c>
      <c r="AQ167" s="218">
        <f t="shared" si="38"/>
        <v>6.2560369325063234E-3</v>
      </c>
    </row>
    <row r="168" spans="1:43">
      <c r="A168" s="83">
        <v>161</v>
      </c>
      <c r="B168" s="4" t="s">
        <v>161</v>
      </c>
      <c r="C168" s="212">
        <f t="shared" si="26"/>
        <v>0.3075891464119026</v>
      </c>
      <c r="D168" s="213">
        <f t="shared" si="27"/>
        <v>5.8642563103382603E-2</v>
      </c>
      <c r="E168" s="213">
        <f t="shared" si="28"/>
        <v>4.5736218338436295E-2</v>
      </c>
      <c r="F168" s="213">
        <f t="shared" si="29"/>
        <v>0.45328957970144007</v>
      </c>
      <c r="G168" s="213">
        <f t="shared" si="30"/>
        <v>0.2566472802918211</v>
      </c>
      <c r="H168" s="214">
        <f t="shared" si="31"/>
        <v>3.6597265541528372E-3</v>
      </c>
      <c r="I168" s="202"/>
      <c r="J168" s="198"/>
      <c r="K168" s="83">
        <v>161</v>
      </c>
      <c r="L168" s="4" t="s">
        <v>161</v>
      </c>
      <c r="M168" s="188">
        <f>取引基本表!GQ165</f>
        <v>150623</v>
      </c>
      <c r="N168" s="189">
        <f>ABS(取引基本表!HE165)</f>
        <v>104293</v>
      </c>
      <c r="O168" s="197">
        <f t="shared" si="32"/>
        <v>0.6924108535880974</v>
      </c>
      <c r="P168" s="196">
        <f t="shared" si="33"/>
        <v>0.3075891464119026</v>
      </c>
      <c r="Q168" s="197"/>
      <c r="R168" s="83">
        <v>161</v>
      </c>
      <c r="S168" s="4" t="s">
        <v>161</v>
      </c>
      <c r="T168" s="188">
        <f>雇用表!C168</f>
        <v>4003</v>
      </c>
      <c r="U168" s="189">
        <f>雇用表!F168</f>
        <v>3122</v>
      </c>
      <c r="V168" s="189">
        <f>取引基本表!HG165</f>
        <v>68261</v>
      </c>
      <c r="W168" s="196">
        <f t="shared" si="34"/>
        <v>5.8642563103382603E-2</v>
      </c>
      <c r="X168" s="197">
        <f t="shared" si="35"/>
        <v>4.5736218338436295E-2</v>
      </c>
      <c r="Y168" s="197"/>
      <c r="Z168" s="83">
        <v>161</v>
      </c>
      <c r="AA168" s="4" t="s">
        <v>161</v>
      </c>
      <c r="AB168" s="215">
        <v>14455</v>
      </c>
      <c r="AC168" s="215">
        <v>1936</v>
      </c>
      <c r="AD168" s="215">
        <v>1128</v>
      </c>
      <c r="AE168" s="215">
        <v>5585</v>
      </c>
      <c r="AF168" s="215">
        <v>6191</v>
      </c>
      <c r="AG168" s="215">
        <v>0</v>
      </c>
      <c r="AH168" s="215">
        <v>1647</v>
      </c>
      <c r="AI168" s="215">
        <v>0</v>
      </c>
      <c r="AJ168" s="216">
        <f>取引基本表!HG165</f>
        <v>68261</v>
      </c>
      <c r="AK168" s="86">
        <f t="shared" si="36"/>
        <v>0.45328957970144007</v>
      </c>
      <c r="AL168" s="86">
        <f t="shared" si="37"/>
        <v>0.2566472802918211</v>
      </c>
      <c r="AM168" s="197"/>
      <c r="AN168" s="83">
        <v>161</v>
      </c>
      <c r="AO168" s="23" t="s">
        <v>161</v>
      </c>
      <c r="AP168" s="217">
        <f>SUM(取引基本表!GI165:GJ165)</f>
        <v>41549</v>
      </c>
      <c r="AQ168" s="218">
        <f t="shared" si="38"/>
        <v>3.6597265541528372E-3</v>
      </c>
    </row>
    <row r="169" spans="1:43">
      <c r="A169" s="83">
        <v>162</v>
      </c>
      <c r="B169" s="4" t="s">
        <v>162</v>
      </c>
      <c r="C169" s="212">
        <f t="shared" si="26"/>
        <v>1</v>
      </c>
      <c r="D169" s="213">
        <f t="shared" si="27"/>
        <v>3.7186143897831217E-2</v>
      </c>
      <c r="E169" s="213">
        <f t="shared" si="28"/>
        <v>3.7186143897831217E-2</v>
      </c>
      <c r="F169" s="213">
        <f t="shared" si="29"/>
        <v>0.62019460487271783</v>
      </c>
      <c r="G169" s="213">
        <f t="shared" si="30"/>
        <v>0.21847349605130001</v>
      </c>
      <c r="H169" s="214">
        <f t="shared" si="31"/>
        <v>1.1450683579385035E-4</v>
      </c>
      <c r="I169" s="202"/>
      <c r="J169" s="198"/>
      <c r="K169" s="83">
        <v>162</v>
      </c>
      <c r="L169" s="4" t="s">
        <v>162</v>
      </c>
      <c r="M169" s="188">
        <f>取引基本表!GQ166</f>
        <v>408109</v>
      </c>
      <c r="N169" s="189">
        <f>ABS(取引基本表!HE166)</f>
        <v>0</v>
      </c>
      <c r="O169" s="197">
        <f t="shared" si="32"/>
        <v>0</v>
      </c>
      <c r="P169" s="196">
        <f t="shared" si="33"/>
        <v>1</v>
      </c>
      <c r="Q169" s="197"/>
      <c r="R169" s="83">
        <v>162</v>
      </c>
      <c r="S169" s="4" t="s">
        <v>162</v>
      </c>
      <c r="T169" s="188">
        <f>雇用表!C169</f>
        <v>15176</v>
      </c>
      <c r="U169" s="189">
        <f>雇用表!F169</f>
        <v>15176</v>
      </c>
      <c r="V169" s="189">
        <f>取引基本表!HG166</f>
        <v>408109</v>
      </c>
      <c r="W169" s="196">
        <f t="shared" si="34"/>
        <v>3.7186143897831217E-2</v>
      </c>
      <c r="X169" s="197">
        <f t="shared" si="35"/>
        <v>3.7186143897831217E-2</v>
      </c>
      <c r="Y169" s="197"/>
      <c r="Z169" s="83">
        <v>162</v>
      </c>
      <c r="AA169" s="4" t="s">
        <v>162</v>
      </c>
      <c r="AB169" s="215">
        <v>65205</v>
      </c>
      <c r="AC169" s="215">
        <v>15095</v>
      </c>
      <c r="AD169" s="215">
        <v>8861</v>
      </c>
      <c r="AE169" s="215">
        <v>0</v>
      </c>
      <c r="AF169" s="215">
        <v>0</v>
      </c>
      <c r="AG169" s="215">
        <v>163469</v>
      </c>
      <c r="AH169" s="215">
        <v>477</v>
      </c>
      <c r="AI169" s="215">
        <v>0</v>
      </c>
      <c r="AJ169" s="216">
        <f>取引基本表!HG166</f>
        <v>408109</v>
      </c>
      <c r="AK169" s="86">
        <f t="shared" si="36"/>
        <v>0.62019460487271783</v>
      </c>
      <c r="AL169" s="86">
        <f t="shared" si="37"/>
        <v>0.21847349605130001</v>
      </c>
      <c r="AM169" s="197"/>
      <c r="AN169" s="83">
        <v>162</v>
      </c>
      <c r="AO169" s="23" t="s">
        <v>162</v>
      </c>
      <c r="AP169" s="217">
        <f>SUM(取引基本表!GI166:GJ166)</f>
        <v>1300</v>
      </c>
      <c r="AQ169" s="218">
        <f t="shared" si="38"/>
        <v>1.1450683579385035E-4</v>
      </c>
    </row>
    <row r="170" spans="1:43">
      <c r="A170" s="83">
        <v>163</v>
      </c>
      <c r="B170" s="4" t="s">
        <v>163</v>
      </c>
      <c r="C170" s="212">
        <f t="shared" si="26"/>
        <v>1</v>
      </c>
      <c r="D170" s="213">
        <f t="shared" si="27"/>
        <v>5.2320960891491186E-2</v>
      </c>
      <c r="E170" s="213">
        <f t="shared" si="28"/>
        <v>5.2320960891491186E-2</v>
      </c>
      <c r="F170" s="213">
        <f t="shared" si="29"/>
        <v>0.74360409997447952</v>
      </c>
      <c r="G170" s="213">
        <f t="shared" si="30"/>
        <v>0.37898952299904032</v>
      </c>
      <c r="H170" s="214">
        <f t="shared" si="31"/>
        <v>4.9706536596296636E-3</v>
      </c>
      <c r="I170" s="202"/>
      <c r="J170" s="198"/>
      <c r="K170" s="83">
        <v>163</v>
      </c>
      <c r="L170" s="4" t="s">
        <v>163</v>
      </c>
      <c r="M170" s="188">
        <f>取引基本表!GQ167</f>
        <v>1030543</v>
      </c>
      <c r="N170" s="189">
        <f>ABS(取引基本表!HE167)</f>
        <v>0</v>
      </c>
      <c r="O170" s="197">
        <f t="shared" si="32"/>
        <v>0</v>
      </c>
      <c r="P170" s="196">
        <f t="shared" si="33"/>
        <v>1</v>
      </c>
      <c r="Q170" s="197"/>
      <c r="R170" s="83">
        <v>163</v>
      </c>
      <c r="S170" s="4" t="s">
        <v>163</v>
      </c>
      <c r="T170" s="188">
        <f>雇用表!C170</f>
        <v>53919</v>
      </c>
      <c r="U170" s="189">
        <f>雇用表!F170</f>
        <v>53919</v>
      </c>
      <c r="V170" s="189">
        <f>取引基本表!HG167</f>
        <v>1030543</v>
      </c>
      <c r="W170" s="196">
        <f t="shared" si="34"/>
        <v>5.2320960891491186E-2</v>
      </c>
      <c r="X170" s="197">
        <f t="shared" si="35"/>
        <v>5.2320960891491186E-2</v>
      </c>
      <c r="Y170" s="197"/>
      <c r="Z170" s="83">
        <v>163</v>
      </c>
      <c r="AA170" s="4" t="s">
        <v>163</v>
      </c>
      <c r="AB170" s="215">
        <v>291594</v>
      </c>
      <c r="AC170" s="215">
        <v>65750</v>
      </c>
      <c r="AD170" s="215">
        <v>33221</v>
      </c>
      <c r="AE170" s="215">
        <v>0</v>
      </c>
      <c r="AF170" s="215">
        <v>0</v>
      </c>
      <c r="AG170" s="215">
        <v>373770</v>
      </c>
      <c r="AH170" s="215">
        <v>1981</v>
      </c>
      <c r="AI170" s="215">
        <v>0</v>
      </c>
      <c r="AJ170" s="216">
        <f>取引基本表!HG167</f>
        <v>1030543</v>
      </c>
      <c r="AK170" s="86">
        <f t="shared" si="36"/>
        <v>0.74360409997447952</v>
      </c>
      <c r="AL170" s="86">
        <f t="shared" si="37"/>
        <v>0.37898952299904032</v>
      </c>
      <c r="AM170" s="197"/>
      <c r="AN170" s="83">
        <v>163</v>
      </c>
      <c r="AO170" s="23" t="s">
        <v>163</v>
      </c>
      <c r="AP170" s="217">
        <f>SUM(取引基本表!GI167:GJ167)</f>
        <v>56432</v>
      </c>
      <c r="AQ170" s="218">
        <f t="shared" si="38"/>
        <v>4.9706536596296636E-3</v>
      </c>
    </row>
    <row r="171" spans="1:43">
      <c r="A171" s="83">
        <v>164</v>
      </c>
      <c r="B171" s="4" t="s">
        <v>164</v>
      </c>
      <c r="C171" s="212">
        <f t="shared" si="26"/>
        <v>0.97374043518356967</v>
      </c>
      <c r="D171" s="213">
        <f t="shared" si="27"/>
        <v>0.10308923627816732</v>
      </c>
      <c r="E171" s="213">
        <f t="shared" si="28"/>
        <v>0.10304585643638543</v>
      </c>
      <c r="F171" s="213">
        <f t="shared" si="29"/>
        <v>0.81395174584145058</v>
      </c>
      <c r="G171" s="213">
        <f t="shared" si="30"/>
        <v>0.64396684991363473</v>
      </c>
      <c r="H171" s="214">
        <f t="shared" si="31"/>
        <v>3.1764724742302367E-2</v>
      </c>
      <c r="I171" s="202"/>
      <c r="J171" s="198"/>
      <c r="K171" s="83">
        <v>164</v>
      </c>
      <c r="L171" s="4" t="s">
        <v>164</v>
      </c>
      <c r="M171" s="188">
        <f>取引基本表!GQ168</f>
        <v>1003025</v>
      </c>
      <c r="N171" s="189">
        <f>ABS(取引基本表!HE168)</f>
        <v>26339</v>
      </c>
      <c r="O171" s="197">
        <f t="shared" si="32"/>
        <v>2.6259564816430297E-2</v>
      </c>
      <c r="P171" s="196">
        <f t="shared" si="33"/>
        <v>0.97374043518356967</v>
      </c>
      <c r="Q171" s="197"/>
      <c r="R171" s="83">
        <v>164</v>
      </c>
      <c r="S171" s="4" t="s">
        <v>164</v>
      </c>
      <c r="T171" s="188">
        <f>雇用表!C171</f>
        <v>104563</v>
      </c>
      <c r="U171" s="189">
        <f>雇用表!F171</f>
        <v>104519</v>
      </c>
      <c r="V171" s="189">
        <f>取引基本表!HG168</f>
        <v>1014296</v>
      </c>
      <c r="W171" s="196">
        <f t="shared" si="34"/>
        <v>0.10308923627816732</v>
      </c>
      <c r="X171" s="197">
        <f t="shared" si="35"/>
        <v>0.10304585643638543</v>
      </c>
      <c r="Y171" s="197"/>
      <c r="Z171" s="83">
        <v>164</v>
      </c>
      <c r="AA171" s="4" t="s">
        <v>164</v>
      </c>
      <c r="AB171" s="215">
        <v>517103</v>
      </c>
      <c r="AC171" s="215">
        <v>88912</v>
      </c>
      <c r="AD171" s="215">
        <v>47158</v>
      </c>
      <c r="AE171" s="215">
        <v>0</v>
      </c>
      <c r="AF171" s="215">
        <v>75510</v>
      </c>
      <c r="AG171" s="215">
        <v>89979</v>
      </c>
      <c r="AH171" s="215">
        <v>6926</v>
      </c>
      <c r="AI171" s="215">
        <v>0</v>
      </c>
      <c r="AJ171" s="216">
        <f>取引基本表!HG168</f>
        <v>1014296</v>
      </c>
      <c r="AK171" s="86">
        <f t="shared" si="36"/>
        <v>0.81395174584145058</v>
      </c>
      <c r="AL171" s="86">
        <f t="shared" si="37"/>
        <v>0.64396684991363473</v>
      </c>
      <c r="AM171" s="197"/>
      <c r="AN171" s="83">
        <v>164</v>
      </c>
      <c r="AO171" s="23" t="s">
        <v>164</v>
      </c>
      <c r="AP171" s="217">
        <f>SUM(取引基本表!GI168:GJ168)</f>
        <v>360626</v>
      </c>
      <c r="AQ171" s="218">
        <f t="shared" si="38"/>
        <v>3.1764724742302367E-2</v>
      </c>
    </row>
    <row r="172" spans="1:43">
      <c r="A172" s="83">
        <v>165</v>
      </c>
      <c r="B172" s="4" t="s">
        <v>165</v>
      </c>
      <c r="C172" s="212">
        <f t="shared" si="26"/>
        <v>0.91276610295338867</v>
      </c>
      <c r="D172" s="213">
        <f t="shared" si="27"/>
        <v>0.10256956618594244</v>
      </c>
      <c r="E172" s="213">
        <f t="shared" si="28"/>
        <v>0.100787432080351</v>
      </c>
      <c r="F172" s="213">
        <f t="shared" si="29"/>
        <v>0.62354354121669398</v>
      </c>
      <c r="G172" s="213">
        <f t="shared" si="30"/>
        <v>0.421319747789282</v>
      </c>
      <c r="H172" s="214">
        <f t="shared" si="31"/>
        <v>1.2278656084355954E-3</v>
      </c>
      <c r="I172" s="202"/>
      <c r="J172" s="198"/>
      <c r="K172" s="83">
        <v>165</v>
      </c>
      <c r="L172" s="4" t="s">
        <v>165</v>
      </c>
      <c r="M172" s="188">
        <f>取引基本表!GQ169</f>
        <v>102357</v>
      </c>
      <c r="N172" s="189">
        <f>ABS(取引基本表!HE169)</f>
        <v>8929</v>
      </c>
      <c r="O172" s="197">
        <f t="shared" si="32"/>
        <v>8.7233897046611372E-2</v>
      </c>
      <c r="P172" s="196">
        <f t="shared" si="33"/>
        <v>0.91276610295338867</v>
      </c>
      <c r="Q172" s="197"/>
      <c r="R172" s="83">
        <v>165</v>
      </c>
      <c r="S172" s="4" t="s">
        <v>165</v>
      </c>
      <c r="T172" s="188">
        <f>雇用表!C172</f>
        <v>10590</v>
      </c>
      <c r="U172" s="189">
        <f>雇用表!F172</f>
        <v>10406</v>
      </c>
      <c r="V172" s="189">
        <f>取引基本表!HG169</f>
        <v>103247</v>
      </c>
      <c r="W172" s="196">
        <f t="shared" si="34"/>
        <v>0.10256956618594244</v>
      </c>
      <c r="X172" s="197">
        <f t="shared" si="35"/>
        <v>0.100787432080351</v>
      </c>
      <c r="Y172" s="197"/>
      <c r="Z172" s="83">
        <v>165</v>
      </c>
      <c r="AA172" s="4" t="s">
        <v>165</v>
      </c>
      <c r="AB172" s="215">
        <v>38615</v>
      </c>
      <c r="AC172" s="215">
        <v>3690</v>
      </c>
      <c r="AD172" s="215">
        <v>1195</v>
      </c>
      <c r="AE172" s="215">
        <v>3947</v>
      </c>
      <c r="AF172" s="215">
        <v>4995</v>
      </c>
      <c r="AG172" s="215">
        <v>9550</v>
      </c>
      <c r="AH172" s="215">
        <v>2611</v>
      </c>
      <c r="AI172" s="215">
        <v>-224</v>
      </c>
      <c r="AJ172" s="216">
        <f>取引基本表!HG169</f>
        <v>103247</v>
      </c>
      <c r="AK172" s="86">
        <f t="shared" si="36"/>
        <v>0.62354354121669398</v>
      </c>
      <c r="AL172" s="86">
        <f t="shared" si="37"/>
        <v>0.421319747789282</v>
      </c>
      <c r="AM172" s="197"/>
      <c r="AN172" s="83">
        <v>165</v>
      </c>
      <c r="AO172" s="23" t="s">
        <v>165</v>
      </c>
      <c r="AP172" s="217">
        <f>SUM(取引基本表!GI169:GJ169)</f>
        <v>13940</v>
      </c>
      <c r="AQ172" s="218">
        <f t="shared" si="38"/>
        <v>1.2278656084355954E-3</v>
      </c>
    </row>
    <row r="173" spans="1:43">
      <c r="A173" s="83">
        <v>166</v>
      </c>
      <c r="B173" s="4" t="s">
        <v>166</v>
      </c>
      <c r="C173" s="212">
        <f t="shared" si="26"/>
        <v>0.60676711922799087</v>
      </c>
      <c r="D173" s="213">
        <f t="shared" si="27"/>
        <v>7.8907619608009655E-2</v>
      </c>
      <c r="E173" s="213">
        <f t="shared" si="28"/>
        <v>7.8883355272336836E-2</v>
      </c>
      <c r="F173" s="213">
        <f t="shared" si="29"/>
        <v>0.55689683411080304</v>
      </c>
      <c r="G173" s="213">
        <f t="shared" si="30"/>
        <v>0.18681112034503886</v>
      </c>
      <c r="H173" s="214">
        <f t="shared" si="31"/>
        <v>1.2921656008429113E-3</v>
      </c>
      <c r="I173" s="202"/>
      <c r="J173" s="198"/>
      <c r="K173" s="83">
        <v>166</v>
      </c>
      <c r="L173" s="4" t="s">
        <v>166</v>
      </c>
      <c r="M173" s="188">
        <f>取引基本表!GQ170</f>
        <v>215956</v>
      </c>
      <c r="N173" s="189">
        <f>ABS(取引基本表!HE170)</f>
        <v>84921</v>
      </c>
      <c r="O173" s="197">
        <f t="shared" si="32"/>
        <v>0.39323288077200913</v>
      </c>
      <c r="P173" s="196">
        <f t="shared" si="33"/>
        <v>0.60676711922799087</v>
      </c>
      <c r="Q173" s="197"/>
      <c r="R173" s="83">
        <v>166</v>
      </c>
      <c r="S173" s="4" t="s">
        <v>166</v>
      </c>
      <c r="T173" s="188">
        <f>雇用表!C173</f>
        <v>13008</v>
      </c>
      <c r="U173" s="189">
        <f>雇用表!F173</f>
        <v>13004</v>
      </c>
      <c r="V173" s="189">
        <f>取引基本表!HG170</f>
        <v>164851</v>
      </c>
      <c r="W173" s="196">
        <f t="shared" si="34"/>
        <v>7.8907619608009655E-2</v>
      </c>
      <c r="X173" s="197">
        <f t="shared" si="35"/>
        <v>7.8883355272336836E-2</v>
      </c>
      <c r="Y173" s="197"/>
      <c r="Z173" s="83">
        <v>166</v>
      </c>
      <c r="AA173" s="4" t="s">
        <v>166</v>
      </c>
      <c r="AB173" s="215">
        <v>25384</v>
      </c>
      <c r="AC173" s="215">
        <v>3299</v>
      </c>
      <c r="AD173" s="215">
        <v>2113</v>
      </c>
      <c r="AE173" s="215">
        <v>2561</v>
      </c>
      <c r="AF173" s="215">
        <v>14145</v>
      </c>
      <c r="AG173" s="215">
        <v>51317</v>
      </c>
      <c r="AH173" s="215">
        <v>1253</v>
      </c>
      <c r="AI173" s="215">
        <v>-8267</v>
      </c>
      <c r="AJ173" s="216">
        <f>取引基本表!HG170</f>
        <v>164851</v>
      </c>
      <c r="AK173" s="86">
        <f t="shared" si="36"/>
        <v>0.55689683411080304</v>
      </c>
      <c r="AL173" s="86">
        <f t="shared" si="37"/>
        <v>0.18681112034503886</v>
      </c>
      <c r="AM173" s="197"/>
      <c r="AN173" s="83">
        <v>166</v>
      </c>
      <c r="AO173" s="23" t="s">
        <v>166</v>
      </c>
      <c r="AP173" s="217">
        <f>SUM(取引基本表!GI170:GJ170)</f>
        <v>14670</v>
      </c>
      <c r="AQ173" s="218">
        <f t="shared" si="38"/>
        <v>1.2921656008429113E-3</v>
      </c>
    </row>
    <row r="174" spans="1:43">
      <c r="A174" s="83">
        <v>167</v>
      </c>
      <c r="B174" s="4" t="s">
        <v>167</v>
      </c>
      <c r="C174" s="212">
        <f t="shared" si="26"/>
        <v>0.57405709902568258</v>
      </c>
      <c r="D174" s="213">
        <f t="shared" si="27"/>
        <v>6.3707047334475089E-2</v>
      </c>
      <c r="E174" s="213">
        <f t="shared" si="28"/>
        <v>6.3707047334475089E-2</v>
      </c>
      <c r="F174" s="213">
        <f t="shared" si="29"/>
        <v>0.53293189520096196</v>
      </c>
      <c r="G174" s="213">
        <f t="shared" si="30"/>
        <v>0.39425126626097728</v>
      </c>
      <c r="H174" s="214">
        <f t="shared" si="31"/>
        <v>0</v>
      </c>
      <c r="I174" s="202"/>
      <c r="J174" s="198"/>
      <c r="K174" s="83">
        <v>167</v>
      </c>
      <c r="L174" s="4" t="s">
        <v>167</v>
      </c>
      <c r="M174" s="188">
        <f>取引基本表!GQ171</f>
        <v>735284</v>
      </c>
      <c r="N174" s="189">
        <f>ABS(取引基本表!HE171)</f>
        <v>313189</v>
      </c>
      <c r="O174" s="197">
        <f t="shared" si="32"/>
        <v>0.42594290097431742</v>
      </c>
      <c r="P174" s="196">
        <f t="shared" si="33"/>
        <v>0.57405709902568258</v>
      </c>
      <c r="Q174" s="197"/>
      <c r="R174" s="83">
        <v>167</v>
      </c>
      <c r="S174" s="4" t="s">
        <v>167</v>
      </c>
      <c r="T174" s="188">
        <f>雇用表!C174</f>
        <v>27973</v>
      </c>
      <c r="U174" s="189">
        <f>雇用表!F174</f>
        <v>27973</v>
      </c>
      <c r="V174" s="189">
        <f>取引基本表!HG171</f>
        <v>439088</v>
      </c>
      <c r="W174" s="196">
        <f t="shared" si="34"/>
        <v>6.3707047334475089E-2</v>
      </c>
      <c r="X174" s="197">
        <f t="shared" si="35"/>
        <v>6.3707047334475089E-2</v>
      </c>
      <c r="Y174" s="197"/>
      <c r="Z174" s="83">
        <v>167</v>
      </c>
      <c r="AA174" s="4" t="s">
        <v>167</v>
      </c>
      <c r="AB174" s="215">
        <v>141545</v>
      </c>
      <c r="AC174" s="215">
        <v>18377</v>
      </c>
      <c r="AD174" s="215">
        <v>13189</v>
      </c>
      <c r="AE174" s="215">
        <v>21007</v>
      </c>
      <c r="AF174" s="215">
        <v>34088</v>
      </c>
      <c r="AG174" s="215">
        <v>0</v>
      </c>
      <c r="AH174" s="215">
        <v>5802</v>
      </c>
      <c r="AI174" s="215">
        <v>-4</v>
      </c>
      <c r="AJ174" s="216">
        <f>取引基本表!HG171</f>
        <v>439088</v>
      </c>
      <c r="AK174" s="86">
        <f t="shared" si="36"/>
        <v>0.53293189520096196</v>
      </c>
      <c r="AL174" s="86">
        <f t="shared" si="37"/>
        <v>0.39425126626097728</v>
      </c>
      <c r="AM174" s="197"/>
      <c r="AN174" s="83">
        <v>167</v>
      </c>
      <c r="AO174" s="23" t="s">
        <v>167</v>
      </c>
      <c r="AP174" s="217">
        <f>SUM(取引基本表!GI171:GJ171)</f>
        <v>0</v>
      </c>
      <c r="AQ174" s="218">
        <f t="shared" si="38"/>
        <v>0</v>
      </c>
    </row>
    <row r="175" spans="1:43">
      <c r="A175" s="83">
        <v>168</v>
      </c>
      <c r="B175" s="4" t="s">
        <v>168</v>
      </c>
      <c r="C175" s="212">
        <f t="shared" si="26"/>
        <v>0.99988708503751289</v>
      </c>
      <c r="D175" s="213">
        <f t="shared" si="27"/>
        <v>0.10024067104124611</v>
      </c>
      <c r="E175" s="213">
        <f t="shared" si="28"/>
        <v>9.4602009629737235E-2</v>
      </c>
      <c r="F175" s="213">
        <f t="shared" si="29"/>
        <v>0.51858552798265356</v>
      </c>
      <c r="G175" s="213">
        <f t="shared" si="30"/>
        <v>0.44947573092910026</v>
      </c>
      <c r="H175" s="214">
        <f t="shared" si="31"/>
        <v>2.9548136647877563E-2</v>
      </c>
      <c r="I175" s="202"/>
      <c r="J175" s="198"/>
      <c r="K175" s="83">
        <v>168</v>
      </c>
      <c r="L175" s="4" t="s">
        <v>168</v>
      </c>
      <c r="M175" s="188">
        <f>取引基本表!GQ172</f>
        <v>2072356</v>
      </c>
      <c r="N175" s="189">
        <f>ABS(取引基本表!HE172)</f>
        <v>234</v>
      </c>
      <c r="O175" s="197">
        <f t="shared" si="32"/>
        <v>1.1291496248714024E-4</v>
      </c>
      <c r="P175" s="196">
        <f t="shared" si="33"/>
        <v>0.99988708503751289</v>
      </c>
      <c r="Q175" s="197"/>
      <c r="R175" s="83">
        <v>168</v>
      </c>
      <c r="S175" s="4" t="s">
        <v>168</v>
      </c>
      <c r="T175" s="188">
        <f>雇用表!C175</f>
        <v>207711</v>
      </c>
      <c r="U175" s="189">
        <f>雇用表!F175</f>
        <v>196027</v>
      </c>
      <c r="V175" s="189">
        <f>取引基本表!HG172</f>
        <v>2072123</v>
      </c>
      <c r="W175" s="196">
        <f t="shared" si="34"/>
        <v>0.10024067104124611</v>
      </c>
      <c r="X175" s="197">
        <f t="shared" si="35"/>
        <v>9.4602009629737235E-2</v>
      </c>
      <c r="Y175" s="197"/>
      <c r="Z175" s="83">
        <v>168</v>
      </c>
      <c r="AA175" s="4" t="s">
        <v>168</v>
      </c>
      <c r="AB175" s="215">
        <v>803791</v>
      </c>
      <c r="AC175" s="215">
        <v>103634</v>
      </c>
      <c r="AD175" s="215">
        <v>23944</v>
      </c>
      <c r="AE175" s="215">
        <v>27415</v>
      </c>
      <c r="AF175" s="215">
        <v>130098</v>
      </c>
      <c r="AG175" s="215">
        <v>0</v>
      </c>
      <c r="AH175" s="215">
        <v>24366</v>
      </c>
      <c r="AI175" s="215">
        <v>-38675</v>
      </c>
      <c r="AJ175" s="216">
        <f>取引基本表!HG172</f>
        <v>2072123</v>
      </c>
      <c r="AK175" s="86">
        <f t="shared" si="36"/>
        <v>0.51858552798265356</v>
      </c>
      <c r="AL175" s="86">
        <f t="shared" si="37"/>
        <v>0.44947573092910026</v>
      </c>
      <c r="AM175" s="197"/>
      <c r="AN175" s="83">
        <v>168</v>
      </c>
      <c r="AO175" s="23" t="s">
        <v>168</v>
      </c>
      <c r="AP175" s="217">
        <f>SUM(取引基本表!GI172:GJ172)</f>
        <v>335461</v>
      </c>
      <c r="AQ175" s="218">
        <f t="shared" si="38"/>
        <v>2.9548136647877563E-2</v>
      </c>
    </row>
    <row r="176" spans="1:43">
      <c r="A176" s="83">
        <v>169</v>
      </c>
      <c r="B176" s="4" t="s">
        <v>169</v>
      </c>
      <c r="C176" s="212">
        <f t="shared" si="26"/>
        <v>0.90168296414554649</v>
      </c>
      <c r="D176" s="213">
        <f t="shared" si="27"/>
        <v>8.6598119600451759E-2</v>
      </c>
      <c r="E176" s="213">
        <f t="shared" si="28"/>
        <v>8.3151209352127553E-2</v>
      </c>
      <c r="F176" s="213">
        <f t="shared" si="29"/>
        <v>0.53340569400237614</v>
      </c>
      <c r="G176" s="213">
        <f t="shared" si="30"/>
        <v>0.49145606289511123</v>
      </c>
      <c r="H176" s="214">
        <f t="shared" si="31"/>
        <v>1.5273450251272039E-4</v>
      </c>
      <c r="I176" s="202"/>
      <c r="J176" s="198"/>
      <c r="K176" s="83">
        <v>169</v>
      </c>
      <c r="L176" s="4" t="s">
        <v>169</v>
      </c>
      <c r="M176" s="188">
        <f>取引基本表!GQ173</f>
        <v>75165</v>
      </c>
      <c r="N176" s="189">
        <f>ABS(取引基本表!HE173)</f>
        <v>7390</v>
      </c>
      <c r="O176" s="197">
        <f t="shared" si="32"/>
        <v>9.8317035854453533E-2</v>
      </c>
      <c r="P176" s="196">
        <f t="shared" si="33"/>
        <v>0.90168296414554649</v>
      </c>
      <c r="Q176" s="197"/>
      <c r="R176" s="83">
        <v>169</v>
      </c>
      <c r="S176" s="4" t="s">
        <v>169</v>
      </c>
      <c r="T176" s="188">
        <f>雇用表!C176</f>
        <v>5904</v>
      </c>
      <c r="U176" s="189">
        <f>雇用表!F176</f>
        <v>5669</v>
      </c>
      <c r="V176" s="189">
        <f>取引基本表!HG173</f>
        <v>68177</v>
      </c>
      <c r="W176" s="196">
        <f t="shared" si="34"/>
        <v>8.6598119600451759E-2</v>
      </c>
      <c r="X176" s="197">
        <f t="shared" si="35"/>
        <v>8.3151209352127553E-2</v>
      </c>
      <c r="Y176" s="197"/>
      <c r="Z176" s="83">
        <v>169</v>
      </c>
      <c r="AA176" s="4" t="s">
        <v>169</v>
      </c>
      <c r="AB176" s="215">
        <v>26987</v>
      </c>
      <c r="AC176" s="215">
        <v>4484</v>
      </c>
      <c r="AD176" s="215">
        <v>2035</v>
      </c>
      <c r="AE176" s="215">
        <v>576</v>
      </c>
      <c r="AF176" s="215">
        <v>1046</v>
      </c>
      <c r="AG176" s="215">
        <v>136</v>
      </c>
      <c r="AH176" s="215">
        <v>1102</v>
      </c>
      <c r="AI176" s="215">
        <v>0</v>
      </c>
      <c r="AJ176" s="216">
        <f>取引基本表!HG173</f>
        <v>68177</v>
      </c>
      <c r="AK176" s="86">
        <f t="shared" si="36"/>
        <v>0.53340569400237614</v>
      </c>
      <c r="AL176" s="86">
        <f t="shared" si="37"/>
        <v>0.49145606289511123</v>
      </c>
      <c r="AM176" s="197"/>
      <c r="AN176" s="83">
        <v>169</v>
      </c>
      <c r="AO176" s="23" t="s">
        <v>169</v>
      </c>
      <c r="AP176" s="217">
        <f>SUM(取引基本表!GI173:GJ173)</f>
        <v>1734</v>
      </c>
      <c r="AQ176" s="218">
        <f t="shared" si="38"/>
        <v>1.5273450251272039E-4</v>
      </c>
    </row>
    <row r="177" spans="1:43">
      <c r="A177" s="83">
        <v>170</v>
      </c>
      <c r="B177" s="4" t="s">
        <v>170</v>
      </c>
      <c r="C177" s="212">
        <f t="shared" si="26"/>
        <v>0.98849086806610698</v>
      </c>
      <c r="D177" s="213">
        <f t="shared" si="27"/>
        <v>0.18638436720256646</v>
      </c>
      <c r="E177" s="213">
        <f t="shared" si="28"/>
        <v>0.18592508979901473</v>
      </c>
      <c r="F177" s="213">
        <f t="shared" si="29"/>
        <v>0.68616272586851412</v>
      </c>
      <c r="G177" s="213">
        <f t="shared" si="30"/>
        <v>0.62898383160742521</v>
      </c>
      <c r="H177" s="214">
        <f t="shared" si="31"/>
        <v>2.143893870131984E-2</v>
      </c>
      <c r="I177" s="202"/>
      <c r="J177" s="198"/>
      <c r="K177" s="83">
        <v>170</v>
      </c>
      <c r="L177" s="4" t="s">
        <v>170</v>
      </c>
      <c r="M177" s="188">
        <f>取引基本表!GQ174</f>
        <v>417929</v>
      </c>
      <c r="N177" s="189">
        <f>ABS(取引基本表!HE174)</f>
        <v>4810</v>
      </c>
      <c r="O177" s="197">
        <f t="shared" si="32"/>
        <v>1.1509131933893078E-2</v>
      </c>
      <c r="P177" s="196">
        <f t="shared" si="33"/>
        <v>0.98849086806610698</v>
      </c>
      <c r="Q177" s="197"/>
      <c r="R177" s="83">
        <v>170</v>
      </c>
      <c r="S177" s="4" t="s">
        <v>170</v>
      </c>
      <c r="T177" s="188">
        <f>雇用表!C177</f>
        <v>81570</v>
      </c>
      <c r="U177" s="189">
        <f>雇用表!F177</f>
        <v>81369</v>
      </c>
      <c r="V177" s="189">
        <f>取引基本表!HG174</f>
        <v>437644</v>
      </c>
      <c r="W177" s="196">
        <f t="shared" si="34"/>
        <v>0.18638436720256646</v>
      </c>
      <c r="X177" s="197">
        <f t="shared" si="35"/>
        <v>0.18592508979901473</v>
      </c>
      <c r="Y177" s="197"/>
      <c r="Z177" s="83">
        <v>170</v>
      </c>
      <c r="AA177" s="4" t="s">
        <v>170</v>
      </c>
      <c r="AB177" s="215">
        <v>231289</v>
      </c>
      <c r="AC177" s="215">
        <v>34289</v>
      </c>
      <c r="AD177" s="215">
        <v>9693</v>
      </c>
      <c r="AE177" s="215">
        <v>8461</v>
      </c>
      <c r="AF177" s="215">
        <v>11902</v>
      </c>
      <c r="AG177" s="215">
        <v>1210</v>
      </c>
      <c r="AH177" s="215">
        <v>3452</v>
      </c>
      <c r="AI177" s="215">
        <v>-1</v>
      </c>
      <c r="AJ177" s="216">
        <f>取引基本表!HG174</f>
        <v>437644</v>
      </c>
      <c r="AK177" s="86">
        <f t="shared" si="36"/>
        <v>0.68616272586851412</v>
      </c>
      <c r="AL177" s="86">
        <f t="shared" si="37"/>
        <v>0.62898383160742521</v>
      </c>
      <c r="AM177" s="197"/>
      <c r="AN177" s="83">
        <v>170</v>
      </c>
      <c r="AO177" s="23" t="s">
        <v>170</v>
      </c>
      <c r="AP177" s="217">
        <f>SUM(取引基本表!GI174:GJ174)</f>
        <v>243397</v>
      </c>
      <c r="AQ177" s="218">
        <f t="shared" si="38"/>
        <v>2.143893870131984E-2</v>
      </c>
    </row>
    <row r="178" spans="1:43">
      <c r="A178" s="83">
        <v>171</v>
      </c>
      <c r="B178" s="4" t="s">
        <v>171</v>
      </c>
      <c r="C178" s="212">
        <f t="shared" si="26"/>
        <v>1</v>
      </c>
      <c r="D178" s="213">
        <f t="shared" si="27"/>
        <v>0.15730877561932627</v>
      </c>
      <c r="E178" s="213">
        <f t="shared" si="28"/>
        <v>0.15730877561932627</v>
      </c>
      <c r="F178" s="213">
        <f t="shared" si="29"/>
        <v>0.75500658931755338</v>
      </c>
      <c r="G178" s="213">
        <f t="shared" si="30"/>
        <v>0.65194687996310774</v>
      </c>
      <c r="H178" s="214">
        <f t="shared" si="31"/>
        <v>3.9079421412813523E-3</v>
      </c>
      <c r="I178" s="202"/>
      <c r="J178" s="198"/>
      <c r="K178" s="83">
        <v>171</v>
      </c>
      <c r="L178" s="4" t="s">
        <v>171</v>
      </c>
      <c r="M178" s="188">
        <f>取引基本表!GQ175</f>
        <v>503087</v>
      </c>
      <c r="N178" s="189">
        <f>ABS(取引基本表!HE175)</f>
        <v>0</v>
      </c>
      <c r="O178" s="197">
        <f t="shared" si="32"/>
        <v>0</v>
      </c>
      <c r="P178" s="196">
        <f t="shared" si="33"/>
        <v>1</v>
      </c>
      <c r="Q178" s="197"/>
      <c r="R178" s="83">
        <v>171</v>
      </c>
      <c r="S178" s="4" t="s">
        <v>171</v>
      </c>
      <c r="T178" s="188">
        <f>雇用表!C178</f>
        <v>79140</v>
      </c>
      <c r="U178" s="189">
        <f>雇用表!F178</f>
        <v>79140</v>
      </c>
      <c r="V178" s="189">
        <f>取引基本表!HG175</f>
        <v>503087</v>
      </c>
      <c r="W178" s="196">
        <f t="shared" si="34"/>
        <v>0.15730877561932627</v>
      </c>
      <c r="X178" s="197">
        <f t="shared" si="35"/>
        <v>0.15730877561932627</v>
      </c>
      <c r="Y178" s="197"/>
      <c r="Z178" s="83">
        <v>171</v>
      </c>
      <c r="AA178" s="4" t="s">
        <v>171</v>
      </c>
      <c r="AB178" s="215">
        <v>287553</v>
      </c>
      <c r="AC178" s="215">
        <v>37371</v>
      </c>
      <c r="AD178" s="215">
        <v>3062</v>
      </c>
      <c r="AE178" s="215">
        <v>9167</v>
      </c>
      <c r="AF178" s="215">
        <v>38939</v>
      </c>
      <c r="AG178" s="215">
        <v>0</v>
      </c>
      <c r="AH178" s="215">
        <v>5149</v>
      </c>
      <c r="AI178" s="215">
        <v>-1407</v>
      </c>
      <c r="AJ178" s="216">
        <f>取引基本表!HG175</f>
        <v>503087</v>
      </c>
      <c r="AK178" s="86">
        <f t="shared" si="36"/>
        <v>0.75500658931755338</v>
      </c>
      <c r="AL178" s="86">
        <f t="shared" si="37"/>
        <v>0.65194687996310774</v>
      </c>
      <c r="AM178" s="197"/>
      <c r="AN178" s="83">
        <v>171</v>
      </c>
      <c r="AO178" s="23" t="s">
        <v>171</v>
      </c>
      <c r="AP178" s="217">
        <f>SUM(取引基本表!GI175:GJ175)</f>
        <v>44367</v>
      </c>
      <c r="AQ178" s="218">
        <f t="shared" si="38"/>
        <v>3.9079421412813523E-3</v>
      </c>
    </row>
    <row r="179" spans="1:43">
      <c r="A179" s="83">
        <v>172</v>
      </c>
      <c r="B179" s="4" t="s">
        <v>172</v>
      </c>
      <c r="C179" s="212">
        <f t="shared" si="26"/>
        <v>0.9655414908579466</v>
      </c>
      <c r="D179" s="213">
        <f t="shared" si="27"/>
        <v>0.12536880137580664</v>
      </c>
      <c r="E179" s="213">
        <f t="shared" si="28"/>
        <v>0.11770088827882173</v>
      </c>
      <c r="F179" s="213">
        <f t="shared" si="29"/>
        <v>0.58706867988829459</v>
      </c>
      <c r="G179" s="213">
        <f t="shared" si="30"/>
        <v>0.53299358903562055</v>
      </c>
      <c r="H179" s="214">
        <f t="shared" si="31"/>
        <v>1.3420289237220641E-2</v>
      </c>
      <c r="I179" s="202"/>
      <c r="J179" s="198"/>
      <c r="K179" s="83">
        <v>172</v>
      </c>
      <c r="L179" s="4" t="s">
        <v>172</v>
      </c>
      <c r="M179" s="188">
        <f>取引基本表!GQ176</f>
        <v>196236</v>
      </c>
      <c r="N179" s="189">
        <f>ABS(取引基本表!HE176)</f>
        <v>6762</v>
      </c>
      <c r="O179" s="197">
        <f t="shared" si="32"/>
        <v>3.4458509142053444E-2</v>
      </c>
      <c r="P179" s="196">
        <f t="shared" si="33"/>
        <v>0.9655414908579466</v>
      </c>
      <c r="Q179" s="197"/>
      <c r="R179" s="83">
        <v>172</v>
      </c>
      <c r="S179" s="4" t="s">
        <v>172</v>
      </c>
      <c r="T179" s="188">
        <f>雇用表!C179</f>
        <v>23838</v>
      </c>
      <c r="U179" s="189">
        <f>雇用表!F179</f>
        <v>22380</v>
      </c>
      <c r="V179" s="189">
        <f>取引基本表!HG176</f>
        <v>190143</v>
      </c>
      <c r="W179" s="196">
        <f t="shared" si="34"/>
        <v>0.12536880137580664</v>
      </c>
      <c r="X179" s="197">
        <f t="shared" si="35"/>
        <v>0.11770088827882173</v>
      </c>
      <c r="Y179" s="197"/>
      <c r="Z179" s="83">
        <v>172</v>
      </c>
      <c r="AA179" s="4" t="s">
        <v>172</v>
      </c>
      <c r="AB179" s="215">
        <v>91000</v>
      </c>
      <c r="AC179" s="215">
        <v>8361</v>
      </c>
      <c r="AD179" s="215">
        <v>1984</v>
      </c>
      <c r="AE179" s="215">
        <v>-1491</v>
      </c>
      <c r="AF179" s="215">
        <v>8463</v>
      </c>
      <c r="AG179" s="215">
        <v>0</v>
      </c>
      <c r="AH179" s="215">
        <v>6216</v>
      </c>
      <c r="AI179" s="215">
        <v>-2906</v>
      </c>
      <c r="AJ179" s="216">
        <f>取引基本表!HG176</f>
        <v>190143</v>
      </c>
      <c r="AK179" s="86">
        <f t="shared" si="36"/>
        <v>0.58706867988829459</v>
      </c>
      <c r="AL179" s="86">
        <f t="shared" si="37"/>
        <v>0.53299358903562055</v>
      </c>
      <c r="AM179" s="197"/>
      <c r="AN179" s="83">
        <v>172</v>
      </c>
      <c r="AO179" s="23" t="s">
        <v>172</v>
      </c>
      <c r="AP179" s="217">
        <f>SUM(取引基本表!GI176:GJ176)</f>
        <v>152361</v>
      </c>
      <c r="AQ179" s="218">
        <f t="shared" si="38"/>
        <v>1.3420289237220641E-2</v>
      </c>
    </row>
    <row r="180" spans="1:43">
      <c r="A180" s="83">
        <v>173</v>
      </c>
      <c r="B180" s="4" t="s">
        <v>173</v>
      </c>
      <c r="C180" s="212">
        <f t="shared" si="26"/>
        <v>0.55497522499747198</v>
      </c>
      <c r="D180" s="213">
        <f t="shared" si="27"/>
        <v>4.0616063251154182E-2</v>
      </c>
      <c r="E180" s="213">
        <f t="shared" si="28"/>
        <v>3.9672155660641854E-2</v>
      </c>
      <c r="F180" s="213">
        <f t="shared" si="29"/>
        <v>0.49729444309452159</v>
      </c>
      <c r="G180" s="213">
        <f t="shared" si="30"/>
        <v>0.12150707463411899</v>
      </c>
      <c r="H180" s="214">
        <f t="shared" si="31"/>
        <v>5.1166939163575125E-4</v>
      </c>
      <c r="I180" s="202"/>
      <c r="J180" s="198"/>
      <c r="K180" s="83">
        <v>173</v>
      </c>
      <c r="L180" s="4" t="s">
        <v>173</v>
      </c>
      <c r="M180" s="188">
        <f>取引基本表!GQ177</f>
        <v>197780</v>
      </c>
      <c r="N180" s="189">
        <f>ABS(取引基本表!HE177)</f>
        <v>88017</v>
      </c>
      <c r="O180" s="197">
        <f t="shared" si="32"/>
        <v>0.44502477500252807</v>
      </c>
      <c r="P180" s="196">
        <f t="shared" si="33"/>
        <v>0.55497522499747198</v>
      </c>
      <c r="Q180" s="197"/>
      <c r="R180" s="83">
        <v>173</v>
      </c>
      <c r="S180" s="4" t="s">
        <v>173</v>
      </c>
      <c r="T180" s="188">
        <f>雇用表!C180</f>
        <v>8692</v>
      </c>
      <c r="U180" s="189">
        <f>雇用表!F180</f>
        <v>8490</v>
      </c>
      <c r="V180" s="189">
        <f>取引基本表!HG177</f>
        <v>214004</v>
      </c>
      <c r="W180" s="196">
        <f t="shared" si="34"/>
        <v>4.0616063251154182E-2</v>
      </c>
      <c r="X180" s="197">
        <f t="shared" si="35"/>
        <v>3.9672155660641854E-2</v>
      </c>
      <c r="Y180" s="197"/>
      <c r="Z180" s="83">
        <v>173</v>
      </c>
      <c r="AA180" s="4" t="s">
        <v>173</v>
      </c>
      <c r="AB180" s="215">
        <v>22657</v>
      </c>
      <c r="AC180" s="215">
        <v>2754</v>
      </c>
      <c r="AD180" s="215">
        <v>592</v>
      </c>
      <c r="AE180" s="215">
        <v>3574</v>
      </c>
      <c r="AF180" s="215">
        <v>75155</v>
      </c>
      <c r="AG180" s="215">
        <v>0</v>
      </c>
      <c r="AH180" s="215">
        <v>1691</v>
      </c>
      <c r="AI180" s="215">
        <v>0</v>
      </c>
      <c r="AJ180" s="216">
        <f>取引基本表!HG177</f>
        <v>214004</v>
      </c>
      <c r="AK180" s="86">
        <f t="shared" si="36"/>
        <v>0.49729444309452159</v>
      </c>
      <c r="AL180" s="86">
        <f t="shared" si="37"/>
        <v>0.12150707463411899</v>
      </c>
      <c r="AM180" s="197"/>
      <c r="AN180" s="83">
        <v>173</v>
      </c>
      <c r="AO180" s="23" t="s">
        <v>173</v>
      </c>
      <c r="AP180" s="217">
        <f>SUM(取引基本表!GI177:GJ177)</f>
        <v>5809</v>
      </c>
      <c r="AQ180" s="218">
        <f t="shared" si="38"/>
        <v>5.1166939163575125E-4</v>
      </c>
    </row>
    <row r="181" spans="1:43">
      <c r="A181" s="83">
        <v>174</v>
      </c>
      <c r="B181" s="4" t="s">
        <v>174</v>
      </c>
      <c r="C181" s="212">
        <f t="shared" si="26"/>
        <v>0.1954624781849913</v>
      </c>
      <c r="D181" s="213">
        <f t="shared" si="27"/>
        <v>3.1507119278711138E-2</v>
      </c>
      <c r="E181" s="213">
        <f t="shared" si="28"/>
        <v>3.1088338178055869E-2</v>
      </c>
      <c r="F181" s="213">
        <f t="shared" si="29"/>
        <v>0.76028477114844562</v>
      </c>
      <c r="G181" s="213">
        <f t="shared" si="30"/>
        <v>0.12457506035374685</v>
      </c>
      <c r="H181" s="214">
        <f t="shared" si="31"/>
        <v>5.764097949499667E-4</v>
      </c>
      <c r="I181" s="202"/>
      <c r="J181" s="198"/>
      <c r="K181" s="83">
        <v>174</v>
      </c>
      <c r="L181" s="4" t="s">
        <v>174</v>
      </c>
      <c r="M181" s="188">
        <f>取引基本表!GQ178</f>
        <v>72771</v>
      </c>
      <c r="N181" s="189">
        <f>ABS(取引基本表!HE178)</f>
        <v>58547</v>
      </c>
      <c r="O181" s="197">
        <f t="shared" si="32"/>
        <v>0.8045375218150087</v>
      </c>
      <c r="P181" s="196">
        <f t="shared" si="33"/>
        <v>0.1954624781849913</v>
      </c>
      <c r="Q181" s="197"/>
      <c r="R181" s="83">
        <v>174</v>
      </c>
      <c r="S181" s="4" t="s">
        <v>174</v>
      </c>
      <c r="T181" s="188">
        <f>雇用表!C181</f>
        <v>1279</v>
      </c>
      <c r="U181" s="189">
        <f>雇用表!F181</f>
        <v>1262</v>
      </c>
      <c r="V181" s="189">
        <f>取引基本表!HG178</f>
        <v>40594</v>
      </c>
      <c r="W181" s="196">
        <f t="shared" si="34"/>
        <v>3.1507119278711138E-2</v>
      </c>
      <c r="X181" s="197">
        <f t="shared" si="35"/>
        <v>3.1088338178055869E-2</v>
      </c>
      <c r="Y181" s="197"/>
      <c r="Z181" s="83">
        <v>174</v>
      </c>
      <c r="AA181" s="4" t="s">
        <v>174</v>
      </c>
      <c r="AB181" s="215">
        <v>4236</v>
      </c>
      <c r="AC181" s="215">
        <v>612</v>
      </c>
      <c r="AD181" s="215">
        <v>209</v>
      </c>
      <c r="AE181" s="215">
        <v>12127</v>
      </c>
      <c r="AF181" s="215">
        <v>11622</v>
      </c>
      <c r="AG181" s="215">
        <v>0</v>
      </c>
      <c r="AH181" s="215">
        <v>2057</v>
      </c>
      <c r="AI181" s="215">
        <v>0</v>
      </c>
      <c r="AJ181" s="216">
        <f>取引基本表!HG178</f>
        <v>40594</v>
      </c>
      <c r="AK181" s="86">
        <f t="shared" si="36"/>
        <v>0.76028477114844562</v>
      </c>
      <c r="AL181" s="86">
        <f t="shared" si="37"/>
        <v>0.12457506035374685</v>
      </c>
      <c r="AM181" s="197"/>
      <c r="AN181" s="83">
        <v>174</v>
      </c>
      <c r="AO181" s="23" t="s">
        <v>174</v>
      </c>
      <c r="AP181" s="217">
        <f>SUM(取引基本表!GI178:GJ178)</f>
        <v>6544</v>
      </c>
      <c r="AQ181" s="218">
        <f t="shared" si="38"/>
        <v>5.764097949499667E-4</v>
      </c>
    </row>
    <row r="182" spans="1:43">
      <c r="A182" s="83">
        <v>175</v>
      </c>
      <c r="B182" s="4" t="s">
        <v>175</v>
      </c>
      <c r="C182" s="212">
        <f t="shared" si="26"/>
        <v>7.3193391099479643E-2</v>
      </c>
      <c r="D182" s="213">
        <f t="shared" si="27"/>
        <v>6.2015322806689713E-2</v>
      </c>
      <c r="E182" s="213">
        <f t="shared" si="28"/>
        <v>5.1691114640754932E-2</v>
      </c>
      <c r="F182" s="213">
        <f t="shared" si="29"/>
        <v>0.2721199663645707</v>
      </c>
      <c r="G182" s="213">
        <f t="shared" si="30"/>
        <v>0.15100906287956647</v>
      </c>
      <c r="H182" s="214">
        <f t="shared" si="31"/>
        <v>1.638328573665859E-5</v>
      </c>
      <c r="I182" s="202"/>
      <c r="J182" s="198"/>
      <c r="K182" s="83">
        <v>175</v>
      </c>
      <c r="L182" s="4" t="s">
        <v>175</v>
      </c>
      <c r="M182" s="188">
        <f>取引基本表!GQ179</f>
        <v>329374</v>
      </c>
      <c r="N182" s="189">
        <f>ABS(取引基本表!HE179)</f>
        <v>305266</v>
      </c>
      <c r="O182" s="197">
        <f t="shared" si="32"/>
        <v>0.92680660890052036</v>
      </c>
      <c r="P182" s="196">
        <f t="shared" si="33"/>
        <v>7.3193391099479643E-2</v>
      </c>
      <c r="Q182" s="197"/>
      <c r="R182" s="83">
        <v>175</v>
      </c>
      <c r="S182" s="4" t="s">
        <v>175</v>
      </c>
      <c r="T182" s="188">
        <f>雇用表!C182</f>
        <v>2655</v>
      </c>
      <c r="U182" s="189">
        <f>雇用表!F182</f>
        <v>2213</v>
      </c>
      <c r="V182" s="189">
        <f>取引基本表!HG179</f>
        <v>42812</v>
      </c>
      <c r="W182" s="196">
        <f t="shared" si="34"/>
        <v>6.2015322806689713E-2</v>
      </c>
      <c r="X182" s="197">
        <f t="shared" si="35"/>
        <v>5.1691114640754932E-2</v>
      </c>
      <c r="Y182" s="197"/>
      <c r="Z182" s="83">
        <v>175</v>
      </c>
      <c r="AA182" s="4" t="s">
        <v>175</v>
      </c>
      <c r="AB182" s="215">
        <v>5359</v>
      </c>
      <c r="AC182" s="215">
        <v>878</v>
      </c>
      <c r="AD182" s="215">
        <v>228</v>
      </c>
      <c r="AE182" s="215">
        <v>-203</v>
      </c>
      <c r="AF182" s="215">
        <v>5195</v>
      </c>
      <c r="AG182" s="215">
        <v>0</v>
      </c>
      <c r="AH182" s="215">
        <v>193</v>
      </c>
      <c r="AI182" s="215">
        <v>0</v>
      </c>
      <c r="AJ182" s="216">
        <f>取引基本表!HG179</f>
        <v>42812</v>
      </c>
      <c r="AK182" s="86">
        <f t="shared" si="36"/>
        <v>0.2721199663645707</v>
      </c>
      <c r="AL182" s="86">
        <f t="shared" si="37"/>
        <v>0.15100906287956647</v>
      </c>
      <c r="AM182" s="197"/>
      <c r="AN182" s="83">
        <v>175</v>
      </c>
      <c r="AO182" s="23" t="s">
        <v>175</v>
      </c>
      <c r="AP182" s="217">
        <f>SUM(取引基本表!GI179:GJ179)</f>
        <v>186</v>
      </c>
      <c r="AQ182" s="218">
        <f t="shared" si="38"/>
        <v>1.638328573665859E-5</v>
      </c>
    </row>
    <row r="183" spans="1:43">
      <c r="A183" s="83">
        <v>176</v>
      </c>
      <c r="B183" s="4" t="s">
        <v>176</v>
      </c>
      <c r="C183" s="212">
        <f t="shared" si="26"/>
        <v>0.71040815668648427</v>
      </c>
      <c r="D183" s="213">
        <f t="shared" si="27"/>
        <v>0.12170615499303147</v>
      </c>
      <c r="E183" s="213">
        <f t="shared" si="28"/>
        <v>0.10340647586944543</v>
      </c>
      <c r="F183" s="213">
        <f t="shared" si="29"/>
        <v>0.41041713933815188</v>
      </c>
      <c r="G183" s="213">
        <f t="shared" si="30"/>
        <v>0.34886072667163648</v>
      </c>
      <c r="H183" s="214">
        <f t="shared" si="31"/>
        <v>8.054939322827713E-3</v>
      </c>
      <c r="I183" s="202"/>
      <c r="J183" s="198"/>
      <c r="K183" s="83">
        <v>176</v>
      </c>
      <c r="L183" s="4" t="s">
        <v>176</v>
      </c>
      <c r="M183" s="188">
        <f>取引基本表!GQ180</f>
        <v>217147</v>
      </c>
      <c r="N183" s="189">
        <f>ABS(取引基本表!HE180)</f>
        <v>62884</v>
      </c>
      <c r="O183" s="197">
        <f t="shared" si="32"/>
        <v>0.28959184331351573</v>
      </c>
      <c r="P183" s="196">
        <f t="shared" si="33"/>
        <v>0.71040815668648427</v>
      </c>
      <c r="Q183" s="197"/>
      <c r="R183" s="83">
        <v>176</v>
      </c>
      <c r="S183" s="4" t="s">
        <v>176</v>
      </c>
      <c r="T183" s="188">
        <f>雇用表!C183</f>
        <v>18775</v>
      </c>
      <c r="U183" s="189">
        <f>雇用表!F183</f>
        <v>15952</v>
      </c>
      <c r="V183" s="189">
        <f>取引基本表!HG180</f>
        <v>154265</v>
      </c>
      <c r="W183" s="196">
        <f t="shared" si="34"/>
        <v>0.12170615499303147</v>
      </c>
      <c r="X183" s="197">
        <f t="shared" si="35"/>
        <v>0.10340647586944543</v>
      </c>
      <c r="Y183" s="197"/>
      <c r="Z183" s="83">
        <v>176</v>
      </c>
      <c r="AA183" s="4" t="s">
        <v>176</v>
      </c>
      <c r="AB183" s="215">
        <v>46905</v>
      </c>
      <c r="AC183" s="215">
        <v>4994</v>
      </c>
      <c r="AD183" s="215">
        <v>1918</v>
      </c>
      <c r="AE183" s="215">
        <v>1082</v>
      </c>
      <c r="AF183" s="215">
        <v>2142</v>
      </c>
      <c r="AG183" s="215">
        <v>0</v>
      </c>
      <c r="AH183" s="215">
        <v>6272</v>
      </c>
      <c r="AI183" s="215">
        <v>0</v>
      </c>
      <c r="AJ183" s="216">
        <f>取引基本表!HG180</f>
        <v>154265</v>
      </c>
      <c r="AK183" s="86">
        <f t="shared" si="36"/>
        <v>0.41041713933815188</v>
      </c>
      <c r="AL183" s="86">
        <f t="shared" si="37"/>
        <v>0.34886072667163648</v>
      </c>
      <c r="AM183" s="197"/>
      <c r="AN183" s="83">
        <v>176</v>
      </c>
      <c r="AO183" s="23" t="s">
        <v>176</v>
      </c>
      <c r="AP183" s="217">
        <f>SUM(取引基本表!GI180:GJ180)</f>
        <v>91448</v>
      </c>
      <c r="AQ183" s="218">
        <f t="shared" si="38"/>
        <v>8.054939322827713E-3</v>
      </c>
    </row>
    <row r="184" spans="1:43">
      <c r="A184" s="83">
        <v>177</v>
      </c>
      <c r="B184" s="4" t="s">
        <v>177</v>
      </c>
      <c r="C184" s="212">
        <f t="shared" si="26"/>
        <v>0.8287781573208044</v>
      </c>
      <c r="D184" s="213">
        <f t="shared" si="27"/>
        <v>4.0918139850191201E-2</v>
      </c>
      <c r="E184" s="213">
        <f t="shared" si="28"/>
        <v>3.4306119818396215E-2</v>
      </c>
      <c r="F184" s="213">
        <f t="shared" si="29"/>
        <v>0.26734044026027964</v>
      </c>
      <c r="G184" s="213">
        <f t="shared" si="30"/>
        <v>0.16023048976688453</v>
      </c>
      <c r="H184" s="214">
        <f t="shared" si="31"/>
        <v>5.4602144237390644E-4</v>
      </c>
      <c r="I184" s="202"/>
      <c r="J184" s="198"/>
      <c r="K184" s="83">
        <v>177</v>
      </c>
      <c r="L184" s="4" t="s">
        <v>177</v>
      </c>
      <c r="M184" s="188">
        <f>取引基本表!GQ181</f>
        <v>252643</v>
      </c>
      <c r="N184" s="189">
        <f>ABS(取引基本表!HE181)</f>
        <v>43258</v>
      </c>
      <c r="O184" s="197">
        <f t="shared" si="32"/>
        <v>0.17122184267919555</v>
      </c>
      <c r="P184" s="196">
        <f t="shared" si="33"/>
        <v>0.8287781573208044</v>
      </c>
      <c r="Q184" s="197"/>
      <c r="R184" s="83">
        <v>177</v>
      </c>
      <c r="S184" s="4" t="s">
        <v>177</v>
      </c>
      <c r="T184" s="188">
        <f>雇用表!C184</f>
        <v>8571</v>
      </c>
      <c r="U184" s="189">
        <f>雇用表!F184</f>
        <v>7186</v>
      </c>
      <c r="V184" s="189">
        <f>取引基本表!HG181</f>
        <v>209467</v>
      </c>
      <c r="W184" s="196">
        <f t="shared" si="34"/>
        <v>4.0918139850191201E-2</v>
      </c>
      <c r="X184" s="197">
        <f t="shared" si="35"/>
        <v>3.4306119818396215E-2</v>
      </c>
      <c r="Y184" s="197"/>
      <c r="Z184" s="83">
        <v>177</v>
      </c>
      <c r="AA184" s="4" t="s">
        <v>177</v>
      </c>
      <c r="AB184" s="215">
        <v>28683</v>
      </c>
      <c r="AC184" s="215">
        <v>2857</v>
      </c>
      <c r="AD184" s="215">
        <v>2023</v>
      </c>
      <c r="AE184" s="215">
        <v>4374</v>
      </c>
      <c r="AF184" s="215">
        <v>12702</v>
      </c>
      <c r="AG184" s="215">
        <v>0</v>
      </c>
      <c r="AH184" s="215">
        <v>5360</v>
      </c>
      <c r="AI184" s="215">
        <v>0</v>
      </c>
      <c r="AJ184" s="216">
        <f>取引基本表!HG181</f>
        <v>209467</v>
      </c>
      <c r="AK184" s="86">
        <f t="shared" si="36"/>
        <v>0.26734044026027964</v>
      </c>
      <c r="AL184" s="86">
        <f t="shared" si="37"/>
        <v>0.16023048976688453</v>
      </c>
      <c r="AM184" s="197"/>
      <c r="AN184" s="83">
        <v>177</v>
      </c>
      <c r="AO184" s="23" t="s">
        <v>177</v>
      </c>
      <c r="AP184" s="217">
        <f>SUM(取引基本表!GI181:GJ181)</f>
        <v>6199</v>
      </c>
      <c r="AQ184" s="218">
        <f t="shared" si="38"/>
        <v>5.4602144237390644E-4</v>
      </c>
    </row>
    <row r="185" spans="1:43">
      <c r="A185" s="83">
        <v>178</v>
      </c>
      <c r="B185" s="4" t="s">
        <v>178</v>
      </c>
      <c r="C185" s="212">
        <f t="shared" si="26"/>
        <v>0.80123649328445135</v>
      </c>
      <c r="D185" s="213">
        <f t="shared" si="27"/>
        <v>0.16053230132497617</v>
      </c>
      <c r="E185" s="213">
        <f t="shared" si="28"/>
        <v>0.13858178475823016</v>
      </c>
      <c r="F185" s="213">
        <f t="shared" si="29"/>
        <v>0.71539561041597965</v>
      </c>
      <c r="G185" s="213">
        <f t="shared" si="30"/>
        <v>0.45138897904392961</v>
      </c>
      <c r="H185" s="214">
        <f t="shared" si="31"/>
        <v>4.4416320782620748E-3</v>
      </c>
      <c r="I185" s="202"/>
      <c r="J185" s="198"/>
      <c r="K185" s="83">
        <v>178</v>
      </c>
      <c r="L185" s="4" t="s">
        <v>178</v>
      </c>
      <c r="M185" s="188">
        <f>取引基本表!GQ182</f>
        <v>1864628</v>
      </c>
      <c r="N185" s="189">
        <f>ABS(取引基本表!HE182)</f>
        <v>370620</v>
      </c>
      <c r="O185" s="197">
        <f t="shared" si="32"/>
        <v>0.19876350671554863</v>
      </c>
      <c r="P185" s="196">
        <f t="shared" si="33"/>
        <v>0.80123649328445135</v>
      </c>
      <c r="Q185" s="197"/>
      <c r="R185" s="83">
        <v>178</v>
      </c>
      <c r="S185" s="4" t="s">
        <v>178</v>
      </c>
      <c r="T185" s="188">
        <f>雇用表!C185</f>
        <v>247309</v>
      </c>
      <c r="U185" s="189">
        <f>雇用表!F185</f>
        <v>213493</v>
      </c>
      <c r="V185" s="189">
        <f>取引基本表!HG182</f>
        <v>1540556</v>
      </c>
      <c r="W185" s="196">
        <f t="shared" si="34"/>
        <v>0.16053230132497617</v>
      </c>
      <c r="X185" s="197">
        <f t="shared" si="35"/>
        <v>0.13858178475823016</v>
      </c>
      <c r="Y185" s="197"/>
      <c r="Z185" s="83">
        <v>178</v>
      </c>
      <c r="AA185" s="4" t="s">
        <v>178</v>
      </c>
      <c r="AB185" s="215">
        <v>593107</v>
      </c>
      <c r="AC185" s="215">
        <v>86984</v>
      </c>
      <c r="AD185" s="215">
        <v>15299</v>
      </c>
      <c r="AE185" s="215">
        <v>141035</v>
      </c>
      <c r="AF185" s="215">
        <v>159335</v>
      </c>
      <c r="AG185" s="215">
        <v>23</v>
      </c>
      <c r="AH185" s="215">
        <v>106408</v>
      </c>
      <c r="AI185" s="215">
        <v>-84</v>
      </c>
      <c r="AJ185" s="216">
        <f>取引基本表!HG182</f>
        <v>1540556</v>
      </c>
      <c r="AK185" s="86">
        <f t="shared" si="36"/>
        <v>0.71539561041597965</v>
      </c>
      <c r="AL185" s="86">
        <f t="shared" si="37"/>
        <v>0.45138897904392961</v>
      </c>
      <c r="AM185" s="197"/>
      <c r="AN185" s="83">
        <v>178</v>
      </c>
      <c r="AO185" s="23" t="s">
        <v>178</v>
      </c>
      <c r="AP185" s="217">
        <f>SUM(取引基本表!GI182:GJ182)</f>
        <v>50426</v>
      </c>
      <c r="AQ185" s="218">
        <f t="shared" si="38"/>
        <v>4.4416320782620748E-3</v>
      </c>
    </row>
    <row r="186" spans="1:43">
      <c r="A186" s="83">
        <v>179</v>
      </c>
      <c r="B186" s="4" t="s">
        <v>179</v>
      </c>
      <c r="C186" s="212">
        <f t="shared" si="26"/>
        <v>0.77876748317361821</v>
      </c>
      <c r="D186" s="213">
        <f t="shared" si="27"/>
        <v>0.14089575888341987</v>
      </c>
      <c r="E186" s="213">
        <f t="shared" si="28"/>
        <v>0.1343469759287978</v>
      </c>
      <c r="F186" s="213">
        <f t="shared" si="29"/>
        <v>0.39515204638931967</v>
      </c>
      <c r="G186" s="213">
        <f t="shared" si="30"/>
        <v>0.33253826444609264</v>
      </c>
      <c r="H186" s="214">
        <f t="shared" si="31"/>
        <v>7.0419942369590368E-3</v>
      </c>
      <c r="I186" s="202"/>
      <c r="J186" s="198"/>
      <c r="K186" s="83">
        <v>179</v>
      </c>
      <c r="L186" s="4" t="s">
        <v>179</v>
      </c>
      <c r="M186" s="188">
        <f>取引基本表!GQ183</f>
        <v>119901</v>
      </c>
      <c r="N186" s="189">
        <f>ABS(取引基本表!HE183)</f>
        <v>26526</v>
      </c>
      <c r="O186" s="197">
        <f t="shared" si="32"/>
        <v>0.22123251682638176</v>
      </c>
      <c r="P186" s="196">
        <f t="shared" si="33"/>
        <v>0.77876748317361821</v>
      </c>
      <c r="Q186" s="197"/>
      <c r="R186" s="83">
        <v>179</v>
      </c>
      <c r="S186" s="4" t="s">
        <v>179</v>
      </c>
      <c r="T186" s="188">
        <f>雇用表!C186</f>
        <v>16717</v>
      </c>
      <c r="U186" s="189">
        <f>雇用表!F186</f>
        <v>15940</v>
      </c>
      <c r="V186" s="189">
        <f>取引基本表!HG183</f>
        <v>118648</v>
      </c>
      <c r="W186" s="196">
        <f t="shared" si="34"/>
        <v>0.14089575888341987</v>
      </c>
      <c r="X186" s="197">
        <f t="shared" si="35"/>
        <v>0.1343469759287978</v>
      </c>
      <c r="Y186" s="197"/>
      <c r="Z186" s="83">
        <v>179</v>
      </c>
      <c r="AA186" s="4" t="s">
        <v>179</v>
      </c>
      <c r="AB186" s="215">
        <v>33790</v>
      </c>
      <c r="AC186" s="215">
        <v>4010</v>
      </c>
      <c r="AD186" s="215">
        <v>1655</v>
      </c>
      <c r="AE186" s="215">
        <v>-15408</v>
      </c>
      <c r="AF186" s="215">
        <v>22778</v>
      </c>
      <c r="AG186" s="215">
        <v>0</v>
      </c>
      <c r="AH186" s="215">
        <v>59</v>
      </c>
      <c r="AI186" s="215">
        <v>0</v>
      </c>
      <c r="AJ186" s="216">
        <f>取引基本表!HG183</f>
        <v>118648</v>
      </c>
      <c r="AK186" s="86">
        <f t="shared" si="36"/>
        <v>0.39515204638931967</v>
      </c>
      <c r="AL186" s="86">
        <f t="shared" si="37"/>
        <v>0.33253826444609264</v>
      </c>
      <c r="AM186" s="197"/>
      <c r="AN186" s="83">
        <v>179</v>
      </c>
      <c r="AO186" s="23" t="s">
        <v>179</v>
      </c>
      <c r="AP186" s="217">
        <f>SUM(取引基本表!GI183:GJ183)</f>
        <v>79948</v>
      </c>
      <c r="AQ186" s="218">
        <f t="shared" si="38"/>
        <v>7.0419942369590368E-3</v>
      </c>
    </row>
    <row r="187" spans="1:43">
      <c r="A187" s="83">
        <v>180</v>
      </c>
      <c r="B187" s="4" t="s">
        <v>180</v>
      </c>
      <c r="C187" s="212">
        <f t="shared" si="26"/>
        <v>0.44555675115092852</v>
      </c>
      <c r="D187" s="213">
        <f t="shared" si="27"/>
        <v>0.23521058819982513</v>
      </c>
      <c r="E187" s="213">
        <f t="shared" si="28"/>
        <v>0.20787180801350658</v>
      </c>
      <c r="F187" s="213">
        <f t="shared" si="29"/>
        <v>0.39788658084355877</v>
      </c>
      <c r="G187" s="213">
        <f t="shared" si="30"/>
        <v>0.30823509903825863</v>
      </c>
      <c r="H187" s="214">
        <f t="shared" si="31"/>
        <v>5.154595679005277E-2</v>
      </c>
      <c r="I187" s="202"/>
      <c r="J187" s="198"/>
      <c r="K187" s="83">
        <v>180</v>
      </c>
      <c r="L187" s="4" t="s">
        <v>180</v>
      </c>
      <c r="M187" s="188">
        <f>取引基本表!GQ184</f>
        <v>744399</v>
      </c>
      <c r="N187" s="189">
        <f>ABS(取引基本表!HE184)</f>
        <v>412727</v>
      </c>
      <c r="O187" s="197">
        <f t="shared" si="32"/>
        <v>0.55444324884907148</v>
      </c>
      <c r="P187" s="196">
        <f t="shared" si="33"/>
        <v>0.44555675115092852</v>
      </c>
      <c r="Q187" s="197"/>
      <c r="R187" s="83">
        <v>180</v>
      </c>
      <c r="S187" s="4" t="s">
        <v>180</v>
      </c>
      <c r="T187" s="188">
        <f>雇用表!C187</f>
        <v>156034</v>
      </c>
      <c r="U187" s="189">
        <f>雇用表!F187</f>
        <v>137898</v>
      </c>
      <c r="V187" s="189">
        <f>取引基本表!HG184</f>
        <v>663380</v>
      </c>
      <c r="W187" s="196">
        <f t="shared" si="34"/>
        <v>0.23521058819982513</v>
      </c>
      <c r="X187" s="197">
        <f t="shared" si="35"/>
        <v>0.20787180801350658</v>
      </c>
      <c r="Y187" s="197"/>
      <c r="Z187" s="83">
        <v>180</v>
      </c>
      <c r="AA187" s="4" t="s">
        <v>180</v>
      </c>
      <c r="AB187" s="215">
        <v>186722</v>
      </c>
      <c r="AC187" s="215">
        <v>16332</v>
      </c>
      <c r="AD187" s="215">
        <v>1423</v>
      </c>
      <c r="AE187" s="215">
        <v>-8572</v>
      </c>
      <c r="AF187" s="215">
        <v>44795</v>
      </c>
      <c r="AG187" s="215">
        <v>0</v>
      </c>
      <c r="AH187" s="215">
        <v>23250</v>
      </c>
      <c r="AI187" s="215">
        <v>0</v>
      </c>
      <c r="AJ187" s="216">
        <f>取引基本表!HG184</f>
        <v>663380</v>
      </c>
      <c r="AK187" s="86">
        <f t="shared" si="36"/>
        <v>0.39788658084355877</v>
      </c>
      <c r="AL187" s="86">
        <f t="shared" si="37"/>
        <v>0.30823509903825863</v>
      </c>
      <c r="AM187" s="197"/>
      <c r="AN187" s="83">
        <v>180</v>
      </c>
      <c r="AO187" s="23" t="s">
        <v>180</v>
      </c>
      <c r="AP187" s="217">
        <f>SUM(取引基本表!GI184:GJ184)</f>
        <v>585203</v>
      </c>
      <c r="AQ187" s="218">
        <f t="shared" si="38"/>
        <v>5.154595679005277E-2</v>
      </c>
    </row>
    <row r="188" spans="1:43">
      <c r="A188" s="83">
        <v>181</v>
      </c>
      <c r="B188" s="4" t="s">
        <v>181</v>
      </c>
      <c r="C188" s="212">
        <f t="shared" si="26"/>
        <v>0.82868070200521859</v>
      </c>
      <c r="D188" s="213">
        <f t="shared" si="27"/>
        <v>0.22914819729523703</v>
      </c>
      <c r="E188" s="213">
        <f t="shared" si="28"/>
        <v>0.14010559304328185</v>
      </c>
      <c r="F188" s="213">
        <f t="shared" si="29"/>
        <v>0.63771986786752877</v>
      </c>
      <c r="G188" s="213">
        <f t="shared" si="30"/>
        <v>0.31565543917106637</v>
      </c>
      <c r="H188" s="214">
        <f t="shared" si="31"/>
        <v>1.0766901605332989E-2</v>
      </c>
      <c r="I188" s="202"/>
      <c r="J188" s="198"/>
      <c r="K188" s="83">
        <v>181</v>
      </c>
      <c r="L188" s="4" t="s">
        <v>181</v>
      </c>
      <c r="M188" s="188">
        <f>取引基本表!GQ185</f>
        <v>167862</v>
      </c>
      <c r="N188" s="189">
        <f>ABS(取引基本表!HE185)</f>
        <v>28758</v>
      </c>
      <c r="O188" s="197">
        <f t="shared" si="32"/>
        <v>0.17131929799478143</v>
      </c>
      <c r="P188" s="196">
        <f t="shared" si="33"/>
        <v>0.82868070200521859</v>
      </c>
      <c r="Q188" s="197"/>
      <c r="R188" s="83">
        <v>181</v>
      </c>
      <c r="S188" s="4" t="s">
        <v>181</v>
      </c>
      <c r="T188" s="188">
        <f>雇用表!C188</f>
        <v>40581</v>
      </c>
      <c r="U188" s="189">
        <f>雇用表!F188</f>
        <v>24812</v>
      </c>
      <c r="V188" s="189">
        <f>取引基本表!HG185</f>
        <v>177095</v>
      </c>
      <c r="W188" s="196">
        <f t="shared" si="34"/>
        <v>0.22914819729523703</v>
      </c>
      <c r="X188" s="197">
        <f t="shared" si="35"/>
        <v>0.14010559304328185</v>
      </c>
      <c r="Y188" s="197"/>
      <c r="Z188" s="83">
        <v>181</v>
      </c>
      <c r="AA188" s="4" t="s">
        <v>181</v>
      </c>
      <c r="AB188" s="215">
        <v>49835</v>
      </c>
      <c r="AC188" s="215">
        <v>5126</v>
      </c>
      <c r="AD188" s="215">
        <v>940</v>
      </c>
      <c r="AE188" s="215">
        <v>15965</v>
      </c>
      <c r="AF188" s="215">
        <v>28414</v>
      </c>
      <c r="AG188" s="215">
        <v>0</v>
      </c>
      <c r="AH188" s="215">
        <v>12657</v>
      </c>
      <c r="AI188" s="215">
        <v>0</v>
      </c>
      <c r="AJ188" s="216">
        <f>取引基本表!HG185</f>
        <v>177095</v>
      </c>
      <c r="AK188" s="86">
        <f t="shared" si="36"/>
        <v>0.63771986786752877</v>
      </c>
      <c r="AL188" s="86">
        <f t="shared" si="37"/>
        <v>0.31565543917106637</v>
      </c>
      <c r="AM188" s="197"/>
      <c r="AN188" s="83">
        <v>181</v>
      </c>
      <c r="AO188" s="23" t="s">
        <v>181</v>
      </c>
      <c r="AP188" s="217">
        <f>SUM(取引基本表!GI185:GJ185)</f>
        <v>122237</v>
      </c>
      <c r="AQ188" s="218">
        <f t="shared" si="38"/>
        <v>1.0766901605332989E-2</v>
      </c>
    </row>
    <row r="189" spans="1:43">
      <c r="A189" s="83">
        <v>182</v>
      </c>
      <c r="B189" s="4" t="s">
        <v>182</v>
      </c>
      <c r="C189" s="212">
        <f t="shared" si="26"/>
        <v>0.4419693822601739</v>
      </c>
      <c r="D189" s="213">
        <f t="shared" si="27"/>
        <v>0.12889298387219592</v>
      </c>
      <c r="E189" s="213">
        <f t="shared" si="28"/>
        <v>0.11347334115102874</v>
      </c>
      <c r="F189" s="213">
        <f t="shared" si="29"/>
        <v>0.66971886755097998</v>
      </c>
      <c r="G189" s="213">
        <f t="shared" si="30"/>
        <v>0.29035377609917307</v>
      </c>
      <c r="H189" s="214">
        <f t="shared" si="31"/>
        <v>2.5278793316394543E-2</v>
      </c>
      <c r="I189" s="202"/>
      <c r="J189" s="198"/>
      <c r="K189" s="83">
        <v>182</v>
      </c>
      <c r="L189" s="4" t="s">
        <v>182</v>
      </c>
      <c r="M189" s="188">
        <f>取引基本表!GQ186</f>
        <v>324975</v>
      </c>
      <c r="N189" s="189">
        <f>ABS(取引基本表!HE186)</f>
        <v>181346</v>
      </c>
      <c r="O189" s="197">
        <f t="shared" si="32"/>
        <v>0.5580306177398261</v>
      </c>
      <c r="P189" s="196">
        <f t="shared" si="33"/>
        <v>0.4419693822601739</v>
      </c>
      <c r="Q189" s="197"/>
      <c r="R189" s="83">
        <v>182</v>
      </c>
      <c r="S189" s="4" t="s">
        <v>182</v>
      </c>
      <c r="T189" s="188">
        <f>雇用表!C189</f>
        <v>33854</v>
      </c>
      <c r="U189" s="189">
        <f>雇用表!F189</f>
        <v>29804</v>
      </c>
      <c r="V189" s="189">
        <f>取引基本表!HG186</f>
        <v>262652</v>
      </c>
      <c r="W189" s="196">
        <f t="shared" si="34"/>
        <v>0.12889298387219592</v>
      </c>
      <c r="X189" s="197">
        <f t="shared" si="35"/>
        <v>0.11347334115102874</v>
      </c>
      <c r="Y189" s="197"/>
      <c r="Z189" s="83">
        <v>182</v>
      </c>
      <c r="AA189" s="4" t="s">
        <v>182</v>
      </c>
      <c r="AB189" s="215">
        <v>64194</v>
      </c>
      <c r="AC189" s="215">
        <v>8983</v>
      </c>
      <c r="AD189" s="215">
        <v>3085</v>
      </c>
      <c r="AE189" s="215">
        <v>33749</v>
      </c>
      <c r="AF189" s="215">
        <v>48548</v>
      </c>
      <c r="AG189" s="215">
        <v>0</v>
      </c>
      <c r="AH189" s="215">
        <v>17346</v>
      </c>
      <c r="AI189" s="215">
        <v>-2</v>
      </c>
      <c r="AJ189" s="216">
        <f>取引基本表!HG186</f>
        <v>262652</v>
      </c>
      <c r="AK189" s="86">
        <f t="shared" si="36"/>
        <v>0.66971886755097998</v>
      </c>
      <c r="AL189" s="86">
        <f t="shared" si="37"/>
        <v>0.29035377609917307</v>
      </c>
      <c r="AM189" s="197"/>
      <c r="AN189" s="83">
        <v>182</v>
      </c>
      <c r="AO189" s="23" t="s">
        <v>182</v>
      </c>
      <c r="AP189" s="217">
        <f>SUM(取引基本表!GI186:GJ186)</f>
        <v>286991</v>
      </c>
      <c r="AQ189" s="218">
        <f t="shared" si="38"/>
        <v>2.5278793316394543E-2</v>
      </c>
    </row>
    <row r="190" spans="1:43">
      <c r="A190" s="83">
        <v>183</v>
      </c>
      <c r="B190" s="4" t="s">
        <v>183</v>
      </c>
      <c r="C190" s="212">
        <f t="shared" si="26"/>
        <v>1</v>
      </c>
      <c r="D190" s="213">
        <f t="shared" si="27"/>
        <v>0.10597599050173695</v>
      </c>
      <c r="E190" s="213">
        <f t="shared" si="28"/>
        <v>8.0559342157336969E-2</v>
      </c>
      <c r="F190" s="213">
        <f t="shared" si="29"/>
        <v>0.6767512422496812</v>
      </c>
      <c r="G190" s="213">
        <f t="shared" si="30"/>
        <v>0.35284288289872917</v>
      </c>
      <c r="H190" s="214">
        <f t="shared" si="31"/>
        <v>1.9246837453318645E-3</v>
      </c>
      <c r="I190" s="202"/>
      <c r="J190" s="198"/>
      <c r="K190" s="83">
        <v>183</v>
      </c>
      <c r="L190" s="4" t="s">
        <v>183</v>
      </c>
      <c r="M190" s="188">
        <f>取引基本表!GQ187</f>
        <v>22741</v>
      </c>
      <c r="N190" s="189">
        <f>ABS(取引基本表!HE187)</f>
        <v>0</v>
      </c>
      <c r="O190" s="197">
        <f t="shared" si="32"/>
        <v>0</v>
      </c>
      <c r="P190" s="196">
        <f t="shared" si="33"/>
        <v>1</v>
      </c>
      <c r="Q190" s="197"/>
      <c r="R190" s="83">
        <v>183</v>
      </c>
      <c r="S190" s="4" t="s">
        <v>183</v>
      </c>
      <c r="T190" s="188">
        <f>雇用表!C190</f>
        <v>2410</v>
      </c>
      <c r="U190" s="189">
        <f>雇用表!F190</f>
        <v>1832</v>
      </c>
      <c r="V190" s="189">
        <f>取引基本表!HG187</f>
        <v>22741</v>
      </c>
      <c r="W190" s="196">
        <f t="shared" si="34"/>
        <v>0.10597599050173695</v>
      </c>
      <c r="X190" s="197">
        <f t="shared" si="35"/>
        <v>8.0559342157336969E-2</v>
      </c>
      <c r="Y190" s="197"/>
      <c r="Z190" s="83">
        <v>183</v>
      </c>
      <c r="AA190" s="4" t="s">
        <v>183</v>
      </c>
      <c r="AB190" s="215">
        <v>6959</v>
      </c>
      <c r="AC190" s="215">
        <v>827</v>
      </c>
      <c r="AD190" s="215">
        <v>238</v>
      </c>
      <c r="AE190" s="215">
        <v>5005</v>
      </c>
      <c r="AF190" s="215">
        <v>692</v>
      </c>
      <c r="AG190" s="215">
        <v>0</v>
      </c>
      <c r="AH190" s="215">
        <v>1669</v>
      </c>
      <c r="AI190" s="215">
        <v>0</v>
      </c>
      <c r="AJ190" s="216">
        <f>取引基本表!HG187</f>
        <v>22741</v>
      </c>
      <c r="AK190" s="86">
        <f t="shared" si="36"/>
        <v>0.6767512422496812</v>
      </c>
      <c r="AL190" s="86">
        <f t="shared" si="37"/>
        <v>0.35284288289872917</v>
      </c>
      <c r="AM190" s="197"/>
      <c r="AN190" s="83">
        <v>183</v>
      </c>
      <c r="AO190" s="23" t="s">
        <v>183</v>
      </c>
      <c r="AP190" s="217">
        <f>SUM(取引基本表!GI187:GJ187)</f>
        <v>21851</v>
      </c>
      <c r="AQ190" s="218">
        <f t="shared" si="38"/>
        <v>1.9246837453318645E-3</v>
      </c>
    </row>
    <row r="191" spans="1:43">
      <c r="A191" s="83">
        <v>184</v>
      </c>
      <c r="B191" s="4" t="s">
        <v>184</v>
      </c>
      <c r="C191" s="212">
        <f t="shared" si="26"/>
        <v>0.73539629385287308</v>
      </c>
      <c r="D191" s="213">
        <f t="shared" si="27"/>
        <v>0.18769637190689822</v>
      </c>
      <c r="E191" s="213">
        <f t="shared" si="28"/>
        <v>0.12987901145795883</v>
      </c>
      <c r="F191" s="213">
        <f t="shared" si="29"/>
        <v>0.729921216763322</v>
      </c>
      <c r="G191" s="213">
        <f t="shared" si="30"/>
        <v>0.3975974239132134</v>
      </c>
      <c r="H191" s="214">
        <f t="shared" si="31"/>
        <v>1.8534516852499516E-2</v>
      </c>
      <c r="I191" s="202"/>
      <c r="J191" s="198"/>
      <c r="K191" s="83">
        <v>184</v>
      </c>
      <c r="L191" s="4" t="s">
        <v>184</v>
      </c>
      <c r="M191" s="188">
        <f>取引基本表!GQ188</f>
        <v>239494</v>
      </c>
      <c r="N191" s="189">
        <f>ABS(取引基本表!HE188)</f>
        <v>63371</v>
      </c>
      <c r="O191" s="197">
        <f t="shared" si="32"/>
        <v>0.26460370614712686</v>
      </c>
      <c r="P191" s="196">
        <f t="shared" si="33"/>
        <v>0.73539629385287308</v>
      </c>
      <c r="Q191" s="197"/>
      <c r="R191" s="83">
        <v>184</v>
      </c>
      <c r="S191" s="4" t="s">
        <v>184</v>
      </c>
      <c r="T191" s="188">
        <f>雇用表!C191</f>
        <v>48030</v>
      </c>
      <c r="U191" s="189">
        <f>雇用表!F191</f>
        <v>33235</v>
      </c>
      <c r="V191" s="189">
        <f>取引基本表!HG188</f>
        <v>255892</v>
      </c>
      <c r="W191" s="196">
        <f t="shared" si="34"/>
        <v>0.18769637190689822</v>
      </c>
      <c r="X191" s="197">
        <f t="shared" si="35"/>
        <v>0.12987901145795883</v>
      </c>
      <c r="Y191" s="197"/>
      <c r="Z191" s="83">
        <v>184</v>
      </c>
      <c r="AA191" s="4" t="s">
        <v>184</v>
      </c>
      <c r="AB191" s="215">
        <v>87156</v>
      </c>
      <c r="AC191" s="215">
        <v>11544</v>
      </c>
      <c r="AD191" s="215">
        <v>3042</v>
      </c>
      <c r="AE191" s="215">
        <v>12676</v>
      </c>
      <c r="AF191" s="215">
        <v>42579</v>
      </c>
      <c r="AG191" s="215">
        <v>0</v>
      </c>
      <c r="AH191" s="215">
        <v>29786</v>
      </c>
      <c r="AI191" s="215">
        <v>-2</v>
      </c>
      <c r="AJ191" s="216">
        <f>取引基本表!HG188</f>
        <v>255892</v>
      </c>
      <c r="AK191" s="86">
        <f t="shared" si="36"/>
        <v>0.729921216763322</v>
      </c>
      <c r="AL191" s="86">
        <f t="shared" si="37"/>
        <v>0.3975974239132134</v>
      </c>
      <c r="AM191" s="197"/>
      <c r="AN191" s="83">
        <v>184</v>
      </c>
      <c r="AO191" s="23" t="s">
        <v>184</v>
      </c>
      <c r="AP191" s="217">
        <f>SUM(取引基本表!GI188:GJ188)</f>
        <v>210423</v>
      </c>
      <c r="AQ191" s="218">
        <f t="shared" si="38"/>
        <v>1.8534516852499516E-2</v>
      </c>
    </row>
    <row r="192" spans="1:43">
      <c r="A192" s="83">
        <v>185</v>
      </c>
      <c r="B192" s="4" t="s">
        <v>185</v>
      </c>
      <c r="C192" s="212">
        <f t="shared" si="26"/>
        <v>1</v>
      </c>
      <c r="D192" s="213">
        <f t="shared" si="27"/>
        <v>0</v>
      </c>
      <c r="E192" s="213">
        <f t="shared" si="28"/>
        <v>0</v>
      </c>
      <c r="F192" s="213">
        <f t="shared" si="29"/>
        <v>0</v>
      </c>
      <c r="G192" s="213">
        <f t="shared" si="30"/>
        <v>0</v>
      </c>
      <c r="H192" s="214">
        <f t="shared" si="31"/>
        <v>0</v>
      </c>
      <c r="I192" s="202"/>
      <c r="J192" s="198"/>
      <c r="K192" s="83">
        <v>185</v>
      </c>
      <c r="L192" s="4" t="s">
        <v>185</v>
      </c>
      <c r="M192" s="188">
        <f>取引基本表!GQ189</f>
        <v>54569</v>
      </c>
      <c r="N192" s="189">
        <f>ABS(取引基本表!HE189)</f>
        <v>0</v>
      </c>
      <c r="O192" s="197">
        <f t="shared" si="32"/>
        <v>0</v>
      </c>
      <c r="P192" s="196">
        <f t="shared" si="33"/>
        <v>1</v>
      </c>
      <c r="Q192" s="197"/>
      <c r="R192" s="83">
        <v>185</v>
      </c>
      <c r="S192" s="4" t="s">
        <v>185</v>
      </c>
      <c r="T192" s="188">
        <f>雇用表!C192</f>
        <v>0</v>
      </c>
      <c r="U192" s="189">
        <f>雇用表!F192</f>
        <v>0</v>
      </c>
      <c r="V192" s="189">
        <f>取引基本表!HG189</f>
        <v>54569</v>
      </c>
      <c r="W192" s="196">
        <f t="shared" si="34"/>
        <v>0</v>
      </c>
      <c r="X192" s="197">
        <f t="shared" si="35"/>
        <v>0</v>
      </c>
      <c r="Y192" s="197"/>
      <c r="Z192" s="83">
        <v>185</v>
      </c>
      <c r="AA192" s="4" t="s">
        <v>185</v>
      </c>
      <c r="AB192" s="215">
        <v>0</v>
      </c>
      <c r="AC192" s="215">
        <v>0</v>
      </c>
      <c r="AD192" s="215">
        <v>0</v>
      </c>
      <c r="AE192" s="215">
        <v>0</v>
      </c>
      <c r="AF192" s="215">
        <v>0</v>
      </c>
      <c r="AG192" s="215">
        <v>0</v>
      </c>
      <c r="AH192" s="215">
        <v>0</v>
      </c>
      <c r="AI192" s="215">
        <v>0</v>
      </c>
      <c r="AJ192" s="216">
        <f>取引基本表!HG189</f>
        <v>54569</v>
      </c>
      <c r="AK192" s="86">
        <f t="shared" si="36"/>
        <v>0</v>
      </c>
      <c r="AL192" s="86">
        <f t="shared" si="37"/>
        <v>0</v>
      </c>
      <c r="AM192" s="197"/>
      <c r="AN192" s="83">
        <v>185</v>
      </c>
      <c r="AO192" s="23" t="s">
        <v>185</v>
      </c>
      <c r="AP192" s="217">
        <f>SUM(取引基本表!GI189:GJ189)</f>
        <v>0</v>
      </c>
      <c r="AQ192" s="218">
        <f t="shared" si="38"/>
        <v>0</v>
      </c>
    </row>
    <row r="193" spans="1:43">
      <c r="A193" s="83">
        <v>186</v>
      </c>
      <c r="B193" s="4" t="s">
        <v>186</v>
      </c>
      <c r="C193" s="212">
        <f t="shared" si="26"/>
        <v>0.63561708735819755</v>
      </c>
      <c r="D193" s="213">
        <f t="shared" si="27"/>
        <v>3.6867524451068895E-3</v>
      </c>
      <c r="E193" s="213">
        <f t="shared" si="28"/>
        <v>3.6024838177901608E-3</v>
      </c>
      <c r="F193" s="213">
        <f t="shared" si="29"/>
        <v>0.64740426293918441</v>
      </c>
      <c r="G193" s="213">
        <f t="shared" si="30"/>
        <v>7.4261727822867345E-3</v>
      </c>
      <c r="H193" s="214">
        <f t="shared" si="31"/>
        <v>7.1346566917706757E-6</v>
      </c>
      <c r="I193" s="202"/>
      <c r="J193" s="198"/>
      <c r="K193" s="83">
        <v>186</v>
      </c>
      <c r="L193" s="4" t="s">
        <v>186</v>
      </c>
      <c r="M193" s="188">
        <f>取引基本表!GQ190</f>
        <v>189965</v>
      </c>
      <c r="N193" s="189">
        <f>ABS(取引基本表!HE190)</f>
        <v>69220</v>
      </c>
      <c r="O193" s="197">
        <f t="shared" si="32"/>
        <v>0.36438291264180245</v>
      </c>
      <c r="P193" s="196">
        <f t="shared" si="33"/>
        <v>0.63561708735819755</v>
      </c>
      <c r="Q193" s="197"/>
      <c r="R193" s="83">
        <v>186</v>
      </c>
      <c r="S193" s="4" t="s">
        <v>186</v>
      </c>
      <c r="T193" s="188">
        <f>雇用表!C193</f>
        <v>700</v>
      </c>
      <c r="U193" s="189">
        <f>雇用表!F193</f>
        <v>684</v>
      </c>
      <c r="V193" s="189">
        <f>取引基本表!HG190</f>
        <v>189869</v>
      </c>
      <c r="W193" s="196">
        <f t="shared" si="34"/>
        <v>3.6867524451068895E-3</v>
      </c>
      <c r="X193" s="197">
        <f t="shared" si="35"/>
        <v>3.6024838177901608E-3</v>
      </c>
      <c r="Y193" s="197"/>
      <c r="Z193" s="83">
        <v>186</v>
      </c>
      <c r="AA193" s="4" t="s">
        <v>186</v>
      </c>
      <c r="AB193" s="215">
        <v>1300</v>
      </c>
      <c r="AC193" s="215">
        <v>68</v>
      </c>
      <c r="AD193" s="215">
        <v>42</v>
      </c>
      <c r="AE193" s="215">
        <v>109156</v>
      </c>
      <c r="AF193" s="215">
        <v>6675</v>
      </c>
      <c r="AG193" s="215">
        <v>0</v>
      </c>
      <c r="AH193" s="215">
        <v>6243</v>
      </c>
      <c r="AI193" s="215">
        <v>-562</v>
      </c>
      <c r="AJ193" s="216">
        <f>取引基本表!HG190</f>
        <v>189869</v>
      </c>
      <c r="AK193" s="86">
        <f t="shared" si="36"/>
        <v>0.64740426293918441</v>
      </c>
      <c r="AL193" s="86">
        <f t="shared" si="37"/>
        <v>7.4261727822867345E-3</v>
      </c>
      <c r="AM193" s="197"/>
      <c r="AN193" s="83">
        <v>186</v>
      </c>
      <c r="AO193" s="23" t="s">
        <v>186</v>
      </c>
      <c r="AP193" s="217">
        <f>SUM(取引基本表!GI190:GJ190)</f>
        <v>81</v>
      </c>
      <c r="AQ193" s="218">
        <f t="shared" si="38"/>
        <v>7.1346566917706757E-6</v>
      </c>
    </row>
    <row r="194" spans="1:43">
      <c r="A194" s="191">
        <v>187</v>
      </c>
      <c r="B194" s="5" t="s">
        <v>187</v>
      </c>
      <c r="C194" s="221">
        <f t="shared" si="26"/>
        <v>0.59941121331825653</v>
      </c>
      <c r="D194" s="222">
        <f t="shared" si="27"/>
        <v>6.7043132898265148E-2</v>
      </c>
      <c r="E194" s="222">
        <f t="shared" si="28"/>
        <v>6.0489972943054145E-2</v>
      </c>
      <c r="F194" s="222">
        <f t="shared" si="29"/>
        <v>0.52032812004185636</v>
      </c>
      <c r="G194" s="222">
        <f t="shared" si="30"/>
        <v>0.26745444124294698</v>
      </c>
      <c r="H194" s="223">
        <f t="shared" si="31"/>
        <v>1</v>
      </c>
      <c r="I194" s="202"/>
      <c r="J194" s="198"/>
      <c r="K194" s="191">
        <v>187</v>
      </c>
      <c r="L194" s="5" t="s">
        <v>187</v>
      </c>
      <c r="M194" s="192">
        <f>取引基本表!GQ191</f>
        <v>39823591</v>
      </c>
      <c r="N194" s="193">
        <f>ABS(取引基本表!HE191)</f>
        <v>15952884</v>
      </c>
      <c r="O194" s="203">
        <f t="shared" si="32"/>
        <v>0.40058878668174347</v>
      </c>
      <c r="P194" s="199">
        <f t="shared" si="33"/>
        <v>0.59941121331825653</v>
      </c>
      <c r="Q194" s="197"/>
      <c r="R194" s="191">
        <v>187</v>
      </c>
      <c r="S194" s="5" t="s">
        <v>187</v>
      </c>
      <c r="T194" s="192">
        <f>雇用表!C194</f>
        <v>2633586</v>
      </c>
      <c r="U194" s="193">
        <f>雇用表!F194</f>
        <v>2376165</v>
      </c>
      <c r="V194" s="193">
        <f>取引基本表!HG191</f>
        <v>39281965</v>
      </c>
      <c r="W194" s="199">
        <f t="shared" si="34"/>
        <v>6.7043132898265148E-2</v>
      </c>
      <c r="X194" s="203">
        <f t="shared" si="35"/>
        <v>6.0489972943054145E-2</v>
      </c>
      <c r="Y194" s="197"/>
      <c r="Z194" s="191">
        <v>187</v>
      </c>
      <c r="AA194" s="5" t="s">
        <v>187</v>
      </c>
      <c r="AB194" s="224">
        <v>8840832</v>
      </c>
      <c r="AC194" s="225">
        <v>1231431</v>
      </c>
      <c r="AD194" s="225">
        <v>433873</v>
      </c>
      <c r="AE194" s="225">
        <v>3429452</v>
      </c>
      <c r="AF194" s="225">
        <v>4738752</v>
      </c>
      <c r="AG194" s="225">
        <v>701229</v>
      </c>
      <c r="AH194" s="225">
        <v>1168759</v>
      </c>
      <c r="AI194" s="225">
        <v>-104817</v>
      </c>
      <c r="AJ194" s="224">
        <f>取引基本表!HG191</f>
        <v>39281965</v>
      </c>
      <c r="AK194" s="226">
        <f t="shared" si="36"/>
        <v>0.52032812004185636</v>
      </c>
      <c r="AL194" s="226">
        <f t="shared" si="37"/>
        <v>0.26745444124294698</v>
      </c>
      <c r="AM194" s="197"/>
      <c r="AN194" s="24">
        <v>187</v>
      </c>
      <c r="AO194" s="24" t="s">
        <v>187</v>
      </c>
      <c r="AP194" s="227">
        <f>SUM(取引基本表!GI191:GJ191)</f>
        <v>11353034</v>
      </c>
      <c r="AQ194" s="228">
        <f t="shared" si="38"/>
        <v>1</v>
      </c>
    </row>
    <row r="195" spans="1:43">
      <c r="A195" s="187" t="s">
        <v>262</v>
      </c>
      <c r="K195" s="187" t="s">
        <v>262</v>
      </c>
      <c r="R195" s="187" t="s">
        <v>262</v>
      </c>
      <c r="Z195" s="187" t="s">
        <v>262</v>
      </c>
      <c r="AN195" s="187" t="s">
        <v>262</v>
      </c>
    </row>
  </sheetData>
  <mergeCells count="2">
    <mergeCell ref="T5:U5"/>
    <mergeCell ref="W5:X5"/>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4EAD-BA71-4CFA-BBA3-0EFDA7D51742}">
  <sheetPr codeName="Sheet6"/>
  <dimension ref="A1:HG203"/>
  <sheetViews>
    <sheetView workbookViewId="0">
      <pane xSplit="2" ySplit="4" topLeftCell="C5" activePane="bottomRight" state="frozen"/>
      <selection sqref="A1:XFD1048576"/>
      <selection pane="topRight" sqref="A1:XFD1048576"/>
      <selection pane="bottomLeft" sqref="A1:XFD1048576"/>
      <selection pane="bottomRight" activeCell="C5" sqref="C5"/>
    </sheetView>
  </sheetViews>
  <sheetFormatPr defaultRowHeight="12"/>
  <cols>
    <col min="1" max="1" width="4.1640625" style="187" customWidth="1"/>
    <col min="2" max="2" width="21.58203125" style="187" customWidth="1"/>
    <col min="3" max="215" width="10.58203125" style="187" customWidth="1"/>
    <col min="216" max="16384" width="8.6640625" style="187"/>
  </cols>
  <sheetData>
    <row r="1" spans="1:215">
      <c r="A1" s="187" t="s">
        <v>0</v>
      </c>
    </row>
    <row r="2" spans="1:215">
      <c r="A2" s="187" t="s">
        <v>263</v>
      </c>
    </row>
    <row r="3" spans="1:215">
      <c r="A3" s="87"/>
      <c r="B3" s="88"/>
      <c r="C3" s="87">
        <v>1</v>
      </c>
      <c r="D3" s="88">
        <v>2</v>
      </c>
      <c r="E3" s="88">
        <v>3</v>
      </c>
      <c r="F3" s="88">
        <v>4</v>
      </c>
      <c r="G3" s="88">
        <v>5</v>
      </c>
      <c r="H3" s="88">
        <v>6</v>
      </c>
      <c r="I3" s="88">
        <v>7</v>
      </c>
      <c r="J3" s="88">
        <v>8</v>
      </c>
      <c r="K3" s="88">
        <v>9</v>
      </c>
      <c r="L3" s="88">
        <v>10</v>
      </c>
      <c r="M3" s="88">
        <v>11</v>
      </c>
      <c r="N3" s="88">
        <v>12</v>
      </c>
      <c r="O3" s="88">
        <v>13</v>
      </c>
      <c r="P3" s="88">
        <v>14</v>
      </c>
      <c r="Q3" s="88">
        <v>15</v>
      </c>
      <c r="R3" s="88">
        <v>16</v>
      </c>
      <c r="S3" s="88">
        <v>17</v>
      </c>
      <c r="T3" s="88">
        <v>18</v>
      </c>
      <c r="U3" s="88">
        <v>19</v>
      </c>
      <c r="V3" s="88">
        <v>20</v>
      </c>
      <c r="W3" s="88">
        <v>21</v>
      </c>
      <c r="X3" s="88">
        <v>22</v>
      </c>
      <c r="Y3" s="88">
        <v>23</v>
      </c>
      <c r="Z3" s="88">
        <v>24</v>
      </c>
      <c r="AA3" s="88">
        <v>25</v>
      </c>
      <c r="AB3" s="88">
        <v>26</v>
      </c>
      <c r="AC3" s="88">
        <v>27</v>
      </c>
      <c r="AD3" s="88">
        <v>28</v>
      </c>
      <c r="AE3" s="88">
        <v>29</v>
      </c>
      <c r="AF3" s="88">
        <v>30</v>
      </c>
      <c r="AG3" s="88">
        <v>31</v>
      </c>
      <c r="AH3" s="88">
        <v>32</v>
      </c>
      <c r="AI3" s="88">
        <v>33</v>
      </c>
      <c r="AJ3" s="88">
        <v>34</v>
      </c>
      <c r="AK3" s="88">
        <v>35</v>
      </c>
      <c r="AL3" s="88">
        <v>36</v>
      </c>
      <c r="AM3" s="88">
        <v>37</v>
      </c>
      <c r="AN3" s="88">
        <v>38</v>
      </c>
      <c r="AO3" s="88">
        <v>39</v>
      </c>
      <c r="AP3" s="88">
        <v>40</v>
      </c>
      <c r="AQ3" s="88">
        <v>41</v>
      </c>
      <c r="AR3" s="88">
        <v>42</v>
      </c>
      <c r="AS3" s="88">
        <v>43</v>
      </c>
      <c r="AT3" s="88">
        <v>44</v>
      </c>
      <c r="AU3" s="88">
        <v>45</v>
      </c>
      <c r="AV3" s="88">
        <v>46</v>
      </c>
      <c r="AW3" s="88">
        <v>47</v>
      </c>
      <c r="AX3" s="88">
        <v>48</v>
      </c>
      <c r="AY3" s="88">
        <v>49</v>
      </c>
      <c r="AZ3" s="88">
        <v>50</v>
      </c>
      <c r="BA3" s="88">
        <v>51</v>
      </c>
      <c r="BB3" s="88">
        <v>52</v>
      </c>
      <c r="BC3" s="88">
        <v>53</v>
      </c>
      <c r="BD3" s="88">
        <v>54</v>
      </c>
      <c r="BE3" s="88">
        <v>55</v>
      </c>
      <c r="BF3" s="88">
        <v>56</v>
      </c>
      <c r="BG3" s="88">
        <v>57</v>
      </c>
      <c r="BH3" s="88">
        <v>58</v>
      </c>
      <c r="BI3" s="88">
        <v>59</v>
      </c>
      <c r="BJ3" s="88">
        <v>60</v>
      </c>
      <c r="BK3" s="88">
        <v>61</v>
      </c>
      <c r="BL3" s="88">
        <v>62</v>
      </c>
      <c r="BM3" s="88">
        <v>63</v>
      </c>
      <c r="BN3" s="88">
        <v>64</v>
      </c>
      <c r="BO3" s="88">
        <v>65</v>
      </c>
      <c r="BP3" s="88">
        <v>66</v>
      </c>
      <c r="BQ3" s="88">
        <v>67</v>
      </c>
      <c r="BR3" s="88">
        <v>68</v>
      </c>
      <c r="BS3" s="88">
        <v>69</v>
      </c>
      <c r="BT3" s="88">
        <v>70</v>
      </c>
      <c r="BU3" s="88">
        <v>71</v>
      </c>
      <c r="BV3" s="88">
        <v>72</v>
      </c>
      <c r="BW3" s="88">
        <v>73</v>
      </c>
      <c r="BX3" s="88">
        <v>74</v>
      </c>
      <c r="BY3" s="88">
        <v>75</v>
      </c>
      <c r="BZ3" s="88">
        <v>76</v>
      </c>
      <c r="CA3" s="88">
        <v>77</v>
      </c>
      <c r="CB3" s="88">
        <v>78</v>
      </c>
      <c r="CC3" s="88">
        <v>79</v>
      </c>
      <c r="CD3" s="88">
        <v>80</v>
      </c>
      <c r="CE3" s="88">
        <v>81</v>
      </c>
      <c r="CF3" s="88">
        <v>82</v>
      </c>
      <c r="CG3" s="88">
        <v>83</v>
      </c>
      <c r="CH3" s="88">
        <v>84</v>
      </c>
      <c r="CI3" s="88">
        <v>85</v>
      </c>
      <c r="CJ3" s="88">
        <v>86</v>
      </c>
      <c r="CK3" s="88">
        <v>87</v>
      </c>
      <c r="CL3" s="88">
        <v>88</v>
      </c>
      <c r="CM3" s="88">
        <v>89</v>
      </c>
      <c r="CN3" s="88">
        <v>90</v>
      </c>
      <c r="CO3" s="88">
        <v>91</v>
      </c>
      <c r="CP3" s="88">
        <v>92</v>
      </c>
      <c r="CQ3" s="88">
        <v>93</v>
      </c>
      <c r="CR3" s="88">
        <v>94</v>
      </c>
      <c r="CS3" s="88">
        <v>95</v>
      </c>
      <c r="CT3" s="88">
        <v>96</v>
      </c>
      <c r="CU3" s="88">
        <v>97</v>
      </c>
      <c r="CV3" s="88">
        <v>98</v>
      </c>
      <c r="CW3" s="88">
        <v>99</v>
      </c>
      <c r="CX3" s="88">
        <v>100</v>
      </c>
      <c r="CY3" s="88">
        <v>101</v>
      </c>
      <c r="CZ3" s="88">
        <v>102</v>
      </c>
      <c r="DA3" s="88">
        <v>103</v>
      </c>
      <c r="DB3" s="88">
        <v>104</v>
      </c>
      <c r="DC3" s="88">
        <v>105</v>
      </c>
      <c r="DD3" s="88">
        <v>106</v>
      </c>
      <c r="DE3" s="88">
        <v>107</v>
      </c>
      <c r="DF3" s="88">
        <v>108</v>
      </c>
      <c r="DG3" s="88">
        <v>109</v>
      </c>
      <c r="DH3" s="88">
        <v>110</v>
      </c>
      <c r="DI3" s="88">
        <v>111</v>
      </c>
      <c r="DJ3" s="88">
        <v>112</v>
      </c>
      <c r="DK3" s="88">
        <v>113</v>
      </c>
      <c r="DL3" s="88">
        <v>114</v>
      </c>
      <c r="DM3" s="88">
        <v>115</v>
      </c>
      <c r="DN3" s="88">
        <v>116</v>
      </c>
      <c r="DO3" s="88">
        <v>117</v>
      </c>
      <c r="DP3" s="88">
        <v>118</v>
      </c>
      <c r="DQ3" s="88">
        <v>119</v>
      </c>
      <c r="DR3" s="88">
        <v>120</v>
      </c>
      <c r="DS3" s="88">
        <v>121</v>
      </c>
      <c r="DT3" s="88">
        <v>122</v>
      </c>
      <c r="DU3" s="88">
        <v>123</v>
      </c>
      <c r="DV3" s="88">
        <v>124</v>
      </c>
      <c r="DW3" s="88">
        <v>125</v>
      </c>
      <c r="DX3" s="88">
        <v>126</v>
      </c>
      <c r="DY3" s="88">
        <v>127</v>
      </c>
      <c r="DZ3" s="88">
        <v>128</v>
      </c>
      <c r="EA3" s="88">
        <v>129</v>
      </c>
      <c r="EB3" s="88">
        <v>130</v>
      </c>
      <c r="EC3" s="88">
        <v>131</v>
      </c>
      <c r="ED3" s="88">
        <v>132</v>
      </c>
      <c r="EE3" s="88">
        <v>133</v>
      </c>
      <c r="EF3" s="88">
        <v>134</v>
      </c>
      <c r="EG3" s="88">
        <v>135</v>
      </c>
      <c r="EH3" s="88">
        <v>136</v>
      </c>
      <c r="EI3" s="88">
        <v>137</v>
      </c>
      <c r="EJ3" s="88">
        <v>138</v>
      </c>
      <c r="EK3" s="88">
        <v>139</v>
      </c>
      <c r="EL3" s="88">
        <v>140</v>
      </c>
      <c r="EM3" s="88">
        <v>141</v>
      </c>
      <c r="EN3" s="88">
        <v>142</v>
      </c>
      <c r="EO3" s="88">
        <v>143</v>
      </c>
      <c r="EP3" s="88">
        <v>144</v>
      </c>
      <c r="EQ3" s="88">
        <v>145</v>
      </c>
      <c r="ER3" s="88">
        <v>146</v>
      </c>
      <c r="ES3" s="88">
        <v>147</v>
      </c>
      <c r="ET3" s="88">
        <v>148</v>
      </c>
      <c r="EU3" s="88">
        <v>149</v>
      </c>
      <c r="EV3" s="88">
        <v>150</v>
      </c>
      <c r="EW3" s="88">
        <v>151</v>
      </c>
      <c r="EX3" s="88">
        <v>152</v>
      </c>
      <c r="EY3" s="88">
        <v>153</v>
      </c>
      <c r="EZ3" s="88">
        <v>154</v>
      </c>
      <c r="FA3" s="88">
        <v>155</v>
      </c>
      <c r="FB3" s="88">
        <v>156</v>
      </c>
      <c r="FC3" s="88">
        <v>157</v>
      </c>
      <c r="FD3" s="88">
        <v>158</v>
      </c>
      <c r="FE3" s="88">
        <v>159</v>
      </c>
      <c r="FF3" s="88">
        <v>160</v>
      </c>
      <c r="FG3" s="88">
        <v>161</v>
      </c>
      <c r="FH3" s="88">
        <v>162</v>
      </c>
      <c r="FI3" s="88">
        <v>163</v>
      </c>
      <c r="FJ3" s="88">
        <v>164</v>
      </c>
      <c r="FK3" s="88">
        <v>165</v>
      </c>
      <c r="FL3" s="88">
        <v>166</v>
      </c>
      <c r="FM3" s="88">
        <v>167</v>
      </c>
      <c r="FN3" s="88">
        <v>168</v>
      </c>
      <c r="FO3" s="88">
        <v>169</v>
      </c>
      <c r="FP3" s="88">
        <v>170</v>
      </c>
      <c r="FQ3" s="88">
        <v>171</v>
      </c>
      <c r="FR3" s="88">
        <v>172</v>
      </c>
      <c r="FS3" s="88">
        <v>173</v>
      </c>
      <c r="FT3" s="88">
        <v>174</v>
      </c>
      <c r="FU3" s="88">
        <v>175</v>
      </c>
      <c r="FV3" s="88">
        <v>176</v>
      </c>
      <c r="FW3" s="88">
        <v>177</v>
      </c>
      <c r="FX3" s="88">
        <v>178</v>
      </c>
      <c r="FY3" s="88">
        <v>179</v>
      </c>
      <c r="FZ3" s="88">
        <v>180</v>
      </c>
      <c r="GA3" s="88">
        <v>181</v>
      </c>
      <c r="GB3" s="88">
        <v>182</v>
      </c>
      <c r="GC3" s="88">
        <v>183</v>
      </c>
      <c r="GD3" s="88">
        <v>184</v>
      </c>
      <c r="GE3" s="88">
        <v>185</v>
      </c>
      <c r="GF3" s="88">
        <v>186</v>
      </c>
      <c r="GG3" s="194">
        <v>187</v>
      </c>
      <c r="GH3" s="88">
        <v>188</v>
      </c>
      <c r="GI3" s="88">
        <v>189</v>
      </c>
      <c r="GJ3" s="88">
        <v>190</v>
      </c>
      <c r="GK3" s="88">
        <v>191</v>
      </c>
      <c r="GL3" s="88">
        <v>192</v>
      </c>
      <c r="GM3" s="88">
        <v>193</v>
      </c>
      <c r="GN3" s="88">
        <v>194</v>
      </c>
      <c r="GO3" s="88">
        <v>195</v>
      </c>
      <c r="GP3" s="194">
        <v>196</v>
      </c>
      <c r="GQ3" s="194">
        <v>197</v>
      </c>
      <c r="GR3" s="88">
        <v>198</v>
      </c>
      <c r="GS3" s="88">
        <v>199</v>
      </c>
      <c r="GT3" s="194">
        <v>200</v>
      </c>
      <c r="GU3" s="194">
        <v>201</v>
      </c>
      <c r="GV3" s="194">
        <v>202</v>
      </c>
      <c r="GW3" s="194">
        <v>203</v>
      </c>
      <c r="GX3" s="194">
        <v>204</v>
      </c>
      <c r="GY3" s="88">
        <v>205</v>
      </c>
      <c r="GZ3" s="88">
        <v>206</v>
      </c>
      <c r="HA3" s="88">
        <v>207</v>
      </c>
      <c r="HB3" s="88">
        <v>208</v>
      </c>
      <c r="HC3" s="194">
        <v>209</v>
      </c>
      <c r="HD3" s="194">
        <v>210</v>
      </c>
      <c r="HE3" s="194">
        <v>211</v>
      </c>
      <c r="HF3" s="194">
        <v>212</v>
      </c>
      <c r="HG3" s="194">
        <v>213</v>
      </c>
    </row>
    <row r="4" spans="1:215" ht="48">
      <c r="A4" s="84"/>
      <c r="B4" s="195" t="s">
        <v>225</v>
      </c>
      <c r="C4" s="1" t="s">
        <v>1</v>
      </c>
      <c r="D4" s="1" t="s">
        <v>2</v>
      </c>
      <c r="E4" s="1" t="s">
        <v>3</v>
      </c>
      <c r="F4" s="1" t="s">
        <v>4</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c r="W4" s="1" t="s">
        <v>21</v>
      </c>
      <c r="X4" s="1" t="s">
        <v>22</v>
      </c>
      <c r="Y4" s="1" t="s">
        <v>23</v>
      </c>
      <c r="Z4" s="1" t="s">
        <v>24</v>
      </c>
      <c r="AA4" s="1" t="s">
        <v>25</v>
      </c>
      <c r="AB4" s="1" t="s">
        <v>26</v>
      </c>
      <c r="AC4" s="1" t="s">
        <v>27</v>
      </c>
      <c r="AD4" s="1" t="s">
        <v>28</v>
      </c>
      <c r="AE4" s="1" t="s">
        <v>29</v>
      </c>
      <c r="AF4" s="1" t="s">
        <v>30</v>
      </c>
      <c r="AG4" s="1" t="s">
        <v>31</v>
      </c>
      <c r="AH4" s="1" t="s">
        <v>32</v>
      </c>
      <c r="AI4" s="1" t="s">
        <v>33</v>
      </c>
      <c r="AJ4" s="1" t="s">
        <v>34</v>
      </c>
      <c r="AK4" s="1" t="s">
        <v>35</v>
      </c>
      <c r="AL4" s="1" t="s">
        <v>36</v>
      </c>
      <c r="AM4" s="1" t="s">
        <v>37</v>
      </c>
      <c r="AN4" s="1" t="s">
        <v>38</v>
      </c>
      <c r="AO4" s="1" t="s">
        <v>39</v>
      </c>
      <c r="AP4" s="1" t="s">
        <v>40</v>
      </c>
      <c r="AQ4" s="1" t="s">
        <v>41</v>
      </c>
      <c r="AR4" s="1" t="s">
        <v>42</v>
      </c>
      <c r="AS4" s="1" t="s">
        <v>43</v>
      </c>
      <c r="AT4" s="1" t="s">
        <v>44</v>
      </c>
      <c r="AU4" s="1" t="s">
        <v>45</v>
      </c>
      <c r="AV4" s="1" t="s">
        <v>46</v>
      </c>
      <c r="AW4" s="1" t="s">
        <v>47</v>
      </c>
      <c r="AX4" s="1" t="s">
        <v>48</v>
      </c>
      <c r="AY4" s="1" t="s">
        <v>49</v>
      </c>
      <c r="AZ4" s="1" t="s">
        <v>50</v>
      </c>
      <c r="BA4" s="1" t="s">
        <v>51</v>
      </c>
      <c r="BB4" s="1" t="s">
        <v>52</v>
      </c>
      <c r="BC4" s="1" t="s">
        <v>53</v>
      </c>
      <c r="BD4" s="1" t="s">
        <v>54</v>
      </c>
      <c r="BE4" s="1" t="s">
        <v>55</v>
      </c>
      <c r="BF4" s="1" t="s">
        <v>56</v>
      </c>
      <c r="BG4" s="1" t="s">
        <v>57</v>
      </c>
      <c r="BH4" s="1" t="s">
        <v>58</v>
      </c>
      <c r="BI4" s="1" t="s">
        <v>59</v>
      </c>
      <c r="BJ4" s="1" t="s">
        <v>60</v>
      </c>
      <c r="BK4" s="1" t="s">
        <v>61</v>
      </c>
      <c r="BL4" s="1" t="s">
        <v>62</v>
      </c>
      <c r="BM4" s="1" t="s">
        <v>63</v>
      </c>
      <c r="BN4" s="1" t="s">
        <v>64</v>
      </c>
      <c r="BO4" s="1" t="s">
        <v>65</v>
      </c>
      <c r="BP4" s="1" t="s">
        <v>66</v>
      </c>
      <c r="BQ4" s="1" t="s">
        <v>67</v>
      </c>
      <c r="BR4" s="1" t="s">
        <v>68</v>
      </c>
      <c r="BS4" s="1" t="s">
        <v>69</v>
      </c>
      <c r="BT4" s="1" t="s">
        <v>70</v>
      </c>
      <c r="BU4" s="1" t="s">
        <v>71</v>
      </c>
      <c r="BV4" s="1" t="s">
        <v>72</v>
      </c>
      <c r="BW4" s="1" t="s">
        <v>73</v>
      </c>
      <c r="BX4" s="1" t="s">
        <v>74</v>
      </c>
      <c r="BY4" s="1" t="s">
        <v>75</v>
      </c>
      <c r="BZ4" s="1" t="s">
        <v>76</v>
      </c>
      <c r="CA4" s="1" t="s">
        <v>77</v>
      </c>
      <c r="CB4" s="1" t="s">
        <v>78</v>
      </c>
      <c r="CC4" s="1" t="s">
        <v>79</v>
      </c>
      <c r="CD4" s="1" t="s">
        <v>80</v>
      </c>
      <c r="CE4" s="1" t="s">
        <v>81</v>
      </c>
      <c r="CF4" s="1" t="s">
        <v>82</v>
      </c>
      <c r="CG4" s="1" t="s">
        <v>83</v>
      </c>
      <c r="CH4" s="1" t="s">
        <v>84</v>
      </c>
      <c r="CI4" s="1" t="s">
        <v>85</v>
      </c>
      <c r="CJ4" s="1" t="s">
        <v>86</v>
      </c>
      <c r="CK4" s="1" t="s">
        <v>87</v>
      </c>
      <c r="CL4" s="1" t="s">
        <v>88</v>
      </c>
      <c r="CM4" s="1" t="s">
        <v>89</v>
      </c>
      <c r="CN4" s="1" t="s">
        <v>90</v>
      </c>
      <c r="CO4" s="1" t="s">
        <v>91</v>
      </c>
      <c r="CP4" s="1" t="s">
        <v>92</v>
      </c>
      <c r="CQ4" s="1" t="s">
        <v>93</v>
      </c>
      <c r="CR4" s="1" t="s">
        <v>94</v>
      </c>
      <c r="CS4" s="1" t="s">
        <v>95</v>
      </c>
      <c r="CT4" s="1" t="s">
        <v>96</v>
      </c>
      <c r="CU4" s="1" t="s">
        <v>97</v>
      </c>
      <c r="CV4" s="1" t="s">
        <v>98</v>
      </c>
      <c r="CW4" s="1" t="s">
        <v>99</v>
      </c>
      <c r="CX4" s="1" t="s">
        <v>100</v>
      </c>
      <c r="CY4" s="1" t="s">
        <v>101</v>
      </c>
      <c r="CZ4" s="1" t="s">
        <v>102</v>
      </c>
      <c r="DA4" s="1" t="s">
        <v>103</v>
      </c>
      <c r="DB4" s="1" t="s">
        <v>104</v>
      </c>
      <c r="DC4" s="1" t="s">
        <v>105</v>
      </c>
      <c r="DD4" s="1" t="s">
        <v>106</v>
      </c>
      <c r="DE4" s="1" t="s">
        <v>107</v>
      </c>
      <c r="DF4" s="1" t="s">
        <v>108</v>
      </c>
      <c r="DG4" s="1" t="s">
        <v>109</v>
      </c>
      <c r="DH4" s="1" t="s">
        <v>110</v>
      </c>
      <c r="DI4" s="1" t="s">
        <v>111</v>
      </c>
      <c r="DJ4" s="1" t="s">
        <v>112</v>
      </c>
      <c r="DK4" s="1" t="s">
        <v>113</v>
      </c>
      <c r="DL4" s="1" t="s">
        <v>114</v>
      </c>
      <c r="DM4" s="1" t="s">
        <v>115</v>
      </c>
      <c r="DN4" s="1" t="s">
        <v>116</v>
      </c>
      <c r="DO4" s="1" t="s">
        <v>117</v>
      </c>
      <c r="DP4" s="1" t="s">
        <v>118</v>
      </c>
      <c r="DQ4" s="1" t="s">
        <v>119</v>
      </c>
      <c r="DR4" s="1" t="s">
        <v>120</v>
      </c>
      <c r="DS4" s="1" t="s">
        <v>121</v>
      </c>
      <c r="DT4" s="1" t="s">
        <v>122</v>
      </c>
      <c r="DU4" s="1" t="s">
        <v>123</v>
      </c>
      <c r="DV4" s="1" t="s">
        <v>124</v>
      </c>
      <c r="DW4" s="1" t="s">
        <v>125</v>
      </c>
      <c r="DX4" s="1" t="s">
        <v>126</v>
      </c>
      <c r="DY4" s="1" t="s">
        <v>127</v>
      </c>
      <c r="DZ4" s="1" t="s">
        <v>128</v>
      </c>
      <c r="EA4" s="1" t="s">
        <v>129</v>
      </c>
      <c r="EB4" s="1" t="s">
        <v>130</v>
      </c>
      <c r="EC4" s="1" t="s">
        <v>131</v>
      </c>
      <c r="ED4" s="1" t="s">
        <v>132</v>
      </c>
      <c r="EE4" s="1" t="s">
        <v>133</v>
      </c>
      <c r="EF4" s="1" t="s">
        <v>134</v>
      </c>
      <c r="EG4" s="1" t="s">
        <v>135</v>
      </c>
      <c r="EH4" s="1" t="s">
        <v>136</v>
      </c>
      <c r="EI4" s="1" t="s">
        <v>137</v>
      </c>
      <c r="EJ4" s="1" t="s">
        <v>138</v>
      </c>
      <c r="EK4" s="1" t="s">
        <v>139</v>
      </c>
      <c r="EL4" s="1" t="s">
        <v>140</v>
      </c>
      <c r="EM4" s="1" t="s">
        <v>141</v>
      </c>
      <c r="EN4" s="1" t="s">
        <v>142</v>
      </c>
      <c r="EO4" s="1" t="s">
        <v>143</v>
      </c>
      <c r="EP4" s="1" t="s">
        <v>144</v>
      </c>
      <c r="EQ4" s="1" t="s">
        <v>145</v>
      </c>
      <c r="ER4" s="1" t="s">
        <v>146</v>
      </c>
      <c r="ES4" s="1" t="s">
        <v>147</v>
      </c>
      <c r="ET4" s="1" t="s">
        <v>148</v>
      </c>
      <c r="EU4" s="1" t="s">
        <v>149</v>
      </c>
      <c r="EV4" s="1" t="s">
        <v>150</v>
      </c>
      <c r="EW4" s="1" t="s">
        <v>151</v>
      </c>
      <c r="EX4" s="1" t="s">
        <v>152</v>
      </c>
      <c r="EY4" s="1" t="s">
        <v>153</v>
      </c>
      <c r="EZ4" s="1" t="s">
        <v>154</v>
      </c>
      <c r="FA4" s="1" t="s">
        <v>155</v>
      </c>
      <c r="FB4" s="1" t="s">
        <v>156</v>
      </c>
      <c r="FC4" s="1" t="s">
        <v>157</v>
      </c>
      <c r="FD4" s="1" t="s">
        <v>158</v>
      </c>
      <c r="FE4" s="1" t="s">
        <v>159</v>
      </c>
      <c r="FF4" s="1" t="s">
        <v>160</v>
      </c>
      <c r="FG4" s="1" t="s">
        <v>161</v>
      </c>
      <c r="FH4" s="1" t="s">
        <v>162</v>
      </c>
      <c r="FI4" s="1" t="s">
        <v>163</v>
      </c>
      <c r="FJ4" s="1" t="s">
        <v>164</v>
      </c>
      <c r="FK4" s="1" t="s">
        <v>165</v>
      </c>
      <c r="FL4" s="1" t="s">
        <v>166</v>
      </c>
      <c r="FM4" s="1" t="s">
        <v>167</v>
      </c>
      <c r="FN4" s="1" t="s">
        <v>168</v>
      </c>
      <c r="FO4" s="1" t="s">
        <v>169</v>
      </c>
      <c r="FP4" s="1" t="s">
        <v>170</v>
      </c>
      <c r="FQ4" s="1" t="s">
        <v>171</v>
      </c>
      <c r="FR4" s="1" t="s">
        <v>172</v>
      </c>
      <c r="FS4" s="1" t="s">
        <v>173</v>
      </c>
      <c r="FT4" s="1" t="s">
        <v>174</v>
      </c>
      <c r="FU4" s="1" t="s">
        <v>175</v>
      </c>
      <c r="FV4" s="1" t="s">
        <v>176</v>
      </c>
      <c r="FW4" s="1" t="s">
        <v>177</v>
      </c>
      <c r="FX4" s="1" t="s">
        <v>178</v>
      </c>
      <c r="FY4" s="1" t="s">
        <v>179</v>
      </c>
      <c r="FZ4" s="1" t="s">
        <v>180</v>
      </c>
      <c r="GA4" s="1" t="s">
        <v>181</v>
      </c>
      <c r="GB4" s="1" t="s">
        <v>182</v>
      </c>
      <c r="GC4" s="1" t="s">
        <v>183</v>
      </c>
      <c r="GD4" s="1" t="s">
        <v>184</v>
      </c>
      <c r="GE4" s="1" t="s">
        <v>185</v>
      </c>
      <c r="GF4" s="1" t="s">
        <v>186</v>
      </c>
      <c r="GG4" s="2" t="s">
        <v>187</v>
      </c>
      <c r="GH4" s="1" t="s">
        <v>188</v>
      </c>
      <c r="GI4" s="1" t="s">
        <v>189</v>
      </c>
      <c r="GJ4" s="1" t="s">
        <v>190</v>
      </c>
      <c r="GK4" s="1" t="s">
        <v>191</v>
      </c>
      <c r="GL4" s="1" t="s">
        <v>192</v>
      </c>
      <c r="GM4" s="1" t="s">
        <v>193</v>
      </c>
      <c r="GN4" s="1" t="s">
        <v>194</v>
      </c>
      <c r="GO4" s="1" t="s">
        <v>195</v>
      </c>
      <c r="GP4" s="2" t="s">
        <v>196</v>
      </c>
      <c r="GQ4" s="2" t="s">
        <v>197</v>
      </c>
      <c r="GR4" s="1" t="s">
        <v>198</v>
      </c>
      <c r="GS4" s="1" t="s">
        <v>199</v>
      </c>
      <c r="GT4" s="2" t="s">
        <v>200</v>
      </c>
      <c r="GU4" s="2" t="s">
        <v>201</v>
      </c>
      <c r="GV4" s="2" t="s">
        <v>202</v>
      </c>
      <c r="GW4" s="2" t="s">
        <v>203</v>
      </c>
      <c r="GX4" s="2" t="s">
        <v>204</v>
      </c>
      <c r="GY4" s="1" t="s">
        <v>205</v>
      </c>
      <c r="GZ4" s="1" t="s">
        <v>206</v>
      </c>
      <c r="HA4" s="1" t="s">
        <v>207</v>
      </c>
      <c r="HB4" s="1" t="s">
        <v>208</v>
      </c>
      <c r="HC4" s="2" t="s">
        <v>209</v>
      </c>
      <c r="HD4" s="2" t="s">
        <v>210</v>
      </c>
      <c r="HE4" s="2" t="s">
        <v>211</v>
      </c>
      <c r="HF4" s="2" t="s">
        <v>212</v>
      </c>
      <c r="HG4" s="3" t="s">
        <v>213</v>
      </c>
    </row>
    <row r="5" spans="1:215">
      <c r="A5" s="83">
        <v>1</v>
      </c>
      <c r="B5" s="4" t="s">
        <v>1</v>
      </c>
      <c r="C5" s="188">
        <v>506</v>
      </c>
      <c r="D5" s="188">
        <v>10</v>
      </c>
      <c r="E5" s="188">
        <v>98</v>
      </c>
      <c r="F5" s="188">
        <v>10</v>
      </c>
      <c r="G5" s="188">
        <v>0</v>
      </c>
      <c r="H5" s="188">
        <v>48</v>
      </c>
      <c r="I5" s="188">
        <v>594</v>
      </c>
      <c r="J5" s="188">
        <v>88</v>
      </c>
      <c r="K5" s="188">
        <v>1</v>
      </c>
      <c r="L5" s="188">
        <v>0</v>
      </c>
      <c r="M5" s="188">
        <v>3</v>
      </c>
      <c r="N5" s="188">
        <v>0</v>
      </c>
      <c r="O5" s="188">
        <v>0</v>
      </c>
      <c r="P5" s="188">
        <v>0</v>
      </c>
      <c r="Q5" s="188">
        <v>0</v>
      </c>
      <c r="R5" s="188">
        <v>0</v>
      </c>
      <c r="S5" s="188">
        <v>0</v>
      </c>
      <c r="T5" s="188">
        <v>0</v>
      </c>
      <c r="U5" s="188">
        <v>68469</v>
      </c>
      <c r="V5" s="188">
        <v>0</v>
      </c>
      <c r="W5" s="188">
        <v>0</v>
      </c>
      <c r="X5" s="188">
        <v>245</v>
      </c>
      <c r="Y5" s="188">
        <v>204</v>
      </c>
      <c r="Z5" s="188">
        <v>177</v>
      </c>
      <c r="AA5" s="188">
        <v>96</v>
      </c>
      <c r="AB5" s="188">
        <v>1501</v>
      </c>
      <c r="AC5" s="188">
        <v>0</v>
      </c>
      <c r="AD5" s="188">
        <v>0</v>
      </c>
      <c r="AE5" s="188">
        <v>0</v>
      </c>
      <c r="AF5" s="188">
        <v>0</v>
      </c>
      <c r="AG5" s="188">
        <v>0</v>
      </c>
      <c r="AH5" s="188">
        <v>0</v>
      </c>
      <c r="AI5" s="188">
        <v>0</v>
      </c>
      <c r="AJ5" s="188">
        <v>0</v>
      </c>
      <c r="AK5" s="188">
        <v>0</v>
      </c>
      <c r="AL5" s="188">
        <v>0</v>
      </c>
      <c r="AM5" s="188">
        <v>0</v>
      </c>
      <c r="AN5" s="188">
        <v>0</v>
      </c>
      <c r="AO5" s="188">
        <v>0</v>
      </c>
      <c r="AP5" s="188">
        <v>0</v>
      </c>
      <c r="AQ5" s="188">
        <v>0</v>
      </c>
      <c r="AR5" s="188">
        <v>0</v>
      </c>
      <c r="AS5" s="188">
        <v>0</v>
      </c>
      <c r="AT5" s="188">
        <v>0</v>
      </c>
      <c r="AU5" s="188">
        <v>0</v>
      </c>
      <c r="AV5" s="188">
        <v>0</v>
      </c>
      <c r="AW5" s="188">
        <v>0</v>
      </c>
      <c r="AX5" s="188">
        <v>0</v>
      </c>
      <c r="AY5" s="188">
        <v>0</v>
      </c>
      <c r="AZ5" s="188">
        <v>0</v>
      </c>
      <c r="BA5" s="188">
        <v>0</v>
      </c>
      <c r="BB5" s="188">
        <v>0</v>
      </c>
      <c r="BC5" s="188">
        <v>0</v>
      </c>
      <c r="BD5" s="188">
        <v>0</v>
      </c>
      <c r="BE5" s="188">
        <v>0</v>
      </c>
      <c r="BF5" s="188">
        <v>0</v>
      </c>
      <c r="BG5" s="188">
        <v>0</v>
      </c>
      <c r="BH5" s="188">
        <v>0</v>
      </c>
      <c r="BI5" s="188">
        <v>0</v>
      </c>
      <c r="BJ5" s="188">
        <v>0</v>
      </c>
      <c r="BK5" s="188">
        <v>0</v>
      </c>
      <c r="BL5" s="188">
        <v>0</v>
      </c>
      <c r="BM5" s="188">
        <v>0</v>
      </c>
      <c r="BN5" s="188">
        <v>0</v>
      </c>
      <c r="BO5" s="188">
        <v>0</v>
      </c>
      <c r="BP5" s="188">
        <v>0</v>
      </c>
      <c r="BQ5" s="188">
        <v>0</v>
      </c>
      <c r="BR5" s="188">
        <v>0</v>
      </c>
      <c r="BS5" s="188">
        <v>0</v>
      </c>
      <c r="BT5" s="188">
        <v>0</v>
      </c>
      <c r="BU5" s="188">
        <v>0</v>
      </c>
      <c r="BV5" s="188">
        <v>0</v>
      </c>
      <c r="BW5" s="188">
        <v>0</v>
      </c>
      <c r="BX5" s="188">
        <v>0</v>
      </c>
      <c r="BY5" s="188">
        <v>0</v>
      </c>
      <c r="BZ5" s="188">
        <v>0</v>
      </c>
      <c r="CA5" s="188">
        <v>0</v>
      </c>
      <c r="CB5" s="188">
        <v>0</v>
      </c>
      <c r="CC5" s="188">
        <v>0</v>
      </c>
      <c r="CD5" s="188">
        <v>0</v>
      </c>
      <c r="CE5" s="188">
        <v>0</v>
      </c>
      <c r="CF5" s="188">
        <v>0</v>
      </c>
      <c r="CG5" s="188">
        <v>0</v>
      </c>
      <c r="CH5" s="188">
        <v>0</v>
      </c>
      <c r="CI5" s="188">
        <v>0</v>
      </c>
      <c r="CJ5" s="188">
        <v>0</v>
      </c>
      <c r="CK5" s="188">
        <v>0</v>
      </c>
      <c r="CL5" s="188">
        <v>0</v>
      </c>
      <c r="CM5" s="188">
        <v>0</v>
      </c>
      <c r="CN5" s="188">
        <v>0</v>
      </c>
      <c r="CO5" s="188">
        <v>0</v>
      </c>
      <c r="CP5" s="188">
        <v>0</v>
      </c>
      <c r="CQ5" s="188">
        <v>0</v>
      </c>
      <c r="CR5" s="188">
        <v>0</v>
      </c>
      <c r="CS5" s="188">
        <v>0</v>
      </c>
      <c r="CT5" s="188">
        <v>0</v>
      </c>
      <c r="CU5" s="188">
        <v>0</v>
      </c>
      <c r="CV5" s="188">
        <v>0</v>
      </c>
      <c r="CW5" s="188">
        <v>0</v>
      </c>
      <c r="CX5" s="188">
        <v>0</v>
      </c>
      <c r="CY5" s="188">
        <v>0</v>
      </c>
      <c r="CZ5" s="188">
        <v>0</v>
      </c>
      <c r="DA5" s="188">
        <v>0</v>
      </c>
      <c r="DB5" s="188">
        <v>0</v>
      </c>
      <c r="DC5" s="188">
        <v>0</v>
      </c>
      <c r="DD5" s="188">
        <v>0</v>
      </c>
      <c r="DE5" s="188">
        <v>0</v>
      </c>
      <c r="DF5" s="188">
        <v>0</v>
      </c>
      <c r="DG5" s="188">
        <v>0</v>
      </c>
      <c r="DH5" s="188">
        <v>0</v>
      </c>
      <c r="DI5" s="188">
        <v>0</v>
      </c>
      <c r="DJ5" s="188">
        <v>0</v>
      </c>
      <c r="DK5" s="188">
        <v>0</v>
      </c>
      <c r="DL5" s="188">
        <v>0</v>
      </c>
      <c r="DM5" s="188">
        <v>0</v>
      </c>
      <c r="DN5" s="188">
        <v>0</v>
      </c>
      <c r="DO5" s="188">
        <v>0</v>
      </c>
      <c r="DP5" s="188">
        <v>0</v>
      </c>
      <c r="DQ5" s="188">
        <v>0</v>
      </c>
      <c r="DR5" s="188">
        <v>0</v>
      </c>
      <c r="DS5" s="188">
        <v>0</v>
      </c>
      <c r="DT5" s="188">
        <v>0</v>
      </c>
      <c r="DU5" s="188">
        <v>0</v>
      </c>
      <c r="DV5" s="188">
        <v>0</v>
      </c>
      <c r="DW5" s="188">
        <v>735</v>
      </c>
      <c r="DX5" s="188">
        <v>0</v>
      </c>
      <c r="DY5" s="188">
        <v>0</v>
      </c>
      <c r="DZ5" s="188">
        <v>0</v>
      </c>
      <c r="EA5" s="188">
        <v>6</v>
      </c>
      <c r="EB5" s="188">
        <v>0</v>
      </c>
      <c r="EC5" s="188">
        <v>0</v>
      </c>
      <c r="ED5" s="188">
        <v>0</v>
      </c>
      <c r="EE5" s="188">
        <v>0</v>
      </c>
      <c r="EF5" s="188">
        <v>0</v>
      </c>
      <c r="EG5" s="188">
        <v>0</v>
      </c>
      <c r="EH5" s="188">
        <v>0</v>
      </c>
      <c r="EI5" s="188">
        <v>0</v>
      </c>
      <c r="EJ5" s="188">
        <v>0</v>
      </c>
      <c r="EK5" s="188">
        <v>0</v>
      </c>
      <c r="EL5" s="188">
        <v>0</v>
      </c>
      <c r="EM5" s="188">
        <v>0</v>
      </c>
      <c r="EN5" s="188">
        <v>0</v>
      </c>
      <c r="EO5" s="188">
        <v>0</v>
      </c>
      <c r="EP5" s="188">
        <v>0</v>
      </c>
      <c r="EQ5" s="188">
        <v>0</v>
      </c>
      <c r="ER5" s="188">
        <v>0</v>
      </c>
      <c r="ES5" s="188">
        <v>0</v>
      </c>
      <c r="ET5" s="188">
        <v>0</v>
      </c>
      <c r="EU5" s="188">
        <v>0</v>
      </c>
      <c r="EV5" s="188">
        <v>0</v>
      </c>
      <c r="EW5" s="188">
        <v>0</v>
      </c>
      <c r="EX5" s="188">
        <v>0</v>
      </c>
      <c r="EY5" s="188">
        <v>0</v>
      </c>
      <c r="EZ5" s="188">
        <v>0</v>
      </c>
      <c r="FA5" s="188">
        <v>0</v>
      </c>
      <c r="FB5" s="188">
        <v>0</v>
      </c>
      <c r="FC5" s="188">
        <v>0</v>
      </c>
      <c r="FD5" s="188">
        <v>0</v>
      </c>
      <c r="FE5" s="188">
        <v>0</v>
      </c>
      <c r="FF5" s="188">
        <v>0</v>
      </c>
      <c r="FG5" s="188">
        <v>0</v>
      </c>
      <c r="FH5" s="188">
        <v>0</v>
      </c>
      <c r="FI5" s="188">
        <v>0</v>
      </c>
      <c r="FJ5" s="188">
        <v>0</v>
      </c>
      <c r="FK5" s="188">
        <v>25</v>
      </c>
      <c r="FL5" s="188">
        <v>0</v>
      </c>
      <c r="FM5" s="188">
        <v>0</v>
      </c>
      <c r="FN5" s="188">
        <v>0</v>
      </c>
      <c r="FO5" s="188">
        <v>0</v>
      </c>
      <c r="FP5" s="188">
        <v>0</v>
      </c>
      <c r="FQ5" s="188">
        <v>0</v>
      </c>
      <c r="FR5" s="188">
        <v>0</v>
      </c>
      <c r="FS5" s="188">
        <v>0</v>
      </c>
      <c r="FT5" s="188">
        <v>0</v>
      </c>
      <c r="FU5" s="188">
        <v>0</v>
      </c>
      <c r="FV5" s="188">
        <v>0</v>
      </c>
      <c r="FW5" s="188">
        <v>0</v>
      </c>
      <c r="FX5" s="188">
        <v>0</v>
      </c>
      <c r="FY5" s="188">
        <v>0</v>
      </c>
      <c r="FZ5" s="188">
        <v>0</v>
      </c>
      <c r="GA5" s="188">
        <v>0</v>
      </c>
      <c r="GB5" s="188">
        <v>10</v>
      </c>
      <c r="GC5" s="188">
        <v>0</v>
      </c>
      <c r="GD5" s="188">
        <v>0</v>
      </c>
      <c r="GE5" s="188">
        <v>0</v>
      </c>
      <c r="GF5" s="188">
        <v>0</v>
      </c>
      <c r="GG5" s="189">
        <v>72826</v>
      </c>
      <c r="GH5" s="188">
        <v>0</v>
      </c>
      <c r="GI5" s="188">
        <v>1</v>
      </c>
      <c r="GJ5" s="188">
        <v>0</v>
      </c>
      <c r="GK5" s="188">
        <v>0</v>
      </c>
      <c r="GL5" s="188">
        <v>0</v>
      </c>
      <c r="GM5" s="188">
        <v>0</v>
      </c>
      <c r="GN5" s="188">
        <v>0</v>
      </c>
      <c r="GO5" s="188">
        <v>1776</v>
      </c>
      <c r="GP5" s="189">
        <v>1777</v>
      </c>
      <c r="GQ5" s="189">
        <v>74603</v>
      </c>
      <c r="GR5" s="188">
        <v>25</v>
      </c>
      <c r="GS5" s="188">
        <v>0</v>
      </c>
      <c r="GT5" s="189">
        <v>25</v>
      </c>
      <c r="GU5" s="189">
        <v>17222</v>
      </c>
      <c r="GV5" s="189">
        <v>17247</v>
      </c>
      <c r="GW5" s="189">
        <v>19024</v>
      </c>
      <c r="GX5" s="189">
        <v>91850</v>
      </c>
      <c r="GY5" s="188">
        <v>-21506</v>
      </c>
      <c r="GZ5" s="188">
        <v>0</v>
      </c>
      <c r="HA5" s="188">
        <v>-3</v>
      </c>
      <c r="HB5" s="188">
        <v>-1727</v>
      </c>
      <c r="HC5" s="189">
        <v>-23236</v>
      </c>
      <c r="HD5" s="189">
        <v>-25136</v>
      </c>
      <c r="HE5" s="189">
        <v>-48372</v>
      </c>
      <c r="HF5" s="189">
        <v>-29348</v>
      </c>
      <c r="HG5" s="207">
        <v>43478</v>
      </c>
    </row>
    <row r="6" spans="1:215">
      <c r="A6" s="83">
        <v>2</v>
      </c>
      <c r="B6" s="4" t="s">
        <v>2</v>
      </c>
      <c r="C6" s="188">
        <v>0</v>
      </c>
      <c r="D6" s="188">
        <v>240</v>
      </c>
      <c r="E6" s="188">
        <v>143</v>
      </c>
      <c r="F6" s="188">
        <v>0</v>
      </c>
      <c r="G6" s="188">
        <v>0</v>
      </c>
      <c r="H6" s="188">
        <v>0</v>
      </c>
      <c r="I6" s="188">
        <v>19</v>
      </c>
      <c r="J6" s="188">
        <v>0</v>
      </c>
      <c r="K6" s="188">
        <v>0</v>
      </c>
      <c r="L6" s="188">
        <v>0</v>
      </c>
      <c r="M6" s="188">
        <v>0</v>
      </c>
      <c r="N6" s="188">
        <v>0</v>
      </c>
      <c r="O6" s="188">
        <v>0</v>
      </c>
      <c r="P6" s="188">
        <v>0</v>
      </c>
      <c r="Q6" s="188">
        <v>0</v>
      </c>
      <c r="R6" s="188">
        <v>0</v>
      </c>
      <c r="S6" s="188">
        <v>1</v>
      </c>
      <c r="T6" s="188">
        <v>0</v>
      </c>
      <c r="U6" s="188">
        <v>163</v>
      </c>
      <c r="V6" s="188">
        <v>1453</v>
      </c>
      <c r="W6" s="188">
        <v>196</v>
      </c>
      <c r="X6" s="188">
        <v>19848</v>
      </c>
      <c r="Y6" s="188">
        <v>5875</v>
      </c>
      <c r="Z6" s="188">
        <v>417</v>
      </c>
      <c r="AA6" s="188">
        <v>336</v>
      </c>
      <c r="AB6" s="188">
        <v>223</v>
      </c>
      <c r="AC6" s="188">
        <v>0</v>
      </c>
      <c r="AD6" s="188">
        <v>0</v>
      </c>
      <c r="AE6" s="188">
        <v>0</v>
      </c>
      <c r="AF6" s="188">
        <v>0</v>
      </c>
      <c r="AG6" s="188">
        <v>0</v>
      </c>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1</v>
      </c>
      <c r="BB6" s="188">
        <v>0</v>
      </c>
      <c r="BC6" s="188">
        <v>0</v>
      </c>
      <c r="BD6" s="188">
        <v>0</v>
      </c>
      <c r="BE6" s="188">
        <v>0</v>
      </c>
      <c r="BF6" s="188">
        <v>0</v>
      </c>
      <c r="BG6" s="188">
        <v>0</v>
      </c>
      <c r="BH6" s="188">
        <v>0</v>
      </c>
      <c r="BI6" s="188">
        <v>6</v>
      </c>
      <c r="BJ6" s="188">
        <v>0</v>
      </c>
      <c r="BK6" s="188">
        <v>0</v>
      </c>
      <c r="BL6" s="188">
        <v>0</v>
      </c>
      <c r="BM6" s="188">
        <v>0</v>
      </c>
      <c r="BN6" s="188">
        <v>0</v>
      </c>
      <c r="BO6" s="188">
        <v>0</v>
      </c>
      <c r="BP6" s="188">
        <v>0</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8">
        <v>0</v>
      </c>
      <c r="CI6" s="188">
        <v>0</v>
      </c>
      <c r="CJ6" s="188">
        <v>0</v>
      </c>
      <c r="CK6" s="188">
        <v>0</v>
      </c>
      <c r="CL6" s="188">
        <v>0</v>
      </c>
      <c r="CM6" s="188">
        <v>0</v>
      </c>
      <c r="CN6" s="188">
        <v>0</v>
      </c>
      <c r="CO6" s="188">
        <v>0</v>
      </c>
      <c r="CP6" s="188">
        <v>0</v>
      </c>
      <c r="CQ6" s="188">
        <v>0</v>
      </c>
      <c r="CR6" s="188">
        <v>0</v>
      </c>
      <c r="CS6" s="188">
        <v>0</v>
      </c>
      <c r="CT6" s="188">
        <v>0</v>
      </c>
      <c r="CU6" s="188">
        <v>0</v>
      </c>
      <c r="CV6" s="188">
        <v>0</v>
      </c>
      <c r="CW6" s="188">
        <v>0</v>
      </c>
      <c r="CX6" s="188">
        <v>0</v>
      </c>
      <c r="CY6" s="188">
        <v>0</v>
      </c>
      <c r="CZ6" s="188">
        <v>0</v>
      </c>
      <c r="DA6" s="188">
        <v>0</v>
      </c>
      <c r="DB6" s="188">
        <v>0</v>
      </c>
      <c r="DC6" s="188">
        <v>0</v>
      </c>
      <c r="DD6" s="188">
        <v>0</v>
      </c>
      <c r="DE6" s="188">
        <v>0</v>
      </c>
      <c r="DF6" s="188">
        <v>0</v>
      </c>
      <c r="DG6" s="188">
        <v>0</v>
      </c>
      <c r="DH6" s="188">
        <v>0</v>
      </c>
      <c r="DI6" s="188">
        <v>0</v>
      </c>
      <c r="DJ6" s="188">
        <v>0</v>
      </c>
      <c r="DK6" s="188">
        <v>0</v>
      </c>
      <c r="DL6" s="188">
        <v>0</v>
      </c>
      <c r="DM6" s="188">
        <v>0</v>
      </c>
      <c r="DN6" s="188">
        <v>0</v>
      </c>
      <c r="DO6" s="188">
        <v>0</v>
      </c>
      <c r="DP6" s="188">
        <v>0</v>
      </c>
      <c r="DQ6" s="188">
        <v>0</v>
      </c>
      <c r="DR6" s="188">
        <v>0</v>
      </c>
      <c r="DS6" s="188">
        <v>0</v>
      </c>
      <c r="DT6" s="188">
        <v>0</v>
      </c>
      <c r="DU6" s="188">
        <v>0</v>
      </c>
      <c r="DV6" s="188">
        <v>0</v>
      </c>
      <c r="DW6" s="188">
        <v>0</v>
      </c>
      <c r="DX6" s="188">
        <v>0</v>
      </c>
      <c r="DY6" s="188">
        <v>0</v>
      </c>
      <c r="DZ6" s="188">
        <v>0</v>
      </c>
      <c r="EA6" s="188">
        <v>0</v>
      </c>
      <c r="EB6" s="188">
        <v>0</v>
      </c>
      <c r="EC6" s="188">
        <v>0</v>
      </c>
      <c r="ED6" s="188">
        <v>0</v>
      </c>
      <c r="EE6" s="188">
        <v>0</v>
      </c>
      <c r="EF6" s="188">
        <v>0</v>
      </c>
      <c r="EG6" s="188">
        <v>0</v>
      </c>
      <c r="EH6" s="188">
        <v>0</v>
      </c>
      <c r="EI6" s="188">
        <v>0</v>
      </c>
      <c r="EJ6" s="188">
        <v>0</v>
      </c>
      <c r="EK6" s="188">
        <v>0</v>
      </c>
      <c r="EL6" s="188">
        <v>0</v>
      </c>
      <c r="EM6" s="188">
        <v>0</v>
      </c>
      <c r="EN6" s="188">
        <v>0</v>
      </c>
      <c r="EO6" s="188">
        <v>0</v>
      </c>
      <c r="EP6" s="188">
        <v>0</v>
      </c>
      <c r="EQ6" s="188">
        <v>0</v>
      </c>
      <c r="ER6" s="188">
        <v>0</v>
      </c>
      <c r="ES6" s="188">
        <v>0</v>
      </c>
      <c r="ET6" s="188">
        <v>0</v>
      </c>
      <c r="EU6" s="188">
        <v>0</v>
      </c>
      <c r="EV6" s="188">
        <v>0</v>
      </c>
      <c r="EW6" s="188">
        <v>0</v>
      </c>
      <c r="EX6" s="188">
        <v>0</v>
      </c>
      <c r="EY6" s="188">
        <v>0</v>
      </c>
      <c r="EZ6" s="188">
        <v>0</v>
      </c>
      <c r="FA6" s="188">
        <v>0</v>
      </c>
      <c r="FB6" s="188">
        <v>0</v>
      </c>
      <c r="FC6" s="188">
        <v>0</v>
      </c>
      <c r="FD6" s="188">
        <v>0</v>
      </c>
      <c r="FE6" s="188">
        <v>0</v>
      </c>
      <c r="FF6" s="188">
        <v>0</v>
      </c>
      <c r="FG6" s="188">
        <v>0</v>
      </c>
      <c r="FH6" s="188">
        <v>1</v>
      </c>
      <c r="FI6" s="188">
        <v>0</v>
      </c>
      <c r="FJ6" s="188">
        <v>65</v>
      </c>
      <c r="FK6" s="188">
        <v>0</v>
      </c>
      <c r="FL6" s="188">
        <v>0</v>
      </c>
      <c r="FM6" s="188">
        <v>15</v>
      </c>
      <c r="FN6" s="188">
        <v>37</v>
      </c>
      <c r="FO6" s="188">
        <v>0</v>
      </c>
      <c r="FP6" s="188">
        <v>59</v>
      </c>
      <c r="FQ6" s="188">
        <v>136</v>
      </c>
      <c r="FR6" s="188">
        <v>0</v>
      </c>
      <c r="FS6" s="188">
        <v>0</v>
      </c>
      <c r="FT6" s="188">
        <v>0</v>
      </c>
      <c r="FU6" s="188">
        <v>0</v>
      </c>
      <c r="FV6" s="188">
        <v>0</v>
      </c>
      <c r="FW6" s="188">
        <v>0</v>
      </c>
      <c r="FX6" s="188">
        <v>0</v>
      </c>
      <c r="FY6" s="188">
        <v>187</v>
      </c>
      <c r="FZ6" s="188">
        <v>732</v>
      </c>
      <c r="GA6" s="188">
        <v>0</v>
      </c>
      <c r="GB6" s="188">
        <v>0</v>
      </c>
      <c r="GC6" s="188">
        <v>0</v>
      </c>
      <c r="GD6" s="188">
        <v>14</v>
      </c>
      <c r="GE6" s="188">
        <v>0</v>
      </c>
      <c r="GF6" s="188">
        <v>0</v>
      </c>
      <c r="GG6" s="189">
        <v>30167</v>
      </c>
      <c r="GH6" s="188">
        <v>0</v>
      </c>
      <c r="GI6" s="188">
        <v>5476</v>
      </c>
      <c r="GJ6" s="188">
        <v>0</v>
      </c>
      <c r="GK6" s="188">
        <v>0</v>
      </c>
      <c r="GL6" s="188">
        <v>0</v>
      </c>
      <c r="GM6" s="188">
        <v>0</v>
      </c>
      <c r="GN6" s="188">
        <v>0</v>
      </c>
      <c r="GO6" s="188">
        <v>-812</v>
      </c>
      <c r="GP6" s="189">
        <v>4664</v>
      </c>
      <c r="GQ6" s="189">
        <v>34831</v>
      </c>
      <c r="GR6" s="188">
        <v>7</v>
      </c>
      <c r="GS6" s="188">
        <v>0</v>
      </c>
      <c r="GT6" s="189">
        <v>7</v>
      </c>
      <c r="GU6" s="189">
        <v>1553</v>
      </c>
      <c r="GV6" s="189">
        <v>1560</v>
      </c>
      <c r="GW6" s="189">
        <v>6224</v>
      </c>
      <c r="GX6" s="189">
        <v>36391</v>
      </c>
      <c r="GY6" s="188">
        <v>-17126</v>
      </c>
      <c r="GZ6" s="188">
        <v>-2</v>
      </c>
      <c r="HA6" s="188">
        <v>-77</v>
      </c>
      <c r="HB6" s="188">
        <v>-1376</v>
      </c>
      <c r="HC6" s="189">
        <v>-18581</v>
      </c>
      <c r="HD6" s="189">
        <v>-14524</v>
      </c>
      <c r="HE6" s="189">
        <v>-33105</v>
      </c>
      <c r="HF6" s="189">
        <v>-26881</v>
      </c>
      <c r="HG6" s="207">
        <v>3286</v>
      </c>
    </row>
    <row r="7" spans="1:215">
      <c r="A7" s="83">
        <v>3</v>
      </c>
      <c r="B7" s="4" t="s">
        <v>3</v>
      </c>
      <c r="C7" s="188">
        <v>0</v>
      </c>
      <c r="D7" s="188">
        <v>0</v>
      </c>
      <c r="E7" s="188">
        <v>13</v>
      </c>
      <c r="F7" s="188">
        <v>0</v>
      </c>
      <c r="G7" s="188">
        <v>0</v>
      </c>
      <c r="H7" s="188">
        <v>0</v>
      </c>
      <c r="I7" s="188">
        <v>0</v>
      </c>
      <c r="J7" s="188">
        <v>0</v>
      </c>
      <c r="K7" s="188">
        <v>0</v>
      </c>
      <c r="L7" s="188">
        <v>0</v>
      </c>
      <c r="M7" s="188">
        <v>0</v>
      </c>
      <c r="N7" s="188">
        <v>0</v>
      </c>
      <c r="O7" s="188">
        <v>0</v>
      </c>
      <c r="P7" s="188">
        <v>0</v>
      </c>
      <c r="Q7" s="188">
        <v>0</v>
      </c>
      <c r="R7" s="188">
        <v>0</v>
      </c>
      <c r="S7" s="188">
        <v>238</v>
      </c>
      <c r="T7" s="188">
        <v>316</v>
      </c>
      <c r="U7" s="188">
        <v>0</v>
      </c>
      <c r="V7" s="188">
        <v>866</v>
      </c>
      <c r="W7" s="188">
        <v>5892</v>
      </c>
      <c r="X7" s="188">
        <v>2530</v>
      </c>
      <c r="Y7" s="188">
        <v>7145</v>
      </c>
      <c r="Z7" s="188">
        <v>0</v>
      </c>
      <c r="AA7" s="188">
        <v>342</v>
      </c>
      <c r="AB7" s="188">
        <v>0</v>
      </c>
      <c r="AC7" s="188">
        <v>0</v>
      </c>
      <c r="AD7" s="188">
        <v>0</v>
      </c>
      <c r="AE7" s="188">
        <v>0</v>
      </c>
      <c r="AF7" s="188">
        <v>0</v>
      </c>
      <c r="AG7" s="188">
        <v>0</v>
      </c>
      <c r="AH7" s="188">
        <v>0</v>
      </c>
      <c r="AI7" s="188">
        <v>0</v>
      </c>
      <c r="AJ7" s="188">
        <v>0</v>
      </c>
      <c r="AK7" s="188">
        <v>0</v>
      </c>
      <c r="AL7" s="188">
        <v>0</v>
      </c>
      <c r="AM7" s="188">
        <v>0</v>
      </c>
      <c r="AN7" s="188">
        <v>0</v>
      </c>
      <c r="AO7" s="188">
        <v>0</v>
      </c>
      <c r="AP7" s="188">
        <v>0</v>
      </c>
      <c r="AQ7" s="188">
        <v>0</v>
      </c>
      <c r="AR7" s="188">
        <v>0</v>
      </c>
      <c r="AS7" s="188">
        <v>0</v>
      </c>
      <c r="AT7" s="188">
        <v>0</v>
      </c>
      <c r="AU7" s="188">
        <v>0</v>
      </c>
      <c r="AV7" s="188">
        <v>0</v>
      </c>
      <c r="AW7" s="188">
        <v>0</v>
      </c>
      <c r="AX7" s="188">
        <v>0</v>
      </c>
      <c r="AY7" s="188">
        <v>0</v>
      </c>
      <c r="AZ7" s="188">
        <v>0</v>
      </c>
      <c r="BA7" s="188">
        <v>0</v>
      </c>
      <c r="BB7" s="188">
        <v>0</v>
      </c>
      <c r="BC7" s="188">
        <v>0</v>
      </c>
      <c r="BD7" s="188">
        <v>0</v>
      </c>
      <c r="BE7" s="188">
        <v>0</v>
      </c>
      <c r="BF7" s="188">
        <v>0</v>
      </c>
      <c r="BG7" s="188">
        <v>0</v>
      </c>
      <c r="BH7" s="188">
        <v>0</v>
      </c>
      <c r="BI7" s="188">
        <v>0</v>
      </c>
      <c r="BJ7" s="188">
        <v>0</v>
      </c>
      <c r="BK7" s="188">
        <v>0</v>
      </c>
      <c r="BL7" s="188">
        <v>0</v>
      </c>
      <c r="BM7" s="188">
        <v>0</v>
      </c>
      <c r="BN7" s="188">
        <v>0</v>
      </c>
      <c r="BO7" s="188">
        <v>0</v>
      </c>
      <c r="BP7" s="188">
        <v>0</v>
      </c>
      <c r="BQ7" s="188">
        <v>0</v>
      </c>
      <c r="BR7" s="188">
        <v>0</v>
      </c>
      <c r="BS7" s="188">
        <v>0</v>
      </c>
      <c r="BT7" s="188">
        <v>0</v>
      </c>
      <c r="BU7" s="188">
        <v>0</v>
      </c>
      <c r="BV7" s="188">
        <v>0</v>
      </c>
      <c r="BW7" s="188">
        <v>0</v>
      </c>
      <c r="BX7" s="188">
        <v>0</v>
      </c>
      <c r="BY7" s="188">
        <v>0</v>
      </c>
      <c r="BZ7" s="188">
        <v>0</v>
      </c>
      <c r="CA7" s="188">
        <v>0</v>
      </c>
      <c r="CB7" s="188">
        <v>0</v>
      </c>
      <c r="CC7" s="188">
        <v>0</v>
      </c>
      <c r="CD7" s="188">
        <v>0</v>
      </c>
      <c r="CE7" s="188">
        <v>0</v>
      </c>
      <c r="CF7" s="188">
        <v>0</v>
      </c>
      <c r="CG7" s="188">
        <v>0</v>
      </c>
      <c r="CH7" s="188">
        <v>0</v>
      </c>
      <c r="CI7" s="188">
        <v>0</v>
      </c>
      <c r="CJ7" s="188">
        <v>0</v>
      </c>
      <c r="CK7" s="188">
        <v>0</v>
      </c>
      <c r="CL7" s="188">
        <v>0</v>
      </c>
      <c r="CM7" s="188">
        <v>0</v>
      </c>
      <c r="CN7" s="188">
        <v>0</v>
      </c>
      <c r="CO7" s="188">
        <v>0</v>
      </c>
      <c r="CP7" s="188">
        <v>0</v>
      </c>
      <c r="CQ7" s="188">
        <v>0</v>
      </c>
      <c r="CR7" s="188">
        <v>0</v>
      </c>
      <c r="CS7" s="188">
        <v>0</v>
      </c>
      <c r="CT7" s="188">
        <v>0</v>
      </c>
      <c r="CU7" s="188">
        <v>0</v>
      </c>
      <c r="CV7" s="188">
        <v>0</v>
      </c>
      <c r="CW7" s="188">
        <v>0</v>
      </c>
      <c r="CX7" s="188">
        <v>0</v>
      </c>
      <c r="CY7" s="188">
        <v>0</v>
      </c>
      <c r="CZ7" s="188">
        <v>0</v>
      </c>
      <c r="DA7" s="188">
        <v>0</v>
      </c>
      <c r="DB7" s="188">
        <v>0</v>
      </c>
      <c r="DC7" s="188">
        <v>0</v>
      </c>
      <c r="DD7" s="188">
        <v>0</v>
      </c>
      <c r="DE7" s="188">
        <v>0</v>
      </c>
      <c r="DF7" s="188">
        <v>0</v>
      </c>
      <c r="DG7" s="188">
        <v>0</v>
      </c>
      <c r="DH7" s="188">
        <v>0</v>
      </c>
      <c r="DI7" s="188">
        <v>0</v>
      </c>
      <c r="DJ7" s="188">
        <v>0</v>
      </c>
      <c r="DK7" s="188">
        <v>0</v>
      </c>
      <c r="DL7" s="188">
        <v>0</v>
      </c>
      <c r="DM7" s="188">
        <v>0</v>
      </c>
      <c r="DN7" s="188">
        <v>0</v>
      </c>
      <c r="DO7" s="188">
        <v>0</v>
      </c>
      <c r="DP7" s="188">
        <v>0</v>
      </c>
      <c r="DQ7" s="188">
        <v>0</v>
      </c>
      <c r="DR7" s="188">
        <v>0</v>
      </c>
      <c r="DS7" s="188">
        <v>0</v>
      </c>
      <c r="DT7" s="188">
        <v>0</v>
      </c>
      <c r="DU7" s="188">
        <v>0</v>
      </c>
      <c r="DV7" s="188">
        <v>0</v>
      </c>
      <c r="DW7" s="188">
        <v>0</v>
      </c>
      <c r="DX7" s="188">
        <v>0</v>
      </c>
      <c r="DY7" s="188">
        <v>0</v>
      </c>
      <c r="DZ7" s="188">
        <v>0</v>
      </c>
      <c r="EA7" s="188">
        <v>0</v>
      </c>
      <c r="EB7" s="188">
        <v>0</v>
      </c>
      <c r="EC7" s="188">
        <v>0</v>
      </c>
      <c r="ED7" s="188">
        <v>0</v>
      </c>
      <c r="EE7" s="188">
        <v>0</v>
      </c>
      <c r="EF7" s="188">
        <v>0</v>
      </c>
      <c r="EG7" s="188">
        <v>0</v>
      </c>
      <c r="EH7" s="188">
        <v>0</v>
      </c>
      <c r="EI7" s="188">
        <v>0</v>
      </c>
      <c r="EJ7" s="188">
        <v>0</v>
      </c>
      <c r="EK7" s="188">
        <v>0</v>
      </c>
      <c r="EL7" s="188">
        <v>0</v>
      </c>
      <c r="EM7" s="188">
        <v>0</v>
      </c>
      <c r="EN7" s="188">
        <v>0</v>
      </c>
      <c r="EO7" s="188">
        <v>0</v>
      </c>
      <c r="EP7" s="188">
        <v>0</v>
      </c>
      <c r="EQ7" s="188">
        <v>0</v>
      </c>
      <c r="ER7" s="188">
        <v>0</v>
      </c>
      <c r="ES7" s="188">
        <v>0</v>
      </c>
      <c r="ET7" s="188">
        <v>0</v>
      </c>
      <c r="EU7" s="188">
        <v>0</v>
      </c>
      <c r="EV7" s="188">
        <v>0</v>
      </c>
      <c r="EW7" s="188">
        <v>0</v>
      </c>
      <c r="EX7" s="188">
        <v>0</v>
      </c>
      <c r="EY7" s="188">
        <v>0</v>
      </c>
      <c r="EZ7" s="188">
        <v>0</v>
      </c>
      <c r="FA7" s="188">
        <v>25</v>
      </c>
      <c r="FB7" s="188">
        <v>0</v>
      </c>
      <c r="FC7" s="188">
        <v>0</v>
      </c>
      <c r="FD7" s="188">
        <v>0</v>
      </c>
      <c r="FE7" s="188">
        <v>0</v>
      </c>
      <c r="FF7" s="188">
        <v>0</v>
      </c>
      <c r="FG7" s="188">
        <v>0</v>
      </c>
      <c r="FH7" s="188">
        <v>13</v>
      </c>
      <c r="FI7" s="188">
        <v>0</v>
      </c>
      <c r="FJ7" s="188">
        <v>632</v>
      </c>
      <c r="FK7" s="188">
        <v>0</v>
      </c>
      <c r="FL7" s="188">
        <v>0</v>
      </c>
      <c r="FM7" s="188">
        <v>124</v>
      </c>
      <c r="FN7" s="188">
        <v>803</v>
      </c>
      <c r="FO7" s="188">
        <v>0</v>
      </c>
      <c r="FP7" s="188">
        <v>480</v>
      </c>
      <c r="FQ7" s="188">
        <v>1045</v>
      </c>
      <c r="FR7" s="188">
        <v>68</v>
      </c>
      <c r="FS7" s="188">
        <v>0</v>
      </c>
      <c r="FT7" s="188">
        <v>0</v>
      </c>
      <c r="FU7" s="188">
        <v>0</v>
      </c>
      <c r="FV7" s="188">
        <v>0</v>
      </c>
      <c r="FW7" s="188">
        <v>0</v>
      </c>
      <c r="FX7" s="188">
        <v>0</v>
      </c>
      <c r="FY7" s="188">
        <v>1115</v>
      </c>
      <c r="FZ7" s="188">
        <v>6555</v>
      </c>
      <c r="GA7" s="188">
        <v>0</v>
      </c>
      <c r="GB7" s="188">
        <v>38</v>
      </c>
      <c r="GC7" s="188">
        <v>0</v>
      </c>
      <c r="GD7" s="188">
        <v>153</v>
      </c>
      <c r="GE7" s="188">
        <v>0</v>
      </c>
      <c r="GF7" s="188">
        <v>0</v>
      </c>
      <c r="GG7" s="189">
        <v>28393</v>
      </c>
      <c r="GH7" s="188">
        <v>545</v>
      </c>
      <c r="GI7" s="188">
        <v>68258</v>
      </c>
      <c r="GJ7" s="188">
        <v>0</v>
      </c>
      <c r="GK7" s="188">
        <v>0</v>
      </c>
      <c r="GL7" s="188">
        <v>0</v>
      </c>
      <c r="GM7" s="188">
        <v>0</v>
      </c>
      <c r="GN7" s="188">
        <v>0</v>
      </c>
      <c r="GO7" s="188">
        <v>0</v>
      </c>
      <c r="GP7" s="189">
        <v>68803</v>
      </c>
      <c r="GQ7" s="189">
        <v>97196</v>
      </c>
      <c r="GR7" s="188">
        <v>94</v>
      </c>
      <c r="GS7" s="188">
        <v>0</v>
      </c>
      <c r="GT7" s="189">
        <v>94</v>
      </c>
      <c r="GU7" s="189">
        <v>16833</v>
      </c>
      <c r="GV7" s="189">
        <v>16927</v>
      </c>
      <c r="GW7" s="189">
        <v>85730</v>
      </c>
      <c r="GX7" s="189">
        <v>114123</v>
      </c>
      <c r="GY7" s="188">
        <v>-3416</v>
      </c>
      <c r="GZ7" s="188">
        <v>-20</v>
      </c>
      <c r="HA7" s="188">
        <v>-90</v>
      </c>
      <c r="HB7" s="188">
        <v>-280</v>
      </c>
      <c r="HC7" s="189">
        <v>-3806</v>
      </c>
      <c r="HD7" s="189">
        <v>-74978</v>
      </c>
      <c r="HE7" s="189">
        <v>-78784</v>
      </c>
      <c r="HF7" s="189">
        <v>6946</v>
      </c>
      <c r="HG7" s="207">
        <v>35339</v>
      </c>
    </row>
    <row r="8" spans="1:215">
      <c r="A8" s="83">
        <v>4</v>
      </c>
      <c r="B8" s="4" t="s">
        <v>4</v>
      </c>
      <c r="C8" s="188">
        <v>0</v>
      </c>
      <c r="D8" s="188">
        <v>0</v>
      </c>
      <c r="E8" s="188">
        <v>0</v>
      </c>
      <c r="F8" s="188">
        <v>0</v>
      </c>
      <c r="G8" s="188">
        <v>0</v>
      </c>
      <c r="H8" s="188">
        <v>0</v>
      </c>
      <c r="I8" s="188">
        <v>0</v>
      </c>
      <c r="J8" s="188">
        <v>0</v>
      </c>
      <c r="K8" s="188">
        <v>0</v>
      </c>
      <c r="L8" s="188">
        <v>0</v>
      </c>
      <c r="M8" s="188">
        <v>0</v>
      </c>
      <c r="N8" s="188">
        <v>0</v>
      </c>
      <c r="O8" s="188">
        <v>0</v>
      </c>
      <c r="P8" s="188">
        <v>0</v>
      </c>
      <c r="Q8" s="188">
        <v>0</v>
      </c>
      <c r="R8" s="188">
        <v>0</v>
      </c>
      <c r="S8" s="188">
        <v>19</v>
      </c>
      <c r="T8" s="188">
        <v>98</v>
      </c>
      <c r="U8" s="188">
        <v>0</v>
      </c>
      <c r="V8" s="188">
        <v>820</v>
      </c>
      <c r="W8" s="188">
        <v>1864</v>
      </c>
      <c r="X8" s="188">
        <v>149</v>
      </c>
      <c r="Y8" s="188">
        <v>5430</v>
      </c>
      <c r="Z8" s="188">
        <v>249</v>
      </c>
      <c r="AA8" s="188">
        <v>2404</v>
      </c>
      <c r="AB8" s="188">
        <v>0</v>
      </c>
      <c r="AC8" s="188">
        <v>0</v>
      </c>
      <c r="AD8" s="188">
        <v>0</v>
      </c>
      <c r="AE8" s="188">
        <v>0</v>
      </c>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0</v>
      </c>
      <c r="BH8" s="188">
        <v>0</v>
      </c>
      <c r="BI8" s="188">
        <v>0</v>
      </c>
      <c r="BJ8" s="188">
        <v>0</v>
      </c>
      <c r="BK8" s="188">
        <v>0</v>
      </c>
      <c r="BL8" s="188">
        <v>0</v>
      </c>
      <c r="BM8" s="188">
        <v>0</v>
      </c>
      <c r="BN8" s="188">
        <v>0</v>
      </c>
      <c r="BO8" s="188">
        <v>0</v>
      </c>
      <c r="BP8" s="188">
        <v>0</v>
      </c>
      <c r="BQ8" s="188">
        <v>0</v>
      </c>
      <c r="BR8" s="188">
        <v>0</v>
      </c>
      <c r="BS8" s="188">
        <v>0</v>
      </c>
      <c r="BT8" s="188">
        <v>0</v>
      </c>
      <c r="BU8" s="188">
        <v>0</v>
      </c>
      <c r="BV8" s="188">
        <v>0</v>
      </c>
      <c r="BW8" s="188">
        <v>0</v>
      </c>
      <c r="BX8" s="188">
        <v>0</v>
      </c>
      <c r="BY8" s="188">
        <v>0</v>
      </c>
      <c r="BZ8" s="188">
        <v>0</v>
      </c>
      <c r="CA8" s="188">
        <v>0</v>
      </c>
      <c r="CB8" s="188">
        <v>0</v>
      </c>
      <c r="CC8" s="188">
        <v>0</v>
      </c>
      <c r="CD8" s="188">
        <v>0</v>
      </c>
      <c r="CE8" s="188">
        <v>0</v>
      </c>
      <c r="CF8" s="188">
        <v>0</v>
      </c>
      <c r="CG8" s="188">
        <v>0</v>
      </c>
      <c r="CH8" s="188">
        <v>0</v>
      </c>
      <c r="CI8" s="188">
        <v>0</v>
      </c>
      <c r="CJ8" s="188">
        <v>0</v>
      </c>
      <c r="CK8" s="188">
        <v>0</v>
      </c>
      <c r="CL8" s="188">
        <v>0</v>
      </c>
      <c r="CM8" s="188">
        <v>0</v>
      </c>
      <c r="CN8" s="188">
        <v>0</v>
      </c>
      <c r="CO8" s="188">
        <v>0</v>
      </c>
      <c r="CP8" s="188">
        <v>0</v>
      </c>
      <c r="CQ8" s="188">
        <v>0</v>
      </c>
      <c r="CR8" s="188">
        <v>0</v>
      </c>
      <c r="CS8" s="188">
        <v>0</v>
      </c>
      <c r="CT8" s="188">
        <v>0</v>
      </c>
      <c r="CU8" s="188">
        <v>0</v>
      </c>
      <c r="CV8" s="188">
        <v>0</v>
      </c>
      <c r="CW8" s="188">
        <v>0</v>
      </c>
      <c r="CX8" s="188">
        <v>0</v>
      </c>
      <c r="CY8" s="188">
        <v>0</v>
      </c>
      <c r="CZ8" s="188">
        <v>0</v>
      </c>
      <c r="DA8" s="188">
        <v>0</v>
      </c>
      <c r="DB8" s="188">
        <v>0</v>
      </c>
      <c r="DC8" s="188">
        <v>0</v>
      </c>
      <c r="DD8" s="188">
        <v>0</v>
      </c>
      <c r="DE8" s="188">
        <v>0</v>
      </c>
      <c r="DF8" s="188">
        <v>0</v>
      </c>
      <c r="DG8" s="188">
        <v>0</v>
      </c>
      <c r="DH8" s="188">
        <v>0</v>
      </c>
      <c r="DI8" s="188">
        <v>0</v>
      </c>
      <c r="DJ8" s="188">
        <v>0</v>
      </c>
      <c r="DK8" s="188">
        <v>0</v>
      </c>
      <c r="DL8" s="188">
        <v>0</v>
      </c>
      <c r="DM8" s="188">
        <v>0</v>
      </c>
      <c r="DN8" s="188">
        <v>0</v>
      </c>
      <c r="DO8" s="188">
        <v>0</v>
      </c>
      <c r="DP8" s="188">
        <v>0</v>
      </c>
      <c r="DQ8" s="188">
        <v>0</v>
      </c>
      <c r="DR8" s="188">
        <v>0</v>
      </c>
      <c r="DS8" s="188">
        <v>0</v>
      </c>
      <c r="DT8" s="188">
        <v>0</v>
      </c>
      <c r="DU8" s="188">
        <v>0</v>
      </c>
      <c r="DV8" s="188">
        <v>0</v>
      </c>
      <c r="DW8" s="188">
        <v>0</v>
      </c>
      <c r="DX8" s="188">
        <v>0</v>
      </c>
      <c r="DY8" s="188">
        <v>0</v>
      </c>
      <c r="DZ8" s="188">
        <v>0</v>
      </c>
      <c r="EA8" s="188">
        <v>0</v>
      </c>
      <c r="EB8" s="188">
        <v>0</v>
      </c>
      <c r="EC8" s="188">
        <v>0</v>
      </c>
      <c r="ED8" s="188">
        <v>0</v>
      </c>
      <c r="EE8" s="188">
        <v>0</v>
      </c>
      <c r="EF8" s="188">
        <v>0</v>
      </c>
      <c r="EG8" s="188">
        <v>0</v>
      </c>
      <c r="EH8" s="188">
        <v>0</v>
      </c>
      <c r="EI8" s="188">
        <v>0</v>
      </c>
      <c r="EJ8" s="188">
        <v>0</v>
      </c>
      <c r="EK8" s="188">
        <v>0</v>
      </c>
      <c r="EL8" s="188">
        <v>0</v>
      </c>
      <c r="EM8" s="188">
        <v>0</v>
      </c>
      <c r="EN8" s="188">
        <v>0</v>
      </c>
      <c r="EO8" s="188">
        <v>0</v>
      </c>
      <c r="EP8" s="188">
        <v>0</v>
      </c>
      <c r="EQ8" s="188">
        <v>0</v>
      </c>
      <c r="ER8" s="188">
        <v>0</v>
      </c>
      <c r="ES8" s="188">
        <v>0</v>
      </c>
      <c r="ET8" s="188">
        <v>0</v>
      </c>
      <c r="EU8" s="188">
        <v>0</v>
      </c>
      <c r="EV8" s="188">
        <v>0</v>
      </c>
      <c r="EW8" s="188">
        <v>0</v>
      </c>
      <c r="EX8" s="188">
        <v>0</v>
      </c>
      <c r="EY8" s="188">
        <v>0</v>
      </c>
      <c r="EZ8" s="188">
        <v>0</v>
      </c>
      <c r="FA8" s="188">
        <v>18</v>
      </c>
      <c r="FB8" s="188">
        <v>0</v>
      </c>
      <c r="FC8" s="188">
        <v>0</v>
      </c>
      <c r="FD8" s="188">
        <v>0</v>
      </c>
      <c r="FE8" s="188">
        <v>0</v>
      </c>
      <c r="FF8" s="188">
        <v>0</v>
      </c>
      <c r="FG8" s="188">
        <v>0</v>
      </c>
      <c r="FH8" s="188">
        <v>5</v>
      </c>
      <c r="FI8" s="188">
        <v>0</v>
      </c>
      <c r="FJ8" s="188">
        <v>310</v>
      </c>
      <c r="FK8" s="188">
        <v>0</v>
      </c>
      <c r="FL8" s="188">
        <v>0</v>
      </c>
      <c r="FM8" s="188">
        <v>64</v>
      </c>
      <c r="FN8" s="188">
        <v>370</v>
      </c>
      <c r="FO8" s="188">
        <v>0</v>
      </c>
      <c r="FP8" s="188">
        <v>295</v>
      </c>
      <c r="FQ8" s="188">
        <v>643</v>
      </c>
      <c r="FR8" s="188">
        <v>169</v>
      </c>
      <c r="FS8" s="188">
        <v>0</v>
      </c>
      <c r="FT8" s="188">
        <v>0</v>
      </c>
      <c r="FU8" s="188">
        <v>0</v>
      </c>
      <c r="FV8" s="188">
        <v>0</v>
      </c>
      <c r="FW8" s="188">
        <v>0</v>
      </c>
      <c r="FX8" s="188">
        <v>0</v>
      </c>
      <c r="FY8" s="188">
        <v>640</v>
      </c>
      <c r="FZ8" s="188">
        <v>3288</v>
      </c>
      <c r="GA8" s="188">
        <v>0</v>
      </c>
      <c r="GB8" s="188">
        <v>0</v>
      </c>
      <c r="GC8" s="188">
        <v>0</v>
      </c>
      <c r="GD8" s="188">
        <v>83</v>
      </c>
      <c r="GE8" s="188">
        <v>0</v>
      </c>
      <c r="GF8" s="188">
        <v>0</v>
      </c>
      <c r="GG8" s="189">
        <v>16918</v>
      </c>
      <c r="GH8" s="188">
        <v>564</v>
      </c>
      <c r="GI8" s="188">
        <v>36967</v>
      </c>
      <c r="GJ8" s="188">
        <v>0</v>
      </c>
      <c r="GK8" s="188">
        <v>0</v>
      </c>
      <c r="GL8" s="188">
        <v>0</v>
      </c>
      <c r="GM8" s="188">
        <v>0</v>
      </c>
      <c r="GN8" s="188">
        <v>1363</v>
      </c>
      <c r="GO8" s="188">
        <v>0</v>
      </c>
      <c r="GP8" s="189">
        <v>38894</v>
      </c>
      <c r="GQ8" s="189">
        <v>55812</v>
      </c>
      <c r="GR8" s="188">
        <v>48</v>
      </c>
      <c r="GS8" s="188">
        <v>0</v>
      </c>
      <c r="GT8" s="189">
        <v>48</v>
      </c>
      <c r="GU8" s="189">
        <v>1866</v>
      </c>
      <c r="GV8" s="189">
        <v>1914</v>
      </c>
      <c r="GW8" s="189">
        <v>40808</v>
      </c>
      <c r="GX8" s="189">
        <v>57726</v>
      </c>
      <c r="GY8" s="188">
        <v>-14387</v>
      </c>
      <c r="GZ8" s="188">
        <v>-13</v>
      </c>
      <c r="HA8" s="188">
        <v>-814</v>
      </c>
      <c r="HB8" s="188">
        <v>-1216</v>
      </c>
      <c r="HC8" s="189">
        <v>-16430</v>
      </c>
      <c r="HD8" s="189">
        <v>-37379</v>
      </c>
      <c r="HE8" s="189">
        <v>-53809</v>
      </c>
      <c r="HF8" s="189">
        <v>-13001</v>
      </c>
      <c r="HG8" s="207">
        <v>3917</v>
      </c>
    </row>
    <row r="9" spans="1:215">
      <c r="A9" s="83">
        <v>5</v>
      </c>
      <c r="B9" s="4" t="s">
        <v>5</v>
      </c>
      <c r="C9" s="188">
        <v>0</v>
      </c>
      <c r="D9" s="188">
        <v>0</v>
      </c>
      <c r="E9" s="188">
        <v>0</v>
      </c>
      <c r="F9" s="188">
        <v>0</v>
      </c>
      <c r="G9" s="188">
        <v>9</v>
      </c>
      <c r="H9" s="188">
        <v>3</v>
      </c>
      <c r="I9" s="188">
        <v>97</v>
      </c>
      <c r="J9" s="188">
        <v>0</v>
      </c>
      <c r="K9" s="188">
        <v>0</v>
      </c>
      <c r="L9" s="188">
        <v>0</v>
      </c>
      <c r="M9" s="188">
        <v>0</v>
      </c>
      <c r="N9" s="188">
        <v>0</v>
      </c>
      <c r="O9" s="188">
        <v>0</v>
      </c>
      <c r="P9" s="188">
        <v>0</v>
      </c>
      <c r="Q9" s="188">
        <v>0</v>
      </c>
      <c r="R9" s="188">
        <v>0</v>
      </c>
      <c r="S9" s="188">
        <v>0</v>
      </c>
      <c r="T9" s="188">
        <v>1</v>
      </c>
      <c r="U9" s="188">
        <v>3345</v>
      </c>
      <c r="V9" s="188">
        <v>862</v>
      </c>
      <c r="W9" s="188">
        <v>2</v>
      </c>
      <c r="X9" s="188">
        <v>31345</v>
      </c>
      <c r="Y9" s="188">
        <v>379</v>
      </c>
      <c r="Z9" s="188">
        <v>641</v>
      </c>
      <c r="AA9" s="188">
        <v>15381</v>
      </c>
      <c r="AB9" s="188">
        <v>9599</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0</v>
      </c>
      <c r="AW9" s="188">
        <v>0</v>
      </c>
      <c r="AX9" s="188">
        <v>0</v>
      </c>
      <c r="AY9" s="188">
        <v>0</v>
      </c>
      <c r="AZ9" s="188">
        <v>0</v>
      </c>
      <c r="BA9" s="188">
        <v>10</v>
      </c>
      <c r="BB9" s="188">
        <v>0</v>
      </c>
      <c r="BC9" s="188">
        <v>0</v>
      </c>
      <c r="BD9" s="188">
        <v>0</v>
      </c>
      <c r="BE9" s="188">
        <v>0</v>
      </c>
      <c r="BF9" s="188">
        <v>0</v>
      </c>
      <c r="BG9" s="188">
        <v>0</v>
      </c>
      <c r="BH9" s="188">
        <v>0</v>
      </c>
      <c r="BI9" s="188">
        <v>0</v>
      </c>
      <c r="BJ9" s="188">
        <v>0</v>
      </c>
      <c r="BK9" s="188">
        <v>0</v>
      </c>
      <c r="BL9" s="188">
        <v>0</v>
      </c>
      <c r="BM9" s="188">
        <v>0</v>
      </c>
      <c r="BN9" s="188">
        <v>0</v>
      </c>
      <c r="BO9" s="188">
        <v>0</v>
      </c>
      <c r="BP9" s="188">
        <v>0</v>
      </c>
      <c r="BQ9" s="188">
        <v>0</v>
      </c>
      <c r="BR9" s="188">
        <v>0</v>
      </c>
      <c r="BS9" s="188">
        <v>0</v>
      </c>
      <c r="BT9" s="188">
        <v>0</v>
      </c>
      <c r="BU9" s="188">
        <v>0</v>
      </c>
      <c r="BV9" s="188">
        <v>0</v>
      </c>
      <c r="BW9" s="188">
        <v>0</v>
      </c>
      <c r="BX9" s="188">
        <v>0</v>
      </c>
      <c r="BY9" s="188">
        <v>0</v>
      </c>
      <c r="BZ9" s="188">
        <v>0</v>
      </c>
      <c r="CA9" s="188">
        <v>0</v>
      </c>
      <c r="CB9" s="188">
        <v>0</v>
      </c>
      <c r="CC9" s="188">
        <v>0</v>
      </c>
      <c r="CD9" s="188">
        <v>0</v>
      </c>
      <c r="CE9" s="188">
        <v>0</v>
      </c>
      <c r="CF9" s="188">
        <v>0</v>
      </c>
      <c r="CG9" s="188">
        <v>0</v>
      </c>
      <c r="CH9" s="188">
        <v>0</v>
      </c>
      <c r="CI9" s="188">
        <v>0</v>
      </c>
      <c r="CJ9" s="188">
        <v>0</v>
      </c>
      <c r="CK9" s="188">
        <v>0</v>
      </c>
      <c r="CL9" s="188">
        <v>0</v>
      </c>
      <c r="CM9" s="188">
        <v>0</v>
      </c>
      <c r="CN9" s="188">
        <v>0</v>
      </c>
      <c r="CO9" s="188">
        <v>0</v>
      </c>
      <c r="CP9" s="188">
        <v>0</v>
      </c>
      <c r="CQ9" s="188">
        <v>0</v>
      </c>
      <c r="CR9" s="188">
        <v>0</v>
      </c>
      <c r="CS9" s="188">
        <v>0</v>
      </c>
      <c r="CT9" s="188">
        <v>0</v>
      </c>
      <c r="CU9" s="188">
        <v>0</v>
      </c>
      <c r="CV9" s="188">
        <v>0</v>
      </c>
      <c r="CW9" s="188">
        <v>0</v>
      </c>
      <c r="CX9" s="188">
        <v>0</v>
      </c>
      <c r="CY9" s="188">
        <v>0</v>
      </c>
      <c r="CZ9" s="188">
        <v>0</v>
      </c>
      <c r="DA9" s="188">
        <v>0</v>
      </c>
      <c r="DB9" s="188">
        <v>0</v>
      </c>
      <c r="DC9" s="188">
        <v>0</v>
      </c>
      <c r="DD9" s="188">
        <v>0</v>
      </c>
      <c r="DE9" s="188">
        <v>0</v>
      </c>
      <c r="DF9" s="188">
        <v>0</v>
      </c>
      <c r="DG9" s="188">
        <v>0</v>
      </c>
      <c r="DH9" s="188">
        <v>0</v>
      </c>
      <c r="DI9" s="188">
        <v>0</v>
      </c>
      <c r="DJ9" s="188">
        <v>0</v>
      </c>
      <c r="DK9" s="188">
        <v>0</v>
      </c>
      <c r="DL9" s="188">
        <v>0</v>
      </c>
      <c r="DM9" s="188">
        <v>0</v>
      </c>
      <c r="DN9" s="188">
        <v>0</v>
      </c>
      <c r="DO9" s="188">
        <v>0</v>
      </c>
      <c r="DP9" s="188">
        <v>0</v>
      </c>
      <c r="DQ9" s="188">
        <v>0</v>
      </c>
      <c r="DR9" s="188">
        <v>0</v>
      </c>
      <c r="DS9" s="188">
        <v>0</v>
      </c>
      <c r="DT9" s="188">
        <v>0</v>
      </c>
      <c r="DU9" s="188">
        <v>0</v>
      </c>
      <c r="DV9" s="188">
        <v>0</v>
      </c>
      <c r="DW9" s="188">
        <v>0</v>
      </c>
      <c r="DX9" s="188">
        <v>0</v>
      </c>
      <c r="DY9" s="188">
        <v>0</v>
      </c>
      <c r="DZ9" s="188">
        <v>0</v>
      </c>
      <c r="EA9" s="188">
        <v>0</v>
      </c>
      <c r="EB9" s="188">
        <v>0</v>
      </c>
      <c r="EC9" s="188">
        <v>0</v>
      </c>
      <c r="ED9" s="188">
        <v>0</v>
      </c>
      <c r="EE9" s="188">
        <v>0</v>
      </c>
      <c r="EF9" s="188">
        <v>0</v>
      </c>
      <c r="EG9" s="188">
        <v>0</v>
      </c>
      <c r="EH9" s="188">
        <v>0</v>
      </c>
      <c r="EI9" s="188">
        <v>0</v>
      </c>
      <c r="EJ9" s="188">
        <v>0</v>
      </c>
      <c r="EK9" s="188">
        <v>0</v>
      </c>
      <c r="EL9" s="188">
        <v>0</v>
      </c>
      <c r="EM9" s="188">
        <v>0</v>
      </c>
      <c r="EN9" s="188">
        <v>0</v>
      </c>
      <c r="EO9" s="188">
        <v>0</v>
      </c>
      <c r="EP9" s="188">
        <v>0</v>
      </c>
      <c r="EQ9" s="188">
        <v>0</v>
      </c>
      <c r="ER9" s="188">
        <v>0</v>
      </c>
      <c r="ES9" s="188">
        <v>0</v>
      </c>
      <c r="ET9" s="188">
        <v>0</v>
      </c>
      <c r="EU9" s="188">
        <v>0</v>
      </c>
      <c r="EV9" s="188">
        <v>0</v>
      </c>
      <c r="EW9" s="188">
        <v>0</v>
      </c>
      <c r="EX9" s="188">
        <v>0</v>
      </c>
      <c r="EY9" s="188">
        <v>0</v>
      </c>
      <c r="EZ9" s="188">
        <v>0</v>
      </c>
      <c r="FA9" s="188">
        <v>0</v>
      </c>
      <c r="FB9" s="188">
        <v>0</v>
      </c>
      <c r="FC9" s="188">
        <v>0</v>
      </c>
      <c r="FD9" s="188">
        <v>0</v>
      </c>
      <c r="FE9" s="188">
        <v>0</v>
      </c>
      <c r="FF9" s="188">
        <v>0</v>
      </c>
      <c r="FG9" s="188">
        <v>0</v>
      </c>
      <c r="FH9" s="188">
        <v>0</v>
      </c>
      <c r="FI9" s="188">
        <v>0</v>
      </c>
      <c r="FJ9" s="188">
        <v>0</v>
      </c>
      <c r="FK9" s="188">
        <v>0</v>
      </c>
      <c r="FL9" s="188">
        <v>0</v>
      </c>
      <c r="FM9" s="188">
        <v>0</v>
      </c>
      <c r="FN9" s="188">
        <v>0</v>
      </c>
      <c r="FO9" s="188">
        <v>0</v>
      </c>
      <c r="FP9" s="188">
        <v>0</v>
      </c>
      <c r="FQ9" s="188">
        <v>0</v>
      </c>
      <c r="FR9" s="188">
        <v>0</v>
      </c>
      <c r="FS9" s="188">
        <v>0</v>
      </c>
      <c r="FT9" s="188">
        <v>0</v>
      </c>
      <c r="FU9" s="188">
        <v>0</v>
      </c>
      <c r="FV9" s="188">
        <v>0</v>
      </c>
      <c r="FW9" s="188">
        <v>0</v>
      </c>
      <c r="FX9" s="188">
        <v>0</v>
      </c>
      <c r="FY9" s="188">
        <v>0</v>
      </c>
      <c r="FZ9" s="188">
        <v>124</v>
      </c>
      <c r="GA9" s="188">
        <v>0</v>
      </c>
      <c r="GB9" s="188">
        <v>0</v>
      </c>
      <c r="GC9" s="188">
        <v>0</v>
      </c>
      <c r="GD9" s="188">
        <v>0</v>
      </c>
      <c r="GE9" s="188">
        <v>0</v>
      </c>
      <c r="GF9" s="188">
        <v>0</v>
      </c>
      <c r="GG9" s="189">
        <v>61798</v>
      </c>
      <c r="GH9" s="188">
        <v>0</v>
      </c>
      <c r="GI9" s="188">
        <v>24</v>
      </c>
      <c r="GJ9" s="188">
        <v>0</v>
      </c>
      <c r="GK9" s="188">
        <v>0</v>
      </c>
      <c r="GL9" s="188">
        <v>0</v>
      </c>
      <c r="GM9" s="188">
        <v>0</v>
      </c>
      <c r="GN9" s="188">
        <v>578</v>
      </c>
      <c r="GO9" s="188">
        <v>-218</v>
      </c>
      <c r="GP9" s="189">
        <v>384</v>
      </c>
      <c r="GQ9" s="189">
        <v>62182</v>
      </c>
      <c r="GR9" s="188">
        <v>4</v>
      </c>
      <c r="GS9" s="188">
        <v>0</v>
      </c>
      <c r="GT9" s="189">
        <v>4</v>
      </c>
      <c r="GU9" s="189">
        <v>49</v>
      </c>
      <c r="GV9" s="189">
        <v>53</v>
      </c>
      <c r="GW9" s="189">
        <v>437</v>
      </c>
      <c r="GX9" s="189">
        <v>62235</v>
      </c>
      <c r="GY9" s="188">
        <v>-46489</v>
      </c>
      <c r="GZ9" s="188">
        <v>0</v>
      </c>
      <c r="HA9" s="188">
        <v>-17</v>
      </c>
      <c r="HB9" s="188">
        <v>-3720</v>
      </c>
      <c r="HC9" s="189">
        <v>-50226</v>
      </c>
      <c r="HD9" s="189">
        <v>-11936</v>
      </c>
      <c r="HE9" s="189">
        <v>-62162</v>
      </c>
      <c r="HF9" s="189">
        <v>-61725</v>
      </c>
      <c r="HG9" s="207">
        <v>73</v>
      </c>
    </row>
    <row r="10" spans="1:215">
      <c r="A10" s="83">
        <v>6</v>
      </c>
      <c r="B10" s="4" t="s">
        <v>6</v>
      </c>
      <c r="C10" s="188">
        <v>0</v>
      </c>
      <c r="D10" s="188">
        <v>28</v>
      </c>
      <c r="E10" s="188">
        <v>795</v>
      </c>
      <c r="F10" s="188">
        <v>26</v>
      </c>
      <c r="G10" s="188">
        <v>1</v>
      </c>
      <c r="H10" s="188">
        <v>609</v>
      </c>
      <c r="I10" s="188">
        <v>3567</v>
      </c>
      <c r="J10" s="188">
        <v>0</v>
      </c>
      <c r="K10" s="188">
        <v>0</v>
      </c>
      <c r="L10" s="188">
        <v>0</v>
      </c>
      <c r="M10" s="188">
        <v>0</v>
      </c>
      <c r="N10" s="188">
        <v>0</v>
      </c>
      <c r="O10" s="188">
        <v>0</v>
      </c>
      <c r="P10" s="188">
        <v>0</v>
      </c>
      <c r="Q10" s="188">
        <v>0</v>
      </c>
      <c r="R10" s="188">
        <v>0</v>
      </c>
      <c r="S10" s="188">
        <v>0</v>
      </c>
      <c r="T10" s="188">
        <v>0</v>
      </c>
      <c r="U10" s="188">
        <v>0</v>
      </c>
      <c r="V10" s="188">
        <v>21</v>
      </c>
      <c r="W10" s="188">
        <v>0</v>
      </c>
      <c r="X10" s="188">
        <v>0</v>
      </c>
      <c r="Y10" s="188">
        <v>0</v>
      </c>
      <c r="Z10" s="188">
        <v>0</v>
      </c>
      <c r="AA10" s="188">
        <v>0</v>
      </c>
      <c r="AB10" s="188">
        <v>772</v>
      </c>
      <c r="AC10" s="188">
        <v>0</v>
      </c>
      <c r="AD10" s="188">
        <v>635</v>
      </c>
      <c r="AE10" s="188">
        <v>12</v>
      </c>
      <c r="AF10" s="188">
        <v>0</v>
      </c>
      <c r="AG10" s="188">
        <v>18</v>
      </c>
      <c r="AH10" s="188">
        <v>139</v>
      </c>
      <c r="AI10" s="188">
        <v>0</v>
      </c>
      <c r="AJ10" s="188">
        <v>0</v>
      </c>
      <c r="AK10" s="188">
        <v>42</v>
      </c>
      <c r="AL10" s="188">
        <v>0</v>
      </c>
      <c r="AM10" s="188">
        <v>1</v>
      </c>
      <c r="AN10" s="188">
        <v>0</v>
      </c>
      <c r="AO10" s="188">
        <v>218</v>
      </c>
      <c r="AP10" s="188">
        <v>262</v>
      </c>
      <c r="AQ10" s="188">
        <v>0</v>
      </c>
      <c r="AR10" s="188">
        <v>0</v>
      </c>
      <c r="AS10" s="188">
        <v>0</v>
      </c>
      <c r="AT10" s="188">
        <v>0</v>
      </c>
      <c r="AU10" s="188">
        <v>0</v>
      </c>
      <c r="AV10" s="188">
        <v>0</v>
      </c>
      <c r="AW10" s="188">
        <v>0</v>
      </c>
      <c r="AX10" s="188">
        <v>0</v>
      </c>
      <c r="AY10" s="188">
        <v>2</v>
      </c>
      <c r="AZ10" s="188">
        <v>0</v>
      </c>
      <c r="BA10" s="188">
        <v>9</v>
      </c>
      <c r="BB10" s="188">
        <v>0</v>
      </c>
      <c r="BC10" s="188">
        <v>64</v>
      </c>
      <c r="BD10" s="188">
        <v>1433</v>
      </c>
      <c r="BE10" s="188">
        <v>0</v>
      </c>
      <c r="BF10" s="188">
        <v>0</v>
      </c>
      <c r="BG10" s="188">
        <v>0</v>
      </c>
      <c r="BH10" s="188">
        <v>0</v>
      </c>
      <c r="BI10" s="188">
        <v>367</v>
      </c>
      <c r="BJ10" s="188">
        <v>0</v>
      </c>
      <c r="BK10" s="188">
        <v>0</v>
      </c>
      <c r="BL10" s="188">
        <v>0</v>
      </c>
      <c r="BM10" s="188">
        <v>1504</v>
      </c>
      <c r="BN10" s="188">
        <v>1133</v>
      </c>
      <c r="BO10" s="188">
        <v>0</v>
      </c>
      <c r="BP10" s="188">
        <v>0</v>
      </c>
      <c r="BQ10" s="188">
        <v>0</v>
      </c>
      <c r="BR10" s="188">
        <v>0</v>
      </c>
      <c r="BS10" s="188">
        <v>0</v>
      </c>
      <c r="BT10" s="188">
        <v>0</v>
      </c>
      <c r="BU10" s="188">
        <v>14</v>
      </c>
      <c r="BV10" s="188">
        <v>0</v>
      </c>
      <c r="BW10" s="188">
        <v>0</v>
      </c>
      <c r="BX10" s="188">
        <v>0</v>
      </c>
      <c r="BY10" s="188">
        <v>0</v>
      </c>
      <c r="BZ10" s="188">
        <v>0</v>
      </c>
      <c r="CA10" s="188">
        <v>0</v>
      </c>
      <c r="CB10" s="188">
        <v>0</v>
      </c>
      <c r="CC10" s="188">
        <v>0</v>
      </c>
      <c r="CD10" s="188">
        <v>0</v>
      </c>
      <c r="CE10" s="188">
        <v>0</v>
      </c>
      <c r="CF10" s="188">
        <v>0</v>
      </c>
      <c r="CG10" s="188">
        <v>0</v>
      </c>
      <c r="CH10" s="188">
        <v>0</v>
      </c>
      <c r="CI10" s="188">
        <v>0</v>
      </c>
      <c r="CJ10" s="188">
        <v>0</v>
      </c>
      <c r="CK10" s="188">
        <v>0</v>
      </c>
      <c r="CL10" s="188">
        <v>0</v>
      </c>
      <c r="CM10" s="188">
        <v>0</v>
      </c>
      <c r="CN10" s="188">
        <v>0</v>
      </c>
      <c r="CO10" s="188">
        <v>0</v>
      </c>
      <c r="CP10" s="188">
        <v>0</v>
      </c>
      <c r="CQ10" s="188">
        <v>0</v>
      </c>
      <c r="CR10" s="188">
        <v>0</v>
      </c>
      <c r="CS10" s="188">
        <v>0</v>
      </c>
      <c r="CT10" s="188">
        <v>0</v>
      </c>
      <c r="CU10" s="188">
        <v>0</v>
      </c>
      <c r="CV10" s="188">
        <v>0</v>
      </c>
      <c r="CW10" s="188">
        <v>0</v>
      </c>
      <c r="CX10" s="188">
        <v>0</v>
      </c>
      <c r="CY10" s="188">
        <v>0</v>
      </c>
      <c r="CZ10" s="188">
        <v>0</v>
      </c>
      <c r="DA10" s="188">
        <v>0</v>
      </c>
      <c r="DB10" s="188">
        <v>0</v>
      </c>
      <c r="DC10" s="188">
        <v>0</v>
      </c>
      <c r="DD10" s="188">
        <v>0</v>
      </c>
      <c r="DE10" s="188">
        <v>0</v>
      </c>
      <c r="DF10" s="188">
        <v>0</v>
      </c>
      <c r="DG10" s="188">
        <v>0</v>
      </c>
      <c r="DH10" s="188">
        <v>0</v>
      </c>
      <c r="DI10" s="188">
        <v>0</v>
      </c>
      <c r="DJ10" s="188">
        <v>0</v>
      </c>
      <c r="DK10" s="188">
        <v>0</v>
      </c>
      <c r="DL10" s="188">
        <v>0</v>
      </c>
      <c r="DM10" s="188">
        <v>0</v>
      </c>
      <c r="DN10" s="188">
        <v>0</v>
      </c>
      <c r="DO10" s="188">
        <v>0</v>
      </c>
      <c r="DP10" s="188">
        <v>0</v>
      </c>
      <c r="DQ10" s="188">
        <v>0</v>
      </c>
      <c r="DR10" s="188">
        <v>0</v>
      </c>
      <c r="DS10" s="188">
        <v>0</v>
      </c>
      <c r="DT10" s="188">
        <v>0</v>
      </c>
      <c r="DU10" s="188">
        <v>0</v>
      </c>
      <c r="DV10" s="188">
        <v>14</v>
      </c>
      <c r="DW10" s="188">
        <v>189</v>
      </c>
      <c r="DX10" s="188">
        <v>0</v>
      </c>
      <c r="DY10" s="188">
        <v>388</v>
      </c>
      <c r="DZ10" s="188">
        <v>452</v>
      </c>
      <c r="EA10" s="188">
        <v>0</v>
      </c>
      <c r="EB10" s="188">
        <v>663</v>
      </c>
      <c r="EC10" s="188">
        <v>480</v>
      </c>
      <c r="ED10" s="188">
        <v>0</v>
      </c>
      <c r="EE10" s="188">
        <v>0</v>
      </c>
      <c r="EF10" s="188">
        <v>0</v>
      </c>
      <c r="EG10" s="188">
        <v>0</v>
      </c>
      <c r="EH10" s="188">
        <v>0</v>
      </c>
      <c r="EI10" s="188">
        <v>0</v>
      </c>
      <c r="EJ10" s="188">
        <v>447</v>
      </c>
      <c r="EK10" s="188">
        <v>0</v>
      </c>
      <c r="EL10" s="188">
        <v>0</v>
      </c>
      <c r="EM10" s="188">
        <v>1</v>
      </c>
      <c r="EN10" s="188">
        <v>0</v>
      </c>
      <c r="EO10" s="188">
        <v>15</v>
      </c>
      <c r="EP10" s="188">
        <v>0</v>
      </c>
      <c r="EQ10" s="188">
        <v>0</v>
      </c>
      <c r="ER10" s="188">
        <v>0</v>
      </c>
      <c r="ES10" s="188">
        <v>0</v>
      </c>
      <c r="ET10" s="188">
        <v>0</v>
      </c>
      <c r="EU10" s="188">
        <v>0</v>
      </c>
      <c r="EV10" s="188">
        <v>0</v>
      </c>
      <c r="EW10" s="188">
        <v>0</v>
      </c>
      <c r="EX10" s="188">
        <v>0</v>
      </c>
      <c r="EY10" s="188">
        <v>0</v>
      </c>
      <c r="EZ10" s="188">
        <v>0</v>
      </c>
      <c r="FA10" s="188">
        <v>0</v>
      </c>
      <c r="FB10" s="188">
        <v>0</v>
      </c>
      <c r="FC10" s="188">
        <v>0</v>
      </c>
      <c r="FD10" s="188">
        <v>0</v>
      </c>
      <c r="FE10" s="188">
        <v>0</v>
      </c>
      <c r="FF10" s="188">
        <v>0</v>
      </c>
      <c r="FG10" s="188">
        <v>0</v>
      </c>
      <c r="FH10" s="188">
        <v>2</v>
      </c>
      <c r="FI10" s="188">
        <v>0</v>
      </c>
      <c r="FJ10" s="188">
        <v>0</v>
      </c>
      <c r="FK10" s="188">
        <v>67</v>
      </c>
      <c r="FL10" s="188">
        <v>0</v>
      </c>
      <c r="FM10" s="188">
        <v>0</v>
      </c>
      <c r="FN10" s="188">
        <v>122</v>
      </c>
      <c r="FO10" s="188">
        <v>0</v>
      </c>
      <c r="FP10" s="188">
        <v>44</v>
      </c>
      <c r="FQ10" s="188">
        <v>19</v>
      </c>
      <c r="FR10" s="188">
        <v>199</v>
      </c>
      <c r="FS10" s="188">
        <v>18</v>
      </c>
      <c r="FT10" s="188">
        <v>0</v>
      </c>
      <c r="FU10" s="188">
        <v>0</v>
      </c>
      <c r="FV10" s="188">
        <v>0</v>
      </c>
      <c r="FW10" s="188">
        <v>0</v>
      </c>
      <c r="FX10" s="188">
        <v>3</v>
      </c>
      <c r="FY10" s="188">
        <v>16</v>
      </c>
      <c r="FZ10" s="188">
        <v>265</v>
      </c>
      <c r="GA10" s="188">
        <v>29</v>
      </c>
      <c r="GB10" s="188">
        <v>741</v>
      </c>
      <c r="GC10" s="188">
        <v>62</v>
      </c>
      <c r="GD10" s="188">
        <v>617</v>
      </c>
      <c r="GE10" s="188">
        <v>0</v>
      </c>
      <c r="GF10" s="188">
        <v>0</v>
      </c>
      <c r="GG10" s="189">
        <v>16525</v>
      </c>
      <c r="GH10" s="188">
        <v>714</v>
      </c>
      <c r="GI10" s="188">
        <v>7708</v>
      </c>
      <c r="GJ10" s="188">
        <v>0</v>
      </c>
      <c r="GK10" s="188">
        <v>0</v>
      </c>
      <c r="GL10" s="188">
        <v>0</v>
      </c>
      <c r="GM10" s="188">
        <v>0</v>
      </c>
      <c r="GN10" s="188">
        <v>0</v>
      </c>
      <c r="GO10" s="188">
        <v>-131</v>
      </c>
      <c r="GP10" s="189">
        <v>8291</v>
      </c>
      <c r="GQ10" s="189">
        <v>24816</v>
      </c>
      <c r="GR10" s="188">
        <v>173</v>
      </c>
      <c r="GS10" s="188">
        <v>0</v>
      </c>
      <c r="GT10" s="189">
        <v>173</v>
      </c>
      <c r="GU10" s="189">
        <v>3543</v>
      </c>
      <c r="GV10" s="189">
        <v>3716</v>
      </c>
      <c r="GW10" s="189">
        <v>12007</v>
      </c>
      <c r="GX10" s="189">
        <v>28532</v>
      </c>
      <c r="GY10" s="188">
        <v>-8330</v>
      </c>
      <c r="GZ10" s="188">
        <v>-4</v>
      </c>
      <c r="HA10" s="188">
        <v>-20</v>
      </c>
      <c r="HB10" s="188">
        <v>-837</v>
      </c>
      <c r="HC10" s="189">
        <v>-9191</v>
      </c>
      <c r="HD10" s="189">
        <v>-14051</v>
      </c>
      <c r="HE10" s="189">
        <v>-23242</v>
      </c>
      <c r="HF10" s="189">
        <v>-11235</v>
      </c>
      <c r="HG10" s="207">
        <v>5290</v>
      </c>
    </row>
    <row r="11" spans="1:215">
      <c r="A11" s="83">
        <v>7</v>
      </c>
      <c r="B11" s="4" t="s">
        <v>7</v>
      </c>
      <c r="C11" s="188">
        <v>153</v>
      </c>
      <c r="D11" s="188">
        <v>48</v>
      </c>
      <c r="E11" s="188">
        <v>129</v>
      </c>
      <c r="F11" s="188">
        <v>6</v>
      </c>
      <c r="G11" s="188">
        <v>0</v>
      </c>
      <c r="H11" s="188">
        <v>48</v>
      </c>
      <c r="I11" s="188">
        <v>7265</v>
      </c>
      <c r="J11" s="188">
        <v>319</v>
      </c>
      <c r="K11" s="188">
        <v>2</v>
      </c>
      <c r="L11" s="188">
        <v>0</v>
      </c>
      <c r="M11" s="188">
        <v>0</v>
      </c>
      <c r="N11" s="188">
        <v>0</v>
      </c>
      <c r="O11" s="188">
        <v>0</v>
      </c>
      <c r="P11" s="188">
        <v>0</v>
      </c>
      <c r="Q11" s="188">
        <v>0</v>
      </c>
      <c r="R11" s="188">
        <v>0</v>
      </c>
      <c r="S11" s="188">
        <v>104978</v>
      </c>
      <c r="T11" s="188">
        <v>212</v>
      </c>
      <c r="U11" s="188">
        <v>0</v>
      </c>
      <c r="V11" s="188">
        <v>1216</v>
      </c>
      <c r="W11" s="188">
        <v>0</v>
      </c>
      <c r="X11" s="188">
        <v>1525</v>
      </c>
      <c r="Y11" s="188">
        <v>4276</v>
      </c>
      <c r="Z11" s="188">
        <v>0</v>
      </c>
      <c r="AA11" s="188">
        <v>0</v>
      </c>
      <c r="AB11" s="188">
        <v>119</v>
      </c>
      <c r="AC11" s="188">
        <v>0</v>
      </c>
      <c r="AD11" s="188">
        <v>34</v>
      </c>
      <c r="AE11" s="188">
        <v>10</v>
      </c>
      <c r="AF11" s="188">
        <v>0</v>
      </c>
      <c r="AG11" s="188">
        <v>0</v>
      </c>
      <c r="AH11" s="188">
        <v>8</v>
      </c>
      <c r="AI11" s="188">
        <v>0</v>
      </c>
      <c r="AJ11" s="188">
        <v>0</v>
      </c>
      <c r="AK11" s="188">
        <v>9</v>
      </c>
      <c r="AL11" s="188">
        <v>0</v>
      </c>
      <c r="AM11" s="188">
        <v>0</v>
      </c>
      <c r="AN11" s="188">
        <v>0</v>
      </c>
      <c r="AO11" s="188">
        <v>0</v>
      </c>
      <c r="AP11" s="188">
        <v>0</v>
      </c>
      <c r="AQ11" s="188">
        <v>0</v>
      </c>
      <c r="AR11" s="188">
        <v>0</v>
      </c>
      <c r="AS11" s="188">
        <v>0</v>
      </c>
      <c r="AT11" s="188">
        <v>0</v>
      </c>
      <c r="AU11" s="188">
        <v>9</v>
      </c>
      <c r="AV11" s="188">
        <v>0</v>
      </c>
      <c r="AW11" s="188">
        <v>0</v>
      </c>
      <c r="AX11" s="188">
        <v>0</v>
      </c>
      <c r="AY11" s="188">
        <v>0</v>
      </c>
      <c r="AZ11" s="188">
        <v>0</v>
      </c>
      <c r="BA11" s="188">
        <v>0</v>
      </c>
      <c r="BB11" s="188">
        <v>0</v>
      </c>
      <c r="BC11" s="188">
        <v>0</v>
      </c>
      <c r="BD11" s="188">
        <v>9</v>
      </c>
      <c r="BE11" s="188">
        <v>0</v>
      </c>
      <c r="BF11" s="188">
        <v>0</v>
      </c>
      <c r="BG11" s="188">
        <v>0</v>
      </c>
      <c r="BH11" s="188">
        <v>0</v>
      </c>
      <c r="BI11" s="188">
        <v>0</v>
      </c>
      <c r="BJ11" s="188">
        <v>0</v>
      </c>
      <c r="BK11" s="188">
        <v>0</v>
      </c>
      <c r="BL11" s="188">
        <v>0</v>
      </c>
      <c r="BM11" s="188">
        <v>0</v>
      </c>
      <c r="BN11" s="188">
        <v>0</v>
      </c>
      <c r="BO11" s="188">
        <v>0</v>
      </c>
      <c r="BP11" s="188">
        <v>557</v>
      </c>
      <c r="BQ11" s="188">
        <v>0</v>
      </c>
      <c r="BR11" s="188">
        <v>0</v>
      </c>
      <c r="BS11" s="188">
        <v>0</v>
      </c>
      <c r="BT11" s="188">
        <v>0</v>
      </c>
      <c r="BU11" s="188">
        <v>0</v>
      </c>
      <c r="BV11" s="188">
        <v>0</v>
      </c>
      <c r="BW11" s="188">
        <v>0</v>
      </c>
      <c r="BX11" s="188">
        <v>0</v>
      </c>
      <c r="BY11" s="188">
        <v>0</v>
      </c>
      <c r="BZ11" s="188">
        <v>0</v>
      </c>
      <c r="CA11" s="188">
        <v>0</v>
      </c>
      <c r="CB11" s="188">
        <v>0</v>
      </c>
      <c r="CC11" s="188">
        <v>0</v>
      </c>
      <c r="CD11" s="188">
        <v>0</v>
      </c>
      <c r="CE11" s="188">
        <v>0</v>
      </c>
      <c r="CF11" s="188">
        <v>0</v>
      </c>
      <c r="CG11" s="188">
        <v>0</v>
      </c>
      <c r="CH11" s="188">
        <v>0</v>
      </c>
      <c r="CI11" s="188">
        <v>0</v>
      </c>
      <c r="CJ11" s="188">
        <v>0</v>
      </c>
      <c r="CK11" s="188">
        <v>0</v>
      </c>
      <c r="CL11" s="188">
        <v>0</v>
      </c>
      <c r="CM11" s="188">
        <v>0</v>
      </c>
      <c r="CN11" s="188">
        <v>0</v>
      </c>
      <c r="CO11" s="188">
        <v>0</v>
      </c>
      <c r="CP11" s="188">
        <v>0</v>
      </c>
      <c r="CQ11" s="188">
        <v>0</v>
      </c>
      <c r="CR11" s="188">
        <v>0</v>
      </c>
      <c r="CS11" s="188">
        <v>0</v>
      </c>
      <c r="CT11" s="188">
        <v>0</v>
      </c>
      <c r="CU11" s="188">
        <v>0</v>
      </c>
      <c r="CV11" s="188">
        <v>0</v>
      </c>
      <c r="CW11" s="188">
        <v>0</v>
      </c>
      <c r="CX11" s="188">
        <v>0</v>
      </c>
      <c r="CY11" s="188">
        <v>0</v>
      </c>
      <c r="CZ11" s="188">
        <v>0</v>
      </c>
      <c r="DA11" s="188">
        <v>0</v>
      </c>
      <c r="DB11" s="188">
        <v>0</v>
      </c>
      <c r="DC11" s="188">
        <v>0</v>
      </c>
      <c r="DD11" s="188">
        <v>0</v>
      </c>
      <c r="DE11" s="188">
        <v>0</v>
      </c>
      <c r="DF11" s="188">
        <v>0</v>
      </c>
      <c r="DG11" s="188">
        <v>0</v>
      </c>
      <c r="DH11" s="188">
        <v>0</v>
      </c>
      <c r="DI11" s="188">
        <v>0</v>
      </c>
      <c r="DJ11" s="188">
        <v>0</v>
      </c>
      <c r="DK11" s="188">
        <v>0</v>
      </c>
      <c r="DL11" s="188">
        <v>0</v>
      </c>
      <c r="DM11" s="188">
        <v>0</v>
      </c>
      <c r="DN11" s="188">
        <v>0</v>
      </c>
      <c r="DO11" s="188">
        <v>0</v>
      </c>
      <c r="DP11" s="188">
        <v>0</v>
      </c>
      <c r="DQ11" s="188">
        <v>0</v>
      </c>
      <c r="DR11" s="188">
        <v>0</v>
      </c>
      <c r="DS11" s="188">
        <v>0</v>
      </c>
      <c r="DT11" s="188">
        <v>0</v>
      </c>
      <c r="DU11" s="188">
        <v>0</v>
      </c>
      <c r="DV11" s="188">
        <v>0</v>
      </c>
      <c r="DW11" s="188">
        <v>12</v>
      </c>
      <c r="DX11" s="188">
        <v>0</v>
      </c>
      <c r="DY11" s="188">
        <v>0</v>
      </c>
      <c r="DZ11" s="188">
        <v>0</v>
      </c>
      <c r="EA11" s="188">
        <v>0</v>
      </c>
      <c r="EB11" s="188">
        <v>0</v>
      </c>
      <c r="EC11" s="188">
        <v>0</v>
      </c>
      <c r="ED11" s="188">
        <v>0</v>
      </c>
      <c r="EE11" s="188">
        <v>0</v>
      </c>
      <c r="EF11" s="188">
        <v>0</v>
      </c>
      <c r="EG11" s="188">
        <v>0</v>
      </c>
      <c r="EH11" s="188">
        <v>0</v>
      </c>
      <c r="EI11" s="188">
        <v>0</v>
      </c>
      <c r="EJ11" s="188">
        <v>0</v>
      </c>
      <c r="EK11" s="188">
        <v>0</v>
      </c>
      <c r="EL11" s="188">
        <v>0</v>
      </c>
      <c r="EM11" s="188">
        <v>0</v>
      </c>
      <c r="EN11" s="188">
        <v>0</v>
      </c>
      <c r="EO11" s="188">
        <v>0</v>
      </c>
      <c r="EP11" s="188">
        <v>0</v>
      </c>
      <c r="EQ11" s="188">
        <v>0</v>
      </c>
      <c r="ER11" s="188">
        <v>0</v>
      </c>
      <c r="ES11" s="188">
        <v>0</v>
      </c>
      <c r="ET11" s="188">
        <v>0</v>
      </c>
      <c r="EU11" s="188">
        <v>0</v>
      </c>
      <c r="EV11" s="188">
        <v>0</v>
      </c>
      <c r="EW11" s="188">
        <v>0</v>
      </c>
      <c r="EX11" s="188">
        <v>0</v>
      </c>
      <c r="EY11" s="188">
        <v>0</v>
      </c>
      <c r="EZ11" s="188">
        <v>0</v>
      </c>
      <c r="FA11" s="188">
        <v>3</v>
      </c>
      <c r="FB11" s="188">
        <v>0</v>
      </c>
      <c r="FC11" s="188">
        <v>0</v>
      </c>
      <c r="FD11" s="188">
        <v>0</v>
      </c>
      <c r="FE11" s="188">
        <v>0</v>
      </c>
      <c r="FF11" s="188">
        <v>0</v>
      </c>
      <c r="FG11" s="188">
        <v>0</v>
      </c>
      <c r="FH11" s="188">
        <v>3</v>
      </c>
      <c r="FI11" s="188">
        <v>0</v>
      </c>
      <c r="FJ11" s="188">
        <v>136</v>
      </c>
      <c r="FK11" s="188">
        <v>0</v>
      </c>
      <c r="FL11" s="188">
        <v>159</v>
      </c>
      <c r="FM11" s="188">
        <v>453</v>
      </c>
      <c r="FN11" s="188">
        <v>173</v>
      </c>
      <c r="FO11" s="188">
        <v>0</v>
      </c>
      <c r="FP11" s="188">
        <v>149</v>
      </c>
      <c r="FQ11" s="188">
        <v>342</v>
      </c>
      <c r="FR11" s="188">
        <v>0</v>
      </c>
      <c r="FS11" s="188">
        <v>0</v>
      </c>
      <c r="FT11" s="188">
        <v>0</v>
      </c>
      <c r="FU11" s="188">
        <v>0</v>
      </c>
      <c r="FV11" s="188">
        <v>0</v>
      </c>
      <c r="FW11" s="188">
        <v>0</v>
      </c>
      <c r="FX11" s="188">
        <v>0</v>
      </c>
      <c r="FY11" s="188">
        <v>232</v>
      </c>
      <c r="FZ11" s="188">
        <v>2640</v>
      </c>
      <c r="GA11" s="188">
        <v>0</v>
      </c>
      <c r="GB11" s="188">
        <v>1</v>
      </c>
      <c r="GC11" s="188">
        <v>0</v>
      </c>
      <c r="GD11" s="188">
        <v>29</v>
      </c>
      <c r="GE11" s="188">
        <v>0</v>
      </c>
      <c r="GF11" s="188">
        <v>0</v>
      </c>
      <c r="GG11" s="189">
        <v>125264</v>
      </c>
      <c r="GH11" s="188">
        <v>0</v>
      </c>
      <c r="GI11" s="188">
        <v>9846</v>
      </c>
      <c r="GJ11" s="188">
        <v>0</v>
      </c>
      <c r="GK11" s="188">
        <v>0</v>
      </c>
      <c r="GL11" s="188">
        <v>0</v>
      </c>
      <c r="GM11" s="188">
        <v>0</v>
      </c>
      <c r="GN11" s="188">
        <v>5531</v>
      </c>
      <c r="GO11" s="188">
        <v>257</v>
      </c>
      <c r="GP11" s="189">
        <v>15634</v>
      </c>
      <c r="GQ11" s="189">
        <v>140898</v>
      </c>
      <c r="GR11" s="188">
        <v>150</v>
      </c>
      <c r="GS11" s="188">
        <v>0</v>
      </c>
      <c r="GT11" s="189">
        <v>150</v>
      </c>
      <c r="GU11" s="189">
        <v>34411</v>
      </c>
      <c r="GV11" s="189">
        <v>34561</v>
      </c>
      <c r="GW11" s="189">
        <v>50195</v>
      </c>
      <c r="GX11" s="189">
        <v>175459</v>
      </c>
      <c r="GY11" s="188">
        <v>-2393</v>
      </c>
      <c r="GZ11" s="188">
        <v>-3</v>
      </c>
      <c r="HA11" s="188">
        <v>-219</v>
      </c>
      <c r="HB11" s="188">
        <v>-260</v>
      </c>
      <c r="HC11" s="189">
        <v>-2875</v>
      </c>
      <c r="HD11" s="189">
        <v>-110701</v>
      </c>
      <c r="HE11" s="189">
        <v>-113576</v>
      </c>
      <c r="HF11" s="189">
        <v>-63381</v>
      </c>
      <c r="HG11" s="207">
        <v>61883</v>
      </c>
    </row>
    <row r="12" spans="1:215">
      <c r="A12" s="83">
        <v>8</v>
      </c>
      <c r="B12" s="4" t="s">
        <v>8</v>
      </c>
      <c r="C12" s="188">
        <v>4316</v>
      </c>
      <c r="D12" s="188">
        <v>434</v>
      </c>
      <c r="E12" s="188">
        <v>1104</v>
      </c>
      <c r="F12" s="188">
        <v>166</v>
      </c>
      <c r="G12" s="188">
        <v>4</v>
      </c>
      <c r="H12" s="188">
        <v>46</v>
      </c>
      <c r="I12" s="188">
        <v>3249</v>
      </c>
      <c r="J12" s="188">
        <v>0</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v>0</v>
      </c>
      <c r="AD12" s="188">
        <v>0</v>
      </c>
      <c r="AE12" s="188">
        <v>0</v>
      </c>
      <c r="AF12" s="188">
        <v>0</v>
      </c>
      <c r="AG12" s="188">
        <v>0</v>
      </c>
      <c r="AH12" s="188">
        <v>0</v>
      </c>
      <c r="AI12" s="188">
        <v>0</v>
      </c>
      <c r="AJ12" s="188">
        <v>0</v>
      </c>
      <c r="AK12" s="188">
        <v>0</v>
      </c>
      <c r="AL12" s="188">
        <v>0</v>
      </c>
      <c r="AM12" s="188">
        <v>0</v>
      </c>
      <c r="AN12" s="188">
        <v>0</v>
      </c>
      <c r="AO12" s="188">
        <v>0</v>
      </c>
      <c r="AP12" s="188">
        <v>0</v>
      </c>
      <c r="AQ12" s="188">
        <v>0</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0</v>
      </c>
      <c r="BG12" s="188">
        <v>0</v>
      </c>
      <c r="BH12" s="188">
        <v>0</v>
      </c>
      <c r="BI12" s="188">
        <v>0</v>
      </c>
      <c r="BJ12" s="188">
        <v>0</v>
      </c>
      <c r="BK12" s="188">
        <v>0</v>
      </c>
      <c r="BL12" s="188">
        <v>0</v>
      </c>
      <c r="BM12" s="188">
        <v>0</v>
      </c>
      <c r="BN12" s="188">
        <v>0</v>
      </c>
      <c r="BO12" s="188">
        <v>0</v>
      </c>
      <c r="BP12" s="188">
        <v>0</v>
      </c>
      <c r="BQ12" s="188">
        <v>0</v>
      </c>
      <c r="BR12" s="188">
        <v>0</v>
      </c>
      <c r="BS12" s="188">
        <v>0</v>
      </c>
      <c r="BT12" s="188">
        <v>0</v>
      </c>
      <c r="BU12" s="188">
        <v>0</v>
      </c>
      <c r="BV12" s="188">
        <v>0</v>
      </c>
      <c r="BW12" s="188">
        <v>0</v>
      </c>
      <c r="BX12" s="188">
        <v>0</v>
      </c>
      <c r="BY12" s="188">
        <v>0</v>
      </c>
      <c r="BZ12" s="188">
        <v>0</v>
      </c>
      <c r="CA12" s="188">
        <v>0</v>
      </c>
      <c r="CB12" s="188">
        <v>0</v>
      </c>
      <c r="CC12" s="188">
        <v>0</v>
      </c>
      <c r="CD12" s="188">
        <v>0</v>
      </c>
      <c r="CE12" s="188">
        <v>0</v>
      </c>
      <c r="CF12" s="188">
        <v>0</v>
      </c>
      <c r="CG12" s="188">
        <v>0</v>
      </c>
      <c r="CH12" s="188">
        <v>0</v>
      </c>
      <c r="CI12" s="188">
        <v>0</v>
      </c>
      <c r="CJ12" s="188">
        <v>0</v>
      </c>
      <c r="CK12" s="188">
        <v>0</v>
      </c>
      <c r="CL12" s="188">
        <v>0</v>
      </c>
      <c r="CM12" s="188">
        <v>0</v>
      </c>
      <c r="CN12" s="188">
        <v>0</v>
      </c>
      <c r="CO12" s="188">
        <v>0</v>
      </c>
      <c r="CP12" s="188">
        <v>0</v>
      </c>
      <c r="CQ12" s="188">
        <v>0</v>
      </c>
      <c r="CR12" s="188">
        <v>0</v>
      </c>
      <c r="CS12" s="188">
        <v>0</v>
      </c>
      <c r="CT12" s="188">
        <v>0</v>
      </c>
      <c r="CU12" s="188">
        <v>0</v>
      </c>
      <c r="CV12" s="188">
        <v>0</v>
      </c>
      <c r="CW12" s="188">
        <v>0</v>
      </c>
      <c r="CX12" s="188">
        <v>0</v>
      </c>
      <c r="CY12" s="188">
        <v>0</v>
      </c>
      <c r="CZ12" s="188">
        <v>0</v>
      </c>
      <c r="DA12" s="188">
        <v>0</v>
      </c>
      <c r="DB12" s="188">
        <v>0</v>
      </c>
      <c r="DC12" s="188">
        <v>0</v>
      </c>
      <c r="DD12" s="188">
        <v>0</v>
      </c>
      <c r="DE12" s="188">
        <v>0</v>
      </c>
      <c r="DF12" s="188">
        <v>0</v>
      </c>
      <c r="DG12" s="188">
        <v>0</v>
      </c>
      <c r="DH12" s="188">
        <v>0</v>
      </c>
      <c r="DI12" s="188">
        <v>0</v>
      </c>
      <c r="DJ12" s="188">
        <v>0</v>
      </c>
      <c r="DK12" s="188">
        <v>0</v>
      </c>
      <c r="DL12" s="188">
        <v>0</v>
      </c>
      <c r="DM12" s="188">
        <v>0</v>
      </c>
      <c r="DN12" s="188">
        <v>0</v>
      </c>
      <c r="DO12" s="188">
        <v>0</v>
      </c>
      <c r="DP12" s="188">
        <v>0</v>
      </c>
      <c r="DQ12" s="188">
        <v>0</v>
      </c>
      <c r="DR12" s="188">
        <v>0</v>
      </c>
      <c r="DS12" s="188">
        <v>0</v>
      </c>
      <c r="DT12" s="188">
        <v>0</v>
      </c>
      <c r="DU12" s="188">
        <v>0</v>
      </c>
      <c r="DV12" s="188">
        <v>0</v>
      </c>
      <c r="DW12" s="188">
        <v>0</v>
      </c>
      <c r="DX12" s="188">
        <v>0</v>
      </c>
      <c r="DY12" s="188">
        <v>0</v>
      </c>
      <c r="DZ12" s="188">
        <v>0</v>
      </c>
      <c r="EA12" s="188">
        <v>0</v>
      </c>
      <c r="EB12" s="188">
        <v>0</v>
      </c>
      <c r="EC12" s="188">
        <v>0</v>
      </c>
      <c r="ED12" s="188">
        <v>0</v>
      </c>
      <c r="EE12" s="188">
        <v>0</v>
      </c>
      <c r="EF12" s="188">
        <v>0</v>
      </c>
      <c r="EG12" s="188">
        <v>0</v>
      </c>
      <c r="EH12" s="188">
        <v>0</v>
      </c>
      <c r="EI12" s="188">
        <v>0</v>
      </c>
      <c r="EJ12" s="188">
        <v>0</v>
      </c>
      <c r="EK12" s="188">
        <v>0</v>
      </c>
      <c r="EL12" s="188">
        <v>0</v>
      </c>
      <c r="EM12" s="188">
        <v>0</v>
      </c>
      <c r="EN12" s="188">
        <v>0</v>
      </c>
      <c r="EO12" s="188">
        <v>0</v>
      </c>
      <c r="EP12" s="188">
        <v>0</v>
      </c>
      <c r="EQ12" s="188">
        <v>0</v>
      </c>
      <c r="ER12" s="188">
        <v>0</v>
      </c>
      <c r="ES12" s="188">
        <v>0</v>
      </c>
      <c r="ET12" s="188">
        <v>0</v>
      </c>
      <c r="EU12" s="188">
        <v>0</v>
      </c>
      <c r="EV12" s="188">
        <v>0</v>
      </c>
      <c r="EW12" s="188">
        <v>0</v>
      </c>
      <c r="EX12" s="188">
        <v>0</v>
      </c>
      <c r="EY12" s="188">
        <v>0</v>
      </c>
      <c r="EZ12" s="188">
        <v>0</v>
      </c>
      <c r="FA12" s="188">
        <v>0</v>
      </c>
      <c r="FB12" s="188">
        <v>0</v>
      </c>
      <c r="FC12" s="188">
        <v>0</v>
      </c>
      <c r="FD12" s="188">
        <v>0</v>
      </c>
      <c r="FE12" s="188">
        <v>0</v>
      </c>
      <c r="FF12" s="188">
        <v>0</v>
      </c>
      <c r="FG12" s="188">
        <v>0</v>
      </c>
      <c r="FH12" s="188">
        <v>0</v>
      </c>
      <c r="FI12" s="188">
        <v>0</v>
      </c>
      <c r="FJ12" s="188">
        <v>0</v>
      </c>
      <c r="FK12" s="188">
        <v>0</v>
      </c>
      <c r="FL12" s="188">
        <v>0</v>
      </c>
      <c r="FM12" s="188">
        <v>0</v>
      </c>
      <c r="FN12" s="188">
        <v>0</v>
      </c>
      <c r="FO12" s="188">
        <v>0</v>
      </c>
      <c r="FP12" s="188">
        <v>0</v>
      </c>
      <c r="FQ12" s="188">
        <v>0</v>
      </c>
      <c r="FR12" s="188">
        <v>0</v>
      </c>
      <c r="FS12" s="188">
        <v>0</v>
      </c>
      <c r="FT12" s="188">
        <v>0</v>
      </c>
      <c r="FU12" s="188">
        <v>0</v>
      </c>
      <c r="FV12" s="188">
        <v>0</v>
      </c>
      <c r="FW12" s="188">
        <v>0</v>
      </c>
      <c r="FX12" s="188">
        <v>0</v>
      </c>
      <c r="FY12" s="188">
        <v>0</v>
      </c>
      <c r="FZ12" s="188">
        <v>0</v>
      </c>
      <c r="GA12" s="188">
        <v>0</v>
      </c>
      <c r="GB12" s="188">
        <v>0</v>
      </c>
      <c r="GC12" s="188">
        <v>0</v>
      </c>
      <c r="GD12" s="188">
        <v>0</v>
      </c>
      <c r="GE12" s="188">
        <v>0</v>
      </c>
      <c r="GF12" s="188">
        <v>0</v>
      </c>
      <c r="GG12" s="189">
        <v>9319</v>
      </c>
      <c r="GH12" s="188">
        <v>0</v>
      </c>
      <c r="GI12" s="188">
        <v>0</v>
      </c>
      <c r="GJ12" s="188">
        <v>0</v>
      </c>
      <c r="GK12" s="188">
        <v>0</v>
      </c>
      <c r="GL12" s="188">
        <v>0</v>
      </c>
      <c r="GM12" s="188">
        <v>0</v>
      </c>
      <c r="GN12" s="188">
        <v>0</v>
      </c>
      <c r="GO12" s="188">
        <v>0</v>
      </c>
      <c r="GP12" s="189">
        <v>0</v>
      </c>
      <c r="GQ12" s="189">
        <v>9319</v>
      </c>
      <c r="GR12" s="188">
        <v>0</v>
      </c>
      <c r="GS12" s="188">
        <v>0</v>
      </c>
      <c r="GT12" s="189">
        <v>0</v>
      </c>
      <c r="GU12" s="189">
        <v>0</v>
      </c>
      <c r="GV12" s="189">
        <v>0</v>
      </c>
      <c r="GW12" s="189">
        <v>0</v>
      </c>
      <c r="GX12" s="189">
        <v>9319</v>
      </c>
      <c r="GY12" s="188">
        <v>0</v>
      </c>
      <c r="GZ12" s="188">
        <v>0</v>
      </c>
      <c r="HA12" s="188">
        <v>0</v>
      </c>
      <c r="HB12" s="188">
        <v>0</v>
      </c>
      <c r="HC12" s="189">
        <v>0</v>
      </c>
      <c r="HD12" s="189">
        <v>0</v>
      </c>
      <c r="HE12" s="189">
        <v>0</v>
      </c>
      <c r="HF12" s="189">
        <v>0</v>
      </c>
      <c r="HG12" s="207">
        <v>9319</v>
      </c>
    </row>
    <row r="13" spans="1:215">
      <c r="A13" s="83">
        <v>9</v>
      </c>
      <c r="B13" s="4" t="s">
        <v>9</v>
      </c>
      <c r="C13" s="188">
        <v>0</v>
      </c>
      <c r="D13" s="188">
        <v>0</v>
      </c>
      <c r="E13" s="188">
        <v>0</v>
      </c>
      <c r="F13" s="188">
        <v>0</v>
      </c>
      <c r="G13" s="188">
        <v>0</v>
      </c>
      <c r="H13" s="188">
        <v>0</v>
      </c>
      <c r="I13" s="188">
        <v>0</v>
      </c>
      <c r="J13" s="188">
        <v>0</v>
      </c>
      <c r="K13" s="188">
        <v>161</v>
      </c>
      <c r="L13" s="188">
        <v>1454</v>
      </c>
      <c r="M13" s="188">
        <v>0</v>
      </c>
      <c r="N13" s="188">
        <v>0</v>
      </c>
      <c r="O13" s="188">
        <v>0</v>
      </c>
      <c r="P13" s="188">
        <v>0</v>
      </c>
      <c r="Q13" s="188">
        <v>0</v>
      </c>
      <c r="R13" s="188">
        <v>0</v>
      </c>
      <c r="S13" s="188">
        <v>0</v>
      </c>
      <c r="T13" s="188">
        <v>0</v>
      </c>
      <c r="U13" s="188">
        <v>0</v>
      </c>
      <c r="V13" s="188">
        <v>0</v>
      </c>
      <c r="W13" s="188">
        <v>0</v>
      </c>
      <c r="X13" s="188">
        <v>0</v>
      </c>
      <c r="Y13" s="188">
        <v>0</v>
      </c>
      <c r="Z13" s="188">
        <v>0</v>
      </c>
      <c r="AA13" s="188">
        <v>0</v>
      </c>
      <c r="AB13" s="188">
        <v>0</v>
      </c>
      <c r="AC13" s="188">
        <v>0</v>
      </c>
      <c r="AD13" s="188">
        <v>0</v>
      </c>
      <c r="AE13" s="188">
        <v>0</v>
      </c>
      <c r="AF13" s="188">
        <v>0</v>
      </c>
      <c r="AG13" s="188">
        <v>0</v>
      </c>
      <c r="AH13" s="188">
        <v>0</v>
      </c>
      <c r="AI13" s="188">
        <v>0</v>
      </c>
      <c r="AJ13" s="188">
        <v>0</v>
      </c>
      <c r="AK13" s="188">
        <v>0</v>
      </c>
      <c r="AL13" s="188">
        <v>0</v>
      </c>
      <c r="AM13" s="188">
        <v>0</v>
      </c>
      <c r="AN13" s="188">
        <v>0</v>
      </c>
      <c r="AO13" s="188">
        <v>0</v>
      </c>
      <c r="AP13" s="188">
        <v>0</v>
      </c>
      <c r="AQ13" s="188">
        <v>0</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0</v>
      </c>
      <c r="BG13" s="188">
        <v>0</v>
      </c>
      <c r="BH13" s="188">
        <v>0</v>
      </c>
      <c r="BI13" s="188">
        <v>0</v>
      </c>
      <c r="BJ13" s="188">
        <v>0</v>
      </c>
      <c r="BK13" s="188">
        <v>0</v>
      </c>
      <c r="BL13" s="188">
        <v>0</v>
      </c>
      <c r="BM13" s="188">
        <v>0</v>
      </c>
      <c r="BN13" s="188">
        <v>0</v>
      </c>
      <c r="BO13" s="188">
        <v>0</v>
      </c>
      <c r="BP13" s="188">
        <v>0</v>
      </c>
      <c r="BQ13" s="188">
        <v>0</v>
      </c>
      <c r="BR13" s="188">
        <v>0</v>
      </c>
      <c r="BS13" s="188">
        <v>0</v>
      </c>
      <c r="BT13" s="188">
        <v>0</v>
      </c>
      <c r="BU13" s="188">
        <v>0</v>
      </c>
      <c r="BV13" s="188">
        <v>0</v>
      </c>
      <c r="BW13" s="188">
        <v>0</v>
      </c>
      <c r="BX13" s="188">
        <v>0</v>
      </c>
      <c r="BY13" s="188">
        <v>0</v>
      </c>
      <c r="BZ13" s="188">
        <v>0</v>
      </c>
      <c r="CA13" s="188">
        <v>0</v>
      </c>
      <c r="CB13" s="188">
        <v>0</v>
      </c>
      <c r="CC13" s="188">
        <v>0</v>
      </c>
      <c r="CD13" s="188">
        <v>0</v>
      </c>
      <c r="CE13" s="188">
        <v>0</v>
      </c>
      <c r="CF13" s="188">
        <v>0</v>
      </c>
      <c r="CG13" s="188">
        <v>0</v>
      </c>
      <c r="CH13" s="188">
        <v>0</v>
      </c>
      <c r="CI13" s="188">
        <v>0</v>
      </c>
      <c r="CJ13" s="188">
        <v>0</v>
      </c>
      <c r="CK13" s="188">
        <v>0</v>
      </c>
      <c r="CL13" s="188">
        <v>0</v>
      </c>
      <c r="CM13" s="188">
        <v>0</v>
      </c>
      <c r="CN13" s="188">
        <v>0</v>
      </c>
      <c r="CO13" s="188">
        <v>0</v>
      </c>
      <c r="CP13" s="188">
        <v>0</v>
      </c>
      <c r="CQ13" s="188">
        <v>0</v>
      </c>
      <c r="CR13" s="188">
        <v>0</v>
      </c>
      <c r="CS13" s="188">
        <v>0</v>
      </c>
      <c r="CT13" s="188">
        <v>0</v>
      </c>
      <c r="CU13" s="188">
        <v>0</v>
      </c>
      <c r="CV13" s="188">
        <v>0</v>
      </c>
      <c r="CW13" s="188">
        <v>0</v>
      </c>
      <c r="CX13" s="188">
        <v>0</v>
      </c>
      <c r="CY13" s="188">
        <v>0</v>
      </c>
      <c r="CZ13" s="188">
        <v>0</v>
      </c>
      <c r="DA13" s="188">
        <v>0</v>
      </c>
      <c r="DB13" s="188">
        <v>0</v>
      </c>
      <c r="DC13" s="188">
        <v>0</v>
      </c>
      <c r="DD13" s="188">
        <v>0</v>
      </c>
      <c r="DE13" s="188">
        <v>0</v>
      </c>
      <c r="DF13" s="188">
        <v>0</v>
      </c>
      <c r="DG13" s="188">
        <v>0</v>
      </c>
      <c r="DH13" s="188">
        <v>0</v>
      </c>
      <c r="DI13" s="188">
        <v>0</v>
      </c>
      <c r="DJ13" s="188">
        <v>0</v>
      </c>
      <c r="DK13" s="188">
        <v>0</v>
      </c>
      <c r="DL13" s="188">
        <v>0</v>
      </c>
      <c r="DM13" s="188">
        <v>0</v>
      </c>
      <c r="DN13" s="188">
        <v>0</v>
      </c>
      <c r="DO13" s="188">
        <v>0</v>
      </c>
      <c r="DP13" s="188">
        <v>0</v>
      </c>
      <c r="DQ13" s="188">
        <v>0</v>
      </c>
      <c r="DR13" s="188">
        <v>0</v>
      </c>
      <c r="DS13" s="188">
        <v>0</v>
      </c>
      <c r="DT13" s="188">
        <v>0</v>
      </c>
      <c r="DU13" s="188">
        <v>0</v>
      </c>
      <c r="DV13" s="188">
        <v>0</v>
      </c>
      <c r="DW13" s="188">
        <v>0</v>
      </c>
      <c r="DX13" s="188">
        <v>0</v>
      </c>
      <c r="DY13" s="188">
        <v>0</v>
      </c>
      <c r="DZ13" s="188">
        <v>0</v>
      </c>
      <c r="EA13" s="188">
        <v>0</v>
      </c>
      <c r="EB13" s="188">
        <v>0</v>
      </c>
      <c r="EC13" s="188">
        <v>0</v>
      </c>
      <c r="ED13" s="188">
        <v>0</v>
      </c>
      <c r="EE13" s="188">
        <v>0</v>
      </c>
      <c r="EF13" s="188">
        <v>0</v>
      </c>
      <c r="EG13" s="188">
        <v>0</v>
      </c>
      <c r="EH13" s="188">
        <v>0</v>
      </c>
      <c r="EI13" s="188">
        <v>0</v>
      </c>
      <c r="EJ13" s="188">
        <v>0</v>
      </c>
      <c r="EK13" s="188">
        <v>0</v>
      </c>
      <c r="EL13" s="188">
        <v>0</v>
      </c>
      <c r="EM13" s="188">
        <v>0</v>
      </c>
      <c r="EN13" s="188">
        <v>0</v>
      </c>
      <c r="EO13" s="188">
        <v>0</v>
      </c>
      <c r="EP13" s="188">
        <v>0</v>
      </c>
      <c r="EQ13" s="188">
        <v>0</v>
      </c>
      <c r="ER13" s="188">
        <v>0</v>
      </c>
      <c r="ES13" s="188">
        <v>0</v>
      </c>
      <c r="ET13" s="188">
        <v>0</v>
      </c>
      <c r="EU13" s="188">
        <v>0</v>
      </c>
      <c r="EV13" s="188">
        <v>0</v>
      </c>
      <c r="EW13" s="188">
        <v>0</v>
      </c>
      <c r="EX13" s="188">
        <v>0</v>
      </c>
      <c r="EY13" s="188">
        <v>0</v>
      </c>
      <c r="EZ13" s="188">
        <v>0</v>
      </c>
      <c r="FA13" s="188">
        <v>0</v>
      </c>
      <c r="FB13" s="188">
        <v>0</v>
      </c>
      <c r="FC13" s="188">
        <v>0</v>
      </c>
      <c r="FD13" s="188">
        <v>0</v>
      </c>
      <c r="FE13" s="188">
        <v>0</v>
      </c>
      <c r="FF13" s="188">
        <v>0</v>
      </c>
      <c r="FG13" s="188">
        <v>0</v>
      </c>
      <c r="FH13" s="188">
        <v>0</v>
      </c>
      <c r="FI13" s="188">
        <v>0</v>
      </c>
      <c r="FJ13" s="188">
        <v>0</v>
      </c>
      <c r="FK13" s="188">
        <v>0</v>
      </c>
      <c r="FL13" s="188">
        <v>0</v>
      </c>
      <c r="FM13" s="188">
        <v>0</v>
      </c>
      <c r="FN13" s="188">
        <v>0</v>
      </c>
      <c r="FO13" s="188">
        <v>0</v>
      </c>
      <c r="FP13" s="188">
        <v>0</v>
      </c>
      <c r="FQ13" s="188">
        <v>0</v>
      </c>
      <c r="FR13" s="188">
        <v>0</v>
      </c>
      <c r="FS13" s="188">
        <v>0</v>
      </c>
      <c r="FT13" s="188">
        <v>0</v>
      </c>
      <c r="FU13" s="188">
        <v>0</v>
      </c>
      <c r="FV13" s="188">
        <v>0</v>
      </c>
      <c r="FW13" s="188">
        <v>0</v>
      </c>
      <c r="FX13" s="188">
        <v>0</v>
      </c>
      <c r="FY13" s="188">
        <v>0</v>
      </c>
      <c r="FZ13" s="188">
        <v>0</v>
      </c>
      <c r="GA13" s="188">
        <v>0</v>
      </c>
      <c r="GB13" s="188">
        <v>0</v>
      </c>
      <c r="GC13" s="188">
        <v>0</v>
      </c>
      <c r="GD13" s="188">
        <v>0</v>
      </c>
      <c r="GE13" s="188">
        <v>0</v>
      </c>
      <c r="GF13" s="188">
        <v>0</v>
      </c>
      <c r="GG13" s="189">
        <v>1615</v>
      </c>
      <c r="GH13" s="188">
        <v>0</v>
      </c>
      <c r="GI13" s="188">
        <v>0</v>
      </c>
      <c r="GJ13" s="188">
        <v>0</v>
      </c>
      <c r="GK13" s="188">
        <v>0</v>
      </c>
      <c r="GL13" s="188">
        <v>0</v>
      </c>
      <c r="GM13" s="188">
        <v>0</v>
      </c>
      <c r="GN13" s="188">
        <v>0</v>
      </c>
      <c r="GO13" s="188">
        <v>3116</v>
      </c>
      <c r="GP13" s="189">
        <v>3116</v>
      </c>
      <c r="GQ13" s="189">
        <v>4731</v>
      </c>
      <c r="GR13" s="188">
        <v>0</v>
      </c>
      <c r="GS13" s="188">
        <v>0</v>
      </c>
      <c r="GT13" s="189">
        <v>0</v>
      </c>
      <c r="GU13" s="189">
        <v>0</v>
      </c>
      <c r="GV13" s="189">
        <v>0</v>
      </c>
      <c r="GW13" s="189">
        <v>3116</v>
      </c>
      <c r="GX13" s="189">
        <v>4731</v>
      </c>
      <c r="GY13" s="188">
        <v>0</v>
      </c>
      <c r="GZ13" s="188">
        <v>0</v>
      </c>
      <c r="HA13" s="188">
        <v>0</v>
      </c>
      <c r="HB13" s="188">
        <v>0</v>
      </c>
      <c r="HC13" s="189">
        <v>0</v>
      </c>
      <c r="HD13" s="189">
        <v>0</v>
      </c>
      <c r="HE13" s="189">
        <v>0</v>
      </c>
      <c r="HF13" s="189">
        <v>3116</v>
      </c>
      <c r="HG13" s="207">
        <v>4731</v>
      </c>
    </row>
    <row r="14" spans="1:215">
      <c r="A14" s="83">
        <v>10</v>
      </c>
      <c r="B14" s="4" t="s">
        <v>10</v>
      </c>
      <c r="C14" s="188">
        <v>0</v>
      </c>
      <c r="D14" s="188">
        <v>0</v>
      </c>
      <c r="E14" s="188">
        <v>0</v>
      </c>
      <c r="F14" s="188">
        <v>1</v>
      </c>
      <c r="G14" s="188">
        <v>0</v>
      </c>
      <c r="H14" s="188">
        <v>0</v>
      </c>
      <c r="I14" s="188">
        <v>0</v>
      </c>
      <c r="J14" s="188">
        <v>0</v>
      </c>
      <c r="K14" s="188">
        <v>0</v>
      </c>
      <c r="L14" s="188">
        <v>0</v>
      </c>
      <c r="M14" s="188">
        <v>182</v>
      </c>
      <c r="N14" s="188">
        <v>0</v>
      </c>
      <c r="O14" s="188">
        <v>0</v>
      </c>
      <c r="P14" s="188">
        <v>0</v>
      </c>
      <c r="Q14" s="188">
        <v>0</v>
      </c>
      <c r="R14" s="188">
        <v>0</v>
      </c>
      <c r="S14" s="188">
        <v>0</v>
      </c>
      <c r="T14" s="188">
        <v>0</v>
      </c>
      <c r="U14" s="188">
        <v>0</v>
      </c>
      <c r="V14" s="188">
        <v>0</v>
      </c>
      <c r="W14" s="188">
        <v>0</v>
      </c>
      <c r="X14" s="188">
        <v>0</v>
      </c>
      <c r="Y14" s="188">
        <v>0</v>
      </c>
      <c r="Z14" s="188">
        <v>0</v>
      </c>
      <c r="AA14" s="188">
        <v>0</v>
      </c>
      <c r="AB14" s="188">
        <v>9</v>
      </c>
      <c r="AC14" s="188">
        <v>0</v>
      </c>
      <c r="AD14" s="188">
        <v>0</v>
      </c>
      <c r="AE14" s="188">
        <v>0</v>
      </c>
      <c r="AF14" s="188">
        <v>0</v>
      </c>
      <c r="AG14" s="188">
        <v>0</v>
      </c>
      <c r="AH14" s="188">
        <v>0</v>
      </c>
      <c r="AI14" s="188">
        <v>0</v>
      </c>
      <c r="AJ14" s="188">
        <v>0</v>
      </c>
      <c r="AK14" s="188">
        <v>0</v>
      </c>
      <c r="AL14" s="188">
        <v>6901</v>
      </c>
      <c r="AM14" s="188">
        <v>19</v>
      </c>
      <c r="AN14" s="188">
        <v>0</v>
      </c>
      <c r="AO14" s="188">
        <v>31</v>
      </c>
      <c r="AP14" s="188">
        <v>0</v>
      </c>
      <c r="AQ14" s="188">
        <v>0</v>
      </c>
      <c r="AR14" s="188">
        <v>0</v>
      </c>
      <c r="AS14" s="188">
        <v>0</v>
      </c>
      <c r="AT14" s="188">
        <v>0</v>
      </c>
      <c r="AU14" s="188">
        <v>0</v>
      </c>
      <c r="AV14" s="188">
        <v>0</v>
      </c>
      <c r="AW14" s="188">
        <v>0</v>
      </c>
      <c r="AX14" s="188">
        <v>0</v>
      </c>
      <c r="AY14" s="188">
        <v>0</v>
      </c>
      <c r="AZ14" s="188">
        <v>0</v>
      </c>
      <c r="BA14" s="188">
        <v>0</v>
      </c>
      <c r="BB14" s="188">
        <v>0</v>
      </c>
      <c r="BC14" s="188">
        <v>0</v>
      </c>
      <c r="BD14" s="188">
        <v>0</v>
      </c>
      <c r="BE14" s="188">
        <v>0</v>
      </c>
      <c r="BF14" s="188">
        <v>0</v>
      </c>
      <c r="BG14" s="188">
        <v>0</v>
      </c>
      <c r="BH14" s="188">
        <v>0</v>
      </c>
      <c r="BI14" s="188">
        <v>0</v>
      </c>
      <c r="BJ14" s="188">
        <v>0</v>
      </c>
      <c r="BK14" s="188">
        <v>0</v>
      </c>
      <c r="BL14" s="188">
        <v>0</v>
      </c>
      <c r="BM14" s="188">
        <v>0</v>
      </c>
      <c r="BN14" s="188">
        <v>0</v>
      </c>
      <c r="BO14" s="188">
        <v>0</v>
      </c>
      <c r="BP14" s="188">
        <v>0</v>
      </c>
      <c r="BQ14" s="188">
        <v>0</v>
      </c>
      <c r="BR14" s="188">
        <v>0</v>
      </c>
      <c r="BS14" s="188">
        <v>0</v>
      </c>
      <c r="BT14" s="188">
        <v>0</v>
      </c>
      <c r="BU14" s="188">
        <v>0</v>
      </c>
      <c r="BV14" s="188">
        <v>0</v>
      </c>
      <c r="BW14" s="188">
        <v>0</v>
      </c>
      <c r="BX14" s="188">
        <v>0</v>
      </c>
      <c r="BY14" s="188">
        <v>0</v>
      </c>
      <c r="BZ14" s="188">
        <v>0</v>
      </c>
      <c r="CA14" s="188">
        <v>0</v>
      </c>
      <c r="CB14" s="188">
        <v>0</v>
      </c>
      <c r="CC14" s="188">
        <v>0</v>
      </c>
      <c r="CD14" s="188">
        <v>0</v>
      </c>
      <c r="CE14" s="188">
        <v>0</v>
      </c>
      <c r="CF14" s="188">
        <v>0</v>
      </c>
      <c r="CG14" s="188">
        <v>0</v>
      </c>
      <c r="CH14" s="188">
        <v>0</v>
      </c>
      <c r="CI14" s="188">
        <v>0</v>
      </c>
      <c r="CJ14" s="188">
        <v>0</v>
      </c>
      <c r="CK14" s="188">
        <v>0</v>
      </c>
      <c r="CL14" s="188">
        <v>0</v>
      </c>
      <c r="CM14" s="188">
        <v>0</v>
      </c>
      <c r="CN14" s="188">
        <v>0</v>
      </c>
      <c r="CO14" s="188">
        <v>0</v>
      </c>
      <c r="CP14" s="188">
        <v>0</v>
      </c>
      <c r="CQ14" s="188">
        <v>0</v>
      </c>
      <c r="CR14" s="188">
        <v>0</v>
      </c>
      <c r="CS14" s="188">
        <v>0</v>
      </c>
      <c r="CT14" s="188">
        <v>0</v>
      </c>
      <c r="CU14" s="188">
        <v>0</v>
      </c>
      <c r="CV14" s="188">
        <v>0</v>
      </c>
      <c r="CW14" s="188">
        <v>0</v>
      </c>
      <c r="CX14" s="188">
        <v>0</v>
      </c>
      <c r="CY14" s="188">
        <v>0</v>
      </c>
      <c r="CZ14" s="188">
        <v>0</v>
      </c>
      <c r="DA14" s="188">
        <v>0</v>
      </c>
      <c r="DB14" s="188">
        <v>0</v>
      </c>
      <c r="DC14" s="188">
        <v>0</v>
      </c>
      <c r="DD14" s="188">
        <v>0</v>
      </c>
      <c r="DE14" s="188">
        <v>0</v>
      </c>
      <c r="DF14" s="188">
        <v>0</v>
      </c>
      <c r="DG14" s="188">
        <v>0</v>
      </c>
      <c r="DH14" s="188">
        <v>0</v>
      </c>
      <c r="DI14" s="188">
        <v>0</v>
      </c>
      <c r="DJ14" s="188">
        <v>0</v>
      </c>
      <c r="DK14" s="188">
        <v>0</v>
      </c>
      <c r="DL14" s="188">
        <v>0</v>
      </c>
      <c r="DM14" s="188">
        <v>0</v>
      </c>
      <c r="DN14" s="188">
        <v>0</v>
      </c>
      <c r="DO14" s="188">
        <v>0</v>
      </c>
      <c r="DP14" s="188">
        <v>0</v>
      </c>
      <c r="DQ14" s="188">
        <v>0</v>
      </c>
      <c r="DR14" s="188">
        <v>1</v>
      </c>
      <c r="DS14" s="188">
        <v>0</v>
      </c>
      <c r="DT14" s="188">
        <v>0</v>
      </c>
      <c r="DU14" s="188">
        <v>0</v>
      </c>
      <c r="DV14" s="188">
        <v>13</v>
      </c>
      <c r="DW14" s="188">
        <v>20</v>
      </c>
      <c r="DX14" s="188">
        <v>0</v>
      </c>
      <c r="DY14" s="188">
        <v>6</v>
      </c>
      <c r="DZ14" s="188">
        <v>0</v>
      </c>
      <c r="EA14" s="188">
        <v>0</v>
      </c>
      <c r="EB14" s="188">
        <v>15</v>
      </c>
      <c r="EC14" s="188">
        <v>6</v>
      </c>
      <c r="ED14" s="188">
        <v>0</v>
      </c>
      <c r="EE14" s="188">
        <v>0</v>
      </c>
      <c r="EF14" s="188">
        <v>0</v>
      </c>
      <c r="EG14" s="188">
        <v>0</v>
      </c>
      <c r="EH14" s="188">
        <v>0</v>
      </c>
      <c r="EI14" s="188">
        <v>0</v>
      </c>
      <c r="EJ14" s="188">
        <v>0</v>
      </c>
      <c r="EK14" s="188">
        <v>0</v>
      </c>
      <c r="EL14" s="188">
        <v>0</v>
      </c>
      <c r="EM14" s="188">
        <v>0</v>
      </c>
      <c r="EN14" s="188">
        <v>0</v>
      </c>
      <c r="EO14" s="188">
        <v>0</v>
      </c>
      <c r="EP14" s="188">
        <v>0</v>
      </c>
      <c r="EQ14" s="188">
        <v>0</v>
      </c>
      <c r="ER14" s="188">
        <v>0</v>
      </c>
      <c r="ES14" s="188">
        <v>0</v>
      </c>
      <c r="ET14" s="188">
        <v>0</v>
      </c>
      <c r="EU14" s="188">
        <v>0</v>
      </c>
      <c r="EV14" s="188">
        <v>0</v>
      </c>
      <c r="EW14" s="188">
        <v>0</v>
      </c>
      <c r="EX14" s="188">
        <v>0</v>
      </c>
      <c r="EY14" s="188">
        <v>0</v>
      </c>
      <c r="EZ14" s="188">
        <v>0</v>
      </c>
      <c r="FA14" s="188">
        <v>0</v>
      </c>
      <c r="FB14" s="188">
        <v>0</v>
      </c>
      <c r="FC14" s="188">
        <v>0</v>
      </c>
      <c r="FD14" s="188">
        <v>0</v>
      </c>
      <c r="FE14" s="188">
        <v>0</v>
      </c>
      <c r="FF14" s="188">
        <v>0</v>
      </c>
      <c r="FG14" s="188">
        <v>0</v>
      </c>
      <c r="FH14" s="188">
        <v>0</v>
      </c>
      <c r="FI14" s="188">
        <v>0</v>
      </c>
      <c r="FJ14" s="188">
        <v>0</v>
      </c>
      <c r="FK14" s="188">
        <v>0</v>
      </c>
      <c r="FL14" s="188">
        <v>0</v>
      </c>
      <c r="FM14" s="188">
        <v>0</v>
      </c>
      <c r="FN14" s="188">
        <v>0</v>
      </c>
      <c r="FO14" s="188">
        <v>0</v>
      </c>
      <c r="FP14" s="188">
        <v>0</v>
      </c>
      <c r="FQ14" s="188">
        <v>0</v>
      </c>
      <c r="FR14" s="188">
        <v>0</v>
      </c>
      <c r="FS14" s="188">
        <v>0</v>
      </c>
      <c r="FT14" s="188">
        <v>0</v>
      </c>
      <c r="FU14" s="188">
        <v>0</v>
      </c>
      <c r="FV14" s="188">
        <v>0</v>
      </c>
      <c r="FW14" s="188">
        <v>0</v>
      </c>
      <c r="FX14" s="188">
        <v>0</v>
      </c>
      <c r="FY14" s="188">
        <v>0</v>
      </c>
      <c r="FZ14" s="188">
        <v>0</v>
      </c>
      <c r="GA14" s="188">
        <v>0</v>
      </c>
      <c r="GB14" s="188">
        <v>0</v>
      </c>
      <c r="GC14" s="188">
        <v>0</v>
      </c>
      <c r="GD14" s="188">
        <v>0</v>
      </c>
      <c r="GE14" s="188">
        <v>0</v>
      </c>
      <c r="GF14" s="188">
        <v>0</v>
      </c>
      <c r="GG14" s="189">
        <v>7204</v>
      </c>
      <c r="GH14" s="188">
        <v>0</v>
      </c>
      <c r="GI14" s="188">
        <v>0</v>
      </c>
      <c r="GJ14" s="188">
        <v>0</v>
      </c>
      <c r="GK14" s="188">
        <v>0</v>
      </c>
      <c r="GL14" s="188">
        <v>0</v>
      </c>
      <c r="GM14" s="188">
        <v>0</v>
      </c>
      <c r="GN14" s="188">
        <v>0</v>
      </c>
      <c r="GO14" s="188">
        <v>-175</v>
      </c>
      <c r="GP14" s="189">
        <v>-175</v>
      </c>
      <c r="GQ14" s="189">
        <v>7029</v>
      </c>
      <c r="GR14" s="188">
        <v>204</v>
      </c>
      <c r="GS14" s="188">
        <v>0</v>
      </c>
      <c r="GT14" s="189">
        <v>204</v>
      </c>
      <c r="GU14" s="189">
        <v>723</v>
      </c>
      <c r="GV14" s="189">
        <v>927</v>
      </c>
      <c r="GW14" s="189">
        <v>752</v>
      </c>
      <c r="GX14" s="189">
        <v>7956</v>
      </c>
      <c r="GY14" s="188">
        <v>-1376</v>
      </c>
      <c r="GZ14" s="188">
        <v>0</v>
      </c>
      <c r="HA14" s="188">
        <v>0</v>
      </c>
      <c r="HB14" s="188">
        <v>-138</v>
      </c>
      <c r="HC14" s="189">
        <v>-1514</v>
      </c>
      <c r="HD14" s="189">
        <v>-2544</v>
      </c>
      <c r="HE14" s="189">
        <v>-4058</v>
      </c>
      <c r="HF14" s="189">
        <v>-3306</v>
      </c>
      <c r="HG14" s="207">
        <v>3898</v>
      </c>
    </row>
    <row r="15" spans="1:215">
      <c r="A15" s="83">
        <v>11</v>
      </c>
      <c r="B15" s="4" t="s">
        <v>11</v>
      </c>
      <c r="C15" s="188">
        <v>0</v>
      </c>
      <c r="D15" s="188">
        <v>0</v>
      </c>
      <c r="E15" s="188">
        <v>80</v>
      </c>
      <c r="F15" s="188">
        <v>0</v>
      </c>
      <c r="G15" s="188">
        <v>0</v>
      </c>
      <c r="H15" s="188">
        <v>1</v>
      </c>
      <c r="I15" s="188">
        <v>0</v>
      </c>
      <c r="J15" s="188">
        <v>0</v>
      </c>
      <c r="K15" s="188">
        <v>0</v>
      </c>
      <c r="L15" s="188">
        <v>0</v>
      </c>
      <c r="M15" s="188">
        <v>0</v>
      </c>
      <c r="N15" s="188">
        <v>19</v>
      </c>
      <c r="O15" s="188">
        <v>0</v>
      </c>
      <c r="P15" s="188">
        <v>0</v>
      </c>
      <c r="Q15" s="188">
        <v>0</v>
      </c>
      <c r="R15" s="188">
        <v>0</v>
      </c>
      <c r="S15" s="188">
        <v>89</v>
      </c>
      <c r="T15" s="188">
        <v>33</v>
      </c>
      <c r="U15" s="188">
        <v>0</v>
      </c>
      <c r="V15" s="188">
        <v>120</v>
      </c>
      <c r="W15" s="188">
        <v>43</v>
      </c>
      <c r="X15" s="188">
        <v>0</v>
      </c>
      <c r="Y15" s="188">
        <v>764</v>
      </c>
      <c r="Z15" s="188">
        <v>0</v>
      </c>
      <c r="AA15" s="188">
        <v>0</v>
      </c>
      <c r="AB15" s="188">
        <v>0</v>
      </c>
      <c r="AC15" s="188">
        <v>0</v>
      </c>
      <c r="AD15" s="188">
        <v>0</v>
      </c>
      <c r="AE15" s="188">
        <v>0</v>
      </c>
      <c r="AF15" s="188">
        <v>0</v>
      </c>
      <c r="AG15" s="188">
        <v>1</v>
      </c>
      <c r="AH15" s="188">
        <v>0</v>
      </c>
      <c r="AI15" s="188">
        <v>0</v>
      </c>
      <c r="AJ15" s="188">
        <v>0</v>
      </c>
      <c r="AK15" s="188">
        <v>0</v>
      </c>
      <c r="AL15" s="188">
        <v>0</v>
      </c>
      <c r="AM15" s="188">
        <v>43</v>
      </c>
      <c r="AN15" s="188">
        <v>1</v>
      </c>
      <c r="AO15" s="188">
        <v>0</v>
      </c>
      <c r="AP15" s="188">
        <v>0</v>
      </c>
      <c r="AQ15" s="188">
        <v>0</v>
      </c>
      <c r="AR15" s="188">
        <v>0</v>
      </c>
      <c r="AS15" s="188">
        <v>0</v>
      </c>
      <c r="AT15" s="188">
        <v>0</v>
      </c>
      <c r="AU15" s="188">
        <v>0</v>
      </c>
      <c r="AV15" s="188">
        <v>0</v>
      </c>
      <c r="AW15" s="188">
        <v>48</v>
      </c>
      <c r="AX15" s="188">
        <v>0</v>
      </c>
      <c r="AY15" s="188">
        <v>0</v>
      </c>
      <c r="AZ15" s="188">
        <v>0</v>
      </c>
      <c r="BA15" s="188">
        <v>0</v>
      </c>
      <c r="BB15" s="188">
        <v>0</v>
      </c>
      <c r="BC15" s="188">
        <v>0</v>
      </c>
      <c r="BD15" s="188">
        <v>0</v>
      </c>
      <c r="BE15" s="188">
        <v>0</v>
      </c>
      <c r="BF15" s="188">
        <v>0</v>
      </c>
      <c r="BG15" s="188">
        <v>32</v>
      </c>
      <c r="BH15" s="188">
        <v>0</v>
      </c>
      <c r="BI15" s="188">
        <v>422</v>
      </c>
      <c r="BJ15" s="188">
        <v>0</v>
      </c>
      <c r="BK15" s="188">
        <v>0</v>
      </c>
      <c r="BL15" s="188">
        <v>0</v>
      </c>
      <c r="BM15" s="188">
        <v>0</v>
      </c>
      <c r="BN15" s="188">
        <v>0</v>
      </c>
      <c r="BO15" s="188">
        <v>0</v>
      </c>
      <c r="BP15" s="188">
        <v>28</v>
      </c>
      <c r="BQ15" s="188">
        <v>0</v>
      </c>
      <c r="BR15" s="188">
        <v>0</v>
      </c>
      <c r="BS15" s="188">
        <v>0</v>
      </c>
      <c r="BT15" s="188">
        <v>0</v>
      </c>
      <c r="BU15" s="188">
        <v>0</v>
      </c>
      <c r="BV15" s="188">
        <v>0</v>
      </c>
      <c r="BW15" s="188">
        <v>0</v>
      </c>
      <c r="BX15" s="188">
        <v>0</v>
      </c>
      <c r="BY15" s="188">
        <v>0</v>
      </c>
      <c r="BZ15" s="188">
        <v>0</v>
      </c>
      <c r="CA15" s="188">
        <v>0</v>
      </c>
      <c r="CB15" s="188">
        <v>0</v>
      </c>
      <c r="CC15" s="188">
        <v>0</v>
      </c>
      <c r="CD15" s="188">
        <v>0</v>
      </c>
      <c r="CE15" s="188">
        <v>0</v>
      </c>
      <c r="CF15" s="188">
        <v>0</v>
      </c>
      <c r="CG15" s="188">
        <v>0</v>
      </c>
      <c r="CH15" s="188">
        <v>0</v>
      </c>
      <c r="CI15" s="188">
        <v>0</v>
      </c>
      <c r="CJ15" s="188">
        <v>0</v>
      </c>
      <c r="CK15" s="188">
        <v>0</v>
      </c>
      <c r="CL15" s="188">
        <v>0</v>
      </c>
      <c r="CM15" s="188">
        <v>0</v>
      </c>
      <c r="CN15" s="188">
        <v>0</v>
      </c>
      <c r="CO15" s="188">
        <v>0</v>
      </c>
      <c r="CP15" s="188">
        <v>0</v>
      </c>
      <c r="CQ15" s="188">
        <v>0</v>
      </c>
      <c r="CR15" s="188">
        <v>0</v>
      </c>
      <c r="CS15" s="188">
        <v>0</v>
      </c>
      <c r="CT15" s="188">
        <v>0</v>
      </c>
      <c r="CU15" s="188">
        <v>0</v>
      </c>
      <c r="CV15" s="188">
        <v>0</v>
      </c>
      <c r="CW15" s="188">
        <v>0</v>
      </c>
      <c r="CX15" s="188">
        <v>0</v>
      </c>
      <c r="CY15" s="188">
        <v>0</v>
      </c>
      <c r="CZ15" s="188">
        <v>0</v>
      </c>
      <c r="DA15" s="188">
        <v>0</v>
      </c>
      <c r="DB15" s="188">
        <v>0</v>
      </c>
      <c r="DC15" s="188">
        <v>0</v>
      </c>
      <c r="DD15" s="188">
        <v>0</v>
      </c>
      <c r="DE15" s="188">
        <v>0</v>
      </c>
      <c r="DF15" s="188">
        <v>0</v>
      </c>
      <c r="DG15" s="188">
        <v>0</v>
      </c>
      <c r="DH15" s="188">
        <v>0</v>
      </c>
      <c r="DI15" s="188">
        <v>0</v>
      </c>
      <c r="DJ15" s="188">
        <v>0</v>
      </c>
      <c r="DK15" s="188">
        <v>0</v>
      </c>
      <c r="DL15" s="188">
        <v>0</v>
      </c>
      <c r="DM15" s="188">
        <v>0</v>
      </c>
      <c r="DN15" s="188">
        <v>0</v>
      </c>
      <c r="DO15" s="188">
        <v>0</v>
      </c>
      <c r="DP15" s="188">
        <v>0</v>
      </c>
      <c r="DQ15" s="188">
        <v>0</v>
      </c>
      <c r="DR15" s="188">
        <v>0</v>
      </c>
      <c r="DS15" s="188">
        <v>0</v>
      </c>
      <c r="DT15" s="188">
        <v>0</v>
      </c>
      <c r="DU15" s="188">
        <v>0</v>
      </c>
      <c r="DV15" s="188">
        <v>40</v>
      </c>
      <c r="DW15" s="188">
        <v>41</v>
      </c>
      <c r="DX15" s="188">
        <v>0</v>
      </c>
      <c r="DY15" s="188">
        <v>2</v>
      </c>
      <c r="DZ15" s="188">
        <v>3</v>
      </c>
      <c r="EA15" s="188">
        <v>16</v>
      </c>
      <c r="EB15" s="188">
        <v>5</v>
      </c>
      <c r="EC15" s="188">
        <v>1</v>
      </c>
      <c r="ED15" s="188">
        <v>0</v>
      </c>
      <c r="EE15" s="188">
        <v>0</v>
      </c>
      <c r="EF15" s="188">
        <v>0</v>
      </c>
      <c r="EG15" s="188">
        <v>0</v>
      </c>
      <c r="EH15" s="188">
        <v>0</v>
      </c>
      <c r="EI15" s="188">
        <v>0</v>
      </c>
      <c r="EJ15" s="188">
        <v>0</v>
      </c>
      <c r="EK15" s="188">
        <v>0</v>
      </c>
      <c r="EL15" s="188">
        <v>0</v>
      </c>
      <c r="EM15" s="188">
        <v>0</v>
      </c>
      <c r="EN15" s="188">
        <v>0</v>
      </c>
      <c r="EO15" s="188">
        <v>0</v>
      </c>
      <c r="EP15" s="188">
        <v>0</v>
      </c>
      <c r="EQ15" s="188">
        <v>0</v>
      </c>
      <c r="ER15" s="188">
        <v>0</v>
      </c>
      <c r="ES15" s="188">
        <v>0</v>
      </c>
      <c r="ET15" s="188">
        <v>0</v>
      </c>
      <c r="EU15" s="188">
        <v>0</v>
      </c>
      <c r="EV15" s="188">
        <v>0</v>
      </c>
      <c r="EW15" s="188">
        <v>0</v>
      </c>
      <c r="EX15" s="188">
        <v>0</v>
      </c>
      <c r="EY15" s="188">
        <v>0</v>
      </c>
      <c r="EZ15" s="188">
        <v>0</v>
      </c>
      <c r="FA15" s="188">
        <v>0</v>
      </c>
      <c r="FB15" s="188">
        <v>0</v>
      </c>
      <c r="FC15" s="188">
        <v>0</v>
      </c>
      <c r="FD15" s="188">
        <v>0</v>
      </c>
      <c r="FE15" s="188">
        <v>0</v>
      </c>
      <c r="FF15" s="188">
        <v>0</v>
      </c>
      <c r="FG15" s="188">
        <v>0</v>
      </c>
      <c r="FH15" s="188">
        <v>4</v>
      </c>
      <c r="FI15" s="188">
        <v>0</v>
      </c>
      <c r="FJ15" s="188">
        <v>46</v>
      </c>
      <c r="FK15" s="188">
        <v>0</v>
      </c>
      <c r="FL15" s="188">
        <v>0</v>
      </c>
      <c r="FM15" s="188">
        <v>32</v>
      </c>
      <c r="FN15" s="188">
        <v>13</v>
      </c>
      <c r="FO15" s="188">
        <v>0</v>
      </c>
      <c r="FP15" s="188">
        <v>35</v>
      </c>
      <c r="FQ15" s="188">
        <v>85</v>
      </c>
      <c r="FR15" s="188">
        <v>0</v>
      </c>
      <c r="FS15" s="188">
        <v>0</v>
      </c>
      <c r="FT15" s="188">
        <v>0</v>
      </c>
      <c r="FU15" s="188">
        <v>0</v>
      </c>
      <c r="FV15" s="188">
        <v>0</v>
      </c>
      <c r="FW15" s="188">
        <v>0</v>
      </c>
      <c r="FX15" s="188">
        <v>0</v>
      </c>
      <c r="FY15" s="188">
        <v>189</v>
      </c>
      <c r="FZ15" s="188">
        <v>1502</v>
      </c>
      <c r="GA15" s="188">
        <v>0</v>
      </c>
      <c r="GB15" s="188">
        <v>0</v>
      </c>
      <c r="GC15" s="188">
        <v>0</v>
      </c>
      <c r="GD15" s="188">
        <v>25</v>
      </c>
      <c r="GE15" s="188">
        <v>0</v>
      </c>
      <c r="GF15" s="188">
        <v>0</v>
      </c>
      <c r="GG15" s="189">
        <v>3763</v>
      </c>
      <c r="GH15" s="188">
        <v>113</v>
      </c>
      <c r="GI15" s="188">
        <v>5780</v>
      </c>
      <c r="GJ15" s="188">
        <v>0</v>
      </c>
      <c r="GK15" s="188">
        <v>0</v>
      </c>
      <c r="GL15" s="188">
        <v>0</v>
      </c>
      <c r="GM15" s="188">
        <v>0</v>
      </c>
      <c r="GN15" s="188">
        <v>0</v>
      </c>
      <c r="GO15" s="188">
        <v>-14</v>
      </c>
      <c r="GP15" s="189">
        <v>5879</v>
      </c>
      <c r="GQ15" s="189">
        <v>9642</v>
      </c>
      <c r="GR15" s="188">
        <v>5</v>
      </c>
      <c r="GS15" s="188">
        <v>0</v>
      </c>
      <c r="GT15" s="189">
        <v>5</v>
      </c>
      <c r="GU15" s="189">
        <v>165</v>
      </c>
      <c r="GV15" s="189">
        <v>170</v>
      </c>
      <c r="GW15" s="189">
        <v>6049</v>
      </c>
      <c r="GX15" s="189">
        <v>9812</v>
      </c>
      <c r="GY15" s="188">
        <v>-1039</v>
      </c>
      <c r="GZ15" s="188">
        <v>-2</v>
      </c>
      <c r="HA15" s="188">
        <v>-36</v>
      </c>
      <c r="HB15" s="188">
        <v>-86</v>
      </c>
      <c r="HC15" s="189">
        <v>-1163</v>
      </c>
      <c r="HD15" s="189">
        <v>-7759</v>
      </c>
      <c r="HE15" s="189">
        <v>-8922</v>
      </c>
      <c r="HF15" s="189">
        <v>-2873</v>
      </c>
      <c r="HG15" s="207">
        <v>890</v>
      </c>
    </row>
    <row r="16" spans="1:215">
      <c r="A16" s="83">
        <v>12</v>
      </c>
      <c r="B16" s="4" t="s">
        <v>12</v>
      </c>
      <c r="C16" s="188">
        <v>0</v>
      </c>
      <c r="D16" s="188">
        <v>0</v>
      </c>
      <c r="E16" s="188">
        <v>0</v>
      </c>
      <c r="F16" s="188">
        <v>0</v>
      </c>
      <c r="G16" s="188">
        <v>0</v>
      </c>
      <c r="H16" s="188">
        <v>0</v>
      </c>
      <c r="I16" s="188">
        <v>0</v>
      </c>
      <c r="J16" s="188">
        <v>0</v>
      </c>
      <c r="K16" s="188">
        <v>0</v>
      </c>
      <c r="L16" s="188">
        <v>0</v>
      </c>
      <c r="M16" s="188">
        <v>0</v>
      </c>
      <c r="N16" s="188">
        <v>2597</v>
      </c>
      <c r="O16" s="188">
        <v>1</v>
      </c>
      <c r="P16" s="188">
        <v>0</v>
      </c>
      <c r="Q16" s="188">
        <v>0</v>
      </c>
      <c r="R16" s="188">
        <v>0</v>
      </c>
      <c r="S16" s="188">
        <v>43</v>
      </c>
      <c r="T16" s="188">
        <v>19047</v>
      </c>
      <c r="U16" s="188">
        <v>0</v>
      </c>
      <c r="V16" s="188">
        <v>29</v>
      </c>
      <c r="W16" s="188">
        <v>0</v>
      </c>
      <c r="X16" s="188">
        <v>46</v>
      </c>
      <c r="Y16" s="188">
        <v>1896</v>
      </c>
      <c r="Z16" s="188">
        <v>0</v>
      </c>
      <c r="AA16" s="188">
        <v>0</v>
      </c>
      <c r="AB16" s="188">
        <v>69</v>
      </c>
      <c r="AC16" s="188">
        <v>0</v>
      </c>
      <c r="AD16" s="188">
        <v>0</v>
      </c>
      <c r="AE16" s="188">
        <v>0</v>
      </c>
      <c r="AF16" s="188">
        <v>0</v>
      </c>
      <c r="AG16" s="188">
        <v>0</v>
      </c>
      <c r="AH16" s="188">
        <v>0</v>
      </c>
      <c r="AI16" s="188">
        <v>0</v>
      </c>
      <c r="AJ16" s="188">
        <v>0</v>
      </c>
      <c r="AK16" s="188">
        <v>0</v>
      </c>
      <c r="AL16" s="188">
        <v>0</v>
      </c>
      <c r="AM16" s="188">
        <v>0</v>
      </c>
      <c r="AN16" s="188">
        <v>0</v>
      </c>
      <c r="AO16" s="188">
        <v>0</v>
      </c>
      <c r="AP16" s="188">
        <v>0</v>
      </c>
      <c r="AQ16" s="188">
        <v>0</v>
      </c>
      <c r="AR16" s="188">
        <v>0</v>
      </c>
      <c r="AS16" s="188">
        <v>0</v>
      </c>
      <c r="AT16" s="188">
        <v>0</v>
      </c>
      <c r="AU16" s="188">
        <v>0</v>
      </c>
      <c r="AV16" s="188">
        <v>0</v>
      </c>
      <c r="AW16" s="188">
        <v>0</v>
      </c>
      <c r="AX16" s="188">
        <v>0</v>
      </c>
      <c r="AY16" s="188">
        <v>0</v>
      </c>
      <c r="AZ16" s="188">
        <v>0</v>
      </c>
      <c r="BA16" s="188">
        <v>0</v>
      </c>
      <c r="BB16" s="188">
        <v>0</v>
      </c>
      <c r="BC16" s="188">
        <v>0</v>
      </c>
      <c r="BD16" s="188">
        <v>81</v>
      </c>
      <c r="BE16" s="188">
        <v>0</v>
      </c>
      <c r="BF16" s="188">
        <v>0</v>
      </c>
      <c r="BG16" s="188">
        <v>0</v>
      </c>
      <c r="BH16" s="188">
        <v>0</v>
      </c>
      <c r="BI16" s="188">
        <v>0</v>
      </c>
      <c r="BJ16" s="188">
        <v>0</v>
      </c>
      <c r="BK16" s="188">
        <v>0</v>
      </c>
      <c r="BL16" s="188">
        <v>0</v>
      </c>
      <c r="BM16" s="188">
        <v>0</v>
      </c>
      <c r="BN16" s="188">
        <v>0</v>
      </c>
      <c r="BO16" s="188">
        <v>0</v>
      </c>
      <c r="BP16" s="188">
        <v>0</v>
      </c>
      <c r="BQ16" s="188">
        <v>0</v>
      </c>
      <c r="BR16" s="188">
        <v>0</v>
      </c>
      <c r="BS16" s="188">
        <v>0</v>
      </c>
      <c r="BT16" s="188">
        <v>0</v>
      </c>
      <c r="BU16" s="188">
        <v>0</v>
      </c>
      <c r="BV16" s="188">
        <v>0</v>
      </c>
      <c r="BW16" s="188">
        <v>0</v>
      </c>
      <c r="BX16" s="188">
        <v>0</v>
      </c>
      <c r="BY16" s="188">
        <v>0</v>
      </c>
      <c r="BZ16" s="188">
        <v>0</v>
      </c>
      <c r="CA16" s="188">
        <v>0</v>
      </c>
      <c r="CB16" s="188">
        <v>0</v>
      </c>
      <c r="CC16" s="188">
        <v>0</v>
      </c>
      <c r="CD16" s="188">
        <v>0</v>
      </c>
      <c r="CE16" s="188">
        <v>0</v>
      </c>
      <c r="CF16" s="188">
        <v>0</v>
      </c>
      <c r="CG16" s="188">
        <v>0</v>
      </c>
      <c r="CH16" s="188">
        <v>0</v>
      </c>
      <c r="CI16" s="188">
        <v>0</v>
      </c>
      <c r="CJ16" s="188">
        <v>0</v>
      </c>
      <c r="CK16" s="188">
        <v>0</v>
      </c>
      <c r="CL16" s="188">
        <v>0</v>
      </c>
      <c r="CM16" s="188">
        <v>0</v>
      </c>
      <c r="CN16" s="188">
        <v>0</v>
      </c>
      <c r="CO16" s="188">
        <v>0</v>
      </c>
      <c r="CP16" s="188">
        <v>0</v>
      </c>
      <c r="CQ16" s="188">
        <v>0</v>
      </c>
      <c r="CR16" s="188">
        <v>0</v>
      </c>
      <c r="CS16" s="188">
        <v>0</v>
      </c>
      <c r="CT16" s="188">
        <v>0</v>
      </c>
      <c r="CU16" s="188">
        <v>0</v>
      </c>
      <c r="CV16" s="188">
        <v>0</v>
      </c>
      <c r="CW16" s="188">
        <v>0</v>
      </c>
      <c r="CX16" s="188">
        <v>0</v>
      </c>
      <c r="CY16" s="188">
        <v>0</v>
      </c>
      <c r="CZ16" s="188">
        <v>0</v>
      </c>
      <c r="DA16" s="188">
        <v>0</v>
      </c>
      <c r="DB16" s="188">
        <v>0</v>
      </c>
      <c r="DC16" s="188">
        <v>0</v>
      </c>
      <c r="DD16" s="188">
        <v>0</v>
      </c>
      <c r="DE16" s="188">
        <v>0</v>
      </c>
      <c r="DF16" s="188">
        <v>0</v>
      </c>
      <c r="DG16" s="188">
        <v>0</v>
      </c>
      <c r="DH16" s="188">
        <v>0</v>
      </c>
      <c r="DI16" s="188">
        <v>0</v>
      </c>
      <c r="DJ16" s="188">
        <v>0</v>
      </c>
      <c r="DK16" s="188">
        <v>0</v>
      </c>
      <c r="DL16" s="188">
        <v>0</v>
      </c>
      <c r="DM16" s="188">
        <v>0</v>
      </c>
      <c r="DN16" s="188">
        <v>0</v>
      </c>
      <c r="DO16" s="188">
        <v>0</v>
      </c>
      <c r="DP16" s="188">
        <v>0</v>
      </c>
      <c r="DQ16" s="188">
        <v>0</v>
      </c>
      <c r="DR16" s="188">
        <v>0</v>
      </c>
      <c r="DS16" s="188">
        <v>0</v>
      </c>
      <c r="DT16" s="188">
        <v>0</v>
      </c>
      <c r="DU16" s="188">
        <v>0</v>
      </c>
      <c r="DV16" s="188">
        <v>0</v>
      </c>
      <c r="DW16" s="188">
        <v>781</v>
      </c>
      <c r="DX16" s="188">
        <v>0</v>
      </c>
      <c r="DY16" s="188">
        <v>0</v>
      </c>
      <c r="DZ16" s="188">
        <v>0</v>
      </c>
      <c r="EA16" s="188">
        <v>0</v>
      </c>
      <c r="EB16" s="188">
        <v>0</v>
      </c>
      <c r="EC16" s="188">
        <v>0</v>
      </c>
      <c r="ED16" s="188">
        <v>0</v>
      </c>
      <c r="EE16" s="188">
        <v>0</v>
      </c>
      <c r="EF16" s="188">
        <v>0</v>
      </c>
      <c r="EG16" s="188">
        <v>0</v>
      </c>
      <c r="EH16" s="188">
        <v>0</v>
      </c>
      <c r="EI16" s="188">
        <v>0</v>
      </c>
      <c r="EJ16" s="188">
        <v>0</v>
      </c>
      <c r="EK16" s="188">
        <v>0</v>
      </c>
      <c r="EL16" s="188">
        <v>0</v>
      </c>
      <c r="EM16" s="188">
        <v>0</v>
      </c>
      <c r="EN16" s="188">
        <v>0</v>
      </c>
      <c r="EO16" s="188">
        <v>0</v>
      </c>
      <c r="EP16" s="188">
        <v>0</v>
      </c>
      <c r="EQ16" s="188">
        <v>0</v>
      </c>
      <c r="ER16" s="188">
        <v>0</v>
      </c>
      <c r="ES16" s="188">
        <v>0</v>
      </c>
      <c r="ET16" s="188">
        <v>0</v>
      </c>
      <c r="EU16" s="188">
        <v>0</v>
      </c>
      <c r="EV16" s="188">
        <v>0</v>
      </c>
      <c r="EW16" s="188">
        <v>0</v>
      </c>
      <c r="EX16" s="188">
        <v>0</v>
      </c>
      <c r="EY16" s="188">
        <v>0</v>
      </c>
      <c r="EZ16" s="188">
        <v>0</v>
      </c>
      <c r="FA16" s="188">
        <v>5</v>
      </c>
      <c r="FB16" s="188">
        <v>0</v>
      </c>
      <c r="FC16" s="188">
        <v>0</v>
      </c>
      <c r="FD16" s="188">
        <v>0</v>
      </c>
      <c r="FE16" s="188">
        <v>0</v>
      </c>
      <c r="FF16" s="188">
        <v>0</v>
      </c>
      <c r="FG16" s="188">
        <v>0</v>
      </c>
      <c r="FH16" s="188">
        <v>7</v>
      </c>
      <c r="FI16" s="188">
        <v>0</v>
      </c>
      <c r="FJ16" s="188">
        <v>44</v>
      </c>
      <c r="FK16" s="188">
        <v>0</v>
      </c>
      <c r="FL16" s="188">
        <v>0</v>
      </c>
      <c r="FM16" s="188">
        <v>38</v>
      </c>
      <c r="FN16" s="188">
        <v>218</v>
      </c>
      <c r="FO16" s="188">
        <v>0</v>
      </c>
      <c r="FP16" s="188">
        <v>172</v>
      </c>
      <c r="FQ16" s="188">
        <v>441</v>
      </c>
      <c r="FR16" s="188">
        <v>0</v>
      </c>
      <c r="FS16" s="188">
        <v>0</v>
      </c>
      <c r="FT16" s="188">
        <v>0</v>
      </c>
      <c r="FU16" s="188">
        <v>0</v>
      </c>
      <c r="FV16" s="188">
        <v>0</v>
      </c>
      <c r="FW16" s="188">
        <v>0</v>
      </c>
      <c r="FX16" s="188">
        <v>0</v>
      </c>
      <c r="FY16" s="188">
        <v>461</v>
      </c>
      <c r="FZ16" s="188">
        <v>1811</v>
      </c>
      <c r="GA16" s="188">
        <v>0</v>
      </c>
      <c r="GB16" s="188">
        <v>1</v>
      </c>
      <c r="GC16" s="188">
        <v>0</v>
      </c>
      <c r="GD16" s="188">
        <v>57</v>
      </c>
      <c r="GE16" s="188">
        <v>0</v>
      </c>
      <c r="GF16" s="188">
        <v>0</v>
      </c>
      <c r="GG16" s="189">
        <v>27845</v>
      </c>
      <c r="GH16" s="188">
        <v>471</v>
      </c>
      <c r="GI16" s="188">
        <v>12694</v>
      </c>
      <c r="GJ16" s="188">
        <v>0</v>
      </c>
      <c r="GK16" s="188">
        <v>0</v>
      </c>
      <c r="GL16" s="188">
        <v>0</v>
      </c>
      <c r="GM16" s="188">
        <v>0</v>
      </c>
      <c r="GN16" s="188">
        <v>0</v>
      </c>
      <c r="GO16" s="188">
        <v>798</v>
      </c>
      <c r="GP16" s="189">
        <v>13963</v>
      </c>
      <c r="GQ16" s="189">
        <v>41808</v>
      </c>
      <c r="GR16" s="188">
        <v>1374</v>
      </c>
      <c r="GS16" s="188">
        <v>0</v>
      </c>
      <c r="GT16" s="189">
        <v>1374</v>
      </c>
      <c r="GU16" s="189">
        <v>42452</v>
      </c>
      <c r="GV16" s="189">
        <v>43826</v>
      </c>
      <c r="GW16" s="189">
        <v>57789</v>
      </c>
      <c r="GX16" s="189">
        <v>85634</v>
      </c>
      <c r="GY16" s="188">
        <v>-3639</v>
      </c>
      <c r="GZ16" s="188">
        <v>-8</v>
      </c>
      <c r="HA16" s="188">
        <v>-174</v>
      </c>
      <c r="HB16" s="188">
        <v>-305</v>
      </c>
      <c r="HC16" s="189">
        <v>-4126</v>
      </c>
      <c r="HD16" s="189">
        <v>-31824</v>
      </c>
      <c r="HE16" s="189">
        <v>-35950</v>
      </c>
      <c r="HF16" s="189">
        <v>21839</v>
      </c>
      <c r="HG16" s="207">
        <v>49684</v>
      </c>
    </row>
    <row r="17" spans="1:215">
      <c r="A17" s="83">
        <v>13</v>
      </c>
      <c r="B17" s="4" t="s">
        <v>13</v>
      </c>
      <c r="C17" s="188">
        <v>0</v>
      </c>
      <c r="D17" s="188">
        <v>0</v>
      </c>
      <c r="E17" s="188">
        <v>0</v>
      </c>
      <c r="F17" s="188">
        <v>0</v>
      </c>
      <c r="G17" s="188">
        <v>0</v>
      </c>
      <c r="H17" s="188">
        <v>0</v>
      </c>
      <c r="I17" s="188">
        <v>0</v>
      </c>
      <c r="J17" s="188">
        <v>0</v>
      </c>
      <c r="K17" s="188">
        <v>0</v>
      </c>
      <c r="L17" s="188">
        <v>0</v>
      </c>
      <c r="M17" s="188">
        <v>0</v>
      </c>
      <c r="N17" s="188">
        <v>0</v>
      </c>
      <c r="O17" s="188">
        <v>118</v>
      </c>
      <c r="P17" s="188">
        <v>0</v>
      </c>
      <c r="Q17" s="188">
        <v>0</v>
      </c>
      <c r="R17" s="188">
        <v>0</v>
      </c>
      <c r="S17" s="188">
        <v>0</v>
      </c>
      <c r="T17" s="188">
        <v>897</v>
      </c>
      <c r="U17" s="188">
        <v>0</v>
      </c>
      <c r="V17" s="188">
        <v>0</v>
      </c>
      <c r="W17" s="188">
        <v>0</v>
      </c>
      <c r="X17" s="188">
        <v>0</v>
      </c>
      <c r="Y17" s="188">
        <v>581</v>
      </c>
      <c r="Z17" s="188">
        <v>0</v>
      </c>
      <c r="AA17" s="188">
        <v>0</v>
      </c>
      <c r="AB17" s="188">
        <v>0</v>
      </c>
      <c r="AC17" s="188">
        <v>0</v>
      </c>
      <c r="AD17" s="188">
        <v>0</v>
      </c>
      <c r="AE17" s="188">
        <v>0</v>
      </c>
      <c r="AF17" s="188">
        <v>0</v>
      </c>
      <c r="AG17" s="188">
        <v>0</v>
      </c>
      <c r="AH17" s="188">
        <v>0</v>
      </c>
      <c r="AI17" s="188">
        <v>0</v>
      </c>
      <c r="AJ17" s="188">
        <v>0</v>
      </c>
      <c r="AK17" s="188">
        <v>0</v>
      </c>
      <c r="AL17" s="188">
        <v>0</v>
      </c>
      <c r="AM17" s="188">
        <v>0</v>
      </c>
      <c r="AN17" s="188">
        <v>0</v>
      </c>
      <c r="AO17" s="188">
        <v>0</v>
      </c>
      <c r="AP17" s="188">
        <v>0</v>
      </c>
      <c r="AQ17" s="188">
        <v>0</v>
      </c>
      <c r="AR17" s="188">
        <v>0</v>
      </c>
      <c r="AS17" s="188">
        <v>0</v>
      </c>
      <c r="AT17" s="188">
        <v>0</v>
      </c>
      <c r="AU17" s="188">
        <v>1</v>
      </c>
      <c r="AV17" s="188">
        <v>0</v>
      </c>
      <c r="AW17" s="188">
        <v>0</v>
      </c>
      <c r="AX17" s="188">
        <v>0</v>
      </c>
      <c r="AY17" s="188">
        <v>0</v>
      </c>
      <c r="AZ17" s="188">
        <v>0</v>
      </c>
      <c r="BA17" s="188">
        <v>0</v>
      </c>
      <c r="BB17" s="188">
        <v>0</v>
      </c>
      <c r="BC17" s="188">
        <v>0</v>
      </c>
      <c r="BD17" s="188">
        <v>0</v>
      </c>
      <c r="BE17" s="188">
        <v>0</v>
      </c>
      <c r="BF17" s="188">
        <v>0</v>
      </c>
      <c r="BG17" s="188">
        <v>0</v>
      </c>
      <c r="BH17" s="188">
        <v>0</v>
      </c>
      <c r="BI17" s="188">
        <v>0</v>
      </c>
      <c r="BJ17" s="188">
        <v>0</v>
      </c>
      <c r="BK17" s="188">
        <v>0</v>
      </c>
      <c r="BL17" s="188">
        <v>0</v>
      </c>
      <c r="BM17" s="188">
        <v>0</v>
      </c>
      <c r="BN17" s="188">
        <v>0</v>
      </c>
      <c r="BO17" s="188">
        <v>0</v>
      </c>
      <c r="BP17" s="188">
        <v>0</v>
      </c>
      <c r="BQ17" s="188">
        <v>0</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0</v>
      </c>
      <c r="CH17" s="188">
        <v>0</v>
      </c>
      <c r="CI17" s="188">
        <v>0</v>
      </c>
      <c r="CJ17" s="188">
        <v>0</v>
      </c>
      <c r="CK17" s="188">
        <v>0</v>
      </c>
      <c r="CL17" s="188">
        <v>0</v>
      </c>
      <c r="CM17" s="188">
        <v>0</v>
      </c>
      <c r="CN17" s="188">
        <v>0</v>
      </c>
      <c r="CO17" s="188">
        <v>0</v>
      </c>
      <c r="CP17" s="188">
        <v>0</v>
      </c>
      <c r="CQ17" s="188">
        <v>0</v>
      </c>
      <c r="CR17" s="188">
        <v>0</v>
      </c>
      <c r="CS17" s="188">
        <v>0</v>
      </c>
      <c r="CT17" s="188">
        <v>0</v>
      </c>
      <c r="CU17" s="188">
        <v>0</v>
      </c>
      <c r="CV17" s="188">
        <v>0</v>
      </c>
      <c r="CW17" s="188">
        <v>0</v>
      </c>
      <c r="CX17" s="188">
        <v>0</v>
      </c>
      <c r="CY17" s="188">
        <v>0</v>
      </c>
      <c r="CZ17" s="188">
        <v>0</v>
      </c>
      <c r="DA17" s="188">
        <v>0</v>
      </c>
      <c r="DB17" s="188">
        <v>0</v>
      </c>
      <c r="DC17" s="188">
        <v>0</v>
      </c>
      <c r="DD17" s="188">
        <v>0</v>
      </c>
      <c r="DE17" s="188">
        <v>0</v>
      </c>
      <c r="DF17" s="188">
        <v>0</v>
      </c>
      <c r="DG17" s="188">
        <v>0</v>
      </c>
      <c r="DH17" s="188">
        <v>0</v>
      </c>
      <c r="DI17" s="188">
        <v>0</v>
      </c>
      <c r="DJ17" s="188">
        <v>0</v>
      </c>
      <c r="DK17" s="188">
        <v>0</v>
      </c>
      <c r="DL17" s="188">
        <v>0</v>
      </c>
      <c r="DM17" s="188">
        <v>0</v>
      </c>
      <c r="DN17" s="188">
        <v>0</v>
      </c>
      <c r="DO17" s="188">
        <v>0</v>
      </c>
      <c r="DP17" s="188">
        <v>0</v>
      </c>
      <c r="DQ17" s="188">
        <v>0</v>
      </c>
      <c r="DR17" s="188">
        <v>0</v>
      </c>
      <c r="DS17" s="188">
        <v>0</v>
      </c>
      <c r="DT17" s="188">
        <v>0</v>
      </c>
      <c r="DU17" s="188">
        <v>0</v>
      </c>
      <c r="DV17" s="188">
        <v>0</v>
      </c>
      <c r="DW17" s="188">
        <v>12</v>
      </c>
      <c r="DX17" s="188">
        <v>0</v>
      </c>
      <c r="DY17" s="188">
        <v>0</v>
      </c>
      <c r="DZ17" s="188">
        <v>0</v>
      </c>
      <c r="EA17" s="188">
        <v>0</v>
      </c>
      <c r="EB17" s="188">
        <v>0</v>
      </c>
      <c r="EC17" s="188">
        <v>0</v>
      </c>
      <c r="ED17" s="188">
        <v>0</v>
      </c>
      <c r="EE17" s="188">
        <v>0</v>
      </c>
      <c r="EF17" s="188">
        <v>0</v>
      </c>
      <c r="EG17" s="188">
        <v>0</v>
      </c>
      <c r="EH17" s="188">
        <v>0</v>
      </c>
      <c r="EI17" s="188">
        <v>0</v>
      </c>
      <c r="EJ17" s="188">
        <v>0</v>
      </c>
      <c r="EK17" s="188">
        <v>0</v>
      </c>
      <c r="EL17" s="188">
        <v>0</v>
      </c>
      <c r="EM17" s="188">
        <v>0</v>
      </c>
      <c r="EN17" s="188">
        <v>0</v>
      </c>
      <c r="EO17" s="188">
        <v>0</v>
      </c>
      <c r="EP17" s="188">
        <v>0</v>
      </c>
      <c r="EQ17" s="188">
        <v>0</v>
      </c>
      <c r="ER17" s="188">
        <v>0</v>
      </c>
      <c r="ES17" s="188">
        <v>0</v>
      </c>
      <c r="ET17" s="188">
        <v>0</v>
      </c>
      <c r="EU17" s="188">
        <v>0</v>
      </c>
      <c r="EV17" s="188">
        <v>0</v>
      </c>
      <c r="EW17" s="188">
        <v>0</v>
      </c>
      <c r="EX17" s="188">
        <v>0</v>
      </c>
      <c r="EY17" s="188">
        <v>0</v>
      </c>
      <c r="EZ17" s="188">
        <v>0</v>
      </c>
      <c r="FA17" s="188">
        <v>0</v>
      </c>
      <c r="FB17" s="188">
        <v>0</v>
      </c>
      <c r="FC17" s="188">
        <v>0</v>
      </c>
      <c r="FD17" s="188">
        <v>0</v>
      </c>
      <c r="FE17" s="188">
        <v>0</v>
      </c>
      <c r="FF17" s="188">
        <v>0</v>
      </c>
      <c r="FG17" s="188">
        <v>0</v>
      </c>
      <c r="FH17" s="188">
        <v>0</v>
      </c>
      <c r="FI17" s="188">
        <v>0</v>
      </c>
      <c r="FJ17" s="188">
        <v>0</v>
      </c>
      <c r="FK17" s="188">
        <v>0</v>
      </c>
      <c r="FL17" s="188">
        <v>0</v>
      </c>
      <c r="FM17" s="188">
        <v>68</v>
      </c>
      <c r="FN17" s="188">
        <v>19</v>
      </c>
      <c r="FO17" s="188">
        <v>0</v>
      </c>
      <c r="FP17" s="188">
        <v>11</v>
      </c>
      <c r="FQ17" s="188">
        <v>25</v>
      </c>
      <c r="FR17" s="188">
        <v>0</v>
      </c>
      <c r="FS17" s="188">
        <v>0</v>
      </c>
      <c r="FT17" s="188">
        <v>0</v>
      </c>
      <c r="FU17" s="188">
        <v>0</v>
      </c>
      <c r="FV17" s="188">
        <v>0</v>
      </c>
      <c r="FW17" s="188">
        <v>0</v>
      </c>
      <c r="FX17" s="188">
        <v>0</v>
      </c>
      <c r="FY17" s="188">
        <v>208</v>
      </c>
      <c r="FZ17" s="188">
        <v>3005</v>
      </c>
      <c r="GA17" s="188">
        <v>0</v>
      </c>
      <c r="GB17" s="188">
        <v>5</v>
      </c>
      <c r="GC17" s="188">
        <v>0</v>
      </c>
      <c r="GD17" s="188">
        <v>8</v>
      </c>
      <c r="GE17" s="188">
        <v>0</v>
      </c>
      <c r="GF17" s="188">
        <v>0</v>
      </c>
      <c r="GG17" s="189">
        <v>4958</v>
      </c>
      <c r="GH17" s="188">
        <v>0</v>
      </c>
      <c r="GI17" s="188">
        <v>485</v>
      </c>
      <c r="GJ17" s="188">
        <v>0</v>
      </c>
      <c r="GK17" s="188">
        <v>0</v>
      </c>
      <c r="GL17" s="188">
        <v>0</v>
      </c>
      <c r="GM17" s="188">
        <v>0</v>
      </c>
      <c r="GN17" s="188">
        <v>0</v>
      </c>
      <c r="GO17" s="188">
        <v>-11</v>
      </c>
      <c r="GP17" s="189">
        <v>474</v>
      </c>
      <c r="GQ17" s="189">
        <v>5432</v>
      </c>
      <c r="GR17" s="188">
        <v>52</v>
      </c>
      <c r="GS17" s="188">
        <v>0</v>
      </c>
      <c r="GT17" s="189">
        <v>52</v>
      </c>
      <c r="GU17" s="189">
        <v>1059</v>
      </c>
      <c r="GV17" s="189">
        <v>1111</v>
      </c>
      <c r="GW17" s="189">
        <v>1585</v>
      </c>
      <c r="GX17" s="189">
        <v>6543</v>
      </c>
      <c r="GY17" s="188">
        <v>-1085</v>
      </c>
      <c r="GZ17" s="188">
        <v>-1</v>
      </c>
      <c r="HA17" s="188">
        <v>-28</v>
      </c>
      <c r="HB17" s="188">
        <v>-89</v>
      </c>
      <c r="HC17" s="189">
        <v>-1203</v>
      </c>
      <c r="HD17" s="189">
        <v>-4101</v>
      </c>
      <c r="HE17" s="189">
        <v>-5304</v>
      </c>
      <c r="HF17" s="189">
        <v>-3719</v>
      </c>
      <c r="HG17" s="207">
        <v>1239</v>
      </c>
    </row>
    <row r="18" spans="1:215">
      <c r="A18" s="83">
        <v>14</v>
      </c>
      <c r="B18" s="4" t="s">
        <v>14</v>
      </c>
      <c r="C18" s="188">
        <v>0</v>
      </c>
      <c r="D18" s="188">
        <v>0</v>
      </c>
      <c r="E18" s="188">
        <v>0</v>
      </c>
      <c r="F18" s="188">
        <v>0</v>
      </c>
      <c r="G18" s="188">
        <v>0</v>
      </c>
      <c r="H18" s="188">
        <v>0</v>
      </c>
      <c r="I18" s="188">
        <v>1</v>
      </c>
      <c r="J18" s="188">
        <v>0</v>
      </c>
      <c r="K18" s="188">
        <v>0</v>
      </c>
      <c r="L18" s="188">
        <v>0</v>
      </c>
      <c r="M18" s="188">
        <v>0</v>
      </c>
      <c r="N18" s="188">
        <v>0</v>
      </c>
      <c r="O18" s="188">
        <v>0</v>
      </c>
      <c r="P18" s="188">
        <v>0</v>
      </c>
      <c r="Q18" s="188">
        <v>0</v>
      </c>
      <c r="R18" s="188">
        <v>0</v>
      </c>
      <c r="S18" s="188">
        <v>54</v>
      </c>
      <c r="T18" s="188">
        <v>3</v>
      </c>
      <c r="U18" s="188">
        <v>2</v>
      </c>
      <c r="V18" s="188">
        <v>139</v>
      </c>
      <c r="W18" s="188">
        <v>1</v>
      </c>
      <c r="X18" s="188">
        <v>113</v>
      </c>
      <c r="Y18" s="188">
        <v>35</v>
      </c>
      <c r="Z18" s="188">
        <v>14</v>
      </c>
      <c r="AA18" s="188">
        <v>64</v>
      </c>
      <c r="AB18" s="188">
        <v>7</v>
      </c>
      <c r="AC18" s="188">
        <v>0</v>
      </c>
      <c r="AD18" s="188">
        <v>0</v>
      </c>
      <c r="AE18" s="188">
        <v>0</v>
      </c>
      <c r="AF18" s="188">
        <v>0</v>
      </c>
      <c r="AG18" s="188">
        <v>9</v>
      </c>
      <c r="AH18" s="188">
        <v>5</v>
      </c>
      <c r="AI18" s="188">
        <v>0</v>
      </c>
      <c r="AJ18" s="188">
        <v>2</v>
      </c>
      <c r="AK18" s="188">
        <v>1</v>
      </c>
      <c r="AL18" s="188">
        <v>0</v>
      </c>
      <c r="AM18" s="188">
        <v>0</v>
      </c>
      <c r="AN18" s="188">
        <v>0</v>
      </c>
      <c r="AO18" s="188">
        <v>138</v>
      </c>
      <c r="AP18" s="188">
        <v>446</v>
      </c>
      <c r="AQ18" s="188">
        <v>7</v>
      </c>
      <c r="AR18" s="188">
        <v>2</v>
      </c>
      <c r="AS18" s="188">
        <v>0</v>
      </c>
      <c r="AT18" s="188">
        <v>0</v>
      </c>
      <c r="AU18" s="188">
        <v>904</v>
      </c>
      <c r="AV18" s="188">
        <v>2</v>
      </c>
      <c r="AW18" s="188">
        <v>1087</v>
      </c>
      <c r="AX18" s="188">
        <v>2</v>
      </c>
      <c r="AY18" s="188">
        <v>640</v>
      </c>
      <c r="AZ18" s="188">
        <v>88</v>
      </c>
      <c r="BA18" s="188">
        <v>391</v>
      </c>
      <c r="BB18" s="188">
        <v>88</v>
      </c>
      <c r="BC18" s="188">
        <v>687</v>
      </c>
      <c r="BD18" s="188">
        <v>80</v>
      </c>
      <c r="BE18" s="188">
        <v>68</v>
      </c>
      <c r="BF18" s="188">
        <v>1</v>
      </c>
      <c r="BG18" s="188">
        <v>14</v>
      </c>
      <c r="BH18" s="188">
        <v>0</v>
      </c>
      <c r="BI18" s="188">
        <v>68</v>
      </c>
      <c r="BJ18" s="188">
        <v>26327</v>
      </c>
      <c r="BK18" s="188">
        <v>45057</v>
      </c>
      <c r="BL18" s="188">
        <v>8</v>
      </c>
      <c r="BM18" s="188">
        <v>3</v>
      </c>
      <c r="BN18" s="188">
        <v>4</v>
      </c>
      <c r="BO18" s="188">
        <v>0</v>
      </c>
      <c r="BP18" s="188">
        <v>0</v>
      </c>
      <c r="BQ18" s="188">
        <v>279</v>
      </c>
      <c r="BR18" s="188">
        <v>2083</v>
      </c>
      <c r="BS18" s="188">
        <v>51</v>
      </c>
      <c r="BT18" s="188">
        <v>273</v>
      </c>
      <c r="BU18" s="188">
        <v>141</v>
      </c>
      <c r="BV18" s="188">
        <v>3486</v>
      </c>
      <c r="BW18" s="188">
        <v>0</v>
      </c>
      <c r="BX18" s="188">
        <v>1892</v>
      </c>
      <c r="BY18" s="188">
        <v>5</v>
      </c>
      <c r="BZ18" s="188">
        <v>155</v>
      </c>
      <c r="CA18" s="188">
        <v>209</v>
      </c>
      <c r="CB18" s="188">
        <v>3</v>
      </c>
      <c r="CC18" s="188">
        <v>54</v>
      </c>
      <c r="CD18" s="188">
        <v>0</v>
      </c>
      <c r="CE18" s="188">
        <v>2</v>
      </c>
      <c r="CF18" s="188">
        <v>29</v>
      </c>
      <c r="CG18" s="188">
        <v>5</v>
      </c>
      <c r="CH18" s="188">
        <v>0</v>
      </c>
      <c r="CI18" s="188">
        <v>4</v>
      </c>
      <c r="CJ18" s="188">
        <v>26</v>
      </c>
      <c r="CK18" s="188">
        <v>4</v>
      </c>
      <c r="CL18" s="188">
        <v>34</v>
      </c>
      <c r="CM18" s="188">
        <v>0</v>
      </c>
      <c r="CN18" s="188">
        <v>0</v>
      </c>
      <c r="CO18" s="188">
        <v>5</v>
      </c>
      <c r="CP18" s="188">
        <v>4</v>
      </c>
      <c r="CQ18" s="188">
        <v>0</v>
      </c>
      <c r="CR18" s="188">
        <v>0</v>
      </c>
      <c r="CS18" s="188">
        <v>0</v>
      </c>
      <c r="CT18" s="188">
        <v>2</v>
      </c>
      <c r="CU18" s="188">
        <v>1</v>
      </c>
      <c r="CV18" s="188">
        <v>0</v>
      </c>
      <c r="CW18" s="188">
        <v>1</v>
      </c>
      <c r="CX18" s="188">
        <v>0</v>
      </c>
      <c r="CY18" s="188">
        <v>0</v>
      </c>
      <c r="CZ18" s="188">
        <v>0</v>
      </c>
      <c r="DA18" s="188">
        <v>0</v>
      </c>
      <c r="DB18" s="188">
        <v>0</v>
      </c>
      <c r="DC18" s="188">
        <v>0</v>
      </c>
      <c r="DD18" s="188">
        <v>11</v>
      </c>
      <c r="DE18" s="188">
        <v>13</v>
      </c>
      <c r="DF18" s="188">
        <v>19</v>
      </c>
      <c r="DG18" s="188">
        <v>0</v>
      </c>
      <c r="DH18" s="188">
        <v>0</v>
      </c>
      <c r="DI18" s="188">
        <v>0</v>
      </c>
      <c r="DJ18" s="188">
        <v>2</v>
      </c>
      <c r="DK18" s="188">
        <v>0</v>
      </c>
      <c r="DL18" s="188">
        <v>0</v>
      </c>
      <c r="DM18" s="188">
        <v>0</v>
      </c>
      <c r="DN18" s="188">
        <v>0</v>
      </c>
      <c r="DO18" s="188">
        <v>0</v>
      </c>
      <c r="DP18" s="188">
        <v>0</v>
      </c>
      <c r="DQ18" s="188">
        <v>33</v>
      </c>
      <c r="DR18" s="188">
        <v>0</v>
      </c>
      <c r="DS18" s="188">
        <v>0</v>
      </c>
      <c r="DT18" s="188">
        <v>15</v>
      </c>
      <c r="DU18" s="188">
        <v>0</v>
      </c>
      <c r="DV18" s="188">
        <v>1</v>
      </c>
      <c r="DW18" s="188">
        <v>2</v>
      </c>
      <c r="DX18" s="188">
        <v>11</v>
      </c>
      <c r="DY18" s="188">
        <v>0</v>
      </c>
      <c r="DZ18" s="188">
        <v>0</v>
      </c>
      <c r="EA18" s="188">
        <v>0</v>
      </c>
      <c r="EB18" s="188">
        <v>2</v>
      </c>
      <c r="EC18" s="188">
        <v>1</v>
      </c>
      <c r="ED18" s="188">
        <v>213310</v>
      </c>
      <c r="EE18" s="188">
        <v>141092</v>
      </c>
      <c r="EF18" s="188">
        <v>16</v>
      </c>
      <c r="EG18" s="188">
        <v>0</v>
      </c>
      <c r="EH18" s="188">
        <v>0</v>
      </c>
      <c r="EI18" s="188">
        <v>1</v>
      </c>
      <c r="EJ18" s="188">
        <v>4</v>
      </c>
      <c r="EK18" s="188">
        <v>1</v>
      </c>
      <c r="EL18" s="188">
        <v>0</v>
      </c>
      <c r="EM18" s="188">
        <v>2</v>
      </c>
      <c r="EN18" s="188">
        <v>0</v>
      </c>
      <c r="EO18" s="188">
        <v>0</v>
      </c>
      <c r="EP18" s="188">
        <v>2</v>
      </c>
      <c r="EQ18" s="188">
        <v>0</v>
      </c>
      <c r="ER18" s="188">
        <v>0</v>
      </c>
      <c r="ES18" s="188">
        <v>0</v>
      </c>
      <c r="ET18" s="188">
        <v>0</v>
      </c>
      <c r="EU18" s="188">
        <v>0</v>
      </c>
      <c r="EV18" s="188">
        <v>0</v>
      </c>
      <c r="EW18" s="188">
        <v>0</v>
      </c>
      <c r="EX18" s="188">
        <v>1</v>
      </c>
      <c r="EY18" s="188">
        <v>1</v>
      </c>
      <c r="EZ18" s="188">
        <v>1</v>
      </c>
      <c r="FA18" s="188">
        <v>4</v>
      </c>
      <c r="FB18" s="188">
        <v>0</v>
      </c>
      <c r="FC18" s="188">
        <v>0</v>
      </c>
      <c r="FD18" s="188">
        <v>0</v>
      </c>
      <c r="FE18" s="188">
        <v>0</v>
      </c>
      <c r="FF18" s="188">
        <v>0</v>
      </c>
      <c r="FG18" s="188">
        <v>0</v>
      </c>
      <c r="FH18" s="188">
        <v>0</v>
      </c>
      <c r="FI18" s="188">
        <v>0</v>
      </c>
      <c r="FJ18" s="188">
        <v>4</v>
      </c>
      <c r="FK18" s="188">
        <v>0</v>
      </c>
      <c r="FL18" s="188">
        <v>1</v>
      </c>
      <c r="FM18" s="188">
        <v>57</v>
      </c>
      <c r="FN18" s="188">
        <v>11</v>
      </c>
      <c r="FO18" s="188">
        <v>0</v>
      </c>
      <c r="FP18" s="188">
        <v>1</v>
      </c>
      <c r="FQ18" s="188">
        <v>4</v>
      </c>
      <c r="FR18" s="188">
        <v>6</v>
      </c>
      <c r="FS18" s="188">
        <v>9</v>
      </c>
      <c r="FT18" s="188">
        <v>0</v>
      </c>
      <c r="FU18" s="188">
        <v>0</v>
      </c>
      <c r="FV18" s="188">
        <v>0</v>
      </c>
      <c r="FW18" s="188">
        <v>0</v>
      </c>
      <c r="FX18" s="188">
        <v>0</v>
      </c>
      <c r="FY18" s="188">
        <v>7</v>
      </c>
      <c r="FZ18" s="188">
        <v>0</v>
      </c>
      <c r="GA18" s="188">
        <v>8</v>
      </c>
      <c r="GB18" s="188">
        <v>2</v>
      </c>
      <c r="GC18" s="188">
        <v>0</v>
      </c>
      <c r="GD18" s="188">
        <v>0</v>
      </c>
      <c r="GE18" s="188">
        <v>0</v>
      </c>
      <c r="GF18" s="188">
        <v>0</v>
      </c>
      <c r="GG18" s="189">
        <v>439965</v>
      </c>
      <c r="GH18" s="188">
        <v>0</v>
      </c>
      <c r="GI18" s="188">
        <v>0</v>
      </c>
      <c r="GJ18" s="188">
        <v>0</v>
      </c>
      <c r="GK18" s="188">
        <v>0</v>
      </c>
      <c r="GL18" s="188">
        <v>0</v>
      </c>
      <c r="GM18" s="188">
        <v>0</v>
      </c>
      <c r="GN18" s="188">
        <v>0</v>
      </c>
      <c r="GO18" s="188">
        <v>8929</v>
      </c>
      <c r="GP18" s="189">
        <v>8929</v>
      </c>
      <c r="GQ18" s="189">
        <v>448894</v>
      </c>
      <c r="GR18" s="188">
        <v>0</v>
      </c>
      <c r="GS18" s="188">
        <v>0</v>
      </c>
      <c r="GT18" s="189">
        <v>0</v>
      </c>
      <c r="GU18" s="189">
        <v>0</v>
      </c>
      <c r="GV18" s="189">
        <v>0</v>
      </c>
      <c r="GW18" s="189">
        <v>8929</v>
      </c>
      <c r="GX18" s="189">
        <v>448894</v>
      </c>
      <c r="GY18" s="188">
        <v>-384872</v>
      </c>
      <c r="GZ18" s="188">
        <v>0</v>
      </c>
      <c r="HA18" s="188">
        <v>0</v>
      </c>
      <c r="HB18" s="188">
        <v>-63259</v>
      </c>
      <c r="HC18" s="189">
        <v>-448131</v>
      </c>
      <c r="HD18" s="189">
        <v>-763</v>
      </c>
      <c r="HE18" s="189">
        <v>-448894</v>
      </c>
      <c r="HF18" s="189">
        <v>-439965</v>
      </c>
      <c r="HG18" s="207">
        <v>0</v>
      </c>
    </row>
    <row r="19" spans="1:215">
      <c r="A19" s="83">
        <v>15</v>
      </c>
      <c r="B19" s="4" t="s">
        <v>15</v>
      </c>
      <c r="C19" s="188">
        <v>0</v>
      </c>
      <c r="D19" s="188">
        <v>0</v>
      </c>
      <c r="E19" s="188">
        <v>0</v>
      </c>
      <c r="F19" s="188">
        <v>0</v>
      </c>
      <c r="G19" s="188">
        <v>0</v>
      </c>
      <c r="H19" s="188">
        <v>0</v>
      </c>
      <c r="I19" s="188">
        <v>0</v>
      </c>
      <c r="J19" s="188">
        <v>0</v>
      </c>
      <c r="K19" s="188">
        <v>2</v>
      </c>
      <c r="L19" s="188">
        <v>2</v>
      </c>
      <c r="M19" s="188">
        <v>0</v>
      </c>
      <c r="N19" s="188">
        <v>0</v>
      </c>
      <c r="O19" s="188">
        <v>0</v>
      </c>
      <c r="P19" s="188">
        <v>0</v>
      </c>
      <c r="Q19" s="188">
        <v>0</v>
      </c>
      <c r="R19" s="188">
        <v>0</v>
      </c>
      <c r="S19" s="188">
        <v>0</v>
      </c>
      <c r="T19" s="188">
        <v>0</v>
      </c>
      <c r="U19" s="188">
        <v>0</v>
      </c>
      <c r="V19" s="188">
        <v>0</v>
      </c>
      <c r="W19" s="188">
        <v>0</v>
      </c>
      <c r="X19" s="188">
        <v>0</v>
      </c>
      <c r="Y19" s="188">
        <v>0</v>
      </c>
      <c r="Z19" s="188">
        <v>0</v>
      </c>
      <c r="AA19" s="188">
        <v>0</v>
      </c>
      <c r="AB19" s="188">
        <v>0</v>
      </c>
      <c r="AC19" s="188">
        <v>0</v>
      </c>
      <c r="AD19" s="188">
        <v>0</v>
      </c>
      <c r="AE19" s="188">
        <v>0</v>
      </c>
      <c r="AF19" s="188">
        <v>0</v>
      </c>
      <c r="AG19" s="188">
        <v>0</v>
      </c>
      <c r="AH19" s="188">
        <v>0</v>
      </c>
      <c r="AI19" s="188">
        <v>0</v>
      </c>
      <c r="AJ19" s="188">
        <v>0</v>
      </c>
      <c r="AK19" s="188">
        <v>0</v>
      </c>
      <c r="AL19" s="188">
        <v>0</v>
      </c>
      <c r="AM19" s="188">
        <v>0</v>
      </c>
      <c r="AN19" s="188">
        <v>0</v>
      </c>
      <c r="AO19" s="188">
        <v>0</v>
      </c>
      <c r="AP19" s="188">
        <v>0</v>
      </c>
      <c r="AQ19" s="188">
        <v>0</v>
      </c>
      <c r="AR19" s="188">
        <v>0</v>
      </c>
      <c r="AS19" s="188">
        <v>0</v>
      </c>
      <c r="AT19" s="188">
        <v>0</v>
      </c>
      <c r="AU19" s="188">
        <v>0</v>
      </c>
      <c r="AV19" s="188">
        <v>0</v>
      </c>
      <c r="AW19" s="188">
        <v>0</v>
      </c>
      <c r="AX19" s="188">
        <v>0</v>
      </c>
      <c r="AY19" s="188">
        <v>0</v>
      </c>
      <c r="AZ19" s="188">
        <v>0</v>
      </c>
      <c r="BA19" s="188">
        <v>0</v>
      </c>
      <c r="BB19" s="188">
        <v>0</v>
      </c>
      <c r="BC19" s="188">
        <v>0</v>
      </c>
      <c r="BD19" s="188">
        <v>0</v>
      </c>
      <c r="BE19" s="188">
        <v>0</v>
      </c>
      <c r="BF19" s="188">
        <v>0</v>
      </c>
      <c r="BG19" s="188">
        <v>0</v>
      </c>
      <c r="BH19" s="188">
        <v>0</v>
      </c>
      <c r="BI19" s="188">
        <v>0</v>
      </c>
      <c r="BJ19" s="188">
        <v>0</v>
      </c>
      <c r="BK19" s="188">
        <v>1137</v>
      </c>
      <c r="BL19" s="188">
        <v>0</v>
      </c>
      <c r="BM19" s="188">
        <v>0</v>
      </c>
      <c r="BN19" s="188">
        <v>0</v>
      </c>
      <c r="BO19" s="188">
        <v>0</v>
      </c>
      <c r="BP19" s="188">
        <v>0</v>
      </c>
      <c r="BQ19" s="188">
        <v>0</v>
      </c>
      <c r="BR19" s="188">
        <v>2492</v>
      </c>
      <c r="BS19" s="188">
        <v>0</v>
      </c>
      <c r="BT19" s="188">
        <v>0</v>
      </c>
      <c r="BU19" s="188">
        <v>0</v>
      </c>
      <c r="BV19" s="188">
        <v>0</v>
      </c>
      <c r="BW19" s="188">
        <v>0</v>
      </c>
      <c r="BX19" s="188">
        <v>0</v>
      </c>
      <c r="BY19" s="188">
        <v>0</v>
      </c>
      <c r="BZ19" s="188">
        <v>0</v>
      </c>
      <c r="CA19" s="188">
        <v>6</v>
      </c>
      <c r="CB19" s="188">
        <v>0</v>
      </c>
      <c r="CC19" s="188">
        <v>0</v>
      </c>
      <c r="CD19" s="188">
        <v>0</v>
      </c>
      <c r="CE19" s="188">
        <v>0</v>
      </c>
      <c r="CF19" s="188">
        <v>0</v>
      </c>
      <c r="CG19" s="188">
        <v>0</v>
      </c>
      <c r="CH19" s="188">
        <v>0</v>
      </c>
      <c r="CI19" s="188">
        <v>0</v>
      </c>
      <c r="CJ19" s="188">
        <v>0</v>
      </c>
      <c r="CK19" s="188">
        <v>0</v>
      </c>
      <c r="CL19" s="188">
        <v>0</v>
      </c>
      <c r="CM19" s="188">
        <v>0</v>
      </c>
      <c r="CN19" s="188">
        <v>0</v>
      </c>
      <c r="CO19" s="188">
        <v>0</v>
      </c>
      <c r="CP19" s="188">
        <v>0</v>
      </c>
      <c r="CQ19" s="188">
        <v>0</v>
      </c>
      <c r="CR19" s="188">
        <v>0</v>
      </c>
      <c r="CS19" s="188">
        <v>0</v>
      </c>
      <c r="CT19" s="188">
        <v>0</v>
      </c>
      <c r="CU19" s="188">
        <v>0</v>
      </c>
      <c r="CV19" s="188">
        <v>0</v>
      </c>
      <c r="CW19" s="188">
        <v>0</v>
      </c>
      <c r="CX19" s="188">
        <v>0</v>
      </c>
      <c r="CY19" s="188">
        <v>0</v>
      </c>
      <c r="CZ19" s="188">
        <v>0</v>
      </c>
      <c r="DA19" s="188">
        <v>0</v>
      </c>
      <c r="DB19" s="188">
        <v>0</v>
      </c>
      <c r="DC19" s="188">
        <v>0</v>
      </c>
      <c r="DD19" s="188">
        <v>0</v>
      </c>
      <c r="DE19" s="188">
        <v>0</v>
      </c>
      <c r="DF19" s="188">
        <v>0</v>
      </c>
      <c r="DG19" s="188">
        <v>0</v>
      </c>
      <c r="DH19" s="188">
        <v>0</v>
      </c>
      <c r="DI19" s="188">
        <v>0</v>
      </c>
      <c r="DJ19" s="188">
        <v>0</v>
      </c>
      <c r="DK19" s="188">
        <v>0</v>
      </c>
      <c r="DL19" s="188">
        <v>0</v>
      </c>
      <c r="DM19" s="188">
        <v>0</v>
      </c>
      <c r="DN19" s="188">
        <v>0</v>
      </c>
      <c r="DO19" s="188">
        <v>0</v>
      </c>
      <c r="DP19" s="188">
        <v>0</v>
      </c>
      <c r="DQ19" s="188">
        <v>0</v>
      </c>
      <c r="DR19" s="188">
        <v>0</v>
      </c>
      <c r="DS19" s="188">
        <v>0</v>
      </c>
      <c r="DT19" s="188">
        <v>0</v>
      </c>
      <c r="DU19" s="188">
        <v>0</v>
      </c>
      <c r="DV19" s="188">
        <v>0</v>
      </c>
      <c r="DW19" s="188">
        <v>0</v>
      </c>
      <c r="DX19" s="188">
        <v>0</v>
      </c>
      <c r="DY19" s="188">
        <v>739</v>
      </c>
      <c r="DZ19" s="188">
        <v>476</v>
      </c>
      <c r="EA19" s="188">
        <v>61</v>
      </c>
      <c r="EB19" s="188">
        <v>1568</v>
      </c>
      <c r="EC19" s="188">
        <v>1103</v>
      </c>
      <c r="ED19" s="188">
        <v>0</v>
      </c>
      <c r="EE19" s="188">
        <v>0</v>
      </c>
      <c r="EF19" s="188">
        <v>0</v>
      </c>
      <c r="EG19" s="188">
        <v>0</v>
      </c>
      <c r="EH19" s="188">
        <v>0</v>
      </c>
      <c r="EI19" s="188">
        <v>0</v>
      </c>
      <c r="EJ19" s="188">
        <v>0</v>
      </c>
      <c r="EK19" s="188">
        <v>0</v>
      </c>
      <c r="EL19" s="188">
        <v>0</v>
      </c>
      <c r="EM19" s="188">
        <v>0</v>
      </c>
      <c r="EN19" s="188">
        <v>0</v>
      </c>
      <c r="EO19" s="188">
        <v>0</v>
      </c>
      <c r="EP19" s="188">
        <v>0</v>
      </c>
      <c r="EQ19" s="188">
        <v>0</v>
      </c>
      <c r="ER19" s="188">
        <v>0</v>
      </c>
      <c r="ES19" s="188">
        <v>0</v>
      </c>
      <c r="ET19" s="188">
        <v>0</v>
      </c>
      <c r="EU19" s="188">
        <v>0</v>
      </c>
      <c r="EV19" s="188">
        <v>0</v>
      </c>
      <c r="EW19" s="188">
        <v>0</v>
      </c>
      <c r="EX19" s="188">
        <v>0</v>
      </c>
      <c r="EY19" s="188">
        <v>0</v>
      </c>
      <c r="EZ19" s="188">
        <v>0</v>
      </c>
      <c r="FA19" s="188">
        <v>0</v>
      </c>
      <c r="FB19" s="188">
        <v>0</v>
      </c>
      <c r="FC19" s="188">
        <v>0</v>
      </c>
      <c r="FD19" s="188">
        <v>0</v>
      </c>
      <c r="FE19" s="188">
        <v>0</v>
      </c>
      <c r="FF19" s="188">
        <v>0</v>
      </c>
      <c r="FG19" s="188">
        <v>0</v>
      </c>
      <c r="FH19" s="188">
        <v>7</v>
      </c>
      <c r="FI19" s="188">
        <v>0</v>
      </c>
      <c r="FJ19" s="188">
        <v>0</v>
      </c>
      <c r="FK19" s="188">
        <v>0</v>
      </c>
      <c r="FL19" s="188">
        <v>0</v>
      </c>
      <c r="FM19" s="188">
        <v>0</v>
      </c>
      <c r="FN19" s="188">
        <v>0</v>
      </c>
      <c r="FO19" s="188">
        <v>0</v>
      </c>
      <c r="FP19" s="188">
        <v>0</v>
      </c>
      <c r="FQ19" s="188">
        <v>0</v>
      </c>
      <c r="FR19" s="188">
        <v>0</v>
      </c>
      <c r="FS19" s="188">
        <v>0</v>
      </c>
      <c r="FT19" s="188">
        <v>0</v>
      </c>
      <c r="FU19" s="188">
        <v>0</v>
      </c>
      <c r="FV19" s="188">
        <v>0</v>
      </c>
      <c r="FW19" s="188">
        <v>0</v>
      </c>
      <c r="FX19" s="188">
        <v>0</v>
      </c>
      <c r="FY19" s="188">
        <v>0</v>
      </c>
      <c r="FZ19" s="188">
        <v>0</v>
      </c>
      <c r="GA19" s="188">
        <v>0</v>
      </c>
      <c r="GB19" s="188">
        <v>0</v>
      </c>
      <c r="GC19" s="188">
        <v>0</v>
      </c>
      <c r="GD19" s="188">
        <v>0</v>
      </c>
      <c r="GE19" s="188">
        <v>0</v>
      </c>
      <c r="GF19" s="188">
        <v>0</v>
      </c>
      <c r="GG19" s="189">
        <v>7593</v>
      </c>
      <c r="GH19" s="188">
        <v>0</v>
      </c>
      <c r="GI19" s="188">
        <v>1</v>
      </c>
      <c r="GJ19" s="188">
        <v>0</v>
      </c>
      <c r="GK19" s="188">
        <v>0</v>
      </c>
      <c r="GL19" s="188">
        <v>0</v>
      </c>
      <c r="GM19" s="188">
        <v>0</v>
      </c>
      <c r="GN19" s="188">
        <v>0</v>
      </c>
      <c r="GO19" s="188">
        <v>143</v>
      </c>
      <c r="GP19" s="189">
        <v>144</v>
      </c>
      <c r="GQ19" s="189">
        <v>7737</v>
      </c>
      <c r="GR19" s="188">
        <v>44</v>
      </c>
      <c r="GS19" s="188">
        <v>0</v>
      </c>
      <c r="GT19" s="189">
        <v>44</v>
      </c>
      <c r="GU19" s="189">
        <v>102</v>
      </c>
      <c r="GV19" s="189">
        <v>146</v>
      </c>
      <c r="GW19" s="189">
        <v>290</v>
      </c>
      <c r="GX19" s="189">
        <v>7883</v>
      </c>
      <c r="GY19" s="188">
        <v>-127</v>
      </c>
      <c r="GZ19" s="188">
        <v>0</v>
      </c>
      <c r="HA19" s="188">
        <v>0</v>
      </c>
      <c r="HB19" s="188">
        <v>-13</v>
      </c>
      <c r="HC19" s="189">
        <v>-140</v>
      </c>
      <c r="HD19" s="189">
        <v>-1977</v>
      </c>
      <c r="HE19" s="189">
        <v>-2117</v>
      </c>
      <c r="HF19" s="189">
        <v>-1827</v>
      </c>
      <c r="HG19" s="207">
        <v>5766</v>
      </c>
    </row>
    <row r="20" spans="1:215">
      <c r="A20" s="83">
        <v>16</v>
      </c>
      <c r="B20" s="4" t="s">
        <v>16</v>
      </c>
      <c r="C20" s="188">
        <v>0</v>
      </c>
      <c r="D20" s="188">
        <v>0</v>
      </c>
      <c r="E20" s="188">
        <v>0</v>
      </c>
      <c r="F20" s="188">
        <v>0</v>
      </c>
      <c r="G20" s="188">
        <v>0</v>
      </c>
      <c r="H20" s="188">
        <v>0</v>
      </c>
      <c r="I20" s="188">
        <v>0</v>
      </c>
      <c r="J20" s="188">
        <v>0</v>
      </c>
      <c r="K20" s="188">
        <v>0</v>
      </c>
      <c r="L20" s="188">
        <v>0</v>
      </c>
      <c r="M20" s="188">
        <v>0</v>
      </c>
      <c r="N20" s="188">
        <v>0</v>
      </c>
      <c r="O20" s="188">
        <v>0</v>
      </c>
      <c r="P20" s="188">
        <v>0</v>
      </c>
      <c r="Q20" s="188">
        <v>0</v>
      </c>
      <c r="R20" s="188">
        <v>5</v>
      </c>
      <c r="S20" s="188">
        <v>0</v>
      </c>
      <c r="T20" s="188">
        <v>0</v>
      </c>
      <c r="U20" s="188">
        <v>0</v>
      </c>
      <c r="V20" s="188">
        <v>0</v>
      </c>
      <c r="W20" s="188">
        <v>0</v>
      </c>
      <c r="X20" s="188">
        <v>8</v>
      </c>
      <c r="Y20" s="188">
        <v>0</v>
      </c>
      <c r="Z20" s="188">
        <v>0</v>
      </c>
      <c r="AA20" s="188">
        <v>0</v>
      </c>
      <c r="AB20" s="188">
        <v>2</v>
      </c>
      <c r="AC20" s="188">
        <v>0</v>
      </c>
      <c r="AD20" s="188">
        <v>0</v>
      </c>
      <c r="AE20" s="188">
        <v>0</v>
      </c>
      <c r="AF20" s="188">
        <v>0</v>
      </c>
      <c r="AG20" s="188">
        <v>0</v>
      </c>
      <c r="AH20" s="188">
        <v>0</v>
      </c>
      <c r="AI20" s="188">
        <v>0</v>
      </c>
      <c r="AJ20" s="188">
        <v>0</v>
      </c>
      <c r="AK20" s="188">
        <v>0</v>
      </c>
      <c r="AL20" s="188">
        <v>0</v>
      </c>
      <c r="AM20" s="188">
        <v>0</v>
      </c>
      <c r="AN20" s="188">
        <v>0</v>
      </c>
      <c r="AO20" s="188">
        <v>4</v>
      </c>
      <c r="AP20" s="188">
        <v>141</v>
      </c>
      <c r="AQ20" s="188">
        <v>28</v>
      </c>
      <c r="AR20" s="188">
        <v>0</v>
      </c>
      <c r="AS20" s="188">
        <v>1</v>
      </c>
      <c r="AT20" s="188">
        <v>0</v>
      </c>
      <c r="AU20" s="188">
        <v>7</v>
      </c>
      <c r="AV20" s="188">
        <v>95</v>
      </c>
      <c r="AW20" s="188">
        <v>3461</v>
      </c>
      <c r="AX20" s="188">
        <v>0</v>
      </c>
      <c r="AY20" s="188">
        <v>0</v>
      </c>
      <c r="AZ20" s="188">
        <v>0</v>
      </c>
      <c r="BA20" s="188">
        <v>54</v>
      </c>
      <c r="BB20" s="188">
        <v>16</v>
      </c>
      <c r="BC20" s="188">
        <v>0</v>
      </c>
      <c r="BD20" s="188">
        <v>30</v>
      </c>
      <c r="BE20" s="188">
        <v>1</v>
      </c>
      <c r="BF20" s="188">
        <v>4</v>
      </c>
      <c r="BG20" s="188">
        <v>9</v>
      </c>
      <c r="BH20" s="188">
        <v>3</v>
      </c>
      <c r="BI20" s="188">
        <v>12</v>
      </c>
      <c r="BJ20" s="188">
        <v>-20</v>
      </c>
      <c r="BK20" s="188">
        <v>11</v>
      </c>
      <c r="BL20" s="188">
        <v>0</v>
      </c>
      <c r="BM20" s="188">
        <v>3</v>
      </c>
      <c r="BN20" s="188">
        <v>19</v>
      </c>
      <c r="BO20" s="188">
        <v>0</v>
      </c>
      <c r="BP20" s="188">
        <v>2</v>
      </c>
      <c r="BQ20" s="188">
        <v>3525</v>
      </c>
      <c r="BR20" s="188">
        <v>1514</v>
      </c>
      <c r="BS20" s="188">
        <v>272</v>
      </c>
      <c r="BT20" s="188">
        <v>2326</v>
      </c>
      <c r="BU20" s="188">
        <v>806</v>
      </c>
      <c r="BV20" s="188">
        <v>117118</v>
      </c>
      <c r="BW20" s="188">
        <v>0</v>
      </c>
      <c r="BX20" s="188">
        <v>0</v>
      </c>
      <c r="BY20" s="188">
        <v>0</v>
      </c>
      <c r="BZ20" s="188">
        <v>0</v>
      </c>
      <c r="CA20" s="188">
        <v>14</v>
      </c>
      <c r="CB20" s="188">
        <v>0</v>
      </c>
      <c r="CC20" s="188">
        <v>27128</v>
      </c>
      <c r="CD20" s="188">
        <v>0</v>
      </c>
      <c r="CE20" s="188">
        <v>0</v>
      </c>
      <c r="CF20" s="188">
        <v>8</v>
      </c>
      <c r="CG20" s="188">
        <v>2</v>
      </c>
      <c r="CH20" s="188">
        <v>7</v>
      </c>
      <c r="CI20" s="188">
        <v>0</v>
      </c>
      <c r="CJ20" s="188">
        <v>1</v>
      </c>
      <c r="CK20" s="188">
        <v>0</v>
      </c>
      <c r="CL20" s="188">
        <v>0</v>
      </c>
      <c r="CM20" s="188">
        <v>0</v>
      </c>
      <c r="CN20" s="188">
        <v>0</v>
      </c>
      <c r="CO20" s="188">
        <v>4</v>
      </c>
      <c r="CP20" s="188">
        <v>0</v>
      </c>
      <c r="CQ20" s="188">
        <v>0</v>
      </c>
      <c r="CR20" s="188">
        <v>0</v>
      </c>
      <c r="CS20" s="188">
        <v>0</v>
      </c>
      <c r="CT20" s="188">
        <v>0</v>
      </c>
      <c r="CU20" s="188">
        <v>0</v>
      </c>
      <c r="CV20" s="188">
        <v>0</v>
      </c>
      <c r="CW20" s="188">
        <v>6</v>
      </c>
      <c r="CX20" s="188">
        <v>0</v>
      </c>
      <c r="CY20" s="188">
        <v>0</v>
      </c>
      <c r="CZ20" s="188">
        <v>0</v>
      </c>
      <c r="DA20" s="188">
        <v>5</v>
      </c>
      <c r="DB20" s="188">
        <v>0</v>
      </c>
      <c r="DC20" s="188">
        <v>0</v>
      </c>
      <c r="DD20" s="188">
        <v>0</v>
      </c>
      <c r="DE20" s="188">
        <v>0</v>
      </c>
      <c r="DF20" s="188">
        <v>0</v>
      </c>
      <c r="DG20" s="188">
        <v>0</v>
      </c>
      <c r="DH20" s="188">
        <v>0</v>
      </c>
      <c r="DI20" s="188">
        <v>0</v>
      </c>
      <c r="DJ20" s="188">
        <v>0</v>
      </c>
      <c r="DK20" s="188">
        <v>0</v>
      </c>
      <c r="DL20" s="188">
        <v>0</v>
      </c>
      <c r="DM20" s="188">
        <v>0</v>
      </c>
      <c r="DN20" s="188">
        <v>0</v>
      </c>
      <c r="DO20" s="188">
        <v>0</v>
      </c>
      <c r="DP20" s="188">
        <v>0</v>
      </c>
      <c r="DQ20" s="188">
        <v>0</v>
      </c>
      <c r="DR20" s="188">
        <v>0</v>
      </c>
      <c r="DS20" s="188">
        <v>0</v>
      </c>
      <c r="DT20" s="188">
        <v>0</v>
      </c>
      <c r="DU20" s="188">
        <v>0</v>
      </c>
      <c r="DV20" s="188">
        <v>1</v>
      </c>
      <c r="DW20" s="188">
        <v>63</v>
      </c>
      <c r="DX20" s="188">
        <v>0</v>
      </c>
      <c r="DY20" s="188">
        <v>0</v>
      </c>
      <c r="DZ20" s="188">
        <v>0</v>
      </c>
      <c r="EA20" s="188">
        <v>0</v>
      </c>
      <c r="EB20" s="188">
        <v>58</v>
      </c>
      <c r="EC20" s="188">
        <v>25</v>
      </c>
      <c r="ED20" s="188">
        <v>-18</v>
      </c>
      <c r="EE20" s="188">
        <v>0</v>
      </c>
      <c r="EF20" s="188">
        <v>0</v>
      </c>
      <c r="EG20" s="188">
        <v>0</v>
      </c>
      <c r="EH20" s="188">
        <v>0</v>
      </c>
      <c r="EI20" s="188">
        <v>0</v>
      </c>
      <c r="EJ20" s="188">
        <v>0</v>
      </c>
      <c r="EK20" s="188">
        <v>0</v>
      </c>
      <c r="EL20" s="188">
        <v>0</v>
      </c>
      <c r="EM20" s="188">
        <v>0</v>
      </c>
      <c r="EN20" s="188">
        <v>0</v>
      </c>
      <c r="EO20" s="188">
        <v>0</v>
      </c>
      <c r="EP20" s="188">
        <v>0</v>
      </c>
      <c r="EQ20" s="188">
        <v>0</v>
      </c>
      <c r="ER20" s="188">
        <v>0</v>
      </c>
      <c r="ES20" s="188">
        <v>0</v>
      </c>
      <c r="ET20" s="188">
        <v>0</v>
      </c>
      <c r="EU20" s="188">
        <v>0</v>
      </c>
      <c r="EV20" s="188">
        <v>0</v>
      </c>
      <c r="EW20" s="188">
        <v>0</v>
      </c>
      <c r="EX20" s="188">
        <v>0</v>
      </c>
      <c r="EY20" s="188">
        <v>0</v>
      </c>
      <c r="EZ20" s="188">
        <v>0</v>
      </c>
      <c r="FA20" s="188">
        <v>0</v>
      </c>
      <c r="FB20" s="188">
        <v>0</v>
      </c>
      <c r="FC20" s="188">
        <v>0</v>
      </c>
      <c r="FD20" s="188">
        <v>0</v>
      </c>
      <c r="FE20" s="188">
        <v>0</v>
      </c>
      <c r="FF20" s="188">
        <v>0</v>
      </c>
      <c r="FG20" s="188">
        <v>0</v>
      </c>
      <c r="FH20" s="188">
        <v>2</v>
      </c>
      <c r="FI20" s="188">
        <v>0</v>
      </c>
      <c r="FJ20" s="188">
        <v>0</v>
      </c>
      <c r="FK20" s="188">
        <v>0</v>
      </c>
      <c r="FL20" s="188">
        <v>0</v>
      </c>
      <c r="FM20" s="188">
        <v>0</v>
      </c>
      <c r="FN20" s="188">
        <v>0</v>
      </c>
      <c r="FO20" s="188">
        <v>0</v>
      </c>
      <c r="FP20" s="188">
        <v>0</v>
      </c>
      <c r="FQ20" s="188">
        <v>0</v>
      </c>
      <c r="FR20" s="188">
        <v>0</v>
      </c>
      <c r="FS20" s="188">
        <v>0</v>
      </c>
      <c r="FT20" s="188">
        <v>0</v>
      </c>
      <c r="FU20" s="188">
        <v>0</v>
      </c>
      <c r="FV20" s="188">
        <v>0</v>
      </c>
      <c r="FW20" s="188">
        <v>0</v>
      </c>
      <c r="FX20" s="188">
        <v>0</v>
      </c>
      <c r="FY20" s="188">
        <v>-8</v>
      </c>
      <c r="FZ20" s="188">
        <v>-28</v>
      </c>
      <c r="GA20" s="188">
        <v>0</v>
      </c>
      <c r="GB20" s="188">
        <v>5</v>
      </c>
      <c r="GC20" s="188">
        <v>0</v>
      </c>
      <c r="GD20" s="188">
        <v>17</v>
      </c>
      <c r="GE20" s="188">
        <v>0</v>
      </c>
      <c r="GF20" s="188">
        <v>25</v>
      </c>
      <c r="GG20" s="189">
        <v>156774</v>
      </c>
      <c r="GH20" s="188">
        <v>-168</v>
      </c>
      <c r="GI20" s="188">
        <v>-222</v>
      </c>
      <c r="GJ20" s="188">
        <v>0</v>
      </c>
      <c r="GK20" s="188">
        <v>0</v>
      </c>
      <c r="GL20" s="188">
        <v>0</v>
      </c>
      <c r="GM20" s="188">
        <v>0</v>
      </c>
      <c r="GN20" s="188">
        <v>-161</v>
      </c>
      <c r="GO20" s="188">
        <v>1575</v>
      </c>
      <c r="GP20" s="189">
        <v>1024</v>
      </c>
      <c r="GQ20" s="189">
        <v>157798</v>
      </c>
      <c r="GR20" s="188">
        <v>278</v>
      </c>
      <c r="GS20" s="188">
        <v>0</v>
      </c>
      <c r="GT20" s="189">
        <v>278</v>
      </c>
      <c r="GU20" s="189">
        <v>403</v>
      </c>
      <c r="GV20" s="189">
        <v>681</v>
      </c>
      <c r="GW20" s="189">
        <v>1705</v>
      </c>
      <c r="GX20" s="189">
        <v>158479</v>
      </c>
      <c r="GY20" s="188">
        <v>-137549</v>
      </c>
      <c r="GZ20" s="188">
        <v>0</v>
      </c>
      <c r="HA20" s="188">
        <v>0</v>
      </c>
      <c r="HB20" s="188">
        <v>-13755</v>
      </c>
      <c r="HC20" s="189">
        <v>-151304</v>
      </c>
      <c r="HD20" s="189">
        <v>-6370</v>
      </c>
      <c r="HE20" s="189">
        <v>-157674</v>
      </c>
      <c r="HF20" s="189">
        <v>-155969</v>
      </c>
      <c r="HG20" s="207">
        <v>805</v>
      </c>
    </row>
    <row r="21" spans="1:215">
      <c r="A21" s="83">
        <v>17</v>
      </c>
      <c r="B21" s="4" t="s">
        <v>17</v>
      </c>
      <c r="C21" s="188">
        <v>0</v>
      </c>
      <c r="D21" s="188">
        <v>0</v>
      </c>
      <c r="E21" s="188">
        <v>0</v>
      </c>
      <c r="F21" s="188">
        <v>0</v>
      </c>
      <c r="G21" s="188">
        <v>0</v>
      </c>
      <c r="H21" s="188">
        <v>0</v>
      </c>
      <c r="I21" s="188">
        <v>13</v>
      </c>
      <c r="J21" s="188">
        <v>0</v>
      </c>
      <c r="K21" s="188">
        <v>0</v>
      </c>
      <c r="L21" s="188">
        <v>0</v>
      </c>
      <c r="M21" s="188">
        <v>0</v>
      </c>
      <c r="N21" s="188">
        <v>0</v>
      </c>
      <c r="O21" s="188">
        <v>0</v>
      </c>
      <c r="P21" s="188">
        <v>0</v>
      </c>
      <c r="Q21" s="188">
        <v>0</v>
      </c>
      <c r="R21" s="188">
        <v>0</v>
      </c>
      <c r="S21" s="188">
        <v>62016</v>
      </c>
      <c r="T21" s="188">
        <v>610</v>
      </c>
      <c r="U21" s="188">
        <v>0</v>
      </c>
      <c r="V21" s="188">
        <v>17584</v>
      </c>
      <c r="W21" s="188">
        <v>0</v>
      </c>
      <c r="X21" s="188">
        <v>5961</v>
      </c>
      <c r="Y21" s="188">
        <v>30523</v>
      </c>
      <c r="Z21" s="188">
        <v>73</v>
      </c>
      <c r="AA21" s="188">
        <v>15758</v>
      </c>
      <c r="AB21" s="188">
        <v>658</v>
      </c>
      <c r="AC21" s="188">
        <v>0</v>
      </c>
      <c r="AD21" s="188">
        <v>0</v>
      </c>
      <c r="AE21" s="188">
        <v>0</v>
      </c>
      <c r="AF21" s="188">
        <v>0</v>
      </c>
      <c r="AG21" s="188">
        <v>0</v>
      </c>
      <c r="AH21" s="188">
        <v>0</v>
      </c>
      <c r="AI21" s="188">
        <v>0</v>
      </c>
      <c r="AJ21" s="188">
        <v>10</v>
      </c>
      <c r="AK21" s="188">
        <v>248</v>
      </c>
      <c r="AL21" s="188">
        <v>0</v>
      </c>
      <c r="AM21" s="188">
        <v>0</v>
      </c>
      <c r="AN21" s="188">
        <v>0</v>
      </c>
      <c r="AO21" s="188">
        <v>0</v>
      </c>
      <c r="AP21" s="188">
        <v>73</v>
      </c>
      <c r="AQ21" s="188">
        <v>0</v>
      </c>
      <c r="AR21" s="188">
        <v>0</v>
      </c>
      <c r="AS21" s="188">
        <v>0</v>
      </c>
      <c r="AT21" s="188">
        <v>0</v>
      </c>
      <c r="AU21" s="188">
        <v>0</v>
      </c>
      <c r="AV21" s="188">
        <v>0</v>
      </c>
      <c r="AW21" s="188">
        <v>0</v>
      </c>
      <c r="AX21" s="188">
        <v>0</v>
      </c>
      <c r="AY21" s="188">
        <v>0</v>
      </c>
      <c r="AZ21" s="188">
        <v>0</v>
      </c>
      <c r="BA21" s="188">
        <v>0</v>
      </c>
      <c r="BB21" s="188">
        <v>0</v>
      </c>
      <c r="BC21" s="188">
        <v>0</v>
      </c>
      <c r="BD21" s="188">
        <v>1918</v>
      </c>
      <c r="BE21" s="188">
        <v>0</v>
      </c>
      <c r="BF21" s="188">
        <v>0</v>
      </c>
      <c r="BG21" s="188">
        <v>201</v>
      </c>
      <c r="BH21" s="188">
        <v>0</v>
      </c>
      <c r="BI21" s="188">
        <v>1309</v>
      </c>
      <c r="BJ21" s="188">
        <v>0</v>
      </c>
      <c r="BK21" s="188">
        <v>0</v>
      </c>
      <c r="BL21" s="188">
        <v>0</v>
      </c>
      <c r="BM21" s="188">
        <v>0</v>
      </c>
      <c r="BN21" s="188">
        <v>0</v>
      </c>
      <c r="BO21" s="188">
        <v>0</v>
      </c>
      <c r="BP21" s="188">
        <v>539</v>
      </c>
      <c r="BQ21" s="188">
        <v>0</v>
      </c>
      <c r="BR21" s="188">
        <v>0</v>
      </c>
      <c r="BS21" s="188">
        <v>0</v>
      </c>
      <c r="BT21" s="188">
        <v>0</v>
      </c>
      <c r="BU21" s="188">
        <v>0</v>
      </c>
      <c r="BV21" s="188">
        <v>0</v>
      </c>
      <c r="BW21" s="188">
        <v>0</v>
      </c>
      <c r="BX21" s="188">
        <v>0</v>
      </c>
      <c r="BY21" s="188">
        <v>0</v>
      </c>
      <c r="BZ21" s="188">
        <v>0</v>
      </c>
      <c r="CA21" s="188">
        <v>0</v>
      </c>
      <c r="CB21" s="188">
        <v>0</v>
      </c>
      <c r="CC21" s="188">
        <v>0</v>
      </c>
      <c r="CD21" s="188">
        <v>0</v>
      </c>
      <c r="CE21" s="188">
        <v>0</v>
      </c>
      <c r="CF21" s="188">
        <v>0</v>
      </c>
      <c r="CG21" s="188">
        <v>0</v>
      </c>
      <c r="CH21" s="188">
        <v>0</v>
      </c>
      <c r="CI21" s="188">
        <v>0</v>
      </c>
      <c r="CJ21" s="188">
        <v>0</v>
      </c>
      <c r="CK21" s="188">
        <v>0</v>
      </c>
      <c r="CL21" s="188">
        <v>0</v>
      </c>
      <c r="CM21" s="188">
        <v>0</v>
      </c>
      <c r="CN21" s="188">
        <v>0</v>
      </c>
      <c r="CO21" s="188">
        <v>0</v>
      </c>
      <c r="CP21" s="188">
        <v>0</v>
      </c>
      <c r="CQ21" s="188">
        <v>0</v>
      </c>
      <c r="CR21" s="188">
        <v>0</v>
      </c>
      <c r="CS21" s="188">
        <v>0</v>
      </c>
      <c r="CT21" s="188">
        <v>0</v>
      </c>
      <c r="CU21" s="188">
        <v>0</v>
      </c>
      <c r="CV21" s="188">
        <v>0</v>
      </c>
      <c r="CW21" s="188">
        <v>0</v>
      </c>
      <c r="CX21" s="188">
        <v>0</v>
      </c>
      <c r="CY21" s="188">
        <v>0</v>
      </c>
      <c r="CZ21" s="188">
        <v>0</v>
      </c>
      <c r="DA21" s="188">
        <v>0</v>
      </c>
      <c r="DB21" s="188">
        <v>0</v>
      </c>
      <c r="DC21" s="188">
        <v>0</v>
      </c>
      <c r="DD21" s="188">
        <v>0</v>
      </c>
      <c r="DE21" s="188">
        <v>0</v>
      </c>
      <c r="DF21" s="188">
        <v>0</v>
      </c>
      <c r="DG21" s="188">
        <v>0</v>
      </c>
      <c r="DH21" s="188">
        <v>0</v>
      </c>
      <c r="DI21" s="188">
        <v>0</v>
      </c>
      <c r="DJ21" s="188">
        <v>0</v>
      </c>
      <c r="DK21" s="188">
        <v>0</v>
      </c>
      <c r="DL21" s="188">
        <v>0</v>
      </c>
      <c r="DM21" s="188">
        <v>0</v>
      </c>
      <c r="DN21" s="188">
        <v>0</v>
      </c>
      <c r="DO21" s="188">
        <v>0</v>
      </c>
      <c r="DP21" s="188">
        <v>0</v>
      </c>
      <c r="DQ21" s="188">
        <v>0</v>
      </c>
      <c r="DR21" s="188">
        <v>0</v>
      </c>
      <c r="DS21" s="188">
        <v>0</v>
      </c>
      <c r="DT21" s="188">
        <v>0</v>
      </c>
      <c r="DU21" s="188">
        <v>0</v>
      </c>
      <c r="DV21" s="188">
        <v>0</v>
      </c>
      <c r="DW21" s="188">
        <v>619</v>
      </c>
      <c r="DX21" s="188">
        <v>0</v>
      </c>
      <c r="DY21" s="188">
        <v>0</v>
      </c>
      <c r="DZ21" s="188">
        <v>0</v>
      </c>
      <c r="EA21" s="188">
        <v>0</v>
      </c>
      <c r="EB21" s="188">
        <v>0</v>
      </c>
      <c r="EC21" s="188">
        <v>0</v>
      </c>
      <c r="ED21" s="188">
        <v>0</v>
      </c>
      <c r="EE21" s="188">
        <v>0</v>
      </c>
      <c r="EF21" s="188">
        <v>0</v>
      </c>
      <c r="EG21" s="188">
        <v>0</v>
      </c>
      <c r="EH21" s="188">
        <v>0</v>
      </c>
      <c r="EI21" s="188">
        <v>0</v>
      </c>
      <c r="EJ21" s="188">
        <v>0</v>
      </c>
      <c r="EK21" s="188">
        <v>0</v>
      </c>
      <c r="EL21" s="188">
        <v>0</v>
      </c>
      <c r="EM21" s="188">
        <v>0</v>
      </c>
      <c r="EN21" s="188">
        <v>0</v>
      </c>
      <c r="EO21" s="188">
        <v>0</v>
      </c>
      <c r="EP21" s="188">
        <v>0</v>
      </c>
      <c r="EQ21" s="188">
        <v>0</v>
      </c>
      <c r="ER21" s="188">
        <v>0</v>
      </c>
      <c r="ES21" s="188">
        <v>0</v>
      </c>
      <c r="ET21" s="188">
        <v>0</v>
      </c>
      <c r="EU21" s="188">
        <v>0</v>
      </c>
      <c r="EV21" s="188">
        <v>0</v>
      </c>
      <c r="EW21" s="188">
        <v>0</v>
      </c>
      <c r="EX21" s="188">
        <v>0</v>
      </c>
      <c r="EY21" s="188">
        <v>0</v>
      </c>
      <c r="EZ21" s="188">
        <v>0</v>
      </c>
      <c r="FA21" s="188">
        <v>21</v>
      </c>
      <c r="FB21" s="188">
        <v>0</v>
      </c>
      <c r="FC21" s="188">
        <v>0</v>
      </c>
      <c r="FD21" s="188">
        <v>0</v>
      </c>
      <c r="FE21" s="188">
        <v>0</v>
      </c>
      <c r="FF21" s="188">
        <v>0</v>
      </c>
      <c r="FG21" s="188">
        <v>0</v>
      </c>
      <c r="FH21" s="188">
        <v>48</v>
      </c>
      <c r="FI21" s="188">
        <v>18</v>
      </c>
      <c r="FJ21" s="188">
        <v>3284</v>
      </c>
      <c r="FK21" s="188">
        <v>22</v>
      </c>
      <c r="FL21" s="188">
        <v>0</v>
      </c>
      <c r="FM21" s="188">
        <v>768</v>
      </c>
      <c r="FN21" s="188">
        <v>1491</v>
      </c>
      <c r="FO21" s="188">
        <v>0</v>
      </c>
      <c r="FP21" s="188">
        <v>1206</v>
      </c>
      <c r="FQ21" s="188">
        <v>2435</v>
      </c>
      <c r="FR21" s="188">
        <v>0</v>
      </c>
      <c r="FS21" s="188">
        <v>0</v>
      </c>
      <c r="FT21" s="188">
        <v>0</v>
      </c>
      <c r="FU21" s="188">
        <v>0</v>
      </c>
      <c r="FV21" s="188">
        <v>0</v>
      </c>
      <c r="FW21" s="188">
        <v>0</v>
      </c>
      <c r="FX21" s="188">
        <v>0</v>
      </c>
      <c r="FY21" s="188">
        <v>3144</v>
      </c>
      <c r="FZ21" s="188">
        <v>41049</v>
      </c>
      <c r="GA21" s="188">
        <v>0</v>
      </c>
      <c r="GB21" s="188">
        <v>8</v>
      </c>
      <c r="GC21" s="188">
        <v>0</v>
      </c>
      <c r="GD21" s="188">
        <v>408</v>
      </c>
      <c r="GE21" s="188">
        <v>0</v>
      </c>
      <c r="GF21" s="188">
        <v>0</v>
      </c>
      <c r="GG21" s="189">
        <v>192015</v>
      </c>
      <c r="GH21" s="188">
        <v>2894</v>
      </c>
      <c r="GI21" s="188">
        <v>201302</v>
      </c>
      <c r="GJ21" s="188">
        <v>0</v>
      </c>
      <c r="GK21" s="188">
        <v>0</v>
      </c>
      <c r="GL21" s="188">
        <v>0</v>
      </c>
      <c r="GM21" s="188">
        <v>0</v>
      </c>
      <c r="GN21" s="188">
        <v>0</v>
      </c>
      <c r="GO21" s="188">
        <v>-191</v>
      </c>
      <c r="GP21" s="189">
        <v>204005</v>
      </c>
      <c r="GQ21" s="189">
        <v>396020</v>
      </c>
      <c r="GR21" s="188">
        <v>204</v>
      </c>
      <c r="GS21" s="188">
        <v>1</v>
      </c>
      <c r="GT21" s="189">
        <v>205</v>
      </c>
      <c r="GU21" s="189">
        <v>181297</v>
      </c>
      <c r="GV21" s="189">
        <v>181502</v>
      </c>
      <c r="GW21" s="189">
        <v>385507</v>
      </c>
      <c r="GX21" s="189">
        <v>577522</v>
      </c>
      <c r="GY21" s="188">
        <v>-79314</v>
      </c>
      <c r="GZ21" s="188">
        <v>-70</v>
      </c>
      <c r="HA21" s="188">
        <v>-8555</v>
      </c>
      <c r="HB21" s="188">
        <v>-7013</v>
      </c>
      <c r="HC21" s="189">
        <v>-94952</v>
      </c>
      <c r="HD21" s="189">
        <v>-156914</v>
      </c>
      <c r="HE21" s="189">
        <v>-251866</v>
      </c>
      <c r="HF21" s="189">
        <v>133641</v>
      </c>
      <c r="HG21" s="207">
        <v>325656</v>
      </c>
    </row>
    <row r="22" spans="1:215">
      <c r="A22" s="83">
        <v>18</v>
      </c>
      <c r="B22" s="4" t="s">
        <v>18</v>
      </c>
      <c r="C22" s="188">
        <v>0</v>
      </c>
      <c r="D22" s="188">
        <v>0</v>
      </c>
      <c r="E22" s="188">
        <v>0</v>
      </c>
      <c r="F22" s="188">
        <v>0</v>
      </c>
      <c r="G22" s="188">
        <v>0</v>
      </c>
      <c r="H22" s="188">
        <v>0</v>
      </c>
      <c r="I22" s="188">
        <v>0</v>
      </c>
      <c r="J22" s="188">
        <v>0</v>
      </c>
      <c r="K22" s="188">
        <v>0</v>
      </c>
      <c r="L22" s="188">
        <v>0</v>
      </c>
      <c r="M22" s="188">
        <v>0</v>
      </c>
      <c r="N22" s="188">
        <v>2541</v>
      </c>
      <c r="O22" s="188">
        <v>15</v>
      </c>
      <c r="P22" s="188">
        <v>0</v>
      </c>
      <c r="Q22" s="188">
        <v>0</v>
      </c>
      <c r="R22" s="188">
        <v>0</v>
      </c>
      <c r="S22" s="188">
        <v>152</v>
      </c>
      <c r="T22" s="188">
        <v>16311</v>
      </c>
      <c r="U22" s="188">
        <v>0</v>
      </c>
      <c r="V22" s="188">
        <v>1578</v>
      </c>
      <c r="W22" s="188">
        <v>174</v>
      </c>
      <c r="X22" s="188">
        <v>2747</v>
      </c>
      <c r="Y22" s="188">
        <v>7936</v>
      </c>
      <c r="Z22" s="188">
        <v>0</v>
      </c>
      <c r="AA22" s="188">
        <v>0</v>
      </c>
      <c r="AB22" s="188">
        <v>245</v>
      </c>
      <c r="AC22" s="188">
        <v>0</v>
      </c>
      <c r="AD22" s="188">
        <v>0</v>
      </c>
      <c r="AE22" s="188">
        <v>0</v>
      </c>
      <c r="AF22" s="188">
        <v>0</v>
      </c>
      <c r="AG22" s="188">
        <v>0</v>
      </c>
      <c r="AH22" s="188">
        <v>0</v>
      </c>
      <c r="AI22" s="188">
        <v>0</v>
      </c>
      <c r="AJ22" s="188">
        <v>0</v>
      </c>
      <c r="AK22" s="188">
        <v>0</v>
      </c>
      <c r="AL22" s="188">
        <v>0</v>
      </c>
      <c r="AM22" s="188">
        <v>0</v>
      </c>
      <c r="AN22" s="188">
        <v>0</v>
      </c>
      <c r="AO22" s="188">
        <v>0</v>
      </c>
      <c r="AP22" s="188">
        <v>0</v>
      </c>
      <c r="AQ22" s="188">
        <v>0</v>
      </c>
      <c r="AR22" s="188">
        <v>0</v>
      </c>
      <c r="AS22" s="188">
        <v>0</v>
      </c>
      <c r="AT22" s="188">
        <v>0</v>
      </c>
      <c r="AU22" s="188">
        <v>0</v>
      </c>
      <c r="AV22" s="188">
        <v>0</v>
      </c>
      <c r="AW22" s="188">
        <v>0</v>
      </c>
      <c r="AX22" s="188">
        <v>0</v>
      </c>
      <c r="AY22" s="188">
        <v>0</v>
      </c>
      <c r="AZ22" s="188">
        <v>0</v>
      </c>
      <c r="BA22" s="188">
        <v>0</v>
      </c>
      <c r="BB22" s="188">
        <v>0</v>
      </c>
      <c r="BC22" s="188">
        <v>0</v>
      </c>
      <c r="BD22" s="188">
        <v>23</v>
      </c>
      <c r="BE22" s="188">
        <v>0</v>
      </c>
      <c r="BF22" s="188">
        <v>0</v>
      </c>
      <c r="BG22" s="188">
        <v>0</v>
      </c>
      <c r="BH22" s="188">
        <v>0</v>
      </c>
      <c r="BI22" s="188">
        <v>0</v>
      </c>
      <c r="BJ22" s="188">
        <v>0</v>
      </c>
      <c r="BK22" s="188">
        <v>0</v>
      </c>
      <c r="BL22" s="188">
        <v>0</v>
      </c>
      <c r="BM22" s="188">
        <v>0</v>
      </c>
      <c r="BN22" s="188">
        <v>0</v>
      </c>
      <c r="BO22" s="188">
        <v>0</v>
      </c>
      <c r="BP22" s="188">
        <v>0</v>
      </c>
      <c r="BQ22" s="188">
        <v>0</v>
      </c>
      <c r="BR22" s="188">
        <v>0</v>
      </c>
      <c r="BS22" s="188">
        <v>0</v>
      </c>
      <c r="BT22" s="188">
        <v>0</v>
      </c>
      <c r="BU22" s="188">
        <v>0</v>
      </c>
      <c r="BV22" s="188">
        <v>0</v>
      </c>
      <c r="BW22" s="188">
        <v>0</v>
      </c>
      <c r="BX22" s="188">
        <v>0</v>
      </c>
      <c r="BY22" s="188">
        <v>0</v>
      </c>
      <c r="BZ22" s="188">
        <v>0</v>
      </c>
      <c r="CA22" s="188">
        <v>0</v>
      </c>
      <c r="CB22" s="188">
        <v>0</v>
      </c>
      <c r="CC22" s="188">
        <v>0</v>
      </c>
      <c r="CD22" s="188">
        <v>0</v>
      </c>
      <c r="CE22" s="188">
        <v>0</v>
      </c>
      <c r="CF22" s="188">
        <v>0</v>
      </c>
      <c r="CG22" s="188">
        <v>0</v>
      </c>
      <c r="CH22" s="188">
        <v>0</v>
      </c>
      <c r="CI22" s="188">
        <v>0</v>
      </c>
      <c r="CJ22" s="188">
        <v>0</v>
      </c>
      <c r="CK22" s="188">
        <v>0</v>
      </c>
      <c r="CL22" s="188">
        <v>0</v>
      </c>
      <c r="CM22" s="188">
        <v>0</v>
      </c>
      <c r="CN22" s="188">
        <v>0</v>
      </c>
      <c r="CO22" s="188">
        <v>0</v>
      </c>
      <c r="CP22" s="188">
        <v>0</v>
      </c>
      <c r="CQ22" s="188">
        <v>0</v>
      </c>
      <c r="CR22" s="188">
        <v>0</v>
      </c>
      <c r="CS22" s="188">
        <v>0</v>
      </c>
      <c r="CT22" s="188">
        <v>0</v>
      </c>
      <c r="CU22" s="188">
        <v>0</v>
      </c>
      <c r="CV22" s="188">
        <v>0</v>
      </c>
      <c r="CW22" s="188">
        <v>0</v>
      </c>
      <c r="CX22" s="188">
        <v>0</v>
      </c>
      <c r="CY22" s="188">
        <v>0</v>
      </c>
      <c r="CZ22" s="188">
        <v>0</v>
      </c>
      <c r="DA22" s="188">
        <v>0</v>
      </c>
      <c r="DB22" s="188">
        <v>0</v>
      </c>
      <c r="DC22" s="188">
        <v>0</v>
      </c>
      <c r="DD22" s="188">
        <v>0</v>
      </c>
      <c r="DE22" s="188">
        <v>0</v>
      </c>
      <c r="DF22" s="188">
        <v>0</v>
      </c>
      <c r="DG22" s="188">
        <v>0</v>
      </c>
      <c r="DH22" s="188">
        <v>0</v>
      </c>
      <c r="DI22" s="188">
        <v>0</v>
      </c>
      <c r="DJ22" s="188">
        <v>0</v>
      </c>
      <c r="DK22" s="188">
        <v>0</v>
      </c>
      <c r="DL22" s="188">
        <v>0</v>
      </c>
      <c r="DM22" s="188">
        <v>0</v>
      </c>
      <c r="DN22" s="188">
        <v>0</v>
      </c>
      <c r="DO22" s="188">
        <v>0</v>
      </c>
      <c r="DP22" s="188">
        <v>0</v>
      </c>
      <c r="DQ22" s="188">
        <v>0</v>
      </c>
      <c r="DR22" s="188">
        <v>0</v>
      </c>
      <c r="DS22" s="188">
        <v>0</v>
      </c>
      <c r="DT22" s="188">
        <v>0</v>
      </c>
      <c r="DU22" s="188">
        <v>0</v>
      </c>
      <c r="DV22" s="188">
        <v>0</v>
      </c>
      <c r="DW22" s="188">
        <v>0</v>
      </c>
      <c r="DX22" s="188">
        <v>0</v>
      </c>
      <c r="DY22" s="188">
        <v>0</v>
      </c>
      <c r="DZ22" s="188">
        <v>0</v>
      </c>
      <c r="EA22" s="188">
        <v>0</v>
      </c>
      <c r="EB22" s="188">
        <v>0</v>
      </c>
      <c r="EC22" s="188">
        <v>0</v>
      </c>
      <c r="ED22" s="188">
        <v>0</v>
      </c>
      <c r="EE22" s="188">
        <v>0</v>
      </c>
      <c r="EF22" s="188">
        <v>0</v>
      </c>
      <c r="EG22" s="188">
        <v>0</v>
      </c>
      <c r="EH22" s="188">
        <v>0</v>
      </c>
      <c r="EI22" s="188">
        <v>0</v>
      </c>
      <c r="EJ22" s="188">
        <v>0</v>
      </c>
      <c r="EK22" s="188">
        <v>0</v>
      </c>
      <c r="EL22" s="188">
        <v>0</v>
      </c>
      <c r="EM22" s="188">
        <v>0</v>
      </c>
      <c r="EN22" s="188">
        <v>0</v>
      </c>
      <c r="EO22" s="188">
        <v>0</v>
      </c>
      <c r="EP22" s="188">
        <v>0</v>
      </c>
      <c r="EQ22" s="188">
        <v>0</v>
      </c>
      <c r="ER22" s="188">
        <v>0</v>
      </c>
      <c r="ES22" s="188">
        <v>0</v>
      </c>
      <c r="ET22" s="188">
        <v>0</v>
      </c>
      <c r="EU22" s="188">
        <v>0</v>
      </c>
      <c r="EV22" s="188">
        <v>0</v>
      </c>
      <c r="EW22" s="188">
        <v>0</v>
      </c>
      <c r="EX22" s="188">
        <v>0</v>
      </c>
      <c r="EY22" s="188">
        <v>0</v>
      </c>
      <c r="EZ22" s="188">
        <v>0</v>
      </c>
      <c r="FA22" s="188">
        <v>7</v>
      </c>
      <c r="FB22" s="188">
        <v>0</v>
      </c>
      <c r="FC22" s="188">
        <v>0</v>
      </c>
      <c r="FD22" s="188">
        <v>0</v>
      </c>
      <c r="FE22" s="188">
        <v>0</v>
      </c>
      <c r="FF22" s="188">
        <v>0</v>
      </c>
      <c r="FG22" s="188">
        <v>0</v>
      </c>
      <c r="FH22" s="188">
        <v>37</v>
      </c>
      <c r="FI22" s="188">
        <v>3</v>
      </c>
      <c r="FJ22" s="188">
        <v>333</v>
      </c>
      <c r="FK22" s="188">
        <v>4</v>
      </c>
      <c r="FL22" s="188">
        <v>0</v>
      </c>
      <c r="FM22" s="188">
        <v>96</v>
      </c>
      <c r="FN22" s="188">
        <v>667</v>
      </c>
      <c r="FO22" s="188">
        <v>0</v>
      </c>
      <c r="FP22" s="188">
        <v>644</v>
      </c>
      <c r="FQ22" s="188">
        <v>1496</v>
      </c>
      <c r="FR22" s="188">
        <v>0</v>
      </c>
      <c r="FS22" s="188">
        <v>0</v>
      </c>
      <c r="FT22" s="188">
        <v>0</v>
      </c>
      <c r="FU22" s="188">
        <v>0</v>
      </c>
      <c r="FV22" s="188">
        <v>0</v>
      </c>
      <c r="FW22" s="188">
        <v>0</v>
      </c>
      <c r="FX22" s="188">
        <v>0</v>
      </c>
      <c r="FY22" s="188">
        <v>1445</v>
      </c>
      <c r="FZ22" s="188">
        <v>13102</v>
      </c>
      <c r="GA22" s="188">
        <v>0</v>
      </c>
      <c r="GB22" s="188">
        <v>4</v>
      </c>
      <c r="GC22" s="188">
        <v>0</v>
      </c>
      <c r="GD22" s="188">
        <v>173</v>
      </c>
      <c r="GE22" s="188">
        <v>0</v>
      </c>
      <c r="GF22" s="188">
        <v>0</v>
      </c>
      <c r="GG22" s="189">
        <v>49733</v>
      </c>
      <c r="GH22" s="188">
        <v>2151</v>
      </c>
      <c r="GI22" s="188">
        <v>117178</v>
      </c>
      <c r="GJ22" s="188">
        <v>0</v>
      </c>
      <c r="GK22" s="188">
        <v>0</v>
      </c>
      <c r="GL22" s="188">
        <v>0</v>
      </c>
      <c r="GM22" s="188">
        <v>0</v>
      </c>
      <c r="GN22" s="188">
        <v>0</v>
      </c>
      <c r="GO22" s="188">
        <v>-1817</v>
      </c>
      <c r="GP22" s="189">
        <v>117512</v>
      </c>
      <c r="GQ22" s="189">
        <v>167245</v>
      </c>
      <c r="GR22" s="188">
        <v>705</v>
      </c>
      <c r="GS22" s="188">
        <v>15</v>
      </c>
      <c r="GT22" s="189">
        <v>720</v>
      </c>
      <c r="GU22" s="189">
        <v>88937</v>
      </c>
      <c r="GV22" s="189">
        <v>89657</v>
      </c>
      <c r="GW22" s="189">
        <v>207169</v>
      </c>
      <c r="GX22" s="189">
        <v>256902</v>
      </c>
      <c r="GY22" s="188">
        <v>-51444</v>
      </c>
      <c r="GZ22" s="188">
        <v>-37</v>
      </c>
      <c r="HA22" s="188">
        <v>-1794</v>
      </c>
      <c r="HB22" s="188">
        <v>-4254</v>
      </c>
      <c r="HC22" s="189">
        <v>-57529</v>
      </c>
      <c r="HD22" s="189">
        <v>-90242</v>
      </c>
      <c r="HE22" s="189">
        <v>-147771</v>
      </c>
      <c r="HF22" s="189">
        <v>59398</v>
      </c>
      <c r="HG22" s="207">
        <v>109131</v>
      </c>
    </row>
    <row r="23" spans="1:215">
      <c r="A23" s="83">
        <v>19</v>
      </c>
      <c r="B23" s="4" t="s">
        <v>19</v>
      </c>
      <c r="C23" s="188">
        <v>0</v>
      </c>
      <c r="D23" s="188">
        <v>0</v>
      </c>
      <c r="E23" s="188">
        <v>0</v>
      </c>
      <c r="F23" s="188">
        <v>0</v>
      </c>
      <c r="G23" s="188">
        <v>0</v>
      </c>
      <c r="H23" s="188">
        <v>0</v>
      </c>
      <c r="I23" s="188">
        <v>68</v>
      </c>
      <c r="J23" s="188">
        <v>0</v>
      </c>
      <c r="K23" s="188">
        <v>0</v>
      </c>
      <c r="L23" s="188">
        <v>0</v>
      </c>
      <c r="M23" s="188">
        <v>15</v>
      </c>
      <c r="N23" s="188">
        <v>0</v>
      </c>
      <c r="O23" s="188">
        <v>0</v>
      </c>
      <c r="P23" s="188">
        <v>0</v>
      </c>
      <c r="Q23" s="188">
        <v>0</v>
      </c>
      <c r="R23" s="188">
        <v>0</v>
      </c>
      <c r="S23" s="188">
        <v>0</v>
      </c>
      <c r="T23" s="188">
        <v>45</v>
      </c>
      <c r="U23" s="188">
        <v>1934</v>
      </c>
      <c r="V23" s="188">
        <v>32261</v>
      </c>
      <c r="W23" s="188">
        <v>13</v>
      </c>
      <c r="X23" s="188">
        <v>2123</v>
      </c>
      <c r="Y23" s="188">
        <v>19754</v>
      </c>
      <c r="Z23" s="188">
        <v>7166</v>
      </c>
      <c r="AA23" s="188">
        <v>0</v>
      </c>
      <c r="AB23" s="188">
        <v>3468</v>
      </c>
      <c r="AC23" s="188">
        <v>0</v>
      </c>
      <c r="AD23" s="188">
        <v>0</v>
      </c>
      <c r="AE23" s="188">
        <v>0</v>
      </c>
      <c r="AF23" s="188">
        <v>0</v>
      </c>
      <c r="AG23" s="188">
        <v>0</v>
      </c>
      <c r="AH23" s="188">
        <v>0</v>
      </c>
      <c r="AI23" s="188">
        <v>0</v>
      </c>
      <c r="AJ23" s="188">
        <v>0</v>
      </c>
      <c r="AK23" s="188">
        <v>0</v>
      </c>
      <c r="AL23" s="188">
        <v>20</v>
      </c>
      <c r="AM23" s="188">
        <v>2</v>
      </c>
      <c r="AN23" s="188">
        <v>0</v>
      </c>
      <c r="AO23" s="188">
        <v>0</v>
      </c>
      <c r="AP23" s="188">
        <v>0</v>
      </c>
      <c r="AQ23" s="188">
        <v>0</v>
      </c>
      <c r="AR23" s="188">
        <v>0</v>
      </c>
      <c r="AS23" s="188">
        <v>0</v>
      </c>
      <c r="AT23" s="188">
        <v>0</v>
      </c>
      <c r="AU23" s="188">
        <v>0</v>
      </c>
      <c r="AV23" s="188">
        <v>0</v>
      </c>
      <c r="AW23" s="188">
        <v>0</v>
      </c>
      <c r="AX23" s="188">
        <v>0</v>
      </c>
      <c r="AY23" s="188">
        <v>0</v>
      </c>
      <c r="AZ23" s="188">
        <v>0</v>
      </c>
      <c r="BA23" s="188">
        <v>10</v>
      </c>
      <c r="BB23" s="188">
        <v>0</v>
      </c>
      <c r="BC23" s="188">
        <v>0</v>
      </c>
      <c r="BD23" s="188">
        <v>0</v>
      </c>
      <c r="BE23" s="188">
        <v>0</v>
      </c>
      <c r="BF23" s="188">
        <v>0</v>
      </c>
      <c r="BG23" s="188">
        <v>0</v>
      </c>
      <c r="BH23" s="188">
        <v>0</v>
      </c>
      <c r="BI23" s="188">
        <v>31</v>
      </c>
      <c r="BJ23" s="188">
        <v>0</v>
      </c>
      <c r="BK23" s="188">
        <v>0</v>
      </c>
      <c r="BL23" s="188">
        <v>0</v>
      </c>
      <c r="BM23" s="188">
        <v>0</v>
      </c>
      <c r="BN23" s="188">
        <v>0</v>
      </c>
      <c r="BO23" s="188">
        <v>0</v>
      </c>
      <c r="BP23" s="188">
        <v>0</v>
      </c>
      <c r="BQ23" s="188">
        <v>0</v>
      </c>
      <c r="BR23" s="188">
        <v>0</v>
      </c>
      <c r="BS23" s="188">
        <v>0</v>
      </c>
      <c r="BT23" s="188">
        <v>0</v>
      </c>
      <c r="BU23" s="188">
        <v>0</v>
      </c>
      <c r="BV23" s="188">
        <v>0</v>
      </c>
      <c r="BW23" s="188">
        <v>0</v>
      </c>
      <c r="BX23" s="188">
        <v>0</v>
      </c>
      <c r="BY23" s="188">
        <v>0</v>
      </c>
      <c r="BZ23" s="188">
        <v>0</v>
      </c>
      <c r="CA23" s="188">
        <v>0</v>
      </c>
      <c r="CB23" s="188">
        <v>0</v>
      </c>
      <c r="CC23" s="188">
        <v>0</v>
      </c>
      <c r="CD23" s="188">
        <v>0</v>
      </c>
      <c r="CE23" s="188">
        <v>0</v>
      </c>
      <c r="CF23" s="188">
        <v>0</v>
      </c>
      <c r="CG23" s="188">
        <v>0</v>
      </c>
      <c r="CH23" s="188">
        <v>0</v>
      </c>
      <c r="CI23" s="188">
        <v>0</v>
      </c>
      <c r="CJ23" s="188">
        <v>0</v>
      </c>
      <c r="CK23" s="188">
        <v>0</v>
      </c>
      <c r="CL23" s="188">
        <v>0</v>
      </c>
      <c r="CM23" s="188">
        <v>0</v>
      </c>
      <c r="CN23" s="188">
        <v>0</v>
      </c>
      <c r="CO23" s="188">
        <v>0</v>
      </c>
      <c r="CP23" s="188">
        <v>0</v>
      </c>
      <c r="CQ23" s="188">
        <v>0</v>
      </c>
      <c r="CR23" s="188">
        <v>0</v>
      </c>
      <c r="CS23" s="188">
        <v>0</v>
      </c>
      <c r="CT23" s="188">
        <v>0</v>
      </c>
      <c r="CU23" s="188">
        <v>0</v>
      </c>
      <c r="CV23" s="188">
        <v>0</v>
      </c>
      <c r="CW23" s="188">
        <v>0</v>
      </c>
      <c r="CX23" s="188">
        <v>0</v>
      </c>
      <c r="CY23" s="188">
        <v>0</v>
      </c>
      <c r="CZ23" s="188">
        <v>0</v>
      </c>
      <c r="DA23" s="188">
        <v>0</v>
      </c>
      <c r="DB23" s="188">
        <v>0</v>
      </c>
      <c r="DC23" s="188">
        <v>0</v>
      </c>
      <c r="DD23" s="188">
        <v>0</v>
      </c>
      <c r="DE23" s="188">
        <v>0</v>
      </c>
      <c r="DF23" s="188">
        <v>0</v>
      </c>
      <c r="DG23" s="188">
        <v>0</v>
      </c>
      <c r="DH23" s="188">
        <v>0</v>
      </c>
      <c r="DI23" s="188">
        <v>0</v>
      </c>
      <c r="DJ23" s="188">
        <v>0</v>
      </c>
      <c r="DK23" s="188">
        <v>0</v>
      </c>
      <c r="DL23" s="188">
        <v>0</v>
      </c>
      <c r="DM23" s="188">
        <v>0</v>
      </c>
      <c r="DN23" s="188">
        <v>0</v>
      </c>
      <c r="DO23" s="188">
        <v>0</v>
      </c>
      <c r="DP23" s="188">
        <v>0</v>
      </c>
      <c r="DQ23" s="188">
        <v>0</v>
      </c>
      <c r="DR23" s="188">
        <v>0</v>
      </c>
      <c r="DS23" s="188">
        <v>0</v>
      </c>
      <c r="DT23" s="188">
        <v>0</v>
      </c>
      <c r="DU23" s="188">
        <v>0</v>
      </c>
      <c r="DV23" s="188">
        <v>0</v>
      </c>
      <c r="DW23" s="188">
        <v>1</v>
      </c>
      <c r="DX23" s="188">
        <v>0</v>
      </c>
      <c r="DY23" s="188">
        <v>0</v>
      </c>
      <c r="DZ23" s="188">
        <v>0</v>
      </c>
      <c r="EA23" s="188">
        <v>0</v>
      </c>
      <c r="EB23" s="188">
        <v>0</v>
      </c>
      <c r="EC23" s="188">
        <v>0</v>
      </c>
      <c r="ED23" s="188">
        <v>0</v>
      </c>
      <c r="EE23" s="188">
        <v>0</v>
      </c>
      <c r="EF23" s="188">
        <v>0</v>
      </c>
      <c r="EG23" s="188">
        <v>0</v>
      </c>
      <c r="EH23" s="188">
        <v>0</v>
      </c>
      <c r="EI23" s="188">
        <v>0</v>
      </c>
      <c r="EJ23" s="188">
        <v>0</v>
      </c>
      <c r="EK23" s="188">
        <v>0</v>
      </c>
      <c r="EL23" s="188">
        <v>0</v>
      </c>
      <c r="EM23" s="188">
        <v>0</v>
      </c>
      <c r="EN23" s="188">
        <v>0</v>
      </c>
      <c r="EO23" s="188">
        <v>0</v>
      </c>
      <c r="EP23" s="188">
        <v>0</v>
      </c>
      <c r="EQ23" s="188">
        <v>0</v>
      </c>
      <c r="ER23" s="188">
        <v>0</v>
      </c>
      <c r="ES23" s="188">
        <v>0</v>
      </c>
      <c r="ET23" s="188">
        <v>0</v>
      </c>
      <c r="EU23" s="188">
        <v>0</v>
      </c>
      <c r="EV23" s="188">
        <v>0</v>
      </c>
      <c r="EW23" s="188">
        <v>0</v>
      </c>
      <c r="EX23" s="188">
        <v>0</v>
      </c>
      <c r="EY23" s="188">
        <v>0</v>
      </c>
      <c r="EZ23" s="188">
        <v>0</v>
      </c>
      <c r="FA23" s="188">
        <v>14</v>
      </c>
      <c r="FB23" s="188">
        <v>0</v>
      </c>
      <c r="FC23" s="188">
        <v>0</v>
      </c>
      <c r="FD23" s="188">
        <v>0</v>
      </c>
      <c r="FE23" s="188">
        <v>0</v>
      </c>
      <c r="FF23" s="188">
        <v>0</v>
      </c>
      <c r="FG23" s="188">
        <v>0</v>
      </c>
      <c r="FH23" s="188">
        <v>40</v>
      </c>
      <c r="FI23" s="188">
        <v>0</v>
      </c>
      <c r="FJ23" s="188">
        <v>316</v>
      </c>
      <c r="FK23" s="188">
        <v>0</v>
      </c>
      <c r="FL23" s="188">
        <v>0</v>
      </c>
      <c r="FM23" s="188">
        <v>101</v>
      </c>
      <c r="FN23" s="188">
        <v>469</v>
      </c>
      <c r="FO23" s="188">
        <v>0</v>
      </c>
      <c r="FP23" s="188">
        <v>309</v>
      </c>
      <c r="FQ23" s="188">
        <v>1060</v>
      </c>
      <c r="FR23" s="188">
        <v>141</v>
      </c>
      <c r="FS23" s="188">
        <v>0</v>
      </c>
      <c r="FT23" s="188">
        <v>0</v>
      </c>
      <c r="FU23" s="188">
        <v>0</v>
      </c>
      <c r="FV23" s="188">
        <v>0</v>
      </c>
      <c r="FW23" s="188">
        <v>0</v>
      </c>
      <c r="FX23" s="188">
        <v>0</v>
      </c>
      <c r="FY23" s="188">
        <v>1070</v>
      </c>
      <c r="FZ23" s="188">
        <v>5438</v>
      </c>
      <c r="GA23" s="188">
        <v>0</v>
      </c>
      <c r="GB23" s="188">
        <v>0</v>
      </c>
      <c r="GC23" s="188">
        <v>0</v>
      </c>
      <c r="GD23" s="188">
        <v>134</v>
      </c>
      <c r="GE23" s="188">
        <v>0</v>
      </c>
      <c r="GF23" s="188">
        <v>0</v>
      </c>
      <c r="GG23" s="189">
        <v>76003</v>
      </c>
      <c r="GH23" s="188">
        <v>124</v>
      </c>
      <c r="GI23" s="188">
        <v>53652</v>
      </c>
      <c r="GJ23" s="188">
        <v>0</v>
      </c>
      <c r="GK23" s="188">
        <v>0</v>
      </c>
      <c r="GL23" s="188">
        <v>0</v>
      </c>
      <c r="GM23" s="188">
        <v>0</v>
      </c>
      <c r="GN23" s="188">
        <v>0</v>
      </c>
      <c r="GO23" s="188">
        <v>-1258</v>
      </c>
      <c r="GP23" s="189">
        <v>52518</v>
      </c>
      <c r="GQ23" s="189">
        <v>128521</v>
      </c>
      <c r="GR23" s="188">
        <v>205</v>
      </c>
      <c r="GS23" s="188">
        <v>0</v>
      </c>
      <c r="GT23" s="189">
        <v>205</v>
      </c>
      <c r="GU23" s="189">
        <v>97610</v>
      </c>
      <c r="GV23" s="189">
        <v>97815</v>
      </c>
      <c r="GW23" s="189">
        <v>150333</v>
      </c>
      <c r="GX23" s="189">
        <v>226336</v>
      </c>
      <c r="GY23" s="188">
        <v>-3339</v>
      </c>
      <c r="GZ23" s="188">
        <v>-17</v>
      </c>
      <c r="HA23" s="188">
        <v>-79</v>
      </c>
      <c r="HB23" s="188">
        <v>-268</v>
      </c>
      <c r="HC23" s="189">
        <v>-3703</v>
      </c>
      <c r="HD23" s="189">
        <v>-84865</v>
      </c>
      <c r="HE23" s="189">
        <v>-88568</v>
      </c>
      <c r="HF23" s="189">
        <v>61765</v>
      </c>
      <c r="HG23" s="207">
        <v>137768</v>
      </c>
    </row>
    <row r="24" spans="1:215">
      <c r="A24" s="83">
        <v>20</v>
      </c>
      <c r="B24" s="4" t="s">
        <v>20</v>
      </c>
      <c r="C24" s="188">
        <v>0</v>
      </c>
      <c r="D24" s="188">
        <v>0</v>
      </c>
      <c r="E24" s="188">
        <v>0</v>
      </c>
      <c r="F24" s="188">
        <v>0</v>
      </c>
      <c r="G24" s="188">
        <v>0</v>
      </c>
      <c r="H24" s="188">
        <v>0</v>
      </c>
      <c r="I24" s="188">
        <v>0</v>
      </c>
      <c r="J24" s="188">
        <v>0</v>
      </c>
      <c r="K24" s="188">
        <v>0</v>
      </c>
      <c r="L24" s="188">
        <v>0</v>
      </c>
      <c r="M24" s="188">
        <v>0</v>
      </c>
      <c r="N24" s="188">
        <v>0</v>
      </c>
      <c r="O24" s="188">
        <v>0</v>
      </c>
      <c r="P24" s="188">
        <v>0</v>
      </c>
      <c r="Q24" s="188">
        <v>0</v>
      </c>
      <c r="R24" s="188">
        <v>0</v>
      </c>
      <c r="S24" s="188">
        <v>0</v>
      </c>
      <c r="T24" s="188">
        <v>0</v>
      </c>
      <c r="U24" s="188">
        <v>0</v>
      </c>
      <c r="V24" s="188">
        <v>4554</v>
      </c>
      <c r="W24" s="188">
        <v>0</v>
      </c>
      <c r="X24" s="188">
        <v>0</v>
      </c>
      <c r="Y24" s="188">
        <v>247</v>
      </c>
      <c r="Z24" s="188">
        <v>0</v>
      </c>
      <c r="AA24" s="188">
        <v>0</v>
      </c>
      <c r="AB24" s="188">
        <v>13</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0</v>
      </c>
      <c r="BG24" s="188">
        <v>0</v>
      </c>
      <c r="BH24" s="188">
        <v>0</v>
      </c>
      <c r="BI24" s="188">
        <v>0</v>
      </c>
      <c r="BJ24" s="188">
        <v>0</v>
      </c>
      <c r="BK24" s="188">
        <v>0</v>
      </c>
      <c r="BL24" s="188">
        <v>0</v>
      </c>
      <c r="BM24" s="188">
        <v>0</v>
      </c>
      <c r="BN24" s="188">
        <v>0</v>
      </c>
      <c r="BO24" s="188">
        <v>0</v>
      </c>
      <c r="BP24" s="188">
        <v>0</v>
      </c>
      <c r="BQ24" s="188">
        <v>0</v>
      </c>
      <c r="BR24" s="188">
        <v>0</v>
      </c>
      <c r="BS24" s="188">
        <v>0</v>
      </c>
      <c r="BT24" s="188">
        <v>0</v>
      </c>
      <c r="BU24" s="188">
        <v>0</v>
      </c>
      <c r="BV24" s="188">
        <v>0</v>
      </c>
      <c r="BW24" s="188">
        <v>0</v>
      </c>
      <c r="BX24" s="188">
        <v>0</v>
      </c>
      <c r="BY24" s="188">
        <v>0</v>
      </c>
      <c r="BZ24" s="188">
        <v>0</v>
      </c>
      <c r="CA24" s="188">
        <v>0</v>
      </c>
      <c r="CB24" s="188">
        <v>0</v>
      </c>
      <c r="CC24" s="188">
        <v>0</v>
      </c>
      <c r="CD24" s="188">
        <v>0</v>
      </c>
      <c r="CE24" s="188">
        <v>0</v>
      </c>
      <c r="CF24" s="188">
        <v>0</v>
      </c>
      <c r="CG24" s="188">
        <v>0</v>
      </c>
      <c r="CH24" s="188">
        <v>0</v>
      </c>
      <c r="CI24" s="188">
        <v>0</v>
      </c>
      <c r="CJ24" s="188">
        <v>0</v>
      </c>
      <c r="CK24" s="188">
        <v>0</v>
      </c>
      <c r="CL24" s="188">
        <v>0</v>
      </c>
      <c r="CM24" s="188">
        <v>0</v>
      </c>
      <c r="CN24" s="188">
        <v>0</v>
      </c>
      <c r="CO24" s="188">
        <v>0</v>
      </c>
      <c r="CP24" s="188">
        <v>0</v>
      </c>
      <c r="CQ24" s="188">
        <v>0</v>
      </c>
      <c r="CR24" s="188">
        <v>0</v>
      </c>
      <c r="CS24" s="188">
        <v>0</v>
      </c>
      <c r="CT24" s="188">
        <v>0</v>
      </c>
      <c r="CU24" s="188">
        <v>0</v>
      </c>
      <c r="CV24" s="188">
        <v>0</v>
      </c>
      <c r="CW24" s="188">
        <v>0</v>
      </c>
      <c r="CX24" s="188">
        <v>0</v>
      </c>
      <c r="CY24" s="188">
        <v>0</v>
      </c>
      <c r="CZ24" s="188">
        <v>0</v>
      </c>
      <c r="DA24" s="188">
        <v>0</v>
      </c>
      <c r="DB24" s="188">
        <v>0</v>
      </c>
      <c r="DC24" s="188">
        <v>0</v>
      </c>
      <c r="DD24" s="188">
        <v>0</v>
      </c>
      <c r="DE24" s="188">
        <v>0</v>
      </c>
      <c r="DF24" s="188">
        <v>0</v>
      </c>
      <c r="DG24" s="188">
        <v>0</v>
      </c>
      <c r="DH24" s="188">
        <v>0</v>
      </c>
      <c r="DI24" s="188">
        <v>0</v>
      </c>
      <c r="DJ24" s="188">
        <v>0</v>
      </c>
      <c r="DK24" s="188">
        <v>0</v>
      </c>
      <c r="DL24" s="188">
        <v>0</v>
      </c>
      <c r="DM24" s="188">
        <v>0</v>
      </c>
      <c r="DN24" s="188">
        <v>0</v>
      </c>
      <c r="DO24" s="188">
        <v>0</v>
      </c>
      <c r="DP24" s="188">
        <v>0</v>
      </c>
      <c r="DQ24" s="188">
        <v>0</v>
      </c>
      <c r="DR24" s="188">
        <v>0</v>
      </c>
      <c r="DS24" s="188">
        <v>0</v>
      </c>
      <c r="DT24" s="188">
        <v>0</v>
      </c>
      <c r="DU24" s="188">
        <v>0</v>
      </c>
      <c r="DV24" s="188">
        <v>0</v>
      </c>
      <c r="DW24" s="188">
        <v>0</v>
      </c>
      <c r="DX24" s="188">
        <v>0</v>
      </c>
      <c r="DY24" s="188">
        <v>0</v>
      </c>
      <c r="DZ24" s="188">
        <v>0</v>
      </c>
      <c r="EA24" s="188">
        <v>0</v>
      </c>
      <c r="EB24" s="188">
        <v>0</v>
      </c>
      <c r="EC24" s="188">
        <v>0</v>
      </c>
      <c r="ED24" s="188">
        <v>0</v>
      </c>
      <c r="EE24" s="188">
        <v>0</v>
      </c>
      <c r="EF24" s="188">
        <v>0</v>
      </c>
      <c r="EG24" s="188">
        <v>0</v>
      </c>
      <c r="EH24" s="188">
        <v>0</v>
      </c>
      <c r="EI24" s="188">
        <v>0</v>
      </c>
      <c r="EJ24" s="188">
        <v>0</v>
      </c>
      <c r="EK24" s="188">
        <v>0</v>
      </c>
      <c r="EL24" s="188">
        <v>0</v>
      </c>
      <c r="EM24" s="188">
        <v>0</v>
      </c>
      <c r="EN24" s="188">
        <v>0</v>
      </c>
      <c r="EO24" s="188">
        <v>0</v>
      </c>
      <c r="EP24" s="188">
        <v>0</v>
      </c>
      <c r="EQ24" s="188">
        <v>0</v>
      </c>
      <c r="ER24" s="188">
        <v>0</v>
      </c>
      <c r="ES24" s="188">
        <v>0</v>
      </c>
      <c r="ET24" s="188">
        <v>0</v>
      </c>
      <c r="EU24" s="188">
        <v>0</v>
      </c>
      <c r="EV24" s="188">
        <v>0</v>
      </c>
      <c r="EW24" s="188">
        <v>0</v>
      </c>
      <c r="EX24" s="188">
        <v>0</v>
      </c>
      <c r="EY24" s="188">
        <v>0</v>
      </c>
      <c r="EZ24" s="188">
        <v>0</v>
      </c>
      <c r="FA24" s="188">
        <v>11</v>
      </c>
      <c r="FB24" s="188">
        <v>0</v>
      </c>
      <c r="FC24" s="188">
        <v>0</v>
      </c>
      <c r="FD24" s="188">
        <v>0</v>
      </c>
      <c r="FE24" s="188">
        <v>0</v>
      </c>
      <c r="FF24" s="188">
        <v>0</v>
      </c>
      <c r="FG24" s="188">
        <v>0</v>
      </c>
      <c r="FH24" s="188">
        <v>26</v>
      </c>
      <c r="FI24" s="188">
        <v>141</v>
      </c>
      <c r="FJ24" s="188">
        <v>434</v>
      </c>
      <c r="FK24" s="188">
        <v>0</v>
      </c>
      <c r="FL24" s="188">
        <v>0</v>
      </c>
      <c r="FM24" s="188">
        <v>0</v>
      </c>
      <c r="FN24" s="188">
        <v>309</v>
      </c>
      <c r="FO24" s="188">
        <v>0</v>
      </c>
      <c r="FP24" s="188">
        <v>335</v>
      </c>
      <c r="FQ24" s="188">
        <v>768</v>
      </c>
      <c r="FR24" s="188">
        <v>181</v>
      </c>
      <c r="FS24" s="188">
        <v>0</v>
      </c>
      <c r="FT24" s="188">
        <v>0</v>
      </c>
      <c r="FU24" s="188">
        <v>0</v>
      </c>
      <c r="FV24" s="188">
        <v>0</v>
      </c>
      <c r="FW24" s="188">
        <v>0</v>
      </c>
      <c r="FX24" s="188">
        <v>0</v>
      </c>
      <c r="FY24" s="188">
        <v>615</v>
      </c>
      <c r="FZ24" s="188">
        <v>12829</v>
      </c>
      <c r="GA24" s="188">
        <v>0</v>
      </c>
      <c r="GB24" s="188">
        <v>0</v>
      </c>
      <c r="GC24" s="188">
        <v>0</v>
      </c>
      <c r="GD24" s="188">
        <v>73</v>
      </c>
      <c r="GE24" s="188">
        <v>0</v>
      </c>
      <c r="GF24" s="188">
        <v>0</v>
      </c>
      <c r="GG24" s="189">
        <v>20536</v>
      </c>
      <c r="GH24" s="188">
        <v>4693</v>
      </c>
      <c r="GI24" s="188">
        <v>239826</v>
      </c>
      <c r="GJ24" s="188">
        <v>0</v>
      </c>
      <c r="GK24" s="188">
        <v>0</v>
      </c>
      <c r="GL24" s="188">
        <v>0</v>
      </c>
      <c r="GM24" s="188">
        <v>0</v>
      </c>
      <c r="GN24" s="188">
        <v>0</v>
      </c>
      <c r="GO24" s="188">
        <v>-927</v>
      </c>
      <c r="GP24" s="189">
        <v>243592</v>
      </c>
      <c r="GQ24" s="189">
        <v>264128</v>
      </c>
      <c r="GR24" s="188">
        <v>826</v>
      </c>
      <c r="GS24" s="188">
        <v>221</v>
      </c>
      <c r="GT24" s="189">
        <v>1047</v>
      </c>
      <c r="GU24" s="189">
        <v>267583</v>
      </c>
      <c r="GV24" s="189">
        <v>268630</v>
      </c>
      <c r="GW24" s="189">
        <v>512222</v>
      </c>
      <c r="GX24" s="189">
        <v>532758</v>
      </c>
      <c r="GY24" s="188">
        <v>-7634</v>
      </c>
      <c r="GZ24" s="188">
        <v>-828</v>
      </c>
      <c r="HA24" s="188">
        <v>-1039</v>
      </c>
      <c r="HB24" s="188">
        <v>-662</v>
      </c>
      <c r="HC24" s="189">
        <v>-10163</v>
      </c>
      <c r="HD24" s="189">
        <v>-167229</v>
      </c>
      <c r="HE24" s="189">
        <v>-177392</v>
      </c>
      <c r="HF24" s="189">
        <v>334830</v>
      </c>
      <c r="HG24" s="207">
        <v>355366</v>
      </c>
    </row>
    <row r="25" spans="1:215">
      <c r="A25" s="83">
        <v>21</v>
      </c>
      <c r="B25" s="4" t="s">
        <v>21</v>
      </c>
      <c r="C25" s="188">
        <v>0</v>
      </c>
      <c r="D25" s="188">
        <v>0</v>
      </c>
      <c r="E25" s="188">
        <v>0</v>
      </c>
      <c r="F25" s="188">
        <v>0</v>
      </c>
      <c r="G25" s="188">
        <v>0</v>
      </c>
      <c r="H25" s="188">
        <v>0</v>
      </c>
      <c r="I25" s="188">
        <v>0</v>
      </c>
      <c r="J25" s="188">
        <v>0</v>
      </c>
      <c r="K25" s="188">
        <v>0</v>
      </c>
      <c r="L25" s="188">
        <v>0</v>
      </c>
      <c r="M25" s="188">
        <v>0</v>
      </c>
      <c r="N25" s="188">
        <v>0</v>
      </c>
      <c r="O25" s="188">
        <v>0</v>
      </c>
      <c r="P25" s="188">
        <v>0</v>
      </c>
      <c r="Q25" s="188">
        <v>0</v>
      </c>
      <c r="R25" s="188">
        <v>0</v>
      </c>
      <c r="S25" s="188">
        <v>287</v>
      </c>
      <c r="T25" s="188">
        <v>28</v>
      </c>
      <c r="U25" s="188">
        <v>0</v>
      </c>
      <c r="V25" s="188">
        <v>6051</v>
      </c>
      <c r="W25" s="188">
        <v>2721</v>
      </c>
      <c r="X25" s="188">
        <v>1868</v>
      </c>
      <c r="Y25" s="188">
        <v>4301</v>
      </c>
      <c r="Z25" s="188">
        <v>66</v>
      </c>
      <c r="AA25" s="188">
        <v>4992</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0</v>
      </c>
      <c r="BG25" s="188">
        <v>0</v>
      </c>
      <c r="BH25" s="188">
        <v>0</v>
      </c>
      <c r="BI25" s="188">
        <v>0</v>
      </c>
      <c r="BJ25" s="188">
        <v>0</v>
      </c>
      <c r="BK25" s="188">
        <v>0</v>
      </c>
      <c r="BL25" s="188">
        <v>0</v>
      </c>
      <c r="BM25" s="188">
        <v>0</v>
      </c>
      <c r="BN25" s="188">
        <v>0</v>
      </c>
      <c r="BO25" s="188">
        <v>0</v>
      </c>
      <c r="BP25" s="188">
        <v>0</v>
      </c>
      <c r="BQ25" s="188">
        <v>0</v>
      </c>
      <c r="BR25" s="188">
        <v>0</v>
      </c>
      <c r="BS25" s="188">
        <v>0</v>
      </c>
      <c r="BT25" s="188">
        <v>0</v>
      </c>
      <c r="BU25" s="188">
        <v>0</v>
      </c>
      <c r="BV25" s="188">
        <v>0</v>
      </c>
      <c r="BW25" s="188">
        <v>0</v>
      </c>
      <c r="BX25" s="188">
        <v>0</v>
      </c>
      <c r="BY25" s="188">
        <v>0</v>
      </c>
      <c r="BZ25" s="188">
        <v>0</v>
      </c>
      <c r="CA25" s="188">
        <v>0</v>
      </c>
      <c r="CB25" s="188">
        <v>0</v>
      </c>
      <c r="CC25" s="188">
        <v>0</v>
      </c>
      <c r="CD25" s="188">
        <v>0</v>
      </c>
      <c r="CE25" s="188">
        <v>0</v>
      </c>
      <c r="CF25" s="188">
        <v>0</v>
      </c>
      <c r="CG25" s="188">
        <v>0</v>
      </c>
      <c r="CH25" s="188">
        <v>0</v>
      </c>
      <c r="CI25" s="188">
        <v>0</v>
      </c>
      <c r="CJ25" s="188">
        <v>0</v>
      </c>
      <c r="CK25" s="188">
        <v>0</v>
      </c>
      <c r="CL25" s="188">
        <v>0</v>
      </c>
      <c r="CM25" s="188">
        <v>0</v>
      </c>
      <c r="CN25" s="188">
        <v>0</v>
      </c>
      <c r="CO25" s="188">
        <v>0</v>
      </c>
      <c r="CP25" s="188">
        <v>0</v>
      </c>
      <c r="CQ25" s="188">
        <v>0</v>
      </c>
      <c r="CR25" s="188">
        <v>0</v>
      </c>
      <c r="CS25" s="188">
        <v>0</v>
      </c>
      <c r="CT25" s="188">
        <v>0</v>
      </c>
      <c r="CU25" s="188">
        <v>0</v>
      </c>
      <c r="CV25" s="188">
        <v>0</v>
      </c>
      <c r="CW25" s="188">
        <v>0</v>
      </c>
      <c r="CX25" s="188">
        <v>0</v>
      </c>
      <c r="CY25" s="188">
        <v>0</v>
      </c>
      <c r="CZ25" s="188">
        <v>0</v>
      </c>
      <c r="DA25" s="188">
        <v>0</v>
      </c>
      <c r="DB25" s="188">
        <v>0</v>
      </c>
      <c r="DC25" s="188">
        <v>0</v>
      </c>
      <c r="DD25" s="188">
        <v>0</v>
      </c>
      <c r="DE25" s="188">
        <v>0</v>
      </c>
      <c r="DF25" s="188">
        <v>0</v>
      </c>
      <c r="DG25" s="188">
        <v>0</v>
      </c>
      <c r="DH25" s="188">
        <v>0</v>
      </c>
      <c r="DI25" s="188">
        <v>0</v>
      </c>
      <c r="DJ25" s="188">
        <v>0</v>
      </c>
      <c r="DK25" s="188">
        <v>0</v>
      </c>
      <c r="DL25" s="188">
        <v>0</v>
      </c>
      <c r="DM25" s="188">
        <v>0</v>
      </c>
      <c r="DN25" s="188">
        <v>0</v>
      </c>
      <c r="DO25" s="188">
        <v>0</v>
      </c>
      <c r="DP25" s="188">
        <v>0</v>
      </c>
      <c r="DQ25" s="188">
        <v>0</v>
      </c>
      <c r="DR25" s="188">
        <v>0</v>
      </c>
      <c r="DS25" s="188">
        <v>0</v>
      </c>
      <c r="DT25" s="188">
        <v>0</v>
      </c>
      <c r="DU25" s="188">
        <v>0</v>
      </c>
      <c r="DV25" s="188">
        <v>0</v>
      </c>
      <c r="DW25" s="188">
        <v>0</v>
      </c>
      <c r="DX25" s="188">
        <v>0</v>
      </c>
      <c r="DY25" s="188">
        <v>0</v>
      </c>
      <c r="DZ25" s="188">
        <v>0</v>
      </c>
      <c r="EA25" s="188">
        <v>0</v>
      </c>
      <c r="EB25" s="188">
        <v>0</v>
      </c>
      <c r="EC25" s="188">
        <v>0</v>
      </c>
      <c r="ED25" s="188">
        <v>0</v>
      </c>
      <c r="EE25" s="188">
        <v>0</v>
      </c>
      <c r="EF25" s="188">
        <v>0</v>
      </c>
      <c r="EG25" s="188">
        <v>0</v>
      </c>
      <c r="EH25" s="188">
        <v>0</v>
      </c>
      <c r="EI25" s="188">
        <v>0</v>
      </c>
      <c r="EJ25" s="188">
        <v>0</v>
      </c>
      <c r="EK25" s="188">
        <v>0</v>
      </c>
      <c r="EL25" s="188">
        <v>0</v>
      </c>
      <c r="EM25" s="188">
        <v>0</v>
      </c>
      <c r="EN25" s="188">
        <v>0</v>
      </c>
      <c r="EO25" s="188">
        <v>0</v>
      </c>
      <c r="EP25" s="188">
        <v>0</v>
      </c>
      <c r="EQ25" s="188">
        <v>0</v>
      </c>
      <c r="ER25" s="188">
        <v>0</v>
      </c>
      <c r="ES25" s="188">
        <v>0</v>
      </c>
      <c r="ET25" s="188">
        <v>0</v>
      </c>
      <c r="EU25" s="188">
        <v>0</v>
      </c>
      <c r="EV25" s="188">
        <v>0</v>
      </c>
      <c r="EW25" s="188">
        <v>0</v>
      </c>
      <c r="EX25" s="188">
        <v>0</v>
      </c>
      <c r="EY25" s="188">
        <v>0</v>
      </c>
      <c r="EZ25" s="188">
        <v>0</v>
      </c>
      <c r="FA25" s="188">
        <v>0</v>
      </c>
      <c r="FB25" s="188">
        <v>0</v>
      </c>
      <c r="FC25" s="188">
        <v>0</v>
      </c>
      <c r="FD25" s="188">
        <v>0</v>
      </c>
      <c r="FE25" s="188">
        <v>0</v>
      </c>
      <c r="FF25" s="188">
        <v>0</v>
      </c>
      <c r="FG25" s="188">
        <v>0</v>
      </c>
      <c r="FH25" s="188">
        <v>10</v>
      </c>
      <c r="FI25" s="188">
        <v>0</v>
      </c>
      <c r="FJ25" s="188">
        <v>169</v>
      </c>
      <c r="FK25" s="188">
        <v>0</v>
      </c>
      <c r="FL25" s="188">
        <v>0</v>
      </c>
      <c r="FM25" s="188">
        <v>0</v>
      </c>
      <c r="FN25" s="188">
        <v>168</v>
      </c>
      <c r="FO25" s="188">
        <v>0</v>
      </c>
      <c r="FP25" s="188">
        <v>225</v>
      </c>
      <c r="FQ25" s="188">
        <v>392</v>
      </c>
      <c r="FR25" s="188">
        <v>0</v>
      </c>
      <c r="FS25" s="188">
        <v>0</v>
      </c>
      <c r="FT25" s="188">
        <v>0</v>
      </c>
      <c r="FU25" s="188">
        <v>0</v>
      </c>
      <c r="FV25" s="188">
        <v>0</v>
      </c>
      <c r="FW25" s="188">
        <v>0</v>
      </c>
      <c r="FX25" s="188">
        <v>0</v>
      </c>
      <c r="FY25" s="188">
        <v>276</v>
      </c>
      <c r="FZ25" s="188">
        <v>3287</v>
      </c>
      <c r="GA25" s="188">
        <v>0</v>
      </c>
      <c r="GB25" s="188">
        <v>0</v>
      </c>
      <c r="GC25" s="188">
        <v>0</v>
      </c>
      <c r="GD25" s="188">
        <v>35</v>
      </c>
      <c r="GE25" s="188">
        <v>0</v>
      </c>
      <c r="GF25" s="188">
        <v>0</v>
      </c>
      <c r="GG25" s="189">
        <v>24876</v>
      </c>
      <c r="GH25" s="188">
        <v>331</v>
      </c>
      <c r="GI25" s="188">
        <v>33288</v>
      </c>
      <c r="GJ25" s="188">
        <v>0</v>
      </c>
      <c r="GK25" s="188">
        <v>0</v>
      </c>
      <c r="GL25" s="188">
        <v>0</v>
      </c>
      <c r="GM25" s="188">
        <v>0</v>
      </c>
      <c r="GN25" s="188">
        <v>0</v>
      </c>
      <c r="GO25" s="188">
        <v>-255</v>
      </c>
      <c r="GP25" s="189">
        <v>33364</v>
      </c>
      <c r="GQ25" s="189">
        <v>58240</v>
      </c>
      <c r="GR25" s="188">
        <v>31</v>
      </c>
      <c r="GS25" s="188">
        <v>1</v>
      </c>
      <c r="GT25" s="189">
        <v>32</v>
      </c>
      <c r="GU25" s="189">
        <v>43427</v>
      </c>
      <c r="GV25" s="189">
        <v>43459</v>
      </c>
      <c r="GW25" s="189">
        <v>76823</v>
      </c>
      <c r="GX25" s="189">
        <v>101699</v>
      </c>
      <c r="GY25" s="188">
        <v>-22608</v>
      </c>
      <c r="GZ25" s="188">
        <v>-13</v>
      </c>
      <c r="HA25" s="188">
        <v>-1692</v>
      </c>
      <c r="HB25" s="188">
        <v>-1938</v>
      </c>
      <c r="HC25" s="189">
        <v>-26251</v>
      </c>
      <c r="HD25" s="189">
        <v>-28180</v>
      </c>
      <c r="HE25" s="189">
        <v>-54431</v>
      </c>
      <c r="HF25" s="189">
        <v>22392</v>
      </c>
      <c r="HG25" s="207">
        <v>47268</v>
      </c>
    </row>
    <row r="26" spans="1:215">
      <c r="A26" s="83">
        <v>22</v>
      </c>
      <c r="B26" s="4" t="s">
        <v>22</v>
      </c>
      <c r="C26" s="188">
        <v>0</v>
      </c>
      <c r="D26" s="188">
        <v>0</v>
      </c>
      <c r="E26" s="188">
        <v>0</v>
      </c>
      <c r="F26" s="188">
        <v>0</v>
      </c>
      <c r="G26" s="188">
        <v>0</v>
      </c>
      <c r="H26" s="188">
        <v>0</v>
      </c>
      <c r="I26" s="188">
        <v>177</v>
      </c>
      <c r="J26" s="188">
        <v>0</v>
      </c>
      <c r="K26" s="188">
        <v>0</v>
      </c>
      <c r="L26" s="188">
        <v>0</v>
      </c>
      <c r="M26" s="188">
        <v>0</v>
      </c>
      <c r="N26" s="188">
        <v>1</v>
      </c>
      <c r="O26" s="188">
        <v>0</v>
      </c>
      <c r="P26" s="188">
        <v>0</v>
      </c>
      <c r="Q26" s="188">
        <v>0</v>
      </c>
      <c r="R26" s="188">
        <v>0</v>
      </c>
      <c r="S26" s="188">
        <v>3874</v>
      </c>
      <c r="T26" s="188">
        <v>5387</v>
      </c>
      <c r="U26" s="188">
        <v>223</v>
      </c>
      <c r="V26" s="188">
        <v>26531</v>
      </c>
      <c r="W26" s="188">
        <v>2964</v>
      </c>
      <c r="X26" s="188">
        <v>49165</v>
      </c>
      <c r="Y26" s="188">
        <v>15945</v>
      </c>
      <c r="Z26" s="188">
        <v>1413</v>
      </c>
      <c r="AA26" s="188">
        <v>11718</v>
      </c>
      <c r="AB26" s="188">
        <v>8157</v>
      </c>
      <c r="AC26" s="188">
        <v>0</v>
      </c>
      <c r="AD26" s="188">
        <v>0</v>
      </c>
      <c r="AE26" s="188">
        <v>12</v>
      </c>
      <c r="AF26" s="188">
        <v>0</v>
      </c>
      <c r="AG26" s="188">
        <v>1</v>
      </c>
      <c r="AH26" s="188">
        <v>0</v>
      </c>
      <c r="AI26" s="188">
        <v>0</v>
      </c>
      <c r="AJ26" s="188">
        <v>0</v>
      </c>
      <c r="AK26" s="188">
        <v>0</v>
      </c>
      <c r="AL26" s="188">
        <v>0</v>
      </c>
      <c r="AM26" s="188">
        <v>0</v>
      </c>
      <c r="AN26" s="188">
        <v>0</v>
      </c>
      <c r="AO26" s="188">
        <v>0</v>
      </c>
      <c r="AP26" s="188">
        <v>196</v>
      </c>
      <c r="AQ26" s="188">
        <v>235</v>
      </c>
      <c r="AR26" s="188">
        <v>17</v>
      </c>
      <c r="AS26" s="188">
        <v>0</v>
      </c>
      <c r="AT26" s="188">
        <v>0</v>
      </c>
      <c r="AU26" s="188">
        <v>1</v>
      </c>
      <c r="AV26" s="188">
        <v>0</v>
      </c>
      <c r="AW26" s="188">
        <v>50</v>
      </c>
      <c r="AX26" s="188">
        <v>0</v>
      </c>
      <c r="AY26" s="188">
        <v>2</v>
      </c>
      <c r="AZ26" s="188">
        <v>0</v>
      </c>
      <c r="BA26" s="188">
        <v>1652</v>
      </c>
      <c r="BB26" s="188">
        <v>11</v>
      </c>
      <c r="BC26" s="188">
        <v>0</v>
      </c>
      <c r="BD26" s="188">
        <v>3931</v>
      </c>
      <c r="BE26" s="188">
        <v>3258</v>
      </c>
      <c r="BF26" s="188">
        <v>6</v>
      </c>
      <c r="BG26" s="188">
        <v>897</v>
      </c>
      <c r="BH26" s="188">
        <v>0</v>
      </c>
      <c r="BI26" s="188">
        <v>3744</v>
      </c>
      <c r="BJ26" s="188">
        <v>0</v>
      </c>
      <c r="BK26" s="188">
        <v>0</v>
      </c>
      <c r="BL26" s="188">
        <v>8</v>
      </c>
      <c r="BM26" s="188">
        <v>0</v>
      </c>
      <c r="BN26" s="188">
        <v>0</v>
      </c>
      <c r="BO26" s="188">
        <v>0</v>
      </c>
      <c r="BP26" s="188">
        <v>1</v>
      </c>
      <c r="BQ26" s="188">
        <v>1</v>
      </c>
      <c r="BR26" s="188">
        <v>0</v>
      </c>
      <c r="BS26" s="188">
        <v>5</v>
      </c>
      <c r="BT26" s="188">
        <v>17</v>
      </c>
      <c r="BU26" s="188">
        <v>58</v>
      </c>
      <c r="BV26" s="188">
        <v>0</v>
      </c>
      <c r="BW26" s="188">
        <v>0</v>
      </c>
      <c r="BX26" s="188">
        <v>0</v>
      </c>
      <c r="BY26" s="188">
        <v>0</v>
      </c>
      <c r="BZ26" s="188">
        <v>0</v>
      </c>
      <c r="CA26" s="188">
        <v>1</v>
      </c>
      <c r="CB26" s="188">
        <v>0</v>
      </c>
      <c r="CC26" s="188">
        <v>0</v>
      </c>
      <c r="CD26" s="188">
        <v>0</v>
      </c>
      <c r="CE26" s="188">
        <v>0</v>
      </c>
      <c r="CF26" s="188">
        <v>0</v>
      </c>
      <c r="CG26" s="188">
        <v>0</v>
      </c>
      <c r="CH26" s="188">
        <v>0</v>
      </c>
      <c r="CI26" s="188">
        <v>0</v>
      </c>
      <c r="CJ26" s="188">
        <v>0</v>
      </c>
      <c r="CK26" s="188">
        <v>0</v>
      </c>
      <c r="CL26" s="188">
        <v>0</v>
      </c>
      <c r="CM26" s="188">
        <v>0</v>
      </c>
      <c r="CN26" s="188">
        <v>0</v>
      </c>
      <c r="CO26" s="188">
        <v>0</v>
      </c>
      <c r="CP26" s="188">
        <v>0</v>
      </c>
      <c r="CQ26" s="188">
        <v>0</v>
      </c>
      <c r="CR26" s="188">
        <v>0</v>
      </c>
      <c r="CS26" s="188">
        <v>0</v>
      </c>
      <c r="CT26" s="188">
        <v>0</v>
      </c>
      <c r="CU26" s="188">
        <v>0</v>
      </c>
      <c r="CV26" s="188">
        <v>0</v>
      </c>
      <c r="CW26" s="188">
        <v>0</v>
      </c>
      <c r="CX26" s="188">
        <v>0</v>
      </c>
      <c r="CY26" s="188">
        <v>0</v>
      </c>
      <c r="CZ26" s="188">
        <v>0</v>
      </c>
      <c r="DA26" s="188">
        <v>0</v>
      </c>
      <c r="DB26" s="188">
        <v>0</v>
      </c>
      <c r="DC26" s="188">
        <v>0</v>
      </c>
      <c r="DD26" s="188">
        <v>0</v>
      </c>
      <c r="DE26" s="188">
        <v>0</v>
      </c>
      <c r="DF26" s="188">
        <v>0</v>
      </c>
      <c r="DG26" s="188">
        <v>0</v>
      </c>
      <c r="DH26" s="188">
        <v>0</v>
      </c>
      <c r="DI26" s="188">
        <v>0</v>
      </c>
      <c r="DJ26" s="188">
        <v>0</v>
      </c>
      <c r="DK26" s="188">
        <v>0</v>
      </c>
      <c r="DL26" s="188">
        <v>0</v>
      </c>
      <c r="DM26" s="188">
        <v>0</v>
      </c>
      <c r="DN26" s="188">
        <v>0</v>
      </c>
      <c r="DO26" s="188">
        <v>0</v>
      </c>
      <c r="DP26" s="188">
        <v>0</v>
      </c>
      <c r="DQ26" s="188">
        <v>0</v>
      </c>
      <c r="DR26" s="188">
        <v>0</v>
      </c>
      <c r="DS26" s="188">
        <v>0</v>
      </c>
      <c r="DT26" s="188">
        <v>0</v>
      </c>
      <c r="DU26" s="188">
        <v>0</v>
      </c>
      <c r="DV26" s="188">
        <v>0</v>
      </c>
      <c r="DW26" s="188">
        <v>16</v>
      </c>
      <c r="DX26" s="188">
        <v>0</v>
      </c>
      <c r="DY26" s="188">
        <v>0</v>
      </c>
      <c r="DZ26" s="188">
        <v>0</v>
      </c>
      <c r="EA26" s="188">
        <v>0</v>
      </c>
      <c r="EB26" s="188">
        <v>0</v>
      </c>
      <c r="EC26" s="188">
        <v>0</v>
      </c>
      <c r="ED26" s="188">
        <v>0</v>
      </c>
      <c r="EE26" s="188">
        <v>0</v>
      </c>
      <c r="EF26" s="188">
        <v>0</v>
      </c>
      <c r="EG26" s="188">
        <v>0</v>
      </c>
      <c r="EH26" s="188">
        <v>0</v>
      </c>
      <c r="EI26" s="188">
        <v>0</v>
      </c>
      <c r="EJ26" s="188">
        <v>0</v>
      </c>
      <c r="EK26" s="188">
        <v>0</v>
      </c>
      <c r="EL26" s="188">
        <v>0</v>
      </c>
      <c r="EM26" s="188">
        <v>0</v>
      </c>
      <c r="EN26" s="188">
        <v>0</v>
      </c>
      <c r="EO26" s="188">
        <v>0</v>
      </c>
      <c r="EP26" s="188">
        <v>0</v>
      </c>
      <c r="EQ26" s="188">
        <v>0</v>
      </c>
      <c r="ER26" s="188">
        <v>0</v>
      </c>
      <c r="ES26" s="188">
        <v>0</v>
      </c>
      <c r="ET26" s="188">
        <v>0</v>
      </c>
      <c r="EU26" s="188">
        <v>0</v>
      </c>
      <c r="EV26" s="188">
        <v>0</v>
      </c>
      <c r="EW26" s="188">
        <v>0</v>
      </c>
      <c r="EX26" s="188">
        <v>0</v>
      </c>
      <c r="EY26" s="188">
        <v>0</v>
      </c>
      <c r="EZ26" s="188">
        <v>0</v>
      </c>
      <c r="FA26" s="188">
        <v>9</v>
      </c>
      <c r="FB26" s="188">
        <v>0</v>
      </c>
      <c r="FC26" s="188">
        <v>0</v>
      </c>
      <c r="FD26" s="188">
        <v>0</v>
      </c>
      <c r="FE26" s="188">
        <v>0</v>
      </c>
      <c r="FF26" s="188">
        <v>0</v>
      </c>
      <c r="FG26" s="188">
        <v>0</v>
      </c>
      <c r="FH26" s="188">
        <v>39</v>
      </c>
      <c r="FI26" s="188">
        <v>0</v>
      </c>
      <c r="FJ26" s="188">
        <v>423</v>
      </c>
      <c r="FK26" s="188">
        <v>0</v>
      </c>
      <c r="FL26" s="188">
        <v>0</v>
      </c>
      <c r="FM26" s="188">
        <v>155</v>
      </c>
      <c r="FN26" s="188">
        <v>381</v>
      </c>
      <c r="FO26" s="188">
        <v>0</v>
      </c>
      <c r="FP26" s="188">
        <v>388</v>
      </c>
      <c r="FQ26" s="188">
        <v>838</v>
      </c>
      <c r="FR26" s="188">
        <v>0</v>
      </c>
      <c r="FS26" s="188">
        <v>0</v>
      </c>
      <c r="FT26" s="188">
        <v>0</v>
      </c>
      <c r="FU26" s="188">
        <v>0</v>
      </c>
      <c r="FV26" s="188">
        <v>0</v>
      </c>
      <c r="FW26" s="188">
        <v>0</v>
      </c>
      <c r="FX26" s="188">
        <v>0</v>
      </c>
      <c r="FY26" s="188">
        <v>584</v>
      </c>
      <c r="FZ26" s="188">
        <v>8568</v>
      </c>
      <c r="GA26" s="188">
        <v>0</v>
      </c>
      <c r="GB26" s="188">
        <v>0</v>
      </c>
      <c r="GC26" s="188">
        <v>0</v>
      </c>
      <c r="GD26" s="188">
        <v>73</v>
      </c>
      <c r="GE26" s="188">
        <v>0</v>
      </c>
      <c r="GF26" s="188">
        <v>0</v>
      </c>
      <c r="GG26" s="189">
        <v>151133</v>
      </c>
      <c r="GH26" s="188">
        <v>1652</v>
      </c>
      <c r="GI26" s="188">
        <v>40826</v>
      </c>
      <c r="GJ26" s="188">
        <v>0</v>
      </c>
      <c r="GK26" s="188">
        <v>0</v>
      </c>
      <c r="GL26" s="188">
        <v>0</v>
      </c>
      <c r="GM26" s="188">
        <v>0</v>
      </c>
      <c r="GN26" s="188">
        <v>0</v>
      </c>
      <c r="GO26" s="188">
        <v>-411</v>
      </c>
      <c r="GP26" s="189">
        <v>42067</v>
      </c>
      <c r="GQ26" s="189">
        <v>193200</v>
      </c>
      <c r="GR26" s="188">
        <v>6232</v>
      </c>
      <c r="GS26" s="188">
        <v>1</v>
      </c>
      <c r="GT26" s="189">
        <v>6233</v>
      </c>
      <c r="GU26" s="189">
        <v>237689</v>
      </c>
      <c r="GV26" s="189">
        <v>243922</v>
      </c>
      <c r="GW26" s="189">
        <v>285989</v>
      </c>
      <c r="GX26" s="189">
        <v>437122</v>
      </c>
      <c r="GY26" s="188">
        <v>-20539</v>
      </c>
      <c r="GZ26" s="188">
        <v>-22</v>
      </c>
      <c r="HA26" s="188">
        <v>-354</v>
      </c>
      <c r="HB26" s="188">
        <v>-1658</v>
      </c>
      <c r="HC26" s="189">
        <v>-22573</v>
      </c>
      <c r="HD26" s="189">
        <v>-120225</v>
      </c>
      <c r="HE26" s="189">
        <v>-142798</v>
      </c>
      <c r="HF26" s="189">
        <v>143191</v>
      </c>
      <c r="HG26" s="207">
        <v>294324</v>
      </c>
    </row>
    <row r="27" spans="1:215">
      <c r="A27" s="83">
        <v>23</v>
      </c>
      <c r="B27" s="4" t="s">
        <v>23</v>
      </c>
      <c r="C27" s="188">
        <v>0</v>
      </c>
      <c r="D27" s="188">
        <v>0</v>
      </c>
      <c r="E27" s="188">
        <v>0</v>
      </c>
      <c r="F27" s="188">
        <v>0</v>
      </c>
      <c r="G27" s="188">
        <v>0</v>
      </c>
      <c r="H27" s="188">
        <v>0</v>
      </c>
      <c r="I27" s="188">
        <v>358</v>
      </c>
      <c r="J27" s="188">
        <v>0</v>
      </c>
      <c r="K27" s="188">
        <v>0</v>
      </c>
      <c r="L27" s="188">
        <v>0</v>
      </c>
      <c r="M27" s="188">
        <v>40</v>
      </c>
      <c r="N27" s="188">
        <v>241</v>
      </c>
      <c r="O27" s="188">
        <v>0</v>
      </c>
      <c r="P27" s="188">
        <v>0</v>
      </c>
      <c r="Q27" s="188">
        <v>0</v>
      </c>
      <c r="R27" s="188">
        <v>0</v>
      </c>
      <c r="S27" s="188">
        <v>1984</v>
      </c>
      <c r="T27" s="188">
        <v>1337</v>
      </c>
      <c r="U27" s="188">
        <v>0</v>
      </c>
      <c r="V27" s="188">
        <v>24574</v>
      </c>
      <c r="W27" s="188">
        <v>13</v>
      </c>
      <c r="X27" s="188">
        <v>3462</v>
      </c>
      <c r="Y27" s="188">
        <v>36696</v>
      </c>
      <c r="Z27" s="188">
        <v>900</v>
      </c>
      <c r="AA27" s="188">
        <v>288</v>
      </c>
      <c r="AB27" s="188">
        <v>65</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0</v>
      </c>
      <c r="AW27" s="188">
        <v>0</v>
      </c>
      <c r="AX27" s="188">
        <v>0</v>
      </c>
      <c r="AY27" s="188">
        <v>0</v>
      </c>
      <c r="AZ27" s="188">
        <v>0</v>
      </c>
      <c r="BA27" s="188">
        <v>0</v>
      </c>
      <c r="BB27" s="188">
        <v>0</v>
      </c>
      <c r="BC27" s="188">
        <v>0</v>
      </c>
      <c r="BD27" s="188">
        <v>0</v>
      </c>
      <c r="BE27" s="188">
        <v>0</v>
      </c>
      <c r="BF27" s="188">
        <v>0</v>
      </c>
      <c r="BG27" s="188">
        <v>0</v>
      </c>
      <c r="BH27" s="188">
        <v>0</v>
      </c>
      <c r="BI27" s="188">
        <v>0</v>
      </c>
      <c r="BJ27" s="188">
        <v>0</v>
      </c>
      <c r="BK27" s="188">
        <v>0</v>
      </c>
      <c r="BL27" s="188">
        <v>0</v>
      </c>
      <c r="BM27" s="188">
        <v>0</v>
      </c>
      <c r="BN27" s="188">
        <v>0</v>
      </c>
      <c r="BO27" s="188">
        <v>0</v>
      </c>
      <c r="BP27" s="188">
        <v>0</v>
      </c>
      <c r="BQ27" s="188">
        <v>0</v>
      </c>
      <c r="BR27" s="188">
        <v>0</v>
      </c>
      <c r="BS27" s="188">
        <v>0</v>
      </c>
      <c r="BT27" s="188">
        <v>0</v>
      </c>
      <c r="BU27" s="188">
        <v>0</v>
      </c>
      <c r="BV27" s="188">
        <v>0</v>
      </c>
      <c r="BW27" s="188">
        <v>0</v>
      </c>
      <c r="BX27" s="188">
        <v>0</v>
      </c>
      <c r="BY27" s="188">
        <v>0</v>
      </c>
      <c r="BZ27" s="188">
        <v>0</v>
      </c>
      <c r="CA27" s="188">
        <v>0</v>
      </c>
      <c r="CB27" s="188">
        <v>0</v>
      </c>
      <c r="CC27" s="188">
        <v>0</v>
      </c>
      <c r="CD27" s="188">
        <v>0</v>
      </c>
      <c r="CE27" s="188">
        <v>0</v>
      </c>
      <c r="CF27" s="188">
        <v>0</v>
      </c>
      <c r="CG27" s="188">
        <v>0</v>
      </c>
      <c r="CH27" s="188">
        <v>0</v>
      </c>
      <c r="CI27" s="188">
        <v>0</v>
      </c>
      <c r="CJ27" s="188">
        <v>0</v>
      </c>
      <c r="CK27" s="188">
        <v>0</v>
      </c>
      <c r="CL27" s="188">
        <v>0</v>
      </c>
      <c r="CM27" s="188">
        <v>0</v>
      </c>
      <c r="CN27" s="188">
        <v>0</v>
      </c>
      <c r="CO27" s="188">
        <v>0</v>
      </c>
      <c r="CP27" s="188">
        <v>0</v>
      </c>
      <c r="CQ27" s="188">
        <v>0</v>
      </c>
      <c r="CR27" s="188">
        <v>0</v>
      </c>
      <c r="CS27" s="188">
        <v>0</v>
      </c>
      <c r="CT27" s="188">
        <v>0</v>
      </c>
      <c r="CU27" s="188">
        <v>0</v>
      </c>
      <c r="CV27" s="188">
        <v>0</v>
      </c>
      <c r="CW27" s="188">
        <v>0</v>
      </c>
      <c r="CX27" s="188">
        <v>0</v>
      </c>
      <c r="CY27" s="188">
        <v>0</v>
      </c>
      <c r="CZ27" s="188">
        <v>0</v>
      </c>
      <c r="DA27" s="188">
        <v>0</v>
      </c>
      <c r="DB27" s="188">
        <v>0</v>
      </c>
      <c r="DC27" s="188">
        <v>0</v>
      </c>
      <c r="DD27" s="188">
        <v>0</v>
      </c>
      <c r="DE27" s="188">
        <v>0</v>
      </c>
      <c r="DF27" s="188">
        <v>0</v>
      </c>
      <c r="DG27" s="188">
        <v>0</v>
      </c>
      <c r="DH27" s="188">
        <v>0</v>
      </c>
      <c r="DI27" s="188">
        <v>0</v>
      </c>
      <c r="DJ27" s="188">
        <v>0</v>
      </c>
      <c r="DK27" s="188">
        <v>0</v>
      </c>
      <c r="DL27" s="188">
        <v>0</v>
      </c>
      <c r="DM27" s="188">
        <v>0</v>
      </c>
      <c r="DN27" s="188">
        <v>0</v>
      </c>
      <c r="DO27" s="188">
        <v>0</v>
      </c>
      <c r="DP27" s="188">
        <v>0</v>
      </c>
      <c r="DQ27" s="188">
        <v>0</v>
      </c>
      <c r="DR27" s="188">
        <v>0</v>
      </c>
      <c r="DS27" s="188">
        <v>0</v>
      </c>
      <c r="DT27" s="188">
        <v>0</v>
      </c>
      <c r="DU27" s="188">
        <v>0</v>
      </c>
      <c r="DV27" s="188">
        <v>0</v>
      </c>
      <c r="DW27" s="188">
        <v>0</v>
      </c>
      <c r="DX27" s="188">
        <v>0</v>
      </c>
      <c r="DY27" s="188">
        <v>0</v>
      </c>
      <c r="DZ27" s="188">
        <v>0</v>
      </c>
      <c r="EA27" s="188">
        <v>0</v>
      </c>
      <c r="EB27" s="188">
        <v>0</v>
      </c>
      <c r="EC27" s="188">
        <v>0</v>
      </c>
      <c r="ED27" s="188">
        <v>0</v>
      </c>
      <c r="EE27" s="188">
        <v>0</v>
      </c>
      <c r="EF27" s="188">
        <v>0</v>
      </c>
      <c r="EG27" s="188">
        <v>0</v>
      </c>
      <c r="EH27" s="188">
        <v>0</v>
      </c>
      <c r="EI27" s="188">
        <v>0</v>
      </c>
      <c r="EJ27" s="188">
        <v>0</v>
      </c>
      <c r="EK27" s="188">
        <v>0</v>
      </c>
      <c r="EL27" s="188">
        <v>0</v>
      </c>
      <c r="EM27" s="188">
        <v>0</v>
      </c>
      <c r="EN27" s="188">
        <v>0</v>
      </c>
      <c r="EO27" s="188">
        <v>0</v>
      </c>
      <c r="EP27" s="188">
        <v>0</v>
      </c>
      <c r="EQ27" s="188">
        <v>0</v>
      </c>
      <c r="ER27" s="188">
        <v>0</v>
      </c>
      <c r="ES27" s="188">
        <v>0</v>
      </c>
      <c r="ET27" s="188">
        <v>0</v>
      </c>
      <c r="EU27" s="188">
        <v>0</v>
      </c>
      <c r="EV27" s="188">
        <v>0</v>
      </c>
      <c r="EW27" s="188">
        <v>0</v>
      </c>
      <c r="EX27" s="188">
        <v>0</v>
      </c>
      <c r="EY27" s="188">
        <v>0</v>
      </c>
      <c r="EZ27" s="188">
        <v>0</v>
      </c>
      <c r="FA27" s="188">
        <v>7</v>
      </c>
      <c r="FB27" s="188">
        <v>0</v>
      </c>
      <c r="FC27" s="188">
        <v>0</v>
      </c>
      <c r="FD27" s="188">
        <v>0</v>
      </c>
      <c r="FE27" s="188">
        <v>0</v>
      </c>
      <c r="FF27" s="188">
        <v>0</v>
      </c>
      <c r="FG27" s="188">
        <v>0</v>
      </c>
      <c r="FH27" s="188">
        <v>37</v>
      </c>
      <c r="FI27" s="188">
        <v>532</v>
      </c>
      <c r="FJ27" s="188">
        <v>396</v>
      </c>
      <c r="FK27" s="188">
        <v>0</v>
      </c>
      <c r="FL27" s="188">
        <v>0</v>
      </c>
      <c r="FM27" s="188">
        <v>0</v>
      </c>
      <c r="FN27" s="188">
        <v>1796</v>
      </c>
      <c r="FO27" s="188">
        <v>0</v>
      </c>
      <c r="FP27" s="188">
        <v>970</v>
      </c>
      <c r="FQ27" s="188">
        <v>2126</v>
      </c>
      <c r="FR27" s="188">
        <v>0</v>
      </c>
      <c r="FS27" s="188">
        <v>0</v>
      </c>
      <c r="FT27" s="188">
        <v>0</v>
      </c>
      <c r="FU27" s="188">
        <v>0</v>
      </c>
      <c r="FV27" s="188">
        <v>0</v>
      </c>
      <c r="FW27" s="188">
        <v>0</v>
      </c>
      <c r="FX27" s="188">
        <v>0</v>
      </c>
      <c r="FY27" s="188">
        <v>1473</v>
      </c>
      <c r="FZ27" s="188">
        <v>20448</v>
      </c>
      <c r="GA27" s="188">
        <v>0</v>
      </c>
      <c r="GB27" s="188">
        <v>0</v>
      </c>
      <c r="GC27" s="188">
        <v>0</v>
      </c>
      <c r="GD27" s="188">
        <v>186</v>
      </c>
      <c r="GE27" s="188">
        <v>0</v>
      </c>
      <c r="GF27" s="188">
        <v>0</v>
      </c>
      <c r="GG27" s="189">
        <v>97929</v>
      </c>
      <c r="GH27" s="188">
        <v>4656</v>
      </c>
      <c r="GI27" s="188">
        <v>164689</v>
      </c>
      <c r="GJ27" s="188">
        <v>0</v>
      </c>
      <c r="GK27" s="188">
        <v>0</v>
      </c>
      <c r="GL27" s="188">
        <v>0</v>
      </c>
      <c r="GM27" s="188">
        <v>0</v>
      </c>
      <c r="GN27" s="188">
        <v>0</v>
      </c>
      <c r="GO27" s="188">
        <v>-2063</v>
      </c>
      <c r="GP27" s="189">
        <v>167282</v>
      </c>
      <c r="GQ27" s="189">
        <v>265211</v>
      </c>
      <c r="GR27" s="188">
        <v>579</v>
      </c>
      <c r="GS27" s="188">
        <v>3</v>
      </c>
      <c r="GT27" s="189">
        <v>582</v>
      </c>
      <c r="GU27" s="189">
        <v>303389</v>
      </c>
      <c r="GV27" s="189">
        <v>303971</v>
      </c>
      <c r="GW27" s="189">
        <v>471253</v>
      </c>
      <c r="GX27" s="189">
        <v>569182</v>
      </c>
      <c r="GY27" s="188">
        <v>-10369</v>
      </c>
      <c r="GZ27" s="188">
        <v>-123</v>
      </c>
      <c r="HA27" s="188">
        <v>-936</v>
      </c>
      <c r="HB27" s="188">
        <v>-886</v>
      </c>
      <c r="HC27" s="189">
        <v>-12314</v>
      </c>
      <c r="HD27" s="189">
        <v>-202083</v>
      </c>
      <c r="HE27" s="189">
        <v>-214397</v>
      </c>
      <c r="HF27" s="189">
        <v>256856</v>
      </c>
      <c r="HG27" s="207">
        <v>354785</v>
      </c>
    </row>
    <row r="28" spans="1:215">
      <c r="A28" s="83">
        <v>24</v>
      </c>
      <c r="B28" s="4" t="s">
        <v>24</v>
      </c>
      <c r="C28" s="188">
        <v>0</v>
      </c>
      <c r="D28" s="188">
        <v>0</v>
      </c>
      <c r="E28" s="188">
        <v>0</v>
      </c>
      <c r="F28" s="188">
        <v>0</v>
      </c>
      <c r="G28" s="188">
        <v>0</v>
      </c>
      <c r="H28" s="188">
        <v>0</v>
      </c>
      <c r="I28" s="188">
        <v>9</v>
      </c>
      <c r="J28" s="188">
        <v>0</v>
      </c>
      <c r="K28" s="188">
        <v>0</v>
      </c>
      <c r="L28" s="188">
        <v>0</v>
      </c>
      <c r="M28" s="188">
        <v>0</v>
      </c>
      <c r="N28" s="188">
        <v>0</v>
      </c>
      <c r="O28" s="188">
        <v>0</v>
      </c>
      <c r="P28" s="188">
        <v>0</v>
      </c>
      <c r="Q28" s="188">
        <v>0</v>
      </c>
      <c r="R28" s="188">
        <v>0</v>
      </c>
      <c r="S28" s="188">
        <v>5</v>
      </c>
      <c r="T28" s="188">
        <v>129</v>
      </c>
      <c r="U28" s="188">
        <v>0</v>
      </c>
      <c r="V28" s="188">
        <v>269</v>
      </c>
      <c r="W28" s="188">
        <v>75</v>
      </c>
      <c r="X28" s="188">
        <v>358</v>
      </c>
      <c r="Y28" s="188">
        <v>21</v>
      </c>
      <c r="Z28" s="188">
        <v>3127</v>
      </c>
      <c r="AA28" s="188">
        <v>0</v>
      </c>
      <c r="AB28" s="188">
        <v>0</v>
      </c>
      <c r="AC28" s="188">
        <v>0</v>
      </c>
      <c r="AD28" s="188">
        <v>0</v>
      </c>
      <c r="AE28" s="188">
        <v>0</v>
      </c>
      <c r="AF28" s="188">
        <v>0</v>
      </c>
      <c r="AG28" s="188">
        <v>0</v>
      </c>
      <c r="AH28" s="188">
        <v>0</v>
      </c>
      <c r="AI28" s="188">
        <v>0</v>
      </c>
      <c r="AJ28" s="188">
        <v>0</v>
      </c>
      <c r="AK28" s="188">
        <v>0</v>
      </c>
      <c r="AL28" s="188">
        <v>0</v>
      </c>
      <c r="AM28" s="188">
        <v>0</v>
      </c>
      <c r="AN28" s="188">
        <v>0</v>
      </c>
      <c r="AO28" s="188">
        <v>0</v>
      </c>
      <c r="AP28" s="188">
        <v>0</v>
      </c>
      <c r="AQ28" s="188">
        <v>0</v>
      </c>
      <c r="AR28" s="188">
        <v>0</v>
      </c>
      <c r="AS28" s="188">
        <v>0</v>
      </c>
      <c r="AT28" s="188">
        <v>0</v>
      </c>
      <c r="AU28" s="188">
        <v>0</v>
      </c>
      <c r="AV28" s="188">
        <v>0</v>
      </c>
      <c r="AW28" s="188">
        <v>0</v>
      </c>
      <c r="AX28" s="188">
        <v>0</v>
      </c>
      <c r="AY28" s="188">
        <v>0</v>
      </c>
      <c r="AZ28" s="188">
        <v>0</v>
      </c>
      <c r="BA28" s="188">
        <v>0</v>
      </c>
      <c r="BB28" s="188">
        <v>0</v>
      </c>
      <c r="BC28" s="188">
        <v>0</v>
      </c>
      <c r="BD28" s="188">
        <v>42</v>
      </c>
      <c r="BE28" s="188">
        <v>0</v>
      </c>
      <c r="BF28" s="188">
        <v>0</v>
      </c>
      <c r="BG28" s="188">
        <v>0</v>
      </c>
      <c r="BH28" s="188">
        <v>0</v>
      </c>
      <c r="BI28" s="188">
        <v>0</v>
      </c>
      <c r="BJ28" s="188">
        <v>0</v>
      </c>
      <c r="BK28" s="188">
        <v>0</v>
      </c>
      <c r="BL28" s="188">
        <v>0</v>
      </c>
      <c r="BM28" s="188">
        <v>0</v>
      </c>
      <c r="BN28" s="188">
        <v>0</v>
      </c>
      <c r="BO28" s="188">
        <v>0</v>
      </c>
      <c r="BP28" s="188">
        <v>0</v>
      </c>
      <c r="BQ28" s="188">
        <v>0</v>
      </c>
      <c r="BR28" s="188">
        <v>0</v>
      </c>
      <c r="BS28" s="188">
        <v>0</v>
      </c>
      <c r="BT28" s="188">
        <v>0</v>
      </c>
      <c r="BU28" s="188">
        <v>0</v>
      </c>
      <c r="BV28" s="188">
        <v>0</v>
      </c>
      <c r="BW28" s="188">
        <v>0</v>
      </c>
      <c r="BX28" s="188">
        <v>0</v>
      </c>
      <c r="BY28" s="188">
        <v>0</v>
      </c>
      <c r="BZ28" s="188">
        <v>0</v>
      </c>
      <c r="CA28" s="188">
        <v>0</v>
      </c>
      <c r="CB28" s="188">
        <v>0</v>
      </c>
      <c r="CC28" s="188">
        <v>0</v>
      </c>
      <c r="CD28" s="188">
        <v>0</v>
      </c>
      <c r="CE28" s="188">
        <v>0</v>
      </c>
      <c r="CF28" s="188">
        <v>0</v>
      </c>
      <c r="CG28" s="188">
        <v>0</v>
      </c>
      <c r="CH28" s="188">
        <v>0</v>
      </c>
      <c r="CI28" s="188">
        <v>0</v>
      </c>
      <c r="CJ28" s="188">
        <v>0</v>
      </c>
      <c r="CK28" s="188">
        <v>0</v>
      </c>
      <c r="CL28" s="188">
        <v>0</v>
      </c>
      <c r="CM28" s="188">
        <v>0</v>
      </c>
      <c r="CN28" s="188">
        <v>0</v>
      </c>
      <c r="CO28" s="188">
        <v>0</v>
      </c>
      <c r="CP28" s="188">
        <v>0</v>
      </c>
      <c r="CQ28" s="188">
        <v>0</v>
      </c>
      <c r="CR28" s="188">
        <v>0</v>
      </c>
      <c r="CS28" s="188">
        <v>0</v>
      </c>
      <c r="CT28" s="188">
        <v>0</v>
      </c>
      <c r="CU28" s="188">
        <v>0</v>
      </c>
      <c r="CV28" s="188">
        <v>0</v>
      </c>
      <c r="CW28" s="188">
        <v>0</v>
      </c>
      <c r="CX28" s="188">
        <v>0</v>
      </c>
      <c r="CY28" s="188">
        <v>0</v>
      </c>
      <c r="CZ28" s="188">
        <v>0</v>
      </c>
      <c r="DA28" s="188">
        <v>0</v>
      </c>
      <c r="DB28" s="188">
        <v>0</v>
      </c>
      <c r="DC28" s="188">
        <v>0</v>
      </c>
      <c r="DD28" s="188">
        <v>0</v>
      </c>
      <c r="DE28" s="188">
        <v>0</v>
      </c>
      <c r="DF28" s="188">
        <v>0</v>
      </c>
      <c r="DG28" s="188">
        <v>0</v>
      </c>
      <c r="DH28" s="188">
        <v>0</v>
      </c>
      <c r="DI28" s="188">
        <v>0</v>
      </c>
      <c r="DJ28" s="188">
        <v>0</v>
      </c>
      <c r="DK28" s="188">
        <v>0</v>
      </c>
      <c r="DL28" s="188">
        <v>0</v>
      </c>
      <c r="DM28" s="188">
        <v>0</v>
      </c>
      <c r="DN28" s="188">
        <v>0</v>
      </c>
      <c r="DO28" s="188">
        <v>0</v>
      </c>
      <c r="DP28" s="188">
        <v>0</v>
      </c>
      <c r="DQ28" s="188">
        <v>0</v>
      </c>
      <c r="DR28" s="188">
        <v>0</v>
      </c>
      <c r="DS28" s="188">
        <v>0</v>
      </c>
      <c r="DT28" s="188">
        <v>0</v>
      </c>
      <c r="DU28" s="188">
        <v>0</v>
      </c>
      <c r="DV28" s="188">
        <v>0</v>
      </c>
      <c r="DW28" s="188">
        <v>0</v>
      </c>
      <c r="DX28" s="188">
        <v>0</v>
      </c>
      <c r="DY28" s="188">
        <v>0</v>
      </c>
      <c r="DZ28" s="188">
        <v>0</v>
      </c>
      <c r="EA28" s="188">
        <v>0</v>
      </c>
      <c r="EB28" s="188">
        <v>0</v>
      </c>
      <c r="EC28" s="188">
        <v>0</v>
      </c>
      <c r="ED28" s="188">
        <v>0</v>
      </c>
      <c r="EE28" s="188">
        <v>0</v>
      </c>
      <c r="EF28" s="188">
        <v>0</v>
      </c>
      <c r="EG28" s="188">
        <v>0</v>
      </c>
      <c r="EH28" s="188">
        <v>0</v>
      </c>
      <c r="EI28" s="188">
        <v>0</v>
      </c>
      <c r="EJ28" s="188">
        <v>0</v>
      </c>
      <c r="EK28" s="188">
        <v>0</v>
      </c>
      <c r="EL28" s="188">
        <v>0</v>
      </c>
      <c r="EM28" s="188">
        <v>0</v>
      </c>
      <c r="EN28" s="188">
        <v>0</v>
      </c>
      <c r="EO28" s="188">
        <v>0</v>
      </c>
      <c r="EP28" s="188">
        <v>0</v>
      </c>
      <c r="EQ28" s="188">
        <v>0</v>
      </c>
      <c r="ER28" s="188">
        <v>0</v>
      </c>
      <c r="ES28" s="188">
        <v>0</v>
      </c>
      <c r="ET28" s="188">
        <v>0</v>
      </c>
      <c r="EU28" s="188">
        <v>0</v>
      </c>
      <c r="EV28" s="188">
        <v>0</v>
      </c>
      <c r="EW28" s="188">
        <v>0</v>
      </c>
      <c r="EX28" s="188">
        <v>0</v>
      </c>
      <c r="EY28" s="188">
        <v>0</v>
      </c>
      <c r="EZ28" s="188">
        <v>0</v>
      </c>
      <c r="FA28" s="188">
        <v>53</v>
      </c>
      <c r="FB28" s="188">
        <v>0</v>
      </c>
      <c r="FC28" s="188">
        <v>0</v>
      </c>
      <c r="FD28" s="188">
        <v>0</v>
      </c>
      <c r="FE28" s="188">
        <v>0</v>
      </c>
      <c r="FF28" s="188">
        <v>0</v>
      </c>
      <c r="FG28" s="188">
        <v>0</v>
      </c>
      <c r="FH28" s="188">
        <v>0</v>
      </c>
      <c r="FI28" s="188">
        <v>0</v>
      </c>
      <c r="FJ28" s="188">
        <v>0</v>
      </c>
      <c r="FK28" s="188">
        <v>0</v>
      </c>
      <c r="FL28" s="188">
        <v>0</v>
      </c>
      <c r="FM28" s="188">
        <v>0</v>
      </c>
      <c r="FN28" s="188">
        <v>0</v>
      </c>
      <c r="FO28" s="188">
        <v>0</v>
      </c>
      <c r="FP28" s="188">
        <v>0</v>
      </c>
      <c r="FQ28" s="188">
        <v>0</v>
      </c>
      <c r="FR28" s="188">
        <v>0</v>
      </c>
      <c r="FS28" s="188">
        <v>0</v>
      </c>
      <c r="FT28" s="188">
        <v>0</v>
      </c>
      <c r="FU28" s="188">
        <v>0</v>
      </c>
      <c r="FV28" s="188">
        <v>0</v>
      </c>
      <c r="FW28" s="188">
        <v>0</v>
      </c>
      <c r="FX28" s="188">
        <v>0</v>
      </c>
      <c r="FY28" s="188">
        <v>2116</v>
      </c>
      <c r="FZ28" s="188">
        <v>34785</v>
      </c>
      <c r="GA28" s="188">
        <v>0</v>
      </c>
      <c r="GB28" s="188">
        <v>0</v>
      </c>
      <c r="GC28" s="188">
        <v>0</v>
      </c>
      <c r="GD28" s="188">
        <v>184</v>
      </c>
      <c r="GE28" s="188">
        <v>0</v>
      </c>
      <c r="GF28" s="188">
        <v>736</v>
      </c>
      <c r="GG28" s="189">
        <v>41909</v>
      </c>
      <c r="GH28" s="188">
        <v>5301</v>
      </c>
      <c r="GI28" s="188">
        <v>68615</v>
      </c>
      <c r="GJ28" s="188">
        <v>0</v>
      </c>
      <c r="GK28" s="188">
        <v>0</v>
      </c>
      <c r="GL28" s="188">
        <v>0</v>
      </c>
      <c r="GM28" s="188">
        <v>0</v>
      </c>
      <c r="GN28" s="188">
        <v>0</v>
      </c>
      <c r="GO28" s="188">
        <v>-9046</v>
      </c>
      <c r="GP28" s="189">
        <v>64870</v>
      </c>
      <c r="GQ28" s="189">
        <v>106779</v>
      </c>
      <c r="GR28" s="188">
        <v>4301</v>
      </c>
      <c r="GS28" s="188">
        <v>73</v>
      </c>
      <c r="GT28" s="189">
        <v>4374</v>
      </c>
      <c r="GU28" s="189">
        <v>156641</v>
      </c>
      <c r="GV28" s="189">
        <v>161015</v>
      </c>
      <c r="GW28" s="189">
        <v>225885</v>
      </c>
      <c r="GX28" s="189">
        <v>267794</v>
      </c>
      <c r="GY28" s="188">
        <v>-9876</v>
      </c>
      <c r="GZ28" s="188">
        <v>-537</v>
      </c>
      <c r="HA28" s="188">
        <v>-87</v>
      </c>
      <c r="HB28" s="188">
        <v>-3185</v>
      </c>
      <c r="HC28" s="189">
        <v>-13685</v>
      </c>
      <c r="HD28" s="189">
        <v>-81789</v>
      </c>
      <c r="HE28" s="189">
        <v>-95474</v>
      </c>
      <c r="HF28" s="189">
        <v>130411</v>
      </c>
      <c r="HG28" s="207">
        <v>172320</v>
      </c>
    </row>
    <row r="29" spans="1:215">
      <c r="A29" s="83">
        <v>25</v>
      </c>
      <c r="B29" s="4" t="s">
        <v>25</v>
      </c>
      <c r="C29" s="188">
        <v>0</v>
      </c>
      <c r="D29" s="188">
        <v>0</v>
      </c>
      <c r="E29" s="188">
        <v>0</v>
      </c>
      <c r="F29" s="188">
        <v>0</v>
      </c>
      <c r="G29" s="188">
        <v>0</v>
      </c>
      <c r="H29" s="188">
        <v>0</v>
      </c>
      <c r="I29" s="188">
        <v>0</v>
      </c>
      <c r="J29" s="188">
        <v>0</v>
      </c>
      <c r="K29" s="188">
        <v>0</v>
      </c>
      <c r="L29" s="188">
        <v>0</v>
      </c>
      <c r="M29" s="188">
        <v>0</v>
      </c>
      <c r="N29" s="188">
        <v>574</v>
      </c>
      <c r="O29" s="188">
        <v>0</v>
      </c>
      <c r="P29" s="188">
        <v>0</v>
      </c>
      <c r="Q29" s="188">
        <v>0</v>
      </c>
      <c r="R29" s="188">
        <v>0</v>
      </c>
      <c r="S29" s="188">
        <v>823</v>
      </c>
      <c r="T29" s="188">
        <v>30</v>
      </c>
      <c r="U29" s="188">
        <v>0</v>
      </c>
      <c r="V29" s="188">
        <v>238</v>
      </c>
      <c r="W29" s="188">
        <v>0</v>
      </c>
      <c r="X29" s="188">
        <v>6</v>
      </c>
      <c r="Y29" s="188">
        <v>365</v>
      </c>
      <c r="Z29" s="188">
        <v>127</v>
      </c>
      <c r="AA29" s="188">
        <v>21932</v>
      </c>
      <c r="AB29" s="188">
        <v>0</v>
      </c>
      <c r="AC29" s="188">
        <v>0</v>
      </c>
      <c r="AD29" s="188">
        <v>0</v>
      </c>
      <c r="AE29" s="188">
        <v>0</v>
      </c>
      <c r="AF29" s="188">
        <v>0</v>
      </c>
      <c r="AG29" s="188">
        <v>0</v>
      </c>
      <c r="AH29" s="188">
        <v>0</v>
      </c>
      <c r="AI29" s="188">
        <v>0</v>
      </c>
      <c r="AJ29" s="188">
        <v>0</v>
      </c>
      <c r="AK29" s="188">
        <v>0</v>
      </c>
      <c r="AL29" s="188">
        <v>0</v>
      </c>
      <c r="AM29" s="188">
        <v>0</v>
      </c>
      <c r="AN29" s="188">
        <v>0</v>
      </c>
      <c r="AO29" s="188">
        <v>0</v>
      </c>
      <c r="AP29" s="188">
        <v>0</v>
      </c>
      <c r="AQ29" s="188">
        <v>0</v>
      </c>
      <c r="AR29" s="188">
        <v>0</v>
      </c>
      <c r="AS29" s="188">
        <v>0</v>
      </c>
      <c r="AT29" s="188">
        <v>0</v>
      </c>
      <c r="AU29" s="188">
        <v>0</v>
      </c>
      <c r="AV29" s="188">
        <v>0</v>
      </c>
      <c r="AW29" s="188">
        <v>0</v>
      </c>
      <c r="AX29" s="188">
        <v>0</v>
      </c>
      <c r="AY29" s="188">
        <v>1</v>
      </c>
      <c r="AZ29" s="188">
        <v>0</v>
      </c>
      <c r="BA29" s="188">
        <v>0</v>
      </c>
      <c r="BB29" s="188">
        <v>0</v>
      </c>
      <c r="BC29" s="188">
        <v>0</v>
      </c>
      <c r="BD29" s="188">
        <v>7</v>
      </c>
      <c r="BE29" s="188">
        <v>0</v>
      </c>
      <c r="BF29" s="188">
        <v>0</v>
      </c>
      <c r="BG29" s="188">
        <v>0</v>
      </c>
      <c r="BH29" s="188">
        <v>0</v>
      </c>
      <c r="BI29" s="188">
        <v>1</v>
      </c>
      <c r="BJ29" s="188">
        <v>0</v>
      </c>
      <c r="BK29" s="188">
        <v>0</v>
      </c>
      <c r="BL29" s="188">
        <v>0</v>
      </c>
      <c r="BM29" s="188">
        <v>0</v>
      </c>
      <c r="BN29" s="188">
        <v>0</v>
      </c>
      <c r="BO29" s="188">
        <v>0</v>
      </c>
      <c r="BP29" s="188">
        <v>0</v>
      </c>
      <c r="BQ29" s="188">
        <v>0</v>
      </c>
      <c r="BR29" s="188">
        <v>0</v>
      </c>
      <c r="BS29" s="188">
        <v>0</v>
      </c>
      <c r="BT29" s="188">
        <v>0</v>
      </c>
      <c r="BU29" s="188">
        <v>0</v>
      </c>
      <c r="BV29" s="188">
        <v>0</v>
      </c>
      <c r="BW29" s="188">
        <v>0</v>
      </c>
      <c r="BX29" s="188">
        <v>0</v>
      </c>
      <c r="BY29" s="188">
        <v>0</v>
      </c>
      <c r="BZ29" s="188">
        <v>0</v>
      </c>
      <c r="CA29" s="188">
        <v>0</v>
      </c>
      <c r="CB29" s="188">
        <v>0</v>
      </c>
      <c r="CC29" s="188">
        <v>0</v>
      </c>
      <c r="CD29" s="188">
        <v>0</v>
      </c>
      <c r="CE29" s="188">
        <v>0</v>
      </c>
      <c r="CF29" s="188">
        <v>0</v>
      </c>
      <c r="CG29" s="188">
        <v>0</v>
      </c>
      <c r="CH29" s="188">
        <v>0</v>
      </c>
      <c r="CI29" s="188">
        <v>0</v>
      </c>
      <c r="CJ29" s="188">
        <v>0</v>
      </c>
      <c r="CK29" s="188">
        <v>0</v>
      </c>
      <c r="CL29" s="188">
        <v>0</v>
      </c>
      <c r="CM29" s="188">
        <v>0</v>
      </c>
      <c r="CN29" s="188">
        <v>0</v>
      </c>
      <c r="CO29" s="188">
        <v>0</v>
      </c>
      <c r="CP29" s="188">
        <v>0</v>
      </c>
      <c r="CQ29" s="188">
        <v>0</v>
      </c>
      <c r="CR29" s="188">
        <v>0</v>
      </c>
      <c r="CS29" s="188">
        <v>0</v>
      </c>
      <c r="CT29" s="188">
        <v>0</v>
      </c>
      <c r="CU29" s="188">
        <v>0</v>
      </c>
      <c r="CV29" s="188">
        <v>0</v>
      </c>
      <c r="CW29" s="188">
        <v>0</v>
      </c>
      <c r="CX29" s="188">
        <v>0</v>
      </c>
      <c r="CY29" s="188">
        <v>0</v>
      </c>
      <c r="CZ29" s="188">
        <v>0</v>
      </c>
      <c r="DA29" s="188">
        <v>0</v>
      </c>
      <c r="DB29" s="188">
        <v>0</v>
      </c>
      <c r="DC29" s="188">
        <v>0</v>
      </c>
      <c r="DD29" s="188">
        <v>0</v>
      </c>
      <c r="DE29" s="188">
        <v>0</v>
      </c>
      <c r="DF29" s="188">
        <v>0</v>
      </c>
      <c r="DG29" s="188">
        <v>0</v>
      </c>
      <c r="DH29" s="188">
        <v>0</v>
      </c>
      <c r="DI29" s="188">
        <v>0</v>
      </c>
      <c r="DJ29" s="188">
        <v>0</v>
      </c>
      <c r="DK29" s="188">
        <v>0</v>
      </c>
      <c r="DL29" s="188">
        <v>0</v>
      </c>
      <c r="DM29" s="188">
        <v>0</v>
      </c>
      <c r="DN29" s="188">
        <v>0</v>
      </c>
      <c r="DO29" s="188">
        <v>0</v>
      </c>
      <c r="DP29" s="188">
        <v>0</v>
      </c>
      <c r="DQ29" s="188">
        <v>0</v>
      </c>
      <c r="DR29" s="188">
        <v>0</v>
      </c>
      <c r="DS29" s="188">
        <v>0</v>
      </c>
      <c r="DT29" s="188">
        <v>0</v>
      </c>
      <c r="DU29" s="188">
        <v>0</v>
      </c>
      <c r="DV29" s="188">
        <v>0</v>
      </c>
      <c r="DW29" s="188">
        <v>0</v>
      </c>
      <c r="DX29" s="188">
        <v>0</v>
      </c>
      <c r="DY29" s="188">
        <v>0</v>
      </c>
      <c r="DZ29" s="188">
        <v>0</v>
      </c>
      <c r="EA29" s="188">
        <v>0</v>
      </c>
      <c r="EB29" s="188">
        <v>0</v>
      </c>
      <c r="EC29" s="188">
        <v>0</v>
      </c>
      <c r="ED29" s="188">
        <v>0</v>
      </c>
      <c r="EE29" s="188">
        <v>0</v>
      </c>
      <c r="EF29" s="188">
        <v>0</v>
      </c>
      <c r="EG29" s="188">
        <v>0</v>
      </c>
      <c r="EH29" s="188">
        <v>0</v>
      </c>
      <c r="EI29" s="188">
        <v>161</v>
      </c>
      <c r="EJ29" s="188">
        <v>97</v>
      </c>
      <c r="EK29" s="188">
        <v>0</v>
      </c>
      <c r="EL29" s="188">
        <v>0</v>
      </c>
      <c r="EM29" s="188">
        <v>0</v>
      </c>
      <c r="EN29" s="188">
        <v>0</v>
      </c>
      <c r="EO29" s="188">
        <v>0</v>
      </c>
      <c r="EP29" s="188">
        <v>0</v>
      </c>
      <c r="EQ29" s="188">
        <v>0</v>
      </c>
      <c r="ER29" s="188">
        <v>0</v>
      </c>
      <c r="ES29" s="188">
        <v>0</v>
      </c>
      <c r="ET29" s="188">
        <v>0</v>
      </c>
      <c r="EU29" s="188">
        <v>0</v>
      </c>
      <c r="EV29" s="188">
        <v>0</v>
      </c>
      <c r="EW29" s="188">
        <v>0</v>
      </c>
      <c r="EX29" s="188">
        <v>0</v>
      </c>
      <c r="EY29" s="188">
        <v>0</v>
      </c>
      <c r="EZ29" s="188">
        <v>0</v>
      </c>
      <c r="FA29" s="188">
        <v>11</v>
      </c>
      <c r="FB29" s="188">
        <v>0</v>
      </c>
      <c r="FC29" s="188">
        <v>0</v>
      </c>
      <c r="FD29" s="188">
        <v>0</v>
      </c>
      <c r="FE29" s="188">
        <v>0</v>
      </c>
      <c r="FF29" s="188">
        <v>0</v>
      </c>
      <c r="FG29" s="188">
        <v>0</v>
      </c>
      <c r="FH29" s="188">
        <v>12</v>
      </c>
      <c r="FI29" s="188">
        <v>69</v>
      </c>
      <c r="FJ29" s="188">
        <v>55</v>
      </c>
      <c r="FK29" s="188">
        <v>0</v>
      </c>
      <c r="FL29" s="188">
        <v>0</v>
      </c>
      <c r="FM29" s="188">
        <v>30</v>
      </c>
      <c r="FN29" s="188">
        <v>600</v>
      </c>
      <c r="FO29" s="188">
        <v>0</v>
      </c>
      <c r="FP29" s="188">
        <v>340</v>
      </c>
      <c r="FQ29" s="188">
        <v>757</v>
      </c>
      <c r="FR29" s="188">
        <v>0</v>
      </c>
      <c r="FS29" s="188">
        <v>0</v>
      </c>
      <c r="FT29" s="188">
        <v>0</v>
      </c>
      <c r="FU29" s="188">
        <v>0</v>
      </c>
      <c r="FV29" s="188">
        <v>0</v>
      </c>
      <c r="FW29" s="188">
        <v>0</v>
      </c>
      <c r="FX29" s="188">
        <v>7</v>
      </c>
      <c r="FY29" s="188">
        <v>454</v>
      </c>
      <c r="FZ29" s="188">
        <v>8664</v>
      </c>
      <c r="GA29" s="188">
        <v>0</v>
      </c>
      <c r="GB29" s="188">
        <v>0</v>
      </c>
      <c r="GC29" s="188">
        <v>2</v>
      </c>
      <c r="GD29" s="188">
        <v>66</v>
      </c>
      <c r="GE29" s="188">
        <v>0</v>
      </c>
      <c r="GF29" s="188">
        <v>0</v>
      </c>
      <c r="GG29" s="189">
        <v>35429</v>
      </c>
      <c r="GH29" s="188">
        <v>4225</v>
      </c>
      <c r="GI29" s="188">
        <v>90343</v>
      </c>
      <c r="GJ29" s="188">
        <v>0</v>
      </c>
      <c r="GK29" s="188">
        <v>0</v>
      </c>
      <c r="GL29" s="188">
        <v>0</v>
      </c>
      <c r="GM29" s="188">
        <v>0</v>
      </c>
      <c r="GN29" s="188">
        <v>0</v>
      </c>
      <c r="GO29" s="188">
        <v>-792</v>
      </c>
      <c r="GP29" s="189">
        <v>93776</v>
      </c>
      <c r="GQ29" s="189">
        <v>129205</v>
      </c>
      <c r="GR29" s="188">
        <v>1172</v>
      </c>
      <c r="GS29" s="188">
        <v>2</v>
      </c>
      <c r="GT29" s="189">
        <v>1174</v>
      </c>
      <c r="GU29" s="189">
        <v>186390</v>
      </c>
      <c r="GV29" s="189">
        <v>187564</v>
      </c>
      <c r="GW29" s="189">
        <v>281340</v>
      </c>
      <c r="GX29" s="189">
        <v>316769</v>
      </c>
      <c r="GY29" s="188">
        <v>-4091</v>
      </c>
      <c r="GZ29" s="188">
        <v>-30</v>
      </c>
      <c r="HA29" s="188">
        <v>-210</v>
      </c>
      <c r="HB29" s="188">
        <v>-344</v>
      </c>
      <c r="HC29" s="189">
        <v>-4675</v>
      </c>
      <c r="HD29" s="189">
        <v>-44056</v>
      </c>
      <c r="HE29" s="189">
        <v>-48731</v>
      </c>
      <c r="HF29" s="189">
        <v>232609</v>
      </c>
      <c r="HG29" s="207">
        <v>268038</v>
      </c>
    </row>
    <row r="30" spans="1:215">
      <c r="A30" s="83">
        <v>26</v>
      </c>
      <c r="B30" s="4" t="s">
        <v>26</v>
      </c>
      <c r="C30" s="188">
        <v>601</v>
      </c>
      <c r="D30" s="188">
        <v>27</v>
      </c>
      <c r="E30" s="188">
        <v>162</v>
      </c>
      <c r="F30" s="188">
        <v>9</v>
      </c>
      <c r="G30" s="188">
        <v>0</v>
      </c>
      <c r="H30" s="188">
        <v>39</v>
      </c>
      <c r="I30" s="188">
        <v>20353</v>
      </c>
      <c r="J30" s="188">
        <v>264</v>
      </c>
      <c r="K30" s="188">
        <v>0</v>
      </c>
      <c r="L30" s="188">
        <v>0</v>
      </c>
      <c r="M30" s="188">
        <v>11</v>
      </c>
      <c r="N30" s="188">
        <v>3671</v>
      </c>
      <c r="O30" s="188">
        <v>179</v>
      </c>
      <c r="P30" s="188">
        <v>0</v>
      </c>
      <c r="Q30" s="188">
        <v>0</v>
      </c>
      <c r="R30" s="188">
        <v>0</v>
      </c>
      <c r="S30" s="188">
        <v>-15</v>
      </c>
      <c r="T30" s="188">
        <v>0</v>
      </c>
      <c r="U30" s="188">
        <v>0</v>
      </c>
      <c r="V30" s="188">
        <v>0</v>
      </c>
      <c r="W30" s="188">
        <v>0</v>
      </c>
      <c r="X30" s="188">
        <v>0</v>
      </c>
      <c r="Y30" s="188">
        <v>0</v>
      </c>
      <c r="Z30" s="188">
        <v>0</v>
      </c>
      <c r="AA30" s="188">
        <v>0</v>
      </c>
      <c r="AB30" s="188">
        <v>2282</v>
      </c>
      <c r="AC30" s="188">
        <v>0</v>
      </c>
      <c r="AD30" s="188">
        <v>0</v>
      </c>
      <c r="AE30" s="188">
        <v>0</v>
      </c>
      <c r="AF30" s="188">
        <v>0</v>
      </c>
      <c r="AG30" s="188">
        <v>0</v>
      </c>
      <c r="AH30" s="188">
        <v>0</v>
      </c>
      <c r="AI30" s="188">
        <v>0</v>
      </c>
      <c r="AJ30" s="188">
        <v>0</v>
      </c>
      <c r="AK30" s="188">
        <v>0</v>
      </c>
      <c r="AL30" s="188">
        <v>0</v>
      </c>
      <c r="AM30" s="188">
        <v>0</v>
      </c>
      <c r="AN30" s="188">
        <v>0</v>
      </c>
      <c r="AO30" s="188">
        <v>0</v>
      </c>
      <c r="AP30" s="188">
        <v>0</v>
      </c>
      <c r="AQ30" s="188">
        <v>0</v>
      </c>
      <c r="AR30" s="188">
        <v>0</v>
      </c>
      <c r="AS30" s="188">
        <v>0</v>
      </c>
      <c r="AT30" s="188">
        <v>0</v>
      </c>
      <c r="AU30" s="188">
        <v>7</v>
      </c>
      <c r="AV30" s="188">
        <v>0</v>
      </c>
      <c r="AW30" s="188">
        <v>0</v>
      </c>
      <c r="AX30" s="188">
        <v>0</v>
      </c>
      <c r="AY30" s="188">
        <v>0</v>
      </c>
      <c r="AZ30" s="188">
        <v>0</v>
      </c>
      <c r="BA30" s="188">
        <v>0</v>
      </c>
      <c r="BB30" s="188">
        <v>0</v>
      </c>
      <c r="BC30" s="188">
        <v>0</v>
      </c>
      <c r="BD30" s="188">
        <v>0</v>
      </c>
      <c r="BE30" s="188">
        <v>0</v>
      </c>
      <c r="BF30" s="188">
        <v>0</v>
      </c>
      <c r="BG30" s="188">
        <v>0</v>
      </c>
      <c r="BH30" s="188">
        <v>0</v>
      </c>
      <c r="BI30" s="188">
        <v>0</v>
      </c>
      <c r="BJ30" s="188">
        <v>0</v>
      </c>
      <c r="BK30" s="188">
        <v>0</v>
      </c>
      <c r="BL30" s="188">
        <v>0</v>
      </c>
      <c r="BM30" s="188">
        <v>0</v>
      </c>
      <c r="BN30" s="188">
        <v>0</v>
      </c>
      <c r="BO30" s="188">
        <v>0</v>
      </c>
      <c r="BP30" s="188">
        <v>0</v>
      </c>
      <c r="BQ30" s="188">
        <v>0</v>
      </c>
      <c r="BR30" s="188">
        <v>0</v>
      </c>
      <c r="BS30" s="188">
        <v>0</v>
      </c>
      <c r="BT30" s="188">
        <v>0</v>
      </c>
      <c r="BU30" s="188">
        <v>0</v>
      </c>
      <c r="BV30" s="188">
        <v>0</v>
      </c>
      <c r="BW30" s="188">
        <v>0</v>
      </c>
      <c r="BX30" s="188">
        <v>0</v>
      </c>
      <c r="BY30" s="188">
        <v>0</v>
      </c>
      <c r="BZ30" s="188">
        <v>0</v>
      </c>
      <c r="CA30" s="188">
        <v>0</v>
      </c>
      <c r="CB30" s="188">
        <v>0</v>
      </c>
      <c r="CC30" s="188">
        <v>0</v>
      </c>
      <c r="CD30" s="188">
        <v>0</v>
      </c>
      <c r="CE30" s="188">
        <v>0</v>
      </c>
      <c r="CF30" s="188">
        <v>0</v>
      </c>
      <c r="CG30" s="188">
        <v>0</v>
      </c>
      <c r="CH30" s="188">
        <v>0</v>
      </c>
      <c r="CI30" s="188">
        <v>0</v>
      </c>
      <c r="CJ30" s="188">
        <v>0</v>
      </c>
      <c r="CK30" s="188">
        <v>0</v>
      </c>
      <c r="CL30" s="188">
        <v>0</v>
      </c>
      <c r="CM30" s="188">
        <v>0</v>
      </c>
      <c r="CN30" s="188">
        <v>0</v>
      </c>
      <c r="CO30" s="188">
        <v>0</v>
      </c>
      <c r="CP30" s="188">
        <v>0</v>
      </c>
      <c r="CQ30" s="188">
        <v>0</v>
      </c>
      <c r="CR30" s="188">
        <v>0</v>
      </c>
      <c r="CS30" s="188">
        <v>0</v>
      </c>
      <c r="CT30" s="188">
        <v>0</v>
      </c>
      <c r="CU30" s="188">
        <v>0</v>
      </c>
      <c r="CV30" s="188">
        <v>0</v>
      </c>
      <c r="CW30" s="188">
        <v>0</v>
      </c>
      <c r="CX30" s="188">
        <v>0</v>
      </c>
      <c r="CY30" s="188">
        <v>0</v>
      </c>
      <c r="CZ30" s="188">
        <v>0</v>
      </c>
      <c r="DA30" s="188">
        <v>0</v>
      </c>
      <c r="DB30" s="188">
        <v>0</v>
      </c>
      <c r="DC30" s="188">
        <v>0</v>
      </c>
      <c r="DD30" s="188">
        <v>0</v>
      </c>
      <c r="DE30" s="188">
        <v>0</v>
      </c>
      <c r="DF30" s="188">
        <v>0</v>
      </c>
      <c r="DG30" s="188">
        <v>0</v>
      </c>
      <c r="DH30" s="188">
        <v>0</v>
      </c>
      <c r="DI30" s="188">
        <v>0</v>
      </c>
      <c r="DJ30" s="188">
        <v>0</v>
      </c>
      <c r="DK30" s="188">
        <v>0</v>
      </c>
      <c r="DL30" s="188">
        <v>0</v>
      </c>
      <c r="DM30" s="188">
        <v>0</v>
      </c>
      <c r="DN30" s="188">
        <v>0</v>
      </c>
      <c r="DO30" s="188">
        <v>0</v>
      </c>
      <c r="DP30" s="188">
        <v>0</v>
      </c>
      <c r="DQ30" s="188">
        <v>0</v>
      </c>
      <c r="DR30" s="188">
        <v>0</v>
      </c>
      <c r="DS30" s="188">
        <v>0</v>
      </c>
      <c r="DT30" s="188">
        <v>0</v>
      </c>
      <c r="DU30" s="188">
        <v>0</v>
      </c>
      <c r="DV30" s="188">
        <v>0</v>
      </c>
      <c r="DW30" s="188">
        <v>0</v>
      </c>
      <c r="DX30" s="188">
        <v>0</v>
      </c>
      <c r="DY30" s="188">
        <v>0</v>
      </c>
      <c r="DZ30" s="188">
        <v>0</v>
      </c>
      <c r="EA30" s="188">
        <v>0</v>
      </c>
      <c r="EB30" s="188">
        <v>23</v>
      </c>
      <c r="EC30" s="188">
        <v>0</v>
      </c>
      <c r="ED30" s="188">
        <v>0</v>
      </c>
      <c r="EE30" s="188">
        <v>0</v>
      </c>
      <c r="EF30" s="188">
        <v>0</v>
      </c>
      <c r="EG30" s="188">
        <v>0</v>
      </c>
      <c r="EH30" s="188">
        <v>0</v>
      </c>
      <c r="EI30" s="188">
        <v>0</v>
      </c>
      <c r="EJ30" s="188">
        <v>160</v>
      </c>
      <c r="EK30" s="188">
        <v>0</v>
      </c>
      <c r="EL30" s="188">
        <v>0</v>
      </c>
      <c r="EM30" s="188">
        <v>0</v>
      </c>
      <c r="EN30" s="188">
        <v>0</v>
      </c>
      <c r="EO30" s="188">
        <v>0</v>
      </c>
      <c r="EP30" s="188">
        <v>0</v>
      </c>
      <c r="EQ30" s="188">
        <v>0</v>
      </c>
      <c r="ER30" s="188">
        <v>0</v>
      </c>
      <c r="ES30" s="188">
        <v>0</v>
      </c>
      <c r="ET30" s="188">
        <v>0</v>
      </c>
      <c r="EU30" s="188">
        <v>0</v>
      </c>
      <c r="EV30" s="188">
        <v>0</v>
      </c>
      <c r="EW30" s="188">
        <v>0</v>
      </c>
      <c r="EX30" s="188">
        <v>0</v>
      </c>
      <c r="EY30" s="188">
        <v>0</v>
      </c>
      <c r="EZ30" s="188">
        <v>0</v>
      </c>
      <c r="FA30" s="188">
        <v>0</v>
      </c>
      <c r="FB30" s="188">
        <v>0</v>
      </c>
      <c r="FC30" s="188">
        <v>0</v>
      </c>
      <c r="FD30" s="188">
        <v>0</v>
      </c>
      <c r="FE30" s="188">
        <v>0</v>
      </c>
      <c r="FF30" s="188">
        <v>0</v>
      </c>
      <c r="FG30" s="188">
        <v>0</v>
      </c>
      <c r="FH30" s="188">
        <v>0</v>
      </c>
      <c r="FI30" s="188">
        <v>0</v>
      </c>
      <c r="FJ30" s="188">
        <v>0</v>
      </c>
      <c r="FK30" s="188">
        <v>286</v>
      </c>
      <c r="FL30" s="188">
        <v>264</v>
      </c>
      <c r="FM30" s="188">
        <v>1850</v>
      </c>
      <c r="FN30" s="188">
        <v>112</v>
      </c>
      <c r="FO30" s="188">
        <v>0</v>
      </c>
      <c r="FP30" s="188">
        <v>25</v>
      </c>
      <c r="FQ30" s="188">
        <v>10</v>
      </c>
      <c r="FR30" s="188">
        <v>0</v>
      </c>
      <c r="FS30" s="188">
        <v>0</v>
      </c>
      <c r="FT30" s="188">
        <v>0</v>
      </c>
      <c r="FU30" s="188">
        <v>0</v>
      </c>
      <c r="FV30" s="188">
        <v>0</v>
      </c>
      <c r="FW30" s="188">
        <v>0</v>
      </c>
      <c r="FX30" s="188">
        <v>0</v>
      </c>
      <c r="FY30" s="188">
        <v>0</v>
      </c>
      <c r="FZ30" s="188">
        <v>0</v>
      </c>
      <c r="GA30" s="188">
        <v>0</v>
      </c>
      <c r="GB30" s="188">
        <v>341</v>
      </c>
      <c r="GC30" s="188">
        <v>184</v>
      </c>
      <c r="GD30" s="188">
        <v>0</v>
      </c>
      <c r="GE30" s="188">
        <v>0</v>
      </c>
      <c r="GF30" s="188">
        <v>0</v>
      </c>
      <c r="GG30" s="189">
        <v>30845</v>
      </c>
      <c r="GH30" s="188">
        <v>0</v>
      </c>
      <c r="GI30" s="188">
        <v>8352</v>
      </c>
      <c r="GJ30" s="188">
        <v>0</v>
      </c>
      <c r="GK30" s="188">
        <v>0</v>
      </c>
      <c r="GL30" s="188">
        <v>0</v>
      </c>
      <c r="GM30" s="188">
        <v>0</v>
      </c>
      <c r="GN30" s="188">
        <v>0</v>
      </c>
      <c r="GO30" s="188">
        <v>347</v>
      </c>
      <c r="GP30" s="189">
        <v>8699</v>
      </c>
      <c r="GQ30" s="189">
        <v>39544</v>
      </c>
      <c r="GR30" s="188">
        <v>0</v>
      </c>
      <c r="GS30" s="188">
        <v>0</v>
      </c>
      <c r="GT30" s="189">
        <v>0</v>
      </c>
      <c r="GU30" s="189">
        <v>41656</v>
      </c>
      <c r="GV30" s="189">
        <v>41656</v>
      </c>
      <c r="GW30" s="189">
        <v>50355</v>
      </c>
      <c r="GX30" s="189">
        <v>81200</v>
      </c>
      <c r="GY30" s="188">
        <v>-3877</v>
      </c>
      <c r="GZ30" s="188">
        <v>-12</v>
      </c>
      <c r="HA30" s="188">
        <v>-25</v>
      </c>
      <c r="HB30" s="188">
        <v>-390</v>
      </c>
      <c r="HC30" s="189">
        <v>-4304</v>
      </c>
      <c r="HD30" s="189">
        <v>-28534</v>
      </c>
      <c r="HE30" s="189">
        <v>-32838</v>
      </c>
      <c r="HF30" s="189">
        <v>17517</v>
      </c>
      <c r="HG30" s="207">
        <v>48362</v>
      </c>
    </row>
    <row r="31" spans="1:215">
      <c r="A31" s="83">
        <v>27</v>
      </c>
      <c r="B31" s="4" t="s">
        <v>27</v>
      </c>
      <c r="C31" s="188">
        <v>0</v>
      </c>
      <c r="D31" s="188">
        <v>0</v>
      </c>
      <c r="E31" s="188">
        <v>0</v>
      </c>
      <c r="F31" s="188">
        <v>0</v>
      </c>
      <c r="G31" s="188">
        <v>0</v>
      </c>
      <c r="H31" s="188">
        <v>0</v>
      </c>
      <c r="I31" s="188">
        <v>0</v>
      </c>
      <c r="J31" s="188">
        <v>0</v>
      </c>
      <c r="K31" s="188">
        <v>0</v>
      </c>
      <c r="L31" s="188">
        <v>0</v>
      </c>
      <c r="M31" s="188">
        <v>0</v>
      </c>
      <c r="N31" s="188">
        <v>0</v>
      </c>
      <c r="O31" s="188">
        <v>0</v>
      </c>
      <c r="P31" s="188">
        <v>0</v>
      </c>
      <c r="Q31" s="188">
        <v>0</v>
      </c>
      <c r="R31" s="188">
        <v>0</v>
      </c>
      <c r="S31" s="188">
        <v>0</v>
      </c>
      <c r="T31" s="188">
        <v>0</v>
      </c>
      <c r="U31" s="188">
        <v>0</v>
      </c>
      <c r="V31" s="188">
        <v>0</v>
      </c>
      <c r="W31" s="188">
        <v>0</v>
      </c>
      <c r="X31" s="188">
        <v>0</v>
      </c>
      <c r="Y31" s="188">
        <v>0</v>
      </c>
      <c r="Z31" s="188">
        <v>0</v>
      </c>
      <c r="AA31" s="188">
        <v>0</v>
      </c>
      <c r="AB31" s="188">
        <v>0</v>
      </c>
      <c r="AC31" s="188">
        <v>0</v>
      </c>
      <c r="AD31" s="188">
        <v>0</v>
      </c>
      <c r="AE31" s="188">
        <v>0</v>
      </c>
      <c r="AF31" s="188">
        <v>0</v>
      </c>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0</v>
      </c>
      <c r="BG31" s="188">
        <v>0</v>
      </c>
      <c r="BH31" s="188">
        <v>0</v>
      </c>
      <c r="BI31" s="188">
        <v>0</v>
      </c>
      <c r="BJ31" s="188">
        <v>0</v>
      </c>
      <c r="BK31" s="188">
        <v>0</v>
      </c>
      <c r="BL31" s="188">
        <v>0</v>
      </c>
      <c r="BM31" s="188">
        <v>0</v>
      </c>
      <c r="BN31" s="188">
        <v>0</v>
      </c>
      <c r="BO31" s="188">
        <v>0</v>
      </c>
      <c r="BP31" s="188">
        <v>0</v>
      </c>
      <c r="BQ31" s="188">
        <v>0</v>
      </c>
      <c r="BR31" s="188">
        <v>0</v>
      </c>
      <c r="BS31" s="188">
        <v>0</v>
      </c>
      <c r="BT31" s="188">
        <v>0</v>
      </c>
      <c r="BU31" s="188">
        <v>0</v>
      </c>
      <c r="BV31" s="188">
        <v>0</v>
      </c>
      <c r="BW31" s="188">
        <v>0</v>
      </c>
      <c r="BX31" s="188">
        <v>0</v>
      </c>
      <c r="BY31" s="188">
        <v>0</v>
      </c>
      <c r="BZ31" s="188">
        <v>0</v>
      </c>
      <c r="CA31" s="188">
        <v>0</v>
      </c>
      <c r="CB31" s="188">
        <v>0</v>
      </c>
      <c r="CC31" s="188">
        <v>0</v>
      </c>
      <c r="CD31" s="188">
        <v>0</v>
      </c>
      <c r="CE31" s="188">
        <v>0</v>
      </c>
      <c r="CF31" s="188">
        <v>0</v>
      </c>
      <c r="CG31" s="188">
        <v>0</v>
      </c>
      <c r="CH31" s="188">
        <v>0</v>
      </c>
      <c r="CI31" s="188">
        <v>0</v>
      </c>
      <c r="CJ31" s="188">
        <v>0</v>
      </c>
      <c r="CK31" s="188">
        <v>0</v>
      </c>
      <c r="CL31" s="188">
        <v>0</v>
      </c>
      <c r="CM31" s="188">
        <v>0</v>
      </c>
      <c r="CN31" s="188">
        <v>0</v>
      </c>
      <c r="CO31" s="188">
        <v>0</v>
      </c>
      <c r="CP31" s="188">
        <v>0</v>
      </c>
      <c r="CQ31" s="188">
        <v>0</v>
      </c>
      <c r="CR31" s="188">
        <v>0</v>
      </c>
      <c r="CS31" s="188">
        <v>0</v>
      </c>
      <c r="CT31" s="188">
        <v>0</v>
      </c>
      <c r="CU31" s="188">
        <v>0</v>
      </c>
      <c r="CV31" s="188">
        <v>0</v>
      </c>
      <c r="CW31" s="188">
        <v>0</v>
      </c>
      <c r="CX31" s="188">
        <v>0</v>
      </c>
      <c r="CY31" s="188">
        <v>0</v>
      </c>
      <c r="CZ31" s="188">
        <v>0</v>
      </c>
      <c r="DA31" s="188">
        <v>0</v>
      </c>
      <c r="DB31" s="188">
        <v>0</v>
      </c>
      <c r="DC31" s="188">
        <v>0</v>
      </c>
      <c r="DD31" s="188">
        <v>0</v>
      </c>
      <c r="DE31" s="188">
        <v>0</v>
      </c>
      <c r="DF31" s="188">
        <v>0</v>
      </c>
      <c r="DG31" s="188">
        <v>0</v>
      </c>
      <c r="DH31" s="188">
        <v>0</v>
      </c>
      <c r="DI31" s="188">
        <v>0</v>
      </c>
      <c r="DJ31" s="188">
        <v>0</v>
      </c>
      <c r="DK31" s="188">
        <v>0</v>
      </c>
      <c r="DL31" s="188">
        <v>0</v>
      </c>
      <c r="DM31" s="188">
        <v>0</v>
      </c>
      <c r="DN31" s="188">
        <v>0</v>
      </c>
      <c r="DO31" s="188">
        <v>0</v>
      </c>
      <c r="DP31" s="188">
        <v>0</v>
      </c>
      <c r="DQ31" s="188">
        <v>0</v>
      </c>
      <c r="DR31" s="188">
        <v>0</v>
      </c>
      <c r="DS31" s="188">
        <v>0</v>
      </c>
      <c r="DT31" s="188">
        <v>0</v>
      </c>
      <c r="DU31" s="188">
        <v>0</v>
      </c>
      <c r="DV31" s="188">
        <v>0</v>
      </c>
      <c r="DW31" s="188">
        <v>0</v>
      </c>
      <c r="DX31" s="188">
        <v>0</v>
      </c>
      <c r="DY31" s="188">
        <v>0</v>
      </c>
      <c r="DZ31" s="188">
        <v>0</v>
      </c>
      <c r="EA31" s="188">
        <v>0</v>
      </c>
      <c r="EB31" s="188">
        <v>0</v>
      </c>
      <c r="EC31" s="188">
        <v>0</v>
      </c>
      <c r="ED31" s="188">
        <v>0</v>
      </c>
      <c r="EE31" s="188">
        <v>0</v>
      </c>
      <c r="EF31" s="188">
        <v>0</v>
      </c>
      <c r="EG31" s="188">
        <v>0</v>
      </c>
      <c r="EH31" s="188">
        <v>0</v>
      </c>
      <c r="EI31" s="188">
        <v>0</v>
      </c>
      <c r="EJ31" s="188">
        <v>0</v>
      </c>
      <c r="EK31" s="188">
        <v>0</v>
      </c>
      <c r="EL31" s="188">
        <v>0</v>
      </c>
      <c r="EM31" s="188">
        <v>0</v>
      </c>
      <c r="EN31" s="188">
        <v>0</v>
      </c>
      <c r="EO31" s="188">
        <v>0</v>
      </c>
      <c r="EP31" s="188">
        <v>0</v>
      </c>
      <c r="EQ31" s="188">
        <v>0</v>
      </c>
      <c r="ER31" s="188">
        <v>0</v>
      </c>
      <c r="ES31" s="188">
        <v>0</v>
      </c>
      <c r="ET31" s="188">
        <v>0</v>
      </c>
      <c r="EU31" s="188">
        <v>0</v>
      </c>
      <c r="EV31" s="188">
        <v>0</v>
      </c>
      <c r="EW31" s="188">
        <v>0</v>
      </c>
      <c r="EX31" s="188">
        <v>0</v>
      </c>
      <c r="EY31" s="188">
        <v>0</v>
      </c>
      <c r="EZ31" s="188">
        <v>0</v>
      </c>
      <c r="FA31" s="188">
        <v>0</v>
      </c>
      <c r="FB31" s="188">
        <v>0</v>
      </c>
      <c r="FC31" s="188">
        <v>0</v>
      </c>
      <c r="FD31" s="188">
        <v>0</v>
      </c>
      <c r="FE31" s="188">
        <v>0</v>
      </c>
      <c r="FF31" s="188">
        <v>0</v>
      </c>
      <c r="FG31" s="188">
        <v>0</v>
      </c>
      <c r="FH31" s="188">
        <v>0</v>
      </c>
      <c r="FI31" s="188">
        <v>0</v>
      </c>
      <c r="FJ31" s="188">
        <v>0</v>
      </c>
      <c r="FK31" s="188">
        <v>0</v>
      </c>
      <c r="FL31" s="188">
        <v>0</v>
      </c>
      <c r="FM31" s="188">
        <v>0</v>
      </c>
      <c r="FN31" s="188">
        <v>0</v>
      </c>
      <c r="FO31" s="188">
        <v>0</v>
      </c>
      <c r="FP31" s="188">
        <v>0</v>
      </c>
      <c r="FQ31" s="188">
        <v>0</v>
      </c>
      <c r="FR31" s="188">
        <v>0</v>
      </c>
      <c r="FS31" s="188">
        <v>0</v>
      </c>
      <c r="FT31" s="188">
        <v>0</v>
      </c>
      <c r="FU31" s="188">
        <v>0</v>
      </c>
      <c r="FV31" s="188">
        <v>0</v>
      </c>
      <c r="FW31" s="188">
        <v>0</v>
      </c>
      <c r="FX31" s="188">
        <v>0</v>
      </c>
      <c r="FY31" s="188">
        <v>0</v>
      </c>
      <c r="FZ31" s="188">
        <v>0</v>
      </c>
      <c r="GA31" s="188">
        <v>0</v>
      </c>
      <c r="GB31" s="188">
        <v>0</v>
      </c>
      <c r="GC31" s="188">
        <v>0</v>
      </c>
      <c r="GD31" s="188">
        <v>0</v>
      </c>
      <c r="GE31" s="188">
        <v>0</v>
      </c>
      <c r="GF31" s="188">
        <v>0</v>
      </c>
      <c r="GG31" s="189">
        <v>0</v>
      </c>
      <c r="GH31" s="188">
        <v>5890</v>
      </c>
      <c r="GI31" s="188">
        <v>133816</v>
      </c>
      <c r="GJ31" s="188">
        <v>0</v>
      </c>
      <c r="GK31" s="188">
        <v>0</v>
      </c>
      <c r="GL31" s="188">
        <v>0</v>
      </c>
      <c r="GM31" s="188">
        <v>0</v>
      </c>
      <c r="GN31" s="188">
        <v>0</v>
      </c>
      <c r="GO31" s="188">
        <v>-744</v>
      </c>
      <c r="GP31" s="189">
        <v>138962</v>
      </c>
      <c r="GQ31" s="189">
        <v>138962</v>
      </c>
      <c r="GR31" s="188">
        <v>0</v>
      </c>
      <c r="GS31" s="188">
        <v>0</v>
      </c>
      <c r="GT31" s="189">
        <v>0</v>
      </c>
      <c r="GU31" s="189">
        <v>0</v>
      </c>
      <c r="GV31" s="189">
        <v>0</v>
      </c>
      <c r="GW31" s="189">
        <v>138962</v>
      </c>
      <c r="GX31" s="189">
        <v>138962</v>
      </c>
      <c r="GY31" s="188">
        <v>-23373</v>
      </c>
      <c r="GZ31" s="188">
        <v>-165</v>
      </c>
      <c r="HA31" s="188">
        <v>-370</v>
      </c>
      <c r="HB31" s="188">
        <v>-48605</v>
      </c>
      <c r="HC31" s="189">
        <v>-72513</v>
      </c>
      <c r="HD31" s="189">
        <v>-66449</v>
      </c>
      <c r="HE31" s="189">
        <v>-138962</v>
      </c>
      <c r="HF31" s="189">
        <v>0</v>
      </c>
      <c r="HG31" s="207">
        <v>0</v>
      </c>
    </row>
    <row r="32" spans="1:215">
      <c r="A32" s="83">
        <v>28</v>
      </c>
      <c r="B32" s="4" t="s">
        <v>28</v>
      </c>
      <c r="C32" s="188">
        <v>0</v>
      </c>
      <c r="D32" s="188">
        <v>0</v>
      </c>
      <c r="E32" s="188">
        <v>0</v>
      </c>
      <c r="F32" s="188">
        <v>0</v>
      </c>
      <c r="G32" s="188">
        <v>0</v>
      </c>
      <c r="H32" s="188">
        <v>0</v>
      </c>
      <c r="I32" s="188">
        <v>0</v>
      </c>
      <c r="J32" s="188">
        <v>0</v>
      </c>
      <c r="K32" s="188">
        <v>0</v>
      </c>
      <c r="L32" s="188">
        <v>0</v>
      </c>
      <c r="M32" s="188">
        <v>0</v>
      </c>
      <c r="N32" s="188">
        <v>21</v>
      </c>
      <c r="O32" s="188">
        <v>0</v>
      </c>
      <c r="P32" s="188">
        <v>0</v>
      </c>
      <c r="Q32" s="188">
        <v>0</v>
      </c>
      <c r="R32" s="188">
        <v>0</v>
      </c>
      <c r="S32" s="188">
        <v>2</v>
      </c>
      <c r="T32" s="188">
        <v>0</v>
      </c>
      <c r="U32" s="188">
        <v>0</v>
      </c>
      <c r="V32" s="188">
        <v>0</v>
      </c>
      <c r="W32" s="188">
        <v>0</v>
      </c>
      <c r="X32" s="188">
        <v>0</v>
      </c>
      <c r="Y32" s="188">
        <v>0</v>
      </c>
      <c r="Z32" s="188">
        <v>0</v>
      </c>
      <c r="AA32" s="188">
        <v>0</v>
      </c>
      <c r="AB32" s="188">
        <v>0</v>
      </c>
      <c r="AC32" s="188">
        <v>0</v>
      </c>
      <c r="AD32" s="188">
        <v>5</v>
      </c>
      <c r="AE32" s="188">
        <v>1620</v>
      </c>
      <c r="AF32" s="188">
        <v>124</v>
      </c>
      <c r="AG32" s="188">
        <v>0</v>
      </c>
      <c r="AH32" s="188">
        <v>288</v>
      </c>
      <c r="AI32" s="188">
        <v>786</v>
      </c>
      <c r="AJ32" s="188">
        <v>278</v>
      </c>
      <c r="AK32" s="188">
        <v>790</v>
      </c>
      <c r="AL32" s="188">
        <v>0</v>
      </c>
      <c r="AM32" s="188">
        <v>1</v>
      </c>
      <c r="AN32" s="188">
        <v>7</v>
      </c>
      <c r="AO32" s="188">
        <v>0</v>
      </c>
      <c r="AP32" s="188">
        <v>0</v>
      </c>
      <c r="AQ32" s="188">
        <v>38</v>
      </c>
      <c r="AR32" s="188">
        <v>2</v>
      </c>
      <c r="AS32" s="188">
        <v>8</v>
      </c>
      <c r="AT32" s="188">
        <v>12</v>
      </c>
      <c r="AU32" s="188">
        <v>0</v>
      </c>
      <c r="AV32" s="188">
        <v>0</v>
      </c>
      <c r="AW32" s="188">
        <v>0</v>
      </c>
      <c r="AX32" s="188">
        <v>0</v>
      </c>
      <c r="AY32" s="188">
        <v>0</v>
      </c>
      <c r="AZ32" s="188">
        <v>0</v>
      </c>
      <c r="BA32" s="188">
        <v>0</v>
      </c>
      <c r="BB32" s="188">
        <v>0</v>
      </c>
      <c r="BC32" s="188">
        <v>0</v>
      </c>
      <c r="BD32" s="188">
        <v>0</v>
      </c>
      <c r="BE32" s="188">
        <v>0</v>
      </c>
      <c r="BF32" s="188">
        <v>0</v>
      </c>
      <c r="BG32" s="188">
        <v>0</v>
      </c>
      <c r="BH32" s="188">
        <v>0</v>
      </c>
      <c r="BI32" s="188">
        <v>5</v>
      </c>
      <c r="BJ32" s="188">
        <v>0</v>
      </c>
      <c r="BK32" s="188">
        <v>0</v>
      </c>
      <c r="BL32" s="188">
        <v>35</v>
      </c>
      <c r="BM32" s="188">
        <v>0</v>
      </c>
      <c r="BN32" s="188">
        <v>96</v>
      </c>
      <c r="BO32" s="188">
        <v>32</v>
      </c>
      <c r="BP32" s="188">
        <v>88</v>
      </c>
      <c r="BQ32" s="188">
        <v>0</v>
      </c>
      <c r="BR32" s="188">
        <v>0</v>
      </c>
      <c r="BS32" s="188">
        <v>0</v>
      </c>
      <c r="BT32" s="188">
        <v>0</v>
      </c>
      <c r="BU32" s="188">
        <v>2</v>
      </c>
      <c r="BV32" s="188">
        <v>0</v>
      </c>
      <c r="BW32" s="188">
        <v>0</v>
      </c>
      <c r="BX32" s="188">
        <v>0</v>
      </c>
      <c r="BY32" s="188">
        <v>0</v>
      </c>
      <c r="BZ32" s="188">
        <v>0</v>
      </c>
      <c r="CA32" s="188">
        <v>0</v>
      </c>
      <c r="CB32" s="188">
        <v>0</v>
      </c>
      <c r="CC32" s="188">
        <v>0</v>
      </c>
      <c r="CD32" s="188">
        <v>0</v>
      </c>
      <c r="CE32" s="188">
        <v>1</v>
      </c>
      <c r="CF32" s="188">
        <v>0</v>
      </c>
      <c r="CG32" s="188">
        <v>0</v>
      </c>
      <c r="CH32" s="188">
        <v>0</v>
      </c>
      <c r="CI32" s="188">
        <v>0</v>
      </c>
      <c r="CJ32" s="188">
        <v>0</v>
      </c>
      <c r="CK32" s="188">
        <v>0</v>
      </c>
      <c r="CL32" s="188">
        <v>0</v>
      </c>
      <c r="CM32" s="188">
        <v>0</v>
      </c>
      <c r="CN32" s="188">
        <v>0</v>
      </c>
      <c r="CO32" s="188">
        <v>0</v>
      </c>
      <c r="CP32" s="188">
        <v>0</v>
      </c>
      <c r="CQ32" s="188">
        <v>0</v>
      </c>
      <c r="CR32" s="188">
        <v>0</v>
      </c>
      <c r="CS32" s="188">
        <v>0</v>
      </c>
      <c r="CT32" s="188">
        <v>0</v>
      </c>
      <c r="CU32" s="188">
        <v>0</v>
      </c>
      <c r="CV32" s="188">
        <v>0</v>
      </c>
      <c r="CW32" s="188">
        <v>0</v>
      </c>
      <c r="CX32" s="188">
        <v>0</v>
      </c>
      <c r="CY32" s="188">
        <v>0</v>
      </c>
      <c r="CZ32" s="188">
        <v>0</v>
      </c>
      <c r="DA32" s="188">
        <v>9</v>
      </c>
      <c r="DB32" s="188">
        <v>0</v>
      </c>
      <c r="DC32" s="188">
        <v>0</v>
      </c>
      <c r="DD32" s="188">
        <v>0</v>
      </c>
      <c r="DE32" s="188">
        <v>0</v>
      </c>
      <c r="DF32" s="188">
        <v>0</v>
      </c>
      <c r="DG32" s="188">
        <v>0</v>
      </c>
      <c r="DH32" s="188">
        <v>0</v>
      </c>
      <c r="DI32" s="188">
        <v>0</v>
      </c>
      <c r="DJ32" s="188">
        <v>0</v>
      </c>
      <c r="DK32" s="188">
        <v>0</v>
      </c>
      <c r="DL32" s="188">
        <v>1</v>
      </c>
      <c r="DM32" s="188">
        <v>0</v>
      </c>
      <c r="DN32" s="188">
        <v>0</v>
      </c>
      <c r="DO32" s="188">
        <v>0</v>
      </c>
      <c r="DP32" s="188">
        <v>0</v>
      </c>
      <c r="DQ32" s="188">
        <v>7</v>
      </c>
      <c r="DR32" s="188">
        <v>0</v>
      </c>
      <c r="DS32" s="188">
        <v>25</v>
      </c>
      <c r="DT32" s="188">
        <v>0</v>
      </c>
      <c r="DU32" s="188">
        <v>0</v>
      </c>
      <c r="DV32" s="188">
        <v>141</v>
      </c>
      <c r="DW32" s="188">
        <v>57</v>
      </c>
      <c r="DX32" s="188">
        <v>0</v>
      </c>
      <c r="DY32" s="188">
        <v>0</v>
      </c>
      <c r="DZ32" s="188">
        <v>0</v>
      </c>
      <c r="EA32" s="188">
        <v>0</v>
      </c>
      <c r="EB32" s="188">
        <v>0</v>
      </c>
      <c r="EC32" s="188">
        <v>0</v>
      </c>
      <c r="ED32" s="188">
        <v>0</v>
      </c>
      <c r="EE32" s="188">
        <v>0</v>
      </c>
      <c r="EF32" s="188">
        <v>0</v>
      </c>
      <c r="EG32" s="188">
        <v>0</v>
      </c>
      <c r="EH32" s="188">
        <v>0</v>
      </c>
      <c r="EI32" s="188">
        <v>0</v>
      </c>
      <c r="EJ32" s="188">
        <v>0</v>
      </c>
      <c r="EK32" s="188">
        <v>0</v>
      </c>
      <c r="EL32" s="188">
        <v>0</v>
      </c>
      <c r="EM32" s="188">
        <v>0</v>
      </c>
      <c r="EN32" s="188">
        <v>0</v>
      </c>
      <c r="EO32" s="188">
        <v>0</v>
      </c>
      <c r="EP32" s="188">
        <v>0</v>
      </c>
      <c r="EQ32" s="188">
        <v>0</v>
      </c>
      <c r="ER32" s="188">
        <v>0</v>
      </c>
      <c r="ES32" s="188">
        <v>0</v>
      </c>
      <c r="ET32" s="188">
        <v>0</v>
      </c>
      <c r="EU32" s="188">
        <v>0</v>
      </c>
      <c r="EV32" s="188">
        <v>0</v>
      </c>
      <c r="EW32" s="188">
        <v>0</v>
      </c>
      <c r="EX32" s="188">
        <v>0</v>
      </c>
      <c r="EY32" s="188">
        <v>0</v>
      </c>
      <c r="EZ32" s="188">
        <v>0</v>
      </c>
      <c r="FA32" s="188">
        <v>0</v>
      </c>
      <c r="FB32" s="188">
        <v>0</v>
      </c>
      <c r="FC32" s="188">
        <v>0</v>
      </c>
      <c r="FD32" s="188">
        <v>0</v>
      </c>
      <c r="FE32" s="188">
        <v>0</v>
      </c>
      <c r="FF32" s="188">
        <v>0</v>
      </c>
      <c r="FG32" s="188">
        <v>0</v>
      </c>
      <c r="FH32" s="188">
        <v>0</v>
      </c>
      <c r="FI32" s="188">
        <v>0</v>
      </c>
      <c r="FJ32" s="188">
        <v>0</v>
      </c>
      <c r="FK32" s="188">
        <v>0</v>
      </c>
      <c r="FL32" s="188">
        <v>0</v>
      </c>
      <c r="FM32" s="188">
        <v>0</v>
      </c>
      <c r="FN32" s="188">
        <v>0</v>
      </c>
      <c r="FO32" s="188">
        <v>0</v>
      </c>
      <c r="FP32" s="188">
        <v>0</v>
      </c>
      <c r="FQ32" s="188">
        <v>0</v>
      </c>
      <c r="FR32" s="188">
        <v>0</v>
      </c>
      <c r="FS32" s="188">
        <v>0</v>
      </c>
      <c r="FT32" s="188">
        <v>0</v>
      </c>
      <c r="FU32" s="188">
        <v>0</v>
      </c>
      <c r="FV32" s="188">
        <v>0</v>
      </c>
      <c r="FW32" s="188">
        <v>0</v>
      </c>
      <c r="FX32" s="188">
        <v>0</v>
      </c>
      <c r="FY32" s="188">
        <v>0</v>
      </c>
      <c r="FZ32" s="188">
        <v>0</v>
      </c>
      <c r="GA32" s="188">
        <v>0</v>
      </c>
      <c r="GB32" s="188">
        <v>1</v>
      </c>
      <c r="GC32" s="188">
        <v>0</v>
      </c>
      <c r="GD32" s="188">
        <v>37</v>
      </c>
      <c r="GE32" s="188">
        <v>0</v>
      </c>
      <c r="GF32" s="188">
        <v>1</v>
      </c>
      <c r="GG32" s="189">
        <v>4520</v>
      </c>
      <c r="GH32" s="188">
        <v>0</v>
      </c>
      <c r="GI32" s="188">
        <v>238</v>
      </c>
      <c r="GJ32" s="188">
        <v>0</v>
      </c>
      <c r="GK32" s="188">
        <v>0</v>
      </c>
      <c r="GL32" s="188">
        <v>0</v>
      </c>
      <c r="GM32" s="188">
        <v>0</v>
      </c>
      <c r="GN32" s="188">
        <v>0</v>
      </c>
      <c r="GO32" s="188">
        <v>-208</v>
      </c>
      <c r="GP32" s="189">
        <v>30</v>
      </c>
      <c r="GQ32" s="189">
        <v>4550</v>
      </c>
      <c r="GR32" s="188">
        <v>74</v>
      </c>
      <c r="GS32" s="188">
        <v>0</v>
      </c>
      <c r="GT32" s="189">
        <v>74</v>
      </c>
      <c r="GU32" s="189">
        <v>6148</v>
      </c>
      <c r="GV32" s="189">
        <v>6222</v>
      </c>
      <c r="GW32" s="189">
        <v>6252</v>
      </c>
      <c r="GX32" s="189">
        <v>10772</v>
      </c>
      <c r="GY32" s="188">
        <v>-1789</v>
      </c>
      <c r="GZ32" s="188">
        <v>-1</v>
      </c>
      <c r="HA32" s="188">
        <v>-20</v>
      </c>
      <c r="HB32" s="188">
        <v>-181</v>
      </c>
      <c r="HC32" s="189">
        <v>-1991</v>
      </c>
      <c r="HD32" s="189">
        <v>-2528</v>
      </c>
      <c r="HE32" s="189">
        <v>-4519</v>
      </c>
      <c r="HF32" s="189">
        <v>1733</v>
      </c>
      <c r="HG32" s="207">
        <v>6253</v>
      </c>
    </row>
    <row r="33" spans="1:215">
      <c r="A33" s="83">
        <v>29</v>
      </c>
      <c r="B33" s="4" t="s">
        <v>29</v>
      </c>
      <c r="C33" s="188">
        <v>4</v>
      </c>
      <c r="D33" s="188">
        <v>0</v>
      </c>
      <c r="E33" s="188">
        <v>0</v>
      </c>
      <c r="F33" s="188">
        <v>0</v>
      </c>
      <c r="G33" s="188">
        <v>0</v>
      </c>
      <c r="H33" s="188">
        <v>0</v>
      </c>
      <c r="I33" s="188">
        <v>0</v>
      </c>
      <c r="J33" s="188">
        <v>0</v>
      </c>
      <c r="K33" s="188">
        <v>0</v>
      </c>
      <c r="L33" s="188">
        <v>0</v>
      </c>
      <c r="M33" s="188">
        <v>0</v>
      </c>
      <c r="N33" s="188">
        <v>0</v>
      </c>
      <c r="O33" s="188">
        <v>0</v>
      </c>
      <c r="P33" s="188">
        <v>0</v>
      </c>
      <c r="Q33" s="188">
        <v>0</v>
      </c>
      <c r="R33" s="188">
        <v>0</v>
      </c>
      <c r="S33" s="188">
        <v>0</v>
      </c>
      <c r="T33" s="188">
        <v>0</v>
      </c>
      <c r="U33" s="188">
        <v>0</v>
      </c>
      <c r="V33" s="188">
        <v>0</v>
      </c>
      <c r="W33" s="188">
        <v>0</v>
      </c>
      <c r="X33" s="188">
        <v>0</v>
      </c>
      <c r="Y33" s="188">
        <v>0</v>
      </c>
      <c r="Z33" s="188">
        <v>0</v>
      </c>
      <c r="AA33" s="188">
        <v>6</v>
      </c>
      <c r="AB33" s="188">
        <v>0</v>
      </c>
      <c r="AC33" s="188">
        <v>0</v>
      </c>
      <c r="AD33" s="188">
        <v>46</v>
      </c>
      <c r="AE33" s="188">
        <v>28</v>
      </c>
      <c r="AF33" s="188">
        <v>3</v>
      </c>
      <c r="AG33" s="188">
        <v>2</v>
      </c>
      <c r="AH33" s="188">
        <v>43</v>
      </c>
      <c r="AI33" s="188">
        <v>1347</v>
      </c>
      <c r="AJ33" s="188">
        <v>518</v>
      </c>
      <c r="AK33" s="188">
        <v>1018</v>
      </c>
      <c r="AL33" s="188">
        <v>0</v>
      </c>
      <c r="AM33" s="188">
        <v>1</v>
      </c>
      <c r="AN33" s="188">
        <v>62</v>
      </c>
      <c r="AO33" s="188">
        <v>7</v>
      </c>
      <c r="AP33" s="188">
        <v>63</v>
      </c>
      <c r="AQ33" s="188">
        <v>2</v>
      </c>
      <c r="AR33" s="188">
        <v>0</v>
      </c>
      <c r="AS33" s="188">
        <v>32</v>
      </c>
      <c r="AT33" s="188">
        <v>2</v>
      </c>
      <c r="AU33" s="188">
        <v>2</v>
      </c>
      <c r="AV33" s="188">
        <v>0</v>
      </c>
      <c r="AW33" s="188">
        <v>0</v>
      </c>
      <c r="AX33" s="188">
        <v>0</v>
      </c>
      <c r="AY33" s="188">
        <v>0</v>
      </c>
      <c r="AZ33" s="188">
        <v>0</v>
      </c>
      <c r="BA33" s="188">
        <v>0</v>
      </c>
      <c r="BB33" s="188">
        <v>0</v>
      </c>
      <c r="BC33" s="188">
        <v>0</v>
      </c>
      <c r="BD33" s="188">
        <v>0</v>
      </c>
      <c r="BE33" s="188">
        <v>0</v>
      </c>
      <c r="BF33" s="188">
        <v>0</v>
      </c>
      <c r="BG33" s="188">
        <v>0</v>
      </c>
      <c r="BH33" s="188">
        <v>0</v>
      </c>
      <c r="BI33" s="188">
        <v>11</v>
      </c>
      <c r="BJ33" s="188">
        <v>0</v>
      </c>
      <c r="BK33" s="188">
        <v>0</v>
      </c>
      <c r="BL33" s="188">
        <v>44</v>
      </c>
      <c r="BM33" s="188">
        <v>157</v>
      </c>
      <c r="BN33" s="188">
        <v>457</v>
      </c>
      <c r="BO33" s="188">
        <v>12</v>
      </c>
      <c r="BP33" s="188">
        <v>161</v>
      </c>
      <c r="BQ33" s="188">
        <v>15</v>
      </c>
      <c r="BR33" s="188">
        <v>0</v>
      </c>
      <c r="BS33" s="188">
        <v>0</v>
      </c>
      <c r="BT33" s="188">
        <v>0</v>
      </c>
      <c r="BU33" s="188">
        <v>36</v>
      </c>
      <c r="BV33" s="188">
        <v>0</v>
      </c>
      <c r="BW33" s="188">
        <v>0</v>
      </c>
      <c r="BX33" s="188">
        <v>0</v>
      </c>
      <c r="BY33" s="188">
        <v>0</v>
      </c>
      <c r="BZ33" s="188">
        <v>0</v>
      </c>
      <c r="CA33" s="188">
        <v>0</v>
      </c>
      <c r="CB33" s="188">
        <v>0</v>
      </c>
      <c r="CC33" s="188">
        <v>0</v>
      </c>
      <c r="CD33" s="188">
        <v>0</v>
      </c>
      <c r="CE33" s="188">
        <v>7</v>
      </c>
      <c r="CF33" s="188">
        <v>1</v>
      </c>
      <c r="CG33" s="188">
        <v>0</v>
      </c>
      <c r="CH33" s="188">
        <v>1</v>
      </c>
      <c r="CI33" s="188">
        <v>0</v>
      </c>
      <c r="CJ33" s="188">
        <v>9</v>
      </c>
      <c r="CK33" s="188">
        <v>0</v>
      </c>
      <c r="CL33" s="188">
        <v>0</v>
      </c>
      <c r="CM33" s="188">
        <v>3</v>
      </c>
      <c r="CN33" s="188">
        <v>0</v>
      </c>
      <c r="CO33" s="188">
        <v>1</v>
      </c>
      <c r="CP33" s="188">
        <v>0</v>
      </c>
      <c r="CQ33" s="188">
        <v>0</v>
      </c>
      <c r="CR33" s="188">
        <v>1</v>
      </c>
      <c r="CS33" s="188">
        <v>0</v>
      </c>
      <c r="CT33" s="188">
        <v>0</v>
      </c>
      <c r="CU33" s="188">
        <v>0</v>
      </c>
      <c r="CV33" s="188">
        <v>14</v>
      </c>
      <c r="CW33" s="188">
        <v>0</v>
      </c>
      <c r="CX33" s="188">
        <v>0</v>
      </c>
      <c r="CY33" s="188">
        <v>0</v>
      </c>
      <c r="CZ33" s="188">
        <v>1</v>
      </c>
      <c r="DA33" s="188">
        <v>2</v>
      </c>
      <c r="DB33" s="188">
        <v>0</v>
      </c>
      <c r="DC33" s="188">
        <v>0</v>
      </c>
      <c r="DD33" s="188">
        <v>32</v>
      </c>
      <c r="DE33" s="188">
        <v>7</v>
      </c>
      <c r="DF33" s="188">
        <v>0</v>
      </c>
      <c r="DG33" s="188">
        <v>17</v>
      </c>
      <c r="DH33" s="188">
        <v>0</v>
      </c>
      <c r="DI33" s="188">
        <v>0</v>
      </c>
      <c r="DJ33" s="188">
        <v>21</v>
      </c>
      <c r="DK33" s="188">
        <v>0</v>
      </c>
      <c r="DL33" s="188">
        <v>4</v>
      </c>
      <c r="DM33" s="188">
        <v>0</v>
      </c>
      <c r="DN33" s="188">
        <v>0</v>
      </c>
      <c r="DO33" s="188">
        <v>0</v>
      </c>
      <c r="DP33" s="188">
        <v>0</v>
      </c>
      <c r="DQ33" s="188">
        <v>96</v>
      </c>
      <c r="DR33" s="188">
        <v>153</v>
      </c>
      <c r="DS33" s="188">
        <v>95</v>
      </c>
      <c r="DT33" s="188">
        <v>9</v>
      </c>
      <c r="DU33" s="188">
        <v>0</v>
      </c>
      <c r="DV33" s="188">
        <v>67</v>
      </c>
      <c r="DW33" s="188">
        <v>39</v>
      </c>
      <c r="DX33" s="188">
        <v>0</v>
      </c>
      <c r="DY33" s="188">
        <v>36</v>
      </c>
      <c r="DZ33" s="188">
        <v>89</v>
      </c>
      <c r="EA33" s="188">
        <v>86</v>
      </c>
      <c r="EB33" s="188">
        <v>0</v>
      </c>
      <c r="EC33" s="188">
        <v>0</v>
      </c>
      <c r="ED33" s="188">
        <v>0</v>
      </c>
      <c r="EE33" s="188">
        <v>0</v>
      </c>
      <c r="EF33" s="188">
        <v>0</v>
      </c>
      <c r="EG33" s="188">
        <v>1</v>
      </c>
      <c r="EH33" s="188">
        <v>0</v>
      </c>
      <c r="EI33" s="188">
        <v>20</v>
      </c>
      <c r="EJ33" s="188">
        <v>48</v>
      </c>
      <c r="EK33" s="188">
        <v>1</v>
      </c>
      <c r="EL33" s="188">
        <v>0</v>
      </c>
      <c r="EM33" s="188">
        <v>0</v>
      </c>
      <c r="EN33" s="188">
        <v>0</v>
      </c>
      <c r="EO33" s="188">
        <v>0</v>
      </c>
      <c r="EP33" s="188">
        <v>7</v>
      </c>
      <c r="EQ33" s="188">
        <v>0</v>
      </c>
      <c r="ER33" s="188">
        <v>2</v>
      </c>
      <c r="ES33" s="188">
        <v>0</v>
      </c>
      <c r="ET33" s="188">
        <v>4</v>
      </c>
      <c r="EU33" s="188">
        <v>10</v>
      </c>
      <c r="EV33" s="188">
        <v>21</v>
      </c>
      <c r="EW33" s="188">
        <v>0</v>
      </c>
      <c r="EX33" s="188">
        <v>0</v>
      </c>
      <c r="EY33" s="188">
        <v>1</v>
      </c>
      <c r="EZ33" s="188">
        <v>12</v>
      </c>
      <c r="FA33" s="188">
        <v>3</v>
      </c>
      <c r="FB33" s="188">
        <v>0</v>
      </c>
      <c r="FC33" s="188">
        <v>0</v>
      </c>
      <c r="FD33" s="188">
        <v>0</v>
      </c>
      <c r="FE33" s="188">
        <v>12</v>
      </c>
      <c r="FF33" s="188">
        <v>0</v>
      </c>
      <c r="FG33" s="188">
        <v>1</v>
      </c>
      <c r="FH33" s="188">
        <v>5</v>
      </c>
      <c r="FI33" s="188">
        <v>3</v>
      </c>
      <c r="FJ33" s="188">
        <v>0</v>
      </c>
      <c r="FK33" s="188">
        <v>0</v>
      </c>
      <c r="FL33" s="188">
        <v>0</v>
      </c>
      <c r="FM33" s="188">
        <v>0</v>
      </c>
      <c r="FN33" s="188">
        <v>11</v>
      </c>
      <c r="FO33" s="188">
        <v>9</v>
      </c>
      <c r="FP33" s="188">
        <v>3</v>
      </c>
      <c r="FQ33" s="188">
        <v>2</v>
      </c>
      <c r="FR33" s="188">
        <v>1</v>
      </c>
      <c r="FS33" s="188">
        <v>3</v>
      </c>
      <c r="FT33" s="188">
        <v>0</v>
      </c>
      <c r="FU33" s="188">
        <v>0</v>
      </c>
      <c r="FV33" s="188">
        <v>1</v>
      </c>
      <c r="FW33" s="188">
        <v>0</v>
      </c>
      <c r="FX33" s="188">
        <v>53</v>
      </c>
      <c r="FY33" s="188">
        <v>8</v>
      </c>
      <c r="FZ33" s="188">
        <v>0</v>
      </c>
      <c r="GA33" s="188">
        <v>1</v>
      </c>
      <c r="GB33" s="188">
        <v>65</v>
      </c>
      <c r="GC33" s="188">
        <v>0</v>
      </c>
      <c r="GD33" s="188">
        <v>3</v>
      </c>
      <c r="GE33" s="188">
        <v>87</v>
      </c>
      <c r="GF33" s="188">
        <v>10</v>
      </c>
      <c r="GG33" s="189">
        <v>5278</v>
      </c>
      <c r="GH33" s="188">
        <v>8</v>
      </c>
      <c r="GI33" s="188">
        <v>780</v>
      </c>
      <c r="GJ33" s="188">
        <v>0</v>
      </c>
      <c r="GK33" s="188">
        <v>0</v>
      </c>
      <c r="GL33" s="188">
        <v>0</v>
      </c>
      <c r="GM33" s="188">
        <v>0</v>
      </c>
      <c r="GN33" s="188">
        <v>0</v>
      </c>
      <c r="GO33" s="188">
        <v>-676</v>
      </c>
      <c r="GP33" s="189">
        <v>112</v>
      </c>
      <c r="GQ33" s="189">
        <v>5390</v>
      </c>
      <c r="GR33" s="188">
        <v>2269</v>
      </c>
      <c r="GS33" s="188">
        <v>11</v>
      </c>
      <c r="GT33" s="189">
        <v>2280</v>
      </c>
      <c r="GU33" s="189">
        <v>7836</v>
      </c>
      <c r="GV33" s="189">
        <v>10116</v>
      </c>
      <c r="GW33" s="189">
        <v>10228</v>
      </c>
      <c r="GX33" s="189">
        <v>15506</v>
      </c>
      <c r="GY33" s="188">
        <v>-1976</v>
      </c>
      <c r="GZ33" s="188">
        <v>-3</v>
      </c>
      <c r="HA33" s="188">
        <v>-61</v>
      </c>
      <c r="HB33" s="188">
        <v>-203</v>
      </c>
      <c r="HC33" s="189">
        <v>-2243</v>
      </c>
      <c r="HD33" s="189">
        <v>-1677</v>
      </c>
      <c r="HE33" s="189">
        <v>-3920</v>
      </c>
      <c r="HF33" s="189">
        <v>6308</v>
      </c>
      <c r="HG33" s="207">
        <v>11586</v>
      </c>
    </row>
    <row r="34" spans="1:215">
      <c r="A34" s="83">
        <v>30</v>
      </c>
      <c r="B34" s="4" t="s">
        <v>30</v>
      </c>
      <c r="C34" s="188">
        <v>0</v>
      </c>
      <c r="D34" s="188">
        <v>0</v>
      </c>
      <c r="E34" s="188">
        <v>0</v>
      </c>
      <c r="F34" s="188">
        <v>0</v>
      </c>
      <c r="G34" s="188">
        <v>0</v>
      </c>
      <c r="H34" s="188">
        <v>0</v>
      </c>
      <c r="I34" s="188">
        <v>0</v>
      </c>
      <c r="J34" s="188">
        <v>0</v>
      </c>
      <c r="K34" s="188">
        <v>0</v>
      </c>
      <c r="L34" s="188">
        <v>0</v>
      </c>
      <c r="M34" s="188">
        <v>0</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v>0</v>
      </c>
      <c r="AD34" s="188">
        <v>0</v>
      </c>
      <c r="AE34" s="188">
        <v>0</v>
      </c>
      <c r="AF34" s="188">
        <v>0</v>
      </c>
      <c r="AG34" s="188">
        <v>0</v>
      </c>
      <c r="AH34" s="188">
        <v>0</v>
      </c>
      <c r="AI34" s="188">
        <v>587</v>
      </c>
      <c r="AJ34" s="188">
        <v>319</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0</v>
      </c>
      <c r="AZ34" s="188">
        <v>0</v>
      </c>
      <c r="BA34" s="188">
        <v>0</v>
      </c>
      <c r="BB34" s="188">
        <v>0</v>
      </c>
      <c r="BC34" s="188">
        <v>0</v>
      </c>
      <c r="BD34" s="188">
        <v>0</v>
      </c>
      <c r="BE34" s="188">
        <v>0</v>
      </c>
      <c r="BF34" s="188">
        <v>0</v>
      </c>
      <c r="BG34" s="188">
        <v>0</v>
      </c>
      <c r="BH34" s="188">
        <v>0</v>
      </c>
      <c r="BI34" s="188">
        <v>0</v>
      </c>
      <c r="BJ34" s="188">
        <v>0</v>
      </c>
      <c r="BK34" s="188">
        <v>0</v>
      </c>
      <c r="BL34" s="188">
        <v>0</v>
      </c>
      <c r="BM34" s="188">
        <v>0</v>
      </c>
      <c r="BN34" s="188">
        <v>0</v>
      </c>
      <c r="BO34" s="188">
        <v>0</v>
      </c>
      <c r="BP34" s="188">
        <v>0</v>
      </c>
      <c r="BQ34" s="188">
        <v>0</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8">
        <v>0</v>
      </c>
      <c r="CI34" s="188">
        <v>0</v>
      </c>
      <c r="CJ34" s="188">
        <v>0</v>
      </c>
      <c r="CK34" s="188">
        <v>0</v>
      </c>
      <c r="CL34" s="188">
        <v>0</v>
      </c>
      <c r="CM34" s="188">
        <v>0</v>
      </c>
      <c r="CN34" s="188">
        <v>0</v>
      </c>
      <c r="CO34" s="188">
        <v>0</v>
      </c>
      <c r="CP34" s="188">
        <v>0</v>
      </c>
      <c r="CQ34" s="188">
        <v>0</v>
      </c>
      <c r="CR34" s="188">
        <v>0</v>
      </c>
      <c r="CS34" s="188">
        <v>0</v>
      </c>
      <c r="CT34" s="188">
        <v>0</v>
      </c>
      <c r="CU34" s="188">
        <v>0</v>
      </c>
      <c r="CV34" s="188">
        <v>0</v>
      </c>
      <c r="CW34" s="188">
        <v>0</v>
      </c>
      <c r="CX34" s="188">
        <v>0</v>
      </c>
      <c r="CY34" s="188">
        <v>0</v>
      </c>
      <c r="CZ34" s="188">
        <v>0</v>
      </c>
      <c r="DA34" s="188">
        <v>0</v>
      </c>
      <c r="DB34" s="188">
        <v>0</v>
      </c>
      <c r="DC34" s="188">
        <v>0</v>
      </c>
      <c r="DD34" s="188">
        <v>0</v>
      </c>
      <c r="DE34" s="188">
        <v>0</v>
      </c>
      <c r="DF34" s="188">
        <v>0</v>
      </c>
      <c r="DG34" s="188">
        <v>0</v>
      </c>
      <c r="DH34" s="188">
        <v>0</v>
      </c>
      <c r="DI34" s="188">
        <v>0</v>
      </c>
      <c r="DJ34" s="188">
        <v>0</v>
      </c>
      <c r="DK34" s="188">
        <v>0</v>
      </c>
      <c r="DL34" s="188">
        <v>0</v>
      </c>
      <c r="DM34" s="188">
        <v>0</v>
      </c>
      <c r="DN34" s="188">
        <v>0</v>
      </c>
      <c r="DO34" s="188">
        <v>0</v>
      </c>
      <c r="DP34" s="188">
        <v>0</v>
      </c>
      <c r="DQ34" s="188">
        <v>0</v>
      </c>
      <c r="DR34" s="188">
        <v>0</v>
      </c>
      <c r="DS34" s="188">
        <v>0</v>
      </c>
      <c r="DT34" s="188">
        <v>0</v>
      </c>
      <c r="DU34" s="188">
        <v>0</v>
      </c>
      <c r="DV34" s="188">
        <v>0</v>
      </c>
      <c r="DW34" s="188">
        <v>12</v>
      </c>
      <c r="DX34" s="188">
        <v>0</v>
      </c>
      <c r="DY34" s="188">
        <v>0</v>
      </c>
      <c r="DZ34" s="188">
        <v>0</v>
      </c>
      <c r="EA34" s="188">
        <v>0</v>
      </c>
      <c r="EB34" s="188">
        <v>0</v>
      </c>
      <c r="EC34" s="188">
        <v>0</v>
      </c>
      <c r="ED34" s="188">
        <v>0</v>
      </c>
      <c r="EE34" s="188">
        <v>0</v>
      </c>
      <c r="EF34" s="188">
        <v>0</v>
      </c>
      <c r="EG34" s="188">
        <v>0</v>
      </c>
      <c r="EH34" s="188">
        <v>0</v>
      </c>
      <c r="EI34" s="188">
        <v>0</v>
      </c>
      <c r="EJ34" s="188">
        <v>0</v>
      </c>
      <c r="EK34" s="188">
        <v>0</v>
      </c>
      <c r="EL34" s="188">
        <v>0</v>
      </c>
      <c r="EM34" s="188">
        <v>0</v>
      </c>
      <c r="EN34" s="188">
        <v>0</v>
      </c>
      <c r="EO34" s="188">
        <v>0</v>
      </c>
      <c r="EP34" s="188">
        <v>0</v>
      </c>
      <c r="EQ34" s="188">
        <v>0</v>
      </c>
      <c r="ER34" s="188">
        <v>0</v>
      </c>
      <c r="ES34" s="188">
        <v>0</v>
      </c>
      <c r="ET34" s="188">
        <v>0</v>
      </c>
      <c r="EU34" s="188">
        <v>0</v>
      </c>
      <c r="EV34" s="188">
        <v>0</v>
      </c>
      <c r="EW34" s="188">
        <v>0</v>
      </c>
      <c r="EX34" s="188">
        <v>0</v>
      </c>
      <c r="EY34" s="188">
        <v>0</v>
      </c>
      <c r="EZ34" s="188">
        <v>0</v>
      </c>
      <c r="FA34" s="188">
        <v>0</v>
      </c>
      <c r="FB34" s="188">
        <v>0</v>
      </c>
      <c r="FC34" s="188">
        <v>0</v>
      </c>
      <c r="FD34" s="188">
        <v>0</v>
      </c>
      <c r="FE34" s="188">
        <v>0</v>
      </c>
      <c r="FF34" s="188">
        <v>0</v>
      </c>
      <c r="FG34" s="188">
        <v>0</v>
      </c>
      <c r="FH34" s="188">
        <v>0</v>
      </c>
      <c r="FI34" s="188">
        <v>0</v>
      </c>
      <c r="FJ34" s="188">
        <v>0</v>
      </c>
      <c r="FK34" s="188">
        <v>0</v>
      </c>
      <c r="FL34" s="188">
        <v>0</v>
      </c>
      <c r="FM34" s="188">
        <v>0</v>
      </c>
      <c r="FN34" s="188">
        <v>0</v>
      </c>
      <c r="FO34" s="188">
        <v>0</v>
      </c>
      <c r="FP34" s="188">
        <v>0</v>
      </c>
      <c r="FQ34" s="188">
        <v>0</v>
      </c>
      <c r="FR34" s="188">
        <v>0</v>
      </c>
      <c r="FS34" s="188">
        <v>0</v>
      </c>
      <c r="FT34" s="188">
        <v>0</v>
      </c>
      <c r="FU34" s="188">
        <v>0</v>
      </c>
      <c r="FV34" s="188">
        <v>0</v>
      </c>
      <c r="FW34" s="188">
        <v>0</v>
      </c>
      <c r="FX34" s="188">
        <v>0</v>
      </c>
      <c r="FY34" s="188">
        <v>0</v>
      </c>
      <c r="FZ34" s="188">
        <v>0</v>
      </c>
      <c r="GA34" s="188">
        <v>0</v>
      </c>
      <c r="GB34" s="188">
        <v>0</v>
      </c>
      <c r="GC34" s="188">
        <v>0</v>
      </c>
      <c r="GD34" s="188">
        <v>0</v>
      </c>
      <c r="GE34" s="188">
        <v>0</v>
      </c>
      <c r="GF34" s="188">
        <v>0</v>
      </c>
      <c r="GG34" s="189">
        <v>918</v>
      </c>
      <c r="GH34" s="188">
        <v>10</v>
      </c>
      <c r="GI34" s="188">
        <v>18</v>
      </c>
      <c r="GJ34" s="188">
        <v>0</v>
      </c>
      <c r="GK34" s="188">
        <v>0</v>
      </c>
      <c r="GL34" s="188">
        <v>0</v>
      </c>
      <c r="GM34" s="188">
        <v>0</v>
      </c>
      <c r="GN34" s="188">
        <v>0</v>
      </c>
      <c r="GO34" s="188">
        <v>-129</v>
      </c>
      <c r="GP34" s="189">
        <v>-101</v>
      </c>
      <c r="GQ34" s="189">
        <v>817</v>
      </c>
      <c r="GR34" s="188">
        <v>428</v>
      </c>
      <c r="GS34" s="188">
        <v>0</v>
      </c>
      <c r="GT34" s="189">
        <v>428</v>
      </c>
      <c r="GU34" s="189">
        <v>135</v>
      </c>
      <c r="GV34" s="189">
        <v>563</v>
      </c>
      <c r="GW34" s="189">
        <v>462</v>
      </c>
      <c r="GX34" s="189">
        <v>1380</v>
      </c>
      <c r="GY34" s="188">
        <v>-392</v>
      </c>
      <c r="GZ34" s="188">
        <v>0</v>
      </c>
      <c r="HA34" s="188">
        <v>-22</v>
      </c>
      <c r="HB34" s="188">
        <v>-41</v>
      </c>
      <c r="HC34" s="189">
        <v>-455</v>
      </c>
      <c r="HD34" s="189">
        <v>-292</v>
      </c>
      <c r="HE34" s="189">
        <v>-747</v>
      </c>
      <c r="HF34" s="189">
        <v>-285</v>
      </c>
      <c r="HG34" s="207">
        <v>633</v>
      </c>
    </row>
    <row r="35" spans="1:215">
      <c r="A35" s="83">
        <v>31</v>
      </c>
      <c r="B35" s="4" t="s">
        <v>31</v>
      </c>
      <c r="C35" s="188">
        <v>0</v>
      </c>
      <c r="D35" s="188">
        <v>0</v>
      </c>
      <c r="E35" s="188">
        <v>0</v>
      </c>
      <c r="F35" s="188">
        <v>0</v>
      </c>
      <c r="G35" s="188">
        <v>0</v>
      </c>
      <c r="H35" s="188">
        <v>0</v>
      </c>
      <c r="I35" s="188">
        <v>0</v>
      </c>
      <c r="J35" s="188">
        <v>0</v>
      </c>
      <c r="K35" s="188">
        <v>0</v>
      </c>
      <c r="L35" s="188">
        <v>0</v>
      </c>
      <c r="M35" s="188">
        <v>0</v>
      </c>
      <c r="N35" s="188">
        <v>0</v>
      </c>
      <c r="O35" s="188">
        <v>0</v>
      </c>
      <c r="P35" s="188">
        <v>0</v>
      </c>
      <c r="Q35" s="188">
        <v>0</v>
      </c>
      <c r="R35" s="188">
        <v>0</v>
      </c>
      <c r="S35" s="188">
        <v>0</v>
      </c>
      <c r="T35" s="188">
        <v>0</v>
      </c>
      <c r="U35" s="188">
        <v>0</v>
      </c>
      <c r="V35" s="188">
        <v>0</v>
      </c>
      <c r="W35" s="188">
        <v>0</v>
      </c>
      <c r="X35" s="188">
        <v>0</v>
      </c>
      <c r="Y35" s="188">
        <v>0</v>
      </c>
      <c r="Z35" s="188">
        <v>0</v>
      </c>
      <c r="AA35" s="188">
        <v>0</v>
      </c>
      <c r="AB35" s="188">
        <v>0</v>
      </c>
      <c r="AC35" s="188">
        <v>0</v>
      </c>
      <c r="AD35" s="188">
        <v>175</v>
      </c>
      <c r="AE35" s="188">
        <v>1527</v>
      </c>
      <c r="AF35" s="188">
        <v>12</v>
      </c>
      <c r="AG35" s="188">
        <v>0</v>
      </c>
      <c r="AH35" s="188">
        <v>2074</v>
      </c>
      <c r="AI35" s="188">
        <v>1419</v>
      </c>
      <c r="AJ35" s="188">
        <v>299</v>
      </c>
      <c r="AK35" s="188">
        <v>473</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500</v>
      </c>
      <c r="BD35" s="188">
        <v>0</v>
      </c>
      <c r="BE35" s="188">
        <v>0</v>
      </c>
      <c r="BF35" s="188">
        <v>0</v>
      </c>
      <c r="BG35" s="188">
        <v>0</v>
      </c>
      <c r="BH35" s="188">
        <v>0</v>
      </c>
      <c r="BI35" s="188">
        <v>0</v>
      </c>
      <c r="BJ35" s="188">
        <v>0</v>
      </c>
      <c r="BK35" s="188">
        <v>0</v>
      </c>
      <c r="BL35" s="188">
        <v>0</v>
      </c>
      <c r="BM35" s="188">
        <v>0</v>
      </c>
      <c r="BN35" s="188">
        <v>0</v>
      </c>
      <c r="BO35" s="188">
        <v>0</v>
      </c>
      <c r="BP35" s="188">
        <v>0</v>
      </c>
      <c r="BQ35" s="188">
        <v>0</v>
      </c>
      <c r="BR35" s="188">
        <v>0</v>
      </c>
      <c r="BS35" s="188">
        <v>0</v>
      </c>
      <c r="BT35" s="188">
        <v>0</v>
      </c>
      <c r="BU35" s="188">
        <v>0</v>
      </c>
      <c r="BV35" s="188">
        <v>0</v>
      </c>
      <c r="BW35" s="188">
        <v>0</v>
      </c>
      <c r="BX35" s="188">
        <v>0</v>
      </c>
      <c r="BY35" s="188">
        <v>0</v>
      </c>
      <c r="BZ35" s="188">
        <v>0</v>
      </c>
      <c r="CA35" s="188">
        <v>0</v>
      </c>
      <c r="CB35" s="188">
        <v>0</v>
      </c>
      <c r="CC35" s="188">
        <v>0</v>
      </c>
      <c r="CD35" s="188">
        <v>0</v>
      </c>
      <c r="CE35" s="188">
        <v>0</v>
      </c>
      <c r="CF35" s="188">
        <v>0</v>
      </c>
      <c r="CG35" s="188">
        <v>0</v>
      </c>
      <c r="CH35" s="188">
        <v>0</v>
      </c>
      <c r="CI35" s="188">
        <v>0</v>
      </c>
      <c r="CJ35" s="188">
        <v>0</v>
      </c>
      <c r="CK35" s="188">
        <v>0</v>
      </c>
      <c r="CL35" s="188">
        <v>0</v>
      </c>
      <c r="CM35" s="188">
        <v>0</v>
      </c>
      <c r="CN35" s="188">
        <v>0</v>
      </c>
      <c r="CO35" s="188">
        <v>0</v>
      </c>
      <c r="CP35" s="188">
        <v>0</v>
      </c>
      <c r="CQ35" s="188">
        <v>0</v>
      </c>
      <c r="CR35" s="188">
        <v>0</v>
      </c>
      <c r="CS35" s="188">
        <v>0</v>
      </c>
      <c r="CT35" s="188">
        <v>0</v>
      </c>
      <c r="CU35" s="188">
        <v>0</v>
      </c>
      <c r="CV35" s="188">
        <v>0</v>
      </c>
      <c r="CW35" s="188">
        <v>0</v>
      </c>
      <c r="CX35" s="188">
        <v>0</v>
      </c>
      <c r="CY35" s="188">
        <v>0</v>
      </c>
      <c r="CZ35" s="188">
        <v>0</v>
      </c>
      <c r="DA35" s="188">
        <v>0</v>
      </c>
      <c r="DB35" s="188">
        <v>0</v>
      </c>
      <c r="DC35" s="188">
        <v>0</v>
      </c>
      <c r="DD35" s="188">
        <v>0</v>
      </c>
      <c r="DE35" s="188">
        <v>0</v>
      </c>
      <c r="DF35" s="188">
        <v>0</v>
      </c>
      <c r="DG35" s="188">
        <v>0</v>
      </c>
      <c r="DH35" s="188">
        <v>0</v>
      </c>
      <c r="DI35" s="188">
        <v>0</v>
      </c>
      <c r="DJ35" s="188">
        <v>0</v>
      </c>
      <c r="DK35" s="188">
        <v>0</v>
      </c>
      <c r="DL35" s="188">
        <v>0</v>
      </c>
      <c r="DM35" s="188">
        <v>0</v>
      </c>
      <c r="DN35" s="188">
        <v>0</v>
      </c>
      <c r="DO35" s="188">
        <v>0</v>
      </c>
      <c r="DP35" s="188">
        <v>0</v>
      </c>
      <c r="DQ35" s="188">
        <v>0</v>
      </c>
      <c r="DR35" s="188">
        <v>0</v>
      </c>
      <c r="DS35" s="188">
        <v>0</v>
      </c>
      <c r="DT35" s="188">
        <v>0</v>
      </c>
      <c r="DU35" s="188">
        <v>0</v>
      </c>
      <c r="DV35" s="188">
        <v>0</v>
      </c>
      <c r="DW35" s="188">
        <v>76</v>
      </c>
      <c r="DX35" s="188">
        <v>0</v>
      </c>
      <c r="DY35" s="188">
        <v>0</v>
      </c>
      <c r="DZ35" s="188">
        <v>0</v>
      </c>
      <c r="EA35" s="188">
        <v>0</v>
      </c>
      <c r="EB35" s="188">
        <v>0</v>
      </c>
      <c r="EC35" s="188">
        <v>0</v>
      </c>
      <c r="ED35" s="188">
        <v>0</v>
      </c>
      <c r="EE35" s="188">
        <v>0</v>
      </c>
      <c r="EF35" s="188">
        <v>0</v>
      </c>
      <c r="EG35" s="188">
        <v>0</v>
      </c>
      <c r="EH35" s="188">
        <v>0</v>
      </c>
      <c r="EI35" s="188">
        <v>0</v>
      </c>
      <c r="EJ35" s="188">
        <v>0</v>
      </c>
      <c r="EK35" s="188">
        <v>0</v>
      </c>
      <c r="EL35" s="188">
        <v>0</v>
      </c>
      <c r="EM35" s="188">
        <v>0</v>
      </c>
      <c r="EN35" s="188">
        <v>0</v>
      </c>
      <c r="EO35" s="188">
        <v>0</v>
      </c>
      <c r="EP35" s="188">
        <v>0</v>
      </c>
      <c r="EQ35" s="188">
        <v>0</v>
      </c>
      <c r="ER35" s="188">
        <v>0</v>
      </c>
      <c r="ES35" s="188">
        <v>0</v>
      </c>
      <c r="ET35" s="188">
        <v>0</v>
      </c>
      <c r="EU35" s="188">
        <v>0</v>
      </c>
      <c r="EV35" s="188">
        <v>0</v>
      </c>
      <c r="EW35" s="188">
        <v>0</v>
      </c>
      <c r="EX35" s="188">
        <v>0</v>
      </c>
      <c r="EY35" s="188">
        <v>0</v>
      </c>
      <c r="EZ35" s="188">
        <v>0</v>
      </c>
      <c r="FA35" s="188">
        <v>0</v>
      </c>
      <c r="FB35" s="188">
        <v>0</v>
      </c>
      <c r="FC35" s="188">
        <v>0</v>
      </c>
      <c r="FD35" s="188">
        <v>0</v>
      </c>
      <c r="FE35" s="188">
        <v>0</v>
      </c>
      <c r="FF35" s="188">
        <v>0</v>
      </c>
      <c r="FG35" s="188">
        <v>0</v>
      </c>
      <c r="FH35" s="188">
        <v>0</v>
      </c>
      <c r="FI35" s="188">
        <v>0</v>
      </c>
      <c r="FJ35" s="188">
        <v>0</v>
      </c>
      <c r="FK35" s="188">
        <v>0</v>
      </c>
      <c r="FL35" s="188">
        <v>0</v>
      </c>
      <c r="FM35" s="188">
        <v>0</v>
      </c>
      <c r="FN35" s="188">
        <v>0</v>
      </c>
      <c r="FO35" s="188">
        <v>0</v>
      </c>
      <c r="FP35" s="188">
        <v>0</v>
      </c>
      <c r="FQ35" s="188">
        <v>0</v>
      </c>
      <c r="FR35" s="188">
        <v>0</v>
      </c>
      <c r="FS35" s="188">
        <v>0</v>
      </c>
      <c r="FT35" s="188">
        <v>0</v>
      </c>
      <c r="FU35" s="188">
        <v>0</v>
      </c>
      <c r="FV35" s="188">
        <v>0</v>
      </c>
      <c r="FW35" s="188">
        <v>0</v>
      </c>
      <c r="FX35" s="188">
        <v>0</v>
      </c>
      <c r="FY35" s="188">
        <v>0</v>
      </c>
      <c r="FZ35" s="188">
        <v>0</v>
      </c>
      <c r="GA35" s="188">
        <v>0</v>
      </c>
      <c r="GB35" s="188">
        <v>0</v>
      </c>
      <c r="GC35" s="188">
        <v>0</v>
      </c>
      <c r="GD35" s="188">
        <v>0</v>
      </c>
      <c r="GE35" s="188">
        <v>0</v>
      </c>
      <c r="GF35" s="188">
        <v>1</v>
      </c>
      <c r="GG35" s="189">
        <v>6556</v>
      </c>
      <c r="GH35" s="188">
        <v>0</v>
      </c>
      <c r="GI35" s="188">
        <v>0</v>
      </c>
      <c r="GJ35" s="188">
        <v>0</v>
      </c>
      <c r="GK35" s="188">
        <v>0</v>
      </c>
      <c r="GL35" s="188">
        <v>0</v>
      </c>
      <c r="GM35" s="188">
        <v>0</v>
      </c>
      <c r="GN35" s="188">
        <v>0</v>
      </c>
      <c r="GO35" s="188">
        <v>-292</v>
      </c>
      <c r="GP35" s="189">
        <v>-292</v>
      </c>
      <c r="GQ35" s="189">
        <v>6264</v>
      </c>
      <c r="GR35" s="188">
        <v>0</v>
      </c>
      <c r="GS35" s="188">
        <v>0</v>
      </c>
      <c r="GT35" s="189">
        <v>0</v>
      </c>
      <c r="GU35" s="189">
        <v>2612</v>
      </c>
      <c r="GV35" s="189">
        <v>2612</v>
      </c>
      <c r="GW35" s="189">
        <v>2320</v>
      </c>
      <c r="GX35" s="189">
        <v>8876</v>
      </c>
      <c r="GY35" s="188">
        <v>0</v>
      </c>
      <c r="GZ35" s="188">
        <v>0</v>
      </c>
      <c r="HA35" s="188">
        <v>0</v>
      </c>
      <c r="HB35" s="188">
        <v>0</v>
      </c>
      <c r="HC35" s="189">
        <v>0</v>
      </c>
      <c r="HD35" s="189">
        <v>-3416</v>
      </c>
      <c r="HE35" s="189">
        <v>-3416</v>
      </c>
      <c r="HF35" s="189">
        <v>-1096</v>
      </c>
      <c r="HG35" s="207">
        <v>5460</v>
      </c>
    </row>
    <row r="36" spans="1:215">
      <c r="A36" s="83">
        <v>32</v>
      </c>
      <c r="B36" s="4" t="s">
        <v>32</v>
      </c>
      <c r="C36" s="188">
        <v>8</v>
      </c>
      <c r="D36" s="188">
        <v>0</v>
      </c>
      <c r="E36" s="188">
        <v>1</v>
      </c>
      <c r="F36" s="188">
        <v>0</v>
      </c>
      <c r="G36" s="188">
        <v>0</v>
      </c>
      <c r="H36" s="188">
        <v>0</v>
      </c>
      <c r="I36" s="188">
        <v>0</v>
      </c>
      <c r="J36" s="188">
        <v>0</v>
      </c>
      <c r="K36" s="188">
        <v>1</v>
      </c>
      <c r="L36" s="188">
        <v>1</v>
      </c>
      <c r="M36" s="188">
        <v>2</v>
      </c>
      <c r="N36" s="188">
        <v>579</v>
      </c>
      <c r="O36" s="188">
        <v>0</v>
      </c>
      <c r="P36" s="188">
        <v>0</v>
      </c>
      <c r="Q36" s="188">
        <v>0</v>
      </c>
      <c r="R36" s="188">
        <v>0</v>
      </c>
      <c r="S36" s="188">
        <v>0</v>
      </c>
      <c r="T36" s="188">
        <v>0</v>
      </c>
      <c r="U36" s="188">
        <v>0</v>
      </c>
      <c r="V36" s="188">
        <v>0</v>
      </c>
      <c r="W36" s="188">
        <v>0</v>
      </c>
      <c r="X36" s="188">
        <v>1</v>
      </c>
      <c r="Y36" s="188">
        <v>0</v>
      </c>
      <c r="Z36" s="188">
        <v>0</v>
      </c>
      <c r="AA36" s="188">
        <v>69</v>
      </c>
      <c r="AB36" s="188">
        <v>0</v>
      </c>
      <c r="AC36" s="188">
        <v>0</v>
      </c>
      <c r="AD36" s="188">
        <v>324</v>
      </c>
      <c r="AE36" s="188">
        <v>57</v>
      </c>
      <c r="AF36" s="188">
        <v>9</v>
      </c>
      <c r="AG36" s="188">
        <v>14</v>
      </c>
      <c r="AH36" s="188">
        <v>181</v>
      </c>
      <c r="AI36" s="188">
        <v>216</v>
      </c>
      <c r="AJ36" s="188">
        <v>37</v>
      </c>
      <c r="AK36" s="188">
        <v>1234</v>
      </c>
      <c r="AL36" s="188">
        <v>30</v>
      </c>
      <c r="AM36" s="188">
        <v>1</v>
      </c>
      <c r="AN36" s="188">
        <v>87</v>
      </c>
      <c r="AO36" s="188">
        <v>1</v>
      </c>
      <c r="AP36" s="188">
        <v>3</v>
      </c>
      <c r="AQ36" s="188">
        <v>73</v>
      </c>
      <c r="AR36" s="188">
        <v>16</v>
      </c>
      <c r="AS36" s="188">
        <v>109</v>
      </c>
      <c r="AT36" s="188">
        <v>6</v>
      </c>
      <c r="AU36" s="188">
        <v>14</v>
      </c>
      <c r="AV36" s="188">
        <v>0</v>
      </c>
      <c r="AW36" s="188">
        <v>0</v>
      </c>
      <c r="AX36" s="188">
        <v>0</v>
      </c>
      <c r="AY36" s="188">
        <v>0</v>
      </c>
      <c r="AZ36" s="188">
        <v>0</v>
      </c>
      <c r="BA36" s="188">
        <v>0</v>
      </c>
      <c r="BB36" s="188">
        <v>0</v>
      </c>
      <c r="BC36" s="188">
        <v>0</v>
      </c>
      <c r="BD36" s="188">
        <v>0</v>
      </c>
      <c r="BE36" s="188">
        <v>0</v>
      </c>
      <c r="BF36" s="188">
        <v>0</v>
      </c>
      <c r="BG36" s="188">
        <v>21</v>
      </c>
      <c r="BH36" s="188">
        <v>0</v>
      </c>
      <c r="BI36" s="188">
        <v>10</v>
      </c>
      <c r="BJ36" s="188">
        <v>0</v>
      </c>
      <c r="BK36" s="188">
        <v>0</v>
      </c>
      <c r="BL36" s="188">
        <v>39</v>
      </c>
      <c r="BM36" s="188">
        <v>268</v>
      </c>
      <c r="BN36" s="188">
        <v>22</v>
      </c>
      <c r="BO36" s="188">
        <v>139</v>
      </c>
      <c r="BP36" s="188">
        <v>907</v>
      </c>
      <c r="BQ36" s="188">
        <v>145</v>
      </c>
      <c r="BR36" s="188">
        <v>1</v>
      </c>
      <c r="BS36" s="188">
        <v>0</v>
      </c>
      <c r="BT36" s="188">
        <v>0</v>
      </c>
      <c r="BU36" s="188">
        <v>27</v>
      </c>
      <c r="BV36" s="188">
        <v>0</v>
      </c>
      <c r="BW36" s="188">
        <v>0</v>
      </c>
      <c r="BX36" s="188">
        <v>0</v>
      </c>
      <c r="BY36" s="188">
        <v>0</v>
      </c>
      <c r="BZ36" s="188">
        <v>0</v>
      </c>
      <c r="CA36" s="188">
        <v>1</v>
      </c>
      <c r="CB36" s="188">
        <v>0</v>
      </c>
      <c r="CC36" s="188">
        <v>0</v>
      </c>
      <c r="CD36" s="188">
        <v>0</v>
      </c>
      <c r="CE36" s="188">
        <v>5</v>
      </c>
      <c r="CF36" s="188">
        <v>11</v>
      </c>
      <c r="CG36" s="188">
        <v>0</v>
      </c>
      <c r="CH36" s="188">
        <v>15</v>
      </c>
      <c r="CI36" s="188">
        <v>56</v>
      </c>
      <c r="CJ36" s="188">
        <v>102</v>
      </c>
      <c r="CK36" s="188">
        <v>0</v>
      </c>
      <c r="CL36" s="188">
        <v>0</v>
      </c>
      <c r="CM36" s="188">
        <v>26</v>
      </c>
      <c r="CN36" s="188">
        <v>1</v>
      </c>
      <c r="CO36" s="188">
        <v>9</v>
      </c>
      <c r="CP36" s="188">
        <v>0</v>
      </c>
      <c r="CQ36" s="188">
        <v>0</v>
      </c>
      <c r="CR36" s="188">
        <v>1</v>
      </c>
      <c r="CS36" s="188">
        <v>1</v>
      </c>
      <c r="CT36" s="188">
        <v>2</v>
      </c>
      <c r="CU36" s="188">
        <v>0</v>
      </c>
      <c r="CV36" s="188">
        <v>148</v>
      </c>
      <c r="CW36" s="188">
        <v>2</v>
      </c>
      <c r="CX36" s="188">
        <v>0</v>
      </c>
      <c r="CY36" s="188">
        <v>0</v>
      </c>
      <c r="CZ36" s="188">
        <v>10</v>
      </c>
      <c r="DA36" s="188">
        <v>9</v>
      </c>
      <c r="DB36" s="188">
        <v>0</v>
      </c>
      <c r="DC36" s="188">
        <v>0</v>
      </c>
      <c r="DD36" s="188">
        <v>170</v>
      </c>
      <c r="DE36" s="188">
        <v>0</v>
      </c>
      <c r="DF36" s="188">
        <v>0</v>
      </c>
      <c r="DG36" s="188">
        <v>137</v>
      </c>
      <c r="DH36" s="188">
        <v>0</v>
      </c>
      <c r="DI36" s="188">
        <v>0</v>
      </c>
      <c r="DJ36" s="188">
        <v>9</v>
      </c>
      <c r="DK36" s="188">
        <v>0</v>
      </c>
      <c r="DL36" s="188">
        <v>27</v>
      </c>
      <c r="DM36" s="188">
        <v>0</v>
      </c>
      <c r="DN36" s="188">
        <v>0</v>
      </c>
      <c r="DO36" s="188">
        <v>6</v>
      </c>
      <c r="DP36" s="188">
        <v>0</v>
      </c>
      <c r="DQ36" s="188">
        <v>129</v>
      </c>
      <c r="DR36" s="188">
        <v>264</v>
      </c>
      <c r="DS36" s="188">
        <v>225</v>
      </c>
      <c r="DT36" s="188">
        <v>49</v>
      </c>
      <c r="DU36" s="188">
        <v>0</v>
      </c>
      <c r="DV36" s="188">
        <v>480</v>
      </c>
      <c r="DW36" s="188">
        <v>403</v>
      </c>
      <c r="DX36" s="188">
        <v>2</v>
      </c>
      <c r="DY36" s="188">
        <v>235</v>
      </c>
      <c r="DZ36" s="188">
        <v>173</v>
      </c>
      <c r="EA36" s="188">
        <v>927</v>
      </c>
      <c r="EB36" s="188">
        <v>239</v>
      </c>
      <c r="EC36" s="188">
        <v>60</v>
      </c>
      <c r="ED36" s="188">
        <v>0</v>
      </c>
      <c r="EE36" s="188">
        <v>0</v>
      </c>
      <c r="EF36" s="188">
        <v>0</v>
      </c>
      <c r="EG36" s="188">
        <v>11</v>
      </c>
      <c r="EH36" s="188">
        <v>17</v>
      </c>
      <c r="EI36" s="188">
        <v>257</v>
      </c>
      <c r="EJ36" s="188">
        <v>523</v>
      </c>
      <c r="EK36" s="188">
        <v>8</v>
      </c>
      <c r="EL36" s="188">
        <v>0</v>
      </c>
      <c r="EM36" s="188">
        <v>1</v>
      </c>
      <c r="EN36" s="188">
        <v>0</v>
      </c>
      <c r="EO36" s="188">
        <v>0</v>
      </c>
      <c r="EP36" s="188">
        <v>132</v>
      </c>
      <c r="EQ36" s="188">
        <v>0</v>
      </c>
      <c r="ER36" s="188">
        <v>22</v>
      </c>
      <c r="ES36" s="188">
        <v>37</v>
      </c>
      <c r="ET36" s="188">
        <v>52</v>
      </c>
      <c r="EU36" s="188">
        <v>162</v>
      </c>
      <c r="EV36" s="188">
        <v>458</v>
      </c>
      <c r="EW36" s="188">
        <v>2</v>
      </c>
      <c r="EX36" s="188">
        <v>16</v>
      </c>
      <c r="EY36" s="188">
        <v>85</v>
      </c>
      <c r="EZ36" s="188">
        <v>200</v>
      </c>
      <c r="FA36" s="188">
        <v>83</v>
      </c>
      <c r="FB36" s="188">
        <v>2</v>
      </c>
      <c r="FC36" s="188">
        <v>13</v>
      </c>
      <c r="FD36" s="188">
        <v>0</v>
      </c>
      <c r="FE36" s="188">
        <v>109</v>
      </c>
      <c r="FF36" s="188">
        <v>0</v>
      </c>
      <c r="FG36" s="188">
        <v>5</v>
      </c>
      <c r="FH36" s="188">
        <v>60</v>
      </c>
      <c r="FI36" s="188">
        <v>22</v>
      </c>
      <c r="FJ36" s="188">
        <v>6</v>
      </c>
      <c r="FK36" s="188">
        <v>1</v>
      </c>
      <c r="FL36" s="188">
        <v>0</v>
      </c>
      <c r="FM36" s="188">
        <v>0</v>
      </c>
      <c r="FN36" s="188">
        <v>139</v>
      </c>
      <c r="FO36" s="188">
        <v>148</v>
      </c>
      <c r="FP36" s="188">
        <v>34</v>
      </c>
      <c r="FQ36" s="188">
        <v>28</v>
      </c>
      <c r="FR36" s="188">
        <v>16</v>
      </c>
      <c r="FS36" s="188">
        <v>32</v>
      </c>
      <c r="FT36" s="188">
        <v>0</v>
      </c>
      <c r="FU36" s="188">
        <v>0</v>
      </c>
      <c r="FV36" s="188">
        <v>8</v>
      </c>
      <c r="FW36" s="188">
        <v>0</v>
      </c>
      <c r="FX36" s="188">
        <v>398</v>
      </c>
      <c r="FY36" s="188">
        <v>101</v>
      </c>
      <c r="FZ36" s="188">
        <v>0</v>
      </c>
      <c r="GA36" s="188">
        <v>19</v>
      </c>
      <c r="GB36" s="188">
        <v>626</v>
      </c>
      <c r="GC36" s="188">
        <v>0</v>
      </c>
      <c r="GD36" s="188">
        <v>84</v>
      </c>
      <c r="GE36" s="188">
        <v>710</v>
      </c>
      <c r="GF36" s="188">
        <v>2</v>
      </c>
      <c r="GG36" s="189">
        <v>13216</v>
      </c>
      <c r="GH36" s="188">
        <v>22</v>
      </c>
      <c r="GI36" s="188">
        <v>3085</v>
      </c>
      <c r="GJ36" s="188">
        <v>0</v>
      </c>
      <c r="GK36" s="188">
        <v>0</v>
      </c>
      <c r="GL36" s="188">
        <v>0</v>
      </c>
      <c r="GM36" s="188">
        <v>16</v>
      </c>
      <c r="GN36" s="188">
        <v>524</v>
      </c>
      <c r="GO36" s="188">
        <v>-454</v>
      </c>
      <c r="GP36" s="189">
        <v>3193</v>
      </c>
      <c r="GQ36" s="189">
        <v>16409</v>
      </c>
      <c r="GR36" s="188">
        <v>451</v>
      </c>
      <c r="GS36" s="188">
        <v>0</v>
      </c>
      <c r="GT36" s="189">
        <v>451</v>
      </c>
      <c r="GU36" s="189">
        <v>13608</v>
      </c>
      <c r="GV36" s="189">
        <v>14059</v>
      </c>
      <c r="GW36" s="189">
        <v>17252</v>
      </c>
      <c r="GX36" s="189">
        <v>30468</v>
      </c>
      <c r="GY36" s="188">
        <v>-6276</v>
      </c>
      <c r="GZ36" s="188">
        <v>-3</v>
      </c>
      <c r="HA36" s="188">
        <v>-149</v>
      </c>
      <c r="HB36" s="188">
        <v>-643</v>
      </c>
      <c r="HC36" s="189">
        <v>-7071</v>
      </c>
      <c r="HD36" s="189">
        <v>-8583</v>
      </c>
      <c r="HE36" s="189">
        <v>-15654</v>
      </c>
      <c r="HF36" s="189">
        <v>1598</v>
      </c>
      <c r="HG36" s="207">
        <v>14814</v>
      </c>
    </row>
    <row r="37" spans="1:215">
      <c r="A37" s="83">
        <v>33</v>
      </c>
      <c r="B37" s="4" t="s">
        <v>33</v>
      </c>
      <c r="C37" s="188">
        <v>92</v>
      </c>
      <c r="D37" s="188">
        <v>31</v>
      </c>
      <c r="E37" s="188">
        <v>57</v>
      </c>
      <c r="F37" s="188">
        <v>9</v>
      </c>
      <c r="G37" s="188">
        <v>0</v>
      </c>
      <c r="H37" s="188">
        <v>14</v>
      </c>
      <c r="I37" s="188">
        <v>13</v>
      </c>
      <c r="J37" s="188">
        <v>0</v>
      </c>
      <c r="K37" s="188">
        <v>1</v>
      </c>
      <c r="L37" s="188">
        <v>0</v>
      </c>
      <c r="M37" s="188">
        <v>0</v>
      </c>
      <c r="N37" s="188">
        <v>145</v>
      </c>
      <c r="O37" s="188">
        <v>1</v>
      </c>
      <c r="P37" s="188">
        <v>0</v>
      </c>
      <c r="Q37" s="188">
        <v>16</v>
      </c>
      <c r="R37" s="188">
        <v>1</v>
      </c>
      <c r="S37" s="188">
        <v>240</v>
      </c>
      <c r="T37" s="188">
        <v>93</v>
      </c>
      <c r="U37" s="188">
        <v>37</v>
      </c>
      <c r="V37" s="188">
        <v>868</v>
      </c>
      <c r="W37" s="188">
        <v>34</v>
      </c>
      <c r="X37" s="188">
        <v>192</v>
      </c>
      <c r="Y37" s="188">
        <v>341</v>
      </c>
      <c r="Z37" s="188">
        <v>34</v>
      </c>
      <c r="AA37" s="188">
        <v>176</v>
      </c>
      <c r="AB37" s="188">
        <v>0</v>
      </c>
      <c r="AC37" s="188">
        <v>0</v>
      </c>
      <c r="AD37" s="188">
        <v>11</v>
      </c>
      <c r="AE37" s="188">
        <v>14</v>
      </c>
      <c r="AF37" s="188">
        <v>1</v>
      </c>
      <c r="AG37" s="188">
        <v>14</v>
      </c>
      <c r="AH37" s="188">
        <v>23</v>
      </c>
      <c r="AI37" s="188">
        <v>67</v>
      </c>
      <c r="AJ37" s="188">
        <v>10</v>
      </c>
      <c r="AK37" s="188">
        <v>20</v>
      </c>
      <c r="AL37" s="188">
        <v>36</v>
      </c>
      <c r="AM37" s="188">
        <v>22</v>
      </c>
      <c r="AN37" s="188">
        <v>32</v>
      </c>
      <c r="AO37" s="188">
        <v>21</v>
      </c>
      <c r="AP37" s="188">
        <v>98</v>
      </c>
      <c r="AQ37" s="188">
        <v>70</v>
      </c>
      <c r="AR37" s="188">
        <v>110</v>
      </c>
      <c r="AS37" s="188">
        <v>37</v>
      </c>
      <c r="AT37" s="188">
        <v>54</v>
      </c>
      <c r="AU37" s="188">
        <v>16</v>
      </c>
      <c r="AV37" s="188">
        <v>32</v>
      </c>
      <c r="AW37" s="188">
        <v>114</v>
      </c>
      <c r="AX37" s="188">
        <v>0</v>
      </c>
      <c r="AY37" s="188">
        <v>42</v>
      </c>
      <c r="AZ37" s="188">
        <v>3</v>
      </c>
      <c r="BA37" s="188">
        <v>60</v>
      </c>
      <c r="BB37" s="188">
        <v>68</v>
      </c>
      <c r="BC37" s="188">
        <v>59</v>
      </c>
      <c r="BD37" s="188">
        <v>857</v>
      </c>
      <c r="BE37" s="188">
        <v>39</v>
      </c>
      <c r="BF37" s="188">
        <v>59</v>
      </c>
      <c r="BG37" s="188">
        <v>162</v>
      </c>
      <c r="BH37" s="188">
        <v>0</v>
      </c>
      <c r="BI37" s="188">
        <v>179</v>
      </c>
      <c r="BJ37" s="188">
        <v>1</v>
      </c>
      <c r="BK37" s="188">
        <v>28</v>
      </c>
      <c r="BL37" s="188">
        <v>333</v>
      </c>
      <c r="BM37" s="188">
        <v>24</v>
      </c>
      <c r="BN37" s="188">
        <v>145</v>
      </c>
      <c r="BO37" s="188">
        <v>5</v>
      </c>
      <c r="BP37" s="188">
        <v>28</v>
      </c>
      <c r="BQ37" s="188">
        <v>149</v>
      </c>
      <c r="BR37" s="188">
        <v>80</v>
      </c>
      <c r="BS37" s="188">
        <v>28</v>
      </c>
      <c r="BT37" s="188">
        <v>103</v>
      </c>
      <c r="BU37" s="188">
        <v>68</v>
      </c>
      <c r="BV37" s="188">
        <v>32</v>
      </c>
      <c r="BW37" s="188">
        <v>0</v>
      </c>
      <c r="BX37" s="188">
        <v>158</v>
      </c>
      <c r="BY37" s="188">
        <v>31</v>
      </c>
      <c r="BZ37" s="188">
        <v>193</v>
      </c>
      <c r="CA37" s="188">
        <v>275</v>
      </c>
      <c r="CB37" s="188">
        <v>73</v>
      </c>
      <c r="CC37" s="188">
        <v>25</v>
      </c>
      <c r="CD37" s="188">
        <v>0</v>
      </c>
      <c r="CE37" s="188">
        <v>6</v>
      </c>
      <c r="CF37" s="188">
        <v>103</v>
      </c>
      <c r="CG37" s="188">
        <v>145</v>
      </c>
      <c r="CH37" s="188">
        <v>27</v>
      </c>
      <c r="CI37" s="188">
        <v>132</v>
      </c>
      <c r="CJ37" s="188">
        <v>289</v>
      </c>
      <c r="CK37" s="188">
        <v>370</v>
      </c>
      <c r="CL37" s="188">
        <v>283</v>
      </c>
      <c r="CM37" s="188">
        <v>61</v>
      </c>
      <c r="CN37" s="188">
        <v>19</v>
      </c>
      <c r="CO37" s="188">
        <v>258</v>
      </c>
      <c r="CP37" s="188">
        <v>12</v>
      </c>
      <c r="CQ37" s="188">
        <v>231</v>
      </c>
      <c r="CR37" s="188">
        <v>19</v>
      </c>
      <c r="CS37" s="188">
        <v>24</v>
      </c>
      <c r="CT37" s="188">
        <v>64</v>
      </c>
      <c r="CU37" s="188">
        <v>159</v>
      </c>
      <c r="CV37" s="188">
        <v>23</v>
      </c>
      <c r="CW37" s="188">
        <v>93</v>
      </c>
      <c r="CX37" s="188">
        <v>136</v>
      </c>
      <c r="CY37" s="188">
        <v>47</v>
      </c>
      <c r="CZ37" s="188">
        <v>48</v>
      </c>
      <c r="DA37" s="188">
        <v>23</v>
      </c>
      <c r="DB37" s="188">
        <v>0</v>
      </c>
      <c r="DC37" s="188">
        <v>2</v>
      </c>
      <c r="DD37" s="188">
        <v>262</v>
      </c>
      <c r="DE37" s="188">
        <v>398</v>
      </c>
      <c r="DF37" s="188">
        <v>1018</v>
      </c>
      <c r="DG37" s="188">
        <v>56</v>
      </c>
      <c r="DH37" s="188">
        <v>11</v>
      </c>
      <c r="DI37" s="188">
        <v>50</v>
      </c>
      <c r="DJ37" s="188">
        <v>58</v>
      </c>
      <c r="DK37" s="188">
        <v>364</v>
      </c>
      <c r="DL37" s="188">
        <v>22</v>
      </c>
      <c r="DM37" s="188">
        <v>30</v>
      </c>
      <c r="DN37" s="188">
        <v>0</v>
      </c>
      <c r="DO37" s="188">
        <v>13</v>
      </c>
      <c r="DP37" s="188">
        <v>2</v>
      </c>
      <c r="DQ37" s="188">
        <v>173</v>
      </c>
      <c r="DR37" s="188">
        <v>122</v>
      </c>
      <c r="DS37" s="188">
        <v>79</v>
      </c>
      <c r="DT37" s="188">
        <v>83</v>
      </c>
      <c r="DU37" s="188">
        <v>11</v>
      </c>
      <c r="DV37" s="188">
        <v>86</v>
      </c>
      <c r="DW37" s="188">
        <v>215</v>
      </c>
      <c r="DX37" s="188">
        <v>86</v>
      </c>
      <c r="DY37" s="188">
        <v>289</v>
      </c>
      <c r="DZ37" s="188">
        <v>245</v>
      </c>
      <c r="EA37" s="188">
        <v>541</v>
      </c>
      <c r="EB37" s="188">
        <v>128</v>
      </c>
      <c r="EC37" s="188">
        <v>77</v>
      </c>
      <c r="ED37" s="188">
        <v>98</v>
      </c>
      <c r="EE37" s="188">
        <v>93</v>
      </c>
      <c r="EF37" s="188">
        <v>1</v>
      </c>
      <c r="EG37" s="188">
        <v>118</v>
      </c>
      <c r="EH37" s="188">
        <v>560</v>
      </c>
      <c r="EI37" s="188">
        <v>2643</v>
      </c>
      <c r="EJ37" s="188">
        <v>6397</v>
      </c>
      <c r="EK37" s="188">
        <v>1260</v>
      </c>
      <c r="EL37" s="188">
        <v>255</v>
      </c>
      <c r="EM37" s="188">
        <v>81</v>
      </c>
      <c r="EN37" s="188">
        <v>11</v>
      </c>
      <c r="EO37" s="188">
        <v>1</v>
      </c>
      <c r="EP37" s="188">
        <v>141</v>
      </c>
      <c r="EQ37" s="188">
        <v>2</v>
      </c>
      <c r="ER37" s="188">
        <v>131</v>
      </c>
      <c r="ES37" s="188">
        <v>369</v>
      </c>
      <c r="ET37" s="188">
        <v>19</v>
      </c>
      <c r="EU37" s="188">
        <v>201</v>
      </c>
      <c r="EV37" s="188">
        <v>107</v>
      </c>
      <c r="EW37" s="188">
        <v>49</v>
      </c>
      <c r="EX37" s="188">
        <v>7</v>
      </c>
      <c r="EY37" s="188">
        <v>55</v>
      </c>
      <c r="EZ37" s="188">
        <v>34</v>
      </c>
      <c r="FA37" s="188">
        <v>569</v>
      </c>
      <c r="FB37" s="188">
        <v>66</v>
      </c>
      <c r="FC37" s="188">
        <v>191</v>
      </c>
      <c r="FD37" s="188">
        <v>27</v>
      </c>
      <c r="FE37" s="188">
        <v>273</v>
      </c>
      <c r="FF37" s="188">
        <v>39</v>
      </c>
      <c r="FG37" s="188">
        <v>56</v>
      </c>
      <c r="FH37" s="188">
        <v>24</v>
      </c>
      <c r="FI37" s="188">
        <v>2848</v>
      </c>
      <c r="FJ37" s="188">
        <v>33</v>
      </c>
      <c r="FK37" s="188">
        <v>24</v>
      </c>
      <c r="FL37" s="188">
        <v>294</v>
      </c>
      <c r="FM37" s="188">
        <v>206</v>
      </c>
      <c r="FN37" s="188">
        <v>1467</v>
      </c>
      <c r="FO37" s="188">
        <v>617</v>
      </c>
      <c r="FP37" s="188">
        <v>1347</v>
      </c>
      <c r="FQ37" s="188">
        <v>475</v>
      </c>
      <c r="FR37" s="188">
        <v>3688</v>
      </c>
      <c r="FS37" s="188">
        <v>267</v>
      </c>
      <c r="FT37" s="188">
        <v>12</v>
      </c>
      <c r="FU37" s="188">
        <v>3</v>
      </c>
      <c r="FV37" s="188">
        <v>151</v>
      </c>
      <c r="FW37" s="188">
        <v>114</v>
      </c>
      <c r="FX37" s="188">
        <v>2620</v>
      </c>
      <c r="FY37" s="188">
        <v>91</v>
      </c>
      <c r="FZ37" s="188">
        <v>236</v>
      </c>
      <c r="GA37" s="188">
        <v>280</v>
      </c>
      <c r="GB37" s="188">
        <v>759</v>
      </c>
      <c r="GC37" s="188">
        <v>10</v>
      </c>
      <c r="GD37" s="188">
        <v>247</v>
      </c>
      <c r="GE37" s="188">
        <v>0</v>
      </c>
      <c r="GF37" s="188">
        <v>8</v>
      </c>
      <c r="GG37" s="189">
        <v>43172</v>
      </c>
      <c r="GH37" s="188">
        <v>452</v>
      </c>
      <c r="GI37" s="188">
        <v>90269</v>
      </c>
      <c r="GJ37" s="188">
        <v>0</v>
      </c>
      <c r="GK37" s="188">
        <v>0</v>
      </c>
      <c r="GL37" s="188">
        <v>0</v>
      </c>
      <c r="GM37" s="188">
        <v>0</v>
      </c>
      <c r="GN37" s="188">
        <v>2278</v>
      </c>
      <c r="GO37" s="188">
        <v>-2873</v>
      </c>
      <c r="GP37" s="189">
        <v>90126</v>
      </c>
      <c r="GQ37" s="189">
        <v>133298</v>
      </c>
      <c r="GR37" s="188">
        <v>57</v>
      </c>
      <c r="GS37" s="188">
        <v>254</v>
      </c>
      <c r="GT37" s="189">
        <v>311</v>
      </c>
      <c r="GU37" s="189">
        <v>11176</v>
      </c>
      <c r="GV37" s="189">
        <v>11487</v>
      </c>
      <c r="GW37" s="189">
        <v>101613</v>
      </c>
      <c r="GX37" s="189">
        <v>144785</v>
      </c>
      <c r="GY37" s="188">
        <v>-86736</v>
      </c>
      <c r="GZ37" s="188">
        <v>-232</v>
      </c>
      <c r="HA37" s="188">
        <v>-4942</v>
      </c>
      <c r="HB37" s="188">
        <v>-9141</v>
      </c>
      <c r="HC37" s="189">
        <v>-101051</v>
      </c>
      <c r="HD37" s="189">
        <v>-27046</v>
      </c>
      <c r="HE37" s="189">
        <v>-128097</v>
      </c>
      <c r="HF37" s="189">
        <v>-26484</v>
      </c>
      <c r="HG37" s="207">
        <v>16688</v>
      </c>
    </row>
    <row r="38" spans="1:215">
      <c r="A38" s="83">
        <v>34</v>
      </c>
      <c r="B38" s="4" t="s">
        <v>34</v>
      </c>
      <c r="C38" s="188">
        <v>30</v>
      </c>
      <c r="D38" s="188">
        <v>0</v>
      </c>
      <c r="E38" s="188">
        <v>0</v>
      </c>
      <c r="F38" s="188">
        <v>0</v>
      </c>
      <c r="G38" s="188">
        <v>0</v>
      </c>
      <c r="H38" s="188">
        <v>0</v>
      </c>
      <c r="I38" s="188">
        <v>0</v>
      </c>
      <c r="J38" s="188">
        <v>0</v>
      </c>
      <c r="K38" s="188">
        <v>0</v>
      </c>
      <c r="L38" s="188">
        <v>0</v>
      </c>
      <c r="M38" s="188">
        <v>0</v>
      </c>
      <c r="N38" s="188">
        <v>1</v>
      </c>
      <c r="O38" s="188">
        <v>0</v>
      </c>
      <c r="P38" s="188">
        <v>0</v>
      </c>
      <c r="Q38" s="188">
        <v>0</v>
      </c>
      <c r="R38" s="188">
        <v>0</v>
      </c>
      <c r="S38" s="188">
        <v>2</v>
      </c>
      <c r="T38" s="188">
        <v>2</v>
      </c>
      <c r="U38" s="188">
        <v>1</v>
      </c>
      <c r="V38" s="188">
        <v>8</v>
      </c>
      <c r="W38" s="188">
        <v>1</v>
      </c>
      <c r="X38" s="188">
        <v>3</v>
      </c>
      <c r="Y38" s="188">
        <v>6</v>
      </c>
      <c r="Z38" s="188">
        <v>0</v>
      </c>
      <c r="AA38" s="188">
        <v>4</v>
      </c>
      <c r="AB38" s="188">
        <v>0</v>
      </c>
      <c r="AC38" s="188">
        <v>0</v>
      </c>
      <c r="AD38" s="188">
        <v>1</v>
      </c>
      <c r="AE38" s="188">
        <v>0</v>
      </c>
      <c r="AF38" s="188">
        <v>0</v>
      </c>
      <c r="AG38" s="188">
        <v>0</v>
      </c>
      <c r="AH38" s="188">
        <v>10</v>
      </c>
      <c r="AI38" s="188">
        <v>1</v>
      </c>
      <c r="AJ38" s="188">
        <v>203</v>
      </c>
      <c r="AK38" s="188">
        <v>2</v>
      </c>
      <c r="AL38" s="188">
        <v>1</v>
      </c>
      <c r="AM38" s="188">
        <v>1</v>
      </c>
      <c r="AN38" s="188">
        <v>1</v>
      </c>
      <c r="AO38" s="188">
        <v>1</v>
      </c>
      <c r="AP38" s="188">
        <v>7</v>
      </c>
      <c r="AQ38" s="188">
        <v>2</v>
      </c>
      <c r="AR38" s="188">
        <v>5</v>
      </c>
      <c r="AS38" s="188">
        <v>2</v>
      </c>
      <c r="AT38" s="188">
        <v>3</v>
      </c>
      <c r="AU38" s="188">
        <v>1</v>
      </c>
      <c r="AV38" s="188">
        <v>1</v>
      </c>
      <c r="AW38" s="188">
        <v>5</v>
      </c>
      <c r="AX38" s="188">
        <v>0</v>
      </c>
      <c r="AY38" s="188">
        <v>1</v>
      </c>
      <c r="AZ38" s="188">
        <v>0</v>
      </c>
      <c r="BA38" s="188">
        <v>3</v>
      </c>
      <c r="BB38" s="188">
        <v>1</v>
      </c>
      <c r="BC38" s="188">
        <v>3</v>
      </c>
      <c r="BD38" s="188">
        <v>9</v>
      </c>
      <c r="BE38" s="188">
        <v>2</v>
      </c>
      <c r="BF38" s="188">
        <v>1</v>
      </c>
      <c r="BG38" s="188">
        <v>8</v>
      </c>
      <c r="BH38" s="188">
        <v>0</v>
      </c>
      <c r="BI38" s="188">
        <v>19</v>
      </c>
      <c r="BJ38" s="188">
        <v>0</v>
      </c>
      <c r="BK38" s="188">
        <v>2</v>
      </c>
      <c r="BL38" s="188">
        <v>20</v>
      </c>
      <c r="BM38" s="188">
        <v>2</v>
      </c>
      <c r="BN38" s="188">
        <v>6</v>
      </c>
      <c r="BO38" s="188">
        <v>0</v>
      </c>
      <c r="BP38" s="188">
        <v>82</v>
      </c>
      <c r="BQ38" s="188">
        <v>8</v>
      </c>
      <c r="BR38" s="188">
        <v>3</v>
      </c>
      <c r="BS38" s="188">
        <v>1</v>
      </c>
      <c r="BT38" s="188">
        <v>4</v>
      </c>
      <c r="BU38" s="188">
        <v>2</v>
      </c>
      <c r="BV38" s="188">
        <v>3</v>
      </c>
      <c r="BW38" s="188">
        <v>0</v>
      </c>
      <c r="BX38" s="188">
        <v>4</v>
      </c>
      <c r="BY38" s="188">
        <v>1</v>
      </c>
      <c r="BZ38" s="188">
        <v>3</v>
      </c>
      <c r="CA38" s="188">
        <v>21</v>
      </c>
      <c r="CB38" s="188">
        <v>4</v>
      </c>
      <c r="CC38" s="188">
        <v>1</v>
      </c>
      <c r="CD38" s="188">
        <v>0</v>
      </c>
      <c r="CE38" s="188">
        <v>0</v>
      </c>
      <c r="CF38" s="188">
        <v>4</v>
      </c>
      <c r="CG38" s="188">
        <v>6</v>
      </c>
      <c r="CH38" s="188">
        <v>1</v>
      </c>
      <c r="CI38" s="188">
        <v>6</v>
      </c>
      <c r="CJ38" s="188">
        <v>10</v>
      </c>
      <c r="CK38" s="188">
        <v>2</v>
      </c>
      <c r="CL38" s="188">
        <v>4</v>
      </c>
      <c r="CM38" s="188">
        <v>4</v>
      </c>
      <c r="CN38" s="188">
        <v>0</v>
      </c>
      <c r="CO38" s="188">
        <v>5</v>
      </c>
      <c r="CP38" s="188">
        <v>1</v>
      </c>
      <c r="CQ38" s="188">
        <v>10</v>
      </c>
      <c r="CR38" s="188">
        <v>2</v>
      </c>
      <c r="CS38" s="188">
        <v>1</v>
      </c>
      <c r="CT38" s="188">
        <v>0</v>
      </c>
      <c r="CU38" s="188">
        <v>4</v>
      </c>
      <c r="CV38" s="188">
        <v>1</v>
      </c>
      <c r="CW38" s="188">
        <v>7</v>
      </c>
      <c r="CX38" s="188">
        <v>0</v>
      </c>
      <c r="CY38" s="188">
        <v>0</v>
      </c>
      <c r="CZ38" s="188">
        <v>2</v>
      </c>
      <c r="DA38" s="188">
        <v>1</v>
      </c>
      <c r="DB38" s="188">
        <v>0</v>
      </c>
      <c r="DC38" s="188">
        <v>0</v>
      </c>
      <c r="DD38" s="188">
        <v>11</v>
      </c>
      <c r="DE38" s="188">
        <v>17</v>
      </c>
      <c r="DF38" s="188">
        <v>49</v>
      </c>
      <c r="DG38" s="188">
        <v>2</v>
      </c>
      <c r="DH38" s="188">
        <v>1</v>
      </c>
      <c r="DI38" s="188">
        <v>3</v>
      </c>
      <c r="DJ38" s="188">
        <v>3</v>
      </c>
      <c r="DK38" s="188">
        <v>10</v>
      </c>
      <c r="DL38" s="188">
        <v>1</v>
      </c>
      <c r="DM38" s="188">
        <v>1</v>
      </c>
      <c r="DN38" s="188">
        <v>0</v>
      </c>
      <c r="DO38" s="188">
        <v>2</v>
      </c>
      <c r="DP38" s="188">
        <v>4</v>
      </c>
      <c r="DQ38" s="188">
        <v>13</v>
      </c>
      <c r="DR38" s="188">
        <v>2</v>
      </c>
      <c r="DS38" s="188">
        <v>12</v>
      </c>
      <c r="DT38" s="188">
        <v>1</v>
      </c>
      <c r="DU38" s="188">
        <v>1</v>
      </c>
      <c r="DV38" s="188">
        <v>4</v>
      </c>
      <c r="DW38" s="188">
        <v>32</v>
      </c>
      <c r="DX38" s="188">
        <v>2</v>
      </c>
      <c r="DY38" s="188">
        <v>0</v>
      </c>
      <c r="DZ38" s="188">
        <v>1</v>
      </c>
      <c r="EA38" s="188">
        <v>1</v>
      </c>
      <c r="EB38" s="188">
        <v>39</v>
      </c>
      <c r="EC38" s="188">
        <v>9</v>
      </c>
      <c r="ED38" s="188">
        <v>11</v>
      </c>
      <c r="EE38" s="188">
        <v>52</v>
      </c>
      <c r="EF38" s="188">
        <v>0</v>
      </c>
      <c r="EG38" s="188">
        <v>26</v>
      </c>
      <c r="EH38" s="188">
        <v>32</v>
      </c>
      <c r="EI38" s="188">
        <v>65</v>
      </c>
      <c r="EJ38" s="188">
        <v>150</v>
      </c>
      <c r="EK38" s="188">
        <v>22</v>
      </c>
      <c r="EL38" s="188">
        <v>27</v>
      </c>
      <c r="EM38" s="188">
        <v>0</v>
      </c>
      <c r="EN38" s="188">
        <v>0</v>
      </c>
      <c r="EO38" s="188">
        <v>0</v>
      </c>
      <c r="EP38" s="188">
        <v>4</v>
      </c>
      <c r="EQ38" s="188">
        <v>0</v>
      </c>
      <c r="ER38" s="188">
        <v>6</v>
      </c>
      <c r="ES38" s="188">
        <v>3</v>
      </c>
      <c r="ET38" s="188">
        <v>1</v>
      </c>
      <c r="EU38" s="188">
        <v>47</v>
      </c>
      <c r="EV38" s="188">
        <v>5</v>
      </c>
      <c r="EW38" s="188">
        <v>0</v>
      </c>
      <c r="EX38" s="188">
        <v>2</v>
      </c>
      <c r="EY38" s="188">
        <v>5</v>
      </c>
      <c r="EZ38" s="188">
        <v>1</v>
      </c>
      <c r="FA38" s="188">
        <v>10</v>
      </c>
      <c r="FB38" s="188">
        <v>0</v>
      </c>
      <c r="FC38" s="188">
        <v>2</v>
      </c>
      <c r="FD38" s="188">
        <v>0</v>
      </c>
      <c r="FE38" s="188">
        <v>1</v>
      </c>
      <c r="FF38" s="188">
        <v>0</v>
      </c>
      <c r="FG38" s="188">
        <v>1</v>
      </c>
      <c r="FH38" s="188">
        <v>4</v>
      </c>
      <c r="FI38" s="188">
        <v>63</v>
      </c>
      <c r="FJ38" s="188">
        <v>10</v>
      </c>
      <c r="FK38" s="188">
        <v>0</v>
      </c>
      <c r="FL38" s="188">
        <v>26</v>
      </c>
      <c r="FM38" s="188">
        <v>7</v>
      </c>
      <c r="FN38" s="188">
        <v>85</v>
      </c>
      <c r="FO38" s="188">
        <v>2</v>
      </c>
      <c r="FP38" s="188">
        <v>9</v>
      </c>
      <c r="FQ38" s="188">
        <v>12</v>
      </c>
      <c r="FR38" s="188">
        <v>37</v>
      </c>
      <c r="FS38" s="188">
        <v>5</v>
      </c>
      <c r="FT38" s="188">
        <v>1</v>
      </c>
      <c r="FU38" s="188">
        <v>0</v>
      </c>
      <c r="FV38" s="188">
        <v>6</v>
      </c>
      <c r="FW38" s="188">
        <v>10</v>
      </c>
      <c r="FX38" s="188">
        <v>51</v>
      </c>
      <c r="FY38" s="188">
        <v>44</v>
      </c>
      <c r="FZ38" s="188">
        <v>12</v>
      </c>
      <c r="GA38" s="188">
        <v>132</v>
      </c>
      <c r="GB38" s="188">
        <v>12</v>
      </c>
      <c r="GC38" s="188">
        <v>1</v>
      </c>
      <c r="GD38" s="188">
        <v>91</v>
      </c>
      <c r="GE38" s="188">
        <v>0</v>
      </c>
      <c r="GF38" s="188">
        <v>3</v>
      </c>
      <c r="GG38" s="189">
        <v>1907</v>
      </c>
      <c r="GH38" s="188">
        <v>485</v>
      </c>
      <c r="GI38" s="188">
        <v>12754</v>
      </c>
      <c r="GJ38" s="188">
        <v>0</v>
      </c>
      <c r="GK38" s="188">
        <v>0</v>
      </c>
      <c r="GL38" s="188">
        <v>0</v>
      </c>
      <c r="GM38" s="188">
        <v>0</v>
      </c>
      <c r="GN38" s="188">
        <v>0</v>
      </c>
      <c r="GO38" s="188">
        <v>383</v>
      </c>
      <c r="GP38" s="189">
        <v>13622</v>
      </c>
      <c r="GQ38" s="189">
        <v>15529</v>
      </c>
      <c r="GR38" s="188">
        <v>3</v>
      </c>
      <c r="GS38" s="188">
        <v>8</v>
      </c>
      <c r="GT38" s="189">
        <v>11</v>
      </c>
      <c r="GU38" s="189">
        <v>6070</v>
      </c>
      <c r="GV38" s="189">
        <v>6081</v>
      </c>
      <c r="GW38" s="189">
        <v>19703</v>
      </c>
      <c r="GX38" s="189">
        <v>21610</v>
      </c>
      <c r="GY38" s="188">
        <v>-8656</v>
      </c>
      <c r="GZ38" s="188">
        <v>-1817</v>
      </c>
      <c r="HA38" s="188">
        <v>-458</v>
      </c>
      <c r="HB38" s="188">
        <v>-905</v>
      </c>
      <c r="HC38" s="189">
        <v>-11836</v>
      </c>
      <c r="HD38" s="189">
        <v>-2332</v>
      </c>
      <c r="HE38" s="189">
        <v>-14168</v>
      </c>
      <c r="HF38" s="189">
        <v>5535</v>
      </c>
      <c r="HG38" s="207">
        <v>7442</v>
      </c>
    </row>
    <row r="39" spans="1:215">
      <c r="A39" s="83">
        <v>35</v>
      </c>
      <c r="B39" s="4" t="s">
        <v>35</v>
      </c>
      <c r="C39" s="188">
        <v>83</v>
      </c>
      <c r="D39" s="188">
        <v>2</v>
      </c>
      <c r="E39" s="188">
        <v>0</v>
      </c>
      <c r="F39" s="188">
        <v>0</v>
      </c>
      <c r="G39" s="188">
        <v>0</v>
      </c>
      <c r="H39" s="188">
        <v>1</v>
      </c>
      <c r="I39" s="188">
        <v>1</v>
      </c>
      <c r="J39" s="188">
        <v>47</v>
      </c>
      <c r="K39" s="188">
        <v>1</v>
      </c>
      <c r="L39" s="188">
        <v>0</v>
      </c>
      <c r="M39" s="188">
        <v>0</v>
      </c>
      <c r="N39" s="188">
        <v>181</v>
      </c>
      <c r="O39" s="188">
        <v>0</v>
      </c>
      <c r="P39" s="188">
        <v>0</v>
      </c>
      <c r="Q39" s="188">
        <v>0</v>
      </c>
      <c r="R39" s="188">
        <v>0</v>
      </c>
      <c r="S39" s="188">
        <v>6</v>
      </c>
      <c r="T39" s="188">
        <v>0</v>
      </c>
      <c r="U39" s="188">
        <v>1</v>
      </c>
      <c r="V39" s="188">
        <v>0</v>
      </c>
      <c r="W39" s="188">
        <v>0</v>
      </c>
      <c r="X39" s="188">
        <v>6</v>
      </c>
      <c r="Y39" s="188">
        <v>0</v>
      </c>
      <c r="Z39" s="188">
        <v>6</v>
      </c>
      <c r="AA39" s="188">
        <v>14</v>
      </c>
      <c r="AB39" s="188">
        <v>0</v>
      </c>
      <c r="AC39" s="188">
        <v>0</v>
      </c>
      <c r="AD39" s="188">
        <v>0</v>
      </c>
      <c r="AE39" s="188">
        <v>4</v>
      </c>
      <c r="AF39" s="188">
        <v>1</v>
      </c>
      <c r="AG39" s="188">
        <v>0</v>
      </c>
      <c r="AH39" s="188">
        <v>1</v>
      </c>
      <c r="AI39" s="188">
        <v>290</v>
      </c>
      <c r="AJ39" s="188">
        <v>126</v>
      </c>
      <c r="AK39" s="188">
        <v>359</v>
      </c>
      <c r="AL39" s="188">
        <v>1</v>
      </c>
      <c r="AM39" s="188">
        <v>0</v>
      </c>
      <c r="AN39" s="188">
        <v>33</v>
      </c>
      <c r="AO39" s="188">
        <v>0</v>
      </c>
      <c r="AP39" s="188">
        <v>0</v>
      </c>
      <c r="AQ39" s="188">
        <v>0</v>
      </c>
      <c r="AR39" s="188">
        <v>43</v>
      </c>
      <c r="AS39" s="188">
        <v>19</v>
      </c>
      <c r="AT39" s="188">
        <v>1</v>
      </c>
      <c r="AU39" s="188">
        <v>69</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8">
        <v>0</v>
      </c>
      <c r="BL39" s="188">
        <v>20</v>
      </c>
      <c r="BM39" s="188">
        <v>0</v>
      </c>
      <c r="BN39" s="188">
        <v>43</v>
      </c>
      <c r="BO39" s="188">
        <v>1</v>
      </c>
      <c r="BP39" s="188">
        <v>8</v>
      </c>
      <c r="BQ39" s="188">
        <v>296</v>
      </c>
      <c r="BR39" s="188">
        <v>0</v>
      </c>
      <c r="BS39" s="188">
        <v>0</v>
      </c>
      <c r="BT39" s="188">
        <v>0</v>
      </c>
      <c r="BU39" s="188">
        <v>0</v>
      </c>
      <c r="BV39" s="188">
        <v>0</v>
      </c>
      <c r="BW39" s="188">
        <v>0</v>
      </c>
      <c r="BX39" s="188">
        <v>0</v>
      </c>
      <c r="BY39" s="188">
        <v>0</v>
      </c>
      <c r="BZ39" s="188">
        <v>0</v>
      </c>
      <c r="CA39" s="188">
        <v>0</v>
      </c>
      <c r="CB39" s="188">
        <v>0</v>
      </c>
      <c r="CC39" s="188">
        <v>0</v>
      </c>
      <c r="CD39" s="188">
        <v>0</v>
      </c>
      <c r="CE39" s="188">
        <v>0</v>
      </c>
      <c r="CF39" s="188">
        <v>0</v>
      </c>
      <c r="CG39" s="188">
        <v>0</v>
      </c>
      <c r="CH39" s="188">
        <v>0</v>
      </c>
      <c r="CI39" s="188">
        <v>0</v>
      </c>
      <c r="CJ39" s="188">
        <v>0</v>
      </c>
      <c r="CK39" s="188">
        <v>0</v>
      </c>
      <c r="CL39" s="188">
        <v>0</v>
      </c>
      <c r="CM39" s="188">
        <v>1</v>
      </c>
      <c r="CN39" s="188">
        <v>0</v>
      </c>
      <c r="CO39" s="188">
        <v>0</v>
      </c>
      <c r="CP39" s="188">
        <v>0</v>
      </c>
      <c r="CQ39" s="188">
        <v>0</v>
      </c>
      <c r="CR39" s="188">
        <v>0</v>
      </c>
      <c r="CS39" s="188">
        <v>0</v>
      </c>
      <c r="CT39" s="188">
        <v>0</v>
      </c>
      <c r="CU39" s="188">
        <v>0</v>
      </c>
      <c r="CV39" s="188">
        <v>0</v>
      </c>
      <c r="CW39" s="188">
        <v>0</v>
      </c>
      <c r="CX39" s="188">
        <v>0</v>
      </c>
      <c r="CY39" s="188">
        <v>0</v>
      </c>
      <c r="CZ39" s="188">
        <v>0</v>
      </c>
      <c r="DA39" s="188">
        <v>0</v>
      </c>
      <c r="DB39" s="188">
        <v>0</v>
      </c>
      <c r="DC39" s="188">
        <v>0</v>
      </c>
      <c r="DD39" s="188">
        <v>0</v>
      </c>
      <c r="DE39" s="188">
        <v>0</v>
      </c>
      <c r="DF39" s="188">
        <v>0</v>
      </c>
      <c r="DG39" s="188">
        <v>270</v>
      </c>
      <c r="DH39" s="188">
        <v>0</v>
      </c>
      <c r="DI39" s="188">
        <v>0</v>
      </c>
      <c r="DJ39" s="188">
        <v>0</v>
      </c>
      <c r="DK39" s="188">
        <v>0</v>
      </c>
      <c r="DL39" s="188">
        <v>0</v>
      </c>
      <c r="DM39" s="188">
        <v>0</v>
      </c>
      <c r="DN39" s="188">
        <v>0</v>
      </c>
      <c r="DO39" s="188">
        <v>22</v>
      </c>
      <c r="DP39" s="188">
        <v>0</v>
      </c>
      <c r="DQ39" s="188">
        <v>1</v>
      </c>
      <c r="DR39" s="188">
        <v>76</v>
      </c>
      <c r="DS39" s="188">
        <v>2</v>
      </c>
      <c r="DT39" s="188">
        <v>0</v>
      </c>
      <c r="DU39" s="188">
        <v>0</v>
      </c>
      <c r="DV39" s="188">
        <v>1940</v>
      </c>
      <c r="DW39" s="188">
        <v>68</v>
      </c>
      <c r="DX39" s="188">
        <v>0</v>
      </c>
      <c r="DY39" s="188">
        <v>1567</v>
      </c>
      <c r="DZ39" s="188">
        <v>2637</v>
      </c>
      <c r="EA39" s="188">
        <v>125</v>
      </c>
      <c r="EB39" s="188">
        <v>475</v>
      </c>
      <c r="EC39" s="188">
        <v>383</v>
      </c>
      <c r="ED39" s="188">
        <v>0</v>
      </c>
      <c r="EE39" s="188">
        <v>0</v>
      </c>
      <c r="EF39" s="188">
        <v>0</v>
      </c>
      <c r="EG39" s="188">
        <v>12</v>
      </c>
      <c r="EH39" s="188">
        <v>3</v>
      </c>
      <c r="EI39" s="188">
        <v>1792</v>
      </c>
      <c r="EJ39" s="188">
        <v>875</v>
      </c>
      <c r="EK39" s="188">
        <v>51</v>
      </c>
      <c r="EL39" s="188">
        <v>4</v>
      </c>
      <c r="EM39" s="188">
        <v>80</v>
      </c>
      <c r="EN39" s="188">
        <v>2</v>
      </c>
      <c r="EO39" s="188">
        <v>0</v>
      </c>
      <c r="EP39" s="188">
        <v>23</v>
      </c>
      <c r="EQ39" s="188">
        <v>0</v>
      </c>
      <c r="ER39" s="188">
        <v>37</v>
      </c>
      <c r="ES39" s="188">
        <v>47</v>
      </c>
      <c r="ET39" s="188">
        <v>11</v>
      </c>
      <c r="EU39" s="188">
        <v>120</v>
      </c>
      <c r="EV39" s="188">
        <v>165</v>
      </c>
      <c r="EW39" s="188">
        <v>5</v>
      </c>
      <c r="EX39" s="188">
        <v>1</v>
      </c>
      <c r="EY39" s="188">
        <v>208</v>
      </c>
      <c r="EZ39" s="188">
        <v>125</v>
      </c>
      <c r="FA39" s="188">
        <v>166</v>
      </c>
      <c r="FB39" s="188">
        <v>27</v>
      </c>
      <c r="FC39" s="188">
        <v>9</v>
      </c>
      <c r="FD39" s="188">
        <v>4</v>
      </c>
      <c r="FE39" s="188">
        <v>0</v>
      </c>
      <c r="FF39" s="188">
        <v>1</v>
      </c>
      <c r="FG39" s="188">
        <v>2</v>
      </c>
      <c r="FH39" s="188">
        <v>1057</v>
      </c>
      <c r="FI39" s="188">
        <v>2081</v>
      </c>
      <c r="FJ39" s="188">
        <v>77</v>
      </c>
      <c r="FK39" s="188">
        <v>1</v>
      </c>
      <c r="FL39" s="188">
        <v>109</v>
      </c>
      <c r="FM39" s="188">
        <v>0</v>
      </c>
      <c r="FN39" s="188">
        <v>3828</v>
      </c>
      <c r="FO39" s="188">
        <v>129</v>
      </c>
      <c r="FP39" s="188">
        <v>1138</v>
      </c>
      <c r="FQ39" s="188">
        <v>875</v>
      </c>
      <c r="FR39" s="188">
        <v>56</v>
      </c>
      <c r="FS39" s="188">
        <v>615</v>
      </c>
      <c r="FT39" s="188">
        <v>2</v>
      </c>
      <c r="FU39" s="188">
        <v>0</v>
      </c>
      <c r="FV39" s="188">
        <v>9</v>
      </c>
      <c r="FW39" s="188">
        <v>0</v>
      </c>
      <c r="FX39" s="188">
        <v>42</v>
      </c>
      <c r="FY39" s="188">
        <v>492</v>
      </c>
      <c r="FZ39" s="188">
        <v>499</v>
      </c>
      <c r="GA39" s="188">
        <v>1452</v>
      </c>
      <c r="GB39" s="188">
        <v>134</v>
      </c>
      <c r="GC39" s="188">
        <v>185</v>
      </c>
      <c r="GD39" s="188">
        <v>337</v>
      </c>
      <c r="GE39" s="188">
        <v>297</v>
      </c>
      <c r="GF39" s="188">
        <v>17</v>
      </c>
      <c r="GG39" s="189">
        <v>26433</v>
      </c>
      <c r="GH39" s="188">
        <v>3327</v>
      </c>
      <c r="GI39" s="188">
        <v>30554</v>
      </c>
      <c r="GJ39" s="188">
        <v>0</v>
      </c>
      <c r="GK39" s="188">
        <v>0</v>
      </c>
      <c r="GL39" s="188">
        <v>0</v>
      </c>
      <c r="GM39" s="188">
        <v>8</v>
      </c>
      <c r="GN39" s="188">
        <v>3090</v>
      </c>
      <c r="GO39" s="188">
        <v>206</v>
      </c>
      <c r="GP39" s="189">
        <v>37185</v>
      </c>
      <c r="GQ39" s="189">
        <v>63618</v>
      </c>
      <c r="GR39" s="188">
        <v>347</v>
      </c>
      <c r="GS39" s="188">
        <v>96</v>
      </c>
      <c r="GT39" s="189">
        <v>443</v>
      </c>
      <c r="GU39" s="189">
        <v>11235</v>
      </c>
      <c r="GV39" s="189">
        <v>11678</v>
      </c>
      <c r="GW39" s="189">
        <v>48863</v>
      </c>
      <c r="GX39" s="189">
        <v>75296</v>
      </c>
      <c r="GY39" s="188">
        <v>-34153</v>
      </c>
      <c r="GZ39" s="188">
        <v>-22</v>
      </c>
      <c r="HA39" s="188">
        <v>-1461</v>
      </c>
      <c r="HB39" s="188">
        <v>-3561</v>
      </c>
      <c r="HC39" s="189">
        <v>-39197</v>
      </c>
      <c r="HD39" s="189">
        <v>-15796</v>
      </c>
      <c r="HE39" s="189">
        <v>-54993</v>
      </c>
      <c r="HF39" s="189">
        <v>-6130</v>
      </c>
      <c r="HG39" s="207">
        <v>20303</v>
      </c>
    </row>
    <row r="40" spans="1:215">
      <c r="A40" s="83">
        <v>36</v>
      </c>
      <c r="B40" s="4" t="s">
        <v>36</v>
      </c>
      <c r="C40" s="188">
        <v>0</v>
      </c>
      <c r="D40" s="188">
        <v>0</v>
      </c>
      <c r="E40" s="188">
        <v>0</v>
      </c>
      <c r="F40" s="188">
        <v>0</v>
      </c>
      <c r="G40" s="188">
        <v>0</v>
      </c>
      <c r="H40" s="188">
        <v>0</v>
      </c>
      <c r="I40" s="188">
        <v>342</v>
      </c>
      <c r="J40" s="188">
        <v>0</v>
      </c>
      <c r="K40" s="188">
        <v>11</v>
      </c>
      <c r="L40" s="188">
        <v>-6</v>
      </c>
      <c r="M40" s="188">
        <v>70</v>
      </c>
      <c r="N40" s="188">
        <v>0</v>
      </c>
      <c r="O40" s="188">
        <v>0</v>
      </c>
      <c r="P40" s="188">
        <v>0</v>
      </c>
      <c r="Q40" s="188">
        <v>3</v>
      </c>
      <c r="R40" s="188">
        <v>0</v>
      </c>
      <c r="S40" s="188">
        <v>346</v>
      </c>
      <c r="T40" s="188">
        <v>28</v>
      </c>
      <c r="U40" s="188">
        <v>0</v>
      </c>
      <c r="V40" s="188">
        <v>0</v>
      </c>
      <c r="W40" s="188">
        <v>0</v>
      </c>
      <c r="X40" s="188">
        <v>0</v>
      </c>
      <c r="Y40" s="188">
        <v>0</v>
      </c>
      <c r="Z40" s="188">
        <v>0</v>
      </c>
      <c r="AA40" s="188">
        <v>0</v>
      </c>
      <c r="AB40" s="188">
        <v>78</v>
      </c>
      <c r="AC40" s="188">
        <v>0</v>
      </c>
      <c r="AD40" s="188">
        <v>0</v>
      </c>
      <c r="AE40" s="188">
        <v>0</v>
      </c>
      <c r="AF40" s="188">
        <v>0</v>
      </c>
      <c r="AG40" s="188">
        <v>0</v>
      </c>
      <c r="AH40" s="188">
        <v>0</v>
      </c>
      <c r="AI40" s="188">
        <v>0</v>
      </c>
      <c r="AJ40" s="188">
        <v>3</v>
      </c>
      <c r="AK40" s="188">
        <v>1</v>
      </c>
      <c r="AL40" s="188">
        <v>441</v>
      </c>
      <c r="AM40" s="188">
        <v>4823</v>
      </c>
      <c r="AN40" s="188">
        <v>3273</v>
      </c>
      <c r="AO40" s="188">
        <v>5075</v>
      </c>
      <c r="AP40" s="188">
        <v>0</v>
      </c>
      <c r="AQ40" s="188">
        <v>2</v>
      </c>
      <c r="AR40" s="188">
        <v>0</v>
      </c>
      <c r="AS40" s="188">
        <v>315</v>
      </c>
      <c r="AT40" s="188">
        <v>2</v>
      </c>
      <c r="AU40" s="188">
        <v>0</v>
      </c>
      <c r="AV40" s="188">
        <v>0</v>
      </c>
      <c r="AW40" s="188">
        <v>0</v>
      </c>
      <c r="AX40" s="188">
        <v>0</v>
      </c>
      <c r="AY40" s="188">
        <v>0</v>
      </c>
      <c r="AZ40" s="188">
        <v>0</v>
      </c>
      <c r="BA40" s="188">
        <v>0</v>
      </c>
      <c r="BB40" s="188">
        <v>0</v>
      </c>
      <c r="BC40" s="188">
        <v>0</v>
      </c>
      <c r="BD40" s="188">
        <v>0</v>
      </c>
      <c r="BE40" s="188">
        <v>0</v>
      </c>
      <c r="BF40" s="188">
        <v>0</v>
      </c>
      <c r="BG40" s="188">
        <v>0</v>
      </c>
      <c r="BH40" s="188">
        <v>0</v>
      </c>
      <c r="BI40" s="188">
        <v>0</v>
      </c>
      <c r="BJ40" s="188">
        <v>0</v>
      </c>
      <c r="BK40" s="188">
        <v>0</v>
      </c>
      <c r="BL40" s="188">
        <v>35</v>
      </c>
      <c r="BM40" s="188">
        <v>0</v>
      </c>
      <c r="BN40" s="188">
        <v>0</v>
      </c>
      <c r="BO40" s="188">
        <v>0</v>
      </c>
      <c r="BP40" s="188">
        <v>2</v>
      </c>
      <c r="BQ40" s="188">
        <v>0</v>
      </c>
      <c r="BR40" s="188">
        <v>1</v>
      </c>
      <c r="BS40" s="188">
        <v>0</v>
      </c>
      <c r="BT40" s="188">
        <v>2</v>
      </c>
      <c r="BU40" s="188">
        <v>4</v>
      </c>
      <c r="BV40" s="188">
        <v>0</v>
      </c>
      <c r="BW40" s="188">
        <v>0</v>
      </c>
      <c r="BX40" s="188">
        <v>5</v>
      </c>
      <c r="BY40" s="188">
        <v>0</v>
      </c>
      <c r="BZ40" s="188">
        <v>12</v>
      </c>
      <c r="CA40" s="188">
        <v>0</v>
      </c>
      <c r="CB40" s="188">
        <v>0</v>
      </c>
      <c r="CC40" s="188">
        <v>0</v>
      </c>
      <c r="CD40" s="188">
        <v>0</v>
      </c>
      <c r="CE40" s="188">
        <v>0</v>
      </c>
      <c r="CF40" s="188">
        <v>0</v>
      </c>
      <c r="CG40" s="188">
        <v>1</v>
      </c>
      <c r="CH40" s="188">
        <v>235</v>
      </c>
      <c r="CI40" s="188">
        <v>20</v>
      </c>
      <c r="CJ40" s="188">
        <v>11</v>
      </c>
      <c r="CK40" s="188">
        <v>1</v>
      </c>
      <c r="CL40" s="188">
        <v>7</v>
      </c>
      <c r="CM40" s="188">
        <v>0</v>
      </c>
      <c r="CN40" s="188">
        <v>2</v>
      </c>
      <c r="CO40" s="188">
        <v>0</v>
      </c>
      <c r="CP40" s="188">
        <v>0</v>
      </c>
      <c r="CQ40" s="188">
        <v>20</v>
      </c>
      <c r="CR40" s="188">
        <v>0</v>
      </c>
      <c r="CS40" s="188">
        <v>1</v>
      </c>
      <c r="CT40" s="188">
        <v>0</v>
      </c>
      <c r="CU40" s="188">
        <v>0</v>
      </c>
      <c r="CV40" s="188">
        <v>0</v>
      </c>
      <c r="CW40" s="188">
        <v>0</v>
      </c>
      <c r="CX40" s="188">
        <v>0</v>
      </c>
      <c r="CY40" s="188">
        <v>120</v>
      </c>
      <c r="CZ40" s="188">
        <v>4</v>
      </c>
      <c r="DA40" s="188">
        <v>1</v>
      </c>
      <c r="DB40" s="188">
        <v>0</v>
      </c>
      <c r="DC40" s="188">
        <v>0</v>
      </c>
      <c r="DD40" s="188">
        <v>0</v>
      </c>
      <c r="DE40" s="188">
        <v>0</v>
      </c>
      <c r="DF40" s="188">
        <v>1</v>
      </c>
      <c r="DG40" s="188">
        <v>6</v>
      </c>
      <c r="DH40" s="188">
        <v>0</v>
      </c>
      <c r="DI40" s="188">
        <v>0</v>
      </c>
      <c r="DJ40" s="188">
        <v>0</v>
      </c>
      <c r="DK40" s="188">
        <v>0</v>
      </c>
      <c r="DL40" s="188">
        <v>10</v>
      </c>
      <c r="DM40" s="188">
        <v>0</v>
      </c>
      <c r="DN40" s="188">
        <v>0</v>
      </c>
      <c r="DO40" s="188">
        <v>4</v>
      </c>
      <c r="DP40" s="188">
        <v>0</v>
      </c>
      <c r="DQ40" s="188">
        <v>6</v>
      </c>
      <c r="DR40" s="188">
        <v>138</v>
      </c>
      <c r="DS40" s="188">
        <v>126</v>
      </c>
      <c r="DT40" s="188">
        <v>5</v>
      </c>
      <c r="DU40" s="188">
        <v>0</v>
      </c>
      <c r="DV40" s="188">
        <v>14</v>
      </c>
      <c r="DW40" s="188">
        <v>540</v>
      </c>
      <c r="DX40" s="188">
        <v>0</v>
      </c>
      <c r="DY40" s="188">
        <v>20880</v>
      </c>
      <c r="DZ40" s="188">
        <v>4483</v>
      </c>
      <c r="EA40" s="188">
        <v>3854</v>
      </c>
      <c r="EB40" s="188">
        <v>264</v>
      </c>
      <c r="EC40" s="188">
        <v>442</v>
      </c>
      <c r="ED40" s="188">
        <v>4629</v>
      </c>
      <c r="EE40" s="188">
        <v>0</v>
      </c>
      <c r="EF40" s="188">
        <v>0</v>
      </c>
      <c r="EG40" s="188">
        <v>0</v>
      </c>
      <c r="EH40" s="188">
        <v>0</v>
      </c>
      <c r="EI40" s="188">
        <v>0</v>
      </c>
      <c r="EJ40" s="188">
        <v>0</v>
      </c>
      <c r="EK40" s="188">
        <v>0</v>
      </c>
      <c r="EL40" s="188">
        <v>0</v>
      </c>
      <c r="EM40" s="188">
        <v>0</v>
      </c>
      <c r="EN40" s="188">
        <v>1</v>
      </c>
      <c r="EO40" s="188">
        <v>9</v>
      </c>
      <c r="EP40" s="188">
        <v>0</v>
      </c>
      <c r="EQ40" s="188">
        <v>0</v>
      </c>
      <c r="ER40" s="188">
        <v>0</v>
      </c>
      <c r="ES40" s="188">
        <v>0</v>
      </c>
      <c r="ET40" s="188">
        <v>0</v>
      </c>
      <c r="EU40" s="188">
        <v>0</v>
      </c>
      <c r="EV40" s="188">
        <v>0</v>
      </c>
      <c r="EW40" s="188">
        <v>0</v>
      </c>
      <c r="EX40" s="188">
        <v>0</v>
      </c>
      <c r="EY40" s="188">
        <v>0</v>
      </c>
      <c r="EZ40" s="188">
        <v>868</v>
      </c>
      <c r="FA40" s="188">
        <v>0</v>
      </c>
      <c r="FB40" s="188">
        <v>0</v>
      </c>
      <c r="FC40" s="188">
        <v>0</v>
      </c>
      <c r="FD40" s="188">
        <v>0</v>
      </c>
      <c r="FE40" s="188">
        <v>0</v>
      </c>
      <c r="FF40" s="188">
        <v>0</v>
      </c>
      <c r="FG40" s="188">
        <v>2</v>
      </c>
      <c r="FH40" s="188">
        <v>12</v>
      </c>
      <c r="FI40" s="188">
        <v>0</v>
      </c>
      <c r="FJ40" s="188">
        <v>0</v>
      </c>
      <c r="FK40" s="188">
        <v>0</v>
      </c>
      <c r="FL40" s="188">
        <v>0</v>
      </c>
      <c r="FM40" s="188">
        <v>0</v>
      </c>
      <c r="FN40" s="188">
        <v>0</v>
      </c>
      <c r="FO40" s="188">
        <v>0</v>
      </c>
      <c r="FP40" s="188">
        <v>0</v>
      </c>
      <c r="FQ40" s="188">
        <v>0</v>
      </c>
      <c r="FR40" s="188">
        <v>0</v>
      </c>
      <c r="FS40" s="188">
        <v>0</v>
      </c>
      <c r="FT40" s="188">
        <v>0</v>
      </c>
      <c r="FU40" s="188">
        <v>0</v>
      </c>
      <c r="FV40" s="188">
        <v>4</v>
      </c>
      <c r="FW40" s="188">
        <v>0</v>
      </c>
      <c r="FX40" s="188">
        <v>159</v>
      </c>
      <c r="FY40" s="188">
        <v>0</v>
      </c>
      <c r="FZ40" s="188">
        <v>0</v>
      </c>
      <c r="GA40" s="188">
        <v>0</v>
      </c>
      <c r="GB40" s="188">
        <v>29</v>
      </c>
      <c r="GC40" s="188">
        <v>0</v>
      </c>
      <c r="GD40" s="188">
        <v>77</v>
      </c>
      <c r="GE40" s="188">
        <v>0</v>
      </c>
      <c r="GF40" s="188">
        <v>0</v>
      </c>
      <c r="GG40" s="189">
        <v>51854</v>
      </c>
      <c r="GH40" s="188">
        <v>0</v>
      </c>
      <c r="GI40" s="188">
        <v>3</v>
      </c>
      <c r="GJ40" s="188">
        <v>0</v>
      </c>
      <c r="GK40" s="188">
        <v>0</v>
      </c>
      <c r="GL40" s="188">
        <v>0</v>
      </c>
      <c r="GM40" s="188">
        <v>0</v>
      </c>
      <c r="GN40" s="188">
        <v>0</v>
      </c>
      <c r="GO40" s="188">
        <v>528</v>
      </c>
      <c r="GP40" s="189">
        <v>531</v>
      </c>
      <c r="GQ40" s="189">
        <v>52385</v>
      </c>
      <c r="GR40" s="188">
        <v>68</v>
      </c>
      <c r="GS40" s="188">
        <v>0</v>
      </c>
      <c r="GT40" s="189">
        <v>68</v>
      </c>
      <c r="GU40" s="189">
        <v>2578</v>
      </c>
      <c r="GV40" s="189">
        <v>2646</v>
      </c>
      <c r="GW40" s="189">
        <v>3177</v>
      </c>
      <c r="GX40" s="189">
        <v>55031</v>
      </c>
      <c r="GY40" s="188">
        <v>-13746</v>
      </c>
      <c r="GZ40" s="188">
        <v>0</v>
      </c>
      <c r="HA40" s="188">
        <v>-280</v>
      </c>
      <c r="HB40" s="188">
        <v>-1403</v>
      </c>
      <c r="HC40" s="189">
        <v>-15429</v>
      </c>
      <c r="HD40" s="189">
        <v>-18135</v>
      </c>
      <c r="HE40" s="189">
        <v>-33564</v>
      </c>
      <c r="HF40" s="189">
        <v>-30387</v>
      </c>
      <c r="HG40" s="207">
        <v>21467</v>
      </c>
    </row>
    <row r="41" spans="1:215">
      <c r="A41" s="83">
        <v>37</v>
      </c>
      <c r="B41" s="4" t="s">
        <v>37</v>
      </c>
      <c r="C41" s="188">
        <v>0</v>
      </c>
      <c r="D41" s="188">
        <v>0</v>
      </c>
      <c r="E41" s="188">
        <v>5</v>
      </c>
      <c r="F41" s="188">
        <v>4</v>
      </c>
      <c r="G41" s="188">
        <v>0</v>
      </c>
      <c r="H41" s="188">
        <v>3</v>
      </c>
      <c r="I41" s="188">
        <v>0</v>
      </c>
      <c r="J41" s="188">
        <v>0</v>
      </c>
      <c r="K41" s="188">
        <v>1</v>
      </c>
      <c r="L41" s="188">
        <v>1</v>
      </c>
      <c r="M41" s="188">
        <v>0</v>
      </c>
      <c r="N41" s="188">
        <v>72</v>
      </c>
      <c r="O41" s="188">
        <v>0</v>
      </c>
      <c r="P41" s="188">
        <v>0</v>
      </c>
      <c r="Q41" s="188">
        <v>0</v>
      </c>
      <c r="R41" s="188">
        <v>0</v>
      </c>
      <c r="S41" s="188">
        <v>36</v>
      </c>
      <c r="T41" s="188">
        <v>250</v>
      </c>
      <c r="U41" s="188">
        <v>0</v>
      </c>
      <c r="V41" s="188">
        <v>118</v>
      </c>
      <c r="W41" s="188">
        <v>21</v>
      </c>
      <c r="X41" s="188">
        <v>9</v>
      </c>
      <c r="Y41" s="188">
        <v>114</v>
      </c>
      <c r="Z41" s="188">
        <v>110</v>
      </c>
      <c r="AA41" s="188">
        <v>13</v>
      </c>
      <c r="AB41" s="188">
        <v>0</v>
      </c>
      <c r="AC41" s="188">
        <v>0</v>
      </c>
      <c r="AD41" s="188">
        <v>1</v>
      </c>
      <c r="AE41" s="188">
        <v>1</v>
      </c>
      <c r="AF41" s="188">
        <v>0</v>
      </c>
      <c r="AG41" s="188">
        <v>3</v>
      </c>
      <c r="AH41" s="188">
        <v>2</v>
      </c>
      <c r="AI41" s="188">
        <v>2</v>
      </c>
      <c r="AJ41" s="188">
        <v>2</v>
      </c>
      <c r="AK41" s="188">
        <v>3</v>
      </c>
      <c r="AL41" s="188">
        <v>3</v>
      </c>
      <c r="AM41" s="188">
        <v>140</v>
      </c>
      <c r="AN41" s="188">
        <v>2477</v>
      </c>
      <c r="AO41" s="188">
        <v>0</v>
      </c>
      <c r="AP41" s="188">
        <v>0</v>
      </c>
      <c r="AQ41" s="188">
        <v>0</v>
      </c>
      <c r="AR41" s="188">
        <v>9</v>
      </c>
      <c r="AS41" s="188">
        <v>0</v>
      </c>
      <c r="AT41" s="188">
        <v>2</v>
      </c>
      <c r="AU41" s="188">
        <v>4</v>
      </c>
      <c r="AV41" s="188">
        <v>0</v>
      </c>
      <c r="AW41" s="188">
        <v>0</v>
      </c>
      <c r="AX41" s="188">
        <v>0</v>
      </c>
      <c r="AY41" s="188">
        <v>8</v>
      </c>
      <c r="AZ41" s="188">
        <v>0</v>
      </c>
      <c r="BA41" s="188">
        <v>6</v>
      </c>
      <c r="BB41" s="188">
        <v>3</v>
      </c>
      <c r="BC41" s="188">
        <v>0</v>
      </c>
      <c r="BD41" s="188">
        <v>8</v>
      </c>
      <c r="BE41" s="188">
        <v>0</v>
      </c>
      <c r="BF41" s="188">
        <v>0</v>
      </c>
      <c r="BG41" s="188">
        <v>82</v>
      </c>
      <c r="BH41" s="188">
        <v>0</v>
      </c>
      <c r="BI41" s="188">
        <v>137</v>
      </c>
      <c r="BJ41" s="188">
        <v>0</v>
      </c>
      <c r="BK41" s="188">
        <v>0</v>
      </c>
      <c r="BL41" s="188">
        <v>96</v>
      </c>
      <c r="BM41" s="188">
        <v>0</v>
      </c>
      <c r="BN41" s="188">
        <v>9</v>
      </c>
      <c r="BO41" s="188">
        <v>19</v>
      </c>
      <c r="BP41" s="188">
        <v>5</v>
      </c>
      <c r="BQ41" s="188">
        <v>511</v>
      </c>
      <c r="BR41" s="188">
        <v>4</v>
      </c>
      <c r="BS41" s="188">
        <v>136</v>
      </c>
      <c r="BT41" s="188">
        <v>13</v>
      </c>
      <c r="BU41" s="188">
        <v>50</v>
      </c>
      <c r="BV41" s="188">
        <v>0</v>
      </c>
      <c r="BW41" s="188">
        <v>0</v>
      </c>
      <c r="BX41" s="188">
        <v>0</v>
      </c>
      <c r="BY41" s="188">
        <v>0</v>
      </c>
      <c r="BZ41" s="188">
        <v>7</v>
      </c>
      <c r="CA41" s="188">
        <v>93</v>
      </c>
      <c r="CB41" s="188">
        <v>2</v>
      </c>
      <c r="CC41" s="188">
        <v>0</v>
      </c>
      <c r="CD41" s="188">
        <v>0</v>
      </c>
      <c r="CE41" s="188">
        <v>75</v>
      </c>
      <c r="CF41" s="188">
        <v>10</v>
      </c>
      <c r="CG41" s="188">
        <v>3</v>
      </c>
      <c r="CH41" s="188">
        <v>5</v>
      </c>
      <c r="CI41" s="188">
        <v>17</v>
      </c>
      <c r="CJ41" s="188">
        <v>183</v>
      </c>
      <c r="CK41" s="188">
        <v>4</v>
      </c>
      <c r="CL41" s="188">
        <v>34</v>
      </c>
      <c r="CM41" s="188">
        <v>1</v>
      </c>
      <c r="CN41" s="188">
        <v>3</v>
      </c>
      <c r="CO41" s="188">
        <v>22</v>
      </c>
      <c r="CP41" s="188">
        <v>0</v>
      </c>
      <c r="CQ41" s="188">
        <v>16</v>
      </c>
      <c r="CR41" s="188">
        <v>2</v>
      </c>
      <c r="CS41" s="188">
        <v>5</v>
      </c>
      <c r="CT41" s="188">
        <v>16</v>
      </c>
      <c r="CU41" s="188">
        <v>23</v>
      </c>
      <c r="CV41" s="188">
        <v>0</v>
      </c>
      <c r="CW41" s="188">
        <v>17</v>
      </c>
      <c r="CX41" s="188">
        <v>18</v>
      </c>
      <c r="CY41" s="188">
        <v>17</v>
      </c>
      <c r="CZ41" s="188">
        <v>12</v>
      </c>
      <c r="DA41" s="188">
        <v>5</v>
      </c>
      <c r="DB41" s="188">
        <v>0</v>
      </c>
      <c r="DC41" s="188">
        <v>1</v>
      </c>
      <c r="DD41" s="188">
        <v>14</v>
      </c>
      <c r="DE41" s="188">
        <v>17</v>
      </c>
      <c r="DF41" s="188">
        <v>143</v>
      </c>
      <c r="DG41" s="188">
        <v>18</v>
      </c>
      <c r="DH41" s="188">
        <v>0</v>
      </c>
      <c r="DI41" s="188">
        <v>3</v>
      </c>
      <c r="DJ41" s="188">
        <v>41</v>
      </c>
      <c r="DK41" s="188">
        <v>15</v>
      </c>
      <c r="DL41" s="188">
        <v>1</v>
      </c>
      <c r="DM41" s="188">
        <v>8</v>
      </c>
      <c r="DN41" s="188">
        <v>0</v>
      </c>
      <c r="DO41" s="188">
        <v>8</v>
      </c>
      <c r="DP41" s="188">
        <v>0</v>
      </c>
      <c r="DQ41" s="188">
        <v>45</v>
      </c>
      <c r="DR41" s="188">
        <v>212</v>
      </c>
      <c r="DS41" s="188">
        <v>500</v>
      </c>
      <c r="DT41" s="188">
        <v>3</v>
      </c>
      <c r="DU41" s="188">
        <v>1</v>
      </c>
      <c r="DV41" s="188">
        <v>23</v>
      </c>
      <c r="DW41" s="188">
        <v>6046</v>
      </c>
      <c r="DX41" s="188">
        <v>0</v>
      </c>
      <c r="DY41" s="188">
        <v>31030</v>
      </c>
      <c r="DZ41" s="188">
        <v>3898</v>
      </c>
      <c r="EA41" s="188">
        <v>2082</v>
      </c>
      <c r="EB41" s="188">
        <v>264</v>
      </c>
      <c r="EC41" s="188">
        <v>328</v>
      </c>
      <c r="ED41" s="188">
        <v>23</v>
      </c>
      <c r="EE41" s="188">
        <v>4</v>
      </c>
      <c r="EF41" s="188">
        <v>0</v>
      </c>
      <c r="EG41" s="188">
        <v>0</v>
      </c>
      <c r="EH41" s="188">
        <v>1</v>
      </c>
      <c r="EI41" s="188">
        <v>1158</v>
      </c>
      <c r="EJ41" s="188">
        <v>708</v>
      </c>
      <c r="EK41" s="188">
        <v>113</v>
      </c>
      <c r="EL41" s="188">
        <v>0</v>
      </c>
      <c r="EM41" s="188">
        <v>0</v>
      </c>
      <c r="EN41" s="188">
        <v>0</v>
      </c>
      <c r="EO41" s="188">
        <v>0</v>
      </c>
      <c r="EP41" s="188">
        <v>1</v>
      </c>
      <c r="EQ41" s="188">
        <v>0</v>
      </c>
      <c r="ER41" s="188">
        <v>0</v>
      </c>
      <c r="ES41" s="188">
        <v>1</v>
      </c>
      <c r="ET41" s="188">
        <v>0</v>
      </c>
      <c r="EU41" s="188">
        <v>0</v>
      </c>
      <c r="EV41" s="188">
        <v>63</v>
      </c>
      <c r="EW41" s="188">
        <v>0</v>
      </c>
      <c r="EX41" s="188">
        <v>0</v>
      </c>
      <c r="EY41" s="188">
        <v>122</v>
      </c>
      <c r="EZ41" s="188">
        <v>1563</v>
      </c>
      <c r="FA41" s="188">
        <v>37</v>
      </c>
      <c r="FB41" s="188">
        <v>2</v>
      </c>
      <c r="FC41" s="188">
        <v>22</v>
      </c>
      <c r="FD41" s="188">
        <v>12</v>
      </c>
      <c r="FE41" s="188">
        <v>5</v>
      </c>
      <c r="FF41" s="188">
        <v>2</v>
      </c>
      <c r="FG41" s="188">
        <v>3</v>
      </c>
      <c r="FH41" s="188">
        <v>17</v>
      </c>
      <c r="FI41" s="188">
        <v>7</v>
      </c>
      <c r="FJ41" s="188">
        <v>25</v>
      </c>
      <c r="FK41" s="188">
        <v>6</v>
      </c>
      <c r="FL41" s="188">
        <v>22</v>
      </c>
      <c r="FM41" s="188">
        <v>54</v>
      </c>
      <c r="FN41" s="188">
        <v>3</v>
      </c>
      <c r="FO41" s="188">
        <v>13</v>
      </c>
      <c r="FP41" s="188">
        <v>17</v>
      </c>
      <c r="FQ41" s="188">
        <v>12</v>
      </c>
      <c r="FR41" s="188">
        <v>27</v>
      </c>
      <c r="FS41" s="188">
        <v>10</v>
      </c>
      <c r="FT41" s="188">
        <v>0</v>
      </c>
      <c r="FU41" s="188">
        <v>0</v>
      </c>
      <c r="FV41" s="188">
        <v>1</v>
      </c>
      <c r="FW41" s="188">
        <v>0</v>
      </c>
      <c r="FX41" s="188">
        <v>154</v>
      </c>
      <c r="FY41" s="188">
        <v>29</v>
      </c>
      <c r="FZ41" s="188">
        <v>431</v>
      </c>
      <c r="GA41" s="188">
        <v>43</v>
      </c>
      <c r="GB41" s="188">
        <v>122</v>
      </c>
      <c r="GC41" s="188">
        <v>0</v>
      </c>
      <c r="GD41" s="188">
        <v>125</v>
      </c>
      <c r="GE41" s="188">
        <v>0</v>
      </c>
      <c r="GF41" s="188">
        <v>3</v>
      </c>
      <c r="GG41" s="189">
        <v>54745</v>
      </c>
      <c r="GH41" s="188">
        <v>170</v>
      </c>
      <c r="GI41" s="188">
        <v>1557</v>
      </c>
      <c r="GJ41" s="188">
        <v>0</v>
      </c>
      <c r="GK41" s="188">
        <v>34</v>
      </c>
      <c r="GL41" s="188">
        <v>0</v>
      </c>
      <c r="GM41" s="188">
        <v>13</v>
      </c>
      <c r="GN41" s="188">
        <v>605</v>
      </c>
      <c r="GO41" s="188">
        <v>-246</v>
      </c>
      <c r="GP41" s="189">
        <v>2133</v>
      </c>
      <c r="GQ41" s="189">
        <v>56878</v>
      </c>
      <c r="GR41" s="188">
        <v>645</v>
      </c>
      <c r="GS41" s="188">
        <v>28</v>
      </c>
      <c r="GT41" s="189">
        <v>673</v>
      </c>
      <c r="GU41" s="189">
        <v>9821</v>
      </c>
      <c r="GV41" s="189">
        <v>10494</v>
      </c>
      <c r="GW41" s="189">
        <v>12627</v>
      </c>
      <c r="GX41" s="189">
        <v>67372</v>
      </c>
      <c r="GY41" s="188">
        <v>-9611</v>
      </c>
      <c r="GZ41" s="188">
        <v>-14</v>
      </c>
      <c r="HA41" s="188">
        <v>-149</v>
      </c>
      <c r="HB41" s="188">
        <v>-976</v>
      </c>
      <c r="HC41" s="189">
        <v>-10750</v>
      </c>
      <c r="HD41" s="189">
        <v>-33867</v>
      </c>
      <c r="HE41" s="189">
        <v>-44617</v>
      </c>
      <c r="HF41" s="189">
        <v>-31990</v>
      </c>
      <c r="HG41" s="207">
        <v>22755</v>
      </c>
    </row>
    <row r="42" spans="1:215">
      <c r="A42" s="83">
        <v>38</v>
      </c>
      <c r="B42" s="4" t="s">
        <v>38</v>
      </c>
      <c r="C42" s="188">
        <v>0</v>
      </c>
      <c r="D42" s="188">
        <v>0</v>
      </c>
      <c r="E42" s="188">
        <v>0</v>
      </c>
      <c r="F42" s="188">
        <v>0</v>
      </c>
      <c r="G42" s="188">
        <v>0</v>
      </c>
      <c r="H42" s="188">
        <v>0</v>
      </c>
      <c r="I42" s="188">
        <v>0</v>
      </c>
      <c r="J42" s="188">
        <v>0</v>
      </c>
      <c r="K42" s="188">
        <v>0</v>
      </c>
      <c r="L42" s="188">
        <v>2</v>
      </c>
      <c r="M42" s="188">
        <v>0</v>
      </c>
      <c r="N42" s="188">
        <v>15</v>
      </c>
      <c r="O42" s="188">
        <v>1</v>
      </c>
      <c r="P42" s="188">
        <v>0</v>
      </c>
      <c r="Q42" s="188">
        <v>1</v>
      </c>
      <c r="R42" s="188">
        <v>0</v>
      </c>
      <c r="S42" s="188">
        <v>102</v>
      </c>
      <c r="T42" s="188">
        <v>22</v>
      </c>
      <c r="U42" s="188">
        <v>4</v>
      </c>
      <c r="V42" s="188">
        <v>225</v>
      </c>
      <c r="W42" s="188">
        <v>11</v>
      </c>
      <c r="X42" s="188">
        <v>125</v>
      </c>
      <c r="Y42" s="188">
        <v>240</v>
      </c>
      <c r="Z42" s="188">
        <v>12</v>
      </c>
      <c r="AA42" s="188">
        <v>209</v>
      </c>
      <c r="AB42" s="188">
        <v>0</v>
      </c>
      <c r="AC42" s="188">
        <v>0</v>
      </c>
      <c r="AD42" s="188">
        <v>8</v>
      </c>
      <c r="AE42" s="188">
        <v>23</v>
      </c>
      <c r="AF42" s="188">
        <v>0</v>
      </c>
      <c r="AG42" s="188">
        <v>9</v>
      </c>
      <c r="AH42" s="188">
        <v>14</v>
      </c>
      <c r="AI42" s="188">
        <v>15</v>
      </c>
      <c r="AJ42" s="188">
        <v>12</v>
      </c>
      <c r="AK42" s="188">
        <v>24</v>
      </c>
      <c r="AL42" s="188">
        <v>16</v>
      </c>
      <c r="AM42" s="188">
        <v>12</v>
      </c>
      <c r="AN42" s="188">
        <v>903</v>
      </c>
      <c r="AO42" s="188">
        <v>19</v>
      </c>
      <c r="AP42" s="188">
        <v>105</v>
      </c>
      <c r="AQ42" s="188">
        <v>62</v>
      </c>
      <c r="AR42" s="188">
        <v>147</v>
      </c>
      <c r="AS42" s="188">
        <v>26</v>
      </c>
      <c r="AT42" s="188">
        <v>53</v>
      </c>
      <c r="AU42" s="188">
        <v>14</v>
      </c>
      <c r="AV42" s="188">
        <v>20</v>
      </c>
      <c r="AW42" s="188">
        <v>133</v>
      </c>
      <c r="AX42" s="188">
        <v>0</v>
      </c>
      <c r="AY42" s="188">
        <v>46</v>
      </c>
      <c r="AZ42" s="188">
        <v>9</v>
      </c>
      <c r="BA42" s="188">
        <v>57</v>
      </c>
      <c r="BB42" s="188">
        <v>49</v>
      </c>
      <c r="BC42" s="188">
        <v>54</v>
      </c>
      <c r="BD42" s="188">
        <v>908</v>
      </c>
      <c r="BE42" s="188">
        <v>16</v>
      </c>
      <c r="BF42" s="188">
        <v>24</v>
      </c>
      <c r="BG42" s="188">
        <v>165</v>
      </c>
      <c r="BH42" s="188">
        <v>0</v>
      </c>
      <c r="BI42" s="188">
        <v>198</v>
      </c>
      <c r="BJ42" s="188">
        <v>0</v>
      </c>
      <c r="BK42" s="188">
        <v>31</v>
      </c>
      <c r="BL42" s="188">
        <v>320</v>
      </c>
      <c r="BM42" s="188">
        <v>31</v>
      </c>
      <c r="BN42" s="188">
        <v>107</v>
      </c>
      <c r="BO42" s="188">
        <v>8</v>
      </c>
      <c r="BP42" s="188">
        <v>44</v>
      </c>
      <c r="BQ42" s="188">
        <v>43</v>
      </c>
      <c r="BR42" s="188">
        <v>54</v>
      </c>
      <c r="BS42" s="188">
        <v>30</v>
      </c>
      <c r="BT42" s="188">
        <v>115</v>
      </c>
      <c r="BU42" s="188">
        <v>43</v>
      </c>
      <c r="BV42" s="188">
        <v>43</v>
      </c>
      <c r="BW42" s="188">
        <v>0</v>
      </c>
      <c r="BX42" s="188">
        <v>81</v>
      </c>
      <c r="BY42" s="188">
        <v>38</v>
      </c>
      <c r="BZ42" s="188">
        <v>83</v>
      </c>
      <c r="CA42" s="188">
        <v>105</v>
      </c>
      <c r="CB42" s="188">
        <v>11</v>
      </c>
      <c r="CC42" s="188">
        <v>18</v>
      </c>
      <c r="CD42" s="188">
        <v>0</v>
      </c>
      <c r="CE42" s="188">
        <v>3</v>
      </c>
      <c r="CF42" s="188">
        <v>107</v>
      </c>
      <c r="CG42" s="188">
        <v>17</v>
      </c>
      <c r="CH42" s="188">
        <v>31</v>
      </c>
      <c r="CI42" s="188">
        <v>131</v>
      </c>
      <c r="CJ42" s="188">
        <v>187</v>
      </c>
      <c r="CK42" s="188">
        <v>121</v>
      </c>
      <c r="CL42" s="188">
        <v>79</v>
      </c>
      <c r="CM42" s="188">
        <v>89</v>
      </c>
      <c r="CN42" s="188">
        <v>8</v>
      </c>
      <c r="CO42" s="188">
        <v>114</v>
      </c>
      <c r="CP42" s="188">
        <v>14</v>
      </c>
      <c r="CQ42" s="188">
        <v>140</v>
      </c>
      <c r="CR42" s="188">
        <v>29</v>
      </c>
      <c r="CS42" s="188">
        <v>9</v>
      </c>
      <c r="CT42" s="188">
        <v>67</v>
      </c>
      <c r="CU42" s="188">
        <v>89</v>
      </c>
      <c r="CV42" s="188">
        <v>30</v>
      </c>
      <c r="CW42" s="188">
        <v>47</v>
      </c>
      <c r="CX42" s="188">
        <v>11</v>
      </c>
      <c r="CY42" s="188">
        <v>33</v>
      </c>
      <c r="CZ42" s="188">
        <v>55</v>
      </c>
      <c r="DA42" s="188">
        <v>16</v>
      </c>
      <c r="DB42" s="188">
        <v>0</v>
      </c>
      <c r="DC42" s="188">
        <v>0</v>
      </c>
      <c r="DD42" s="188">
        <v>246</v>
      </c>
      <c r="DE42" s="188">
        <v>176</v>
      </c>
      <c r="DF42" s="188">
        <v>505</v>
      </c>
      <c r="DG42" s="188">
        <v>57</v>
      </c>
      <c r="DH42" s="188">
        <v>9</v>
      </c>
      <c r="DI42" s="188">
        <v>56</v>
      </c>
      <c r="DJ42" s="188">
        <v>65</v>
      </c>
      <c r="DK42" s="188">
        <v>239</v>
      </c>
      <c r="DL42" s="188">
        <v>175</v>
      </c>
      <c r="DM42" s="188">
        <v>388</v>
      </c>
      <c r="DN42" s="188">
        <v>0</v>
      </c>
      <c r="DO42" s="188">
        <v>48</v>
      </c>
      <c r="DP42" s="188">
        <v>21</v>
      </c>
      <c r="DQ42" s="188">
        <v>207</v>
      </c>
      <c r="DR42" s="188">
        <v>557</v>
      </c>
      <c r="DS42" s="188">
        <v>512</v>
      </c>
      <c r="DT42" s="188">
        <v>97</v>
      </c>
      <c r="DU42" s="188">
        <v>16</v>
      </c>
      <c r="DV42" s="188">
        <v>85</v>
      </c>
      <c r="DW42" s="188">
        <v>569</v>
      </c>
      <c r="DX42" s="188">
        <v>6</v>
      </c>
      <c r="DY42" s="188">
        <v>8258</v>
      </c>
      <c r="DZ42" s="188">
        <v>2191</v>
      </c>
      <c r="EA42" s="188">
        <v>8314</v>
      </c>
      <c r="EB42" s="188">
        <v>23</v>
      </c>
      <c r="EC42" s="188">
        <v>29</v>
      </c>
      <c r="ED42" s="188">
        <v>700</v>
      </c>
      <c r="EE42" s="188">
        <v>142</v>
      </c>
      <c r="EF42" s="188">
        <v>12</v>
      </c>
      <c r="EG42" s="188">
        <v>716</v>
      </c>
      <c r="EH42" s="188">
        <v>701</v>
      </c>
      <c r="EI42" s="188">
        <v>1345</v>
      </c>
      <c r="EJ42" s="188">
        <v>1467</v>
      </c>
      <c r="EK42" s="188">
        <v>1682</v>
      </c>
      <c r="EL42" s="188">
        <v>1273</v>
      </c>
      <c r="EM42" s="188">
        <v>469</v>
      </c>
      <c r="EN42" s="188">
        <v>890</v>
      </c>
      <c r="EO42" s="188">
        <v>305</v>
      </c>
      <c r="EP42" s="188">
        <v>56</v>
      </c>
      <c r="EQ42" s="188">
        <v>0</v>
      </c>
      <c r="ER42" s="188">
        <v>93</v>
      </c>
      <c r="ES42" s="188">
        <v>188</v>
      </c>
      <c r="ET42" s="188">
        <v>15</v>
      </c>
      <c r="EU42" s="188">
        <v>144</v>
      </c>
      <c r="EV42" s="188">
        <v>100</v>
      </c>
      <c r="EW42" s="188">
        <v>26</v>
      </c>
      <c r="EX42" s="188">
        <v>13</v>
      </c>
      <c r="EY42" s="188">
        <v>379</v>
      </c>
      <c r="EZ42" s="188">
        <v>13</v>
      </c>
      <c r="FA42" s="188">
        <v>1124</v>
      </c>
      <c r="FB42" s="188">
        <v>19</v>
      </c>
      <c r="FC42" s="188">
        <v>1488</v>
      </c>
      <c r="FD42" s="188">
        <v>50</v>
      </c>
      <c r="FE42" s="188">
        <v>697</v>
      </c>
      <c r="FF42" s="188">
        <v>164</v>
      </c>
      <c r="FG42" s="188">
        <v>92</v>
      </c>
      <c r="FH42" s="188">
        <v>165</v>
      </c>
      <c r="FI42" s="188">
        <v>1093</v>
      </c>
      <c r="FJ42" s="188">
        <v>2843</v>
      </c>
      <c r="FK42" s="188">
        <v>210</v>
      </c>
      <c r="FL42" s="188">
        <v>776</v>
      </c>
      <c r="FM42" s="188">
        <v>2115</v>
      </c>
      <c r="FN42" s="188">
        <v>3959</v>
      </c>
      <c r="FO42" s="188">
        <v>42</v>
      </c>
      <c r="FP42" s="188">
        <v>3226</v>
      </c>
      <c r="FQ42" s="188">
        <v>1604</v>
      </c>
      <c r="FR42" s="188">
        <v>2816</v>
      </c>
      <c r="FS42" s="188">
        <v>515</v>
      </c>
      <c r="FT42" s="188">
        <v>44</v>
      </c>
      <c r="FU42" s="188">
        <v>15</v>
      </c>
      <c r="FV42" s="188">
        <v>37</v>
      </c>
      <c r="FW42" s="188">
        <v>33</v>
      </c>
      <c r="FX42" s="188">
        <v>2483</v>
      </c>
      <c r="FY42" s="188">
        <v>212</v>
      </c>
      <c r="FZ42" s="188">
        <v>1518</v>
      </c>
      <c r="GA42" s="188">
        <v>99</v>
      </c>
      <c r="GB42" s="188">
        <v>983</v>
      </c>
      <c r="GC42" s="188">
        <v>2</v>
      </c>
      <c r="GD42" s="188">
        <v>672</v>
      </c>
      <c r="GE42" s="188">
        <v>0</v>
      </c>
      <c r="GF42" s="188">
        <v>15</v>
      </c>
      <c r="GG42" s="189">
        <v>69431</v>
      </c>
      <c r="GH42" s="188">
        <v>745</v>
      </c>
      <c r="GI42" s="188">
        <v>12579</v>
      </c>
      <c r="GJ42" s="188">
        <v>0</v>
      </c>
      <c r="GK42" s="188">
        <v>10</v>
      </c>
      <c r="GL42" s="188">
        <v>0</v>
      </c>
      <c r="GM42" s="188">
        <v>287</v>
      </c>
      <c r="GN42" s="188">
        <v>9024</v>
      </c>
      <c r="GO42" s="188">
        <v>-2130</v>
      </c>
      <c r="GP42" s="189">
        <v>20515</v>
      </c>
      <c r="GQ42" s="189">
        <v>89946</v>
      </c>
      <c r="GR42" s="188">
        <v>46</v>
      </c>
      <c r="GS42" s="188">
        <v>4</v>
      </c>
      <c r="GT42" s="189">
        <v>50</v>
      </c>
      <c r="GU42" s="189">
        <v>33280</v>
      </c>
      <c r="GV42" s="189">
        <v>33330</v>
      </c>
      <c r="GW42" s="189">
        <v>53845</v>
      </c>
      <c r="GX42" s="189">
        <v>123276</v>
      </c>
      <c r="GY42" s="188">
        <v>-25075</v>
      </c>
      <c r="GZ42" s="188">
        <v>-68</v>
      </c>
      <c r="HA42" s="188">
        <v>-67</v>
      </c>
      <c r="HB42" s="188">
        <v>-2513</v>
      </c>
      <c r="HC42" s="189">
        <v>-27723</v>
      </c>
      <c r="HD42" s="189">
        <v>-59135</v>
      </c>
      <c r="HE42" s="189">
        <v>-86858</v>
      </c>
      <c r="HF42" s="189">
        <v>-33013</v>
      </c>
      <c r="HG42" s="207">
        <v>36418</v>
      </c>
    </row>
    <row r="43" spans="1:215">
      <c r="A43" s="83">
        <v>39</v>
      </c>
      <c r="B43" s="4" t="s">
        <v>39</v>
      </c>
      <c r="C43" s="188">
        <v>0</v>
      </c>
      <c r="D43" s="188">
        <v>0</v>
      </c>
      <c r="E43" s="188">
        <v>0</v>
      </c>
      <c r="F43" s="188">
        <v>0</v>
      </c>
      <c r="G43" s="188">
        <v>0</v>
      </c>
      <c r="H43" s="188">
        <v>0</v>
      </c>
      <c r="I43" s="188">
        <v>0</v>
      </c>
      <c r="J43" s="188">
        <v>0</v>
      </c>
      <c r="K43" s="188">
        <v>0</v>
      </c>
      <c r="L43" s="188">
        <v>0</v>
      </c>
      <c r="M43" s="188">
        <v>0</v>
      </c>
      <c r="N43" s="188">
        <v>0</v>
      </c>
      <c r="O43" s="188">
        <v>0</v>
      </c>
      <c r="P43" s="188">
        <v>0</v>
      </c>
      <c r="Q43" s="188">
        <v>0</v>
      </c>
      <c r="R43" s="188">
        <v>0</v>
      </c>
      <c r="S43" s="188">
        <v>0</v>
      </c>
      <c r="T43" s="188">
        <v>0</v>
      </c>
      <c r="U43" s="188">
        <v>0</v>
      </c>
      <c r="V43" s="188">
        <v>0</v>
      </c>
      <c r="W43" s="188">
        <v>0</v>
      </c>
      <c r="X43" s="188">
        <v>0</v>
      </c>
      <c r="Y43" s="188">
        <v>0</v>
      </c>
      <c r="Z43" s="188">
        <v>0</v>
      </c>
      <c r="AA43" s="188">
        <v>0</v>
      </c>
      <c r="AB43" s="188">
        <v>4</v>
      </c>
      <c r="AC43" s="188">
        <v>0</v>
      </c>
      <c r="AD43" s="188">
        <v>0</v>
      </c>
      <c r="AE43" s="188">
        <v>8</v>
      </c>
      <c r="AF43" s="188">
        <v>0</v>
      </c>
      <c r="AG43" s="188">
        <v>0</v>
      </c>
      <c r="AH43" s="188">
        <v>29</v>
      </c>
      <c r="AI43" s="188">
        <v>0</v>
      </c>
      <c r="AJ43" s="188">
        <v>0</v>
      </c>
      <c r="AK43" s="188">
        <v>0</v>
      </c>
      <c r="AL43" s="188">
        <v>0</v>
      </c>
      <c r="AM43" s="188">
        <v>1</v>
      </c>
      <c r="AN43" s="188">
        <v>0</v>
      </c>
      <c r="AO43" s="188">
        <v>0</v>
      </c>
      <c r="AP43" s="188">
        <v>28004</v>
      </c>
      <c r="AQ43" s="188">
        <v>-693</v>
      </c>
      <c r="AR43" s="188">
        <v>-1360</v>
      </c>
      <c r="AS43" s="188">
        <v>143</v>
      </c>
      <c r="AT43" s="188">
        <v>-413</v>
      </c>
      <c r="AU43" s="188">
        <v>0</v>
      </c>
      <c r="AV43" s="188">
        <v>0</v>
      </c>
      <c r="AW43" s="188">
        <v>0</v>
      </c>
      <c r="AX43" s="188">
        <v>0</v>
      </c>
      <c r="AY43" s="188">
        <v>0</v>
      </c>
      <c r="AZ43" s="188">
        <v>0</v>
      </c>
      <c r="BA43" s="188">
        <v>0</v>
      </c>
      <c r="BB43" s="188">
        <v>11</v>
      </c>
      <c r="BC43" s="188">
        <v>1333</v>
      </c>
      <c r="BD43" s="188">
        <v>0</v>
      </c>
      <c r="BE43" s="188">
        <v>0</v>
      </c>
      <c r="BF43" s="188">
        <v>0</v>
      </c>
      <c r="BG43" s="188">
        <v>0</v>
      </c>
      <c r="BH43" s="188">
        <v>0</v>
      </c>
      <c r="BI43" s="188">
        <v>0</v>
      </c>
      <c r="BJ43" s="188">
        <v>0</v>
      </c>
      <c r="BK43" s="188">
        <v>0</v>
      </c>
      <c r="BL43" s="188">
        <v>0</v>
      </c>
      <c r="BM43" s="188">
        <v>0</v>
      </c>
      <c r="BN43" s="188">
        <v>0</v>
      </c>
      <c r="BO43" s="188">
        <v>0</v>
      </c>
      <c r="BP43" s="188">
        <v>0</v>
      </c>
      <c r="BQ43" s="188">
        <v>0</v>
      </c>
      <c r="BR43" s="188">
        <v>0</v>
      </c>
      <c r="BS43" s="188">
        <v>0</v>
      </c>
      <c r="BT43" s="188">
        <v>0</v>
      </c>
      <c r="BU43" s="188">
        <v>0</v>
      </c>
      <c r="BV43" s="188">
        <v>0</v>
      </c>
      <c r="BW43" s="188">
        <v>0</v>
      </c>
      <c r="BX43" s="188">
        <v>0</v>
      </c>
      <c r="BY43" s="188">
        <v>0</v>
      </c>
      <c r="BZ43" s="188">
        <v>0</v>
      </c>
      <c r="CA43" s="188">
        <v>0</v>
      </c>
      <c r="CB43" s="188">
        <v>0</v>
      </c>
      <c r="CC43" s="188">
        <v>0</v>
      </c>
      <c r="CD43" s="188">
        <v>0</v>
      </c>
      <c r="CE43" s="188">
        <v>0</v>
      </c>
      <c r="CF43" s="188">
        <v>0</v>
      </c>
      <c r="CG43" s="188">
        <v>0</v>
      </c>
      <c r="CH43" s="188">
        <v>0</v>
      </c>
      <c r="CI43" s="188">
        <v>0</v>
      </c>
      <c r="CJ43" s="188">
        <v>0</v>
      </c>
      <c r="CK43" s="188">
        <v>0</v>
      </c>
      <c r="CL43" s="188">
        <v>0</v>
      </c>
      <c r="CM43" s="188">
        <v>0</v>
      </c>
      <c r="CN43" s="188">
        <v>0</v>
      </c>
      <c r="CO43" s="188">
        <v>0</v>
      </c>
      <c r="CP43" s="188">
        <v>0</v>
      </c>
      <c r="CQ43" s="188">
        <v>0</v>
      </c>
      <c r="CR43" s="188">
        <v>0</v>
      </c>
      <c r="CS43" s="188">
        <v>0</v>
      </c>
      <c r="CT43" s="188">
        <v>0</v>
      </c>
      <c r="CU43" s="188">
        <v>0</v>
      </c>
      <c r="CV43" s="188">
        <v>0</v>
      </c>
      <c r="CW43" s="188">
        <v>0</v>
      </c>
      <c r="CX43" s="188">
        <v>0</v>
      </c>
      <c r="CY43" s="188">
        <v>0</v>
      </c>
      <c r="CZ43" s="188">
        <v>0</v>
      </c>
      <c r="DA43" s="188">
        <v>0</v>
      </c>
      <c r="DB43" s="188">
        <v>0</v>
      </c>
      <c r="DC43" s="188">
        <v>0</v>
      </c>
      <c r="DD43" s="188">
        <v>0</v>
      </c>
      <c r="DE43" s="188">
        <v>0</v>
      </c>
      <c r="DF43" s="188">
        <v>0</v>
      </c>
      <c r="DG43" s="188">
        <v>0</v>
      </c>
      <c r="DH43" s="188">
        <v>0</v>
      </c>
      <c r="DI43" s="188">
        <v>0</v>
      </c>
      <c r="DJ43" s="188">
        <v>0</v>
      </c>
      <c r="DK43" s="188">
        <v>0</v>
      </c>
      <c r="DL43" s="188">
        <v>0</v>
      </c>
      <c r="DM43" s="188">
        <v>0</v>
      </c>
      <c r="DN43" s="188">
        <v>0</v>
      </c>
      <c r="DO43" s="188">
        <v>0</v>
      </c>
      <c r="DP43" s="188">
        <v>0</v>
      </c>
      <c r="DQ43" s="188">
        <v>0</v>
      </c>
      <c r="DR43" s="188">
        <v>0</v>
      </c>
      <c r="DS43" s="188">
        <v>0</v>
      </c>
      <c r="DT43" s="188">
        <v>0</v>
      </c>
      <c r="DU43" s="188">
        <v>0</v>
      </c>
      <c r="DV43" s="188">
        <v>0</v>
      </c>
      <c r="DW43" s="188">
        <v>239</v>
      </c>
      <c r="DX43" s="188">
        <v>0</v>
      </c>
      <c r="DY43" s="188">
        <v>0</v>
      </c>
      <c r="DZ43" s="188">
        <v>0</v>
      </c>
      <c r="EA43" s="188">
        <v>0</v>
      </c>
      <c r="EB43" s="188">
        <v>0</v>
      </c>
      <c r="EC43" s="188">
        <v>0</v>
      </c>
      <c r="ED43" s="188">
        <v>0</v>
      </c>
      <c r="EE43" s="188">
        <v>0</v>
      </c>
      <c r="EF43" s="188">
        <v>0</v>
      </c>
      <c r="EG43" s="188">
        <v>0</v>
      </c>
      <c r="EH43" s="188">
        <v>0</v>
      </c>
      <c r="EI43" s="188">
        <v>0</v>
      </c>
      <c r="EJ43" s="188">
        <v>-1843</v>
      </c>
      <c r="EK43" s="188">
        <v>0</v>
      </c>
      <c r="EL43" s="188">
        <v>0</v>
      </c>
      <c r="EM43" s="188">
        <v>0</v>
      </c>
      <c r="EN43" s="188">
        <v>0</v>
      </c>
      <c r="EO43" s="188">
        <v>0</v>
      </c>
      <c r="EP43" s="188">
        <v>0</v>
      </c>
      <c r="EQ43" s="188">
        <v>0</v>
      </c>
      <c r="ER43" s="188">
        <v>0</v>
      </c>
      <c r="ES43" s="188">
        <v>0</v>
      </c>
      <c r="ET43" s="188">
        <v>0</v>
      </c>
      <c r="EU43" s="188">
        <v>0</v>
      </c>
      <c r="EV43" s="188">
        <v>0</v>
      </c>
      <c r="EW43" s="188">
        <v>0</v>
      </c>
      <c r="EX43" s="188">
        <v>0</v>
      </c>
      <c r="EY43" s="188">
        <v>0</v>
      </c>
      <c r="EZ43" s="188">
        <v>0</v>
      </c>
      <c r="FA43" s="188">
        <v>0</v>
      </c>
      <c r="FB43" s="188">
        <v>0</v>
      </c>
      <c r="FC43" s="188">
        <v>0</v>
      </c>
      <c r="FD43" s="188">
        <v>0</v>
      </c>
      <c r="FE43" s="188">
        <v>0</v>
      </c>
      <c r="FF43" s="188">
        <v>0</v>
      </c>
      <c r="FG43" s="188">
        <v>-609</v>
      </c>
      <c r="FH43" s="188">
        <v>0</v>
      </c>
      <c r="FI43" s="188">
        <v>0</v>
      </c>
      <c r="FJ43" s="188">
        <v>0</v>
      </c>
      <c r="FK43" s="188">
        <v>0</v>
      </c>
      <c r="FL43" s="188">
        <v>0</v>
      </c>
      <c r="FM43" s="188">
        <v>0</v>
      </c>
      <c r="FN43" s="188">
        <v>0</v>
      </c>
      <c r="FO43" s="188">
        <v>0</v>
      </c>
      <c r="FP43" s="188">
        <v>0</v>
      </c>
      <c r="FQ43" s="188">
        <v>0</v>
      </c>
      <c r="FR43" s="188">
        <v>0</v>
      </c>
      <c r="FS43" s="188">
        <v>0</v>
      </c>
      <c r="FT43" s="188">
        <v>0</v>
      </c>
      <c r="FU43" s="188">
        <v>0</v>
      </c>
      <c r="FV43" s="188">
        <v>0</v>
      </c>
      <c r="FW43" s="188">
        <v>0</v>
      </c>
      <c r="FX43" s="188">
        <v>0</v>
      </c>
      <c r="FY43" s="188">
        <v>0</v>
      </c>
      <c r="FZ43" s="188">
        <v>0</v>
      </c>
      <c r="GA43" s="188">
        <v>0</v>
      </c>
      <c r="GB43" s="188">
        <v>0</v>
      </c>
      <c r="GC43" s="188">
        <v>0</v>
      </c>
      <c r="GD43" s="188">
        <v>0</v>
      </c>
      <c r="GE43" s="188">
        <v>0</v>
      </c>
      <c r="GF43" s="188">
        <v>0</v>
      </c>
      <c r="GG43" s="189">
        <v>24854</v>
      </c>
      <c r="GH43" s="188">
        <v>-1681</v>
      </c>
      <c r="GI43" s="188">
        <v>-5449</v>
      </c>
      <c r="GJ43" s="188">
        <v>0</v>
      </c>
      <c r="GK43" s="188">
        <v>0</v>
      </c>
      <c r="GL43" s="188">
        <v>0</v>
      </c>
      <c r="GM43" s="188">
        <v>0</v>
      </c>
      <c r="GN43" s="188">
        <v>0</v>
      </c>
      <c r="GO43" s="188">
        <v>18</v>
      </c>
      <c r="GP43" s="189">
        <v>-7112</v>
      </c>
      <c r="GQ43" s="189">
        <v>17742</v>
      </c>
      <c r="GR43" s="188">
        <v>7275</v>
      </c>
      <c r="GS43" s="188">
        <v>0</v>
      </c>
      <c r="GT43" s="189">
        <v>7275</v>
      </c>
      <c r="GU43" s="189">
        <v>4897</v>
      </c>
      <c r="GV43" s="189">
        <v>12172</v>
      </c>
      <c r="GW43" s="189">
        <v>5060</v>
      </c>
      <c r="GX43" s="189">
        <v>29914</v>
      </c>
      <c r="GY43" s="188">
        <v>-3761</v>
      </c>
      <c r="GZ43" s="188">
        <v>0</v>
      </c>
      <c r="HA43" s="188">
        <v>0</v>
      </c>
      <c r="HB43" s="188">
        <v>-376</v>
      </c>
      <c r="HC43" s="189">
        <v>-4137</v>
      </c>
      <c r="HD43" s="189">
        <v>-15047</v>
      </c>
      <c r="HE43" s="189">
        <v>-19184</v>
      </c>
      <c r="HF43" s="189">
        <v>-14124</v>
      </c>
      <c r="HG43" s="207">
        <v>10730</v>
      </c>
    </row>
    <row r="44" spans="1:215">
      <c r="A44" s="83">
        <v>40</v>
      </c>
      <c r="B44" s="4" t="s">
        <v>40</v>
      </c>
      <c r="C44" s="188">
        <v>0</v>
      </c>
      <c r="D44" s="188">
        <v>0</v>
      </c>
      <c r="E44" s="188">
        <v>0</v>
      </c>
      <c r="F44" s="188">
        <v>0</v>
      </c>
      <c r="G44" s="188">
        <v>0</v>
      </c>
      <c r="H44" s="188">
        <v>0</v>
      </c>
      <c r="I44" s="188">
        <v>0</v>
      </c>
      <c r="J44" s="188">
        <v>2</v>
      </c>
      <c r="K44" s="188">
        <v>0</v>
      </c>
      <c r="L44" s="188">
        <v>0</v>
      </c>
      <c r="M44" s="188">
        <v>0</v>
      </c>
      <c r="N44" s="188">
        <v>13</v>
      </c>
      <c r="O44" s="188">
        <v>0</v>
      </c>
      <c r="P44" s="188">
        <v>0</v>
      </c>
      <c r="Q44" s="188">
        <v>0</v>
      </c>
      <c r="R44" s="188">
        <v>0</v>
      </c>
      <c r="S44" s="188">
        <v>0</v>
      </c>
      <c r="T44" s="188">
        <v>0</v>
      </c>
      <c r="U44" s="188">
        <v>0</v>
      </c>
      <c r="V44" s="188">
        <v>0</v>
      </c>
      <c r="W44" s="188">
        <v>0</v>
      </c>
      <c r="X44" s="188">
        <v>0</v>
      </c>
      <c r="Y44" s="188">
        <v>0</v>
      </c>
      <c r="Z44" s="188">
        <v>0</v>
      </c>
      <c r="AA44" s="188">
        <v>214</v>
      </c>
      <c r="AB44" s="188">
        <v>0</v>
      </c>
      <c r="AC44" s="188">
        <v>0</v>
      </c>
      <c r="AD44" s="188">
        <v>0</v>
      </c>
      <c r="AE44" s="188">
        <v>2</v>
      </c>
      <c r="AF44" s="188">
        <v>1</v>
      </c>
      <c r="AG44" s="188">
        <v>0</v>
      </c>
      <c r="AH44" s="188">
        <v>5</v>
      </c>
      <c r="AI44" s="188">
        <v>5</v>
      </c>
      <c r="AJ44" s="188">
        <v>14</v>
      </c>
      <c r="AK44" s="188">
        <v>24</v>
      </c>
      <c r="AL44" s="188">
        <v>0</v>
      </c>
      <c r="AM44" s="188">
        <v>78</v>
      </c>
      <c r="AN44" s="188">
        <v>64</v>
      </c>
      <c r="AO44" s="188">
        <v>0</v>
      </c>
      <c r="AP44" s="188">
        <v>16</v>
      </c>
      <c r="AQ44" s="188">
        <v>27172</v>
      </c>
      <c r="AR44" s="188">
        <v>8457</v>
      </c>
      <c r="AS44" s="188">
        <v>6576</v>
      </c>
      <c r="AT44" s="188">
        <v>9209</v>
      </c>
      <c r="AU44" s="188">
        <v>0</v>
      </c>
      <c r="AV44" s="188">
        <v>0</v>
      </c>
      <c r="AW44" s="188">
        <v>54</v>
      </c>
      <c r="AX44" s="188">
        <v>0</v>
      </c>
      <c r="AY44" s="188">
        <v>0</v>
      </c>
      <c r="AZ44" s="188">
        <v>0</v>
      </c>
      <c r="BA44" s="188">
        <v>0</v>
      </c>
      <c r="BB44" s="188">
        <v>0</v>
      </c>
      <c r="BC44" s="188">
        <v>0</v>
      </c>
      <c r="BD44" s="188">
        <v>146</v>
      </c>
      <c r="BE44" s="188">
        <v>171</v>
      </c>
      <c r="BF44" s="188">
        <v>206</v>
      </c>
      <c r="BG44" s="188">
        <v>0</v>
      </c>
      <c r="BH44" s="188">
        <v>0</v>
      </c>
      <c r="BI44" s="188">
        <v>59</v>
      </c>
      <c r="BJ44" s="188">
        <v>0</v>
      </c>
      <c r="BK44" s="188">
        <v>0</v>
      </c>
      <c r="BL44" s="188">
        <v>180</v>
      </c>
      <c r="BM44" s="188">
        <v>23</v>
      </c>
      <c r="BN44" s="188">
        <v>407</v>
      </c>
      <c r="BO44" s="188">
        <v>6</v>
      </c>
      <c r="BP44" s="188">
        <v>12</v>
      </c>
      <c r="BQ44" s="188">
        <v>11</v>
      </c>
      <c r="BR44" s="188">
        <v>0</v>
      </c>
      <c r="BS44" s="188">
        <v>28</v>
      </c>
      <c r="BT44" s="188">
        <v>831</v>
      </c>
      <c r="BU44" s="188">
        <v>28</v>
      </c>
      <c r="BV44" s="188">
        <v>0</v>
      </c>
      <c r="BW44" s="188">
        <v>0</v>
      </c>
      <c r="BX44" s="188">
        <v>0</v>
      </c>
      <c r="BY44" s="188">
        <v>0</v>
      </c>
      <c r="BZ44" s="188">
        <v>98</v>
      </c>
      <c r="CA44" s="188">
        <v>0</v>
      </c>
      <c r="CB44" s="188">
        <v>0</v>
      </c>
      <c r="CC44" s="188">
        <v>0</v>
      </c>
      <c r="CD44" s="188">
        <v>0</v>
      </c>
      <c r="CE44" s="188">
        <v>3</v>
      </c>
      <c r="CF44" s="188">
        <v>0</v>
      </c>
      <c r="CG44" s="188">
        <v>0</v>
      </c>
      <c r="CH44" s="188">
        <v>0</v>
      </c>
      <c r="CI44" s="188">
        <v>6</v>
      </c>
      <c r="CJ44" s="188">
        <v>0</v>
      </c>
      <c r="CK44" s="188">
        <v>0</v>
      </c>
      <c r="CL44" s="188">
        <v>0</v>
      </c>
      <c r="CM44" s="188">
        <v>0</v>
      </c>
      <c r="CN44" s="188">
        <v>0</v>
      </c>
      <c r="CO44" s="188">
        <v>0</v>
      </c>
      <c r="CP44" s="188">
        <v>0</v>
      </c>
      <c r="CQ44" s="188">
        <v>0</v>
      </c>
      <c r="CR44" s="188">
        <v>0</v>
      </c>
      <c r="CS44" s="188">
        <v>0</v>
      </c>
      <c r="CT44" s="188">
        <v>0</v>
      </c>
      <c r="CU44" s="188">
        <v>0</v>
      </c>
      <c r="CV44" s="188">
        <v>0</v>
      </c>
      <c r="CW44" s="188">
        <v>0</v>
      </c>
      <c r="CX44" s="188">
        <v>0</v>
      </c>
      <c r="CY44" s="188">
        <v>0</v>
      </c>
      <c r="CZ44" s="188">
        <v>17</v>
      </c>
      <c r="DA44" s="188">
        <v>2</v>
      </c>
      <c r="DB44" s="188">
        <v>0</v>
      </c>
      <c r="DC44" s="188">
        <v>0</v>
      </c>
      <c r="DD44" s="188">
        <v>0</v>
      </c>
      <c r="DE44" s="188">
        <v>137</v>
      </c>
      <c r="DF44" s="188">
        <v>398</v>
      </c>
      <c r="DG44" s="188">
        <v>8</v>
      </c>
      <c r="DH44" s="188">
        <v>0</v>
      </c>
      <c r="DI44" s="188">
        <v>0</v>
      </c>
      <c r="DJ44" s="188">
        <v>42</v>
      </c>
      <c r="DK44" s="188">
        <v>409</v>
      </c>
      <c r="DL44" s="188">
        <v>5</v>
      </c>
      <c r="DM44" s="188">
        <v>0</v>
      </c>
      <c r="DN44" s="188">
        <v>0</v>
      </c>
      <c r="DO44" s="188">
        <v>0</v>
      </c>
      <c r="DP44" s="188">
        <v>0</v>
      </c>
      <c r="DQ44" s="188">
        <v>138</v>
      </c>
      <c r="DR44" s="188">
        <v>0</v>
      </c>
      <c r="DS44" s="188">
        <v>0</v>
      </c>
      <c r="DT44" s="188">
        <v>0</v>
      </c>
      <c r="DU44" s="188">
        <v>0</v>
      </c>
      <c r="DV44" s="188">
        <v>522</v>
      </c>
      <c r="DW44" s="188">
        <v>712</v>
      </c>
      <c r="DX44" s="188">
        <v>8</v>
      </c>
      <c r="DY44" s="188">
        <v>28</v>
      </c>
      <c r="DZ44" s="188">
        <v>20</v>
      </c>
      <c r="EA44" s="188">
        <v>4</v>
      </c>
      <c r="EB44" s="188">
        <v>0</v>
      </c>
      <c r="EC44" s="188">
        <v>0</v>
      </c>
      <c r="ED44" s="188">
        <v>0</v>
      </c>
      <c r="EE44" s="188">
        <v>0</v>
      </c>
      <c r="EF44" s="188">
        <v>0</v>
      </c>
      <c r="EG44" s="188">
        <v>0</v>
      </c>
      <c r="EH44" s="188">
        <v>65</v>
      </c>
      <c r="EI44" s="188">
        <v>0</v>
      </c>
      <c r="EJ44" s="188">
        <v>285</v>
      </c>
      <c r="EK44" s="188">
        <v>452</v>
      </c>
      <c r="EL44" s="188">
        <v>112</v>
      </c>
      <c r="EM44" s="188">
        <v>0</v>
      </c>
      <c r="EN44" s="188">
        <v>0</v>
      </c>
      <c r="EO44" s="188">
        <v>13</v>
      </c>
      <c r="EP44" s="188">
        <v>0</v>
      </c>
      <c r="EQ44" s="188">
        <v>0</v>
      </c>
      <c r="ER44" s="188">
        <v>0</v>
      </c>
      <c r="ES44" s="188">
        <v>0</v>
      </c>
      <c r="ET44" s="188">
        <v>8</v>
      </c>
      <c r="EU44" s="188">
        <v>5</v>
      </c>
      <c r="EV44" s="188">
        <v>0</v>
      </c>
      <c r="EW44" s="188">
        <v>3</v>
      </c>
      <c r="EX44" s="188">
        <v>1</v>
      </c>
      <c r="EY44" s="188">
        <v>184</v>
      </c>
      <c r="EZ44" s="188">
        <v>872</v>
      </c>
      <c r="FA44" s="188">
        <v>9</v>
      </c>
      <c r="FB44" s="188">
        <v>0</v>
      </c>
      <c r="FC44" s="188">
        <v>0</v>
      </c>
      <c r="FD44" s="188">
        <v>0</v>
      </c>
      <c r="FE44" s="188">
        <v>1554</v>
      </c>
      <c r="FF44" s="188">
        <v>0</v>
      </c>
      <c r="FG44" s="188">
        <v>5826</v>
      </c>
      <c r="FH44" s="188">
        <v>64</v>
      </c>
      <c r="FI44" s="188">
        <v>148</v>
      </c>
      <c r="FJ44" s="188">
        <v>2541</v>
      </c>
      <c r="FK44" s="188">
        <v>177</v>
      </c>
      <c r="FL44" s="188">
        <v>451</v>
      </c>
      <c r="FM44" s="188">
        <v>2447</v>
      </c>
      <c r="FN44" s="188">
        <v>0</v>
      </c>
      <c r="FO44" s="188">
        <v>332</v>
      </c>
      <c r="FP44" s="188">
        <v>561</v>
      </c>
      <c r="FQ44" s="188">
        <v>378</v>
      </c>
      <c r="FR44" s="188">
        <v>339</v>
      </c>
      <c r="FS44" s="188">
        <v>0</v>
      </c>
      <c r="FT44" s="188">
        <v>0</v>
      </c>
      <c r="FU44" s="188">
        <v>0</v>
      </c>
      <c r="FV44" s="188">
        <v>0</v>
      </c>
      <c r="FW44" s="188">
        <v>0</v>
      </c>
      <c r="FX44" s="188">
        <v>3144</v>
      </c>
      <c r="FY44" s="188">
        <v>50</v>
      </c>
      <c r="FZ44" s="188">
        <v>0</v>
      </c>
      <c r="GA44" s="188">
        <v>115</v>
      </c>
      <c r="GB44" s="188">
        <v>113</v>
      </c>
      <c r="GC44" s="188">
        <v>0</v>
      </c>
      <c r="GD44" s="188">
        <v>3</v>
      </c>
      <c r="GE44" s="188">
        <v>6589</v>
      </c>
      <c r="GF44" s="188">
        <v>43</v>
      </c>
      <c r="GG44" s="189">
        <v>83455</v>
      </c>
      <c r="GH44" s="188">
        <v>339</v>
      </c>
      <c r="GI44" s="188">
        <v>1610</v>
      </c>
      <c r="GJ44" s="188">
        <v>0</v>
      </c>
      <c r="GK44" s="188">
        <v>0</v>
      </c>
      <c r="GL44" s="188">
        <v>0</v>
      </c>
      <c r="GM44" s="188">
        <v>0</v>
      </c>
      <c r="GN44" s="188">
        <v>0</v>
      </c>
      <c r="GO44" s="188">
        <v>-3304</v>
      </c>
      <c r="GP44" s="189">
        <v>-1355</v>
      </c>
      <c r="GQ44" s="189">
        <v>82100</v>
      </c>
      <c r="GR44" s="188">
        <v>2398</v>
      </c>
      <c r="GS44" s="188">
        <v>0</v>
      </c>
      <c r="GT44" s="189">
        <v>2398</v>
      </c>
      <c r="GU44" s="189">
        <v>65562</v>
      </c>
      <c r="GV44" s="189">
        <v>67960</v>
      </c>
      <c r="GW44" s="189">
        <v>66605</v>
      </c>
      <c r="GX44" s="189">
        <v>150060</v>
      </c>
      <c r="GY44" s="188">
        <v>-2744</v>
      </c>
      <c r="GZ44" s="188">
        <v>-17</v>
      </c>
      <c r="HA44" s="188">
        <v>0</v>
      </c>
      <c r="HB44" s="188">
        <v>-274</v>
      </c>
      <c r="HC44" s="189">
        <v>-3035</v>
      </c>
      <c r="HD44" s="189">
        <v>-68045</v>
      </c>
      <c r="HE44" s="189">
        <v>-71080</v>
      </c>
      <c r="HF44" s="189">
        <v>-4475</v>
      </c>
      <c r="HG44" s="207">
        <v>78980</v>
      </c>
    </row>
    <row r="45" spans="1:215">
      <c r="A45" s="83">
        <v>41</v>
      </c>
      <c r="B45" s="4" t="s">
        <v>41</v>
      </c>
      <c r="C45" s="188">
        <v>0</v>
      </c>
      <c r="D45" s="188">
        <v>0</v>
      </c>
      <c r="E45" s="188">
        <v>1</v>
      </c>
      <c r="F45" s="188">
        <v>1</v>
      </c>
      <c r="G45" s="188">
        <v>0</v>
      </c>
      <c r="H45" s="188">
        <v>22</v>
      </c>
      <c r="I45" s="188">
        <v>0</v>
      </c>
      <c r="J45" s="188">
        <v>0</v>
      </c>
      <c r="K45" s="188">
        <v>0</v>
      </c>
      <c r="L45" s="188">
        <v>0</v>
      </c>
      <c r="M45" s="188">
        <v>0</v>
      </c>
      <c r="N45" s="188">
        <v>0</v>
      </c>
      <c r="O45" s="188">
        <v>0</v>
      </c>
      <c r="P45" s="188">
        <v>0</v>
      </c>
      <c r="Q45" s="188">
        <v>0</v>
      </c>
      <c r="R45" s="188">
        <v>0</v>
      </c>
      <c r="S45" s="188">
        <v>10</v>
      </c>
      <c r="T45" s="188">
        <v>18</v>
      </c>
      <c r="U45" s="188">
        <v>0</v>
      </c>
      <c r="V45" s="188">
        <v>218</v>
      </c>
      <c r="W45" s="188">
        <v>0</v>
      </c>
      <c r="X45" s="188">
        <v>1</v>
      </c>
      <c r="Y45" s="188">
        <v>0</v>
      </c>
      <c r="Z45" s="188">
        <v>0</v>
      </c>
      <c r="AA45" s="188">
        <v>0</v>
      </c>
      <c r="AB45" s="188">
        <v>2</v>
      </c>
      <c r="AC45" s="188">
        <v>0</v>
      </c>
      <c r="AD45" s="188">
        <v>0</v>
      </c>
      <c r="AE45" s="188">
        <v>3</v>
      </c>
      <c r="AF45" s="188">
        <v>0</v>
      </c>
      <c r="AG45" s="188">
        <v>5</v>
      </c>
      <c r="AH45" s="188">
        <v>3</v>
      </c>
      <c r="AI45" s="188">
        <v>3</v>
      </c>
      <c r="AJ45" s="188">
        <v>5</v>
      </c>
      <c r="AK45" s="188">
        <v>7</v>
      </c>
      <c r="AL45" s="188">
        <v>58</v>
      </c>
      <c r="AM45" s="188">
        <v>23</v>
      </c>
      <c r="AN45" s="188">
        <v>127</v>
      </c>
      <c r="AO45" s="188">
        <v>0</v>
      </c>
      <c r="AP45" s="188">
        <v>0</v>
      </c>
      <c r="AQ45" s="188">
        <v>0</v>
      </c>
      <c r="AR45" s="188">
        <v>26451</v>
      </c>
      <c r="AS45" s="188">
        <v>789</v>
      </c>
      <c r="AT45" s="188">
        <v>10</v>
      </c>
      <c r="AU45" s="188">
        <v>0</v>
      </c>
      <c r="AV45" s="188">
        <v>0</v>
      </c>
      <c r="AW45" s="188">
        <v>459</v>
      </c>
      <c r="AX45" s="188">
        <v>0</v>
      </c>
      <c r="AY45" s="188">
        <v>0</v>
      </c>
      <c r="AZ45" s="188">
        <v>0</v>
      </c>
      <c r="BA45" s="188">
        <v>0</v>
      </c>
      <c r="BB45" s="188">
        <v>0</v>
      </c>
      <c r="BC45" s="188">
        <v>68</v>
      </c>
      <c r="BD45" s="188">
        <v>1925</v>
      </c>
      <c r="BE45" s="188">
        <v>0</v>
      </c>
      <c r="BF45" s="188">
        <v>0</v>
      </c>
      <c r="BG45" s="188">
        <v>9</v>
      </c>
      <c r="BH45" s="188">
        <v>0</v>
      </c>
      <c r="BI45" s="188">
        <v>162</v>
      </c>
      <c r="BJ45" s="188">
        <v>0</v>
      </c>
      <c r="BK45" s="188">
        <v>0</v>
      </c>
      <c r="BL45" s="188">
        <v>397</v>
      </c>
      <c r="BM45" s="188">
        <v>0</v>
      </c>
      <c r="BN45" s="188">
        <v>0</v>
      </c>
      <c r="BO45" s="188">
        <v>0</v>
      </c>
      <c r="BP45" s="188">
        <v>4</v>
      </c>
      <c r="BQ45" s="188">
        <v>1130</v>
      </c>
      <c r="BR45" s="188">
        <v>0</v>
      </c>
      <c r="BS45" s="188">
        <v>83</v>
      </c>
      <c r="BT45" s="188">
        <v>9</v>
      </c>
      <c r="BU45" s="188">
        <v>31</v>
      </c>
      <c r="BV45" s="188">
        <v>0</v>
      </c>
      <c r="BW45" s="188">
        <v>0</v>
      </c>
      <c r="BX45" s="188">
        <v>0</v>
      </c>
      <c r="BY45" s="188">
        <v>4</v>
      </c>
      <c r="BZ45" s="188">
        <v>0</v>
      </c>
      <c r="CA45" s="188">
        <v>0</v>
      </c>
      <c r="CB45" s="188">
        <v>25</v>
      </c>
      <c r="CC45" s="188">
        <v>0</v>
      </c>
      <c r="CD45" s="188">
        <v>0</v>
      </c>
      <c r="CE45" s="188">
        <v>24</v>
      </c>
      <c r="CF45" s="188">
        <v>12</v>
      </c>
      <c r="CG45" s="188">
        <v>0</v>
      </c>
      <c r="CH45" s="188">
        <v>20</v>
      </c>
      <c r="CI45" s="188">
        <v>38</v>
      </c>
      <c r="CJ45" s="188">
        <v>203</v>
      </c>
      <c r="CK45" s="188">
        <v>0</v>
      </c>
      <c r="CL45" s="188">
        <v>0</v>
      </c>
      <c r="CM45" s="188">
        <v>0</v>
      </c>
      <c r="CN45" s="188">
        <v>16</v>
      </c>
      <c r="CO45" s="188">
        <v>67</v>
      </c>
      <c r="CP45" s="188">
        <v>4</v>
      </c>
      <c r="CQ45" s="188">
        <v>0</v>
      </c>
      <c r="CR45" s="188">
        <v>4</v>
      </c>
      <c r="CS45" s="188">
        <v>0</v>
      </c>
      <c r="CT45" s="188">
        <v>10</v>
      </c>
      <c r="CU45" s="188">
        <v>68</v>
      </c>
      <c r="CV45" s="188">
        <v>0</v>
      </c>
      <c r="CW45" s="188">
        <v>36</v>
      </c>
      <c r="CX45" s="188">
        <v>0</v>
      </c>
      <c r="CY45" s="188">
        <v>0</v>
      </c>
      <c r="CZ45" s="188">
        <v>7</v>
      </c>
      <c r="DA45" s="188">
        <v>0</v>
      </c>
      <c r="DB45" s="188">
        <v>0</v>
      </c>
      <c r="DC45" s="188">
        <v>0</v>
      </c>
      <c r="DD45" s="188">
        <v>79</v>
      </c>
      <c r="DE45" s="188">
        <v>126</v>
      </c>
      <c r="DF45" s="188">
        <v>2865</v>
      </c>
      <c r="DG45" s="188">
        <v>146</v>
      </c>
      <c r="DH45" s="188">
        <v>0</v>
      </c>
      <c r="DI45" s="188">
        <v>6</v>
      </c>
      <c r="DJ45" s="188">
        <v>485</v>
      </c>
      <c r="DK45" s="188">
        <v>141</v>
      </c>
      <c r="DL45" s="188">
        <v>82</v>
      </c>
      <c r="DM45" s="188">
        <v>27</v>
      </c>
      <c r="DN45" s="188">
        <v>0</v>
      </c>
      <c r="DO45" s="188">
        <v>0</v>
      </c>
      <c r="DP45" s="188">
        <v>0</v>
      </c>
      <c r="DQ45" s="188">
        <v>32</v>
      </c>
      <c r="DR45" s="188">
        <v>12</v>
      </c>
      <c r="DS45" s="188">
        <v>0</v>
      </c>
      <c r="DT45" s="188">
        <v>0</v>
      </c>
      <c r="DU45" s="188">
        <v>0</v>
      </c>
      <c r="DV45" s="188">
        <v>324</v>
      </c>
      <c r="DW45" s="188">
        <v>1571</v>
      </c>
      <c r="DX45" s="188">
        <v>0</v>
      </c>
      <c r="DY45" s="188">
        <v>4393</v>
      </c>
      <c r="DZ45" s="188">
        <v>629</v>
      </c>
      <c r="EA45" s="188">
        <v>1772</v>
      </c>
      <c r="EB45" s="188">
        <v>0</v>
      </c>
      <c r="EC45" s="188">
        <v>0</v>
      </c>
      <c r="ED45" s="188">
        <v>0</v>
      </c>
      <c r="EE45" s="188">
        <v>0</v>
      </c>
      <c r="EF45" s="188">
        <v>0</v>
      </c>
      <c r="EG45" s="188">
        <v>0</v>
      </c>
      <c r="EH45" s="188">
        <v>1</v>
      </c>
      <c r="EI45" s="188">
        <v>3</v>
      </c>
      <c r="EJ45" s="188">
        <v>5</v>
      </c>
      <c r="EK45" s="188">
        <v>2</v>
      </c>
      <c r="EL45" s="188">
        <v>2</v>
      </c>
      <c r="EM45" s="188">
        <v>0</v>
      </c>
      <c r="EN45" s="188">
        <v>0</v>
      </c>
      <c r="EO45" s="188">
        <v>139</v>
      </c>
      <c r="EP45" s="188">
        <v>0</v>
      </c>
      <c r="EQ45" s="188">
        <v>0</v>
      </c>
      <c r="ER45" s="188">
        <v>0</v>
      </c>
      <c r="ES45" s="188">
        <v>198</v>
      </c>
      <c r="ET45" s="188">
        <v>0</v>
      </c>
      <c r="EU45" s="188">
        <v>0</v>
      </c>
      <c r="EV45" s="188">
        <v>0</v>
      </c>
      <c r="EW45" s="188">
        <v>0</v>
      </c>
      <c r="EX45" s="188">
        <v>47</v>
      </c>
      <c r="EY45" s="188">
        <v>586</v>
      </c>
      <c r="EZ45" s="188">
        <v>1921</v>
      </c>
      <c r="FA45" s="188">
        <v>0</v>
      </c>
      <c r="FB45" s="188">
        <v>0</v>
      </c>
      <c r="FC45" s="188">
        <v>59</v>
      </c>
      <c r="FD45" s="188">
        <v>0</v>
      </c>
      <c r="FE45" s="188">
        <v>2</v>
      </c>
      <c r="FF45" s="188">
        <v>13</v>
      </c>
      <c r="FG45" s="188">
        <v>51</v>
      </c>
      <c r="FH45" s="188">
        <v>0</v>
      </c>
      <c r="FI45" s="188">
        <v>0</v>
      </c>
      <c r="FJ45" s="188">
        <v>1</v>
      </c>
      <c r="FK45" s="188">
        <v>0</v>
      </c>
      <c r="FL45" s="188">
        <v>0</v>
      </c>
      <c r="FM45" s="188">
        <v>2</v>
      </c>
      <c r="FN45" s="188">
        <v>0</v>
      </c>
      <c r="FO45" s="188">
        <v>0</v>
      </c>
      <c r="FP45" s="188">
        <v>0</v>
      </c>
      <c r="FQ45" s="188">
        <v>1</v>
      </c>
      <c r="FR45" s="188">
        <v>1</v>
      </c>
      <c r="FS45" s="188">
        <v>0</v>
      </c>
      <c r="FT45" s="188">
        <v>0</v>
      </c>
      <c r="FU45" s="188">
        <v>0</v>
      </c>
      <c r="FV45" s="188">
        <v>0</v>
      </c>
      <c r="FW45" s="188">
        <v>106</v>
      </c>
      <c r="FX45" s="188">
        <v>79</v>
      </c>
      <c r="FY45" s="188">
        <v>1</v>
      </c>
      <c r="FZ45" s="188">
        <v>0</v>
      </c>
      <c r="GA45" s="188">
        <v>2</v>
      </c>
      <c r="GB45" s="188">
        <v>0</v>
      </c>
      <c r="GC45" s="188">
        <v>0</v>
      </c>
      <c r="GD45" s="188">
        <v>46</v>
      </c>
      <c r="GE45" s="188">
        <v>175</v>
      </c>
      <c r="GF45" s="188">
        <v>7</v>
      </c>
      <c r="GG45" s="189">
        <v>48712</v>
      </c>
      <c r="GH45" s="188">
        <v>1</v>
      </c>
      <c r="GI45" s="188">
        <v>15</v>
      </c>
      <c r="GJ45" s="188">
        <v>0</v>
      </c>
      <c r="GK45" s="188">
        <v>0</v>
      </c>
      <c r="GL45" s="188">
        <v>0</v>
      </c>
      <c r="GM45" s="188">
        <v>0</v>
      </c>
      <c r="GN45" s="188">
        <v>0</v>
      </c>
      <c r="GO45" s="188">
        <v>-689</v>
      </c>
      <c r="GP45" s="189">
        <v>-673</v>
      </c>
      <c r="GQ45" s="189">
        <v>48039</v>
      </c>
      <c r="GR45" s="188">
        <v>6799</v>
      </c>
      <c r="GS45" s="188">
        <v>0</v>
      </c>
      <c r="GT45" s="189">
        <v>6799</v>
      </c>
      <c r="GU45" s="189">
        <v>19631</v>
      </c>
      <c r="GV45" s="189">
        <v>26430</v>
      </c>
      <c r="GW45" s="189">
        <v>25757</v>
      </c>
      <c r="GX45" s="189">
        <v>74469</v>
      </c>
      <c r="GY45" s="188">
        <v>-2659</v>
      </c>
      <c r="GZ45" s="188">
        <v>0</v>
      </c>
      <c r="HA45" s="188">
        <v>0</v>
      </c>
      <c r="HB45" s="188">
        <v>-266</v>
      </c>
      <c r="HC45" s="189">
        <v>-2925</v>
      </c>
      <c r="HD45" s="189">
        <v>-1627</v>
      </c>
      <c r="HE45" s="189">
        <v>-4552</v>
      </c>
      <c r="HF45" s="189">
        <v>21205</v>
      </c>
      <c r="HG45" s="207">
        <v>69917</v>
      </c>
    </row>
    <row r="46" spans="1:215">
      <c r="A46" s="83">
        <v>42</v>
      </c>
      <c r="B46" s="4" t="s">
        <v>42</v>
      </c>
      <c r="C46" s="188">
        <v>136</v>
      </c>
      <c r="D46" s="188">
        <v>0</v>
      </c>
      <c r="E46" s="188">
        <v>2537</v>
      </c>
      <c r="F46" s="188">
        <v>194</v>
      </c>
      <c r="G46" s="188">
        <v>0</v>
      </c>
      <c r="H46" s="188">
        <v>142</v>
      </c>
      <c r="I46" s="188">
        <v>517</v>
      </c>
      <c r="J46" s="188">
        <v>355</v>
      </c>
      <c r="K46" s="188">
        <v>0</v>
      </c>
      <c r="L46" s="188">
        <v>0</v>
      </c>
      <c r="M46" s="188">
        <v>14</v>
      </c>
      <c r="N46" s="188">
        <v>96</v>
      </c>
      <c r="O46" s="188">
        <v>0</v>
      </c>
      <c r="P46" s="188">
        <v>0</v>
      </c>
      <c r="Q46" s="188">
        <v>0</v>
      </c>
      <c r="R46" s="188">
        <v>0</v>
      </c>
      <c r="S46" s="188">
        <v>4065</v>
      </c>
      <c r="T46" s="188">
        <v>2036</v>
      </c>
      <c r="U46" s="188">
        <v>289</v>
      </c>
      <c r="V46" s="188">
        <v>6188</v>
      </c>
      <c r="W46" s="188">
        <v>475</v>
      </c>
      <c r="X46" s="188">
        <v>2962</v>
      </c>
      <c r="Y46" s="188">
        <v>4841</v>
      </c>
      <c r="Z46" s="188">
        <v>3208</v>
      </c>
      <c r="AA46" s="188">
        <v>7226</v>
      </c>
      <c r="AB46" s="188">
        <v>9</v>
      </c>
      <c r="AC46" s="188">
        <v>0</v>
      </c>
      <c r="AD46" s="188">
        <v>9</v>
      </c>
      <c r="AE46" s="188">
        <v>4</v>
      </c>
      <c r="AF46" s="188">
        <v>0</v>
      </c>
      <c r="AG46" s="188">
        <v>7</v>
      </c>
      <c r="AH46" s="188">
        <v>30</v>
      </c>
      <c r="AI46" s="188">
        <v>8</v>
      </c>
      <c r="AJ46" s="188">
        <v>14</v>
      </c>
      <c r="AK46" s="188">
        <v>32</v>
      </c>
      <c r="AL46" s="188">
        <v>0</v>
      </c>
      <c r="AM46" s="188">
        <v>48</v>
      </c>
      <c r="AN46" s="188">
        <v>212</v>
      </c>
      <c r="AO46" s="188">
        <v>0</v>
      </c>
      <c r="AP46" s="188">
        <v>96</v>
      </c>
      <c r="AQ46" s="188">
        <v>37</v>
      </c>
      <c r="AR46" s="188">
        <v>113</v>
      </c>
      <c r="AS46" s="188">
        <v>174</v>
      </c>
      <c r="AT46" s="188">
        <v>87</v>
      </c>
      <c r="AU46" s="188">
        <v>31</v>
      </c>
      <c r="AV46" s="188">
        <v>23</v>
      </c>
      <c r="AW46" s="188">
        <v>256</v>
      </c>
      <c r="AX46" s="188">
        <v>0</v>
      </c>
      <c r="AY46" s="188">
        <v>131</v>
      </c>
      <c r="AZ46" s="188">
        <v>20</v>
      </c>
      <c r="BA46" s="188">
        <v>162</v>
      </c>
      <c r="BB46" s="188">
        <v>298</v>
      </c>
      <c r="BC46" s="188">
        <v>285</v>
      </c>
      <c r="BD46" s="188">
        <v>11991</v>
      </c>
      <c r="BE46" s="188">
        <v>1600</v>
      </c>
      <c r="BF46" s="188">
        <v>6249</v>
      </c>
      <c r="BG46" s="188">
        <v>430</v>
      </c>
      <c r="BH46" s="188">
        <v>21</v>
      </c>
      <c r="BI46" s="188">
        <v>1003</v>
      </c>
      <c r="BJ46" s="188">
        <v>0</v>
      </c>
      <c r="BK46" s="188">
        <v>0</v>
      </c>
      <c r="BL46" s="188">
        <v>950</v>
      </c>
      <c r="BM46" s="188">
        <v>0</v>
      </c>
      <c r="BN46" s="188">
        <v>226</v>
      </c>
      <c r="BO46" s="188">
        <v>53</v>
      </c>
      <c r="BP46" s="188">
        <v>79</v>
      </c>
      <c r="BQ46" s="188">
        <v>956</v>
      </c>
      <c r="BR46" s="188">
        <v>307</v>
      </c>
      <c r="BS46" s="188">
        <v>143</v>
      </c>
      <c r="BT46" s="188">
        <v>80</v>
      </c>
      <c r="BU46" s="188">
        <v>51</v>
      </c>
      <c r="BV46" s="188">
        <v>0</v>
      </c>
      <c r="BW46" s="188">
        <v>0</v>
      </c>
      <c r="BX46" s="188">
        <v>0</v>
      </c>
      <c r="BY46" s="188">
        <v>0</v>
      </c>
      <c r="BZ46" s="188">
        <v>0</v>
      </c>
      <c r="CA46" s="188">
        <v>8</v>
      </c>
      <c r="CB46" s="188">
        <v>129</v>
      </c>
      <c r="CC46" s="188">
        <v>0</v>
      </c>
      <c r="CD46" s="188">
        <v>0</v>
      </c>
      <c r="CE46" s="188">
        <v>2</v>
      </c>
      <c r="CF46" s="188">
        <v>27</v>
      </c>
      <c r="CG46" s="188">
        <v>9</v>
      </c>
      <c r="CH46" s="188">
        <v>20</v>
      </c>
      <c r="CI46" s="188">
        <v>1760</v>
      </c>
      <c r="CJ46" s="188">
        <v>692</v>
      </c>
      <c r="CK46" s="188">
        <v>9</v>
      </c>
      <c r="CL46" s="188">
        <v>166</v>
      </c>
      <c r="CM46" s="188">
        <v>18</v>
      </c>
      <c r="CN46" s="188">
        <v>2</v>
      </c>
      <c r="CO46" s="188">
        <v>99</v>
      </c>
      <c r="CP46" s="188">
        <v>8</v>
      </c>
      <c r="CQ46" s="188">
        <v>86</v>
      </c>
      <c r="CR46" s="188">
        <v>9</v>
      </c>
      <c r="CS46" s="188">
        <v>2</v>
      </c>
      <c r="CT46" s="188">
        <v>3</v>
      </c>
      <c r="CU46" s="188">
        <v>123</v>
      </c>
      <c r="CV46" s="188">
        <v>2</v>
      </c>
      <c r="CW46" s="188">
        <v>29</v>
      </c>
      <c r="CX46" s="188">
        <v>411</v>
      </c>
      <c r="CY46" s="188">
        <v>14</v>
      </c>
      <c r="CZ46" s="188">
        <v>27</v>
      </c>
      <c r="DA46" s="188">
        <v>160</v>
      </c>
      <c r="DB46" s="188">
        <v>1</v>
      </c>
      <c r="DC46" s="188">
        <v>0</v>
      </c>
      <c r="DD46" s="188">
        <v>83</v>
      </c>
      <c r="DE46" s="188">
        <v>88</v>
      </c>
      <c r="DF46" s="188">
        <v>811</v>
      </c>
      <c r="DG46" s="188">
        <v>400</v>
      </c>
      <c r="DH46" s="188">
        <v>0</v>
      </c>
      <c r="DI46" s="188">
        <v>11</v>
      </c>
      <c r="DJ46" s="188">
        <v>632</v>
      </c>
      <c r="DK46" s="188">
        <v>512</v>
      </c>
      <c r="DL46" s="188">
        <v>92</v>
      </c>
      <c r="DM46" s="188">
        <v>96</v>
      </c>
      <c r="DN46" s="188">
        <v>0</v>
      </c>
      <c r="DO46" s="188">
        <v>0</v>
      </c>
      <c r="DP46" s="188">
        <v>0</v>
      </c>
      <c r="DQ46" s="188">
        <v>88</v>
      </c>
      <c r="DR46" s="188">
        <v>7</v>
      </c>
      <c r="DS46" s="188">
        <v>37</v>
      </c>
      <c r="DT46" s="188">
        <v>0</v>
      </c>
      <c r="DU46" s="188">
        <v>7</v>
      </c>
      <c r="DV46" s="188">
        <v>327</v>
      </c>
      <c r="DW46" s="188">
        <v>300</v>
      </c>
      <c r="DX46" s="188">
        <v>32</v>
      </c>
      <c r="DY46" s="188">
        <v>0</v>
      </c>
      <c r="DZ46" s="188">
        <v>0</v>
      </c>
      <c r="EA46" s="188">
        <v>0</v>
      </c>
      <c r="EB46" s="188">
        <v>0</v>
      </c>
      <c r="EC46" s="188">
        <v>0</v>
      </c>
      <c r="ED46" s="188">
        <v>0</v>
      </c>
      <c r="EE46" s="188">
        <v>0</v>
      </c>
      <c r="EF46" s="188">
        <v>0</v>
      </c>
      <c r="EG46" s="188">
        <v>0</v>
      </c>
      <c r="EH46" s="188">
        <v>0</v>
      </c>
      <c r="EI46" s="188">
        <v>6433</v>
      </c>
      <c r="EJ46" s="188">
        <v>7038</v>
      </c>
      <c r="EK46" s="188">
        <v>304</v>
      </c>
      <c r="EL46" s="188">
        <v>176</v>
      </c>
      <c r="EM46" s="188">
        <v>43</v>
      </c>
      <c r="EN46" s="188">
        <v>0</v>
      </c>
      <c r="EO46" s="188">
        <v>0</v>
      </c>
      <c r="EP46" s="188">
        <v>0</v>
      </c>
      <c r="EQ46" s="188">
        <v>0</v>
      </c>
      <c r="ER46" s="188">
        <v>0</v>
      </c>
      <c r="ES46" s="188">
        <v>286</v>
      </c>
      <c r="ET46" s="188">
        <v>0</v>
      </c>
      <c r="EU46" s="188">
        <v>0</v>
      </c>
      <c r="EV46" s="188">
        <v>0</v>
      </c>
      <c r="EW46" s="188">
        <v>2</v>
      </c>
      <c r="EX46" s="188">
        <v>1</v>
      </c>
      <c r="EY46" s="188">
        <v>144</v>
      </c>
      <c r="EZ46" s="188">
        <v>2685</v>
      </c>
      <c r="FA46" s="188">
        <v>2</v>
      </c>
      <c r="FB46" s="188">
        <v>15</v>
      </c>
      <c r="FC46" s="188">
        <v>60</v>
      </c>
      <c r="FD46" s="188">
        <v>0</v>
      </c>
      <c r="FE46" s="188">
        <v>30</v>
      </c>
      <c r="FF46" s="188">
        <v>10</v>
      </c>
      <c r="FG46" s="188">
        <v>12</v>
      </c>
      <c r="FH46" s="188">
        <v>13</v>
      </c>
      <c r="FI46" s="188">
        <v>47</v>
      </c>
      <c r="FJ46" s="188">
        <v>383</v>
      </c>
      <c r="FK46" s="188">
        <v>20</v>
      </c>
      <c r="FL46" s="188">
        <v>542</v>
      </c>
      <c r="FM46" s="188">
        <v>223</v>
      </c>
      <c r="FN46" s="188">
        <v>70</v>
      </c>
      <c r="FO46" s="188">
        <v>281</v>
      </c>
      <c r="FP46" s="188">
        <v>0</v>
      </c>
      <c r="FQ46" s="188">
        <v>1</v>
      </c>
      <c r="FR46" s="188">
        <v>84</v>
      </c>
      <c r="FS46" s="188">
        <v>1</v>
      </c>
      <c r="FT46" s="188">
        <v>0</v>
      </c>
      <c r="FU46" s="188">
        <v>0</v>
      </c>
      <c r="FV46" s="188">
        <v>0</v>
      </c>
      <c r="FW46" s="188">
        <v>0</v>
      </c>
      <c r="FX46" s="188">
        <v>29</v>
      </c>
      <c r="FY46" s="188">
        <v>2</v>
      </c>
      <c r="FZ46" s="188">
        <v>220</v>
      </c>
      <c r="GA46" s="188">
        <v>3</v>
      </c>
      <c r="GB46" s="188">
        <v>7</v>
      </c>
      <c r="GC46" s="188">
        <v>0</v>
      </c>
      <c r="GD46" s="188">
        <v>43</v>
      </c>
      <c r="GE46" s="188">
        <v>0</v>
      </c>
      <c r="GF46" s="188">
        <v>16</v>
      </c>
      <c r="GG46" s="189">
        <v>88071</v>
      </c>
      <c r="GH46" s="188">
        <v>70</v>
      </c>
      <c r="GI46" s="188">
        <v>482</v>
      </c>
      <c r="GJ46" s="188">
        <v>0</v>
      </c>
      <c r="GK46" s="188">
        <v>0</v>
      </c>
      <c r="GL46" s="188">
        <v>0</v>
      </c>
      <c r="GM46" s="188">
        <v>0</v>
      </c>
      <c r="GN46" s="188">
        <v>0</v>
      </c>
      <c r="GO46" s="188">
        <v>-386</v>
      </c>
      <c r="GP46" s="189">
        <v>166</v>
      </c>
      <c r="GQ46" s="189">
        <v>88237</v>
      </c>
      <c r="GR46" s="188">
        <v>0</v>
      </c>
      <c r="GS46" s="188">
        <v>0</v>
      </c>
      <c r="GT46" s="189">
        <v>0</v>
      </c>
      <c r="GU46" s="189">
        <v>40766</v>
      </c>
      <c r="GV46" s="189">
        <v>40766</v>
      </c>
      <c r="GW46" s="189">
        <v>40932</v>
      </c>
      <c r="GX46" s="189">
        <v>129003</v>
      </c>
      <c r="GY46" s="188">
        <v>-2528</v>
      </c>
      <c r="GZ46" s="188">
        <v>-5</v>
      </c>
      <c r="HA46" s="188">
        <v>0</v>
      </c>
      <c r="HB46" s="188">
        <v>-253</v>
      </c>
      <c r="HC46" s="189">
        <v>-2786</v>
      </c>
      <c r="HD46" s="189">
        <v>-30097</v>
      </c>
      <c r="HE46" s="189">
        <v>-32883</v>
      </c>
      <c r="HF46" s="189">
        <v>8049</v>
      </c>
      <c r="HG46" s="207">
        <v>96120</v>
      </c>
    </row>
    <row r="47" spans="1:215">
      <c r="A47" s="83">
        <v>43</v>
      </c>
      <c r="B47" s="4" t="s">
        <v>43</v>
      </c>
      <c r="C47" s="188">
        <v>0</v>
      </c>
      <c r="D47" s="188">
        <v>0</v>
      </c>
      <c r="E47" s="188">
        <v>0</v>
      </c>
      <c r="F47" s="188">
        <v>25</v>
      </c>
      <c r="G47" s="188">
        <v>0</v>
      </c>
      <c r="H47" s="188">
        <v>0</v>
      </c>
      <c r="I47" s="188">
        <v>0</v>
      </c>
      <c r="J47" s="188">
        <v>8</v>
      </c>
      <c r="K47" s="188">
        <v>0</v>
      </c>
      <c r="L47" s="188">
        <v>0</v>
      </c>
      <c r="M47" s="188">
        <v>0</v>
      </c>
      <c r="N47" s="188">
        <v>0</v>
      </c>
      <c r="O47" s="188">
        <v>0</v>
      </c>
      <c r="P47" s="188">
        <v>0</v>
      </c>
      <c r="Q47" s="188">
        <v>0</v>
      </c>
      <c r="R47" s="188">
        <v>0</v>
      </c>
      <c r="S47" s="188">
        <v>0</v>
      </c>
      <c r="T47" s="188">
        <v>24</v>
      </c>
      <c r="U47" s="188">
        <v>0</v>
      </c>
      <c r="V47" s="188">
        <v>83</v>
      </c>
      <c r="W47" s="188">
        <v>0</v>
      </c>
      <c r="X47" s="188">
        <v>0</v>
      </c>
      <c r="Y47" s="188">
        <v>0</v>
      </c>
      <c r="Z47" s="188">
        <v>158</v>
      </c>
      <c r="AA47" s="188">
        <v>0</v>
      </c>
      <c r="AB47" s="188">
        <v>0</v>
      </c>
      <c r="AC47" s="188">
        <v>0</v>
      </c>
      <c r="AD47" s="188">
        <v>0</v>
      </c>
      <c r="AE47" s="188">
        <v>8</v>
      </c>
      <c r="AF47" s="188">
        <v>0</v>
      </c>
      <c r="AG47" s="188">
        <v>5</v>
      </c>
      <c r="AH47" s="188">
        <v>17</v>
      </c>
      <c r="AI47" s="188">
        <v>11</v>
      </c>
      <c r="AJ47" s="188">
        <v>10</v>
      </c>
      <c r="AK47" s="188">
        <v>50</v>
      </c>
      <c r="AL47" s="188">
        <v>2</v>
      </c>
      <c r="AM47" s="188">
        <v>2</v>
      </c>
      <c r="AN47" s="188">
        <v>24</v>
      </c>
      <c r="AO47" s="188">
        <v>0</v>
      </c>
      <c r="AP47" s="188">
        <v>22</v>
      </c>
      <c r="AQ47" s="188">
        <v>71</v>
      </c>
      <c r="AR47" s="188">
        <v>80</v>
      </c>
      <c r="AS47" s="188">
        <v>584</v>
      </c>
      <c r="AT47" s="188">
        <v>9</v>
      </c>
      <c r="AU47" s="188">
        <v>1</v>
      </c>
      <c r="AV47" s="188">
        <v>1</v>
      </c>
      <c r="AW47" s="188">
        <v>1</v>
      </c>
      <c r="AX47" s="188">
        <v>0</v>
      </c>
      <c r="AY47" s="188">
        <v>0</v>
      </c>
      <c r="AZ47" s="188">
        <v>0</v>
      </c>
      <c r="BA47" s="188">
        <v>2</v>
      </c>
      <c r="BB47" s="188">
        <v>3</v>
      </c>
      <c r="BC47" s="188">
        <v>5</v>
      </c>
      <c r="BD47" s="188">
        <v>355</v>
      </c>
      <c r="BE47" s="188">
        <v>14</v>
      </c>
      <c r="BF47" s="188">
        <v>179</v>
      </c>
      <c r="BG47" s="188">
        <v>5</v>
      </c>
      <c r="BH47" s="188">
        <v>0</v>
      </c>
      <c r="BI47" s="188">
        <v>79</v>
      </c>
      <c r="BJ47" s="188">
        <v>0</v>
      </c>
      <c r="BK47" s="188">
        <v>2</v>
      </c>
      <c r="BL47" s="188">
        <v>206</v>
      </c>
      <c r="BM47" s="188">
        <v>0</v>
      </c>
      <c r="BN47" s="188">
        <v>1</v>
      </c>
      <c r="BO47" s="188">
        <v>13</v>
      </c>
      <c r="BP47" s="188">
        <v>37</v>
      </c>
      <c r="BQ47" s="188">
        <v>9</v>
      </c>
      <c r="BR47" s="188">
        <v>6</v>
      </c>
      <c r="BS47" s="188">
        <v>4</v>
      </c>
      <c r="BT47" s="188">
        <v>0</v>
      </c>
      <c r="BU47" s="188">
        <v>2</v>
      </c>
      <c r="BV47" s="188">
        <v>0</v>
      </c>
      <c r="BW47" s="188">
        <v>0</v>
      </c>
      <c r="BX47" s="188">
        <v>0</v>
      </c>
      <c r="BY47" s="188">
        <v>0</v>
      </c>
      <c r="BZ47" s="188">
        <v>0</v>
      </c>
      <c r="CA47" s="188">
        <v>0</v>
      </c>
      <c r="CB47" s="188">
        <v>0</v>
      </c>
      <c r="CC47" s="188">
        <v>0</v>
      </c>
      <c r="CD47" s="188">
        <v>0</v>
      </c>
      <c r="CE47" s="188">
        <v>0</v>
      </c>
      <c r="CF47" s="188">
        <v>0</v>
      </c>
      <c r="CG47" s="188">
        <v>0</v>
      </c>
      <c r="CH47" s="188">
        <v>4</v>
      </c>
      <c r="CI47" s="188">
        <v>98</v>
      </c>
      <c r="CJ47" s="188">
        <v>2</v>
      </c>
      <c r="CK47" s="188">
        <v>0</v>
      </c>
      <c r="CL47" s="188">
        <v>0</v>
      </c>
      <c r="CM47" s="188">
        <v>0</v>
      </c>
      <c r="CN47" s="188">
        <v>0</v>
      </c>
      <c r="CO47" s="188">
        <v>2</v>
      </c>
      <c r="CP47" s="188">
        <v>1</v>
      </c>
      <c r="CQ47" s="188">
        <v>25</v>
      </c>
      <c r="CR47" s="188">
        <v>8</v>
      </c>
      <c r="CS47" s="188">
        <v>2</v>
      </c>
      <c r="CT47" s="188">
        <v>0</v>
      </c>
      <c r="CU47" s="188">
        <v>8</v>
      </c>
      <c r="CV47" s="188">
        <v>0</v>
      </c>
      <c r="CW47" s="188">
        <v>1</v>
      </c>
      <c r="CX47" s="188">
        <v>2</v>
      </c>
      <c r="CY47" s="188">
        <v>1</v>
      </c>
      <c r="CZ47" s="188">
        <v>7</v>
      </c>
      <c r="DA47" s="188">
        <v>7</v>
      </c>
      <c r="DB47" s="188">
        <v>0</v>
      </c>
      <c r="DC47" s="188">
        <v>0</v>
      </c>
      <c r="DD47" s="188">
        <v>8</v>
      </c>
      <c r="DE47" s="188">
        <v>20</v>
      </c>
      <c r="DF47" s="188">
        <v>72</v>
      </c>
      <c r="DG47" s="188">
        <v>35</v>
      </c>
      <c r="DH47" s="188">
        <v>0</v>
      </c>
      <c r="DI47" s="188">
        <v>12</v>
      </c>
      <c r="DJ47" s="188">
        <v>50</v>
      </c>
      <c r="DK47" s="188">
        <v>202</v>
      </c>
      <c r="DL47" s="188">
        <v>10</v>
      </c>
      <c r="DM47" s="188">
        <v>0</v>
      </c>
      <c r="DN47" s="188">
        <v>0</v>
      </c>
      <c r="DO47" s="188">
        <v>3</v>
      </c>
      <c r="DP47" s="188">
        <v>0</v>
      </c>
      <c r="DQ47" s="188">
        <v>4</v>
      </c>
      <c r="DR47" s="188">
        <v>9</v>
      </c>
      <c r="DS47" s="188">
        <v>48</v>
      </c>
      <c r="DT47" s="188">
        <v>1</v>
      </c>
      <c r="DU47" s="188">
        <v>0</v>
      </c>
      <c r="DV47" s="188">
        <v>38</v>
      </c>
      <c r="DW47" s="188">
        <v>75</v>
      </c>
      <c r="DX47" s="188">
        <v>43</v>
      </c>
      <c r="DY47" s="188">
        <v>15</v>
      </c>
      <c r="DZ47" s="188">
        <v>14</v>
      </c>
      <c r="EA47" s="188">
        <v>404</v>
      </c>
      <c r="EB47" s="188">
        <v>0</v>
      </c>
      <c r="EC47" s="188">
        <v>0</v>
      </c>
      <c r="ED47" s="188">
        <v>0</v>
      </c>
      <c r="EE47" s="188">
        <v>0</v>
      </c>
      <c r="EF47" s="188">
        <v>0</v>
      </c>
      <c r="EG47" s="188">
        <v>7</v>
      </c>
      <c r="EH47" s="188">
        <v>248</v>
      </c>
      <c r="EI47" s="188">
        <v>679</v>
      </c>
      <c r="EJ47" s="188">
        <v>4599</v>
      </c>
      <c r="EK47" s="188">
        <v>790</v>
      </c>
      <c r="EL47" s="188">
        <v>503</v>
      </c>
      <c r="EM47" s="188">
        <v>0</v>
      </c>
      <c r="EN47" s="188">
        <v>0</v>
      </c>
      <c r="EO47" s="188">
        <v>0</v>
      </c>
      <c r="EP47" s="188">
        <v>50</v>
      </c>
      <c r="EQ47" s="188">
        <v>0</v>
      </c>
      <c r="ER47" s="188">
        <v>20</v>
      </c>
      <c r="ES47" s="188">
        <v>12</v>
      </c>
      <c r="ET47" s="188">
        <v>25</v>
      </c>
      <c r="EU47" s="188">
        <v>132</v>
      </c>
      <c r="EV47" s="188">
        <v>18</v>
      </c>
      <c r="EW47" s="188">
        <v>21</v>
      </c>
      <c r="EX47" s="188">
        <v>8</v>
      </c>
      <c r="EY47" s="188">
        <v>154</v>
      </c>
      <c r="EZ47" s="188">
        <v>529</v>
      </c>
      <c r="FA47" s="188">
        <v>514</v>
      </c>
      <c r="FB47" s="188">
        <v>6</v>
      </c>
      <c r="FC47" s="188">
        <v>92</v>
      </c>
      <c r="FD47" s="188">
        <v>24</v>
      </c>
      <c r="FE47" s="188">
        <v>250</v>
      </c>
      <c r="FF47" s="188">
        <v>12</v>
      </c>
      <c r="FG47" s="188">
        <v>6</v>
      </c>
      <c r="FH47" s="188">
        <v>43</v>
      </c>
      <c r="FI47" s="188">
        <v>127</v>
      </c>
      <c r="FJ47" s="188">
        <v>359</v>
      </c>
      <c r="FK47" s="188">
        <v>126</v>
      </c>
      <c r="FL47" s="188">
        <v>271</v>
      </c>
      <c r="FM47" s="188">
        <v>299</v>
      </c>
      <c r="FN47" s="188">
        <v>2519</v>
      </c>
      <c r="FO47" s="188">
        <v>29</v>
      </c>
      <c r="FP47" s="188">
        <v>2166</v>
      </c>
      <c r="FQ47" s="188">
        <v>2907</v>
      </c>
      <c r="FR47" s="188">
        <v>254</v>
      </c>
      <c r="FS47" s="188">
        <v>0</v>
      </c>
      <c r="FT47" s="188">
        <v>0</v>
      </c>
      <c r="FU47" s="188">
        <v>20</v>
      </c>
      <c r="FV47" s="188">
        <v>1</v>
      </c>
      <c r="FW47" s="188">
        <v>0</v>
      </c>
      <c r="FX47" s="188">
        <v>752</v>
      </c>
      <c r="FY47" s="188">
        <v>179</v>
      </c>
      <c r="FZ47" s="188">
        <v>1773</v>
      </c>
      <c r="GA47" s="188">
        <v>163</v>
      </c>
      <c r="GB47" s="188">
        <v>133</v>
      </c>
      <c r="GC47" s="188">
        <v>3</v>
      </c>
      <c r="GD47" s="188">
        <v>321</v>
      </c>
      <c r="GE47" s="188">
        <v>16832</v>
      </c>
      <c r="GF47" s="188">
        <v>32</v>
      </c>
      <c r="GG47" s="189">
        <v>41357</v>
      </c>
      <c r="GH47" s="188">
        <v>3693</v>
      </c>
      <c r="GI47" s="188">
        <v>10962</v>
      </c>
      <c r="GJ47" s="188">
        <v>0</v>
      </c>
      <c r="GK47" s="188">
        <v>0</v>
      </c>
      <c r="GL47" s="188">
        <v>0</v>
      </c>
      <c r="GM47" s="188">
        <v>0</v>
      </c>
      <c r="GN47" s="188">
        <v>0</v>
      </c>
      <c r="GO47" s="188">
        <v>-347</v>
      </c>
      <c r="GP47" s="189">
        <v>14308</v>
      </c>
      <c r="GQ47" s="189">
        <v>55665</v>
      </c>
      <c r="GR47" s="188">
        <v>2771</v>
      </c>
      <c r="GS47" s="188">
        <v>0</v>
      </c>
      <c r="GT47" s="189">
        <v>2771</v>
      </c>
      <c r="GU47" s="189">
        <v>30846</v>
      </c>
      <c r="GV47" s="189">
        <v>33617</v>
      </c>
      <c r="GW47" s="189">
        <v>47925</v>
      </c>
      <c r="GX47" s="189">
        <v>89282</v>
      </c>
      <c r="GY47" s="188">
        <v>-3744</v>
      </c>
      <c r="GZ47" s="188">
        <v>-16</v>
      </c>
      <c r="HA47" s="188">
        <v>-2</v>
      </c>
      <c r="HB47" s="188">
        <v>-375</v>
      </c>
      <c r="HC47" s="189">
        <v>-4137</v>
      </c>
      <c r="HD47" s="189">
        <v>-48001</v>
      </c>
      <c r="HE47" s="189">
        <v>-52138</v>
      </c>
      <c r="HF47" s="189">
        <v>-4213</v>
      </c>
      <c r="HG47" s="207">
        <v>37144</v>
      </c>
    </row>
    <row r="48" spans="1:215">
      <c r="A48" s="83">
        <v>44</v>
      </c>
      <c r="B48" s="4" t="s">
        <v>44</v>
      </c>
      <c r="C48" s="188">
        <v>0</v>
      </c>
      <c r="D48" s="188">
        <v>0</v>
      </c>
      <c r="E48" s="188">
        <v>0</v>
      </c>
      <c r="F48" s="188">
        <v>0</v>
      </c>
      <c r="G48" s="188">
        <v>0</v>
      </c>
      <c r="H48" s="188">
        <v>8</v>
      </c>
      <c r="I48" s="188">
        <v>0</v>
      </c>
      <c r="J48" s="188">
        <v>1</v>
      </c>
      <c r="K48" s="188">
        <v>0</v>
      </c>
      <c r="L48" s="188">
        <v>0</v>
      </c>
      <c r="M48" s="188">
        <v>0</v>
      </c>
      <c r="N48" s="188">
        <v>16</v>
      </c>
      <c r="O48" s="188">
        <v>0</v>
      </c>
      <c r="P48" s="188">
        <v>0</v>
      </c>
      <c r="Q48" s="188">
        <v>2</v>
      </c>
      <c r="R48" s="188">
        <v>0</v>
      </c>
      <c r="S48" s="188">
        <v>2470</v>
      </c>
      <c r="T48" s="188">
        <v>397</v>
      </c>
      <c r="U48" s="188">
        <v>81</v>
      </c>
      <c r="V48" s="188">
        <v>4746</v>
      </c>
      <c r="W48" s="188">
        <v>233</v>
      </c>
      <c r="X48" s="188">
        <v>821</v>
      </c>
      <c r="Y48" s="188">
        <v>1868</v>
      </c>
      <c r="Z48" s="188">
        <v>159</v>
      </c>
      <c r="AA48" s="188">
        <v>454</v>
      </c>
      <c r="AB48" s="188">
        <v>1</v>
      </c>
      <c r="AC48" s="188">
        <v>0</v>
      </c>
      <c r="AD48" s="188">
        <v>1</v>
      </c>
      <c r="AE48" s="188">
        <v>1</v>
      </c>
      <c r="AF48" s="188">
        <v>0</v>
      </c>
      <c r="AG48" s="188">
        <v>2</v>
      </c>
      <c r="AH48" s="188">
        <v>3</v>
      </c>
      <c r="AI48" s="188">
        <v>8</v>
      </c>
      <c r="AJ48" s="188">
        <v>4</v>
      </c>
      <c r="AK48" s="188">
        <v>7</v>
      </c>
      <c r="AL48" s="188">
        <v>18</v>
      </c>
      <c r="AM48" s="188">
        <v>2</v>
      </c>
      <c r="AN48" s="188">
        <v>12</v>
      </c>
      <c r="AO48" s="188">
        <v>1</v>
      </c>
      <c r="AP48" s="188">
        <v>6</v>
      </c>
      <c r="AQ48" s="188">
        <v>44</v>
      </c>
      <c r="AR48" s="188">
        <v>70</v>
      </c>
      <c r="AS48" s="188">
        <v>269</v>
      </c>
      <c r="AT48" s="188">
        <v>3417</v>
      </c>
      <c r="AU48" s="188">
        <v>1</v>
      </c>
      <c r="AV48" s="188">
        <v>1</v>
      </c>
      <c r="AW48" s="188">
        <v>21</v>
      </c>
      <c r="AX48" s="188">
        <v>0</v>
      </c>
      <c r="AY48" s="188">
        <v>2</v>
      </c>
      <c r="AZ48" s="188">
        <v>1</v>
      </c>
      <c r="BA48" s="188">
        <v>5</v>
      </c>
      <c r="BB48" s="188">
        <v>10</v>
      </c>
      <c r="BC48" s="188">
        <v>97</v>
      </c>
      <c r="BD48" s="188">
        <v>1934</v>
      </c>
      <c r="BE48" s="188">
        <v>234</v>
      </c>
      <c r="BF48" s="188">
        <v>1346</v>
      </c>
      <c r="BG48" s="188">
        <v>651</v>
      </c>
      <c r="BH48" s="188">
        <v>6</v>
      </c>
      <c r="BI48" s="188">
        <v>494</v>
      </c>
      <c r="BJ48" s="188">
        <v>1</v>
      </c>
      <c r="BK48" s="188">
        <v>11</v>
      </c>
      <c r="BL48" s="188">
        <v>255</v>
      </c>
      <c r="BM48" s="188">
        <v>5</v>
      </c>
      <c r="BN48" s="188">
        <v>11</v>
      </c>
      <c r="BO48" s="188">
        <v>1</v>
      </c>
      <c r="BP48" s="188">
        <v>11</v>
      </c>
      <c r="BQ48" s="188">
        <v>364</v>
      </c>
      <c r="BR48" s="188">
        <v>9</v>
      </c>
      <c r="BS48" s="188">
        <v>8</v>
      </c>
      <c r="BT48" s="188">
        <v>3</v>
      </c>
      <c r="BU48" s="188">
        <v>2</v>
      </c>
      <c r="BV48" s="188">
        <v>5</v>
      </c>
      <c r="BW48" s="188">
        <v>0</v>
      </c>
      <c r="BX48" s="188">
        <v>10</v>
      </c>
      <c r="BY48" s="188">
        <v>2</v>
      </c>
      <c r="BZ48" s="188">
        <v>7</v>
      </c>
      <c r="CA48" s="188">
        <v>86</v>
      </c>
      <c r="CB48" s="188">
        <v>9</v>
      </c>
      <c r="CC48" s="188">
        <v>4</v>
      </c>
      <c r="CD48" s="188">
        <v>0</v>
      </c>
      <c r="CE48" s="188">
        <v>0</v>
      </c>
      <c r="CF48" s="188">
        <v>73</v>
      </c>
      <c r="CG48" s="188">
        <v>21</v>
      </c>
      <c r="CH48" s="188">
        <v>13</v>
      </c>
      <c r="CI48" s="188">
        <v>2643</v>
      </c>
      <c r="CJ48" s="188">
        <v>209</v>
      </c>
      <c r="CK48" s="188">
        <v>405</v>
      </c>
      <c r="CL48" s="188">
        <v>294</v>
      </c>
      <c r="CM48" s="188">
        <v>110</v>
      </c>
      <c r="CN48" s="188">
        <v>25</v>
      </c>
      <c r="CO48" s="188">
        <v>90</v>
      </c>
      <c r="CP48" s="188">
        <v>8</v>
      </c>
      <c r="CQ48" s="188">
        <v>441</v>
      </c>
      <c r="CR48" s="188">
        <v>8</v>
      </c>
      <c r="CS48" s="188">
        <v>26</v>
      </c>
      <c r="CT48" s="188">
        <v>233</v>
      </c>
      <c r="CU48" s="188">
        <v>156</v>
      </c>
      <c r="CV48" s="188">
        <v>10</v>
      </c>
      <c r="CW48" s="188">
        <v>103</v>
      </c>
      <c r="CX48" s="188">
        <v>1246</v>
      </c>
      <c r="CY48" s="188">
        <v>122</v>
      </c>
      <c r="CZ48" s="188">
        <v>86</v>
      </c>
      <c r="DA48" s="188">
        <v>17</v>
      </c>
      <c r="DB48" s="188">
        <v>1</v>
      </c>
      <c r="DC48" s="188">
        <v>1</v>
      </c>
      <c r="DD48" s="188">
        <v>598</v>
      </c>
      <c r="DE48" s="188">
        <v>45</v>
      </c>
      <c r="DF48" s="188">
        <v>269</v>
      </c>
      <c r="DG48" s="188">
        <v>541</v>
      </c>
      <c r="DH48" s="188">
        <v>20</v>
      </c>
      <c r="DI48" s="188">
        <v>10</v>
      </c>
      <c r="DJ48" s="188">
        <v>15</v>
      </c>
      <c r="DK48" s="188">
        <v>1092</v>
      </c>
      <c r="DL48" s="188">
        <v>114</v>
      </c>
      <c r="DM48" s="188">
        <v>284</v>
      </c>
      <c r="DN48" s="188">
        <v>0</v>
      </c>
      <c r="DO48" s="188">
        <v>31</v>
      </c>
      <c r="DP48" s="188">
        <v>31</v>
      </c>
      <c r="DQ48" s="188">
        <v>75</v>
      </c>
      <c r="DR48" s="188">
        <v>353</v>
      </c>
      <c r="DS48" s="188">
        <v>847</v>
      </c>
      <c r="DT48" s="188">
        <v>649</v>
      </c>
      <c r="DU48" s="188">
        <v>17</v>
      </c>
      <c r="DV48" s="188">
        <v>1</v>
      </c>
      <c r="DW48" s="188">
        <v>1059</v>
      </c>
      <c r="DX48" s="188">
        <v>147</v>
      </c>
      <c r="DY48" s="188">
        <v>227</v>
      </c>
      <c r="DZ48" s="188">
        <v>411</v>
      </c>
      <c r="EA48" s="188">
        <v>326</v>
      </c>
      <c r="EB48" s="188">
        <v>163</v>
      </c>
      <c r="EC48" s="188">
        <v>60</v>
      </c>
      <c r="ED48" s="188">
        <v>1239</v>
      </c>
      <c r="EE48" s="188">
        <v>1615</v>
      </c>
      <c r="EF48" s="188">
        <v>23</v>
      </c>
      <c r="EG48" s="188">
        <v>489</v>
      </c>
      <c r="EH48" s="188">
        <v>1031</v>
      </c>
      <c r="EI48" s="188">
        <v>3224</v>
      </c>
      <c r="EJ48" s="188">
        <v>11506</v>
      </c>
      <c r="EK48" s="188">
        <v>9937</v>
      </c>
      <c r="EL48" s="188">
        <v>6649</v>
      </c>
      <c r="EM48" s="188">
        <v>178</v>
      </c>
      <c r="EN48" s="188">
        <v>12</v>
      </c>
      <c r="EO48" s="188">
        <v>0</v>
      </c>
      <c r="EP48" s="188">
        <v>172</v>
      </c>
      <c r="EQ48" s="188">
        <v>0</v>
      </c>
      <c r="ER48" s="188">
        <v>52</v>
      </c>
      <c r="ES48" s="188">
        <v>747</v>
      </c>
      <c r="ET48" s="188">
        <v>2</v>
      </c>
      <c r="EU48" s="188">
        <v>99</v>
      </c>
      <c r="EV48" s="188">
        <v>111</v>
      </c>
      <c r="EW48" s="188">
        <v>20</v>
      </c>
      <c r="EX48" s="188">
        <v>37</v>
      </c>
      <c r="EY48" s="188">
        <v>136</v>
      </c>
      <c r="EZ48" s="188">
        <v>5</v>
      </c>
      <c r="FA48" s="188">
        <v>1592</v>
      </c>
      <c r="FB48" s="188">
        <v>342</v>
      </c>
      <c r="FC48" s="188">
        <v>3366</v>
      </c>
      <c r="FD48" s="188">
        <v>141</v>
      </c>
      <c r="FE48" s="188">
        <v>1499</v>
      </c>
      <c r="FF48" s="188">
        <v>400</v>
      </c>
      <c r="FG48" s="188">
        <v>6005</v>
      </c>
      <c r="FH48" s="188">
        <v>2337</v>
      </c>
      <c r="FI48" s="188">
        <v>5178</v>
      </c>
      <c r="FJ48" s="188">
        <v>1776</v>
      </c>
      <c r="FK48" s="188">
        <v>1273</v>
      </c>
      <c r="FL48" s="188">
        <v>2475</v>
      </c>
      <c r="FM48" s="188">
        <v>11292</v>
      </c>
      <c r="FN48" s="188">
        <v>3573</v>
      </c>
      <c r="FO48" s="188">
        <v>512</v>
      </c>
      <c r="FP48" s="188">
        <v>2771</v>
      </c>
      <c r="FQ48" s="188">
        <v>575</v>
      </c>
      <c r="FR48" s="188">
        <v>6382</v>
      </c>
      <c r="FS48" s="188">
        <v>34</v>
      </c>
      <c r="FT48" s="188">
        <v>7</v>
      </c>
      <c r="FU48" s="188">
        <v>1141</v>
      </c>
      <c r="FV48" s="188">
        <v>131</v>
      </c>
      <c r="FW48" s="188">
        <v>290</v>
      </c>
      <c r="FX48" s="188">
        <v>3472</v>
      </c>
      <c r="FY48" s="188">
        <v>50</v>
      </c>
      <c r="FZ48" s="188">
        <v>154</v>
      </c>
      <c r="GA48" s="188">
        <v>242</v>
      </c>
      <c r="GB48" s="188">
        <v>999</v>
      </c>
      <c r="GC48" s="188">
        <v>1</v>
      </c>
      <c r="GD48" s="188">
        <v>425</v>
      </c>
      <c r="GE48" s="188">
        <v>0</v>
      </c>
      <c r="GF48" s="188">
        <v>5</v>
      </c>
      <c r="GG48" s="189">
        <v>130179</v>
      </c>
      <c r="GH48" s="188">
        <v>502</v>
      </c>
      <c r="GI48" s="188">
        <v>1538</v>
      </c>
      <c r="GJ48" s="188">
        <v>0</v>
      </c>
      <c r="GK48" s="188">
        <v>0</v>
      </c>
      <c r="GL48" s="188">
        <v>0</v>
      </c>
      <c r="GM48" s="188">
        <v>0</v>
      </c>
      <c r="GN48" s="188">
        <v>0</v>
      </c>
      <c r="GO48" s="188">
        <v>-567</v>
      </c>
      <c r="GP48" s="189">
        <v>1473</v>
      </c>
      <c r="GQ48" s="189">
        <v>131652</v>
      </c>
      <c r="GR48" s="188">
        <v>726</v>
      </c>
      <c r="GS48" s="188">
        <v>0</v>
      </c>
      <c r="GT48" s="189">
        <v>726</v>
      </c>
      <c r="GU48" s="189">
        <v>56101</v>
      </c>
      <c r="GV48" s="189">
        <v>56827</v>
      </c>
      <c r="GW48" s="189">
        <v>58300</v>
      </c>
      <c r="GX48" s="189">
        <v>188479</v>
      </c>
      <c r="GY48" s="188">
        <v>-2436</v>
      </c>
      <c r="GZ48" s="188">
        <v>-29</v>
      </c>
      <c r="HA48" s="188">
        <v>0</v>
      </c>
      <c r="HB48" s="188">
        <v>-244</v>
      </c>
      <c r="HC48" s="189">
        <v>-2709</v>
      </c>
      <c r="HD48" s="189">
        <v>-97990</v>
      </c>
      <c r="HE48" s="189">
        <v>-100699</v>
      </c>
      <c r="HF48" s="189">
        <v>-42399</v>
      </c>
      <c r="HG48" s="207">
        <v>87780</v>
      </c>
    </row>
    <row r="49" spans="1:215">
      <c r="A49" s="83">
        <v>45</v>
      </c>
      <c r="B49" s="4" t="s">
        <v>45</v>
      </c>
      <c r="C49" s="188">
        <v>1932</v>
      </c>
      <c r="D49" s="188">
        <v>357</v>
      </c>
      <c r="E49" s="188">
        <v>1197</v>
      </c>
      <c r="F49" s="188">
        <v>85</v>
      </c>
      <c r="G49" s="188">
        <v>9</v>
      </c>
      <c r="H49" s="188">
        <v>89</v>
      </c>
      <c r="I49" s="188">
        <v>0</v>
      </c>
      <c r="J49" s="188">
        <v>12</v>
      </c>
      <c r="K49" s="188">
        <v>1</v>
      </c>
      <c r="L49" s="188">
        <v>0</v>
      </c>
      <c r="M49" s="188">
        <v>0</v>
      </c>
      <c r="N49" s="188">
        <v>0</v>
      </c>
      <c r="O49" s="188">
        <v>0</v>
      </c>
      <c r="P49" s="188">
        <v>0</v>
      </c>
      <c r="Q49" s="188">
        <v>0</v>
      </c>
      <c r="R49" s="188">
        <v>0</v>
      </c>
      <c r="S49" s="188">
        <v>0</v>
      </c>
      <c r="T49" s="188">
        <v>1</v>
      </c>
      <c r="U49" s="188">
        <v>0</v>
      </c>
      <c r="V49" s="188">
        <v>0</v>
      </c>
      <c r="W49" s="188">
        <v>0</v>
      </c>
      <c r="X49" s="188">
        <v>0</v>
      </c>
      <c r="Y49" s="188">
        <v>0</v>
      </c>
      <c r="Z49" s="188">
        <v>0</v>
      </c>
      <c r="AA49" s="188">
        <v>71</v>
      </c>
      <c r="AB49" s="188">
        <v>0</v>
      </c>
      <c r="AC49" s="188">
        <v>0</v>
      </c>
      <c r="AD49" s="188">
        <v>0</v>
      </c>
      <c r="AE49" s="188">
        <v>0</v>
      </c>
      <c r="AF49" s="188">
        <v>0</v>
      </c>
      <c r="AG49" s="188">
        <v>0</v>
      </c>
      <c r="AH49" s="188">
        <v>0</v>
      </c>
      <c r="AI49" s="188">
        <v>0</v>
      </c>
      <c r="AJ49" s="188">
        <v>0</v>
      </c>
      <c r="AK49" s="188">
        <v>0</v>
      </c>
      <c r="AL49" s="188">
        <v>0</v>
      </c>
      <c r="AM49" s="188">
        <v>0</v>
      </c>
      <c r="AN49" s="188">
        <v>0</v>
      </c>
      <c r="AO49" s="188">
        <v>3</v>
      </c>
      <c r="AP49" s="188">
        <v>0</v>
      </c>
      <c r="AQ49" s="188">
        <v>0</v>
      </c>
      <c r="AR49" s="188">
        <v>0</v>
      </c>
      <c r="AS49" s="188">
        <v>0</v>
      </c>
      <c r="AT49" s="188">
        <v>0</v>
      </c>
      <c r="AU49" s="188">
        <v>2673</v>
      </c>
      <c r="AV49" s="188">
        <v>-147</v>
      </c>
      <c r="AW49" s="188">
        <v>1418</v>
      </c>
      <c r="AX49" s="188">
        <v>0</v>
      </c>
      <c r="AY49" s="188">
        <v>776</v>
      </c>
      <c r="AZ49" s="188">
        <v>1</v>
      </c>
      <c r="BA49" s="188">
        <v>890</v>
      </c>
      <c r="BB49" s="188">
        <v>367</v>
      </c>
      <c r="BC49" s="188">
        <v>18</v>
      </c>
      <c r="BD49" s="188">
        <v>537</v>
      </c>
      <c r="BE49" s="188">
        <v>75</v>
      </c>
      <c r="BF49" s="188">
        <v>0</v>
      </c>
      <c r="BG49" s="188">
        <v>2</v>
      </c>
      <c r="BH49" s="188">
        <v>1</v>
      </c>
      <c r="BI49" s="188">
        <v>1418</v>
      </c>
      <c r="BJ49" s="188">
        <v>0</v>
      </c>
      <c r="BK49" s="188">
        <v>-207</v>
      </c>
      <c r="BL49" s="188">
        <v>0</v>
      </c>
      <c r="BM49" s="188">
        <v>0</v>
      </c>
      <c r="BN49" s="188">
        <v>4</v>
      </c>
      <c r="BO49" s="188">
        <v>0</v>
      </c>
      <c r="BP49" s="188">
        <v>1</v>
      </c>
      <c r="BQ49" s="188">
        <v>0</v>
      </c>
      <c r="BR49" s="188">
        <v>0</v>
      </c>
      <c r="BS49" s="188">
        <v>0</v>
      </c>
      <c r="BT49" s="188">
        <v>0</v>
      </c>
      <c r="BU49" s="188">
        <v>6</v>
      </c>
      <c r="BV49" s="188">
        <v>-1065</v>
      </c>
      <c r="BW49" s="188">
        <v>0</v>
      </c>
      <c r="BX49" s="188">
        <v>0</v>
      </c>
      <c r="BY49" s="188">
        <v>0</v>
      </c>
      <c r="BZ49" s="188">
        <v>371</v>
      </c>
      <c r="CA49" s="188">
        <v>0</v>
      </c>
      <c r="CB49" s="188">
        <v>0</v>
      </c>
      <c r="CC49" s="188">
        <v>2</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0</v>
      </c>
      <c r="CT49" s="188">
        <v>0</v>
      </c>
      <c r="CU49" s="188">
        <v>2</v>
      </c>
      <c r="CV49" s="188">
        <v>0</v>
      </c>
      <c r="CW49" s="188">
        <v>0</v>
      </c>
      <c r="CX49" s="188">
        <v>0</v>
      </c>
      <c r="CY49" s="188">
        <v>0</v>
      </c>
      <c r="CZ49" s="188">
        <v>0</v>
      </c>
      <c r="DA49" s="188">
        <v>0</v>
      </c>
      <c r="DB49" s="188">
        <v>0</v>
      </c>
      <c r="DC49" s="188">
        <v>0</v>
      </c>
      <c r="DD49" s="188">
        <v>0</v>
      </c>
      <c r="DE49" s="188">
        <v>1</v>
      </c>
      <c r="DF49" s="188">
        <v>0</v>
      </c>
      <c r="DG49" s="188">
        <v>0</v>
      </c>
      <c r="DH49" s="188">
        <v>0</v>
      </c>
      <c r="DI49" s="188">
        <v>0</v>
      </c>
      <c r="DJ49" s="188">
        <v>20</v>
      </c>
      <c r="DK49" s="188">
        <v>0</v>
      </c>
      <c r="DL49" s="188">
        <v>0</v>
      </c>
      <c r="DM49" s="188">
        <v>0</v>
      </c>
      <c r="DN49" s="188">
        <v>0</v>
      </c>
      <c r="DO49" s="188">
        <v>0</v>
      </c>
      <c r="DP49" s="188">
        <v>0</v>
      </c>
      <c r="DQ49" s="188">
        <v>0</v>
      </c>
      <c r="DR49" s="188">
        <v>0</v>
      </c>
      <c r="DS49" s="188">
        <v>0</v>
      </c>
      <c r="DT49" s="188">
        <v>0</v>
      </c>
      <c r="DU49" s="188">
        <v>0</v>
      </c>
      <c r="DV49" s="188">
        <v>0</v>
      </c>
      <c r="DW49" s="188">
        <v>3</v>
      </c>
      <c r="DX49" s="188">
        <v>0</v>
      </c>
      <c r="DY49" s="188">
        <v>0</v>
      </c>
      <c r="DZ49" s="188">
        <v>0</v>
      </c>
      <c r="EA49" s="188">
        <v>0</v>
      </c>
      <c r="EB49" s="188">
        <v>82</v>
      </c>
      <c r="EC49" s="188">
        <v>43</v>
      </c>
      <c r="ED49" s="188">
        <v>122</v>
      </c>
      <c r="EE49" s="188">
        <v>44</v>
      </c>
      <c r="EF49" s="188">
        <v>0</v>
      </c>
      <c r="EG49" s="188">
        <v>0</v>
      </c>
      <c r="EH49" s="188">
        <v>0</v>
      </c>
      <c r="EI49" s="188">
        <v>0</v>
      </c>
      <c r="EJ49" s="188">
        <v>0</v>
      </c>
      <c r="EK49" s="188">
        <v>0</v>
      </c>
      <c r="EL49" s="188">
        <v>0</v>
      </c>
      <c r="EM49" s="188">
        <v>4</v>
      </c>
      <c r="EN49" s="188">
        <v>0</v>
      </c>
      <c r="EO49" s="188">
        <v>0</v>
      </c>
      <c r="EP49" s="188">
        <v>0</v>
      </c>
      <c r="EQ49" s="188">
        <v>0</v>
      </c>
      <c r="ER49" s="188">
        <v>0</v>
      </c>
      <c r="ES49" s="188">
        <v>0</v>
      </c>
      <c r="ET49" s="188">
        <v>0</v>
      </c>
      <c r="EU49" s="188">
        <v>0</v>
      </c>
      <c r="EV49" s="188">
        <v>0</v>
      </c>
      <c r="EW49" s="188">
        <v>0</v>
      </c>
      <c r="EX49" s="188">
        <v>0</v>
      </c>
      <c r="EY49" s="188">
        <v>1</v>
      </c>
      <c r="EZ49" s="188">
        <v>0</v>
      </c>
      <c r="FA49" s="188">
        <v>0</v>
      </c>
      <c r="FB49" s="188">
        <v>0</v>
      </c>
      <c r="FC49" s="188">
        <v>0</v>
      </c>
      <c r="FD49" s="188">
        <v>0</v>
      </c>
      <c r="FE49" s="188">
        <v>0</v>
      </c>
      <c r="FF49" s="188">
        <v>0</v>
      </c>
      <c r="FG49" s="188">
        <v>0</v>
      </c>
      <c r="FH49" s="188">
        <v>0</v>
      </c>
      <c r="FI49" s="188">
        <v>4</v>
      </c>
      <c r="FJ49" s="188">
        <v>0</v>
      </c>
      <c r="FK49" s="188">
        <v>0</v>
      </c>
      <c r="FL49" s="188">
        <v>0</v>
      </c>
      <c r="FM49" s="188">
        <v>0</v>
      </c>
      <c r="FN49" s="188">
        <v>0</v>
      </c>
      <c r="FO49" s="188">
        <v>0</v>
      </c>
      <c r="FP49" s="188">
        <v>0</v>
      </c>
      <c r="FQ49" s="188">
        <v>0</v>
      </c>
      <c r="FR49" s="188">
        <v>0</v>
      </c>
      <c r="FS49" s="188">
        <v>0</v>
      </c>
      <c r="FT49" s="188">
        <v>0</v>
      </c>
      <c r="FU49" s="188">
        <v>0</v>
      </c>
      <c r="FV49" s="188">
        <v>0</v>
      </c>
      <c r="FW49" s="188">
        <v>0</v>
      </c>
      <c r="FX49" s="188">
        <v>0</v>
      </c>
      <c r="FY49" s="188">
        <v>0</v>
      </c>
      <c r="FZ49" s="188">
        <v>0</v>
      </c>
      <c r="GA49" s="188">
        <v>0</v>
      </c>
      <c r="GB49" s="188">
        <v>33</v>
      </c>
      <c r="GC49" s="188">
        <v>0</v>
      </c>
      <c r="GD49" s="188">
        <v>88</v>
      </c>
      <c r="GE49" s="188">
        <v>0</v>
      </c>
      <c r="GF49" s="188">
        <v>91</v>
      </c>
      <c r="GG49" s="189">
        <v>11436</v>
      </c>
      <c r="GH49" s="188">
        <v>0</v>
      </c>
      <c r="GI49" s="188">
        <v>103</v>
      </c>
      <c r="GJ49" s="188">
        <v>0</v>
      </c>
      <c r="GK49" s="188">
        <v>0</v>
      </c>
      <c r="GL49" s="188">
        <v>0</v>
      </c>
      <c r="GM49" s="188">
        <v>0</v>
      </c>
      <c r="GN49" s="188">
        <v>0</v>
      </c>
      <c r="GO49" s="188">
        <v>-301</v>
      </c>
      <c r="GP49" s="189">
        <v>-198</v>
      </c>
      <c r="GQ49" s="189">
        <v>11238</v>
      </c>
      <c r="GR49" s="188">
        <v>0</v>
      </c>
      <c r="GS49" s="188">
        <v>0</v>
      </c>
      <c r="GT49" s="189">
        <v>0</v>
      </c>
      <c r="GU49" s="189">
        <v>12064</v>
      </c>
      <c r="GV49" s="189">
        <v>12064</v>
      </c>
      <c r="GW49" s="189">
        <v>11866</v>
      </c>
      <c r="GX49" s="189">
        <v>23302</v>
      </c>
      <c r="GY49" s="188">
        <v>-2281</v>
      </c>
      <c r="GZ49" s="188">
        <v>0</v>
      </c>
      <c r="HA49" s="188">
        <v>-1</v>
      </c>
      <c r="HB49" s="188">
        <v>-228</v>
      </c>
      <c r="HC49" s="189">
        <v>-2510</v>
      </c>
      <c r="HD49" s="189">
        <v>-6515</v>
      </c>
      <c r="HE49" s="189">
        <v>-9025</v>
      </c>
      <c r="HF49" s="189">
        <v>2841</v>
      </c>
      <c r="HG49" s="207">
        <v>14277</v>
      </c>
    </row>
    <row r="50" spans="1:215">
      <c r="A50" s="83">
        <v>46</v>
      </c>
      <c r="B50" s="4" t="s">
        <v>46</v>
      </c>
      <c r="C50" s="188">
        <v>0</v>
      </c>
      <c r="D50" s="188">
        <v>0</v>
      </c>
      <c r="E50" s="188">
        <v>0</v>
      </c>
      <c r="F50" s="188">
        <v>0</v>
      </c>
      <c r="G50" s="188">
        <v>0</v>
      </c>
      <c r="H50" s="188">
        <v>0</v>
      </c>
      <c r="I50" s="188">
        <v>0</v>
      </c>
      <c r="J50" s="188">
        <v>0</v>
      </c>
      <c r="K50" s="188">
        <v>0</v>
      </c>
      <c r="L50" s="188">
        <v>0</v>
      </c>
      <c r="M50" s="188">
        <v>0</v>
      </c>
      <c r="N50" s="188">
        <v>0</v>
      </c>
      <c r="O50" s="188">
        <v>0</v>
      </c>
      <c r="P50" s="188">
        <v>0</v>
      </c>
      <c r="Q50" s="188">
        <v>0</v>
      </c>
      <c r="R50" s="188">
        <v>0</v>
      </c>
      <c r="S50" s="188">
        <v>178</v>
      </c>
      <c r="T50" s="188">
        <v>18</v>
      </c>
      <c r="U50" s="188">
        <v>0</v>
      </c>
      <c r="V50" s="188">
        <v>44</v>
      </c>
      <c r="W50" s="188">
        <v>9</v>
      </c>
      <c r="X50" s="188">
        <v>357</v>
      </c>
      <c r="Y50" s="188">
        <v>9</v>
      </c>
      <c r="Z50" s="188">
        <v>1</v>
      </c>
      <c r="AA50" s="188">
        <v>67</v>
      </c>
      <c r="AB50" s="188">
        <v>3</v>
      </c>
      <c r="AC50" s="188">
        <v>0</v>
      </c>
      <c r="AD50" s="188">
        <v>0</v>
      </c>
      <c r="AE50" s="188">
        <v>0</v>
      </c>
      <c r="AF50" s="188">
        <v>0</v>
      </c>
      <c r="AG50" s="188">
        <v>123</v>
      </c>
      <c r="AH50" s="188">
        <v>3</v>
      </c>
      <c r="AI50" s="188">
        <v>30</v>
      </c>
      <c r="AJ50" s="188">
        <v>6</v>
      </c>
      <c r="AK50" s="188">
        <v>6</v>
      </c>
      <c r="AL50" s="188">
        <v>0</v>
      </c>
      <c r="AM50" s="188">
        <v>2</v>
      </c>
      <c r="AN50" s="188">
        <v>0</v>
      </c>
      <c r="AO50" s="188">
        <v>344</v>
      </c>
      <c r="AP50" s="188">
        <v>153</v>
      </c>
      <c r="AQ50" s="188">
        <v>6</v>
      </c>
      <c r="AR50" s="188">
        <v>0</v>
      </c>
      <c r="AS50" s="188">
        <v>50</v>
      </c>
      <c r="AT50" s="188">
        <v>0</v>
      </c>
      <c r="AU50" s="188">
        <v>7</v>
      </c>
      <c r="AV50" s="188">
        <v>2937</v>
      </c>
      <c r="AW50" s="188">
        <v>5294</v>
      </c>
      <c r="AX50" s="188">
        <v>0</v>
      </c>
      <c r="AY50" s="188">
        <v>1148</v>
      </c>
      <c r="AZ50" s="188">
        <v>52</v>
      </c>
      <c r="BA50" s="188">
        <v>1778</v>
      </c>
      <c r="BB50" s="188">
        <v>153</v>
      </c>
      <c r="BC50" s="188">
        <v>1637</v>
      </c>
      <c r="BD50" s="188">
        <v>5061</v>
      </c>
      <c r="BE50" s="188">
        <v>650</v>
      </c>
      <c r="BF50" s="188">
        <v>3</v>
      </c>
      <c r="BG50" s="188">
        <v>0</v>
      </c>
      <c r="BH50" s="188">
        <v>78</v>
      </c>
      <c r="BI50" s="188">
        <v>2827</v>
      </c>
      <c r="BJ50" s="188">
        <v>1</v>
      </c>
      <c r="BK50" s="188">
        <v>6</v>
      </c>
      <c r="BL50" s="188">
        <v>47</v>
      </c>
      <c r="BM50" s="188">
        <v>0</v>
      </c>
      <c r="BN50" s="188">
        <v>0</v>
      </c>
      <c r="BO50" s="188">
        <v>0</v>
      </c>
      <c r="BP50" s="188">
        <v>3</v>
      </c>
      <c r="BQ50" s="188">
        <v>974</v>
      </c>
      <c r="BR50" s="188">
        <v>0</v>
      </c>
      <c r="BS50" s="188">
        <v>36</v>
      </c>
      <c r="BT50" s="188">
        <v>25</v>
      </c>
      <c r="BU50" s="188">
        <v>3</v>
      </c>
      <c r="BV50" s="188">
        <v>6</v>
      </c>
      <c r="BW50" s="188">
        <v>0</v>
      </c>
      <c r="BX50" s="188">
        <v>2</v>
      </c>
      <c r="BY50" s="188">
        <v>3</v>
      </c>
      <c r="BZ50" s="188">
        <v>559</v>
      </c>
      <c r="CA50" s="188">
        <v>0</v>
      </c>
      <c r="CB50" s="188">
        <v>0</v>
      </c>
      <c r="CC50" s="188">
        <v>208</v>
      </c>
      <c r="CD50" s="188">
        <v>0</v>
      </c>
      <c r="CE50" s="188">
        <v>0</v>
      </c>
      <c r="CF50" s="188">
        <v>0</v>
      </c>
      <c r="CG50" s="188">
        <v>1</v>
      </c>
      <c r="CH50" s="188">
        <v>1</v>
      </c>
      <c r="CI50" s="188">
        <v>9</v>
      </c>
      <c r="CJ50" s="188">
        <v>35</v>
      </c>
      <c r="CK50" s="188">
        <v>2</v>
      </c>
      <c r="CL50" s="188">
        <v>1</v>
      </c>
      <c r="CM50" s="188">
        <v>0</v>
      </c>
      <c r="CN50" s="188">
        <v>0</v>
      </c>
      <c r="CO50" s="188">
        <v>12</v>
      </c>
      <c r="CP50" s="188">
        <v>1</v>
      </c>
      <c r="CQ50" s="188">
        <v>0</v>
      </c>
      <c r="CR50" s="188">
        <v>2</v>
      </c>
      <c r="CS50" s="188">
        <v>0</v>
      </c>
      <c r="CT50" s="188">
        <v>28</v>
      </c>
      <c r="CU50" s="188">
        <v>8</v>
      </c>
      <c r="CV50" s="188">
        <v>0</v>
      </c>
      <c r="CW50" s="188">
        <v>33</v>
      </c>
      <c r="CX50" s="188">
        <v>62</v>
      </c>
      <c r="CY50" s="188">
        <v>2</v>
      </c>
      <c r="CZ50" s="188">
        <v>0</v>
      </c>
      <c r="DA50" s="188">
        <v>0</v>
      </c>
      <c r="DB50" s="188">
        <v>0</v>
      </c>
      <c r="DC50" s="188">
        <v>0</v>
      </c>
      <c r="DD50" s="188">
        <v>58</v>
      </c>
      <c r="DE50" s="188">
        <v>60</v>
      </c>
      <c r="DF50" s="188">
        <v>45</v>
      </c>
      <c r="DG50" s="188">
        <v>1</v>
      </c>
      <c r="DH50" s="188">
        <v>16</v>
      </c>
      <c r="DI50" s="188">
        <v>0</v>
      </c>
      <c r="DJ50" s="188">
        <v>78</v>
      </c>
      <c r="DK50" s="188">
        <v>705</v>
      </c>
      <c r="DL50" s="188">
        <v>1</v>
      </c>
      <c r="DM50" s="188">
        <v>81</v>
      </c>
      <c r="DN50" s="188">
        <v>0</v>
      </c>
      <c r="DO50" s="188">
        <v>0</v>
      </c>
      <c r="DP50" s="188">
        <v>0</v>
      </c>
      <c r="DQ50" s="188">
        <v>26</v>
      </c>
      <c r="DR50" s="188">
        <v>20</v>
      </c>
      <c r="DS50" s="188">
        <v>0</v>
      </c>
      <c r="DT50" s="188">
        <v>3</v>
      </c>
      <c r="DU50" s="188">
        <v>2</v>
      </c>
      <c r="DV50" s="188">
        <v>27</v>
      </c>
      <c r="DW50" s="188">
        <v>4</v>
      </c>
      <c r="DX50" s="188">
        <v>8</v>
      </c>
      <c r="DY50" s="188">
        <v>0</v>
      </c>
      <c r="DZ50" s="188">
        <v>0</v>
      </c>
      <c r="EA50" s="188">
        <v>0</v>
      </c>
      <c r="EB50" s="188">
        <v>9</v>
      </c>
      <c r="EC50" s="188">
        <v>5</v>
      </c>
      <c r="ED50" s="188">
        <v>0</v>
      </c>
      <c r="EE50" s="188">
        <v>0</v>
      </c>
      <c r="EF50" s="188">
        <v>0</v>
      </c>
      <c r="EG50" s="188">
        <v>614</v>
      </c>
      <c r="EH50" s="188">
        <v>320</v>
      </c>
      <c r="EI50" s="188">
        <v>0</v>
      </c>
      <c r="EJ50" s="188">
        <v>0</v>
      </c>
      <c r="EK50" s="188">
        <v>0</v>
      </c>
      <c r="EL50" s="188">
        <v>0</v>
      </c>
      <c r="EM50" s="188">
        <v>0</v>
      </c>
      <c r="EN50" s="188">
        <v>0</v>
      </c>
      <c r="EO50" s="188">
        <v>0</v>
      </c>
      <c r="EP50" s="188">
        <v>13</v>
      </c>
      <c r="EQ50" s="188">
        <v>0</v>
      </c>
      <c r="ER50" s="188">
        <v>0</v>
      </c>
      <c r="ES50" s="188">
        <v>0</v>
      </c>
      <c r="ET50" s="188">
        <v>0</v>
      </c>
      <c r="EU50" s="188">
        <v>0</v>
      </c>
      <c r="EV50" s="188">
        <v>0</v>
      </c>
      <c r="EW50" s="188">
        <v>0</v>
      </c>
      <c r="EX50" s="188">
        <v>0</v>
      </c>
      <c r="EY50" s="188">
        <v>4</v>
      </c>
      <c r="EZ50" s="188">
        <v>0</v>
      </c>
      <c r="FA50" s="188">
        <v>0</v>
      </c>
      <c r="FB50" s="188">
        <v>0</v>
      </c>
      <c r="FC50" s="188">
        <v>0</v>
      </c>
      <c r="FD50" s="188">
        <v>0</v>
      </c>
      <c r="FE50" s="188">
        <v>0</v>
      </c>
      <c r="FF50" s="188">
        <v>0</v>
      </c>
      <c r="FG50" s="188">
        <v>0</v>
      </c>
      <c r="FH50" s="188">
        <v>1</v>
      </c>
      <c r="FI50" s="188">
        <v>0</v>
      </c>
      <c r="FJ50" s="188">
        <v>0</v>
      </c>
      <c r="FK50" s="188">
        <v>0</v>
      </c>
      <c r="FL50" s="188">
        <v>0</v>
      </c>
      <c r="FM50" s="188">
        <v>187</v>
      </c>
      <c r="FN50" s="188">
        <v>0</v>
      </c>
      <c r="FO50" s="188">
        <v>184</v>
      </c>
      <c r="FP50" s="188">
        <v>0</v>
      </c>
      <c r="FQ50" s="188">
        <v>0</v>
      </c>
      <c r="FR50" s="188">
        <v>0</v>
      </c>
      <c r="FS50" s="188">
        <v>0</v>
      </c>
      <c r="FT50" s="188">
        <v>0</v>
      </c>
      <c r="FU50" s="188">
        <v>0</v>
      </c>
      <c r="FV50" s="188">
        <v>0</v>
      </c>
      <c r="FW50" s="188">
        <v>0</v>
      </c>
      <c r="FX50" s="188">
        <v>0</v>
      </c>
      <c r="FY50" s="188">
        <v>0</v>
      </c>
      <c r="FZ50" s="188">
        <v>0</v>
      </c>
      <c r="GA50" s="188">
        <v>304</v>
      </c>
      <c r="GB50" s="188">
        <v>242</v>
      </c>
      <c r="GC50" s="188">
        <v>0</v>
      </c>
      <c r="GD50" s="188">
        <v>2</v>
      </c>
      <c r="GE50" s="188">
        <v>0</v>
      </c>
      <c r="GF50" s="188">
        <v>33</v>
      </c>
      <c r="GG50" s="189">
        <v>28157</v>
      </c>
      <c r="GH50" s="188">
        <v>0</v>
      </c>
      <c r="GI50" s="188">
        <v>0</v>
      </c>
      <c r="GJ50" s="188">
        <v>0</v>
      </c>
      <c r="GK50" s="188">
        <v>0</v>
      </c>
      <c r="GL50" s="188">
        <v>0</v>
      </c>
      <c r="GM50" s="188">
        <v>0</v>
      </c>
      <c r="GN50" s="188">
        <v>0</v>
      </c>
      <c r="GO50" s="188">
        <v>-369</v>
      </c>
      <c r="GP50" s="189">
        <v>-369</v>
      </c>
      <c r="GQ50" s="189">
        <v>27788</v>
      </c>
      <c r="GR50" s="188">
        <v>5109</v>
      </c>
      <c r="GS50" s="188">
        <v>0</v>
      </c>
      <c r="GT50" s="189">
        <v>5109</v>
      </c>
      <c r="GU50" s="189">
        <v>5394</v>
      </c>
      <c r="GV50" s="189">
        <v>10503</v>
      </c>
      <c r="GW50" s="189">
        <v>10134</v>
      </c>
      <c r="GX50" s="189">
        <v>38291</v>
      </c>
      <c r="GY50" s="188">
        <v>-548</v>
      </c>
      <c r="GZ50" s="188">
        <v>0</v>
      </c>
      <c r="HA50" s="188">
        <v>-17</v>
      </c>
      <c r="HB50" s="188">
        <v>-56</v>
      </c>
      <c r="HC50" s="189">
        <v>-621</v>
      </c>
      <c r="HD50" s="189">
        <v>-6648</v>
      </c>
      <c r="HE50" s="189">
        <v>-7269</v>
      </c>
      <c r="HF50" s="189">
        <v>2865</v>
      </c>
      <c r="HG50" s="207">
        <v>31022</v>
      </c>
    </row>
    <row r="51" spans="1:215">
      <c r="A51" s="83">
        <v>47</v>
      </c>
      <c r="B51" s="4" t="s">
        <v>47</v>
      </c>
      <c r="C51" s="188">
        <v>37</v>
      </c>
      <c r="D51" s="188">
        <v>10</v>
      </c>
      <c r="E51" s="188">
        <v>13</v>
      </c>
      <c r="F51" s="188">
        <v>16</v>
      </c>
      <c r="G51" s="188">
        <v>1</v>
      </c>
      <c r="H51" s="188">
        <v>3</v>
      </c>
      <c r="I51" s="188">
        <v>37</v>
      </c>
      <c r="J51" s="188">
        <v>1</v>
      </c>
      <c r="K51" s="188">
        <v>1</v>
      </c>
      <c r="L51" s="188">
        <v>0</v>
      </c>
      <c r="M51" s="188">
        <v>0</v>
      </c>
      <c r="N51" s="188">
        <v>97</v>
      </c>
      <c r="O51" s="188">
        <v>3</v>
      </c>
      <c r="P51" s="188">
        <v>0</v>
      </c>
      <c r="Q51" s="188">
        <v>0</v>
      </c>
      <c r="R51" s="188">
        <v>0</v>
      </c>
      <c r="S51" s="188">
        <v>1206</v>
      </c>
      <c r="T51" s="188">
        <v>433</v>
      </c>
      <c r="U51" s="188">
        <v>0</v>
      </c>
      <c r="V51" s="188">
        <v>3190</v>
      </c>
      <c r="W51" s="188">
        <v>109</v>
      </c>
      <c r="X51" s="188">
        <v>1967</v>
      </c>
      <c r="Y51" s="188">
        <v>339</v>
      </c>
      <c r="Z51" s="188">
        <v>67</v>
      </c>
      <c r="AA51" s="188">
        <v>2015</v>
      </c>
      <c r="AB51" s="188">
        <v>117</v>
      </c>
      <c r="AC51" s="188">
        <v>0</v>
      </c>
      <c r="AD51" s="188">
        <v>0</v>
      </c>
      <c r="AE51" s="188">
        <v>3</v>
      </c>
      <c r="AF51" s="188">
        <v>0</v>
      </c>
      <c r="AG51" s="188">
        <v>226</v>
      </c>
      <c r="AH51" s="188">
        <v>2</v>
      </c>
      <c r="AI51" s="188">
        <v>0</v>
      </c>
      <c r="AJ51" s="188">
        <v>0</v>
      </c>
      <c r="AK51" s="188">
        <v>0</v>
      </c>
      <c r="AL51" s="188">
        <v>0</v>
      </c>
      <c r="AM51" s="188">
        <v>8</v>
      </c>
      <c r="AN51" s="188">
        <v>6</v>
      </c>
      <c r="AO51" s="188">
        <v>142</v>
      </c>
      <c r="AP51" s="188">
        <v>376</v>
      </c>
      <c r="AQ51" s="188">
        <v>48</v>
      </c>
      <c r="AR51" s="188">
        <v>30</v>
      </c>
      <c r="AS51" s="188">
        <v>20</v>
      </c>
      <c r="AT51" s="188">
        <v>1</v>
      </c>
      <c r="AU51" s="188">
        <v>615</v>
      </c>
      <c r="AV51" s="188">
        <v>2222</v>
      </c>
      <c r="AW51" s="188">
        <v>13472</v>
      </c>
      <c r="AX51" s="188">
        <v>44</v>
      </c>
      <c r="AY51" s="188">
        <v>1431</v>
      </c>
      <c r="AZ51" s="188">
        <v>39</v>
      </c>
      <c r="BA51" s="188">
        <v>1772</v>
      </c>
      <c r="BB51" s="188">
        <v>1321</v>
      </c>
      <c r="BC51" s="188">
        <v>464</v>
      </c>
      <c r="BD51" s="188">
        <v>10070</v>
      </c>
      <c r="BE51" s="188">
        <v>1487</v>
      </c>
      <c r="BF51" s="188">
        <v>916</v>
      </c>
      <c r="BG51" s="188">
        <v>17606</v>
      </c>
      <c r="BH51" s="188">
        <v>279</v>
      </c>
      <c r="BI51" s="188">
        <v>6534</v>
      </c>
      <c r="BJ51" s="188">
        <v>2</v>
      </c>
      <c r="BK51" s="188">
        <v>19</v>
      </c>
      <c r="BL51" s="188">
        <v>1394</v>
      </c>
      <c r="BM51" s="188">
        <v>1008</v>
      </c>
      <c r="BN51" s="188">
        <v>816</v>
      </c>
      <c r="BO51" s="188">
        <v>3</v>
      </c>
      <c r="BP51" s="188">
        <v>43</v>
      </c>
      <c r="BQ51" s="188">
        <v>1615</v>
      </c>
      <c r="BR51" s="188">
        <v>100</v>
      </c>
      <c r="BS51" s="188">
        <v>86</v>
      </c>
      <c r="BT51" s="188">
        <v>262</v>
      </c>
      <c r="BU51" s="188">
        <v>47</v>
      </c>
      <c r="BV51" s="188">
        <v>3633</v>
      </c>
      <c r="BW51" s="188">
        <v>0</v>
      </c>
      <c r="BX51" s="188">
        <v>1689</v>
      </c>
      <c r="BY51" s="188">
        <v>123</v>
      </c>
      <c r="BZ51" s="188">
        <v>3023</v>
      </c>
      <c r="CA51" s="188">
        <v>188</v>
      </c>
      <c r="CB51" s="188">
        <v>36</v>
      </c>
      <c r="CC51" s="188">
        <v>120</v>
      </c>
      <c r="CD51" s="188">
        <v>0</v>
      </c>
      <c r="CE51" s="188">
        <v>21</v>
      </c>
      <c r="CF51" s="188">
        <v>28</v>
      </c>
      <c r="CG51" s="188">
        <v>871</v>
      </c>
      <c r="CH51" s="188">
        <v>10</v>
      </c>
      <c r="CI51" s="188">
        <v>138</v>
      </c>
      <c r="CJ51" s="188">
        <v>246</v>
      </c>
      <c r="CK51" s="188">
        <v>194</v>
      </c>
      <c r="CL51" s="188">
        <v>71</v>
      </c>
      <c r="CM51" s="188">
        <v>31</v>
      </c>
      <c r="CN51" s="188">
        <v>58</v>
      </c>
      <c r="CO51" s="188">
        <v>275</v>
      </c>
      <c r="CP51" s="188">
        <v>2</v>
      </c>
      <c r="CQ51" s="188">
        <v>76</v>
      </c>
      <c r="CR51" s="188">
        <v>8</v>
      </c>
      <c r="CS51" s="188">
        <v>24</v>
      </c>
      <c r="CT51" s="188">
        <v>179</v>
      </c>
      <c r="CU51" s="188">
        <v>30</v>
      </c>
      <c r="CV51" s="188">
        <v>18</v>
      </c>
      <c r="CW51" s="188">
        <v>180</v>
      </c>
      <c r="CX51" s="188">
        <v>1</v>
      </c>
      <c r="CY51" s="188">
        <v>39</v>
      </c>
      <c r="CZ51" s="188">
        <v>12</v>
      </c>
      <c r="DA51" s="188">
        <v>13</v>
      </c>
      <c r="DB51" s="188">
        <v>0</v>
      </c>
      <c r="DC51" s="188">
        <v>0</v>
      </c>
      <c r="DD51" s="188">
        <v>872</v>
      </c>
      <c r="DE51" s="188">
        <v>241</v>
      </c>
      <c r="DF51" s="188">
        <v>605</v>
      </c>
      <c r="DG51" s="188">
        <v>84</v>
      </c>
      <c r="DH51" s="188">
        <v>45</v>
      </c>
      <c r="DI51" s="188">
        <v>8</v>
      </c>
      <c r="DJ51" s="188">
        <v>1486</v>
      </c>
      <c r="DK51" s="188">
        <v>365</v>
      </c>
      <c r="DL51" s="188">
        <v>29</v>
      </c>
      <c r="DM51" s="188">
        <v>226</v>
      </c>
      <c r="DN51" s="188">
        <v>0</v>
      </c>
      <c r="DO51" s="188">
        <v>2</v>
      </c>
      <c r="DP51" s="188">
        <v>0</v>
      </c>
      <c r="DQ51" s="188">
        <v>26</v>
      </c>
      <c r="DR51" s="188">
        <v>380</v>
      </c>
      <c r="DS51" s="188">
        <v>195</v>
      </c>
      <c r="DT51" s="188">
        <v>112</v>
      </c>
      <c r="DU51" s="188">
        <v>7</v>
      </c>
      <c r="DV51" s="188">
        <v>124</v>
      </c>
      <c r="DW51" s="188">
        <v>476</v>
      </c>
      <c r="DX51" s="188">
        <v>34</v>
      </c>
      <c r="DY51" s="188">
        <v>82</v>
      </c>
      <c r="DZ51" s="188">
        <v>103</v>
      </c>
      <c r="EA51" s="188">
        <v>149</v>
      </c>
      <c r="EB51" s="188">
        <v>254</v>
      </c>
      <c r="EC51" s="188">
        <v>164</v>
      </c>
      <c r="ED51" s="188">
        <v>5</v>
      </c>
      <c r="EE51" s="188">
        <v>7</v>
      </c>
      <c r="EF51" s="188">
        <v>0</v>
      </c>
      <c r="EG51" s="188">
        <v>782</v>
      </c>
      <c r="EH51" s="188">
        <v>1051</v>
      </c>
      <c r="EI51" s="188">
        <v>0</v>
      </c>
      <c r="EJ51" s="188">
        <v>0</v>
      </c>
      <c r="EK51" s="188">
        <v>0</v>
      </c>
      <c r="EL51" s="188">
        <v>0</v>
      </c>
      <c r="EM51" s="188">
        <v>0</v>
      </c>
      <c r="EN51" s="188">
        <v>0</v>
      </c>
      <c r="EO51" s="188">
        <v>0</v>
      </c>
      <c r="EP51" s="188">
        <v>0</v>
      </c>
      <c r="EQ51" s="188">
        <v>0</v>
      </c>
      <c r="ER51" s="188">
        <v>0</v>
      </c>
      <c r="ES51" s="188">
        <v>36</v>
      </c>
      <c r="ET51" s="188">
        <v>0</v>
      </c>
      <c r="EU51" s="188">
        <v>0</v>
      </c>
      <c r="EV51" s="188">
        <v>0</v>
      </c>
      <c r="EW51" s="188">
        <v>0</v>
      </c>
      <c r="EX51" s="188">
        <v>0</v>
      </c>
      <c r="EY51" s="188">
        <v>113</v>
      </c>
      <c r="EZ51" s="188">
        <v>105</v>
      </c>
      <c r="FA51" s="188">
        <v>13</v>
      </c>
      <c r="FB51" s="188">
        <v>0</v>
      </c>
      <c r="FC51" s="188">
        <v>0</v>
      </c>
      <c r="FD51" s="188">
        <v>0</v>
      </c>
      <c r="FE51" s="188">
        <v>0</v>
      </c>
      <c r="FF51" s="188">
        <v>0</v>
      </c>
      <c r="FG51" s="188">
        <v>10</v>
      </c>
      <c r="FH51" s="188">
        <v>33</v>
      </c>
      <c r="FI51" s="188">
        <v>181</v>
      </c>
      <c r="FJ51" s="188">
        <v>21</v>
      </c>
      <c r="FK51" s="188">
        <v>0</v>
      </c>
      <c r="FL51" s="188">
        <v>0</v>
      </c>
      <c r="FM51" s="188">
        <v>3655</v>
      </c>
      <c r="FN51" s="188">
        <v>678</v>
      </c>
      <c r="FO51" s="188">
        <v>932</v>
      </c>
      <c r="FP51" s="188">
        <v>154</v>
      </c>
      <c r="FQ51" s="188">
        <v>158</v>
      </c>
      <c r="FR51" s="188">
        <v>0</v>
      </c>
      <c r="FS51" s="188">
        <v>0</v>
      </c>
      <c r="FT51" s="188">
        <v>0</v>
      </c>
      <c r="FU51" s="188">
        <v>8</v>
      </c>
      <c r="FV51" s="188">
        <v>66</v>
      </c>
      <c r="FW51" s="188">
        <v>61</v>
      </c>
      <c r="FX51" s="188">
        <v>1</v>
      </c>
      <c r="FY51" s="188">
        <v>14</v>
      </c>
      <c r="FZ51" s="188">
        <v>221</v>
      </c>
      <c r="GA51" s="188">
        <v>0</v>
      </c>
      <c r="GB51" s="188">
        <v>4</v>
      </c>
      <c r="GC51" s="188">
        <v>92</v>
      </c>
      <c r="GD51" s="188">
        <v>39</v>
      </c>
      <c r="GE51" s="188">
        <v>0</v>
      </c>
      <c r="GF51" s="188">
        <v>88</v>
      </c>
      <c r="GG51" s="189">
        <v>100125</v>
      </c>
      <c r="GH51" s="188">
        <v>1</v>
      </c>
      <c r="GI51" s="188">
        <v>324</v>
      </c>
      <c r="GJ51" s="188">
        <v>0</v>
      </c>
      <c r="GK51" s="188">
        <v>0</v>
      </c>
      <c r="GL51" s="188">
        <v>0</v>
      </c>
      <c r="GM51" s="188">
        <v>0</v>
      </c>
      <c r="GN51" s="188">
        <v>0</v>
      </c>
      <c r="GO51" s="188">
        <v>-2170</v>
      </c>
      <c r="GP51" s="189">
        <v>-1845</v>
      </c>
      <c r="GQ51" s="189">
        <v>98280</v>
      </c>
      <c r="GR51" s="188">
        <v>7201</v>
      </c>
      <c r="GS51" s="188">
        <v>0</v>
      </c>
      <c r="GT51" s="189">
        <v>7201</v>
      </c>
      <c r="GU51" s="189">
        <v>117089</v>
      </c>
      <c r="GV51" s="189">
        <v>124290</v>
      </c>
      <c r="GW51" s="189">
        <v>122445</v>
      </c>
      <c r="GX51" s="189">
        <v>222570</v>
      </c>
      <c r="GY51" s="188">
        <v>-30056</v>
      </c>
      <c r="GZ51" s="188">
        <v>-1</v>
      </c>
      <c r="HA51" s="188">
        <v>-402</v>
      </c>
      <c r="HB51" s="188">
        <v>-3044</v>
      </c>
      <c r="HC51" s="189">
        <v>-33503</v>
      </c>
      <c r="HD51" s="189">
        <v>-47383</v>
      </c>
      <c r="HE51" s="189">
        <v>-80886</v>
      </c>
      <c r="HF51" s="189">
        <v>41559</v>
      </c>
      <c r="HG51" s="207">
        <v>141684</v>
      </c>
    </row>
    <row r="52" spans="1:215">
      <c r="A52" s="83">
        <v>48</v>
      </c>
      <c r="B52" s="4" t="s">
        <v>48</v>
      </c>
      <c r="C52" s="188">
        <v>0</v>
      </c>
      <c r="D52" s="188">
        <v>0</v>
      </c>
      <c r="E52" s="188">
        <v>0</v>
      </c>
      <c r="F52" s="188">
        <v>0</v>
      </c>
      <c r="G52" s="188">
        <v>0</v>
      </c>
      <c r="H52" s="188">
        <v>0</v>
      </c>
      <c r="I52" s="188">
        <v>0</v>
      </c>
      <c r="J52" s="188">
        <v>0</v>
      </c>
      <c r="K52" s="188">
        <v>0</v>
      </c>
      <c r="L52" s="188">
        <v>0</v>
      </c>
      <c r="M52" s="188">
        <v>0</v>
      </c>
      <c r="N52" s="188">
        <v>0</v>
      </c>
      <c r="O52" s="188">
        <v>0</v>
      </c>
      <c r="P52" s="188">
        <v>0</v>
      </c>
      <c r="Q52" s="188">
        <v>0</v>
      </c>
      <c r="R52" s="188">
        <v>0</v>
      </c>
      <c r="S52" s="188">
        <v>0</v>
      </c>
      <c r="T52" s="188">
        <v>0</v>
      </c>
      <c r="U52" s="188">
        <v>0</v>
      </c>
      <c r="V52" s="188">
        <v>0</v>
      </c>
      <c r="W52" s="188">
        <v>0</v>
      </c>
      <c r="X52" s="188">
        <v>0</v>
      </c>
      <c r="Y52" s="188">
        <v>0</v>
      </c>
      <c r="Z52" s="188">
        <v>0</v>
      </c>
      <c r="AA52" s="188">
        <v>0</v>
      </c>
      <c r="AB52" s="188">
        <v>0</v>
      </c>
      <c r="AC52" s="188">
        <v>0</v>
      </c>
      <c r="AD52" s="188">
        <v>0</v>
      </c>
      <c r="AE52" s="188">
        <v>0</v>
      </c>
      <c r="AF52" s="188">
        <v>0</v>
      </c>
      <c r="AG52" s="188">
        <v>1</v>
      </c>
      <c r="AH52" s="188">
        <v>0</v>
      </c>
      <c r="AI52" s="188">
        <v>0</v>
      </c>
      <c r="AJ52" s="188">
        <v>0</v>
      </c>
      <c r="AK52" s="188">
        <v>0</v>
      </c>
      <c r="AL52" s="188">
        <v>0</v>
      </c>
      <c r="AM52" s="188">
        <v>0</v>
      </c>
      <c r="AN52" s="188">
        <v>0</v>
      </c>
      <c r="AO52" s="188">
        <v>0</v>
      </c>
      <c r="AP52" s="188">
        <v>1</v>
      </c>
      <c r="AQ52" s="188">
        <v>30</v>
      </c>
      <c r="AR52" s="188">
        <v>0</v>
      </c>
      <c r="AS52" s="188">
        <v>0</v>
      </c>
      <c r="AT52" s="188">
        <v>1</v>
      </c>
      <c r="AU52" s="188">
        <v>235</v>
      </c>
      <c r="AV52" s="188">
        <v>0</v>
      </c>
      <c r="AW52" s="188">
        <v>278</v>
      </c>
      <c r="AX52" s="188">
        <v>1073</v>
      </c>
      <c r="AY52" s="188">
        <v>31978</v>
      </c>
      <c r="AZ52" s="188">
        <v>1821</v>
      </c>
      <c r="BA52" s="188">
        <v>8024</v>
      </c>
      <c r="BB52" s="188">
        <v>21487</v>
      </c>
      <c r="BC52" s="188">
        <v>0</v>
      </c>
      <c r="BD52" s="188">
        <v>140</v>
      </c>
      <c r="BE52" s="188">
        <v>107</v>
      </c>
      <c r="BF52" s="188">
        <v>0</v>
      </c>
      <c r="BG52" s="188">
        <v>14478</v>
      </c>
      <c r="BH52" s="188">
        <v>6</v>
      </c>
      <c r="BI52" s="188">
        <v>3070</v>
      </c>
      <c r="BJ52" s="188">
        <v>8</v>
      </c>
      <c r="BK52" s="188">
        <v>0</v>
      </c>
      <c r="BL52" s="188">
        <v>5</v>
      </c>
      <c r="BM52" s="188">
        <v>1</v>
      </c>
      <c r="BN52" s="188">
        <v>37</v>
      </c>
      <c r="BO52" s="188">
        <v>0</v>
      </c>
      <c r="BP52" s="188">
        <v>0</v>
      </c>
      <c r="BQ52" s="188">
        <v>59</v>
      </c>
      <c r="BR52" s="188">
        <v>0</v>
      </c>
      <c r="BS52" s="188">
        <v>0</v>
      </c>
      <c r="BT52" s="188">
        <v>0</v>
      </c>
      <c r="BU52" s="188">
        <v>8</v>
      </c>
      <c r="BV52" s="188">
        <v>0</v>
      </c>
      <c r="BW52" s="188">
        <v>0</v>
      </c>
      <c r="BX52" s="188">
        <v>0</v>
      </c>
      <c r="BY52" s="188">
        <v>0</v>
      </c>
      <c r="BZ52" s="188">
        <v>0</v>
      </c>
      <c r="CA52" s="188">
        <v>3</v>
      </c>
      <c r="CB52" s="188">
        <v>0</v>
      </c>
      <c r="CC52" s="188">
        <v>0</v>
      </c>
      <c r="CD52" s="188">
        <v>0</v>
      </c>
      <c r="CE52" s="188">
        <v>0</v>
      </c>
      <c r="CF52" s="188">
        <v>0</v>
      </c>
      <c r="CG52" s="188">
        <v>0</v>
      </c>
      <c r="CH52" s="188">
        <v>0</v>
      </c>
      <c r="CI52" s="188">
        <v>0</v>
      </c>
      <c r="CJ52" s="188">
        <v>0</v>
      </c>
      <c r="CK52" s="188">
        <v>0</v>
      </c>
      <c r="CL52" s="188">
        <v>0</v>
      </c>
      <c r="CM52" s="188">
        <v>0</v>
      </c>
      <c r="CN52" s="188">
        <v>0</v>
      </c>
      <c r="CO52" s="188">
        <v>9</v>
      </c>
      <c r="CP52" s="188">
        <v>0</v>
      </c>
      <c r="CQ52" s="188">
        <v>0</v>
      </c>
      <c r="CR52" s="188">
        <v>0</v>
      </c>
      <c r="CS52" s="188">
        <v>1</v>
      </c>
      <c r="CT52" s="188">
        <v>0</v>
      </c>
      <c r="CU52" s="188">
        <v>0</v>
      </c>
      <c r="CV52" s="188">
        <v>0</v>
      </c>
      <c r="CW52" s="188">
        <v>0</v>
      </c>
      <c r="CX52" s="188">
        <v>0</v>
      </c>
      <c r="CY52" s="188">
        <v>0</v>
      </c>
      <c r="CZ52" s="188">
        <v>0</v>
      </c>
      <c r="DA52" s="188">
        <v>0</v>
      </c>
      <c r="DB52" s="188">
        <v>0</v>
      </c>
      <c r="DC52" s="188">
        <v>0</v>
      </c>
      <c r="DD52" s="188">
        <v>0</v>
      </c>
      <c r="DE52" s="188">
        <v>14</v>
      </c>
      <c r="DF52" s="188">
        <v>0</v>
      </c>
      <c r="DG52" s="188">
        <v>0</v>
      </c>
      <c r="DH52" s="188">
        <v>0</v>
      </c>
      <c r="DI52" s="188">
        <v>0</v>
      </c>
      <c r="DJ52" s="188">
        <v>0</v>
      </c>
      <c r="DK52" s="188">
        <v>0</v>
      </c>
      <c r="DL52" s="188">
        <v>0</v>
      </c>
      <c r="DM52" s="188">
        <v>0</v>
      </c>
      <c r="DN52" s="188">
        <v>0</v>
      </c>
      <c r="DO52" s="188">
        <v>0</v>
      </c>
      <c r="DP52" s="188">
        <v>0</v>
      </c>
      <c r="DQ52" s="188">
        <v>0</v>
      </c>
      <c r="DR52" s="188">
        <v>2</v>
      </c>
      <c r="DS52" s="188">
        <v>0</v>
      </c>
      <c r="DT52" s="188">
        <v>0</v>
      </c>
      <c r="DU52" s="188">
        <v>0</v>
      </c>
      <c r="DV52" s="188">
        <v>41</v>
      </c>
      <c r="DW52" s="188">
        <v>13</v>
      </c>
      <c r="DX52" s="188">
        <v>0</v>
      </c>
      <c r="DY52" s="188">
        <v>0</v>
      </c>
      <c r="DZ52" s="188">
        <v>0</v>
      </c>
      <c r="EA52" s="188">
        <v>0</v>
      </c>
      <c r="EB52" s="188">
        <v>0</v>
      </c>
      <c r="EC52" s="188">
        <v>0</v>
      </c>
      <c r="ED52" s="188">
        <v>0</v>
      </c>
      <c r="EE52" s="188">
        <v>106</v>
      </c>
      <c r="EF52" s="188">
        <v>0</v>
      </c>
      <c r="EG52" s="188">
        <v>0</v>
      </c>
      <c r="EH52" s="188">
        <v>0</v>
      </c>
      <c r="EI52" s="188">
        <v>0</v>
      </c>
      <c r="EJ52" s="188">
        <v>0</v>
      </c>
      <c r="EK52" s="188">
        <v>0</v>
      </c>
      <c r="EL52" s="188">
        <v>0</v>
      </c>
      <c r="EM52" s="188">
        <v>0</v>
      </c>
      <c r="EN52" s="188">
        <v>0</v>
      </c>
      <c r="EO52" s="188">
        <v>0</v>
      </c>
      <c r="EP52" s="188">
        <v>0</v>
      </c>
      <c r="EQ52" s="188">
        <v>0</v>
      </c>
      <c r="ER52" s="188">
        <v>0</v>
      </c>
      <c r="ES52" s="188">
        <v>0</v>
      </c>
      <c r="ET52" s="188">
        <v>0</v>
      </c>
      <c r="EU52" s="188">
        <v>0</v>
      </c>
      <c r="EV52" s="188">
        <v>0</v>
      </c>
      <c r="EW52" s="188">
        <v>0</v>
      </c>
      <c r="EX52" s="188">
        <v>0</v>
      </c>
      <c r="EY52" s="188">
        <v>0</v>
      </c>
      <c r="EZ52" s="188">
        <v>0</v>
      </c>
      <c r="FA52" s="188">
        <v>0</v>
      </c>
      <c r="FB52" s="188">
        <v>0</v>
      </c>
      <c r="FC52" s="188">
        <v>0</v>
      </c>
      <c r="FD52" s="188">
        <v>0</v>
      </c>
      <c r="FE52" s="188">
        <v>0</v>
      </c>
      <c r="FF52" s="188">
        <v>0</v>
      </c>
      <c r="FG52" s="188">
        <v>0</v>
      </c>
      <c r="FH52" s="188">
        <v>0</v>
      </c>
      <c r="FI52" s="188">
        <v>0</v>
      </c>
      <c r="FJ52" s="188">
        <v>0</v>
      </c>
      <c r="FK52" s="188">
        <v>0</v>
      </c>
      <c r="FL52" s="188">
        <v>0</v>
      </c>
      <c r="FM52" s="188">
        <v>611</v>
      </c>
      <c r="FN52" s="188">
        <v>136</v>
      </c>
      <c r="FO52" s="188">
        <v>4</v>
      </c>
      <c r="FP52" s="188">
        <v>0</v>
      </c>
      <c r="FQ52" s="188">
        <v>0</v>
      </c>
      <c r="FR52" s="188">
        <v>0</v>
      </c>
      <c r="FS52" s="188">
        <v>0</v>
      </c>
      <c r="FT52" s="188">
        <v>0</v>
      </c>
      <c r="FU52" s="188">
        <v>0</v>
      </c>
      <c r="FV52" s="188">
        <v>0</v>
      </c>
      <c r="FW52" s="188">
        <v>0</v>
      </c>
      <c r="FX52" s="188">
        <v>0</v>
      </c>
      <c r="FY52" s="188">
        <v>0</v>
      </c>
      <c r="FZ52" s="188">
        <v>0</v>
      </c>
      <c r="GA52" s="188">
        <v>0</v>
      </c>
      <c r="GB52" s="188">
        <v>0</v>
      </c>
      <c r="GC52" s="188">
        <v>0</v>
      </c>
      <c r="GD52" s="188">
        <v>0</v>
      </c>
      <c r="GE52" s="188">
        <v>0</v>
      </c>
      <c r="GF52" s="188">
        <v>0</v>
      </c>
      <c r="GG52" s="189">
        <v>83788</v>
      </c>
      <c r="GH52" s="188">
        <v>0</v>
      </c>
      <c r="GI52" s="188">
        <v>0</v>
      </c>
      <c r="GJ52" s="188">
        <v>0</v>
      </c>
      <c r="GK52" s="188">
        <v>0</v>
      </c>
      <c r="GL52" s="188">
        <v>0</v>
      </c>
      <c r="GM52" s="188">
        <v>0</v>
      </c>
      <c r="GN52" s="188">
        <v>0</v>
      </c>
      <c r="GO52" s="188">
        <v>882</v>
      </c>
      <c r="GP52" s="189">
        <v>882</v>
      </c>
      <c r="GQ52" s="189">
        <v>84670</v>
      </c>
      <c r="GR52" s="188">
        <v>0</v>
      </c>
      <c r="GS52" s="188">
        <v>0</v>
      </c>
      <c r="GT52" s="189">
        <v>0</v>
      </c>
      <c r="GU52" s="189">
        <v>2895</v>
      </c>
      <c r="GV52" s="189">
        <v>2895</v>
      </c>
      <c r="GW52" s="189">
        <v>3777</v>
      </c>
      <c r="GX52" s="189">
        <v>87565</v>
      </c>
      <c r="GY52" s="188">
        <v>-1017</v>
      </c>
      <c r="GZ52" s="188">
        <v>0</v>
      </c>
      <c r="HA52" s="188">
        <v>0</v>
      </c>
      <c r="HB52" s="188">
        <v>-101</v>
      </c>
      <c r="HC52" s="189">
        <v>-1118</v>
      </c>
      <c r="HD52" s="189">
        <v>-83207</v>
      </c>
      <c r="HE52" s="189">
        <v>-84325</v>
      </c>
      <c r="HF52" s="189">
        <v>-80548</v>
      </c>
      <c r="HG52" s="207">
        <v>3240</v>
      </c>
    </row>
    <row r="53" spans="1:215">
      <c r="A53" s="83">
        <v>49</v>
      </c>
      <c r="B53" s="4" t="s">
        <v>49</v>
      </c>
      <c r="C53" s="188">
        <v>0</v>
      </c>
      <c r="D53" s="188">
        <v>0</v>
      </c>
      <c r="E53" s="188">
        <v>0</v>
      </c>
      <c r="F53" s="188">
        <v>0</v>
      </c>
      <c r="G53" s="188">
        <v>0</v>
      </c>
      <c r="H53" s="188">
        <v>0</v>
      </c>
      <c r="I53" s="188">
        <v>0</v>
      </c>
      <c r="J53" s="188">
        <v>0</v>
      </c>
      <c r="K53" s="188">
        <v>0</v>
      </c>
      <c r="L53" s="188">
        <v>0</v>
      </c>
      <c r="M53" s="188">
        <v>0</v>
      </c>
      <c r="N53" s="188">
        <v>0</v>
      </c>
      <c r="O53" s="188">
        <v>0</v>
      </c>
      <c r="P53" s="188">
        <v>0</v>
      </c>
      <c r="Q53" s="188">
        <v>0</v>
      </c>
      <c r="R53" s="188">
        <v>0</v>
      </c>
      <c r="S53" s="188">
        <v>49</v>
      </c>
      <c r="T53" s="188">
        <v>27</v>
      </c>
      <c r="U53" s="188">
        <v>0</v>
      </c>
      <c r="V53" s="188">
        <v>0</v>
      </c>
      <c r="W53" s="188">
        <v>44</v>
      </c>
      <c r="X53" s="188">
        <v>104</v>
      </c>
      <c r="Y53" s="188">
        <v>5</v>
      </c>
      <c r="Z53" s="188">
        <v>21</v>
      </c>
      <c r="AA53" s="188">
        <v>81</v>
      </c>
      <c r="AB53" s="188">
        <v>2</v>
      </c>
      <c r="AC53" s="188">
        <v>0</v>
      </c>
      <c r="AD53" s="188">
        <v>0</v>
      </c>
      <c r="AE53" s="188">
        <v>1</v>
      </c>
      <c r="AF53" s="188">
        <v>0</v>
      </c>
      <c r="AG53" s="188">
        <v>420</v>
      </c>
      <c r="AH53" s="188">
        <v>11</v>
      </c>
      <c r="AI53" s="188">
        <v>0</v>
      </c>
      <c r="AJ53" s="188">
        <v>0</v>
      </c>
      <c r="AK53" s="188">
        <v>0</v>
      </c>
      <c r="AL53" s="188">
        <v>0</v>
      </c>
      <c r="AM53" s="188">
        <v>14</v>
      </c>
      <c r="AN53" s="188">
        <v>56</v>
      </c>
      <c r="AO53" s="188">
        <v>13</v>
      </c>
      <c r="AP53" s="188">
        <v>63</v>
      </c>
      <c r="AQ53" s="188">
        <v>101</v>
      </c>
      <c r="AR53" s="188">
        <v>0</v>
      </c>
      <c r="AS53" s="188">
        <v>172</v>
      </c>
      <c r="AT53" s="188">
        <v>35</v>
      </c>
      <c r="AU53" s="188">
        <v>1</v>
      </c>
      <c r="AV53" s="188">
        <v>1</v>
      </c>
      <c r="AW53" s="188">
        <v>155</v>
      </c>
      <c r="AX53" s="188">
        <v>8</v>
      </c>
      <c r="AY53" s="188">
        <v>35105</v>
      </c>
      <c r="AZ53" s="188">
        <v>726</v>
      </c>
      <c r="BA53" s="188">
        <v>9144</v>
      </c>
      <c r="BB53" s="188">
        <v>36245</v>
      </c>
      <c r="BC53" s="188">
        <v>9629</v>
      </c>
      <c r="BD53" s="188">
        <v>17177</v>
      </c>
      <c r="BE53" s="188">
        <v>7146</v>
      </c>
      <c r="BF53" s="188">
        <v>2970</v>
      </c>
      <c r="BG53" s="188">
        <v>26820</v>
      </c>
      <c r="BH53" s="188">
        <v>438</v>
      </c>
      <c r="BI53" s="188">
        <v>28614</v>
      </c>
      <c r="BJ53" s="188">
        <v>14</v>
      </c>
      <c r="BK53" s="188">
        <v>4</v>
      </c>
      <c r="BL53" s="188">
        <v>7271</v>
      </c>
      <c r="BM53" s="188">
        <v>8</v>
      </c>
      <c r="BN53" s="188">
        <v>58</v>
      </c>
      <c r="BO53" s="188">
        <v>0</v>
      </c>
      <c r="BP53" s="188">
        <v>47</v>
      </c>
      <c r="BQ53" s="188">
        <v>45</v>
      </c>
      <c r="BR53" s="188">
        <v>1</v>
      </c>
      <c r="BS53" s="188">
        <v>3</v>
      </c>
      <c r="BT53" s="188">
        <v>2</v>
      </c>
      <c r="BU53" s="188">
        <v>16</v>
      </c>
      <c r="BV53" s="188">
        <v>0</v>
      </c>
      <c r="BW53" s="188">
        <v>0</v>
      </c>
      <c r="BX53" s="188">
        <v>0</v>
      </c>
      <c r="BY53" s="188">
        <v>0</v>
      </c>
      <c r="BZ53" s="188">
        <v>0</v>
      </c>
      <c r="CA53" s="188">
        <v>1</v>
      </c>
      <c r="CB53" s="188">
        <v>0</v>
      </c>
      <c r="CC53" s="188">
        <v>0</v>
      </c>
      <c r="CD53" s="188">
        <v>0</v>
      </c>
      <c r="CE53" s="188">
        <v>0</v>
      </c>
      <c r="CF53" s="188">
        <v>0</v>
      </c>
      <c r="CG53" s="188">
        <v>0</v>
      </c>
      <c r="CH53" s="188">
        <v>0</v>
      </c>
      <c r="CI53" s="188">
        <v>2</v>
      </c>
      <c r="CJ53" s="188">
        <v>37</v>
      </c>
      <c r="CK53" s="188">
        <v>0</v>
      </c>
      <c r="CL53" s="188">
        <v>0</v>
      </c>
      <c r="CM53" s="188">
        <v>0</v>
      </c>
      <c r="CN53" s="188">
        <v>0</v>
      </c>
      <c r="CO53" s="188">
        <v>4</v>
      </c>
      <c r="CP53" s="188">
        <v>0</v>
      </c>
      <c r="CQ53" s="188">
        <v>0</v>
      </c>
      <c r="CR53" s="188">
        <v>0</v>
      </c>
      <c r="CS53" s="188">
        <v>0</v>
      </c>
      <c r="CT53" s="188">
        <v>0</v>
      </c>
      <c r="CU53" s="188">
        <v>0</v>
      </c>
      <c r="CV53" s="188">
        <v>0</v>
      </c>
      <c r="CW53" s="188">
        <v>0</v>
      </c>
      <c r="CX53" s="188">
        <v>0</v>
      </c>
      <c r="CY53" s="188">
        <v>0</v>
      </c>
      <c r="CZ53" s="188">
        <v>0</v>
      </c>
      <c r="DA53" s="188">
        <v>3</v>
      </c>
      <c r="DB53" s="188">
        <v>0</v>
      </c>
      <c r="DC53" s="188">
        <v>0</v>
      </c>
      <c r="DD53" s="188">
        <v>34</v>
      </c>
      <c r="DE53" s="188">
        <v>26</v>
      </c>
      <c r="DF53" s="188">
        <v>360</v>
      </c>
      <c r="DG53" s="188">
        <v>10</v>
      </c>
      <c r="DH53" s="188">
        <v>0</v>
      </c>
      <c r="DI53" s="188">
        <v>93</v>
      </c>
      <c r="DJ53" s="188">
        <v>120</v>
      </c>
      <c r="DK53" s="188">
        <v>9</v>
      </c>
      <c r="DL53" s="188">
        <v>0</v>
      </c>
      <c r="DM53" s="188">
        <v>0</v>
      </c>
      <c r="DN53" s="188">
        <v>0</v>
      </c>
      <c r="DO53" s="188">
        <v>0</v>
      </c>
      <c r="DP53" s="188">
        <v>0</v>
      </c>
      <c r="DQ53" s="188">
        <v>0</v>
      </c>
      <c r="DR53" s="188">
        <v>5</v>
      </c>
      <c r="DS53" s="188">
        <v>0</v>
      </c>
      <c r="DT53" s="188">
        <v>0</v>
      </c>
      <c r="DU53" s="188">
        <v>0</v>
      </c>
      <c r="DV53" s="188">
        <v>63</v>
      </c>
      <c r="DW53" s="188">
        <v>35</v>
      </c>
      <c r="DX53" s="188">
        <v>0</v>
      </c>
      <c r="DY53" s="188">
        <v>1</v>
      </c>
      <c r="DZ53" s="188">
        <v>0</v>
      </c>
      <c r="EA53" s="188">
        <v>3</v>
      </c>
      <c r="EB53" s="188">
        <v>0</v>
      </c>
      <c r="EC53" s="188">
        <v>0</v>
      </c>
      <c r="ED53" s="188">
        <v>0</v>
      </c>
      <c r="EE53" s="188">
        <v>0</v>
      </c>
      <c r="EF53" s="188">
        <v>0</v>
      </c>
      <c r="EG53" s="188">
        <v>0</v>
      </c>
      <c r="EH53" s="188">
        <v>0</v>
      </c>
      <c r="EI53" s="188">
        <v>0</v>
      </c>
      <c r="EJ53" s="188">
        <v>0</v>
      </c>
      <c r="EK53" s="188">
        <v>0</v>
      </c>
      <c r="EL53" s="188">
        <v>0</v>
      </c>
      <c r="EM53" s="188">
        <v>0</v>
      </c>
      <c r="EN53" s="188">
        <v>0</v>
      </c>
      <c r="EO53" s="188">
        <v>0</v>
      </c>
      <c r="EP53" s="188">
        <v>0</v>
      </c>
      <c r="EQ53" s="188">
        <v>0</v>
      </c>
      <c r="ER53" s="188">
        <v>0</v>
      </c>
      <c r="ES53" s="188">
        <v>0</v>
      </c>
      <c r="ET53" s="188">
        <v>0</v>
      </c>
      <c r="EU53" s="188">
        <v>0</v>
      </c>
      <c r="EV53" s="188">
        <v>0</v>
      </c>
      <c r="EW53" s="188">
        <v>0</v>
      </c>
      <c r="EX53" s="188">
        <v>0</v>
      </c>
      <c r="EY53" s="188">
        <v>1</v>
      </c>
      <c r="EZ53" s="188">
        <v>3</v>
      </c>
      <c r="FA53" s="188">
        <v>0</v>
      </c>
      <c r="FB53" s="188">
        <v>0</v>
      </c>
      <c r="FC53" s="188">
        <v>0</v>
      </c>
      <c r="FD53" s="188">
        <v>0</v>
      </c>
      <c r="FE53" s="188">
        <v>0</v>
      </c>
      <c r="FF53" s="188">
        <v>0</v>
      </c>
      <c r="FG53" s="188">
        <v>6</v>
      </c>
      <c r="FH53" s="188">
        <v>0</v>
      </c>
      <c r="FI53" s="188">
        <v>0</v>
      </c>
      <c r="FJ53" s="188">
        <v>0</v>
      </c>
      <c r="FK53" s="188">
        <v>0</v>
      </c>
      <c r="FL53" s="188">
        <v>0</v>
      </c>
      <c r="FM53" s="188">
        <v>2226</v>
      </c>
      <c r="FN53" s="188">
        <v>49</v>
      </c>
      <c r="FO53" s="188">
        <v>8</v>
      </c>
      <c r="FP53" s="188">
        <v>0</v>
      </c>
      <c r="FQ53" s="188">
        <v>1</v>
      </c>
      <c r="FR53" s="188">
        <v>0</v>
      </c>
      <c r="FS53" s="188">
        <v>0</v>
      </c>
      <c r="FT53" s="188">
        <v>0</v>
      </c>
      <c r="FU53" s="188">
        <v>0</v>
      </c>
      <c r="FV53" s="188">
        <v>0</v>
      </c>
      <c r="FW53" s="188">
        <v>0</v>
      </c>
      <c r="FX53" s="188">
        <v>0</v>
      </c>
      <c r="FY53" s="188">
        <v>0</v>
      </c>
      <c r="FZ53" s="188">
        <v>0</v>
      </c>
      <c r="GA53" s="188">
        <v>83</v>
      </c>
      <c r="GB53" s="188">
        <v>0</v>
      </c>
      <c r="GC53" s="188">
        <v>0</v>
      </c>
      <c r="GD53" s="188">
        <v>8</v>
      </c>
      <c r="GE53" s="188">
        <v>0</v>
      </c>
      <c r="GF53" s="188">
        <v>3</v>
      </c>
      <c r="GG53" s="189">
        <v>186061</v>
      </c>
      <c r="GH53" s="188">
        <v>0</v>
      </c>
      <c r="GI53" s="188">
        <v>6</v>
      </c>
      <c r="GJ53" s="188">
        <v>0</v>
      </c>
      <c r="GK53" s="188">
        <v>0</v>
      </c>
      <c r="GL53" s="188">
        <v>0</v>
      </c>
      <c r="GM53" s="188">
        <v>0</v>
      </c>
      <c r="GN53" s="188">
        <v>0</v>
      </c>
      <c r="GO53" s="188">
        <v>-979</v>
      </c>
      <c r="GP53" s="189">
        <v>-973</v>
      </c>
      <c r="GQ53" s="189">
        <v>185088</v>
      </c>
      <c r="GR53" s="188">
        <v>9193</v>
      </c>
      <c r="GS53" s="188">
        <v>0</v>
      </c>
      <c r="GT53" s="189">
        <v>9193</v>
      </c>
      <c r="GU53" s="189">
        <v>63399</v>
      </c>
      <c r="GV53" s="189">
        <v>72592</v>
      </c>
      <c r="GW53" s="189">
        <v>71619</v>
      </c>
      <c r="GX53" s="189">
        <v>257680</v>
      </c>
      <c r="GY53" s="188">
        <v>-71254</v>
      </c>
      <c r="GZ53" s="188">
        <v>0</v>
      </c>
      <c r="HA53" s="188">
        <v>-710</v>
      </c>
      <c r="HB53" s="188">
        <v>-7196</v>
      </c>
      <c r="HC53" s="189">
        <v>-79160</v>
      </c>
      <c r="HD53" s="189">
        <v>-63027</v>
      </c>
      <c r="HE53" s="189">
        <v>-142187</v>
      </c>
      <c r="HF53" s="189">
        <v>-70568</v>
      </c>
      <c r="HG53" s="207">
        <v>115493</v>
      </c>
    </row>
    <row r="54" spans="1:215">
      <c r="A54" s="83">
        <v>50</v>
      </c>
      <c r="B54" s="4" t="s">
        <v>50</v>
      </c>
      <c r="C54" s="188">
        <v>0</v>
      </c>
      <c r="D54" s="188">
        <v>0</v>
      </c>
      <c r="E54" s="188">
        <v>0</v>
      </c>
      <c r="F54" s="188">
        <v>0</v>
      </c>
      <c r="G54" s="188">
        <v>0</v>
      </c>
      <c r="H54" s="188">
        <v>0</v>
      </c>
      <c r="I54" s="188">
        <v>0</v>
      </c>
      <c r="J54" s="188">
        <v>0</v>
      </c>
      <c r="K54" s="188">
        <v>0</v>
      </c>
      <c r="L54" s="188">
        <v>0</v>
      </c>
      <c r="M54" s="188">
        <v>0</v>
      </c>
      <c r="N54" s="188">
        <v>0</v>
      </c>
      <c r="O54" s="188">
        <v>0</v>
      </c>
      <c r="P54" s="188">
        <v>0</v>
      </c>
      <c r="Q54" s="188">
        <v>0</v>
      </c>
      <c r="R54" s="188">
        <v>0</v>
      </c>
      <c r="S54" s="188">
        <v>0</v>
      </c>
      <c r="T54" s="188">
        <v>0</v>
      </c>
      <c r="U54" s="188">
        <v>0</v>
      </c>
      <c r="V54" s="188">
        <v>12</v>
      </c>
      <c r="W54" s="188">
        <v>0</v>
      </c>
      <c r="X54" s="188">
        <v>0</v>
      </c>
      <c r="Y54" s="188">
        <v>0</v>
      </c>
      <c r="Z54" s="188">
        <v>0</v>
      </c>
      <c r="AA54" s="188">
        <v>0</v>
      </c>
      <c r="AB54" s="188">
        <v>0</v>
      </c>
      <c r="AC54" s="188">
        <v>0</v>
      </c>
      <c r="AD54" s="188">
        <v>0</v>
      </c>
      <c r="AE54" s="188">
        <v>0</v>
      </c>
      <c r="AF54" s="188">
        <v>0</v>
      </c>
      <c r="AG54" s="188">
        <v>0</v>
      </c>
      <c r="AH54" s="188">
        <v>1</v>
      </c>
      <c r="AI54" s="188">
        <v>0</v>
      </c>
      <c r="AJ54" s="188">
        <v>0</v>
      </c>
      <c r="AK54" s="188">
        <v>51</v>
      </c>
      <c r="AL54" s="188">
        <v>0</v>
      </c>
      <c r="AM54" s="188">
        <v>0</v>
      </c>
      <c r="AN54" s="188">
        <v>0</v>
      </c>
      <c r="AO54" s="188">
        <v>0</v>
      </c>
      <c r="AP54" s="188">
        <v>272</v>
      </c>
      <c r="AQ54" s="188">
        <v>0</v>
      </c>
      <c r="AR54" s="188">
        <v>0</v>
      </c>
      <c r="AS54" s="188">
        <v>3</v>
      </c>
      <c r="AT54" s="188">
        <v>0</v>
      </c>
      <c r="AU54" s="188">
        <v>0</v>
      </c>
      <c r="AV54" s="188">
        <v>0</v>
      </c>
      <c r="AW54" s="188">
        <v>0</v>
      </c>
      <c r="AX54" s="188">
        <v>0</v>
      </c>
      <c r="AY54" s="188">
        <v>2</v>
      </c>
      <c r="AZ54" s="188">
        <v>0</v>
      </c>
      <c r="BA54" s="188">
        <v>494</v>
      </c>
      <c r="BB54" s="188">
        <v>504</v>
      </c>
      <c r="BC54" s="188">
        <v>0</v>
      </c>
      <c r="BD54" s="188">
        <v>0</v>
      </c>
      <c r="BE54" s="188">
        <v>0</v>
      </c>
      <c r="BF54" s="188">
        <v>0</v>
      </c>
      <c r="BG54" s="188">
        <v>13</v>
      </c>
      <c r="BH54" s="188">
        <v>0</v>
      </c>
      <c r="BI54" s="188">
        <v>601</v>
      </c>
      <c r="BJ54" s="188">
        <v>0</v>
      </c>
      <c r="BK54" s="188">
        <v>53</v>
      </c>
      <c r="BL54" s="188">
        <v>217</v>
      </c>
      <c r="BM54" s="188">
        <v>2523</v>
      </c>
      <c r="BN54" s="188">
        <v>4515</v>
      </c>
      <c r="BO54" s="188">
        <v>0</v>
      </c>
      <c r="BP54" s="188">
        <v>0</v>
      </c>
      <c r="BQ54" s="188">
        <v>0</v>
      </c>
      <c r="BR54" s="188">
        <v>0</v>
      </c>
      <c r="BS54" s="188">
        <v>0</v>
      </c>
      <c r="BT54" s="188">
        <v>0</v>
      </c>
      <c r="BU54" s="188">
        <v>18</v>
      </c>
      <c r="BV54" s="188">
        <v>0</v>
      </c>
      <c r="BW54" s="188">
        <v>0</v>
      </c>
      <c r="BX54" s="188">
        <v>0</v>
      </c>
      <c r="BY54" s="188">
        <v>0</v>
      </c>
      <c r="BZ54" s="188">
        <v>0</v>
      </c>
      <c r="CA54" s="188">
        <v>0</v>
      </c>
      <c r="CB54" s="188">
        <v>0</v>
      </c>
      <c r="CC54" s="188">
        <v>0</v>
      </c>
      <c r="CD54" s="188">
        <v>0</v>
      </c>
      <c r="CE54" s="188">
        <v>51</v>
      </c>
      <c r="CF54" s="188">
        <v>0</v>
      </c>
      <c r="CG54" s="188">
        <v>0</v>
      </c>
      <c r="CH54" s="188">
        <v>0</v>
      </c>
      <c r="CI54" s="188">
        <v>0</v>
      </c>
      <c r="CJ54" s="188">
        <v>0</v>
      </c>
      <c r="CK54" s="188">
        <v>0</v>
      </c>
      <c r="CL54" s="188">
        <v>0</v>
      </c>
      <c r="CM54" s="188">
        <v>0</v>
      </c>
      <c r="CN54" s="188">
        <v>0</v>
      </c>
      <c r="CO54" s="188">
        <v>0</v>
      </c>
      <c r="CP54" s="188">
        <v>0</v>
      </c>
      <c r="CQ54" s="188">
        <v>0</v>
      </c>
      <c r="CR54" s="188">
        <v>0</v>
      </c>
      <c r="CS54" s="188">
        <v>0</v>
      </c>
      <c r="CT54" s="188">
        <v>0</v>
      </c>
      <c r="CU54" s="188">
        <v>0</v>
      </c>
      <c r="CV54" s="188">
        <v>0</v>
      </c>
      <c r="CW54" s="188">
        <v>0</v>
      </c>
      <c r="CX54" s="188">
        <v>0</v>
      </c>
      <c r="CY54" s="188">
        <v>0</v>
      </c>
      <c r="CZ54" s="188">
        <v>0</v>
      </c>
      <c r="DA54" s="188">
        <v>0</v>
      </c>
      <c r="DB54" s="188">
        <v>0</v>
      </c>
      <c r="DC54" s="188">
        <v>0</v>
      </c>
      <c r="DD54" s="188">
        <v>15</v>
      </c>
      <c r="DE54" s="188">
        <v>0</v>
      </c>
      <c r="DF54" s="188">
        <v>6</v>
      </c>
      <c r="DG54" s="188">
        <v>0</v>
      </c>
      <c r="DH54" s="188">
        <v>0</v>
      </c>
      <c r="DI54" s="188">
        <v>0</v>
      </c>
      <c r="DJ54" s="188">
        <v>0</v>
      </c>
      <c r="DK54" s="188">
        <v>0</v>
      </c>
      <c r="DL54" s="188">
        <v>0</v>
      </c>
      <c r="DM54" s="188">
        <v>0</v>
      </c>
      <c r="DN54" s="188">
        <v>0</v>
      </c>
      <c r="DO54" s="188">
        <v>0</v>
      </c>
      <c r="DP54" s="188">
        <v>0</v>
      </c>
      <c r="DQ54" s="188">
        <v>0</v>
      </c>
      <c r="DR54" s="188">
        <v>0</v>
      </c>
      <c r="DS54" s="188">
        <v>0</v>
      </c>
      <c r="DT54" s="188">
        <v>0</v>
      </c>
      <c r="DU54" s="188">
        <v>0</v>
      </c>
      <c r="DV54" s="188">
        <v>205</v>
      </c>
      <c r="DW54" s="188">
        <v>0</v>
      </c>
      <c r="DX54" s="188">
        <v>0</v>
      </c>
      <c r="DY54" s="188">
        <v>0</v>
      </c>
      <c r="DZ54" s="188">
        <v>0</v>
      </c>
      <c r="EA54" s="188">
        <v>0</v>
      </c>
      <c r="EB54" s="188">
        <v>0</v>
      </c>
      <c r="EC54" s="188">
        <v>0</v>
      </c>
      <c r="ED54" s="188">
        <v>0</v>
      </c>
      <c r="EE54" s="188">
        <v>0</v>
      </c>
      <c r="EF54" s="188">
        <v>0</v>
      </c>
      <c r="EG54" s="188">
        <v>0</v>
      </c>
      <c r="EH54" s="188">
        <v>0</v>
      </c>
      <c r="EI54" s="188">
        <v>0</v>
      </c>
      <c r="EJ54" s="188">
        <v>0</v>
      </c>
      <c r="EK54" s="188">
        <v>0</v>
      </c>
      <c r="EL54" s="188">
        <v>0</v>
      </c>
      <c r="EM54" s="188">
        <v>0</v>
      </c>
      <c r="EN54" s="188">
        <v>0</v>
      </c>
      <c r="EO54" s="188">
        <v>0</v>
      </c>
      <c r="EP54" s="188">
        <v>0</v>
      </c>
      <c r="EQ54" s="188">
        <v>0</v>
      </c>
      <c r="ER54" s="188">
        <v>0</v>
      </c>
      <c r="ES54" s="188">
        <v>0</v>
      </c>
      <c r="ET54" s="188">
        <v>0</v>
      </c>
      <c r="EU54" s="188">
        <v>0</v>
      </c>
      <c r="EV54" s="188">
        <v>0</v>
      </c>
      <c r="EW54" s="188">
        <v>0</v>
      </c>
      <c r="EX54" s="188">
        <v>0</v>
      </c>
      <c r="EY54" s="188">
        <v>0</v>
      </c>
      <c r="EZ54" s="188">
        <v>0</v>
      </c>
      <c r="FA54" s="188">
        <v>0</v>
      </c>
      <c r="FB54" s="188">
        <v>0</v>
      </c>
      <c r="FC54" s="188">
        <v>0</v>
      </c>
      <c r="FD54" s="188">
        <v>0</v>
      </c>
      <c r="FE54" s="188">
        <v>0</v>
      </c>
      <c r="FF54" s="188">
        <v>0</v>
      </c>
      <c r="FG54" s="188">
        <v>0</v>
      </c>
      <c r="FH54" s="188">
        <v>0</v>
      </c>
      <c r="FI54" s="188">
        <v>0</v>
      </c>
      <c r="FJ54" s="188">
        <v>0</v>
      </c>
      <c r="FK54" s="188">
        <v>0</v>
      </c>
      <c r="FL54" s="188">
        <v>0</v>
      </c>
      <c r="FM54" s="188">
        <v>304</v>
      </c>
      <c r="FN54" s="188">
        <v>0</v>
      </c>
      <c r="FO54" s="188">
        <v>0</v>
      </c>
      <c r="FP54" s="188">
        <v>0</v>
      </c>
      <c r="FQ54" s="188">
        <v>0</v>
      </c>
      <c r="FR54" s="188">
        <v>0</v>
      </c>
      <c r="FS54" s="188">
        <v>0</v>
      </c>
      <c r="FT54" s="188">
        <v>0</v>
      </c>
      <c r="FU54" s="188">
        <v>0</v>
      </c>
      <c r="FV54" s="188">
        <v>0</v>
      </c>
      <c r="FW54" s="188">
        <v>0</v>
      </c>
      <c r="FX54" s="188">
        <v>0</v>
      </c>
      <c r="FY54" s="188">
        <v>0</v>
      </c>
      <c r="FZ54" s="188">
        <v>0</v>
      </c>
      <c r="GA54" s="188">
        <v>0</v>
      </c>
      <c r="GB54" s="188">
        <v>0</v>
      </c>
      <c r="GC54" s="188">
        <v>0</v>
      </c>
      <c r="GD54" s="188">
        <v>0</v>
      </c>
      <c r="GE54" s="188">
        <v>0</v>
      </c>
      <c r="GF54" s="188">
        <v>4</v>
      </c>
      <c r="GG54" s="189">
        <v>9864</v>
      </c>
      <c r="GH54" s="188">
        <v>0</v>
      </c>
      <c r="GI54" s="188">
        <v>0</v>
      </c>
      <c r="GJ54" s="188">
        <v>0</v>
      </c>
      <c r="GK54" s="188">
        <v>0</v>
      </c>
      <c r="GL54" s="188">
        <v>0</v>
      </c>
      <c r="GM54" s="188">
        <v>0</v>
      </c>
      <c r="GN54" s="188">
        <v>0</v>
      </c>
      <c r="GO54" s="188">
        <v>21</v>
      </c>
      <c r="GP54" s="189">
        <v>21</v>
      </c>
      <c r="GQ54" s="189">
        <v>9885</v>
      </c>
      <c r="GR54" s="188">
        <v>0</v>
      </c>
      <c r="GS54" s="188">
        <v>0</v>
      </c>
      <c r="GT54" s="189">
        <v>0</v>
      </c>
      <c r="GU54" s="189">
        <v>0</v>
      </c>
      <c r="GV54" s="189">
        <v>0</v>
      </c>
      <c r="GW54" s="189">
        <v>21</v>
      </c>
      <c r="GX54" s="189">
        <v>9885</v>
      </c>
      <c r="GY54" s="188">
        <v>-28</v>
      </c>
      <c r="GZ54" s="188">
        <v>0</v>
      </c>
      <c r="HA54" s="188">
        <v>0</v>
      </c>
      <c r="HB54" s="188">
        <v>-3</v>
      </c>
      <c r="HC54" s="189">
        <v>-31</v>
      </c>
      <c r="HD54" s="189">
        <v>-214</v>
      </c>
      <c r="HE54" s="189">
        <v>-245</v>
      </c>
      <c r="HF54" s="189">
        <v>-224</v>
      </c>
      <c r="HG54" s="207">
        <v>9640</v>
      </c>
    </row>
    <row r="55" spans="1:215">
      <c r="A55" s="83">
        <v>51</v>
      </c>
      <c r="B55" s="4" t="s">
        <v>51</v>
      </c>
      <c r="C55" s="188">
        <v>0</v>
      </c>
      <c r="D55" s="188">
        <v>0</v>
      </c>
      <c r="E55" s="188">
        <v>0</v>
      </c>
      <c r="F55" s="188">
        <v>0</v>
      </c>
      <c r="G55" s="188">
        <v>0</v>
      </c>
      <c r="H55" s="188">
        <v>0</v>
      </c>
      <c r="I55" s="188">
        <v>0</v>
      </c>
      <c r="J55" s="188">
        <v>0</v>
      </c>
      <c r="K55" s="188">
        <v>0</v>
      </c>
      <c r="L55" s="188">
        <v>0</v>
      </c>
      <c r="M55" s="188">
        <v>0</v>
      </c>
      <c r="N55" s="188">
        <v>0</v>
      </c>
      <c r="O55" s="188">
        <v>0</v>
      </c>
      <c r="P55" s="188">
        <v>0</v>
      </c>
      <c r="Q55" s="188">
        <v>1</v>
      </c>
      <c r="R55" s="188">
        <v>3</v>
      </c>
      <c r="S55" s="188">
        <v>1264</v>
      </c>
      <c r="T55" s="188">
        <v>949</v>
      </c>
      <c r="U55" s="188">
        <v>0</v>
      </c>
      <c r="V55" s="188">
        <v>1330</v>
      </c>
      <c r="W55" s="188">
        <v>244</v>
      </c>
      <c r="X55" s="188">
        <v>1614</v>
      </c>
      <c r="Y55" s="188">
        <v>127</v>
      </c>
      <c r="Z55" s="188">
        <v>126</v>
      </c>
      <c r="AA55" s="188">
        <v>1745</v>
      </c>
      <c r="AB55" s="188">
        <v>63</v>
      </c>
      <c r="AC55" s="188">
        <v>0</v>
      </c>
      <c r="AD55" s="188">
        <v>0</v>
      </c>
      <c r="AE55" s="188">
        <v>6</v>
      </c>
      <c r="AF55" s="188">
        <v>0</v>
      </c>
      <c r="AG55" s="188">
        <v>16</v>
      </c>
      <c r="AH55" s="188">
        <v>28</v>
      </c>
      <c r="AI55" s="188">
        <v>0</v>
      </c>
      <c r="AJ55" s="188">
        <v>0</v>
      </c>
      <c r="AK55" s="188">
        <v>0</v>
      </c>
      <c r="AL55" s="188">
        <v>7</v>
      </c>
      <c r="AM55" s="188">
        <v>65</v>
      </c>
      <c r="AN55" s="188">
        <v>0</v>
      </c>
      <c r="AO55" s="188">
        <v>4</v>
      </c>
      <c r="AP55" s="188">
        <v>699</v>
      </c>
      <c r="AQ55" s="188">
        <v>745</v>
      </c>
      <c r="AR55" s="188">
        <v>19</v>
      </c>
      <c r="AS55" s="188">
        <v>62</v>
      </c>
      <c r="AT55" s="188">
        <v>3</v>
      </c>
      <c r="AU55" s="188">
        <v>97</v>
      </c>
      <c r="AV55" s="188">
        <v>53</v>
      </c>
      <c r="AW55" s="188">
        <v>1980</v>
      </c>
      <c r="AX55" s="188">
        <v>0</v>
      </c>
      <c r="AY55" s="188">
        <v>2183</v>
      </c>
      <c r="AZ55" s="188">
        <v>69</v>
      </c>
      <c r="BA55" s="188">
        <v>14394</v>
      </c>
      <c r="BB55" s="188">
        <v>1467</v>
      </c>
      <c r="BC55" s="188">
        <v>43</v>
      </c>
      <c r="BD55" s="188">
        <v>19203</v>
      </c>
      <c r="BE55" s="188">
        <v>1599</v>
      </c>
      <c r="BF55" s="188">
        <v>4459</v>
      </c>
      <c r="BG55" s="188">
        <v>16897</v>
      </c>
      <c r="BH55" s="188">
        <v>314</v>
      </c>
      <c r="BI55" s="188">
        <v>8531</v>
      </c>
      <c r="BJ55" s="188">
        <v>2</v>
      </c>
      <c r="BK55" s="188">
        <v>51</v>
      </c>
      <c r="BL55" s="188">
        <v>7682</v>
      </c>
      <c r="BM55" s="188">
        <v>412</v>
      </c>
      <c r="BN55" s="188">
        <v>1422</v>
      </c>
      <c r="BO55" s="188">
        <v>0</v>
      </c>
      <c r="BP55" s="188">
        <v>46</v>
      </c>
      <c r="BQ55" s="188">
        <v>1045</v>
      </c>
      <c r="BR55" s="188">
        <v>14</v>
      </c>
      <c r="BS55" s="188">
        <v>1</v>
      </c>
      <c r="BT55" s="188">
        <v>50</v>
      </c>
      <c r="BU55" s="188">
        <v>536</v>
      </c>
      <c r="BV55" s="188">
        <v>32</v>
      </c>
      <c r="BW55" s="188">
        <v>0</v>
      </c>
      <c r="BX55" s="188">
        <v>0</v>
      </c>
      <c r="BY55" s="188">
        <v>0</v>
      </c>
      <c r="BZ55" s="188">
        <v>0</v>
      </c>
      <c r="CA55" s="188">
        <v>1</v>
      </c>
      <c r="CB55" s="188">
        <v>0</v>
      </c>
      <c r="CC55" s="188">
        <v>10</v>
      </c>
      <c r="CD55" s="188">
        <v>0</v>
      </c>
      <c r="CE55" s="188">
        <v>86</v>
      </c>
      <c r="CF55" s="188">
        <v>40</v>
      </c>
      <c r="CG55" s="188">
        <v>16</v>
      </c>
      <c r="CH55" s="188">
        <v>0</v>
      </c>
      <c r="CI55" s="188">
        <v>19</v>
      </c>
      <c r="CJ55" s="188">
        <v>105</v>
      </c>
      <c r="CK55" s="188">
        <v>3</v>
      </c>
      <c r="CL55" s="188">
        <v>0</v>
      </c>
      <c r="CM55" s="188">
        <v>0</v>
      </c>
      <c r="CN55" s="188">
        <v>65</v>
      </c>
      <c r="CO55" s="188">
        <v>81</v>
      </c>
      <c r="CP55" s="188">
        <v>0</v>
      </c>
      <c r="CQ55" s="188">
        <v>0</v>
      </c>
      <c r="CR55" s="188">
        <v>0</v>
      </c>
      <c r="CS55" s="188">
        <v>1</v>
      </c>
      <c r="CT55" s="188">
        <v>4</v>
      </c>
      <c r="CU55" s="188">
        <v>6</v>
      </c>
      <c r="CV55" s="188">
        <v>0</v>
      </c>
      <c r="CW55" s="188">
        <v>6</v>
      </c>
      <c r="CX55" s="188">
        <v>1</v>
      </c>
      <c r="CY55" s="188">
        <v>203</v>
      </c>
      <c r="CZ55" s="188">
        <v>3</v>
      </c>
      <c r="DA55" s="188">
        <v>13</v>
      </c>
      <c r="DB55" s="188">
        <v>0</v>
      </c>
      <c r="DC55" s="188">
        <v>0</v>
      </c>
      <c r="DD55" s="188">
        <v>1058</v>
      </c>
      <c r="DE55" s="188">
        <v>103</v>
      </c>
      <c r="DF55" s="188">
        <v>427</v>
      </c>
      <c r="DG55" s="188">
        <v>278</v>
      </c>
      <c r="DH55" s="188">
        <v>1</v>
      </c>
      <c r="DI55" s="188">
        <v>8</v>
      </c>
      <c r="DJ55" s="188">
        <v>78</v>
      </c>
      <c r="DK55" s="188">
        <v>62</v>
      </c>
      <c r="DL55" s="188">
        <v>27</v>
      </c>
      <c r="DM55" s="188">
        <v>1</v>
      </c>
      <c r="DN55" s="188">
        <v>0</v>
      </c>
      <c r="DO55" s="188">
        <v>4</v>
      </c>
      <c r="DP55" s="188">
        <v>0</v>
      </c>
      <c r="DQ55" s="188">
        <v>121</v>
      </c>
      <c r="DR55" s="188">
        <v>64</v>
      </c>
      <c r="DS55" s="188">
        <v>0</v>
      </c>
      <c r="DT55" s="188">
        <v>0</v>
      </c>
      <c r="DU55" s="188">
        <v>1</v>
      </c>
      <c r="DV55" s="188">
        <v>13</v>
      </c>
      <c r="DW55" s="188">
        <v>32</v>
      </c>
      <c r="DX55" s="188">
        <v>0</v>
      </c>
      <c r="DY55" s="188">
        <v>56</v>
      </c>
      <c r="DZ55" s="188">
        <v>5</v>
      </c>
      <c r="EA55" s="188">
        <v>82</v>
      </c>
      <c r="EB55" s="188">
        <v>0</v>
      </c>
      <c r="EC55" s="188">
        <v>0</v>
      </c>
      <c r="ED55" s="188">
        <v>0</v>
      </c>
      <c r="EE55" s="188">
        <v>2</v>
      </c>
      <c r="EF55" s="188">
        <v>0</v>
      </c>
      <c r="EG55" s="188">
        <v>7</v>
      </c>
      <c r="EH55" s="188">
        <v>0</v>
      </c>
      <c r="EI55" s="188">
        <v>0</v>
      </c>
      <c r="EJ55" s="188">
        <v>0</v>
      </c>
      <c r="EK55" s="188">
        <v>0</v>
      </c>
      <c r="EL55" s="188">
        <v>0</v>
      </c>
      <c r="EM55" s="188">
        <v>0</v>
      </c>
      <c r="EN55" s="188">
        <v>0</v>
      </c>
      <c r="EO55" s="188">
        <v>0</v>
      </c>
      <c r="EP55" s="188">
        <v>0</v>
      </c>
      <c r="EQ55" s="188">
        <v>0</v>
      </c>
      <c r="ER55" s="188">
        <v>0</v>
      </c>
      <c r="ES55" s="188">
        <v>0</v>
      </c>
      <c r="ET55" s="188">
        <v>0</v>
      </c>
      <c r="EU55" s="188">
        <v>0</v>
      </c>
      <c r="EV55" s="188">
        <v>0</v>
      </c>
      <c r="EW55" s="188">
        <v>0</v>
      </c>
      <c r="EX55" s="188">
        <v>0</v>
      </c>
      <c r="EY55" s="188">
        <v>0</v>
      </c>
      <c r="EZ55" s="188">
        <v>186</v>
      </c>
      <c r="FA55" s="188">
        <v>0</v>
      </c>
      <c r="FB55" s="188">
        <v>0</v>
      </c>
      <c r="FC55" s="188">
        <v>0</v>
      </c>
      <c r="FD55" s="188">
        <v>0</v>
      </c>
      <c r="FE55" s="188">
        <v>0</v>
      </c>
      <c r="FF55" s="188">
        <v>0</v>
      </c>
      <c r="FG55" s="188">
        <v>7</v>
      </c>
      <c r="FH55" s="188">
        <v>4</v>
      </c>
      <c r="FI55" s="188">
        <v>2</v>
      </c>
      <c r="FJ55" s="188">
        <v>945</v>
      </c>
      <c r="FK55" s="188">
        <v>16</v>
      </c>
      <c r="FL55" s="188">
        <v>345</v>
      </c>
      <c r="FM55" s="188">
        <v>345</v>
      </c>
      <c r="FN55" s="188">
        <v>1004</v>
      </c>
      <c r="FO55" s="188">
        <v>89</v>
      </c>
      <c r="FP55" s="188">
        <v>5</v>
      </c>
      <c r="FQ55" s="188">
        <v>28</v>
      </c>
      <c r="FR55" s="188">
        <v>0</v>
      </c>
      <c r="FS55" s="188">
        <v>0</v>
      </c>
      <c r="FT55" s="188">
        <v>0</v>
      </c>
      <c r="FU55" s="188">
        <v>0</v>
      </c>
      <c r="FV55" s="188">
        <v>60</v>
      </c>
      <c r="FW55" s="188">
        <v>70</v>
      </c>
      <c r="FX55" s="188">
        <v>1</v>
      </c>
      <c r="FY55" s="188">
        <v>0</v>
      </c>
      <c r="FZ55" s="188">
        <v>0</v>
      </c>
      <c r="GA55" s="188">
        <v>1</v>
      </c>
      <c r="GB55" s="188">
        <v>0</v>
      </c>
      <c r="GC55" s="188">
        <v>24</v>
      </c>
      <c r="GD55" s="188">
        <v>12</v>
      </c>
      <c r="GE55" s="188">
        <v>0</v>
      </c>
      <c r="GF55" s="188">
        <v>20</v>
      </c>
      <c r="GG55" s="189">
        <v>97959</v>
      </c>
      <c r="GH55" s="188">
        <v>0</v>
      </c>
      <c r="GI55" s="188">
        <v>0</v>
      </c>
      <c r="GJ55" s="188">
        <v>0</v>
      </c>
      <c r="GK55" s="188">
        <v>0</v>
      </c>
      <c r="GL55" s="188">
        <v>0</v>
      </c>
      <c r="GM55" s="188">
        <v>0</v>
      </c>
      <c r="GN55" s="188">
        <v>0</v>
      </c>
      <c r="GO55" s="188">
        <v>335</v>
      </c>
      <c r="GP55" s="189">
        <v>335</v>
      </c>
      <c r="GQ55" s="189">
        <v>98294</v>
      </c>
      <c r="GR55" s="188">
        <v>34478</v>
      </c>
      <c r="GS55" s="188">
        <v>0</v>
      </c>
      <c r="GT55" s="189">
        <v>34478</v>
      </c>
      <c r="GU55" s="189">
        <v>63575</v>
      </c>
      <c r="GV55" s="189">
        <v>98053</v>
      </c>
      <c r="GW55" s="189">
        <v>98388</v>
      </c>
      <c r="GX55" s="189">
        <v>196347</v>
      </c>
      <c r="GY55" s="188">
        <v>-23941</v>
      </c>
      <c r="GZ55" s="188">
        <v>0</v>
      </c>
      <c r="HA55" s="188">
        <v>-304</v>
      </c>
      <c r="HB55" s="188">
        <v>-2424</v>
      </c>
      <c r="HC55" s="189">
        <v>-26669</v>
      </c>
      <c r="HD55" s="189">
        <v>-60045</v>
      </c>
      <c r="HE55" s="189">
        <v>-86714</v>
      </c>
      <c r="HF55" s="189">
        <v>11674</v>
      </c>
      <c r="HG55" s="207">
        <v>109633</v>
      </c>
    </row>
    <row r="56" spans="1:215">
      <c r="A56" s="83">
        <v>52</v>
      </c>
      <c r="B56" s="4" t="s">
        <v>52</v>
      </c>
      <c r="C56" s="188">
        <v>0</v>
      </c>
      <c r="D56" s="188">
        <v>0</v>
      </c>
      <c r="E56" s="188">
        <v>0</v>
      </c>
      <c r="F56" s="188">
        <v>0</v>
      </c>
      <c r="G56" s="188">
        <v>0</v>
      </c>
      <c r="H56" s="188">
        <v>0</v>
      </c>
      <c r="I56" s="188">
        <v>0</v>
      </c>
      <c r="J56" s="188">
        <v>0</v>
      </c>
      <c r="K56" s="188">
        <v>0</v>
      </c>
      <c r="L56" s="188">
        <v>0</v>
      </c>
      <c r="M56" s="188">
        <v>0</v>
      </c>
      <c r="N56" s="188">
        <v>0</v>
      </c>
      <c r="O56" s="188">
        <v>0</v>
      </c>
      <c r="P56" s="188">
        <v>0</v>
      </c>
      <c r="Q56" s="188">
        <v>0</v>
      </c>
      <c r="R56" s="188">
        <v>0</v>
      </c>
      <c r="S56" s="188">
        <v>0</v>
      </c>
      <c r="T56" s="188">
        <v>0</v>
      </c>
      <c r="U56" s="188">
        <v>0</v>
      </c>
      <c r="V56" s="188">
        <v>89</v>
      </c>
      <c r="W56" s="188">
        <v>0</v>
      </c>
      <c r="X56" s="188">
        <v>0</v>
      </c>
      <c r="Y56" s="188">
        <v>0</v>
      </c>
      <c r="Z56" s="188">
        <v>0</v>
      </c>
      <c r="AA56" s="188">
        <v>0</v>
      </c>
      <c r="AB56" s="188">
        <v>1</v>
      </c>
      <c r="AC56" s="188">
        <v>0</v>
      </c>
      <c r="AD56" s="188">
        <v>0</v>
      </c>
      <c r="AE56" s="188">
        <v>4</v>
      </c>
      <c r="AF56" s="188">
        <v>0</v>
      </c>
      <c r="AG56" s="188">
        <v>0</v>
      </c>
      <c r="AH56" s="188">
        <v>210</v>
      </c>
      <c r="AI56" s="188">
        <v>0</v>
      </c>
      <c r="AJ56" s="188">
        <v>0</v>
      </c>
      <c r="AK56" s="188">
        <v>0</v>
      </c>
      <c r="AL56" s="188">
        <v>0</v>
      </c>
      <c r="AM56" s="188">
        <v>76</v>
      </c>
      <c r="AN56" s="188">
        <v>10</v>
      </c>
      <c r="AO56" s="188">
        <v>0</v>
      </c>
      <c r="AP56" s="188">
        <v>98</v>
      </c>
      <c r="AQ56" s="188">
        <v>720</v>
      </c>
      <c r="AR56" s="188">
        <v>157</v>
      </c>
      <c r="AS56" s="188">
        <v>41</v>
      </c>
      <c r="AT56" s="188">
        <v>31</v>
      </c>
      <c r="AU56" s="188">
        <v>0</v>
      </c>
      <c r="AV56" s="188">
        <v>0</v>
      </c>
      <c r="AW56" s="188">
        <v>0</v>
      </c>
      <c r="AX56" s="188">
        <v>0</v>
      </c>
      <c r="AY56" s="188">
        <v>0</v>
      </c>
      <c r="AZ56" s="188">
        <v>0</v>
      </c>
      <c r="BA56" s="188">
        <v>0</v>
      </c>
      <c r="BB56" s="188">
        <v>190</v>
      </c>
      <c r="BC56" s="188">
        <v>3219</v>
      </c>
      <c r="BD56" s="188">
        <v>0</v>
      </c>
      <c r="BE56" s="188">
        <v>121</v>
      </c>
      <c r="BF56" s="188">
        <v>5</v>
      </c>
      <c r="BG56" s="188">
        <v>12937</v>
      </c>
      <c r="BH56" s="188">
        <v>0</v>
      </c>
      <c r="BI56" s="188">
        <v>4131</v>
      </c>
      <c r="BJ56" s="188">
        <v>0</v>
      </c>
      <c r="BK56" s="188">
        <v>0</v>
      </c>
      <c r="BL56" s="188">
        <v>49335</v>
      </c>
      <c r="BM56" s="188">
        <v>0</v>
      </c>
      <c r="BN56" s="188">
        <v>62</v>
      </c>
      <c r="BO56" s="188">
        <v>0</v>
      </c>
      <c r="BP56" s="188">
        <v>85</v>
      </c>
      <c r="BQ56" s="188">
        <v>6</v>
      </c>
      <c r="BR56" s="188">
        <v>0</v>
      </c>
      <c r="BS56" s="188">
        <v>0</v>
      </c>
      <c r="BT56" s="188">
        <v>74</v>
      </c>
      <c r="BU56" s="188">
        <v>58</v>
      </c>
      <c r="BV56" s="188">
        <v>0</v>
      </c>
      <c r="BW56" s="188">
        <v>0</v>
      </c>
      <c r="BX56" s="188">
        <v>0</v>
      </c>
      <c r="BY56" s="188">
        <v>0</v>
      </c>
      <c r="BZ56" s="188">
        <v>17</v>
      </c>
      <c r="CA56" s="188">
        <v>0</v>
      </c>
      <c r="CB56" s="188">
        <v>0</v>
      </c>
      <c r="CC56" s="188">
        <v>0</v>
      </c>
      <c r="CD56" s="188">
        <v>0</v>
      </c>
      <c r="CE56" s="188">
        <v>211</v>
      </c>
      <c r="CF56" s="188">
        <v>0</v>
      </c>
      <c r="CG56" s="188">
        <v>0</v>
      </c>
      <c r="CH56" s="188">
        <v>2</v>
      </c>
      <c r="CI56" s="188">
        <v>0</v>
      </c>
      <c r="CJ56" s="188">
        <v>18</v>
      </c>
      <c r="CK56" s="188">
        <v>0</v>
      </c>
      <c r="CL56" s="188">
        <v>0</v>
      </c>
      <c r="CM56" s="188">
        <v>0</v>
      </c>
      <c r="CN56" s="188">
        <v>0</v>
      </c>
      <c r="CO56" s="188">
        <v>1</v>
      </c>
      <c r="CP56" s="188">
        <v>0</v>
      </c>
      <c r="CQ56" s="188">
        <v>0</v>
      </c>
      <c r="CR56" s="188">
        <v>0</v>
      </c>
      <c r="CS56" s="188">
        <v>0</v>
      </c>
      <c r="CT56" s="188">
        <v>0</v>
      </c>
      <c r="CU56" s="188">
        <v>0</v>
      </c>
      <c r="CV56" s="188">
        <v>0</v>
      </c>
      <c r="CW56" s="188">
        <v>22</v>
      </c>
      <c r="CX56" s="188">
        <v>89</v>
      </c>
      <c r="CY56" s="188">
        <v>0</v>
      </c>
      <c r="CZ56" s="188">
        <v>1</v>
      </c>
      <c r="DA56" s="188">
        <v>155</v>
      </c>
      <c r="DB56" s="188">
        <v>0</v>
      </c>
      <c r="DC56" s="188">
        <v>0</v>
      </c>
      <c r="DD56" s="188">
        <v>397</v>
      </c>
      <c r="DE56" s="188">
        <v>256</v>
      </c>
      <c r="DF56" s="188">
        <v>2126</v>
      </c>
      <c r="DG56" s="188">
        <v>274</v>
      </c>
      <c r="DH56" s="188">
        <v>0</v>
      </c>
      <c r="DI56" s="188">
        <v>0</v>
      </c>
      <c r="DJ56" s="188">
        <v>373</v>
      </c>
      <c r="DK56" s="188">
        <v>256</v>
      </c>
      <c r="DL56" s="188">
        <v>58</v>
      </c>
      <c r="DM56" s="188">
        <v>108</v>
      </c>
      <c r="DN56" s="188">
        <v>0</v>
      </c>
      <c r="DO56" s="188">
        <v>0</v>
      </c>
      <c r="DP56" s="188">
        <v>0</v>
      </c>
      <c r="DQ56" s="188">
        <v>874</v>
      </c>
      <c r="DR56" s="188">
        <v>40</v>
      </c>
      <c r="DS56" s="188">
        <v>5</v>
      </c>
      <c r="DT56" s="188">
        <v>0</v>
      </c>
      <c r="DU56" s="188">
        <v>5</v>
      </c>
      <c r="DV56" s="188">
        <v>350</v>
      </c>
      <c r="DW56" s="188">
        <v>323</v>
      </c>
      <c r="DX56" s="188">
        <v>0</v>
      </c>
      <c r="DY56" s="188">
        <v>0</v>
      </c>
      <c r="DZ56" s="188">
        <v>0</v>
      </c>
      <c r="EA56" s="188">
        <v>0</v>
      </c>
      <c r="EB56" s="188">
        <v>0</v>
      </c>
      <c r="EC56" s="188">
        <v>0</v>
      </c>
      <c r="ED56" s="188">
        <v>0</v>
      </c>
      <c r="EE56" s="188">
        <v>0</v>
      </c>
      <c r="EF56" s="188">
        <v>0</v>
      </c>
      <c r="EG56" s="188">
        <v>0</v>
      </c>
      <c r="EH56" s="188">
        <v>0</v>
      </c>
      <c r="EI56" s="188">
        <v>0</v>
      </c>
      <c r="EJ56" s="188">
        <v>0</v>
      </c>
      <c r="EK56" s="188">
        <v>0</v>
      </c>
      <c r="EL56" s="188">
        <v>0</v>
      </c>
      <c r="EM56" s="188">
        <v>0</v>
      </c>
      <c r="EN56" s="188">
        <v>0</v>
      </c>
      <c r="EO56" s="188">
        <v>0</v>
      </c>
      <c r="EP56" s="188">
        <v>0</v>
      </c>
      <c r="EQ56" s="188">
        <v>0</v>
      </c>
      <c r="ER56" s="188">
        <v>0</v>
      </c>
      <c r="ES56" s="188">
        <v>0</v>
      </c>
      <c r="ET56" s="188">
        <v>0</v>
      </c>
      <c r="EU56" s="188">
        <v>0</v>
      </c>
      <c r="EV56" s="188">
        <v>0</v>
      </c>
      <c r="EW56" s="188">
        <v>0</v>
      </c>
      <c r="EX56" s="188">
        <v>0</v>
      </c>
      <c r="EY56" s="188">
        <v>0</v>
      </c>
      <c r="EZ56" s="188">
        <v>0</v>
      </c>
      <c r="FA56" s="188">
        <v>0</v>
      </c>
      <c r="FB56" s="188">
        <v>0</v>
      </c>
      <c r="FC56" s="188">
        <v>0</v>
      </c>
      <c r="FD56" s="188">
        <v>0</v>
      </c>
      <c r="FE56" s="188">
        <v>0</v>
      </c>
      <c r="FF56" s="188">
        <v>0</v>
      </c>
      <c r="FG56" s="188">
        <v>1</v>
      </c>
      <c r="FH56" s="188">
        <v>0</v>
      </c>
      <c r="FI56" s="188">
        <v>0</v>
      </c>
      <c r="FJ56" s="188">
        <v>0</v>
      </c>
      <c r="FK56" s="188">
        <v>0</v>
      </c>
      <c r="FL56" s="188">
        <v>0</v>
      </c>
      <c r="FM56" s="188">
        <v>0</v>
      </c>
      <c r="FN56" s="188">
        <v>361</v>
      </c>
      <c r="FO56" s="188">
        <v>31</v>
      </c>
      <c r="FP56" s="188">
        <v>0</v>
      </c>
      <c r="FQ56" s="188">
        <v>5</v>
      </c>
      <c r="FR56" s="188">
        <v>0</v>
      </c>
      <c r="FS56" s="188">
        <v>0</v>
      </c>
      <c r="FT56" s="188">
        <v>0</v>
      </c>
      <c r="FU56" s="188">
        <v>0</v>
      </c>
      <c r="FV56" s="188">
        <v>0</v>
      </c>
      <c r="FW56" s="188">
        <v>0</v>
      </c>
      <c r="FX56" s="188">
        <v>0</v>
      </c>
      <c r="FY56" s="188">
        <v>0</v>
      </c>
      <c r="FZ56" s="188">
        <v>0</v>
      </c>
      <c r="GA56" s="188">
        <v>0</v>
      </c>
      <c r="GB56" s="188">
        <v>0</v>
      </c>
      <c r="GC56" s="188">
        <v>0</v>
      </c>
      <c r="GD56" s="188">
        <v>0</v>
      </c>
      <c r="GE56" s="188">
        <v>0</v>
      </c>
      <c r="GF56" s="188">
        <v>113</v>
      </c>
      <c r="GG56" s="189">
        <v>78132</v>
      </c>
      <c r="GH56" s="188">
        <v>0</v>
      </c>
      <c r="GI56" s="188">
        <v>0</v>
      </c>
      <c r="GJ56" s="188">
        <v>0</v>
      </c>
      <c r="GK56" s="188">
        <v>0</v>
      </c>
      <c r="GL56" s="188">
        <v>0</v>
      </c>
      <c r="GM56" s="188">
        <v>0</v>
      </c>
      <c r="GN56" s="188">
        <v>0</v>
      </c>
      <c r="GO56" s="188">
        <v>-4270</v>
      </c>
      <c r="GP56" s="189">
        <v>-4270</v>
      </c>
      <c r="GQ56" s="189">
        <v>73862</v>
      </c>
      <c r="GR56" s="188">
        <v>16104</v>
      </c>
      <c r="GS56" s="188">
        <v>0</v>
      </c>
      <c r="GT56" s="189">
        <v>16104</v>
      </c>
      <c r="GU56" s="189">
        <v>71406</v>
      </c>
      <c r="GV56" s="189">
        <v>87510</v>
      </c>
      <c r="GW56" s="189">
        <v>83240</v>
      </c>
      <c r="GX56" s="189">
        <v>161372</v>
      </c>
      <c r="GY56" s="188">
        <v>-20954</v>
      </c>
      <c r="GZ56" s="188">
        <v>0</v>
      </c>
      <c r="HA56" s="188">
        <v>-463</v>
      </c>
      <c r="HB56" s="188">
        <v>-2141</v>
      </c>
      <c r="HC56" s="189">
        <v>-23558</v>
      </c>
      <c r="HD56" s="189">
        <v>-31478</v>
      </c>
      <c r="HE56" s="189">
        <v>-55036</v>
      </c>
      <c r="HF56" s="189">
        <v>28204</v>
      </c>
      <c r="HG56" s="207">
        <v>106336</v>
      </c>
    </row>
    <row r="57" spans="1:215">
      <c r="A57" s="83">
        <v>53</v>
      </c>
      <c r="B57" s="4" t="s">
        <v>53</v>
      </c>
      <c r="C57" s="188">
        <v>0</v>
      </c>
      <c r="D57" s="188">
        <v>0</v>
      </c>
      <c r="E57" s="188">
        <v>0</v>
      </c>
      <c r="F57" s="188">
        <v>0</v>
      </c>
      <c r="G57" s="188">
        <v>0</v>
      </c>
      <c r="H57" s="188">
        <v>0</v>
      </c>
      <c r="I57" s="188">
        <v>0</v>
      </c>
      <c r="J57" s="188">
        <v>0</v>
      </c>
      <c r="K57" s="188">
        <v>0</v>
      </c>
      <c r="L57" s="188">
        <v>0</v>
      </c>
      <c r="M57" s="188">
        <v>0</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990</v>
      </c>
      <c r="AE57" s="188">
        <v>1849</v>
      </c>
      <c r="AF57" s="188">
        <v>86</v>
      </c>
      <c r="AG57" s="188">
        <v>0</v>
      </c>
      <c r="AH57" s="188">
        <v>2163</v>
      </c>
      <c r="AI57" s="188">
        <v>876</v>
      </c>
      <c r="AJ57" s="188">
        <v>322</v>
      </c>
      <c r="AK57" s="188">
        <v>2898</v>
      </c>
      <c r="AL57" s="188">
        <v>0</v>
      </c>
      <c r="AM57" s="188">
        <v>4</v>
      </c>
      <c r="AN57" s="188">
        <v>21</v>
      </c>
      <c r="AO57" s="188">
        <v>0</v>
      </c>
      <c r="AP57" s="188">
        <v>118</v>
      </c>
      <c r="AQ57" s="188">
        <v>12</v>
      </c>
      <c r="AR57" s="188">
        <v>0</v>
      </c>
      <c r="AS57" s="188">
        <v>1</v>
      </c>
      <c r="AT57" s="188">
        <v>0</v>
      </c>
      <c r="AU57" s="188">
        <v>0</v>
      </c>
      <c r="AV57" s="188">
        <v>0</v>
      </c>
      <c r="AW57" s="188">
        <v>0</v>
      </c>
      <c r="AX57" s="188">
        <v>0</v>
      </c>
      <c r="AY57" s="188">
        <v>0</v>
      </c>
      <c r="AZ57" s="188">
        <v>0</v>
      </c>
      <c r="BA57" s="188">
        <v>0</v>
      </c>
      <c r="BB57" s="188">
        <v>0</v>
      </c>
      <c r="BC57" s="188">
        <v>6</v>
      </c>
      <c r="BD57" s="188">
        <v>0</v>
      </c>
      <c r="BE57" s="188">
        <v>0</v>
      </c>
      <c r="BF57" s="188">
        <v>0</v>
      </c>
      <c r="BG57" s="188">
        <v>0</v>
      </c>
      <c r="BH57" s="188">
        <v>0</v>
      </c>
      <c r="BI57" s="188">
        <v>0</v>
      </c>
      <c r="BJ57" s="188">
        <v>0</v>
      </c>
      <c r="BK57" s="188">
        <v>18</v>
      </c>
      <c r="BL57" s="188">
        <v>135</v>
      </c>
      <c r="BM57" s="188">
        <v>0</v>
      </c>
      <c r="BN57" s="188">
        <v>10</v>
      </c>
      <c r="BO57" s="188">
        <v>22</v>
      </c>
      <c r="BP57" s="188">
        <v>1</v>
      </c>
      <c r="BQ57" s="188">
        <v>5</v>
      </c>
      <c r="BR57" s="188">
        <v>0</v>
      </c>
      <c r="BS57" s="188">
        <v>0</v>
      </c>
      <c r="BT57" s="188">
        <v>0</v>
      </c>
      <c r="BU57" s="188">
        <v>152</v>
      </c>
      <c r="BV57" s="188">
        <v>0</v>
      </c>
      <c r="BW57" s="188">
        <v>0</v>
      </c>
      <c r="BX57" s="188">
        <v>0</v>
      </c>
      <c r="BY57" s="188">
        <v>0</v>
      </c>
      <c r="BZ57" s="188">
        <v>0</v>
      </c>
      <c r="CA57" s="188">
        <v>0</v>
      </c>
      <c r="CB57" s="188">
        <v>0</v>
      </c>
      <c r="CC57" s="188">
        <v>0</v>
      </c>
      <c r="CD57" s="188">
        <v>0</v>
      </c>
      <c r="CE57" s="188">
        <v>0</v>
      </c>
      <c r="CF57" s="188">
        <v>0</v>
      </c>
      <c r="CG57" s="188">
        <v>0</v>
      </c>
      <c r="CH57" s="188">
        <v>0</v>
      </c>
      <c r="CI57" s="188">
        <v>0</v>
      </c>
      <c r="CJ57" s="188">
        <v>0</v>
      </c>
      <c r="CK57" s="188">
        <v>0</v>
      </c>
      <c r="CL57" s="188">
        <v>0</v>
      </c>
      <c r="CM57" s="188">
        <v>0</v>
      </c>
      <c r="CN57" s="188">
        <v>0</v>
      </c>
      <c r="CO57" s="188">
        <v>0</v>
      </c>
      <c r="CP57" s="188">
        <v>0</v>
      </c>
      <c r="CQ57" s="188">
        <v>0</v>
      </c>
      <c r="CR57" s="188">
        <v>0</v>
      </c>
      <c r="CS57" s="188">
        <v>0</v>
      </c>
      <c r="CT57" s="188">
        <v>0</v>
      </c>
      <c r="CU57" s="188">
        <v>0</v>
      </c>
      <c r="CV57" s="188">
        <v>0</v>
      </c>
      <c r="CW57" s="188">
        <v>0</v>
      </c>
      <c r="CX57" s="188">
        <v>0</v>
      </c>
      <c r="CY57" s="188">
        <v>0</v>
      </c>
      <c r="CZ57" s="188">
        <v>0</v>
      </c>
      <c r="DA57" s="188">
        <v>41</v>
      </c>
      <c r="DB57" s="188">
        <v>0</v>
      </c>
      <c r="DC57" s="188">
        <v>0</v>
      </c>
      <c r="DD57" s="188">
        <v>0</v>
      </c>
      <c r="DE57" s="188">
        <v>0</v>
      </c>
      <c r="DF57" s="188">
        <v>0</v>
      </c>
      <c r="DG57" s="188">
        <v>0</v>
      </c>
      <c r="DH57" s="188">
        <v>0</v>
      </c>
      <c r="DI57" s="188">
        <v>0</v>
      </c>
      <c r="DJ57" s="188">
        <v>0</v>
      </c>
      <c r="DK57" s="188">
        <v>0</v>
      </c>
      <c r="DL57" s="188">
        <v>0</v>
      </c>
      <c r="DM57" s="188">
        <v>0</v>
      </c>
      <c r="DN57" s="188">
        <v>0</v>
      </c>
      <c r="DO57" s="188">
        <v>0</v>
      </c>
      <c r="DP57" s="188">
        <v>0</v>
      </c>
      <c r="DQ57" s="188">
        <v>0</v>
      </c>
      <c r="DR57" s="188">
        <v>0</v>
      </c>
      <c r="DS57" s="188">
        <v>0</v>
      </c>
      <c r="DT57" s="188">
        <v>0</v>
      </c>
      <c r="DU57" s="188">
        <v>0</v>
      </c>
      <c r="DV57" s="188">
        <v>1828</v>
      </c>
      <c r="DW57" s="188">
        <v>1212</v>
      </c>
      <c r="DX57" s="188">
        <v>0</v>
      </c>
      <c r="DY57" s="188">
        <v>0</v>
      </c>
      <c r="DZ57" s="188">
        <v>0</v>
      </c>
      <c r="EA57" s="188">
        <v>0</v>
      </c>
      <c r="EB57" s="188">
        <v>0</v>
      </c>
      <c r="EC57" s="188">
        <v>0</v>
      </c>
      <c r="ED57" s="188">
        <v>0</v>
      </c>
      <c r="EE57" s="188">
        <v>0</v>
      </c>
      <c r="EF57" s="188">
        <v>0</v>
      </c>
      <c r="EG57" s="188">
        <v>0</v>
      </c>
      <c r="EH57" s="188">
        <v>0</v>
      </c>
      <c r="EI57" s="188">
        <v>0</v>
      </c>
      <c r="EJ57" s="188">
        <v>0</v>
      </c>
      <c r="EK57" s="188">
        <v>0</v>
      </c>
      <c r="EL57" s="188">
        <v>0</v>
      </c>
      <c r="EM57" s="188">
        <v>0</v>
      </c>
      <c r="EN57" s="188">
        <v>0</v>
      </c>
      <c r="EO57" s="188">
        <v>0</v>
      </c>
      <c r="EP57" s="188">
        <v>0</v>
      </c>
      <c r="EQ57" s="188">
        <v>0</v>
      </c>
      <c r="ER57" s="188">
        <v>0</v>
      </c>
      <c r="ES57" s="188">
        <v>0</v>
      </c>
      <c r="ET57" s="188">
        <v>0</v>
      </c>
      <c r="EU57" s="188">
        <v>0</v>
      </c>
      <c r="EV57" s="188">
        <v>0</v>
      </c>
      <c r="EW57" s="188">
        <v>0</v>
      </c>
      <c r="EX57" s="188">
        <v>0</v>
      </c>
      <c r="EY57" s="188">
        <v>0</v>
      </c>
      <c r="EZ57" s="188">
        <v>0</v>
      </c>
      <c r="FA57" s="188">
        <v>0</v>
      </c>
      <c r="FB57" s="188">
        <v>0</v>
      </c>
      <c r="FC57" s="188">
        <v>0</v>
      </c>
      <c r="FD57" s="188">
        <v>0</v>
      </c>
      <c r="FE57" s="188">
        <v>0</v>
      </c>
      <c r="FF57" s="188">
        <v>0</v>
      </c>
      <c r="FG57" s="188">
        <v>0</v>
      </c>
      <c r="FH57" s="188">
        <v>1</v>
      </c>
      <c r="FI57" s="188">
        <v>0</v>
      </c>
      <c r="FJ57" s="188">
        <v>0</v>
      </c>
      <c r="FK57" s="188">
        <v>0</v>
      </c>
      <c r="FL57" s="188">
        <v>0</v>
      </c>
      <c r="FM57" s="188">
        <v>0</v>
      </c>
      <c r="FN57" s="188">
        <v>0</v>
      </c>
      <c r="FO57" s="188">
        <v>0</v>
      </c>
      <c r="FP57" s="188">
        <v>0</v>
      </c>
      <c r="FQ57" s="188">
        <v>0</v>
      </c>
      <c r="FR57" s="188">
        <v>0</v>
      </c>
      <c r="FS57" s="188">
        <v>0</v>
      </c>
      <c r="FT57" s="188">
        <v>0</v>
      </c>
      <c r="FU57" s="188">
        <v>0</v>
      </c>
      <c r="FV57" s="188">
        <v>0</v>
      </c>
      <c r="FW57" s="188">
        <v>0</v>
      </c>
      <c r="FX57" s="188">
        <v>0</v>
      </c>
      <c r="FY57" s="188">
        <v>0</v>
      </c>
      <c r="FZ57" s="188">
        <v>0</v>
      </c>
      <c r="GA57" s="188">
        <v>0</v>
      </c>
      <c r="GB57" s="188">
        <v>0</v>
      </c>
      <c r="GC57" s="188">
        <v>0</v>
      </c>
      <c r="GD57" s="188">
        <v>0</v>
      </c>
      <c r="GE57" s="188">
        <v>0</v>
      </c>
      <c r="GF57" s="188">
        <v>9</v>
      </c>
      <c r="GG57" s="189">
        <v>12780</v>
      </c>
      <c r="GH57" s="188">
        <v>0</v>
      </c>
      <c r="GI57" s="188">
        <v>0</v>
      </c>
      <c r="GJ57" s="188">
        <v>0</v>
      </c>
      <c r="GK57" s="188">
        <v>0</v>
      </c>
      <c r="GL57" s="188">
        <v>0</v>
      </c>
      <c r="GM57" s="188">
        <v>0</v>
      </c>
      <c r="GN57" s="188">
        <v>0</v>
      </c>
      <c r="GO57" s="188">
        <v>150</v>
      </c>
      <c r="GP57" s="189">
        <v>150</v>
      </c>
      <c r="GQ57" s="189">
        <v>12930</v>
      </c>
      <c r="GR57" s="188">
        <v>51231</v>
      </c>
      <c r="GS57" s="188">
        <v>0</v>
      </c>
      <c r="GT57" s="189">
        <v>51231</v>
      </c>
      <c r="GU57" s="189">
        <v>1961</v>
      </c>
      <c r="GV57" s="189">
        <v>53192</v>
      </c>
      <c r="GW57" s="189">
        <v>53342</v>
      </c>
      <c r="GX57" s="189">
        <v>66122</v>
      </c>
      <c r="GY57" s="188">
        <v>-2730</v>
      </c>
      <c r="GZ57" s="188">
        <v>0</v>
      </c>
      <c r="HA57" s="188">
        <v>-99</v>
      </c>
      <c r="HB57" s="188">
        <v>-283</v>
      </c>
      <c r="HC57" s="189">
        <v>-3112</v>
      </c>
      <c r="HD57" s="189">
        <v>-9629</v>
      </c>
      <c r="HE57" s="189">
        <v>-12741</v>
      </c>
      <c r="HF57" s="189">
        <v>40601</v>
      </c>
      <c r="HG57" s="207">
        <v>53381</v>
      </c>
    </row>
    <row r="58" spans="1:215">
      <c r="A58" s="83">
        <v>54</v>
      </c>
      <c r="B58" s="4" t="s">
        <v>54</v>
      </c>
      <c r="C58" s="188">
        <v>0</v>
      </c>
      <c r="D58" s="188">
        <v>0</v>
      </c>
      <c r="E58" s="188">
        <v>0</v>
      </c>
      <c r="F58" s="188">
        <v>0</v>
      </c>
      <c r="G58" s="188">
        <v>0</v>
      </c>
      <c r="H58" s="188">
        <v>0</v>
      </c>
      <c r="I58" s="188">
        <v>393</v>
      </c>
      <c r="J58" s="188">
        <v>5</v>
      </c>
      <c r="K58" s="188">
        <v>0</v>
      </c>
      <c r="L58" s="188">
        <v>0</v>
      </c>
      <c r="M58" s="188">
        <v>0</v>
      </c>
      <c r="N58" s="188">
        <v>473</v>
      </c>
      <c r="O58" s="188">
        <v>3</v>
      </c>
      <c r="P58" s="188">
        <v>0</v>
      </c>
      <c r="Q58" s="188">
        <v>0</v>
      </c>
      <c r="R58" s="188">
        <v>0</v>
      </c>
      <c r="S58" s="188">
        <v>0</v>
      </c>
      <c r="T58" s="188">
        <v>0</v>
      </c>
      <c r="U58" s="188">
        <v>0</v>
      </c>
      <c r="V58" s="188">
        <v>0</v>
      </c>
      <c r="W58" s="188">
        <v>0</v>
      </c>
      <c r="X58" s="188">
        <v>0</v>
      </c>
      <c r="Y58" s="188">
        <v>0</v>
      </c>
      <c r="Z58" s="188">
        <v>0</v>
      </c>
      <c r="AA58" s="188">
        <v>0</v>
      </c>
      <c r="AB58" s="188">
        <v>0</v>
      </c>
      <c r="AC58" s="188">
        <v>0</v>
      </c>
      <c r="AD58" s="188">
        <v>0</v>
      </c>
      <c r="AE58" s="188">
        <v>0</v>
      </c>
      <c r="AF58" s="188">
        <v>0</v>
      </c>
      <c r="AG58" s="188">
        <v>0</v>
      </c>
      <c r="AH58" s="188">
        <v>0</v>
      </c>
      <c r="AI58" s="188">
        <v>0</v>
      </c>
      <c r="AJ58" s="188">
        <v>0</v>
      </c>
      <c r="AK58" s="188">
        <v>4</v>
      </c>
      <c r="AL58" s="188">
        <v>0</v>
      </c>
      <c r="AM58" s="188">
        <v>0</v>
      </c>
      <c r="AN58" s="188">
        <v>0</v>
      </c>
      <c r="AO58" s="188">
        <v>0</v>
      </c>
      <c r="AP58" s="188">
        <v>0</v>
      </c>
      <c r="AQ58" s="188">
        <v>0</v>
      </c>
      <c r="AR58" s="188">
        <v>0</v>
      </c>
      <c r="AS58" s="188">
        <v>0</v>
      </c>
      <c r="AT58" s="188">
        <v>0</v>
      </c>
      <c r="AU58" s="188">
        <v>0</v>
      </c>
      <c r="AV58" s="188">
        <v>0</v>
      </c>
      <c r="AW58" s="188">
        <v>0</v>
      </c>
      <c r="AX58" s="188">
        <v>0</v>
      </c>
      <c r="AY58" s="188">
        <v>0</v>
      </c>
      <c r="AZ58" s="188">
        <v>0</v>
      </c>
      <c r="BA58" s="188">
        <v>0</v>
      </c>
      <c r="BB58" s="188">
        <v>0</v>
      </c>
      <c r="BC58" s="188">
        <v>0</v>
      </c>
      <c r="BD58" s="188">
        <v>39044</v>
      </c>
      <c r="BE58" s="188">
        <v>1</v>
      </c>
      <c r="BF58" s="188">
        <v>795</v>
      </c>
      <c r="BG58" s="188">
        <v>0</v>
      </c>
      <c r="BH58" s="188">
        <v>0</v>
      </c>
      <c r="BI58" s="188">
        <v>0</v>
      </c>
      <c r="BJ58" s="188">
        <v>0</v>
      </c>
      <c r="BK58" s="188">
        <v>0</v>
      </c>
      <c r="BL58" s="188">
        <v>0</v>
      </c>
      <c r="BM58" s="188">
        <v>0</v>
      </c>
      <c r="BN58" s="188">
        <v>0</v>
      </c>
      <c r="BO58" s="188">
        <v>0</v>
      </c>
      <c r="BP58" s="188">
        <v>0</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8">
        <v>0</v>
      </c>
      <c r="CI58" s="188">
        <v>0</v>
      </c>
      <c r="CJ58" s="188">
        <v>0</v>
      </c>
      <c r="CK58" s="188">
        <v>0</v>
      </c>
      <c r="CL58" s="188">
        <v>0</v>
      </c>
      <c r="CM58" s="188">
        <v>0</v>
      </c>
      <c r="CN58" s="188">
        <v>0</v>
      </c>
      <c r="CO58" s="188">
        <v>0</v>
      </c>
      <c r="CP58" s="188">
        <v>0</v>
      </c>
      <c r="CQ58" s="188">
        <v>0</v>
      </c>
      <c r="CR58" s="188">
        <v>0</v>
      </c>
      <c r="CS58" s="188">
        <v>0</v>
      </c>
      <c r="CT58" s="188">
        <v>0</v>
      </c>
      <c r="CU58" s="188">
        <v>0</v>
      </c>
      <c r="CV58" s="188">
        <v>0</v>
      </c>
      <c r="CW58" s="188">
        <v>0</v>
      </c>
      <c r="CX58" s="188">
        <v>0</v>
      </c>
      <c r="CY58" s="188">
        <v>0</v>
      </c>
      <c r="CZ58" s="188">
        <v>0</v>
      </c>
      <c r="DA58" s="188">
        <v>0</v>
      </c>
      <c r="DB58" s="188">
        <v>0</v>
      </c>
      <c r="DC58" s="188">
        <v>0</v>
      </c>
      <c r="DD58" s="188">
        <v>0</v>
      </c>
      <c r="DE58" s="188">
        <v>0</v>
      </c>
      <c r="DF58" s="188">
        <v>0</v>
      </c>
      <c r="DG58" s="188">
        <v>0</v>
      </c>
      <c r="DH58" s="188">
        <v>0</v>
      </c>
      <c r="DI58" s="188">
        <v>0</v>
      </c>
      <c r="DJ58" s="188">
        <v>0</v>
      </c>
      <c r="DK58" s="188">
        <v>0</v>
      </c>
      <c r="DL58" s="188">
        <v>0</v>
      </c>
      <c r="DM58" s="188">
        <v>0</v>
      </c>
      <c r="DN58" s="188">
        <v>0</v>
      </c>
      <c r="DO58" s="188">
        <v>0</v>
      </c>
      <c r="DP58" s="188">
        <v>0</v>
      </c>
      <c r="DQ58" s="188">
        <v>0</v>
      </c>
      <c r="DR58" s="188">
        <v>0</v>
      </c>
      <c r="DS58" s="188">
        <v>0</v>
      </c>
      <c r="DT58" s="188">
        <v>0</v>
      </c>
      <c r="DU58" s="188">
        <v>0</v>
      </c>
      <c r="DV58" s="188">
        <v>0</v>
      </c>
      <c r="DW58" s="188">
        <v>0</v>
      </c>
      <c r="DX58" s="188">
        <v>2</v>
      </c>
      <c r="DY58" s="188">
        <v>0</v>
      </c>
      <c r="DZ58" s="188">
        <v>0</v>
      </c>
      <c r="EA58" s="188">
        <v>0</v>
      </c>
      <c r="EB58" s="188">
        <v>0</v>
      </c>
      <c r="EC58" s="188">
        <v>0</v>
      </c>
      <c r="ED58" s="188">
        <v>0</v>
      </c>
      <c r="EE58" s="188">
        <v>0</v>
      </c>
      <c r="EF58" s="188">
        <v>0</v>
      </c>
      <c r="EG58" s="188">
        <v>6</v>
      </c>
      <c r="EH58" s="188">
        <v>1397</v>
      </c>
      <c r="EI58" s="188">
        <v>0</v>
      </c>
      <c r="EJ58" s="188">
        <v>0</v>
      </c>
      <c r="EK58" s="188">
        <v>0</v>
      </c>
      <c r="EL58" s="188">
        <v>0</v>
      </c>
      <c r="EM58" s="188">
        <v>0</v>
      </c>
      <c r="EN58" s="188">
        <v>0</v>
      </c>
      <c r="EO58" s="188">
        <v>0</v>
      </c>
      <c r="EP58" s="188">
        <v>0</v>
      </c>
      <c r="EQ58" s="188">
        <v>0</v>
      </c>
      <c r="ER58" s="188">
        <v>1</v>
      </c>
      <c r="ES58" s="188">
        <v>16</v>
      </c>
      <c r="ET58" s="188">
        <v>1</v>
      </c>
      <c r="EU58" s="188">
        <v>4</v>
      </c>
      <c r="EV58" s="188">
        <v>0</v>
      </c>
      <c r="EW58" s="188">
        <v>0</v>
      </c>
      <c r="EX58" s="188">
        <v>0</v>
      </c>
      <c r="EY58" s="188">
        <v>0</v>
      </c>
      <c r="EZ58" s="188">
        <v>0</v>
      </c>
      <c r="FA58" s="188">
        <v>0</v>
      </c>
      <c r="FB58" s="188">
        <v>54</v>
      </c>
      <c r="FC58" s="188">
        <v>0</v>
      </c>
      <c r="FD58" s="188">
        <v>0</v>
      </c>
      <c r="FE58" s="188">
        <v>0</v>
      </c>
      <c r="FF58" s="188">
        <v>0</v>
      </c>
      <c r="FG58" s="188">
        <v>0</v>
      </c>
      <c r="FH58" s="188">
        <v>304</v>
      </c>
      <c r="FI58" s="188">
        <v>180</v>
      </c>
      <c r="FJ58" s="188">
        <v>9</v>
      </c>
      <c r="FK58" s="188">
        <v>0</v>
      </c>
      <c r="FL58" s="188">
        <v>291</v>
      </c>
      <c r="FM58" s="188">
        <v>255</v>
      </c>
      <c r="FN58" s="188">
        <v>466282</v>
      </c>
      <c r="FO58" s="188">
        <v>1554</v>
      </c>
      <c r="FP58" s="188">
        <v>3826</v>
      </c>
      <c r="FQ58" s="188">
        <v>2293</v>
      </c>
      <c r="FR58" s="188">
        <v>0</v>
      </c>
      <c r="FS58" s="188">
        <v>0</v>
      </c>
      <c r="FT58" s="188">
        <v>0</v>
      </c>
      <c r="FU58" s="188">
        <v>0</v>
      </c>
      <c r="FV58" s="188">
        <v>0</v>
      </c>
      <c r="FW58" s="188">
        <v>0</v>
      </c>
      <c r="FX58" s="188">
        <v>0</v>
      </c>
      <c r="FY58" s="188">
        <v>3</v>
      </c>
      <c r="FZ58" s="188">
        <v>0</v>
      </c>
      <c r="GA58" s="188">
        <v>0</v>
      </c>
      <c r="GB58" s="188">
        <v>5</v>
      </c>
      <c r="GC58" s="188">
        <v>2217</v>
      </c>
      <c r="GD58" s="188">
        <v>1</v>
      </c>
      <c r="GE58" s="188">
        <v>0</v>
      </c>
      <c r="GF58" s="188">
        <v>247</v>
      </c>
      <c r="GG58" s="189">
        <v>519666</v>
      </c>
      <c r="GH58" s="188">
        <v>3851</v>
      </c>
      <c r="GI58" s="188">
        <v>30783</v>
      </c>
      <c r="GJ58" s="188">
        <v>0</v>
      </c>
      <c r="GK58" s="188">
        <v>0</v>
      </c>
      <c r="GL58" s="188">
        <v>0</v>
      </c>
      <c r="GM58" s="188">
        <v>0</v>
      </c>
      <c r="GN58" s="188">
        <v>0</v>
      </c>
      <c r="GO58" s="188">
        <v>1273</v>
      </c>
      <c r="GP58" s="189">
        <v>35907</v>
      </c>
      <c r="GQ58" s="189">
        <v>555573</v>
      </c>
      <c r="GR58" s="188">
        <v>22309</v>
      </c>
      <c r="GS58" s="188">
        <v>264</v>
      </c>
      <c r="GT58" s="189">
        <v>22573</v>
      </c>
      <c r="GU58" s="189">
        <v>399234</v>
      </c>
      <c r="GV58" s="189">
        <v>421807</v>
      </c>
      <c r="GW58" s="189">
        <v>457714</v>
      </c>
      <c r="GX58" s="189">
        <v>977380</v>
      </c>
      <c r="GY58" s="188">
        <v>-141993</v>
      </c>
      <c r="GZ58" s="188">
        <v>-74</v>
      </c>
      <c r="HA58" s="188">
        <v>-131</v>
      </c>
      <c r="HB58" s="188">
        <v>-14212</v>
      </c>
      <c r="HC58" s="189">
        <v>-156410</v>
      </c>
      <c r="HD58" s="189">
        <v>-335161</v>
      </c>
      <c r="HE58" s="189">
        <v>-491571</v>
      </c>
      <c r="HF58" s="189">
        <v>-33857</v>
      </c>
      <c r="HG58" s="207">
        <v>485809</v>
      </c>
    </row>
    <row r="59" spans="1:215">
      <c r="A59" s="83">
        <v>55</v>
      </c>
      <c r="B59" s="4" t="s">
        <v>55</v>
      </c>
      <c r="C59" s="188">
        <v>3</v>
      </c>
      <c r="D59" s="188">
        <v>0</v>
      </c>
      <c r="E59" s="188">
        <v>0</v>
      </c>
      <c r="F59" s="188">
        <v>0</v>
      </c>
      <c r="G59" s="188">
        <v>0</v>
      </c>
      <c r="H59" s="188">
        <v>0</v>
      </c>
      <c r="I59" s="188">
        <v>0</v>
      </c>
      <c r="J59" s="188">
        <v>0</v>
      </c>
      <c r="K59" s="188">
        <v>0</v>
      </c>
      <c r="L59" s="188">
        <v>1</v>
      </c>
      <c r="M59" s="188">
        <v>0</v>
      </c>
      <c r="N59" s="188">
        <v>0</v>
      </c>
      <c r="O59" s="188">
        <v>0</v>
      </c>
      <c r="P59" s="188">
        <v>0</v>
      </c>
      <c r="Q59" s="188">
        <v>0</v>
      </c>
      <c r="R59" s="188">
        <v>0</v>
      </c>
      <c r="S59" s="188">
        <v>50</v>
      </c>
      <c r="T59" s="188">
        <v>10</v>
      </c>
      <c r="U59" s="188">
        <v>4</v>
      </c>
      <c r="V59" s="188">
        <v>1172</v>
      </c>
      <c r="W59" s="188">
        <v>14</v>
      </c>
      <c r="X59" s="188">
        <v>510</v>
      </c>
      <c r="Y59" s="188">
        <v>125</v>
      </c>
      <c r="Z59" s="188">
        <v>1</v>
      </c>
      <c r="AA59" s="188">
        <v>168</v>
      </c>
      <c r="AB59" s="188">
        <v>0</v>
      </c>
      <c r="AC59" s="188">
        <v>0</v>
      </c>
      <c r="AD59" s="188">
        <v>21</v>
      </c>
      <c r="AE59" s="188">
        <v>34</v>
      </c>
      <c r="AF59" s="188">
        <v>1</v>
      </c>
      <c r="AG59" s="188">
        <v>226</v>
      </c>
      <c r="AH59" s="188">
        <v>32</v>
      </c>
      <c r="AI59" s="188">
        <v>11</v>
      </c>
      <c r="AJ59" s="188">
        <v>31</v>
      </c>
      <c r="AK59" s="188">
        <v>4</v>
      </c>
      <c r="AL59" s="188">
        <v>1</v>
      </c>
      <c r="AM59" s="188">
        <v>6</v>
      </c>
      <c r="AN59" s="188">
        <v>0</v>
      </c>
      <c r="AO59" s="188">
        <v>108</v>
      </c>
      <c r="AP59" s="188">
        <v>78</v>
      </c>
      <c r="AQ59" s="188">
        <v>2</v>
      </c>
      <c r="AR59" s="188">
        <v>0</v>
      </c>
      <c r="AS59" s="188">
        <v>15</v>
      </c>
      <c r="AT59" s="188">
        <v>0</v>
      </c>
      <c r="AU59" s="188">
        <v>16</v>
      </c>
      <c r="AV59" s="188">
        <v>48</v>
      </c>
      <c r="AW59" s="188">
        <v>1775</v>
      </c>
      <c r="AX59" s="188">
        <v>0</v>
      </c>
      <c r="AY59" s="188">
        <v>248</v>
      </c>
      <c r="AZ59" s="188">
        <v>171</v>
      </c>
      <c r="BA59" s="188">
        <v>53</v>
      </c>
      <c r="BB59" s="188">
        <v>315</v>
      </c>
      <c r="BC59" s="188">
        <v>436</v>
      </c>
      <c r="BD59" s="188">
        <v>2259</v>
      </c>
      <c r="BE59" s="188">
        <v>7669</v>
      </c>
      <c r="BF59" s="188">
        <v>4481</v>
      </c>
      <c r="BG59" s="188">
        <v>2373</v>
      </c>
      <c r="BH59" s="188">
        <v>78</v>
      </c>
      <c r="BI59" s="188">
        <v>2891</v>
      </c>
      <c r="BJ59" s="188">
        <v>11</v>
      </c>
      <c r="BK59" s="188">
        <v>578</v>
      </c>
      <c r="BL59" s="188">
        <v>648</v>
      </c>
      <c r="BM59" s="188">
        <v>96</v>
      </c>
      <c r="BN59" s="188">
        <v>516</v>
      </c>
      <c r="BO59" s="188">
        <v>0</v>
      </c>
      <c r="BP59" s="188">
        <v>6</v>
      </c>
      <c r="BQ59" s="188">
        <v>3</v>
      </c>
      <c r="BR59" s="188">
        <v>311</v>
      </c>
      <c r="BS59" s="188">
        <v>3</v>
      </c>
      <c r="BT59" s="188">
        <v>28</v>
      </c>
      <c r="BU59" s="188">
        <v>30</v>
      </c>
      <c r="BV59" s="188">
        <v>48</v>
      </c>
      <c r="BW59" s="188">
        <v>0</v>
      </c>
      <c r="BX59" s="188">
        <v>227</v>
      </c>
      <c r="BY59" s="188">
        <v>22</v>
      </c>
      <c r="BZ59" s="188">
        <v>285</v>
      </c>
      <c r="CA59" s="188">
        <v>382</v>
      </c>
      <c r="CB59" s="188">
        <v>24</v>
      </c>
      <c r="CC59" s="188">
        <v>0</v>
      </c>
      <c r="CD59" s="188">
        <v>0</v>
      </c>
      <c r="CE59" s="188">
        <v>0</v>
      </c>
      <c r="CF59" s="188">
        <v>58</v>
      </c>
      <c r="CG59" s="188">
        <v>33</v>
      </c>
      <c r="CH59" s="188">
        <v>6</v>
      </c>
      <c r="CI59" s="188">
        <v>19</v>
      </c>
      <c r="CJ59" s="188">
        <v>53</v>
      </c>
      <c r="CK59" s="188">
        <v>34</v>
      </c>
      <c r="CL59" s="188">
        <v>25</v>
      </c>
      <c r="CM59" s="188">
        <v>44</v>
      </c>
      <c r="CN59" s="188">
        <v>6</v>
      </c>
      <c r="CO59" s="188">
        <v>55</v>
      </c>
      <c r="CP59" s="188">
        <v>2</v>
      </c>
      <c r="CQ59" s="188">
        <v>112</v>
      </c>
      <c r="CR59" s="188">
        <v>20</v>
      </c>
      <c r="CS59" s="188">
        <v>24</v>
      </c>
      <c r="CT59" s="188">
        <v>99</v>
      </c>
      <c r="CU59" s="188">
        <v>51</v>
      </c>
      <c r="CV59" s="188">
        <v>41</v>
      </c>
      <c r="CW59" s="188">
        <v>197</v>
      </c>
      <c r="CX59" s="188">
        <v>341</v>
      </c>
      <c r="CY59" s="188">
        <v>76</v>
      </c>
      <c r="CZ59" s="188">
        <v>8</v>
      </c>
      <c r="DA59" s="188">
        <v>13</v>
      </c>
      <c r="DB59" s="188">
        <v>0</v>
      </c>
      <c r="DC59" s="188">
        <v>0</v>
      </c>
      <c r="DD59" s="188">
        <v>153</v>
      </c>
      <c r="DE59" s="188">
        <v>93</v>
      </c>
      <c r="DF59" s="188">
        <v>420</v>
      </c>
      <c r="DG59" s="188">
        <v>26</v>
      </c>
      <c r="DH59" s="188">
        <v>2</v>
      </c>
      <c r="DI59" s="188">
        <v>55</v>
      </c>
      <c r="DJ59" s="188">
        <v>34</v>
      </c>
      <c r="DK59" s="188">
        <v>331</v>
      </c>
      <c r="DL59" s="188">
        <v>13</v>
      </c>
      <c r="DM59" s="188">
        <v>76</v>
      </c>
      <c r="DN59" s="188">
        <v>0</v>
      </c>
      <c r="DO59" s="188">
        <v>20</v>
      </c>
      <c r="DP59" s="188">
        <v>50</v>
      </c>
      <c r="DQ59" s="188">
        <v>27</v>
      </c>
      <c r="DR59" s="188">
        <v>18</v>
      </c>
      <c r="DS59" s="188">
        <v>7</v>
      </c>
      <c r="DT59" s="188">
        <v>30</v>
      </c>
      <c r="DU59" s="188">
        <v>31</v>
      </c>
      <c r="DV59" s="188">
        <v>0</v>
      </c>
      <c r="DW59" s="188">
        <v>8</v>
      </c>
      <c r="DX59" s="188">
        <v>2</v>
      </c>
      <c r="DY59" s="188">
        <v>109</v>
      </c>
      <c r="DZ59" s="188">
        <v>99</v>
      </c>
      <c r="EA59" s="188">
        <v>13</v>
      </c>
      <c r="EB59" s="188">
        <v>33</v>
      </c>
      <c r="EC59" s="188">
        <v>16</v>
      </c>
      <c r="ED59" s="188">
        <v>0</v>
      </c>
      <c r="EE59" s="188">
        <v>0</v>
      </c>
      <c r="EF59" s="188">
        <v>0</v>
      </c>
      <c r="EG59" s="188">
        <v>0</v>
      </c>
      <c r="EH59" s="188">
        <v>36</v>
      </c>
      <c r="EI59" s="188">
        <v>4</v>
      </c>
      <c r="EJ59" s="188">
        <v>19</v>
      </c>
      <c r="EK59" s="188">
        <v>11</v>
      </c>
      <c r="EL59" s="188">
        <v>0</v>
      </c>
      <c r="EM59" s="188">
        <v>14</v>
      </c>
      <c r="EN59" s="188">
        <v>1</v>
      </c>
      <c r="EO59" s="188">
        <v>0</v>
      </c>
      <c r="EP59" s="188">
        <v>8</v>
      </c>
      <c r="EQ59" s="188">
        <v>0</v>
      </c>
      <c r="ER59" s="188">
        <v>19</v>
      </c>
      <c r="ES59" s="188">
        <v>68</v>
      </c>
      <c r="ET59" s="188">
        <v>19</v>
      </c>
      <c r="EU59" s="188">
        <v>17</v>
      </c>
      <c r="EV59" s="188">
        <v>1</v>
      </c>
      <c r="EW59" s="188">
        <v>0</v>
      </c>
      <c r="EX59" s="188">
        <v>2</v>
      </c>
      <c r="EY59" s="188">
        <v>23</v>
      </c>
      <c r="EZ59" s="188">
        <v>3</v>
      </c>
      <c r="FA59" s="188">
        <v>157</v>
      </c>
      <c r="FB59" s="188">
        <v>0</v>
      </c>
      <c r="FC59" s="188">
        <v>0</v>
      </c>
      <c r="FD59" s="188">
        <v>0</v>
      </c>
      <c r="FE59" s="188">
        <v>0</v>
      </c>
      <c r="FF59" s="188">
        <v>0</v>
      </c>
      <c r="FG59" s="188">
        <v>1</v>
      </c>
      <c r="FH59" s="188">
        <v>24</v>
      </c>
      <c r="FI59" s="188">
        <v>88</v>
      </c>
      <c r="FJ59" s="188">
        <v>51</v>
      </c>
      <c r="FK59" s="188">
        <v>0</v>
      </c>
      <c r="FL59" s="188">
        <v>4</v>
      </c>
      <c r="FM59" s="188">
        <v>0</v>
      </c>
      <c r="FN59" s="188">
        <v>1229</v>
      </c>
      <c r="FO59" s="188">
        <v>227</v>
      </c>
      <c r="FP59" s="188">
        <v>744</v>
      </c>
      <c r="FQ59" s="188">
        <v>696</v>
      </c>
      <c r="FR59" s="188">
        <v>2</v>
      </c>
      <c r="FS59" s="188">
        <v>78</v>
      </c>
      <c r="FT59" s="188">
        <v>8</v>
      </c>
      <c r="FU59" s="188">
        <v>0</v>
      </c>
      <c r="FV59" s="188">
        <v>82</v>
      </c>
      <c r="FW59" s="188">
        <v>32</v>
      </c>
      <c r="FX59" s="188">
        <v>1804</v>
      </c>
      <c r="FY59" s="188">
        <v>433</v>
      </c>
      <c r="FZ59" s="188">
        <v>1320</v>
      </c>
      <c r="GA59" s="188">
        <v>2316</v>
      </c>
      <c r="GB59" s="188">
        <v>151</v>
      </c>
      <c r="GC59" s="188">
        <v>3</v>
      </c>
      <c r="GD59" s="188">
        <v>336</v>
      </c>
      <c r="GE59" s="188">
        <v>0</v>
      </c>
      <c r="GF59" s="188">
        <v>68</v>
      </c>
      <c r="GG59" s="189">
        <v>41741</v>
      </c>
      <c r="GH59" s="188">
        <v>1732</v>
      </c>
      <c r="GI59" s="188">
        <v>11506</v>
      </c>
      <c r="GJ59" s="188">
        <v>0</v>
      </c>
      <c r="GK59" s="188">
        <v>0</v>
      </c>
      <c r="GL59" s="188">
        <v>0</v>
      </c>
      <c r="GM59" s="188">
        <v>0</v>
      </c>
      <c r="GN59" s="188">
        <v>0</v>
      </c>
      <c r="GO59" s="188">
        <v>-3308</v>
      </c>
      <c r="GP59" s="189">
        <v>9930</v>
      </c>
      <c r="GQ59" s="189">
        <v>51671</v>
      </c>
      <c r="GR59" s="188">
        <v>4764</v>
      </c>
      <c r="GS59" s="188">
        <v>19</v>
      </c>
      <c r="GT59" s="189">
        <v>4783</v>
      </c>
      <c r="GU59" s="189">
        <v>48542</v>
      </c>
      <c r="GV59" s="189">
        <v>53325</v>
      </c>
      <c r="GW59" s="189">
        <v>63255</v>
      </c>
      <c r="GX59" s="189">
        <v>104996</v>
      </c>
      <c r="GY59" s="188">
        <v>-5962</v>
      </c>
      <c r="GZ59" s="188">
        <v>-6</v>
      </c>
      <c r="HA59" s="188">
        <v>-6</v>
      </c>
      <c r="HB59" s="188">
        <v>-597</v>
      </c>
      <c r="HC59" s="189">
        <v>-6571</v>
      </c>
      <c r="HD59" s="189">
        <v>-31845</v>
      </c>
      <c r="HE59" s="189">
        <v>-38416</v>
      </c>
      <c r="HF59" s="189">
        <v>24839</v>
      </c>
      <c r="HG59" s="207">
        <v>66580</v>
      </c>
    </row>
    <row r="60" spans="1:215">
      <c r="A60" s="83">
        <v>56</v>
      </c>
      <c r="B60" s="4" t="s">
        <v>56</v>
      </c>
      <c r="C60" s="188">
        <v>0</v>
      </c>
      <c r="D60" s="188">
        <v>0</v>
      </c>
      <c r="E60" s="188">
        <v>0</v>
      </c>
      <c r="F60" s="188">
        <v>0</v>
      </c>
      <c r="G60" s="188">
        <v>0</v>
      </c>
      <c r="H60" s="188">
        <v>0</v>
      </c>
      <c r="I60" s="188">
        <v>0</v>
      </c>
      <c r="J60" s="188">
        <v>0</v>
      </c>
      <c r="K60" s="188">
        <v>0</v>
      </c>
      <c r="L60" s="188">
        <v>0</v>
      </c>
      <c r="M60" s="188">
        <v>0</v>
      </c>
      <c r="N60" s="188">
        <v>0</v>
      </c>
      <c r="O60" s="188">
        <v>0</v>
      </c>
      <c r="P60" s="188">
        <v>0</v>
      </c>
      <c r="Q60" s="188">
        <v>0</v>
      </c>
      <c r="R60" s="188">
        <v>0</v>
      </c>
      <c r="S60" s="188">
        <v>0</v>
      </c>
      <c r="T60" s="188">
        <v>0</v>
      </c>
      <c r="U60" s="188">
        <v>0</v>
      </c>
      <c r="V60" s="188">
        <v>0</v>
      </c>
      <c r="W60" s="188">
        <v>0</v>
      </c>
      <c r="X60" s="188">
        <v>0</v>
      </c>
      <c r="Y60" s="188">
        <v>0</v>
      </c>
      <c r="Z60" s="188">
        <v>0</v>
      </c>
      <c r="AA60" s="188">
        <v>0</v>
      </c>
      <c r="AB60" s="188">
        <v>0</v>
      </c>
      <c r="AC60" s="188">
        <v>0</v>
      </c>
      <c r="AD60" s="188">
        <v>0</v>
      </c>
      <c r="AE60" s="188">
        <v>0</v>
      </c>
      <c r="AF60" s="188">
        <v>0</v>
      </c>
      <c r="AG60" s="188">
        <v>0</v>
      </c>
      <c r="AH60" s="188">
        <v>0</v>
      </c>
      <c r="AI60" s="188">
        <v>0</v>
      </c>
      <c r="AJ60" s="188">
        <v>0</v>
      </c>
      <c r="AK60" s="188">
        <v>0</v>
      </c>
      <c r="AL60" s="188">
        <v>0</v>
      </c>
      <c r="AM60" s="188">
        <v>0</v>
      </c>
      <c r="AN60" s="188">
        <v>0</v>
      </c>
      <c r="AO60" s="188">
        <v>0</v>
      </c>
      <c r="AP60" s="188">
        <v>0</v>
      </c>
      <c r="AQ60" s="188">
        <v>0</v>
      </c>
      <c r="AR60" s="188">
        <v>0</v>
      </c>
      <c r="AS60" s="188">
        <v>0</v>
      </c>
      <c r="AT60" s="188">
        <v>0</v>
      </c>
      <c r="AU60" s="188">
        <v>0</v>
      </c>
      <c r="AV60" s="188">
        <v>0</v>
      </c>
      <c r="AW60" s="188">
        <v>0</v>
      </c>
      <c r="AX60" s="188">
        <v>0</v>
      </c>
      <c r="AY60" s="188">
        <v>0</v>
      </c>
      <c r="AZ60" s="188">
        <v>0</v>
      </c>
      <c r="BA60" s="188">
        <v>0</v>
      </c>
      <c r="BB60" s="188">
        <v>0</v>
      </c>
      <c r="BC60" s="188">
        <v>0</v>
      </c>
      <c r="BD60" s="188">
        <v>0</v>
      </c>
      <c r="BE60" s="188">
        <v>0</v>
      </c>
      <c r="BF60" s="188">
        <v>942</v>
      </c>
      <c r="BG60" s="188">
        <v>0</v>
      </c>
      <c r="BH60" s="188">
        <v>0</v>
      </c>
      <c r="BI60" s="188">
        <v>0</v>
      </c>
      <c r="BJ60" s="188">
        <v>0</v>
      </c>
      <c r="BK60" s="188">
        <v>0</v>
      </c>
      <c r="BL60" s="188">
        <v>0</v>
      </c>
      <c r="BM60" s="188">
        <v>0</v>
      </c>
      <c r="BN60" s="188">
        <v>0</v>
      </c>
      <c r="BO60" s="188">
        <v>0</v>
      </c>
      <c r="BP60" s="188">
        <v>0</v>
      </c>
      <c r="BQ60" s="188">
        <v>0</v>
      </c>
      <c r="BR60" s="188">
        <v>0</v>
      </c>
      <c r="BS60" s="188">
        <v>0</v>
      </c>
      <c r="BT60" s="188">
        <v>0</v>
      </c>
      <c r="BU60" s="188">
        <v>0</v>
      </c>
      <c r="BV60" s="188">
        <v>0</v>
      </c>
      <c r="BW60" s="188">
        <v>0</v>
      </c>
      <c r="BX60" s="188">
        <v>0</v>
      </c>
      <c r="BY60" s="188">
        <v>0</v>
      </c>
      <c r="BZ60" s="188">
        <v>0</v>
      </c>
      <c r="CA60" s="188">
        <v>0</v>
      </c>
      <c r="CB60" s="188">
        <v>0</v>
      </c>
      <c r="CC60" s="188">
        <v>0</v>
      </c>
      <c r="CD60" s="188">
        <v>0</v>
      </c>
      <c r="CE60" s="188">
        <v>0</v>
      </c>
      <c r="CF60" s="188">
        <v>0</v>
      </c>
      <c r="CG60" s="188">
        <v>0</v>
      </c>
      <c r="CH60" s="188">
        <v>0</v>
      </c>
      <c r="CI60" s="188">
        <v>0</v>
      </c>
      <c r="CJ60" s="188">
        <v>0</v>
      </c>
      <c r="CK60" s="188">
        <v>0</v>
      </c>
      <c r="CL60" s="188">
        <v>0</v>
      </c>
      <c r="CM60" s="188">
        <v>0</v>
      </c>
      <c r="CN60" s="188">
        <v>0</v>
      </c>
      <c r="CO60" s="188">
        <v>0</v>
      </c>
      <c r="CP60" s="188">
        <v>0</v>
      </c>
      <c r="CQ60" s="188">
        <v>0</v>
      </c>
      <c r="CR60" s="188">
        <v>0</v>
      </c>
      <c r="CS60" s="188">
        <v>0</v>
      </c>
      <c r="CT60" s="188">
        <v>0</v>
      </c>
      <c r="CU60" s="188">
        <v>0</v>
      </c>
      <c r="CV60" s="188">
        <v>0</v>
      </c>
      <c r="CW60" s="188">
        <v>0</v>
      </c>
      <c r="CX60" s="188">
        <v>0</v>
      </c>
      <c r="CY60" s="188">
        <v>0</v>
      </c>
      <c r="CZ60" s="188">
        <v>0</v>
      </c>
      <c r="DA60" s="188">
        <v>0</v>
      </c>
      <c r="DB60" s="188">
        <v>0</v>
      </c>
      <c r="DC60" s="188">
        <v>0</v>
      </c>
      <c r="DD60" s="188">
        <v>0</v>
      </c>
      <c r="DE60" s="188">
        <v>0</v>
      </c>
      <c r="DF60" s="188">
        <v>0</v>
      </c>
      <c r="DG60" s="188">
        <v>0</v>
      </c>
      <c r="DH60" s="188">
        <v>0</v>
      </c>
      <c r="DI60" s="188">
        <v>0</v>
      </c>
      <c r="DJ60" s="188">
        <v>0</v>
      </c>
      <c r="DK60" s="188">
        <v>0</v>
      </c>
      <c r="DL60" s="188">
        <v>0</v>
      </c>
      <c r="DM60" s="188">
        <v>0</v>
      </c>
      <c r="DN60" s="188">
        <v>0</v>
      </c>
      <c r="DO60" s="188">
        <v>0</v>
      </c>
      <c r="DP60" s="188">
        <v>0</v>
      </c>
      <c r="DQ60" s="188">
        <v>0</v>
      </c>
      <c r="DR60" s="188">
        <v>0</v>
      </c>
      <c r="DS60" s="188">
        <v>0</v>
      </c>
      <c r="DT60" s="188">
        <v>0</v>
      </c>
      <c r="DU60" s="188">
        <v>0</v>
      </c>
      <c r="DV60" s="188">
        <v>0</v>
      </c>
      <c r="DW60" s="188">
        <v>0</v>
      </c>
      <c r="DX60" s="188">
        <v>0</v>
      </c>
      <c r="DY60" s="188">
        <v>0</v>
      </c>
      <c r="DZ60" s="188">
        <v>0</v>
      </c>
      <c r="EA60" s="188">
        <v>0</v>
      </c>
      <c r="EB60" s="188">
        <v>0</v>
      </c>
      <c r="EC60" s="188">
        <v>0</v>
      </c>
      <c r="ED60" s="188">
        <v>0</v>
      </c>
      <c r="EE60" s="188">
        <v>0</v>
      </c>
      <c r="EF60" s="188">
        <v>0</v>
      </c>
      <c r="EG60" s="188">
        <v>0</v>
      </c>
      <c r="EH60" s="188">
        <v>0</v>
      </c>
      <c r="EI60" s="188">
        <v>0</v>
      </c>
      <c r="EJ60" s="188">
        <v>0</v>
      </c>
      <c r="EK60" s="188">
        <v>0</v>
      </c>
      <c r="EL60" s="188">
        <v>0</v>
      </c>
      <c r="EM60" s="188">
        <v>0</v>
      </c>
      <c r="EN60" s="188">
        <v>0</v>
      </c>
      <c r="EO60" s="188">
        <v>0</v>
      </c>
      <c r="EP60" s="188">
        <v>0</v>
      </c>
      <c r="EQ60" s="188">
        <v>0</v>
      </c>
      <c r="ER60" s="188">
        <v>0</v>
      </c>
      <c r="ES60" s="188">
        <v>0</v>
      </c>
      <c r="ET60" s="188">
        <v>0</v>
      </c>
      <c r="EU60" s="188">
        <v>0</v>
      </c>
      <c r="EV60" s="188">
        <v>0</v>
      </c>
      <c r="EW60" s="188">
        <v>1</v>
      </c>
      <c r="EX60" s="188">
        <v>0</v>
      </c>
      <c r="EY60" s="188">
        <v>0</v>
      </c>
      <c r="EZ60" s="188">
        <v>0</v>
      </c>
      <c r="FA60" s="188">
        <v>0</v>
      </c>
      <c r="FB60" s="188">
        <v>0</v>
      </c>
      <c r="FC60" s="188">
        <v>0</v>
      </c>
      <c r="FD60" s="188">
        <v>1</v>
      </c>
      <c r="FE60" s="188">
        <v>0</v>
      </c>
      <c r="FF60" s="188">
        <v>0</v>
      </c>
      <c r="FG60" s="188">
        <v>9</v>
      </c>
      <c r="FH60" s="188">
        <v>0</v>
      </c>
      <c r="FI60" s="188">
        <v>0</v>
      </c>
      <c r="FJ60" s="188">
        <v>0</v>
      </c>
      <c r="FK60" s="188">
        <v>0</v>
      </c>
      <c r="FL60" s="188">
        <v>0</v>
      </c>
      <c r="FM60" s="188">
        <v>0</v>
      </c>
      <c r="FN60" s="188">
        <v>7</v>
      </c>
      <c r="FO60" s="188">
        <v>50</v>
      </c>
      <c r="FP60" s="188">
        <v>0</v>
      </c>
      <c r="FQ60" s="188">
        <v>0</v>
      </c>
      <c r="FR60" s="188">
        <v>0</v>
      </c>
      <c r="FS60" s="188">
        <v>0</v>
      </c>
      <c r="FT60" s="188">
        <v>0</v>
      </c>
      <c r="FU60" s="188">
        <v>0</v>
      </c>
      <c r="FV60" s="188">
        <v>0</v>
      </c>
      <c r="FW60" s="188">
        <v>0</v>
      </c>
      <c r="FX60" s="188">
        <v>0</v>
      </c>
      <c r="FY60" s="188">
        <v>54</v>
      </c>
      <c r="FZ60" s="188">
        <v>0</v>
      </c>
      <c r="GA60" s="188">
        <v>2911</v>
      </c>
      <c r="GB60" s="188">
        <v>301</v>
      </c>
      <c r="GC60" s="188">
        <v>3</v>
      </c>
      <c r="GD60" s="188">
        <v>238</v>
      </c>
      <c r="GE60" s="188">
        <v>0</v>
      </c>
      <c r="GF60" s="188">
        <v>5</v>
      </c>
      <c r="GG60" s="189">
        <v>4522</v>
      </c>
      <c r="GH60" s="188">
        <v>1196</v>
      </c>
      <c r="GI60" s="188">
        <v>42067</v>
      </c>
      <c r="GJ60" s="188">
        <v>0</v>
      </c>
      <c r="GK60" s="188">
        <v>0</v>
      </c>
      <c r="GL60" s="188">
        <v>0</v>
      </c>
      <c r="GM60" s="188">
        <v>0</v>
      </c>
      <c r="GN60" s="188">
        <v>0</v>
      </c>
      <c r="GO60" s="188">
        <v>1781</v>
      </c>
      <c r="GP60" s="189">
        <v>45044</v>
      </c>
      <c r="GQ60" s="189">
        <v>49566</v>
      </c>
      <c r="GR60" s="188">
        <v>2696</v>
      </c>
      <c r="GS60" s="188">
        <v>491</v>
      </c>
      <c r="GT60" s="189">
        <v>3187</v>
      </c>
      <c r="GU60" s="189">
        <v>115346</v>
      </c>
      <c r="GV60" s="189">
        <v>118533</v>
      </c>
      <c r="GW60" s="189">
        <v>163577</v>
      </c>
      <c r="GX60" s="189">
        <v>168099</v>
      </c>
      <c r="GY60" s="188">
        <v>-10566</v>
      </c>
      <c r="GZ60" s="188">
        <v>-495</v>
      </c>
      <c r="HA60" s="188">
        <v>-42</v>
      </c>
      <c r="HB60" s="188">
        <v>-1059</v>
      </c>
      <c r="HC60" s="189">
        <v>-12162</v>
      </c>
      <c r="HD60" s="189">
        <v>-32406</v>
      </c>
      <c r="HE60" s="189">
        <v>-44568</v>
      </c>
      <c r="HF60" s="189">
        <v>119009</v>
      </c>
      <c r="HG60" s="207">
        <v>123531</v>
      </c>
    </row>
    <row r="61" spans="1:215">
      <c r="A61" s="83">
        <v>57</v>
      </c>
      <c r="B61" s="4" t="s">
        <v>57</v>
      </c>
      <c r="C61" s="188">
        <v>0</v>
      </c>
      <c r="D61" s="188">
        <v>0</v>
      </c>
      <c r="E61" s="188">
        <v>0</v>
      </c>
      <c r="F61" s="188">
        <v>0</v>
      </c>
      <c r="G61" s="188">
        <v>0</v>
      </c>
      <c r="H61" s="188">
        <v>0</v>
      </c>
      <c r="I61" s="188">
        <v>0</v>
      </c>
      <c r="J61" s="188">
        <v>0</v>
      </c>
      <c r="K61" s="188">
        <v>0</v>
      </c>
      <c r="L61" s="188">
        <v>0</v>
      </c>
      <c r="M61" s="188">
        <v>0</v>
      </c>
      <c r="N61" s="188">
        <v>212</v>
      </c>
      <c r="O61" s="188">
        <v>0</v>
      </c>
      <c r="P61" s="188">
        <v>0</v>
      </c>
      <c r="Q61" s="188">
        <v>0</v>
      </c>
      <c r="R61" s="188">
        <v>0</v>
      </c>
      <c r="S61" s="188">
        <v>0</v>
      </c>
      <c r="T61" s="188">
        <v>0</v>
      </c>
      <c r="U61" s="188">
        <v>0</v>
      </c>
      <c r="V61" s="188">
        <v>0</v>
      </c>
      <c r="W61" s="188">
        <v>0</v>
      </c>
      <c r="X61" s="188">
        <v>0</v>
      </c>
      <c r="Y61" s="188">
        <v>0</v>
      </c>
      <c r="Z61" s="188">
        <v>0</v>
      </c>
      <c r="AA61" s="188">
        <v>0</v>
      </c>
      <c r="AB61" s="188">
        <v>0</v>
      </c>
      <c r="AC61" s="188">
        <v>0</v>
      </c>
      <c r="AD61" s="188">
        <v>0</v>
      </c>
      <c r="AE61" s="188">
        <v>0</v>
      </c>
      <c r="AF61" s="188">
        <v>0</v>
      </c>
      <c r="AG61" s="188">
        <v>0</v>
      </c>
      <c r="AH61" s="188">
        <v>0</v>
      </c>
      <c r="AI61" s="188">
        <v>0</v>
      </c>
      <c r="AJ61" s="188">
        <v>0</v>
      </c>
      <c r="AK61" s="188">
        <v>6</v>
      </c>
      <c r="AL61" s="188">
        <v>12</v>
      </c>
      <c r="AM61" s="188">
        <v>190</v>
      </c>
      <c r="AN61" s="188">
        <v>441</v>
      </c>
      <c r="AO61" s="188">
        <v>0</v>
      </c>
      <c r="AP61" s="188">
        <v>1</v>
      </c>
      <c r="AQ61" s="188">
        <v>429</v>
      </c>
      <c r="AR61" s="188">
        <v>1264</v>
      </c>
      <c r="AS61" s="188">
        <v>94</v>
      </c>
      <c r="AT61" s="188">
        <v>2612</v>
      </c>
      <c r="AU61" s="188">
        <v>0</v>
      </c>
      <c r="AV61" s="188">
        <v>0</v>
      </c>
      <c r="AW61" s="188">
        <v>0</v>
      </c>
      <c r="AX61" s="188">
        <v>0</v>
      </c>
      <c r="AY61" s="188">
        <v>0</v>
      </c>
      <c r="AZ61" s="188">
        <v>0</v>
      </c>
      <c r="BA61" s="188">
        <v>0</v>
      </c>
      <c r="BB61" s="188">
        <v>0</v>
      </c>
      <c r="BC61" s="188">
        <v>0</v>
      </c>
      <c r="BD61" s="188">
        <v>0</v>
      </c>
      <c r="BE61" s="188">
        <v>0</v>
      </c>
      <c r="BF61" s="188">
        <v>3</v>
      </c>
      <c r="BG61" s="188">
        <v>2591</v>
      </c>
      <c r="BH61" s="188">
        <v>0</v>
      </c>
      <c r="BI61" s="188">
        <v>0</v>
      </c>
      <c r="BJ61" s="188">
        <v>0</v>
      </c>
      <c r="BK61" s="188">
        <v>38</v>
      </c>
      <c r="BL61" s="188">
        <v>1032</v>
      </c>
      <c r="BM61" s="188">
        <v>0</v>
      </c>
      <c r="BN61" s="188">
        <v>52</v>
      </c>
      <c r="BO61" s="188">
        <v>0</v>
      </c>
      <c r="BP61" s="188">
        <v>18</v>
      </c>
      <c r="BQ61" s="188">
        <v>104</v>
      </c>
      <c r="BR61" s="188">
        <v>71</v>
      </c>
      <c r="BS61" s="188">
        <v>1</v>
      </c>
      <c r="BT61" s="188">
        <v>10</v>
      </c>
      <c r="BU61" s="188">
        <v>5</v>
      </c>
      <c r="BV61" s="188">
        <v>0</v>
      </c>
      <c r="BW61" s="188">
        <v>0</v>
      </c>
      <c r="BX61" s="188">
        <v>4</v>
      </c>
      <c r="BY61" s="188">
        <v>6</v>
      </c>
      <c r="BZ61" s="188">
        <v>644</v>
      </c>
      <c r="CA61" s="188">
        <v>53</v>
      </c>
      <c r="CB61" s="188">
        <v>0</v>
      </c>
      <c r="CC61" s="188">
        <v>0</v>
      </c>
      <c r="CD61" s="188">
        <v>0</v>
      </c>
      <c r="CE61" s="188">
        <v>59</v>
      </c>
      <c r="CF61" s="188">
        <v>6</v>
      </c>
      <c r="CG61" s="188">
        <v>1035</v>
      </c>
      <c r="CH61" s="188">
        <v>84</v>
      </c>
      <c r="CI61" s="188">
        <v>320</v>
      </c>
      <c r="CJ61" s="188">
        <v>1882</v>
      </c>
      <c r="CK61" s="188">
        <v>310</v>
      </c>
      <c r="CL61" s="188">
        <v>209</v>
      </c>
      <c r="CM61" s="188">
        <v>153</v>
      </c>
      <c r="CN61" s="188">
        <v>29</v>
      </c>
      <c r="CO61" s="188">
        <v>485</v>
      </c>
      <c r="CP61" s="188">
        <v>30</v>
      </c>
      <c r="CQ61" s="188">
        <v>632</v>
      </c>
      <c r="CR61" s="188">
        <v>26</v>
      </c>
      <c r="CS61" s="188">
        <v>74</v>
      </c>
      <c r="CT61" s="188">
        <v>392</v>
      </c>
      <c r="CU61" s="188">
        <v>326</v>
      </c>
      <c r="CV61" s="188">
        <v>96</v>
      </c>
      <c r="CW61" s="188">
        <v>474</v>
      </c>
      <c r="CX61" s="188">
        <v>142</v>
      </c>
      <c r="CY61" s="188">
        <v>282</v>
      </c>
      <c r="CZ61" s="188">
        <v>18</v>
      </c>
      <c r="DA61" s="188">
        <v>15</v>
      </c>
      <c r="DB61" s="188">
        <v>0</v>
      </c>
      <c r="DC61" s="188">
        <v>3</v>
      </c>
      <c r="DD61" s="188">
        <v>0</v>
      </c>
      <c r="DE61" s="188">
        <v>109</v>
      </c>
      <c r="DF61" s="188">
        <v>2024</v>
      </c>
      <c r="DG61" s="188">
        <v>143</v>
      </c>
      <c r="DH61" s="188">
        <v>44</v>
      </c>
      <c r="DI61" s="188">
        <v>149</v>
      </c>
      <c r="DJ61" s="188">
        <v>479</v>
      </c>
      <c r="DK61" s="188">
        <v>1271</v>
      </c>
      <c r="DL61" s="188">
        <v>25</v>
      </c>
      <c r="DM61" s="188">
        <v>158</v>
      </c>
      <c r="DN61" s="188">
        <v>0</v>
      </c>
      <c r="DO61" s="188">
        <v>420</v>
      </c>
      <c r="DP61" s="188">
        <v>862</v>
      </c>
      <c r="DQ61" s="188">
        <v>442</v>
      </c>
      <c r="DR61" s="188">
        <v>3514</v>
      </c>
      <c r="DS61" s="188">
        <v>529</v>
      </c>
      <c r="DT61" s="188">
        <v>304</v>
      </c>
      <c r="DU61" s="188">
        <v>92</v>
      </c>
      <c r="DV61" s="188">
        <v>541</v>
      </c>
      <c r="DW61" s="188">
        <v>1115</v>
      </c>
      <c r="DX61" s="188">
        <v>0</v>
      </c>
      <c r="DY61" s="188">
        <v>2844</v>
      </c>
      <c r="DZ61" s="188">
        <v>1903</v>
      </c>
      <c r="EA61" s="188">
        <v>2465</v>
      </c>
      <c r="EB61" s="188">
        <v>404</v>
      </c>
      <c r="EC61" s="188">
        <v>81</v>
      </c>
      <c r="ED61" s="188">
        <v>0</v>
      </c>
      <c r="EE61" s="188">
        <v>0</v>
      </c>
      <c r="EF61" s="188">
        <v>0</v>
      </c>
      <c r="EG61" s="188">
        <v>57</v>
      </c>
      <c r="EH61" s="188">
        <v>0</v>
      </c>
      <c r="EI61" s="188">
        <v>0</v>
      </c>
      <c r="EJ61" s="188">
        <v>0</v>
      </c>
      <c r="EK61" s="188">
        <v>0</v>
      </c>
      <c r="EL61" s="188">
        <v>0</v>
      </c>
      <c r="EM61" s="188">
        <v>0</v>
      </c>
      <c r="EN61" s="188">
        <v>10</v>
      </c>
      <c r="EO61" s="188">
        <v>91</v>
      </c>
      <c r="EP61" s="188">
        <v>0</v>
      </c>
      <c r="EQ61" s="188">
        <v>0</v>
      </c>
      <c r="ER61" s="188">
        <v>0</v>
      </c>
      <c r="ES61" s="188">
        <v>0</v>
      </c>
      <c r="ET61" s="188">
        <v>0</v>
      </c>
      <c r="EU61" s="188">
        <v>0</v>
      </c>
      <c r="EV61" s="188">
        <v>0</v>
      </c>
      <c r="EW61" s="188">
        <v>5</v>
      </c>
      <c r="EX61" s="188">
        <v>0</v>
      </c>
      <c r="EY61" s="188">
        <v>0</v>
      </c>
      <c r="EZ61" s="188">
        <v>4</v>
      </c>
      <c r="FA61" s="188">
        <v>7</v>
      </c>
      <c r="FB61" s="188">
        <v>0</v>
      </c>
      <c r="FC61" s="188">
        <v>0</v>
      </c>
      <c r="FD61" s="188">
        <v>4</v>
      </c>
      <c r="FE61" s="188">
        <v>0</v>
      </c>
      <c r="FF61" s="188">
        <v>0</v>
      </c>
      <c r="FG61" s="188">
        <v>254</v>
      </c>
      <c r="FH61" s="188">
        <v>29</v>
      </c>
      <c r="FI61" s="188">
        <v>170</v>
      </c>
      <c r="FJ61" s="188">
        <v>0</v>
      </c>
      <c r="FK61" s="188">
        <v>0</v>
      </c>
      <c r="FL61" s="188">
        <v>0</v>
      </c>
      <c r="FM61" s="188">
        <v>0</v>
      </c>
      <c r="FN61" s="188">
        <v>0</v>
      </c>
      <c r="FO61" s="188">
        <v>0</v>
      </c>
      <c r="FP61" s="188">
        <v>0</v>
      </c>
      <c r="FQ61" s="188">
        <v>0</v>
      </c>
      <c r="FR61" s="188">
        <v>51</v>
      </c>
      <c r="FS61" s="188">
        <v>4</v>
      </c>
      <c r="FT61" s="188">
        <v>0</v>
      </c>
      <c r="FU61" s="188">
        <v>147</v>
      </c>
      <c r="FV61" s="188">
        <v>1402</v>
      </c>
      <c r="FW61" s="188">
        <v>28</v>
      </c>
      <c r="FX61" s="188">
        <v>272</v>
      </c>
      <c r="FY61" s="188">
        <v>0</v>
      </c>
      <c r="FZ61" s="188">
        <v>0</v>
      </c>
      <c r="GA61" s="188">
        <v>0</v>
      </c>
      <c r="GB61" s="188">
        <v>26</v>
      </c>
      <c r="GC61" s="188">
        <v>0</v>
      </c>
      <c r="GD61" s="188">
        <v>92</v>
      </c>
      <c r="GE61" s="188">
        <v>0</v>
      </c>
      <c r="GF61" s="188">
        <v>7</v>
      </c>
      <c r="GG61" s="189">
        <v>39553</v>
      </c>
      <c r="GH61" s="188">
        <v>0</v>
      </c>
      <c r="GI61" s="188">
        <v>113</v>
      </c>
      <c r="GJ61" s="188">
        <v>0</v>
      </c>
      <c r="GK61" s="188">
        <v>0</v>
      </c>
      <c r="GL61" s="188">
        <v>0</v>
      </c>
      <c r="GM61" s="188">
        <v>0</v>
      </c>
      <c r="GN61" s="188">
        <v>0</v>
      </c>
      <c r="GO61" s="188">
        <v>-951</v>
      </c>
      <c r="GP61" s="189">
        <v>-838</v>
      </c>
      <c r="GQ61" s="189">
        <v>38715</v>
      </c>
      <c r="GR61" s="188">
        <v>2980</v>
      </c>
      <c r="GS61" s="188">
        <v>0</v>
      </c>
      <c r="GT61" s="189">
        <v>2980</v>
      </c>
      <c r="GU61" s="189">
        <v>146432</v>
      </c>
      <c r="GV61" s="189">
        <v>149412</v>
      </c>
      <c r="GW61" s="189">
        <v>148574</v>
      </c>
      <c r="GX61" s="189">
        <v>188127</v>
      </c>
      <c r="GY61" s="188">
        <v>-1745</v>
      </c>
      <c r="GZ61" s="188">
        <v>0</v>
      </c>
      <c r="HA61" s="188">
        <v>-48</v>
      </c>
      <c r="HB61" s="188">
        <v>-180</v>
      </c>
      <c r="HC61" s="189">
        <v>-1973</v>
      </c>
      <c r="HD61" s="189">
        <v>-4082</v>
      </c>
      <c r="HE61" s="189">
        <v>-6055</v>
      </c>
      <c r="HF61" s="189">
        <v>142519</v>
      </c>
      <c r="HG61" s="207">
        <v>182072</v>
      </c>
    </row>
    <row r="62" spans="1:215">
      <c r="A62" s="83">
        <v>58</v>
      </c>
      <c r="B62" s="4" t="s">
        <v>58</v>
      </c>
      <c r="C62" s="188">
        <v>1711</v>
      </c>
      <c r="D62" s="188">
        <v>430</v>
      </c>
      <c r="E62" s="188">
        <v>877</v>
      </c>
      <c r="F62" s="188">
        <v>165</v>
      </c>
      <c r="G62" s="188">
        <v>5</v>
      </c>
      <c r="H62" s="188">
        <v>88</v>
      </c>
      <c r="I62" s="188">
        <v>95</v>
      </c>
      <c r="J62" s="188">
        <v>52</v>
      </c>
      <c r="K62" s="188">
        <v>2</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16</v>
      </c>
      <c r="AN62" s="188">
        <v>0</v>
      </c>
      <c r="AO62" s="188">
        <v>0</v>
      </c>
      <c r="AP62" s="188">
        <v>0</v>
      </c>
      <c r="AQ62" s="188">
        <v>0</v>
      </c>
      <c r="AR62" s="188">
        <v>0</v>
      </c>
      <c r="AS62" s="188">
        <v>0</v>
      </c>
      <c r="AT62" s="188">
        <v>0</v>
      </c>
      <c r="AU62" s="188">
        <v>0</v>
      </c>
      <c r="AV62" s="188">
        <v>0</v>
      </c>
      <c r="AW62" s="188">
        <v>0</v>
      </c>
      <c r="AX62" s="188">
        <v>0</v>
      </c>
      <c r="AY62" s="188">
        <v>0</v>
      </c>
      <c r="AZ62" s="188">
        <v>0</v>
      </c>
      <c r="BA62" s="188">
        <v>4</v>
      </c>
      <c r="BB62" s="188">
        <v>0</v>
      </c>
      <c r="BC62" s="188">
        <v>0</v>
      </c>
      <c r="BD62" s="188">
        <v>0</v>
      </c>
      <c r="BE62" s="188">
        <v>0</v>
      </c>
      <c r="BF62" s="188">
        <v>0</v>
      </c>
      <c r="BG62" s="188">
        <v>0</v>
      </c>
      <c r="BH62" s="188">
        <v>458</v>
      </c>
      <c r="BI62" s="188">
        <v>30</v>
      </c>
      <c r="BJ62" s="188">
        <v>0</v>
      </c>
      <c r="BK62" s="188">
        <v>0</v>
      </c>
      <c r="BL62" s="188">
        <v>0</v>
      </c>
      <c r="BM62" s="188">
        <v>0</v>
      </c>
      <c r="BN62" s="188">
        <v>0</v>
      </c>
      <c r="BO62" s="188">
        <v>0</v>
      </c>
      <c r="BP62" s="188">
        <v>0</v>
      </c>
      <c r="BQ62" s="188">
        <v>0</v>
      </c>
      <c r="BR62" s="188">
        <v>0</v>
      </c>
      <c r="BS62" s="188">
        <v>0</v>
      </c>
      <c r="BT62" s="188">
        <v>0</v>
      </c>
      <c r="BU62" s="188">
        <v>0</v>
      </c>
      <c r="BV62" s="188">
        <v>0</v>
      </c>
      <c r="BW62" s="188">
        <v>0</v>
      </c>
      <c r="BX62" s="188">
        <v>0</v>
      </c>
      <c r="BY62" s="188">
        <v>0</v>
      </c>
      <c r="BZ62" s="188">
        <v>0</v>
      </c>
      <c r="CA62" s="188">
        <v>0</v>
      </c>
      <c r="CB62" s="188">
        <v>0</v>
      </c>
      <c r="CC62" s="188">
        <v>0</v>
      </c>
      <c r="CD62" s="188">
        <v>0</v>
      </c>
      <c r="CE62" s="188">
        <v>0</v>
      </c>
      <c r="CF62" s="188">
        <v>0</v>
      </c>
      <c r="CG62" s="188">
        <v>0</v>
      </c>
      <c r="CH62" s="188">
        <v>0</v>
      </c>
      <c r="CI62" s="188">
        <v>0</v>
      </c>
      <c r="CJ62" s="188">
        <v>0</v>
      </c>
      <c r="CK62" s="188">
        <v>0</v>
      </c>
      <c r="CL62" s="188">
        <v>0</v>
      </c>
      <c r="CM62" s="188">
        <v>0</v>
      </c>
      <c r="CN62" s="188">
        <v>0</v>
      </c>
      <c r="CO62" s="188">
        <v>0</v>
      </c>
      <c r="CP62" s="188">
        <v>0</v>
      </c>
      <c r="CQ62" s="188">
        <v>0</v>
      </c>
      <c r="CR62" s="188">
        <v>0</v>
      </c>
      <c r="CS62" s="188">
        <v>0</v>
      </c>
      <c r="CT62" s="188">
        <v>0</v>
      </c>
      <c r="CU62" s="188">
        <v>0</v>
      </c>
      <c r="CV62" s="188">
        <v>0</v>
      </c>
      <c r="CW62" s="188">
        <v>0</v>
      </c>
      <c r="CX62" s="188">
        <v>0</v>
      </c>
      <c r="CY62" s="188">
        <v>0</v>
      </c>
      <c r="CZ62" s="188">
        <v>0</v>
      </c>
      <c r="DA62" s="188">
        <v>0</v>
      </c>
      <c r="DB62" s="188">
        <v>0</v>
      </c>
      <c r="DC62" s="188">
        <v>0</v>
      </c>
      <c r="DD62" s="188">
        <v>0</v>
      </c>
      <c r="DE62" s="188">
        <v>0</v>
      </c>
      <c r="DF62" s="188">
        <v>0</v>
      </c>
      <c r="DG62" s="188">
        <v>0</v>
      </c>
      <c r="DH62" s="188">
        <v>0</v>
      </c>
      <c r="DI62" s="188">
        <v>0</v>
      </c>
      <c r="DJ62" s="188">
        <v>0</v>
      </c>
      <c r="DK62" s="188">
        <v>0</v>
      </c>
      <c r="DL62" s="188">
        <v>0</v>
      </c>
      <c r="DM62" s="188">
        <v>0</v>
      </c>
      <c r="DN62" s="188">
        <v>0</v>
      </c>
      <c r="DO62" s="188">
        <v>0</v>
      </c>
      <c r="DP62" s="188">
        <v>0</v>
      </c>
      <c r="DQ62" s="188">
        <v>0</v>
      </c>
      <c r="DR62" s="188">
        <v>0</v>
      </c>
      <c r="DS62" s="188">
        <v>0</v>
      </c>
      <c r="DT62" s="188">
        <v>0</v>
      </c>
      <c r="DU62" s="188">
        <v>0</v>
      </c>
      <c r="DV62" s="188">
        <v>0</v>
      </c>
      <c r="DW62" s="188">
        <v>0</v>
      </c>
      <c r="DX62" s="188">
        <v>0</v>
      </c>
      <c r="DY62" s="188">
        <v>0</v>
      </c>
      <c r="DZ62" s="188">
        <v>0</v>
      </c>
      <c r="EA62" s="188">
        <v>0</v>
      </c>
      <c r="EB62" s="188">
        <v>0</v>
      </c>
      <c r="EC62" s="188">
        <v>0</v>
      </c>
      <c r="ED62" s="188">
        <v>0</v>
      </c>
      <c r="EE62" s="188">
        <v>0</v>
      </c>
      <c r="EF62" s="188">
        <v>0</v>
      </c>
      <c r="EG62" s="188">
        <v>0</v>
      </c>
      <c r="EH62" s="188">
        <v>0</v>
      </c>
      <c r="EI62" s="188">
        <v>0</v>
      </c>
      <c r="EJ62" s="188">
        <v>0</v>
      </c>
      <c r="EK62" s="188">
        <v>0</v>
      </c>
      <c r="EL62" s="188">
        <v>0</v>
      </c>
      <c r="EM62" s="188">
        <v>0</v>
      </c>
      <c r="EN62" s="188">
        <v>0</v>
      </c>
      <c r="EO62" s="188">
        <v>0</v>
      </c>
      <c r="EP62" s="188">
        <v>15</v>
      </c>
      <c r="EQ62" s="188">
        <v>0</v>
      </c>
      <c r="ER62" s="188">
        <v>0</v>
      </c>
      <c r="ES62" s="188">
        <v>0</v>
      </c>
      <c r="ET62" s="188">
        <v>0</v>
      </c>
      <c r="EU62" s="188">
        <v>0</v>
      </c>
      <c r="EV62" s="188">
        <v>0</v>
      </c>
      <c r="EW62" s="188">
        <v>0</v>
      </c>
      <c r="EX62" s="188">
        <v>0</v>
      </c>
      <c r="EY62" s="188">
        <v>1</v>
      </c>
      <c r="EZ62" s="188">
        <v>0</v>
      </c>
      <c r="FA62" s="188">
        <v>0</v>
      </c>
      <c r="FB62" s="188">
        <v>0</v>
      </c>
      <c r="FC62" s="188">
        <v>0</v>
      </c>
      <c r="FD62" s="188">
        <v>0</v>
      </c>
      <c r="FE62" s="188">
        <v>0</v>
      </c>
      <c r="FF62" s="188">
        <v>0</v>
      </c>
      <c r="FG62" s="188">
        <v>0</v>
      </c>
      <c r="FH62" s="188">
        <v>3</v>
      </c>
      <c r="FI62" s="188">
        <v>128</v>
      </c>
      <c r="FJ62" s="188">
        <v>0</v>
      </c>
      <c r="FK62" s="188">
        <v>0</v>
      </c>
      <c r="FL62" s="188">
        <v>0</v>
      </c>
      <c r="FM62" s="188">
        <v>0</v>
      </c>
      <c r="FN62" s="188">
        <v>0</v>
      </c>
      <c r="FO62" s="188">
        <v>0</v>
      </c>
      <c r="FP62" s="188">
        <v>0</v>
      </c>
      <c r="FQ62" s="188">
        <v>0</v>
      </c>
      <c r="FR62" s="188">
        <v>0</v>
      </c>
      <c r="FS62" s="188">
        <v>0</v>
      </c>
      <c r="FT62" s="188">
        <v>0</v>
      </c>
      <c r="FU62" s="188">
        <v>0</v>
      </c>
      <c r="FV62" s="188">
        <v>0</v>
      </c>
      <c r="FW62" s="188">
        <v>0</v>
      </c>
      <c r="FX62" s="188">
        <v>74</v>
      </c>
      <c r="FY62" s="188">
        <v>0</v>
      </c>
      <c r="FZ62" s="188">
        <v>0</v>
      </c>
      <c r="GA62" s="188">
        <v>0</v>
      </c>
      <c r="GB62" s="188">
        <v>75</v>
      </c>
      <c r="GC62" s="188">
        <v>0</v>
      </c>
      <c r="GD62" s="188">
        <v>334</v>
      </c>
      <c r="GE62" s="188">
        <v>0</v>
      </c>
      <c r="GF62" s="188">
        <v>0</v>
      </c>
      <c r="GG62" s="189">
        <v>4563</v>
      </c>
      <c r="GH62" s="188">
        <v>0</v>
      </c>
      <c r="GI62" s="188">
        <v>525</v>
      </c>
      <c r="GJ62" s="188">
        <v>0</v>
      </c>
      <c r="GK62" s="188">
        <v>0</v>
      </c>
      <c r="GL62" s="188">
        <v>0</v>
      </c>
      <c r="GM62" s="188">
        <v>0</v>
      </c>
      <c r="GN62" s="188">
        <v>0</v>
      </c>
      <c r="GO62" s="188">
        <v>-3910</v>
      </c>
      <c r="GP62" s="189">
        <v>-3385</v>
      </c>
      <c r="GQ62" s="189">
        <v>1178</v>
      </c>
      <c r="GR62" s="188">
        <v>823</v>
      </c>
      <c r="GS62" s="188">
        <v>0</v>
      </c>
      <c r="GT62" s="189">
        <v>823</v>
      </c>
      <c r="GU62" s="189">
        <v>4826</v>
      </c>
      <c r="GV62" s="189">
        <v>5649</v>
      </c>
      <c r="GW62" s="189">
        <v>2264</v>
      </c>
      <c r="GX62" s="189">
        <v>6827</v>
      </c>
      <c r="GY62" s="188">
        <v>-140</v>
      </c>
      <c r="GZ62" s="188">
        <v>0</v>
      </c>
      <c r="HA62" s="188">
        <v>-2</v>
      </c>
      <c r="HB62" s="188">
        <v>-14</v>
      </c>
      <c r="HC62" s="189">
        <v>-156</v>
      </c>
      <c r="HD62" s="189">
        <v>-480</v>
      </c>
      <c r="HE62" s="189">
        <v>-636</v>
      </c>
      <c r="HF62" s="189">
        <v>1628</v>
      </c>
      <c r="HG62" s="207">
        <v>6191</v>
      </c>
    </row>
    <row r="63" spans="1:215">
      <c r="A63" s="83">
        <v>59</v>
      </c>
      <c r="B63" s="4" t="s">
        <v>59</v>
      </c>
      <c r="C63" s="188">
        <v>0</v>
      </c>
      <c r="D63" s="188">
        <v>0</v>
      </c>
      <c r="E63" s="188">
        <v>0</v>
      </c>
      <c r="F63" s="188">
        <v>0</v>
      </c>
      <c r="G63" s="188">
        <v>0</v>
      </c>
      <c r="H63" s="188">
        <v>0</v>
      </c>
      <c r="I63" s="188">
        <v>0</v>
      </c>
      <c r="J63" s="188">
        <v>4</v>
      </c>
      <c r="K63" s="188">
        <v>3</v>
      </c>
      <c r="L63" s="188">
        <v>1</v>
      </c>
      <c r="M63" s="188">
        <v>0</v>
      </c>
      <c r="N63" s="188">
        <v>29</v>
      </c>
      <c r="O63" s="188">
        <v>1</v>
      </c>
      <c r="P63" s="188">
        <v>0</v>
      </c>
      <c r="Q63" s="188">
        <v>15</v>
      </c>
      <c r="R63" s="188">
        <v>14</v>
      </c>
      <c r="S63" s="188">
        <v>348</v>
      </c>
      <c r="T63" s="188">
        <v>77</v>
      </c>
      <c r="U63" s="188">
        <v>0</v>
      </c>
      <c r="V63" s="188">
        <v>463</v>
      </c>
      <c r="W63" s="188">
        <v>14</v>
      </c>
      <c r="X63" s="188">
        <v>888</v>
      </c>
      <c r="Y63" s="188">
        <v>82</v>
      </c>
      <c r="Z63" s="188">
        <v>27</v>
      </c>
      <c r="AA63" s="188">
        <v>1500</v>
      </c>
      <c r="AB63" s="188">
        <v>0</v>
      </c>
      <c r="AC63" s="188">
        <v>0</v>
      </c>
      <c r="AD63" s="188">
        <v>0</v>
      </c>
      <c r="AE63" s="188">
        <v>21</v>
      </c>
      <c r="AF63" s="188">
        <v>0</v>
      </c>
      <c r="AG63" s="188">
        <v>94</v>
      </c>
      <c r="AH63" s="188">
        <v>115</v>
      </c>
      <c r="AI63" s="188">
        <v>15</v>
      </c>
      <c r="AJ63" s="188">
        <v>1</v>
      </c>
      <c r="AK63" s="188">
        <v>254</v>
      </c>
      <c r="AL63" s="188">
        <v>704</v>
      </c>
      <c r="AM63" s="188">
        <v>309</v>
      </c>
      <c r="AN63" s="188">
        <v>459</v>
      </c>
      <c r="AO63" s="188">
        <v>10</v>
      </c>
      <c r="AP63" s="188">
        <v>214</v>
      </c>
      <c r="AQ63" s="188">
        <v>1480</v>
      </c>
      <c r="AR63" s="188">
        <v>844</v>
      </c>
      <c r="AS63" s="188">
        <v>525</v>
      </c>
      <c r="AT63" s="188">
        <v>293</v>
      </c>
      <c r="AU63" s="188">
        <v>53</v>
      </c>
      <c r="AV63" s="188">
        <v>2</v>
      </c>
      <c r="AW63" s="188">
        <v>195</v>
      </c>
      <c r="AX63" s="188">
        <v>23</v>
      </c>
      <c r="AY63" s="188">
        <v>631</v>
      </c>
      <c r="AZ63" s="188">
        <v>109</v>
      </c>
      <c r="BA63" s="188">
        <v>1861</v>
      </c>
      <c r="BB63" s="188">
        <v>768</v>
      </c>
      <c r="BC63" s="188">
        <v>520</v>
      </c>
      <c r="BD63" s="188">
        <v>7112</v>
      </c>
      <c r="BE63" s="188">
        <v>713</v>
      </c>
      <c r="BF63" s="188">
        <v>3250</v>
      </c>
      <c r="BG63" s="188">
        <v>440</v>
      </c>
      <c r="BH63" s="188">
        <v>331</v>
      </c>
      <c r="BI63" s="188">
        <v>44462</v>
      </c>
      <c r="BJ63" s="188">
        <v>50</v>
      </c>
      <c r="BK63" s="188">
        <v>239</v>
      </c>
      <c r="BL63" s="188">
        <v>257</v>
      </c>
      <c r="BM63" s="188">
        <v>23</v>
      </c>
      <c r="BN63" s="188">
        <v>530</v>
      </c>
      <c r="BO63" s="188">
        <v>149</v>
      </c>
      <c r="BP63" s="188">
        <v>138</v>
      </c>
      <c r="BQ63" s="188">
        <v>65</v>
      </c>
      <c r="BR63" s="188">
        <v>393</v>
      </c>
      <c r="BS63" s="188">
        <v>0</v>
      </c>
      <c r="BT63" s="188">
        <v>206</v>
      </c>
      <c r="BU63" s="188">
        <v>764</v>
      </c>
      <c r="BV63" s="188">
        <v>56</v>
      </c>
      <c r="BW63" s="188">
        <v>0</v>
      </c>
      <c r="BX63" s="188">
        <v>59</v>
      </c>
      <c r="BY63" s="188">
        <v>12</v>
      </c>
      <c r="BZ63" s="188">
        <v>64</v>
      </c>
      <c r="CA63" s="188">
        <v>126</v>
      </c>
      <c r="CB63" s="188">
        <v>0</v>
      </c>
      <c r="CC63" s="188">
        <v>1</v>
      </c>
      <c r="CD63" s="188">
        <v>0</v>
      </c>
      <c r="CE63" s="188">
        <v>0</v>
      </c>
      <c r="CF63" s="188">
        <v>342</v>
      </c>
      <c r="CG63" s="188">
        <v>5</v>
      </c>
      <c r="CH63" s="188">
        <v>40</v>
      </c>
      <c r="CI63" s="188">
        <v>76</v>
      </c>
      <c r="CJ63" s="188">
        <v>188</v>
      </c>
      <c r="CK63" s="188">
        <v>130</v>
      </c>
      <c r="CL63" s="188">
        <v>328</v>
      </c>
      <c r="CM63" s="188">
        <v>18</v>
      </c>
      <c r="CN63" s="188">
        <v>4</v>
      </c>
      <c r="CO63" s="188">
        <v>16</v>
      </c>
      <c r="CP63" s="188">
        <v>8</v>
      </c>
      <c r="CQ63" s="188">
        <v>34</v>
      </c>
      <c r="CR63" s="188">
        <v>17</v>
      </c>
      <c r="CS63" s="188">
        <v>1</v>
      </c>
      <c r="CT63" s="188">
        <v>12</v>
      </c>
      <c r="CU63" s="188">
        <v>38</v>
      </c>
      <c r="CV63" s="188">
        <v>1</v>
      </c>
      <c r="CW63" s="188">
        <v>15</v>
      </c>
      <c r="CX63" s="188">
        <v>1293</v>
      </c>
      <c r="CY63" s="188">
        <v>4</v>
      </c>
      <c r="CZ63" s="188">
        <v>79</v>
      </c>
      <c r="DA63" s="188">
        <v>22</v>
      </c>
      <c r="DB63" s="188">
        <v>0</v>
      </c>
      <c r="DC63" s="188">
        <v>93</v>
      </c>
      <c r="DD63" s="188">
        <v>168</v>
      </c>
      <c r="DE63" s="188">
        <v>326</v>
      </c>
      <c r="DF63" s="188">
        <v>1449</v>
      </c>
      <c r="DG63" s="188">
        <v>41</v>
      </c>
      <c r="DH63" s="188">
        <v>8</v>
      </c>
      <c r="DI63" s="188">
        <v>40</v>
      </c>
      <c r="DJ63" s="188">
        <v>242</v>
      </c>
      <c r="DK63" s="188">
        <v>265</v>
      </c>
      <c r="DL63" s="188">
        <v>17</v>
      </c>
      <c r="DM63" s="188">
        <v>271</v>
      </c>
      <c r="DN63" s="188">
        <v>0</v>
      </c>
      <c r="DO63" s="188">
        <v>22</v>
      </c>
      <c r="DP63" s="188">
        <v>2</v>
      </c>
      <c r="DQ63" s="188">
        <v>4384</v>
      </c>
      <c r="DR63" s="188">
        <v>576</v>
      </c>
      <c r="DS63" s="188">
        <v>35</v>
      </c>
      <c r="DT63" s="188">
        <v>33</v>
      </c>
      <c r="DU63" s="188">
        <v>30</v>
      </c>
      <c r="DV63" s="188">
        <v>350</v>
      </c>
      <c r="DW63" s="188">
        <v>4505</v>
      </c>
      <c r="DX63" s="188">
        <v>13</v>
      </c>
      <c r="DY63" s="188">
        <v>904</v>
      </c>
      <c r="DZ63" s="188">
        <v>352</v>
      </c>
      <c r="EA63" s="188">
        <v>20</v>
      </c>
      <c r="EB63" s="188">
        <v>144</v>
      </c>
      <c r="EC63" s="188">
        <v>374</v>
      </c>
      <c r="ED63" s="188">
        <v>323</v>
      </c>
      <c r="EE63" s="188">
        <v>1870</v>
      </c>
      <c r="EF63" s="188">
        <v>0</v>
      </c>
      <c r="EG63" s="188">
        <v>218</v>
      </c>
      <c r="EH63" s="188">
        <v>631</v>
      </c>
      <c r="EI63" s="188">
        <v>6</v>
      </c>
      <c r="EJ63" s="188">
        <v>7</v>
      </c>
      <c r="EK63" s="188">
        <v>21</v>
      </c>
      <c r="EL63" s="188">
        <v>0</v>
      </c>
      <c r="EM63" s="188">
        <v>0</v>
      </c>
      <c r="EN63" s="188">
        <v>0</v>
      </c>
      <c r="EO63" s="188">
        <v>0</v>
      </c>
      <c r="EP63" s="188">
        <v>12</v>
      </c>
      <c r="EQ63" s="188">
        <v>0</v>
      </c>
      <c r="ER63" s="188">
        <v>33</v>
      </c>
      <c r="ES63" s="188">
        <v>176</v>
      </c>
      <c r="ET63" s="188">
        <v>0</v>
      </c>
      <c r="EU63" s="188">
        <v>0</v>
      </c>
      <c r="EV63" s="188">
        <v>0</v>
      </c>
      <c r="EW63" s="188">
        <v>1</v>
      </c>
      <c r="EX63" s="188">
        <v>0</v>
      </c>
      <c r="EY63" s="188">
        <v>21</v>
      </c>
      <c r="EZ63" s="188">
        <v>21</v>
      </c>
      <c r="FA63" s="188">
        <v>29</v>
      </c>
      <c r="FB63" s="188">
        <v>0</v>
      </c>
      <c r="FC63" s="188">
        <v>0</v>
      </c>
      <c r="FD63" s="188">
        <v>27</v>
      </c>
      <c r="FE63" s="188">
        <v>273</v>
      </c>
      <c r="FF63" s="188">
        <v>0</v>
      </c>
      <c r="FG63" s="188">
        <v>85</v>
      </c>
      <c r="FH63" s="188">
        <v>94</v>
      </c>
      <c r="FI63" s="188">
        <v>86</v>
      </c>
      <c r="FJ63" s="188">
        <v>2</v>
      </c>
      <c r="FK63" s="188">
        <v>0</v>
      </c>
      <c r="FL63" s="188">
        <v>655</v>
      </c>
      <c r="FM63" s="188">
        <v>5510</v>
      </c>
      <c r="FN63" s="188">
        <v>2420</v>
      </c>
      <c r="FO63" s="188">
        <v>569</v>
      </c>
      <c r="FP63" s="188">
        <v>878</v>
      </c>
      <c r="FQ63" s="188">
        <v>775</v>
      </c>
      <c r="FR63" s="188">
        <v>361</v>
      </c>
      <c r="FS63" s="188">
        <v>638</v>
      </c>
      <c r="FT63" s="188">
        <v>3</v>
      </c>
      <c r="FU63" s="188">
        <v>3</v>
      </c>
      <c r="FV63" s="188">
        <v>29</v>
      </c>
      <c r="FW63" s="188">
        <v>3</v>
      </c>
      <c r="FX63" s="188">
        <v>3913</v>
      </c>
      <c r="FY63" s="188">
        <v>27</v>
      </c>
      <c r="FZ63" s="188">
        <v>393</v>
      </c>
      <c r="GA63" s="188">
        <v>270</v>
      </c>
      <c r="GB63" s="188">
        <v>62</v>
      </c>
      <c r="GC63" s="188">
        <v>0</v>
      </c>
      <c r="GD63" s="188">
        <v>902</v>
      </c>
      <c r="GE63" s="188">
        <v>509</v>
      </c>
      <c r="GF63" s="188">
        <v>11</v>
      </c>
      <c r="GG63" s="189">
        <v>111608</v>
      </c>
      <c r="GH63" s="188">
        <v>500</v>
      </c>
      <c r="GI63" s="188">
        <v>5275</v>
      </c>
      <c r="GJ63" s="188">
        <v>0</v>
      </c>
      <c r="GK63" s="188">
        <v>0</v>
      </c>
      <c r="GL63" s="188">
        <v>0</v>
      </c>
      <c r="GM63" s="188">
        <v>0</v>
      </c>
      <c r="GN63" s="188">
        <v>0</v>
      </c>
      <c r="GO63" s="188">
        <v>-2907</v>
      </c>
      <c r="GP63" s="189">
        <v>2868</v>
      </c>
      <c r="GQ63" s="189">
        <v>114476</v>
      </c>
      <c r="GR63" s="188">
        <v>18730</v>
      </c>
      <c r="GS63" s="188">
        <v>6</v>
      </c>
      <c r="GT63" s="189">
        <v>18736</v>
      </c>
      <c r="GU63" s="189">
        <v>174369</v>
      </c>
      <c r="GV63" s="189">
        <v>193105</v>
      </c>
      <c r="GW63" s="189">
        <v>195973</v>
      </c>
      <c r="GX63" s="189">
        <v>307581</v>
      </c>
      <c r="GY63" s="188">
        <v>-31444</v>
      </c>
      <c r="GZ63" s="188">
        <v>-14</v>
      </c>
      <c r="HA63" s="188">
        <v>-422</v>
      </c>
      <c r="HB63" s="188">
        <v>-3186</v>
      </c>
      <c r="HC63" s="189">
        <v>-35066</v>
      </c>
      <c r="HD63" s="189">
        <v>-13318</v>
      </c>
      <c r="HE63" s="189">
        <v>-48384</v>
      </c>
      <c r="HF63" s="189">
        <v>147589</v>
      </c>
      <c r="HG63" s="207">
        <v>259197</v>
      </c>
    </row>
    <row r="64" spans="1:215">
      <c r="A64" s="83">
        <v>60</v>
      </c>
      <c r="B64" s="4" t="s">
        <v>60</v>
      </c>
      <c r="C64" s="188">
        <v>866</v>
      </c>
      <c r="D64" s="188">
        <v>176</v>
      </c>
      <c r="E64" s="188">
        <v>1506</v>
      </c>
      <c r="F64" s="188">
        <v>188</v>
      </c>
      <c r="G64" s="188">
        <v>5</v>
      </c>
      <c r="H64" s="188">
        <v>169</v>
      </c>
      <c r="I64" s="188">
        <v>498</v>
      </c>
      <c r="J64" s="188">
        <v>78</v>
      </c>
      <c r="K64" s="188">
        <v>44</v>
      </c>
      <c r="L64" s="188">
        <v>115</v>
      </c>
      <c r="M64" s="188">
        <v>23</v>
      </c>
      <c r="N64" s="188">
        <v>2033</v>
      </c>
      <c r="O64" s="188">
        <v>30</v>
      </c>
      <c r="P64" s="188">
        <v>0</v>
      </c>
      <c r="Q64" s="188">
        <v>591</v>
      </c>
      <c r="R64" s="188">
        <v>62</v>
      </c>
      <c r="S64" s="188">
        <v>994</v>
      </c>
      <c r="T64" s="188">
        <v>546</v>
      </c>
      <c r="U64" s="188">
        <v>311</v>
      </c>
      <c r="V64" s="188">
        <v>1207</v>
      </c>
      <c r="W64" s="188">
        <v>204</v>
      </c>
      <c r="X64" s="188">
        <v>1944</v>
      </c>
      <c r="Y64" s="188">
        <v>2436</v>
      </c>
      <c r="Z64" s="188">
        <v>613</v>
      </c>
      <c r="AA64" s="188">
        <v>1825</v>
      </c>
      <c r="AB64" s="188">
        <v>120</v>
      </c>
      <c r="AC64" s="188">
        <v>0</v>
      </c>
      <c r="AD64" s="188">
        <v>68</v>
      </c>
      <c r="AE64" s="188">
        <v>68</v>
      </c>
      <c r="AF64" s="188">
        <v>2</v>
      </c>
      <c r="AG64" s="188">
        <v>110</v>
      </c>
      <c r="AH64" s="188">
        <v>148</v>
      </c>
      <c r="AI64" s="188">
        <v>60</v>
      </c>
      <c r="AJ64" s="188">
        <v>74</v>
      </c>
      <c r="AK64" s="188">
        <v>105</v>
      </c>
      <c r="AL64" s="188">
        <v>165</v>
      </c>
      <c r="AM64" s="188">
        <v>150</v>
      </c>
      <c r="AN64" s="188">
        <v>123</v>
      </c>
      <c r="AO64" s="188">
        <v>286</v>
      </c>
      <c r="AP64" s="188">
        <v>430</v>
      </c>
      <c r="AQ64" s="188">
        <v>330</v>
      </c>
      <c r="AR64" s="188">
        <v>231</v>
      </c>
      <c r="AS64" s="188">
        <v>142</v>
      </c>
      <c r="AT64" s="188">
        <v>342</v>
      </c>
      <c r="AU64" s="188">
        <v>699</v>
      </c>
      <c r="AV64" s="188">
        <v>560</v>
      </c>
      <c r="AW64" s="188">
        <v>1995</v>
      </c>
      <c r="AX64" s="188">
        <v>1339</v>
      </c>
      <c r="AY64" s="188">
        <v>2054</v>
      </c>
      <c r="AZ64" s="188">
        <v>222</v>
      </c>
      <c r="BA64" s="188">
        <v>384</v>
      </c>
      <c r="BB64" s="188">
        <v>195</v>
      </c>
      <c r="BC64" s="188">
        <v>574</v>
      </c>
      <c r="BD64" s="188">
        <v>1183</v>
      </c>
      <c r="BE64" s="188">
        <v>522</v>
      </c>
      <c r="BF64" s="188">
        <v>389</v>
      </c>
      <c r="BG64" s="188">
        <v>371</v>
      </c>
      <c r="BH64" s="188">
        <v>11</v>
      </c>
      <c r="BI64" s="188">
        <v>1498</v>
      </c>
      <c r="BJ64" s="188">
        <v>3239</v>
      </c>
      <c r="BK64" s="188">
        <v>6146</v>
      </c>
      <c r="BL64" s="188">
        <v>413</v>
      </c>
      <c r="BM64" s="188">
        <v>90</v>
      </c>
      <c r="BN64" s="188">
        <v>254</v>
      </c>
      <c r="BO64" s="188">
        <v>71</v>
      </c>
      <c r="BP64" s="188">
        <v>130</v>
      </c>
      <c r="BQ64" s="188">
        <v>1961</v>
      </c>
      <c r="BR64" s="188">
        <v>1793</v>
      </c>
      <c r="BS64" s="188">
        <v>228</v>
      </c>
      <c r="BT64" s="188">
        <v>760</v>
      </c>
      <c r="BU64" s="188">
        <v>1145</v>
      </c>
      <c r="BV64" s="188">
        <v>1182</v>
      </c>
      <c r="BW64" s="188">
        <v>0</v>
      </c>
      <c r="BX64" s="188">
        <v>1996</v>
      </c>
      <c r="BY64" s="188">
        <v>720</v>
      </c>
      <c r="BZ64" s="188">
        <v>1967</v>
      </c>
      <c r="CA64" s="188">
        <v>681</v>
      </c>
      <c r="CB64" s="188">
        <v>193</v>
      </c>
      <c r="CC64" s="188">
        <v>338</v>
      </c>
      <c r="CD64" s="188">
        <v>0</v>
      </c>
      <c r="CE64" s="188">
        <v>21</v>
      </c>
      <c r="CF64" s="188">
        <v>429</v>
      </c>
      <c r="CG64" s="188">
        <v>523</v>
      </c>
      <c r="CH64" s="188">
        <v>376</v>
      </c>
      <c r="CI64" s="188">
        <v>493</v>
      </c>
      <c r="CJ64" s="188">
        <v>1869</v>
      </c>
      <c r="CK64" s="188">
        <v>1898</v>
      </c>
      <c r="CL64" s="188">
        <v>627</v>
      </c>
      <c r="CM64" s="188">
        <v>218</v>
      </c>
      <c r="CN64" s="188">
        <v>22</v>
      </c>
      <c r="CO64" s="188">
        <v>433</v>
      </c>
      <c r="CP64" s="188">
        <v>40</v>
      </c>
      <c r="CQ64" s="188">
        <v>516</v>
      </c>
      <c r="CR64" s="188">
        <v>53</v>
      </c>
      <c r="CS64" s="188">
        <v>68</v>
      </c>
      <c r="CT64" s="188">
        <v>376</v>
      </c>
      <c r="CU64" s="188">
        <v>336</v>
      </c>
      <c r="CV64" s="188">
        <v>52</v>
      </c>
      <c r="CW64" s="188">
        <v>475</v>
      </c>
      <c r="CX64" s="188">
        <v>350</v>
      </c>
      <c r="CY64" s="188">
        <v>153</v>
      </c>
      <c r="CZ64" s="188">
        <v>105</v>
      </c>
      <c r="DA64" s="188">
        <v>49</v>
      </c>
      <c r="DB64" s="188">
        <v>5</v>
      </c>
      <c r="DC64" s="188">
        <v>7</v>
      </c>
      <c r="DD64" s="188">
        <v>321</v>
      </c>
      <c r="DE64" s="188">
        <v>122</v>
      </c>
      <c r="DF64" s="188">
        <v>1432</v>
      </c>
      <c r="DG64" s="188">
        <v>76</v>
      </c>
      <c r="DH64" s="188">
        <v>24</v>
      </c>
      <c r="DI64" s="188">
        <v>50</v>
      </c>
      <c r="DJ64" s="188">
        <v>227</v>
      </c>
      <c r="DK64" s="188">
        <v>83</v>
      </c>
      <c r="DL64" s="188">
        <v>12</v>
      </c>
      <c r="DM64" s="188">
        <v>103</v>
      </c>
      <c r="DN64" s="188">
        <v>0</v>
      </c>
      <c r="DO64" s="188">
        <v>40</v>
      </c>
      <c r="DP64" s="188">
        <v>139</v>
      </c>
      <c r="DQ64" s="188">
        <v>570</v>
      </c>
      <c r="DR64" s="188">
        <v>1619</v>
      </c>
      <c r="DS64" s="188">
        <v>353</v>
      </c>
      <c r="DT64" s="188">
        <v>1785</v>
      </c>
      <c r="DU64" s="188">
        <v>76</v>
      </c>
      <c r="DV64" s="188">
        <v>607</v>
      </c>
      <c r="DW64" s="188">
        <v>1498</v>
      </c>
      <c r="DX64" s="188">
        <v>582</v>
      </c>
      <c r="DY64" s="188">
        <v>4537</v>
      </c>
      <c r="DZ64" s="188">
        <v>4060</v>
      </c>
      <c r="EA64" s="188">
        <v>2985</v>
      </c>
      <c r="EB64" s="188">
        <v>5721</v>
      </c>
      <c r="EC64" s="188">
        <v>1655</v>
      </c>
      <c r="ED64" s="188">
        <v>20622</v>
      </c>
      <c r="EE64" s="188">
        <v>9009</v>
      </c>
      <c r="EF64" s="188">
        <v>149</v>
      </c>
      <c r="EG64" s="188">
        <v>2771</v>
      </c>
      <c r="EH64" s="188">
        <v>3880</v>
      </c>
      <c r="EI64" s="188">
        <v>12801</v>
      </c>
      <c r="EJ64" s="188">
        <v>17081</v>
      </c>
      <c r="EK64" s="188">
        <v>2151</v>
      </c>
      <c r="EL64" s="188">
        <v>886</v>
      </c>
      <c r="EM64" s="188">
        <v>1746</v>
      </c>
      <c r="EN64" s="188">
        <v>708</v>
      </c>
      <c r="EO64" s="188">
        <v>412</v>
      </c>
      <c r="EP64" s="188">
        <v>634</v>
      </c>
      <c r="EQ64" s="188">
        <v>12</v>
      </c>
      <c r="ER64" s="188">
        <v>6051</v>
      </c>
      <c r="ES64" s="188">
        <v>28183</v>
      </c>
      <c r="ET64" s="188">
        <v>7020</v>
      </c>
      <c r="EU64" s="188">
        <v>4322</v>
      </c>
      <c r="EV64" s="188">
        <v>1050</v>
      </c>
      <c r="EW64" s="188">
        <v>6668</v>
      </c>
      <c r="EX64" s="188">
        <v>668</v>
      </c>
      <c r="EY64" s="188">
        <v>562</v>
      </c>
      <c r="EZ64" s="188">
        <v>213</v>
      </c>
      <c r="FA64" s="188">
        <v>875</v>
      </c>
      <c r="FB64" s="188">
        <v>357</v>
      </c>
      <c r="FC64" s="188">
        <v>1277</v>
      </c>
      <c r="FD64" s="188">
        <v>146</v>
      </c>
      <c r="FE64" s="188">
        <v>1126</v>
      </c>
      <c r="FF64" s="188">
        <v>25</v>
      </c>
      <c r="FG64" s="188">
        <v>327</v>
      </c>
      <c r="FH64" s="188">
        <v>8939</v>
      </c>
      <c r="FI64" s="188">
        <v>7757</v>
      </c>
      <c r="FJ64" s="188">
        <v>4172</v>
      </c>
      <c r="FK64" s="188">
        <v>1182</v>
      </c>
      <c r="FL64" s="188">
        <v>2734</v>
      </c>
      <c r="FM64" s="188">
        <v>2299</v>
      </c>
      <c r="FN64" s="188">
        <v>5990</v>
      </c>
      <c r="FO64" s="188">
        <v>580</v>
      </c>
      <c r="FP64" s="188">
        <v>1253</v>
      </c>
      <c r="FQ64" s="188">
        <v>1967</v>
      </c>
      <c r="FR64" s="188">
        <v>1093</v>
      </c>
      <c r="FS64" s="188">
        <v>675</v>
      </c>
      <c r="FT64" s="188">
        <v>402</v>
      </c>
      <c r="FU64" s="188">
        <v>124</v>
      </c>
      <c r="FV64" s="188">
        <v>654</v>
      </c>
      <c r="FW64" s="188">
        <v>1232</v>
      </c>
      <c r="FX64" s="188">
        <v>4436</v>
      </c>
      <c r="FY64" s="188">
        <v>1722</v>
      </c>
      <c r="FZ64" s="188">
        <v>2324</v>
      </c>
      <c r="GA64" s="188">
        <v>1945</v>
      </c>
      <c r="GB64" s="188">
        <v>3613</v>
      </c>
      <c r="GC64" s="188">
        <v>63</v>
      </c>
      <c r="GD64" s="188">
        <v>2484</v>
      </c>
      <c r="GE64" s="188">
        <v>0</v>
      </c>
      <c r="GF64" s="188">
        <v>2065</v>
      </c>
      <c r="GG64" s="189">
        <v>284329</v>
      </c>
      <c r="GH64" s="188">
        <v>556</v>
      </c>
      <c r="GI64" s="188">
        <v>68416</v>
      </c>
      <c r="GJ64" s="188">
        <v>0</v>
      </c>
      <c r="GK64" s="188">
        <v>0</v>
      </c>
      <c r="GL64" s="188">
        <v>0</v>
      </c>
      <c r="GM64" s="188">
        <v>0</v>
      </c>
      <c r="GN64" s="188">
        <v>0</v>
      </c>
      <c r="GO64" s="188">
        <v>1475</v>
      </c>
      <c r="GP64" s="189">
        <v>70447</v>
      </c>
      <c r="GQ64" s="189">
        <v>354776</v>
      </c>
      <c r="GR64" s="188">
        <v>220</v>
      </c>
      <c r="GS64" s="188">
        <v>0</v>
      </c>
      <c r="GT64" s="189">
        <v>220</v>
      </c>
      <c r="GU64" s="189">
        <v>45079</v>
      </c>
      <c r="GV64" s="189">
        <v>45299</v>
      </c>
      <c r="GW64" s="189">
        <v>115746</v>
      </c>
      <c r="GX64" s="189">
        <v>400075</v>
      </c>
      <c r="GY64" s="188">
        <v>-44456</v>
      </c>
      <c r="GZ64" s="188">
        <v>-96</v>
      </c>
      <c r="HA64" s="188">
        <v>-158</v>
      </c>
      <c r="HB64" s="188">
        <v>-5326</v>
      </c>
      <c r="HC64" s="189">
        <v>-50036</v>
      </c>
      <c r="HD64" s="189">
        <v>-300133</v>
      </c>
      <c r="HE64" s="189">
        <v>-350169</v>
      </c>
      <c r="HF64" s="189">
        <v>-234423</v>
      </c>
      <c r="HG64" s="207">
        <v>49906</v>
      </c>
    </row>
    <row r="65" spans="1:215">
      <c r="A65" s="83">
        <v>61</v>
      </c>
      <c r="B65" s="4" t="s">
        <v>61</v>
      </c>
      <c r="C65" s="188">
        <v>0</v>
      </c>
      <c r="D65" s="188">
        <v>0</v>
      </c>
      <c r="E65" s="188">
        <v>0</v>
      </c>
      <c r="F65" s="188">
        <v>0</v>
      </c>
      <c r="G65" s="188">
        <v>0</v>
      </c>
      <c r="H65" s="188">
        <v>0</v>
      </c>
      <c r="I65" s="188">
        <v>0</v>
      </c>
      <c r="J65" s="188">
        <v>0</v>
      </c>
      <c r="K65" s="188">
        <v>0</v>
      </c>
      <c r="L65" s="188">
        <v>0</v>
      </c>
      <c r="M65" s="188">
        <v>0</v>
      </c>
      <c r="N65" s="188">
        <v>0</v>
      </c>
      <c r="O65" s="188">
        <v>0</v>
      </c>
      <c r="P65" s="188">
        <v>0</v>
      </c>
      <c r="Q65" s="188">
        <v>0</v>
      </c>
      <c r="R65" s="188">
        <v>0</v>
      </c>
      <c r="S65" s="188">
        <v>0</v>
      </c>
      <c r="T65" s="188">
        <v>0</v>
      </c>
      <c r="U65" s="188">
        <v>0</v>
      </c>
      <c r="V65" s="188">
        <v>0</v>
      </c>
      <c r="W65" s="188">
        <v>0</v>
      </c>
      <c r="X65" s="188">
        <v>18</v>
      </c>
      <c r="Y65" s="188">
        <v>0</v>
      </c>
      <c r="Z65" s="188">
        <v>0</v>
      </c>
      <c r="AA65" s="188">
        <v>0</v>
      </c>
      <c r="AB65" s="188">
        <v>0</v>
      </c>
      <c r="AC65" s="188">
        <v>0</v>
      </c>
      <c r="AD65" s="188">
        <v>0</v>
      </c>
      <c r="AE65" s="188">
        <v>0</v>
      </c>
      <c r="AF65" s="188">
        <v>0</v>
      </c>
      <c r="AG65" s="188">
        <v>0</v>
      </c>
      <c r="AH65" s="188">
        <v>0</v>
      </c>
      <c r="AI65" s="188">
        <v>0</v>
      </c>
      <c r="AJ65" s="188">
        <v>0</v>
      </c>
      <c r="AK65" s="188">
        <v>0</v>
      </c>
      <c r="AL65" s="188">
        <v>0</v>
      </c>
      <c r="AM65" s="188">
        <v>0</v>
      </c>
      <c r="AN65" s="188">
        <v>0</v>
      </c>
      <c r="AO65" s="188">
        <v>0</v>
      </c>
      <c r="AP65" s="188">
        <v>8</v>
      </c>
      <c r="AQ65" s="188">
        <v>0</v>
      </c>
      <c r="AR65" s="188">
        <v>0</v>
      </c>
      <c r="AS65" s="188">
        <v>0</v>
      </c>
      <c r="AT65" s="188">
        <v>0</v>
      </c>
      <c r="AU65" s="188">
        <v>53</v>
      </c>
      <c r="AV65" s="188">
        <v>21</v>
      </c>
      <c r="AW65" s="188">
        <v>87</v>
      </c>
      <c r="AX65" s="188">
        <v>3</v>
      </c>
      <c r="AY65" s="188">
        <v>75</v>
      </c>
      <c r="AZ65" s="188">
        <v>16</v>
      </c>
      <c r="BA65" s="188">
        <v>1226</v>
      </c>
      <c r="BB65" s="188">
        <v>0</v>
      </c>
      <c r="BC65" s="188">
        <v>0</v>
      </c>
      <c r="BD65" s="188">
        <v>0</v>
      </c>
      <c r="BE65" s="188">
        <v>33</v>
      </c>
      <c r="BF65" s="188">
        <v>0</v>
      </c>
      <c r="BG65" s="188">
        <v>19</v>
      </c>
      <c r="BH65" s="188">
        <v>0</v>
      </c>
      <c r="BI65" s="188">
        <v>30</v>
      </c>
      <c r="BJ65" s="188">
        <v>0</v>
      </c>
      <c r="BK65" s="188">
        <v>3830</v>
      </c>
      <c r="BL65" s="188">
        <v>38</v>
      </c>
      <c r="BM65" s="188">
        <v>0</v>
      </c>
      <c r="BN65" s="188">
        <v>0</v>
      </c>
      <c r="BO65" s="188">
        <v>0</v>
      </c>
      <c r="BP65" s="188">
        <v>0</v>
      </c>
      <c r="BQ65" s="188">
        <v>0</v>
      </c>
      <c r="BR65" s="188">
        <v>8</v>
      </c>
      <c r="BS65" s="188">
        <v>0</v>
      </c>
      <c r="BT65" s="188">
        <v>130</v>
      </c>
      <c r="BU65" s="188">
        <v>314</v>
      </c>
      <c r="BV65" s="188">
        <v>43410</v>
      </c>
      <c r="BW65" s="188">
        <v>0</v>
      </c>
      <c r="BX65" s="188">
        <v>8142</v>
      </c>
      <c r="BY65" s="188">
        <v>736</v>
      </c>
      <c r="BZ65" s="188">
        <v>621</v>
      </c>
      <c r="CA65" s="188">
        <v>1613</v>
      </c>
      <c r="CB65" s="188">
        <v>26</v>
      </c>
      <c r="CC65" s="188">
        <v>107</v>
      </c>
      <c r="CD65" s="188">
        <v>0</v>
      </c>
      <c r="CE65" s="188">
        <v>0</v>
      </c>
      <c r="CF65" s="188">
        <v>36</v>
      </c>
      <c r="CG65" s="188">
        <v>2</v>
      </c>
      <c r="CH65" s="188">
        <v>0</v>
      </c>
      <c r="CI65" s="188">
        <v>11</v>
      </c>
      <c r="CJ65" s="188">
        <v>8</v>
      </c>
      <c r="CK65" s="188">
        <v>13</v>
      </c>
      <c r="CL65" s="188">
        <v>1</v>
      </c>
      <c r="CM65" s="188">
        <v>6</v>
      </c>
      <c r="CN65" s="188">
        <v>0</v>
      </c>
      <c r="CO65" s="188">
        <v>4</v>
      </c>
      <c r="CP65" s="188">
        <v>0</v>
      </c>
      <c r="CQ65" s="188">
        <v>0</v>
      </c>
      <c r="CR65" s="188">
        <v>1</v>
      </c>
      <c r="CS65" s="188">
        <v>2</v>
      </c>
      <c r="CT65" s="188">
        <v>6</v>
      </c>
      <c r="CU65" s="188">
        <v>0</v>
      </c>
      <c r="CV65" s="188">
        <v>2</v>
      </c>
      <c r="CW65" s="188">
        <v>7</v>
      </c>
      <c r="CX65" s="188">
        <v>1</v>
      </c>
      <c r="CY65" s="188">
        <v>0</v>
      </c>
      <c r="CZ65" s="188">
        <v>1</v>
      </c>
      <c r="DA65" s="188">
        <v>2</v>
      </c>
      <c r="DB65" s="188">
        <v>0</v>
      </c>
      <c r="DC65" s="188">
        <v>0</v>
      </c>
      <c r="DD65" s="188">
        <v>0</v>
      </c>
      <c r="DE65" s="188">
        <v>0</v>
      </c>
      <c r="DF65" s="188">
        <v>7</v>
      </c>
      <c r="DG65" s="188">
        <v>0</v>
      </c>
      <c r="DH65" s="188">
        <v>0</v>
      </c>
      <c r="DI65" s="188">
        <v>0</v>
      </c>
      <c r="DJ65" s="188">
        <v>0</v>
      </c>
      <c r="DK65" s="188">
        <v>2</v>
      </c>
      <c r="DL65" s="188">
        <v>0</v>
      </c>
      <c r="DM65" s="188">
        <v>0</v>
      </c>
      <c r="DN65" s="188">
        <v>0</v>
      </c>
      <c r="DO65" s="188">
        <v>0</v>
      </c>
      <c r="DP65" s="188">
        <v>0</v>
      </c>
      <c r="DQ65" s="188">
        <v>13</v>
      </c>
      <c r="DR65" s="188">
        <v>2</v>
      </c>
      <c r="DS65" s="188">
        <v>96</v>
      </c>
      <c r="DT65" s="188">
        <v>0</v>
      </c>
      <c r="DU65" s="188">
        <v>0</v>
      </c>
      <c r="DV65" s="188">
        <v>0</v>
      </c>
      <c r="DW65" s="188">
        <v>1</v>
      </c>
      <c r="DX65" s="188">
        <v>12</v>
      </c>
      <c r="DY65" s="188">
        <v>164</v>
      </c>
      <c r="DZ65" s="188">
        <v>1085</v>
      </c>
      <c r="EA65" s="188">
        <v>13</v>
      </c>
      <c r="EB65" s="188">
        <v>12598</v>
      </c>
      <c r="EC65" s="188">
        <v>3707</v>
      </c>
      <c r="ED65" s="188">
        <v>21011</v>
      </c>
      <c r="EE65" s="188">
        <v>0</v>
      </c>
      <c r="EF65" s="188">
        <v>0</v>
      </c>
      <c r="EG65" s="188">
        <v>0</v>
      </c>
      <c r="EH65" s="188">
        <v>32</v>
      </c>
      <c r="EI65" s="188">
        <v>-1</v>
      </c>
      <c r="EJ65" s="188">
        <v>-5</v>
      </c>
      <c r="EK65" s="188">
        <v>0</v>
      </c>
      <c r="EL65" s="188">
        <v>0</v>
      </c>
      <c r="EM65" s="188">
        <v>0</v>
      </c>
      <c r="EN65" s="188">
        <v>0</v>
      </c>
      <c r="EO65" s="188">
        <v>0</v>
      </c>
      <c r="EP65" s="188">
        <v>3</v>
      </c>
      <c r="EQ65" s="188">
        <v>0</v>
      </c>
      <c r="ER65" s="188">
        <v>0</v>
      </c>
      <c r="ES65" s="188">
        <v>0</v>
      </c>
      <c r="ET65" s="188">
        <v>0</v>
      </c>
      <c r="EU65" s="188">
        <v>0</v>
      </c>
      <c r="EV65" s="188">
        <v>0</v>
      </c>
      <c r="EW65" s="188">
        <v>0</v>
      </c>
      <c r="EX65" s="188">
        <v>0</v>
      </c>
      <c r="EY65" s="188">
        <v>0</v>
      </c>
      <c r="EZ65" s="188">
        <v>0</v>
      </c>
      <c r="FA65" s="188">
        <v>0</v>
      </c>
      <c r="FB65" s="188">
        <v>0</v>
      </c>
      <c r="FC65" s="188">
        <v>0</v>
      </c>
      <c r="FD65" s="188">
        <v>0</v>
      </c>
      <c r="FE65" s="188">
        <v>0</v>
      </c>
      <c r="FF65" s="188">
        <v>0</v>
      </c>
      <c r="FG65" s="188">
        <v>1</v>
      </c>
      <c r="FH65" s="188">
        <v>0</v>
      </c>
      <c r="FI65" s="188">
        <v>0</v>
      </c>
      <c r="FJ65" s="188">
        <v>0</v>
      </c>
      <c r="FK65" s="188">
        <v>0</v>
      </c>
      <c r="FL65" s="188">
        <v>0</v>
      </c>
      <c r="FM65" s="188">
        <v>0</v>
      </c>
      <c r="FN65" s="188">
        <v>0</v>
      </c>
      <c r="FO65" s="188">
        <v>0</v>
      </c>
      <c r="FP65" s="188">
        <v>5</v>
      </c>
      <c r="FQ65" s="188">
        <v>7</v>
      </c>
      <c r="FR65" s="188">
        <v>44</v>
      </c>
      <c r="FS65" s="188">
        <v>4</v>
      </c>
      <c r="FT65" s="188">
        <v>0</v>
      </c>
      <c r="FU65" s="188">
        <v>0</v>
      </c>
      <c r="FV65" s="188">
        <v>0</v>
      </c>
      <c r="FW65" s="188">
        <v>0</v>
      </c>
      <c r="FX65" s="188">
        <v>3</v>
      </c>
      <c r="FY65" s="188">
        <v>0</v>
      </c>
      <c r="FZ65" s="188">
        <v>331</v>
      </c>
      <c r="GA65" s="188">
        <v>0</v>
      </c>
      <c r="GB65" s="188">
        <v>0</v>
      </c>
      <c r="GC65" s="188">
        <v>0</v>
      </c>
      <c r="GD65" s="188">
        <v>23</v>
      </c>
      <c r="GE65" s="188">
        <v>0</v>
      </c>
      <c r="GF65" s="188">
        <v>1</v>
      </c>
      <c r="GG65" s="189">
        <v>99826</v>
      </c>
      <c r="GH65" s="188">
        <v>4</v>
      </c>
      <c r="GI65" s="188">
        <v>-22</v>
      </c>
      <c r="GJ65" s="188">
        <v>0</v>
      </c>
      <c r="GK65" s="188">
        <v>0</v>
      </c>
      <c r="GL65" s="188">
        <v>0</v>
      </c>
      <c r="GM65" s="188">
        <v>0</v>
      </c>
      <c r="GN65" s="188">
        <v>0</v>
      </c>
      <c r="GO65" s="188">
        <v>-739</v>
      </c>
      <c r="GP65" s="189">
        <v>-757</v>
      </c>
      <c r="GQ65" s="189">
        <v>99069</v>
      </c>
      <c r="GR65" s="188">
        <v>8</v>
      </c>
      <c r="GS65" s="188">
        <v>0</v>
      </c>
      <c r="GT65" s="189">
        <v>8</v>
      </c>
      <c r="GU65" s="189">
        <v>6746</v>
      </c>
      <c r="GV65" s="189">
        <v>6754</v>
      </c>
      <c r="GW65" s="189">
        <v>5997</v>
      </c>
      <c r="GX65" s="189">
        <v>105823</v>
      </c>
      <c r="GY65" s="188">
        <v>-1553</v>
      </c>
      <c r="GZ65" s="188">
        <v>0</v>
      </c>
      <c r="HA65" s="188">
        <v>-37</v>
      </c>
      <c r="HB65" s="188">
        <v>-158</v>
      </c>
      <c r="HC65" s="189">
        <v>-1748</v>
      </c>
      <c r="HD65" s="189">
        <v>-16739</v>
      </c>
      <c r="HE65" s="189">
        <v>-18487</v>
      </c>
      <c r="HF65" s="189">
        <v>-12490</v>
      </c>
      <c r="HG65" s="207">
        <v>87336</v>
      </c>
    </row>
    <row r="66" spans="1:215">
      <c r="A66" s="83">
        <v>62</v>
      </c>
      <c r="B66" s="4" t="s">
        <v>62</v>
      </c>
      <c r="C66" s="188">
        <v>10</v>
      </c>
      <c r="D66" s="188">
        <v>5</v>
      </c>
      <c r="E66" s="188">
        <v>739</v>
      </c>
      <c r="F66" s="188">
        <v>53</v>
      </c>
      <c r="G66" s="188">
        <v>0</v>
      </c>
      <c r="H66" s="188">
        <v>174</v>
      </c>
      <c r="I66" s="188">
        <v>89</v>
      </c>
      <c r="J66" s="188">
        <v>45</v>
      </c>
      <c r="K66" s="188">
        <v>14</v>
      </c>
      <c r="L66" s="188">
        <v>5</v>
      </c>
      <c r="M66" s="188">
        <v>22</v>
      </c>
      <c r="N66" s="188">
        <v>726</v>
      </c>
      <c r="O66" s="188">
        <v>1</v>
      </c>
      <c r="P66" s="188">
        <v>0</v>
      </c>
      <c r="Q66" s="188">
        <v>0</v>
      </c>
      <c r="R66" s="188">
        <v>1</v>
      </c>
      <c r="S66" s="188">
        <v>2517</v>
      </c>
      <c r="T66" s="188">
        <v>2871</v>
      </c>
      <c r="U66" s="188">
        <v>37</v>
      </c>
      <c r="V66" s="188">
        <v>5817</v>
      </c>
      <c r="W66" s="188">
        <v>586</v>
      </c>
      <c r="X66" s="188">
        <v>11721</v>
      </c>
      <c r="Y66" s="188">
        <v>7642</v>
      </c>
      <c r="Z66" s="188">
        <v>990</v>
      </c>
      <c r="AA66" s="188">
        <v>15376</v>
      </c>
      <c r="AB66" s="188">
        <v>5</v>
      </c>
      <c r="AC66" s="188">
        <v>0</v>
      </c>
      <c r="AD66" s="188">
        <v>20</v>
      </c>
      <c r="AE66" s="188">
        <v>7</v>
      </c>
      <c r="AF66" s="188">
        <v>0</v>
      </c>
      <c r="AG66" s="188">
        <v>16</v>
      </c>
      <c r="AH66" s="188">
        <v>117</v>
      </c>
      <c r="AI66" s="188">
        <v>29</v>
      </c>
      <c r="AJ66" s="188">
        <v>44</v>
      </c>
      <c r="AK66" s="188">
        <v>240</v>
      </c>
      <c r="AL66" s="188">
        <v>160</v>
      </c>
      <c r="AM66" s="188">
        <v>438</v>
      </c>
      <c r="AN66" s="188">
        <v>1610</v>
      </c>
      <c r="AO66" s="188">
        <v>5</v>
      </c>
      <c r="AP66" s="188">
        <v>149</v>
      </c>
      <c r="AQ66" s="188">
        <v>2631</v>
      </c>
      <c r="AR66" s="188">
        <v>492</v>
      </c>
      <c r="AS66" s="188">
        <v>1598</v>
      </c>
      <c r="AT66" s="188">
        <v>3201</v>
      </c>
      <c r="AU66" s="188">
        <v>168</v>
      </c>
      <c r="AV66" s="188">
        <v>127</v>
      </c>
      <c r="AW66" s="188">
        <v>1141</v>
      </c>
      <c r="AX66" s="188">
        <v>0</v>
      </c>
      <c r="AY66" s="188">
        <v>161</v>
      </c>
      <c r="AZ66" s="188">
        <v>44</v>
      </c>
      <c r="BA66" s="188">
        <v>310</v>
      </c>
      <c r="BB66" s="188">
        <v>169</v>
      </c>
      <c r="BC66" s="188">
        <v>378</v>
      </c>
      <c r="BD66" s="188">
        <v>30381</v>
      </c>
      <c r="BE66" s="188">
        <v>3720</v>
      </c>
      <c r="BF66" s="188">
        <v>6788</v>
      </c>
      <c r="BG66" s="188">
        <v>344</v>
      </c>
      <c r="BH66" s="188">
        <v>18</v>
      </c>
      <c r="BI66" s="188">
        <v>4425</v>
      </c>
      <c r="BJ66" s="188">
        <v>5</v>
      </c>
      <c r="BK66" s="188">
        <v>0</v>
      </c>
      <c r="BL66" s="188">
        <v>90836</v>
      </c>
      <c r="BM66" s="188">
        <v>79</v>
      </c>
      <c r="BN66" s="188">
        <v>3389</v>
      </c>
      <c r="BO66" s="188">
        <v>96</v>
      </c>
      <c r="BP66" s="188">
        <v>2007</v>
      </c>
      <c r="BQ66" s="188">
        <v>2064</v>
      </c>
      <c r="BR66" s="188">
        <v>104</v>
      </c>
      <c r="BS66" s="188">
        <v>35</v>
      </c>
      <c r="BT66" s="188">
        <v>134</v>
      </c>
      <c r="BU66" s="188">
        <v>98</v>
      </c>
      <c r="BV66" s="188">
        <v>0</v>
      </c>
      <c r="BW66" s="188">
        <v>0</v>
      </c>
      <c r="BX66" s="188">
        <v>0</v>
      </c>
      <c r="BY66" s="188">
        <v>47</v>
      </c>
      <c r="BZ66" s="188">
        <v>0</v>
      </c>
      <c r="CA66" s="188">
        <v>36</v>
      </c>
      <c r="CB66" s="188">
        <v>13</v>
      </c>
      <c r="CC66" s="188">
        <v>21</v>
      </c>
      <c r="CD66" s="188">
        <v>0</v>
      </c>
      <c r="CE66" s="188">
        <v>541</v>
      </c>
      <c r="CF66" s="188">
        <v>117</v>
      </c>
      <c r="CG66" s="188">
        <v>48</v>
      </c>
      <c r="CH66" s="188">
        <v>260</v>
      </c>
      <c r="CI66" s="188">
        <v>3092</v>
      </c>
      <c r="CJ66" s="188">
        <v>591</v>
      </c>
      <c r="CK66" s="188">
        <v>246</v>
      </c>
      <c r="CL66" s="188">
        <v>422</v>
      </c>
      <c r="CM66" s="188">
        <v>688</v>
      </c>
      <c r="CN66" s="188">
        <v>231</v>
      </c>
      <c r="CO66" s="188">
        <v>911</v>
      </c>
      <c r="CP66" s="188">
        <v>71</v>
      </c>
      <c r="CQ66" s="188">
        <v>780</v>
      </c>
      <c r="CR66" s="188">
        <v>179</v>
      </c>
      <c r="CS66" s="188">
        <v>131</v>
      </c>
      <c r="CT66" s="188">
        <v>1243</v>
      </c>
      <c r="CU66" s="188">
        <v>350</v>
      </c>
      <c r="CV66" s="188">
        <v>890</v>
      </c>
      <c r="CW66" s="188">
        <v>373</v>
      </c>
      <c r="CX66" s="188">
        <v>4194</v>
      </c>
      <c r="CY66" s="188">
        <v>602</v>
      </c>
      <c r="CZ66" s="188">
        <v>709</v>
      </c>
      <c r="DA66" s="188">
        <v>1060</v>
      </c>
      <c r="DB66" s="188">
        <v>42</v>
      </c>
      <c r="DC66" s="188">
        <v>12</v>
      </c>
      <c r="DD66" s="188">
        <v>2681</v>
      </c>
      <c r="DE66" s="188">
        <v>1411</v>
      </c>
      <c r="DF66" s="188">
        <v>14605</v>
      </c>
      <c r="DG66" s="188">
        <v>2436</v>
      </c>
      <c r="DH66" s="188">
        <v>15</v>
      </c>
      <c r="DI66" s="188">
        <v>537</v>
      </c>
      <c r="DJ66" s="188">
        <v>8458</v>
      </c>
      <c r="DK66" s="188">
        <v>15726</v>
      </c>
      <c r="DL66" s="188">
        <v>689</v>
      </c>
      <c r="DM66" s="188">
        <v>1694</v>
      </c>
      <c r="DN66" s="188">
        <v>0</v>
      </c>
      <c r="DO66" s="188">
        <v>327</v>
      </c>
      <c r="DP66" s="188">
        <v>1398</v>
      </c>
      <c r="DQ66" s="188">
        <v>12870</v>
      </c>
      <c r="DR66" s="188">
        <v>2190</v>
      </c>
      <c r="DS66" s="188">
        <v>931</v>
      </c>
      <c r="DT66" s="188">
        <v>5739</v>
      </c>
      <c r="DU66" s="188">
        <v>116</v>
      </c>
      <c r="DV66" s="188">
        <v>2153</v>
      </c>
      <c r="DW66" s="188">
        <v>12198</v>
      </c>
      <c r="DX66" s="188">
        <v>128</v>
      </c>
      <c r="DY66" s="188">
        <v>8361</v>
      </c>
      <c r="DZ66" s="188">
        <v>6004</v>
      </c>
      <c r="EA66" s="188">
        <v>6138</v>
      </c>
      <c r="EB66" s="188">
        <v>5099</v>
      </c>
      <c r="EC66" s="188">
        <v>2515</v>
      </c>
      <c r="ED66" s="188">
        <v>0</v>
      </c>
      <c r="EE66" s="188">
        <v>0</v>
      </c>
      <c r="EF66" s="188">
        <v>0</v>
      </c>
      <c r="EG66" s="188">
        <v>7184</v>
      </c>
      <c r="EH66" s="188">
        <v>535</v>
      </c>
      <c r="EI66" s="188">
        <v>1387</v>
      </c>
      <c r="EJ66" s="188">
        <v>15140</v>
      </c>
      <c r="EK66" s="188">
        <v>1219</v>
      </c>
      <c r="EL66" s="188">
        <v>1827</v>
      </c>
      <c r="EM66" s="188">
        <v>597</v>
      </c>
      <c r="EN66" s="188">
        <v>977</v>
      </c>
      <c r="EO66" s="188">
        <v>885</v>
      </c>
      <c r="EP66" s="188">
        <v>0</v>
      </c>
      <c r="EQ66" s="188">
        <v>0</v>
      </c>
      <c r="ER66" s="188">
        <v>0</v>
      </c>
      <c r="ES66" s="188">
        <v>298</v>
      </c>
      <c r="ET66" s="188">
        <v>3</v>
      </c>
      <c r="EU66" s="188">
        <v>36</v>
      </c>
      <c r="EV66" s="188">
        <v>10</v>
      </c>
      <c r="EW66" s="188">
        <v>27</v>
      </c>
      <c r="EX66" s="188">
        <v>51</v>
      </c>
      <c r="EY66" s="188">
        <v>600</v>
      </c>
      <c r="EZ66" s="188">
        <v>1508</v>
      </c>
      <c r="FA66" s="188">
        <v>41</v>
      </c>
      <c r="FB66" s="188">
        <v>0</v>
      </c>
      <c r="FC66" s="188">
        <v>16</v>
      </c>
      <c r="FD66" s="188">
        <v>62</v>
      </c>
      <c r="FE66" s="188">
        <v>2561</v>
      </c>
      <c r="FF66" s="188">
        <v>4</v>
      </c>
      <c r="FG66" s="188">
        <v>195</v>
      </c>
      <c r="FH66" s="188">
        <v>69</v>
      </c>
      <c r="FI66" s="188">
        <v>960</v>
      </c>
      <c r="FJ66" s="188">
        <v>333</v>
      </c>
      <c r="FK66" s="188">
        <v>0</v>
      </c>
      <c r="FL66" s="188">
        <v>1049</v>
      </c>
      <c r="FM66" s="188">
        <v>5347</v>
      </c>
      <c r="FN66" s="188">
        <v>3050</v>
      </c>
      <c r="FO66" s="188">
        <v>0</v>
      </c>
      <c r="FP66" s="188">
        <v>83</v>
      </c>
      <c r="FQ66" s="188">
        <v>115</v>
      </c>
      <c r="FR66" s="188">
        <v>508</v>
      </c>
      <c r="FS66" s="188">
        <v>85</v>
      </c>
      <c r="FT66" s="188">
        <v>9</v>
      </c>
      <c r="FU66" s="188">
        <v>144</v>
      </c>
      <c r="FV66" s="188">
        <v>1483</v>
      </c>
      <c r="FW66" s="188">
        <v>521</v>
      </c>
      <c r="FX66" s="188">
        <v>2361</v>
      </c>
      <c r="FY66" s="188">
        <v>128</v>
      </c>
      <c r="FZ66" s="188">
        <v>510</v>
      </c>
      <c r="GA66" s="188">
        <v>539</v>
      </c>
      <c r="GB66" s="188">
        <v>1475</v>
      </c>
      <c r="GC66" s="188">
        <v>2</v>
      </c>
      <c r="GD66" s="188">
        <v>129</v>
      </c>
      <c r="GE66" s="188">
        <v>1963</v>
      </c>
      <c r="GF66" s="188">
        <v>365</v>
      </c>
      <c r="GG66" s="189">
        <v>395934</v>
      </c>
      <c r="GH66" s="188">
        <v>636</v>
      </c>
      <c r="GI66" s="188">
        <v>17029</v>
      </c>
      <c r="GJ66" s="188">
        <v>0</v>
      </c>
      <c r="GK66" s="188">
        <v>56</v>
      </c>
      <c r="GL66" s="188">
        <v>0</v>
      </c>
      <c r="GM66" s="188">
        <v>0</v>
      </c>
      <c r="GN66" s="188">
        <v>0</v>
      </c>
      <c r="GO66" s="188">
        <v>-5177</v>
      </c>
      <c r="GP66" s="189">
        <v>12544</v>
      </c>
      <c r="GQ66" s="189">
        <v>408478</v>
      </c>
      <c r="GR66" s="188">
        <v>59266</v>
      </c>
      <c r="GS66" s="188">
        <v>0</v>
      </c>
      <c r="GT66" s="189">
        <v>59266</v>
      </c>
      <c r="GU66" s="189">
        <v>242383</v>
      </c>
      <c r="GV66" s="189">
        <v>301649</v>
      </c>
      <c r="GW66" s="189">
        <v>314193</v>
      </c>
      <c r="GX66" s="189">
        <v>710127</v>
      </c>
      <c r="GY66" s="188">
        <v>-33084</v>
      </c>
      <c r="GZ66" s="188">
        <v>-4</v>
      </c>
      <c r="HA66" s="188">
        <v>-919</v>
      </c>
      <c r="HB66" s="188">
        <v>-3400</v>
      </c>
      <c r="HC66" s="189">
        <v>-37407</v>
      </c>
      <c r="HD66" s="189">
        <v>-266962</v>
      </c>
      <c r="HE66" s="189">
        <v>-304369</v>
      </c>
      <c r="HF66" s="189">
        <v>9824</v>
      </c>
      <c r="HG66" s="207">
        <v>405758</v>
      </c>
    </row>
    <row r="67" spans="1:215">
      <c r="A67" s="83">
        <v>63</v>
      </c>
      <c r="B67" s="4" t="s">
        <v>63</v>
      </c>
      <c r="C67" s="188">
        <v>28</v>
      </c>
      <c r="D67" s="188">
        <v>5</v>
      </c>
      <c r="E67" s="188">
        <v>43</v>
      </c>
      <c r="F67" s="188">
        <v>5</v>
      </c>
      <c r="G67" s="188">
        <v>0</v>
      </c>
      <c r="H67" s="188">
        <v>4</v>
      </c>
      <c r="I67" s="188">
        <v>14</v>
      </c>
      <c r="J67" s="188">
        <v>2</v>
      </c>
      <c r="K67" s="188">
        <v>0</v>
      </c>
      <c r="L67" s="188">
        <v>6</v>
      </c>
      <c r="M67" s="188">
        <v>0</v>
      </c>
      <c r="N67" s="188">
        <v>15</v>
      </c>
      <c r="O67" s="188">
        <v>0</v>
      </c>
      <c r="P67" s="188">
        <v>0</v>
      </c>
      <c r="Q67" s="188">
        <v>22</v>
      </c>
      <c r="R67" s="188">
        <v>2</v>
      </c>
      <c r="S67" s="188">
        <v>9</v>
      </c>
      <c r="T67" s="188">
        <v>2</v>
      </c>
      <c r="U67" s="188">
        <v>4</v>
      </c>
      <c r="V67" s="188">
        <v>12</v>
      </c>
      <c r="W67" s="188">
        <v>1</v>
      </c>
      <c r="X67" s="188">
        <v>5</v>
      </c>
      <c r="Y67" s="188">
        <v>10</v>
      </c>
      <c r="Z67" s="188">
        <v>15</v>
      </c>
      <c r="AA67" s="188">
        <v>10</v>
      </c>
      <c r="AB67" s="188">
        <v>0</v>
      </c>
      <c r="AC67" s="188">
        <v>0</v>
      </c>
      <c r="AD67" s="188">
        <v>1</v>
      </c>
      <c r="AE67" s="188">
        <v>1</v>
      </c>
      <c r="AF67" s="188">
        <v>0</v>
      </c>
      <c r="AG67" s="188">
        <v>1</v>
      </c>
      <c r="AH67" s="188">
        <v>2</v>
      </c>
      <c r="AI67" s="188">
        <v>2</v>
      </c>
      <c r="AJ67" s="188">
        <v>1</v>
      </c>
      <c r="AK67" s="188">
        <v>1</v>
      </c>
      <c r="AL67" s="188">
        <v>2</v>
      </c>
      <c r="AM67" s="188">
        <v>4</v>
      </c>
      <c r="AN67" s="188">
        <v>2</v>
      </c>
      <c r="AO67" s="188">
        <v>0</v>
      </c>
      <c r="AP67" s="188">
        <v>2</v>
      </c>
      <c r="AQ67" s="188">
        <v>3</v>
      </c>
      <c r="AR67" s="188">
        <v>2</v>
      </c>
      <c r="AS67" s="188">
        <v>1</v>
      </c>
      <c r="AT67" s="188">
        <v>3</v>
      </c>
      <c r="AU67" s="188">
        <v>0</v>
      </c>
      <c r="AV67" s="188">
        <v>0</v>
      </c>
      <c r="AW67" s="188">
        <v>2</v>
      </c>
      <c r="AX67" s="188">
        <v>0</v>
      </c>
      <c r="AY67" s="188">
        <v>3</v>
      </c>
      <c r="AZ67" s="188">
        <v>0</v>
      </c>
      <c r="BA67" s="188">
        <v>1</v>
      </c>
      <c r="BB67" s="188">
        <v>1</v>
      </c>
      <c r="BC67" s="188">
        <v>2</v>
      </c>
      <c r="BD67" s="188">
        <v>6</v>
      </c>
      <c r="BE67" s="188">
        <v>1</v>
      </c>
      <c r="BF67" s="188">
        <v>2</v>
      </c>
      <c r="BG67" s="188">
        <v>3</v>
      </c>
      <c r="BH67" s="188">
        <v>0</v>
      </c>
      <c r="BI67" s="188">
        <v>0</v>
      </c>
      <c r="BJ67" s="188">
        <v>0</v>
      </c>
      <c r="BK67" s="188">
        <v>0</v>
      </c>
      <c r="BL67" s="188">
        <v>3</v>
      </c>
      <c r="BM67" s="188">
        <v>0</v>
      </c>
      <c r="BN67" s="188">
        <v>1</v>
      </c>
      <c r="BO67" s="188">
        <v>1</v>
      </c>
      <c r="BP67" s="188">
        <v>1</v>
      </c>
      <c r="BQ67" s="188">
        <v>3</v>
      </c>
      <c r="BR67" s="188">
        <v>57</v>
      </c>
      <c r="BS67" s="188">
        <v>0</v>
      </c>
      <c r="BT67" s="188">
        <v>6</v>
      </c>
      <c r="BU67" s="188">
        <v>29</v>
      </c>
      <c r="BV67" s="188">
        <v>13</v>
      </c>
      <c r="BW67" s="188">
        <v>0</v>
      </c>
      <c r="BX67" s="188">
        <v>14</v>
      </c>
      <c r="BY67" s="188">
        <v>7</v>
      </c>
      <c r="BZ67" s="188">
        <v>22</v>
      </c>
      <c r="CA67" s="188">
        <v>5</v>
      </c>
      <c r="CB67" s="188">
        <v>3</v>
      </c>
      <c r="CC67" s="188">
        <v>2</v>
      </c>
      <c r="CD67" s="188">
        <v>0</v>
      </c>
      <c r="CE67" s="188">
        <v>0</v>
      </c>
      <c r="CF67" s="188">
        <v>5</v>
      </c>
      <c r="CG67" s="188">
        <v>7</v>
      </c>
      <c r="CH67" s="188">
        <v>2</v>
      </c>
      <c r="CI67" s="188">
        <v>10</v>
      </c>
      <c r="CJ67" s="188">
        <v>18</v>
      </c>
      <c r="CK67" s="188">
        <v>28</v>
      </c>
      <c r="CL67" s="188">
        <v>8</v>
      </c>
      <c r="CM67" s="188">
        <v>5</v>
      </c>
      <c r="CN67" s="188">
        <v>0</v>
      </c>
      <c r="CO67" s="188">
        <v>7</v>
      </c>
      <c r="CP67" s="188">
        <v>214</v>
      </c>
      <c r="CQ67" s="188">
        <v>9817</v>
      </c>
      <c r="CR67" s="188">
        <v>1</v>
      </c>
      <c r="CS67" s="188">
        <v>1</v>
      </c>
      <c r="CT67" s="188">
        <v>9</v>
      </c>
      <c r="CU67" s="188">
        <v>5</v>
      </c>
      <c r="CV67" s="188">
        <v>1</v>
      </c>
      <c r="CW67" s="188">
        <v>5</v>
      </c>
      <c r="CX67" s="188">
        <v>5</v>
      </c>
      <c r="CY67" s="188">
        <v>3</v>
      </c>
      <c r="CZ67" s="188">
        <v>2</v>
      </c>
      <c r="DA67" s="188">
        <v>7</v>
      </c>
      <c r="DB67" s="188">
        <v>0</v>
      </c>
      <c r="DC67" s="188">
        <v>0</v>
      </c>
      <c r="DD67" s="188">
        <v>3</v>
      </c>
      <c r="DE67" s="188">
        <v>0</v>
      </c>
      <c r="DF67" s="188">
        <v>10</v>
      </c>
      <c r="DG67" s="188">
        <v>1</v>
      </c>
      <c r="DH67" s="188">
        <v>0</v>
      </c>
      <c r="DI67" s="188">
        <v>1</v>
      </c>
      <c r="DJ67" s="188">
        <v>3</v>
      </c>
      <c r="DK67" s="188">
        <v>0</v>
      </c>
      <c r="DL67" s="188">
        <v>0</v>
      </c>
      <c r="DM67" s="188">
        <v>2</v>
      </c>
      <c r="DN67" s="188">
        <v>0</v>
      </c>
      <c r="DO67" s="188">
        <v>1322</v>
      </c>
      <c r="DP67" s="188">
        <v>560</v>
      </c>
      <c r="DQ67" s="188">
        <v>2</v>
      </c>
      <c r="DR67" s="188">
        <v>3</v>
      </c>
      <c r="DS67" s="188">
        <v>15</v>
      </c>
      <c r="DT67" s="188">
        <v>48</v>
      </c>
      <c r="DU67" s="188">
        <v>268</v>
      </c>
      <c r="DV67" s="188">
        <v>13</v>
      </c>
      <c r="DW67" s="188">
        <v>41</v>
      </c>
      <c r="DX67" s="188">
        <v>12</v>
      </c>
      <c r="DY67" s="188">
        <v>91</v>
      </c>
      <c r="DZ67" s="188">
        <v>43</v>
      </c>
      <c r="EA67" s="188">
        <v>68</v>
      </c>
      <c r="EB67" s="188">
        <v>57</v>
      </c>
      <c r="EC67" s="188">
        <v>26</v>
      </c>
      <c r="ED67" s="188">
        <v>15</v>
      </c>
      <c r="EE67" s="188">
        <v>9</v>
      </c>
      <c r="EF67" s="188">
        <v>0</v>
      </c>
      <c r="EG67" s="188">
        <v>13</v>
      </c>
      <c r="EH67" s="188">
        <v>63</v>
      </c>
      <c r="EI67" s="188">
        <v>305</v>
      </c>
      <c r="EJ67" s="188">
        <v>449</v>
      </c>
      <c r="EK67" s="188">
        <v>11</v>
      </c>
      <c r="EL67" s="188">
        <v>5</v>
      </c>
      <c r="EM67" s="188">
        <v>2</v>
      </c>
      <c r="EN67" s="188">
        <v>2</v>
      </c>
      <c r="EO67" s="188">
        <v>2</v>
      </c>
      <c r="EP67" s="188">
        <v>5</v>
      </c>
      <c r="EQ67" s="188">
        <v>0</v>
      </c>
      <c r="ER67" s="188">
        <v>3</v>
      </c>
      <c r="ES67" s="188">
        <v>8</v>
      </c>
      <c r="ET67" s="188">
        <v>1</v>
      </c>
      <c r="EU67" s="188">
        <v>4</v>
      </c>
      <c r="EV67" s="188">
        <v>2</v>
      </c>
      <c r="EW67" s="188">
        <v>0</v>
      </c>
      <c r="EX67" s="188">
        <v>0</v>
      </c>
      <c r="EY67" s="188">
        <v>9</v>
      </c>
      <c r="EZ67" s="188">
        <v>2</v>
      </c>
      <c r="FA67" s="188">
        <v>4</v>
      </c>
      <c r="FB67" s="188">
        <v>7</v>
      </c>
      <c r="FC67" s="188">
        <v>18</v>
      </c>
      <c r="FD67" s="188">
        <v>1</v>
      </c>
      <c r="FE67" s="188">
        <v>14</v>
      </c>
      <c r="FF67" s="188">
        <v>0</v>
      </c>
      <c r="FG67" s="188">
        <v>3</v>
      </c>
      <c r="FH67" s="188">
        <v>135</v>
      </c>
      <c r="FI67" s="188">
        <v>92</v>
      </c>
      <c r="FJ67" s="188">
        <v>91</v>
      </c>
      <c r="FK67" s="188">
        <v>8</v>
      </c>
      <c r="FL67" s="188">
        <v>6</v>
      </c>
      <c r="FM67" s="188">
        <v>9</v>
      </c>
      <c r="FN67" s="188">
        <v>50</v>
      </c>
      <c r="FO67" s="188">
        <v>2</v>
      </c>
      <c r="FP67" s="188">
        <v>14</v>
      </c>
      <c r="FQ67" s="188">
        <v>17</v>
      </c>
      <c r="FR67" s="188">
        <v>10</v>
      </c>
      <c r="FS67" s="188">
        <v>13</v>
      </c>
      <c r="FT67" s="188">
        <v>3</v>
      </c>
      <c r="FU67" s="188">
        <v>3</v>
      </c>
      <c r="FV67" s="188">
        <v>9252</v>
      </c>
      <c r="FW67" s="188">
        <v>8</v>
      </c>
      <c r="FX67" s="188">
        <v>44</v>
      </c>
      <c r="FY67" s="188">
        <v>12</v>
      </c>
      <c r="FZ67" s="188">
        <v>6</v>
      </c>
      <c r="GA67" s="188">
        <v>42</v>
      </c>
      <c r="GB67" s="188">
        <v>49</v>
      </c>
      <c r="GC67" s="188">
        <v>3</v>
      </c>
      <c r="GD67" s="188">
        <v>92</v>
      </c>
      <c r="GE67" s="188">
        <v>0</v>
      </c>
      <c r="GF67" s="188">
        <v>20</v>
      </c>
      <c r="GG67" s="189">
        <v>24117</v>
      </c>
      <c r="GH67" s="188">
        <v>0</v>
      </c>
      <c r="GI67" s="188">
        <v>113</v>
      </c>
      <c r="GJ67" s="188">
        <v>0</v>
      </c>
      <c r="GK67" s="188">
        <v>0</v>
      </c>
      <c r="GL67" s="188">
        <v>0</v>
      </c>
      <c r="GM67" s="188">
        <v>0</v>
      </c>
      <c r="GN67" s="188">
        <v>0</v>
      </c>
      <c r="GO67" s="188">
        <v>-436</v>
      </c>
      <c r="GP67" s="189">
        <v>-323</v>
      </c>
      <c r="GQ67" s="189">
        <v>23794</v>
      </c>
      <c r="GR67" s="188">
        <v>0</v>
      </c>
      <c r="GS67" s="188">
        <v>0</v>
      </c>
      <c r="GT67" s="189">
        <v>0</v>
      </c>
      <c r="GU67" s="189">
        <v>0</v>
      </c>
      <c r="GV67" s="189">
        <v>0</v>
      </c>
      <c r="GW67" s="189">
        <v>-323</v>
      </c>
      <c r="GX67" s="189">
        <v>23794</v>
      </c>
      <c r="GY67" s="188">
        <v>-3682</v>
      </c>
      <c r="GZ67" s="188">
        <v>-5</v>
      </c>
      <c r="HA67" s="188">
        <v>0</v>
      </c>
      <c r="HB67" s="188">
        <v>-368</v>
      </c>
      <c r="HC67" s="189">
        <v>-4055</v>
      </c>
      <c r="HD67" s="189">
        <v>-1053</v>
      </c>
      <c r="HE67" s="189">
        <v>-5108</v>
      </c>
      <c r="HF67" s="189">
        <v>-5431</v>
      </c>
      <c r="HG67" s="207">
        <v>18686</v>
      </c>
    </row>
    <row r="68" spans="1:215">
      <c r="A68" s="83">
        <v>64</v>
      </c>
      <c r="B68" s="4" t="s">
        <v>64</v>
      </c>
      <c r="C68" s="188">
        <v>25</v>
      </c>
      <c r="D68" s="188">
        <v>11</v>
      </c>
      <c r="E68" s="188">
        <v>19</v>
      </c>
      <c r="F68" s="188">
        <v>2</v>
      </c>
      <c r="G68" s="188">
        <v>1</v>
      </c>
      <c r="H68" s="188">
        <v>6</v>
      </c>
      <c r="I68" s="188">
        <v>20</v>
      </c>
      <c r="J68" s="188">
        <v>9</v>
      </c>
      <c r="K68" s="188">
        <v>2</v>
      </c>
      <c r="L68" s="188">
        <v>0</v>
      </c>
      <c r="M68" s="188">
        <v>0</v>
      </c>
      <c r="N68" s="188">
        <v>29</v>
      </c>
      <c r="O68" s="188">
        <v>1</v>
      </c>
      <c r="P68" s="188">
        <v>0</v>
      </c>
      <c r="Q68" s="188">
        <v>20</v>
      </c>
      <c r="R68" s="188">
        <v>3</v>
      </c>
      <c r="S68" s="188">
        <v>84</v>
      </c>
      <c r="T68" s="188">
        <v>26</v>
      </c>
      <c r="U68" s="188">
        <v>1</v>
      </c>
      <c r="V68" s="188">
        <v>135</v>
      </c>
      <c r="W68" s="188">
        <v>8</v>
      </c>
      <c r="X68" s="188">
        <v>84</v>
      </c>
      <c r="Y68" s="188">
        <v>97</v>
      </c>
      <c r="Z68" s="188">
        <v>22</v>
      </c>
      <c r="AA68" s="188">
        <v>42</v>
      </c>
      <c r="AB68" s="188">
        <v>0</v>
      </c>
      <c r="AC68" s="188">
        <v>0</v>
      </c>
      <c r="AD68" s="188">
        <v>0</v>
      </c>
      <c r="AE68" s="188">
        <v>11</v>
      </c>
      <c r="AF68" s="188">
        <v>0</v>
      </c>
      <c r="AG68" s="188">
        <v>0</v>
      </c>
      <c r="AH68" s="188">
        <v>5</v>
      </c>
      <c r="AI68" s="188">
        <v>13</v>
      </c>
      <c r="AJ68" s="188">
        <v>79</v>
      </c>
      <c r="AK68" s="188">
        <v>124</v>
      </c>
      <c r="AL68" s="188">
        <v>36</v>
      </c>
      <c r="AM68" s="188">
        <v>7</v>
      </c>
      <c r="AN68" s="188">
        <v>36</v>
      </c>
      <c r="AO68" s="188">
        <v>0</v>
      </c>
      <c r="AP68" s="188">
        <v>0</v>
      </c>
      <c r="AQ68" s="188">
        <v>49</v>
      </c>
      <c r="AR68" s="188">
        <v>35</v>
      </c>
      <c r="AS68" s="188">
        <v>32</v>
      </c>
      <c r="AT68" s="188">
        <v>23</v>
      </c>
      <c r="AU68" s="188">
        <v>20</v>
      </c>
      <c r="AV68" s="188">
        <v>13</v>
      </c>
      <c r="AW68" s="188">
        <v>15</v>
      </c>
      <c r="AX68" s="188">
        <v>0</v>
      </c>
      <c r="AY68" s="188">
        <v>172</v>
      </c>
      <c r="AZ68" s="188">
        <v>14</v>
      </c>
      <c r="BA68" s="188">
        <v>7</v>
      </c>
      <c r="BB68" s="188">
        <v>58</v>
      </c>
      <c r="BC68" s="188">
        <v>0</v>
      </c>
      <c r="BD68" s="188">
        <v>1359</v>
      </c>
      <c r="BE68" s="188">
        <v>67</v>
      </c>
      <c r="BF68" s="188">
        <v>22</v>
      </c>
      <c r="BG68" s="188">
        <v>51</v>
      </c>
      <c r="BH68" s="188">
        <v>2</v>
      </c>
      <c r="BI68" s="188">
        <v>33</v>
      </c>
      <c r="BJ68" s="188">
        <v>0</v>
      </c>
      <c r="BK68" s="188">
        <v>19</v>
      </c>
      <c r="BL68" s="188">
        <v>348</v>
      </c>
      <c r="BM68" s="188">
        <v>276</v>
      </c>
      <c r="BN68" s="188">
        <v>5227</v>
      </c>
      <c r="BO68" s="188">
        <v>1019</v>
      </c>
      <c r="BP68" s="188">
        <v>298</v>
      </c>
      <c r="BQ68" s="188">
        <v>25</v>
      </c>
      <c r="BR68" s="188">
        <v>197</v>
      </c>
      <c r="BS68" s="188">
        <v>4</v>
      </c>
      <c r="BT68" s="188">
        <v>48</v>
      </c>
      <c r="BU68" s="188">
        <v>44</v>
      </c>
      <c r="BV68" s="188">
        <v>356</v>
      </c>
      <c r="BW68" s="188">
        <v>0</v>
      </c>
      <c r="BX68" s="188">
        <v>362</v>
      </c>
      <c r="BY68" s="188">
        <v>437</v>
      </c>
      <c r="BZ68" s="188">
        <v>380</v>
      </c>
      <c r="CA68" s="188">
        <v>319</v>
      </c>
      <c r="CB68" s="188">
        <v>15</v>
      </c>
      <c r="CC68" s="188">
        <v>1</v>
      </c>
      <c r="CD68" s="188">
        <v>0</v>
      </c>
      <c r="CE68" s="188">
        <v>4</v>
      </c>
      <c r="CF68" s="188">
        <v>17</v>
      </c>
      <c r="CG68" s="188">
        <v>237</v>
      </c>
      <c r="CH68" s="188">
        <v>183</v>
      </c>
      <c r="CI68" s="188">
        <v>593</v>
      </c>
      <c r="CJ68" s="188">
        <v>126</v>
      </c>
      <c r="CK68" s="188">
        <v>1915</v>
      </c>
      <c r="CL68" s="188">
        <v>3314</v>
      </c>
      <c r="CM68" s="188">
        <v>1966</v>
      </c>
      <c r="CN68" s="188">
        <v>117</v>
      </c>
      <c r="CO68" s="188">
        <v>345</v>
      </c>
      <c r="CP68" s="188">
        <v>286</v>
      </c>
      <c r="CQ68" s="188">
        <v>5841</v>
      </c>
      <c r="CR68" s="188">
        <v>189</v>
      </c>
      <c r="CS68" s="188">
        <v>178</v>
      </c>
      <c r="CT68" s="188">
        <v>2205</v>
      </c>
      <c r="CU68" s="188">
        <v>463</v>
      </c>
      <c r="CV68" s="188">
        <v>112</v>
      </c>
      <c r="CW68" s="188">
        <v>718</v>
      </c>
      <c r="CX68" s="188">
        <v>932</v>
      </c>
      <c r="CY68" s="188">
        <v>1046</v>
      </c>
      <c r="CZ68" s="188">
        <v>238</v>
      </c>
      <c r="DA68" s="188">
        <v>192</v>
      </c>
      <c r="DB68" s="188">
        <v>0</v>
      </c>
      <c r="DC68" s="188">
        <v>14</v>
      </c>
      <c r="DD68" s="188">
        <v>607</v>
      </c>
      <c r="DE68" s="188">
        <v>16</v>
      </c>
      <c r="DF68" s="188">
        <v>9486</v>
      </c>
      <c r="DG68" s="188">
        <v>513</v>
      </c>
      <c r="DH68" s="188">
        <v>4</v>
      </c>
      <c r="DI68" s="188">
        <v>32</v>
      </c>
      <c r="DJ68" s="188">
        <v>414</v>
      </c>
      <c r="DK68" s="188">
        <v>2228</v>
      </c>
      <c r="DL68" s="188">
        <v>79</v>
      </c>
      <c r="DM68" s="188">
        <v>147</v>
      </c>
      <c r="DN68" s="188">
        <v>0</v>
      </c>
      <c r="DO68" s="188">
        <v>146</v>
      </c>
      <c r="DP68" s="188">
        <v>168</v>
      </c>
      <c r="DQ68" s="188">
        <v>4614</v>
      </c>
      <c r="DR68" s="188">
        <v>3558</v>
      </c>
      <c r="DS68" s="188">
        <v>3171</v>
      </c>
      <c r="DT68" s="188">
        <v>25</v>
      </c>
      <c r="DU68" s="188">
        <v>371</v>
      </c>
      <c r="DV68" s="188">
        <v>583</v>
      </c>
      <c r="DW68" s="188">
        <v>742</v>
      </c>
      <c r="DX68" s="188">
        <v>289</v>
      </c>
      <c r="DY68" s="188">
        <v>163</v>
      </c>
      <c r="DZ68" s="188">
        <v>185</v>
      </c>
      <c r="EA68" s="188">
        <v>108</v>
      </c>
      <c r="EB68" s="188">
        <v>1413</v>
      </c>
      <c r="EC68" s="188">
        <v>832</v>
      </c>
      <c r="ED68" s="188">
        <v>0</v>
      </c>
      <c r="EE68" s="188">
        <v>0</v>
      </c>
      <c r="EF68" s="188">
        <v>0</v>
      </c>
      <c r="EG68" s="188">
        <v>290</v>
      </c>
      <c r="EH68" s="188">
        <v>4012</v>
      </c>
      <c r="EI68" s="188">
        <v>96</v>
      </c>
      <c r="EJ68" s="188">
        <v>222</v>
      </c>
      <c r="EK68" s="188">
        <v>13</v>
      </c>
      <c r="EL68" s="188">
        <v>0</v>
      </c>
      <c r="EM68" s="188">
        <v>0</v>
      </c>
      <c r="EN68" s="188">
        <v>0</v>
      </c>
      <c r="EO68" s="188">
        <v>0</v>
      </c>
      <c r="EP68" s="188">
        <v>28</v>
      </c>
      <c r="EQ68" s="188">
        <v>0</v>
      </c>
      <c r="ER68" s="188">
        <v>23</v>
      </c>
      <c r="ES68" s="188">
        <v>1227</v>
      </c>
      <c r="ET68" s="188">
        <v>33</v>
      </c>
      <c r="EU68" s="188">
        <v>270</v>
      </c>
      <c r="EV68" s="188">
        <v>296</v>
      </c>
      <c r="EW68" s="188">
        <v>0</v>
      </c>
      <c r="EX68" s="188">
        <v>26</v>
      </c>
      <c r="EY68" s="188">
        <v>105</v>
      </c>
      <c r="EZ68" s="188">
        <v>28</v>
      </c>
      <c r="FA68" s="188">
        <v>30</v>
      </c>
      <c r="FB68" s="188">
        <v>15</v>
      </c>
      <c r="FC68" s="188">
        <v>86</v>
      </c>
      <c r="FD68" s="188">
        <v>5</v>
      </c>
      <c r="FE68" s="188">
        <v>0</v>
      </c>
      <c r="FF68" s="188">
        <v>16</v>
      </c>
      <c r="FG68" s="188">
        <v>3</v>
      </c>
      <c r="FH68" s="188">
        <v>810</v>
      </c>
      <c r="FI68" s="188">
        <v>541</v>
      </c>
      <c r="FJ68" s="188">
        <v>10</v>
      </c>
      <c r="FK68" s="188">
        <v>75</v>
      </c>
      <c r="FL68" s="188">
        <v>190</v>
      </c>
      <c r="FM68" s="188">
        <v>55</v>
      </c>
      <c r="FN68" s="188">
        <v>2390</v>
      </c>
      <c r="FO68" s="188">
        <v>37</v>
      </c>
      <c r="FP68" s="188">
        <v>736</v>
      </c>
      <c r="FQ68" s="188">
        <v>647</v>
      </c>
      <c r="FR68" s="188">
        <v>836</v>
      </c>
      <c r="FS68" s="188">
        <v>113</v>
      </c>
      <c r="FT68" s="188">
        <v>5</v>
      </c>
      <c r="FU68" s="188">
        <v>0</v>
      </c>
      <c r="FV68" s="188">
        <v>692</v>
      </c>
      <c r="FW68" s="188">
        <v>2026</v>
      </c>
      <c r="FX68" s="188">
        <v>63</v>
      </c>
      <c r="FY68" s="188">
        <v>38</v>
      </c>
      <c r="FZ68" s="188">
        <v>58</v>
      </c>
      <c r="GA68" s="188">
        <v>89</v>
      </c>
      <c r="GB68" s="188">
        <v>591</v>
      </c>
      <c r="GC68" s="188">
        <v>243</v>
      </c>
      <c r="GD68" s="188">
        <v>232</v>
      </c>
      <c r="GE68" s="188">
        <v>553</v>
      </c>
      <c r="GF68" s="188">
        <v>26</v>
      </c>
      <c r="GG68" s="189">
        <v>81310</v>
      </c>
      <c r="GH68" s="188">
        <v>254</v>
      </c>
      <c r="GI68" s="188">
        <v>15574</v>
      </c>
      <c r="GJ68" s="188">
        <v>0</v>
      </c>
      <c r="GK68" s="188">
        <v>0</v>
      </c>
      <c r="GL68" s="188">
        <v>0</v>
      </c>
      <c r="GM68" s="188">
        <v>0</v>
      </c>
      <c r="GN68" s="188">
        <v>0</v>
      </c>
      <c r="GO68" s="188">
        <v>-3088</v>
      </c>
      <c r="GP68" s="189">
        <v>12740</v>
      </c>
      <c r="GQ68" s="189">
        <v>94050</v>
      </c>
      <c r="GR68" s="188">
        <v>18178</v>
      </c>
      <c r="GS68" s="188">
        <v>0</v>
      </c>
      <c r="GT68" s="189">
        <v>18178</v>
      </c>
      <c r="GU68" s="189">
        <v>63614</v>
      </c>
      <c r="GV68" s="189">
        <v>81792</v>
      </c>
      <c r="GW68" s="189">
        <v>94532</v>
      </c>
      <c r="GX68" s="189">
        <v>175842</v>
      </c>
      <c r="GY68" s="188">
        <v>-23835</v>
      </c>
      <c r="GZ68" s="188">
        <v>-17</v>
      </c>
      <c r="HA68" s="188">
        <v>-739</v>
      </c>
      <c r="HB68" s="188">
        <v>-2458</v>
      </c>
      <c r="HC68" s="189">
        <v>-27049</v>
      </c>
      <c r="HD68" s="189">
        <v>-62186</v>
      </c>
      <c r="HE68" s="189">
        <v>-89235</v>
      </c>
      <c r="HF68" s="189">
        <v>5297</v>
      </c>
      <c r="HG68" s="207">
        <v>86607</v>
      </c>
    </row>
    <row r="69" spans="1:215">
      <c r="A69" s="83">
        <v>65</v>
      </c>
      <c r="B69" s="4" t="s">
        <v>65</v>
      </c>
      <c r="C69" s="188">
        <v>0</v>
      </c>
      <c r="D69" s="188">
        <v>0</v>
      </c>
      <c r="E69" s="188">
        <v>0</v>
      </c>
      <c r="F69" s="188">
        <v>0</v>
      </c>
      <c r="G69" s="188">
        <v>0</v>
      </c>
      <c r="H69" s="188">
        <v>0</v>
      </c>
      <c r="I69" s="188">
        <v>0</v>
      </c>
      <c r="J69" s="188">
        <v>0</v>
      </c>
      <c r="K69" s="188">
        <v>0</v>
      </c>
      <c r="L69" s="188">
        <v>0</v>
      </c>
      <c r="M69" s="188">
        <v>0</v>
      </c>
      <c r="N69" s="188">
        <v>0</v>
      </c>
      <c r="O69" s="188">
        <v>0</v>
      </c>
      <c r="P69" s="188">
        <v>0</v>
      </c>
      <c r="Q69" s="188">
        <v>13</v>
      </c>
      <c r="R69" s="188">
        <v>0</v>
      </c>
      <c r="S69" s="188">
        <v>0</v>
      </c>
      <c r="T69" s="188">
        <v>0</v>
      </c>
      <c r="U69" s="188">
        <v>0</v>
      </c>
      <c r="V69" s="188">
        <v>0</v>
      </c>
      <c r="W69" s="188">
        <v>0</v>
      </c>
      <c r="X69" s="188">
        <v>0</v>
      </c>
      <c r="Y69" s="188">
        <v>0</v>
      </c>
      <c r="Z69" s="188">
        <v>0</v>
      </c>
      <c r="AA69" s="188">
        <v>0</v>
      </c>
      <c r="AB69" s="188">
        <v>0</v>
      </c>
      <c r="AC69" s="188">
        <v>0</v>
      </c>
      <c r="AD69" s="188">
        <v>0</v>
      </c>
      <c r="AE69" s="188">
        <v>0</v>
      </c>
      <c r="AF69" s="188">
        <v>0</v>
      </c>
      <c r="AG69" s="188">
        <v>0</v>
      </c>
      <c r="AH69" s="188">
        <v>0</v>
      </c>
      <c r="AI69" s="188">
        <v>0</v>
      </c>
      <c r="AJ69" s="188">
        <v>0</v>
      </c>
      <c r="AK69" s="188">
        <v>0</v>
      </c>
      <c r="AL69" s="188">
        <v>8</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0</v>
      </c>
      <c r="BG69" s="188">
        <v>42</v>
      </c>
      <c r="BH69" s="188">
        <v>0</v>
      </c>
      <c r="BI69" s="188">
        <v>0</v>
      </c>
      <c r="BJ69" s="188">
        <v>0</v>
      </c>
      <c r="BK69" s="188">
        <v>11</v>
      </c>
      <c r="BL69" s="188">
        <v>0</v>
      </c>
      <c r="BM69" s="188">
        <v>0</v>
      </c>
      <c r="BN69" s="188">
        <v>0</v>
      </c>
      <c r="BO69" s="188">
        <v>562</v>
      </c>
      <c r="BP69" s="188">
        <v>0</v>
      </c>
      <c r="BQ69" s="188">
        <v>0</v>
      </c>
      <c r="BR69" s="188">
        <v>11</v>
      </c>
      <c r="BS69" s="188">
        <v>0</v>
      </c>
      <c r="BT69" s="188">
        <v>0</v>
      </c>
      <c r="BU69" s="188">
        <v>12</v>
      </c>
      <c r="BV69" s="188">
        <v>8</v>
      </c>
      <c r="BW69" s="188">
        <v>0</v>
      </c>
      <c r="BX69" s="188">
        <v>0</v>
      </c>
      <c r="BY69" s="188">
        <v>0</v>
      </c>
      <c r="BZ69" s="188">
        <v>0</v>
      </c>
      <c r="CA69" s="188">
        <v>35</v>
      </c>
      <c r="CB69" s="188">
        <v>0</v>
      </c>
      <c r="CC69" s="188">
        <v>0</v>
      </c>
      <c r="CD69" s="188">
        <v>0</v>
      </c>
      <c r="CE69" s="188">
        <v>0</v>
      </c>
      <c r="CF69" s="188">
        <v>0</v>
      </c>
      <c r="CG69" s="188">
        <v>53</v>
      </c>
      <c r="CH69" s="188">
        <v>0</v>
      </c>
      <c r="CI69" s="188">
        <v>7</v>
      </c>
      <c r="CJ69" s="188">
        <v>2</v>
      </c>
      <c r="CK69" s="188">
        <v>0</v>
      </c>
      <c r="CL69" s="188">
        <v>0</v>
      </c>
      <c r="CM69" s="188">
        <v>0</v>
      </c>
      <c r="CN69" s="188">
        <v>0</v>
      </c>
      <c r="CO69" s="188">
        <v>0</v>
      </c>
      <c r="CP69" s="188">
        <v>0</v>
      </c>
      <c r="CQ69" s="188">
        <v>18</v>
      </c>
      <c r="CR69" s="188">
        <v>0</v>
      </c>
      <c r="CS69" s="188">
        <v>0</v>
      </c>
      <c r="CT69" s="188">
        <v>0</v>
      </c>
      <c r="CU69" s="188">
        <v>0</v>
      </c>
      <c r="CV69" s="188">
        <v>24</v>
      </c>
      <c r="CW69" s="188">
        <v>71</v>
      </c>
      <c r="CX69" s="188">
        <v>0</v>
      </c>
      <c r="CY69" s="188">
        <v>0</v>
      </c>
      <c r="CZ69" s="188">
        <v>0</v>
      </c>
      <c r="DA69" s="188">
        <v>0</v>
      </c>
      <c r="DB69" s="188">
        <v>0</v>
      </c>
      <c r="DC69" s="188">
        <v>0</v>
      </c>
      <c r="DD69" s="188">
        <v>0</v>
      </c>
      <c r="DE69" s="188">
        <v>0</v>
      </c>
      <c r="DF69" s="188">
        <v>1</v>
      </c>
      <c r="DG69" s="188">
        <v>0</v>
      </c>
      <c r="DH69" s="188">
        <v>0</v>
      </c>
      <c r="DI69" s="188">
        <v>0</v>
      </c>
      <c r="DJ69" s="188">
        <v>0</v>
      </c>
      <c r="DK69" s="188">
        <v>0</v>
      </c>
      <c r="DL69" s="188">
        <v>0</v>
      </c>
      <c r="DM69" s="188">
        <v>0</v>
      </c>
      <c r="DN69" s="188">
        <v>0</v>
      </c>
      <c r="DO69" s="188">
        <v>1</v>
      </c>
      <c r="DP69" s="188">
        <v>0</v>
      </c>
      <c r="DQ69" s="188">
        <v>2</v>
      </c>
      <c r="DR69" s="188">
        <v>3</v>
      </c>
      <c r="DS69" s="188">
        <v>24</v>
      </c>
      <c r="DT69" s="188">
        <v>0</v>
      </c>
      <c r="DU69" s="188">
        <v>0</v>
      </c>
      <c r="DV69" s="188">
        <v>0</v>
      </c>
      <c r="DW69" s="188">
        <v>0</v>
      </c>
      <c r="DX69" s="188">
        <v>0</v>
      </c>
      <c r="DY69" s="188">
        <v>0</v>
      </c>
      <c r="DZ69" s="188">
        <v>1</v>
      </c>
      <c r="EA69" s="188">
        <v>3</v>
      </c>
      <c r="EB69" s="188">
        <v>1</v>
      </c>
      <c r="EC69" s="188">
        <v>7</v>
      </c>
      <c r="ED69" s="188">
        <v>16</v>
      </c>
      <c r="EE69" s="188">
        <v>447</v>
      </c>
      <c r="EF69" s="188">
        <v>0</v>
      </c>
      <c r="EG69" s="188">
        <v>0</v>
      </c>
      <c r="EH69" s="188">
        <v>0</v>
      </c>
      <c r="EI69" s="188">
        <v>34</v>
      </c>
      <c r="EJ69" s="188">
        <v>94</v>
      </c>
      <c r="EK69" s="188">
        <v>3</v>
      </c>
      <c r="EL69" s="188">
        <v>0</v>
      </c>
      <c r="EM69" s="188">
        <v>1</v>
      </c>
      <c r="EN69" s="188">
        <v>0</v>
      </c>
      <c r="EO69" s="188">
        <v>0</v>
      </c>
      <c r="EP69" s="188">
        <v>21</v>
      </c>
      <c r="EQ69" s="188">
        <v>0</v>
      </c>
      <c r="ER69" s="188">
        <v>0</v>
      </c>
      <c r="ES69" s="188">
        <v>8</v>
      </c>
      <c r="ET69" s="188">
        <v>0</v>
      </c>
      <c r="EU69" s="188">
        <v>0</v>
      </c>
      <c r="EV69" s="188">
        <v>1</v>
      </c>
      <c r="EW69" s="188">
        <v>0</v>
      </c>
      <c r="EX69" s="188">
        <v>0</v>
      </c>
      <c r="EY69" s="188">
        <v>1</v>
      </c>
      <c r="EZ69" s="188">
        <v>5</v>
      </c>
      <c r="FA69" s="188">
        <v>2</v>
      </c>
      <c r="FB69" s="188">
        <v>14</v>
      </c>
      <c r="FC69" s="188">
        <v>172</v>
      </c>
      <c r="FD69" s="188">
        <v>0</v>
      </c>
      <c r="FE69" s="188">
        <v>0</v>
      </c>
      <c r="FF69" s="188">
        <v>8</v>
      </c>
      <c r="FG69" s="188">
        <v>0</v>
      </c>
      <c r="FH69" s="188">
        <v>39</v>
      </c>
      <c r="FI69" s="188">
        <v>227</v>
      </c>
      <c r="FJ69" s="188">
        <v>0</v>
      </c>
      <c r="FK69" s="188">
        <v>0</v>
      </c>
      <c r="FL69" s="188">
        <v>0</v>
      </c>
      <c r="FM69" s="188">
        <v>0</v>
      </c>
      <c r="FN69" s="188">
        <v>0</v>
      </c>
      <c r="FO69" s="188">
        <v>0</v>
      </c>
      <c r="FP69" s="188">
        <v>0</v>
      </c>
      <c r="FQ69" s="188">
        <v>0</v>
      </c>
      <c r="FR69" s="188">
        <v>1</v>
      </c>
      <c r="FS69" s="188">
        <v>3</v>
      </c>
      <c r="FT69" s="188">
        <v>0</v>
      </c>
      <c r="FU69" s="188">
        <v>0</v>
      </c>
      <c r="FV69" s="188">
        <v>1</v>
      </c>
      <c r="FW69" s="188">
        <v>0</v>
      </c>
      <c r="FX69" s="188">
        <v>147</v>
      </c>
      <c r="FY69" s="188">
        <v>9</v>
      </c>
      <c r="FZ69" s="188">
        <v>0</v>
      </c>
      <c r="GA69" s="188">
        <v>23</v>
      </c>
      <c r="GB69" s="188">
        <v>18</v>
      </c>
      <c r="GC69" s="188">
        <v>0</v>
      </c>
      <c r="GD69" s="188">
        <v>47</v>
      </c>
      <c r="GE69" s="188">
        <v>0</v>
      </c>
      <c r="GF69" s="188">
        <v>20</v>
      </c>
      <c r="GG69" s="189">
        <v>2282</v>
      </c>
      <c r="GH69" s="188">
        <v>0</v>
      </c>
      <c r="GI69" s="188">
        <v>8437</v>
      </c>
      <c r="GJ69" s="188">
        <v>0</v>
      </c>
      <c r="GK69" s="188">
        <v>0</v>
      </c>
      <c r="GL69" s="188">
        <v>0</v>
      </c>
      <c r="GM69" s="188">
        <v>0</v>
      </c>
      <c r="GN69" s="188">
        <v>0</v>
      </c>
      <c r="GO69" s="188">
        <v>-877</v>
      </c>
      <c r="GP69" s="189">
        <v>7560</v>
      </c>
      <c r="GQ69" s="189">
        <v>9842</v>
      </c>
      <c r="GR69" s="188">
        <v>92</v>
      </c>
      <c r="GS69" s="188">
        <v>1</v>
      </c>
      <c r="GT69" s="189">
        <v>93</v>
      </c>
      <c r="GU69" s="189">
        <v>9955</v>
      </c>
      <c r="GV69" s="189">
        <v>10048</v>
      </c>
      <c r="GW69" s="189">
        <v>17608</v>
      </c>
      <c r="GX69" s="189">
        <v>19890</v>
      </c>
      <c r="GY69" s="188">
        <v>-5472</v>
      </c>
      <c r="GZ69" s="188">
        <v>-13</v>
      </c>
      <c r="HA69" s="188">
        <v>-871</v>
      </c>
      <c r="HB69" s="188">
        <v>-634</v>
      </c>
      <c r="HC69" s="189">
        <v>-6990</v>
      </c>
      <c r="HD69" s="189">
        <v>-2945</v>
      </c>
      <c r="HE69" s="189">
        <v>-9935</v>
      </c>
      <c r="HF69" s="189">
        <v>7673</v>
      </c>
      <c r="HG69" s="207">
        <v>9955</v>
      </c>
    </row>
    <row r="70" spans="1:215">
      <c r="A70" s="83">
        <v>66</v>
      </c>
      <c r="B70" s="4" t="s">
        <v>66</v>
      </c>
      <c r="C70" s="188">
        <v>2</v>
      </c>
      <c r="D70" s="188">
        <v>0</v>
      </c>
      <c r="E70" s="188">
        <v>1</v>
      </c>
      <c r="F70" s="188">
        <v>0</v>
      </c>
      <c r="G70" s="188">
        <v>0</v>
      </c>
      <c r="H70" s="188">
        <v>1</v>
      </c>
      <c r="I70" s="188">
        <v>0</v>
      </c>
      <c r="J70" s="188">
        <v>0</v>
      </c>
      <c r="K70" s="188">
        <v>0</v>
      </c>
      <c r="L70" s="188">
        <v>1</v>
      </c>
      <c r="M70" s="188">
        <v>0</v>
      </c>
      <c r="N70" s="188">
        <v>11</v>
      </c>
      <c r="O70" s="188">
        <v>0</v>
      </c>
      <c r="P70" s="188">
        <v>0</v>
      </c>
      <c r="Q70" s="188">
        <v>0</v>
      </c>
      <c r="R70" s="188">
        <v>0</v>
      </c>
      <c r="S70" s="188">
        <v>3</v>
      </c>
      <c r="T70" s="188">
        <v>2</v>
      </c>
      <c r="U70" s="188">
        <v>0</v>
      </c>
      <c r="V70" s="188">
        <v>25</v>
      </c>
      <c r="W70" s="188">
        <v>2</v>
      </c>
      <c r="X70" s="188">
        <v>4</v>
      </c>
      <c r="Y70" s="188">
        <v>5</v>
      </c>
      <c r="Z70" s="188">
        <v>1</v>
      </c>
      <c r="AA70" s="188">
        <v>4</v>
      </c>
      <c r="AB70" s="188">
        <v>0</v>
      </c>
      <c r="AC70" s="188">
        <v>0</v>
      </c>
      <c r="AD70" s="188">
        <v>0</v>
      </c>
      <c r="AE70" s="188">
        <v>0</v>
      </c>
      <c r="AF70" s="188">
        <v>0</v>
      </c>
      <c r="AG70" s="188">
        <v>0</v>
      </c>
      <c r="AH70" s="188">
        <v>2</v>
      </c>
      <c r="AI70" s="188">
        <v>9</v>
      </c>
      <c r="AJ70" s="188">
        <v>125</v>
      </c>
      <c r="AK70" s="188">
        <v>142</v>
      </c>
      <c r="AL70" s="188">
        <v>1</v>
      </c>
      <c r="AM70" s="188">
        <v>0</v>
      </c>
      <c r="AN70" s="188">
        <v>28</v>
      </c>
      <c r="AO70" s="188">
        <v>0</v>
      </c>
      <c r="AP70" s="188">
        <v>2</v>
      </c>
      <c r="AQ70" s="188">
        <v>2</v>
      </c>
      <c r="AR70" s="188">
        <v>15</v>
      </c>
      <c r="AS70" s="188">
        <v>1</v>
      </c>
      <c r="AT70" s="188">
        <v>6</v>
      </c>
      <c r="AU70" s="188">
        <v>2</v>
      </c>
      <c r="AV70" s="188">
        <v>1</v>
      </c>
      <c r="AW70" s="188">
        <v>1</v>
      </c>
      <c r="AX70" s="188">
        <v>0</v>
      </c>
      <c r="AY70" s="188">
        <v>1</v>
      </c>
      <c r="AZ70" s="188">
        <v>0</v>
      </c>
      <c r="BA70" s="188">
        <v>0</v>
      </c>
      <c r="BB70" s="188">
        <v>1</v>
      </c>
      <c r="BC70" s="188">
        <v>5</v>
      </c>
      <c r="BD70" s="188">
        <v>8</v>
      </c>
      <c r="BE70" s="188">
        <v>2</v>
      </c>
      <c r="BF70" s="188">
        <v>3</v>
      </c>
      <c r="BG70" s="188">
        <v>2</v>
      </c>
      <c r="BH70" s="188">
        <v>0</v>
      </c>
      <c r="BI70" s="188">
        <v>144</v>
      </c>
      <c r="BJ70" s="188">
        <v>0</v>
      </c>
      <c r="BK70" s="188">
        <v>1</v>
      </c>
      <c r="BL70" s="188">
        <v>21</v>
      </c>
      <c r="BM70" s="188">
        <v>0</v>
      </c>
      <c r="BN70" s="188">
        <v>14</v>
      </c>
      <c r="BO70" s="188">
        <v>839</v>
      </c>
      <c r="BP70" s="188">
        <v>4133</v>
      </c>
      <c r="BQ70" s="188">
        <v>1</v>
      </c>
      <c r="BR70" s="188">
        <v>1</v>
      </c>
      <c r="BS70" s="188">
        <v>5</v>
      </c>
      <c r="BT70" s="188">
        <v>7</v>
      </c>
      <c r="BU70" s="188">
        <v>4</v>
      </c>
      <c r="BV70" s="188">
        <v>1</v>
      </c>
      <c r="BW70" s="188">
        <v>0</v>
      </c>
      <c r="BX70" s="188">
        <v>2</v>
      </c>
      <c r="BY70" s="188">
        <v>65</v>
      </c>
      <c r="BZ70" s="188">
        <v>0</v>
      </c>
      <c r="CA70" s="188">
        <v>13</v>
      </c>
      <c r="CB70" s="188">
        <v>2</v>
      </c>
      <c r="CC70" s="188">
        <v>1</v>
      </c>
      <c r="CD70" s="188">
        <v>0</v>
      </c>
      <c r="CE70" s="188">
        <v>0</v>
      </c>
      <c r="CF70" s="188">
        <v>8</v>
      </c>
      <c r="CG70" s="188">
        <v>13</v>
      </c>
      <c r="CH70" s="188">
        <v>1</v>
      </c>
      <c r="CI70" s="188">
        <v>12</v>
      </c>
      <c r="CJ70" s="188">
        <v>7</v>
      </c>
      <c r="CK70" s="188">
        <v>9</v>
      </c>
      <c r="CL70" s="188">
        <v>7</v>
      </c>
      <c r="CM70" s="188">
        <v>4</v>
      </c>
      <c r="CN70" s="188">
        <v>0</v>
      </c>
      <c r="CO70" s="188">
        <v>5</v>
      </c>
      <c r="CP70" s="188">
        <v>0</v>
      </c>
      <c r="CQ70" s="188">
        <v>3</v>
      </c>
      <c r="CR70" s="188">
        <v>0</v>
      </c>
      <c r="CS70" s="188">
        <v>1</v>
      </c>
      <c r="CT70" s="188">
        <v>6</v>
      </c>
      <c r="CU70" s="188">
        <v>6</v>
      </c>
      <c r="CV70" s="188">
        <v>7</v>
      </c>
      <c r="CW70" s="188">
        <v>21</v>
      </c>
      <c r="CX70" s="188">
        <v>1</v>
      </c>
      <c r="CY70" s="188">
        <v>0</v>
      </c>
      <c r="CZ70" s="188">
        <v>46</v>
      </c>
      <c r="DA70" s="188">
        <v>2</v>
      </c>
      <c r="DB70" s="188">
        <v>14</v>
      </c>
      <c r="DC70" s="188">
        <v>1</v>
      </c>
      <c r="DD70" s="188">
        <v>30</v>
      </c>
      <c r="DE70" s="188">
        <v>24</v>
      </c>
      <c r="DF70" s="188">
        <v>33</v>
      </c>
      <c r="DG70" s="188">
        <v>1</v>
      </c>
      <c r="DH70" s="188">
        <v>3</v>
      </c>
      <c r="DI70" s="188">
        <v>0</v>
      </c>
      <c r="DJ70" s="188">
        <v>2</v>
      </c>
      <c r="DK70" s="188">
        <v>99</v>
      </c>
      <c r="DL70" s="188">
        <v>2</v>
      </c>
      <c r="DM70" s="188">
        <v>10</v>
      </c>
      <c r="DN70" s="188">
        <v>0</v>
      </c>
      <c r="DO70" s="188">
        <v>3</v>
      </c>
      <c r="DP70" s="188">
        <v>2</v>
      </c>
      <c r="DQ70" s="188">
        <v>25</v>
      </c>
      <c r="DR70" s="188">
        <v>0</v>
      </c>
      <c r="DS70" s="188">
        <v>9</v>
      </c>
      <c r="DT70" s="188">
        <v>3</v>
      </c>
      <c r="DU70" s="188">
        <v>0</v>
      </c>
      <c r="DV70" s="188">
        <v>832</v>
      </c>
      <c r="DW70" s="188">
        <v>135</v>
      </c>
      <c r="DX70" s="188">
        <v>4</v>
      </c>
      <c r="DY70" s="188">
        <v>0</v>
      </c>
      <c r="DZ70" s="188">
        <v>1</v>
      </c>
      <c r="EA70" s="188">
        <v>3</v>
      </c>
      <c r="EB70" s="188">
        <v>3</v>
      </c>
      <c r="EC70" s="188">
        <v>3</v>
      </c>
      <c r="ED70" s="188">
        <v>45</v>
      </c>
      <c r="EE70" s="188">
        <v>1368</v>
      </c>
      <c r="EF70" s="188">
        <v>0</v>
      </c>
      <c r="EG70" s="188">
        <v>31</v>
      </c>
      <c r="EH70" s="188">
        <v>66</v>
      </c>
      <c r="EI70" s="188">
        <v>48</v>
      </c>
      <c r="EJ70" s="188">
        <v>111</v>
      </c>
      <c r="EK70" s="188">
        <v>33</v>
      </c>
      <c r="EL70" s="188">
        <v>81</v>
      </c>
      <c r="EM70" s="188">
        <v>1</v>
      </c>
      <c r="EN70" s="188">
        <v>0</v>
      </c>
      <c r="EO70" s="188">
        <v>0</v>
      </c>
      <c r="EP70" s="188">
        <v>7</v>
      </c>
      <c r="EQ70" s="188">
        <v>0</v>
      </c>
      <c r="ER70" s="188">
        <v>4</v>
      </c>
      <c r="ES70" s="188">
        <v>16</v>
      </c>
      <c r="ET70" s="188">
        <v>0</v>
      </c>
      <c r="EU70" s="188">
        <v>2</v>
      </c>
      <c r="EV70" s="188">
        <v>0</v>
      </c>
      <c r="EW70" s="188">
        <v>0</v>
      </c>
      <c r="EX70" s="188">
        <v>0</v>
      </c>
      <c r="EY70" s="188">
        <v>2</v>
      </c>
      <c r="EZ70" s="188">
        <v>0</v>
      </c>
      <c r="FA70" s="188">
        <v>7</v>
      </c>
      <c r="FB70" s="188">
        <v>11</v>
      </c>
      <c r="FC70" s="188">
        <v>53</v>
      </c>
      <c r="FD70" s="188">
        <v>12</v>
      </c>
      <c r="FE70" s="188">
        <v>1</v>
      </c>
      <c r="FF70" s="188">
        <v>1</v>
      </c>
      <c r="FG70" s="188">
        <v>3</v>
      </c>
      <c r="FH70" s="188">
        <v>11</v>
      </c>
      <c r="FI70" s="188">
        <v>80</v>
      </c>
      <c r="FJ70" s="188">
        <v>84</v>
      </c>
      <c r="FK70" s="188">
        <v>9</v>
      </c>
      <c r="FL70" s="188">
        <v>216</v>
      </c>
      <c r="FM70" s="188">
        <v>94</v>
      </c>
      <c r="FN70" s="188">
        <v>81</v>
      </c>
      <c r="FO70" s="188">
        <v>10</v>
      </c>
      <c r="FP70" s="188">
        <v>32</v>
      </c>
      <c r="FQ70" s="188">
        <v>20</v>
      </c>
      <c r="FR70" s="188">
        <v>240</v>
      </c>
      <c r="FS70" s="188">
        <v>159</v>
      </c>
      <c r="FT70" s="188">
        <v>1</v>
      </c>
      <c r="FU70" s="188">
        <v>1</v>
      </c>
      <c r="FV70" s="188">
        <v>1</v>
      </c>
      <c r="FW70" s="188">
        <v>1</v>
      </c>
      <c r="FX70" s="188">
        <v>46</v>
      </c>
      <c r="FY70" s="188">
        <v>4</v>
      </c>
      <c r="FZ70" s="188">
        <v>5</v>
      </c>
      <c r="GA70" s="188">
        <v>13</v>
      </c>
      <c r="GB70" s="188">
        <v>44</v>
      </c>
      <c r="GC70" s="188">
        <v>1</v>
      </c>
      <c r="GD70" s="188">
        <v>157</v>
      </c>
      <c r="GE70" s="188">
        <v>0</v>
      </c>
      <c r="GF70" s="188">
        <v>62</v>
      </c>
      <c r="GG70" s="189">
        <v>10351</v>
      </c>
      <c r="GH70" s="188">
        <v>1236</v>
      </c>
      <c r="GI70" s="188">
        <v>25572</v>
      </c>
      <c r="GJ70" s="188">
        <v>0</v>
      </c>
      <c r="GK70" s="188">
        <v>0</v>
      </c>
      <c r="GL70" s="188">
        <v>0</v>
      </c>
      <c r="GM70" s="188">
        <v>0</v>
      </c>
      <c r="GN70" s="188">
        <v>0</v>
      </c>
      <c r="GO70" s="188">
        <v>-1932</v>
      </c>
      <c r="GP70" s="189">
        <v>24876</v>
      </c>
      <c r="GQ70" s="189">
        <v>35227</v>
      </c>
      <c r="GR70" s="188">
        <v>200</v>
      </c>
      <c r="GS70" s="188">
        <v>21</v>
      </c>
      <c r="GT70" s="189">
        <v>221</v>
      </c>
      <c r="GU70" s="189">
        <v>24553</v>
      </c>
      <c r="GV70" s="189">
        <v>24774</v>
      </c>
      <c r="GW70" s="189">
        <v>49650</v>
      </c>
      <c r="GX70" s="189">
        <v>60001</v>
      </c>
      <c r="GY70" s="188">
        <v>-22535</v>
      </c>
      <c r="GZ70" s="188">
        <v>-1422</v>
      </c>
      <c r="HA70" s="188">
        <v>-1564</v>
      </c>
      <c r="HB70" s="188">
        <v>-2407</v>
      </c>
      <c r="HC70" s="189">
        <v>-27928</v>
      </c>
      <c r="HD70" s="189">
        <v>-6822</v>
      </c>
      <c r="HE70" s="189">
        <v>-34750</v>
      </c>
      <c r="HF70" s="189">
        <v>14900</v>
      </c>
      <c r="HG70" s="207">
        <v>25251</v>
      </c>
    </row>
    <row r="71" spans="1:215">
      <c r="A71" s="83">
        <v>67</v>
      </c>
      <c r="B71" s="4" t="s">
        <v>67</v>
      </c>
      <c r="C71" s="188">
        <v>0</v>
      </c>
      <c r="D71" s="188">
        <v>0</v>
      </c>
      <c r="E71" s="188">
        <v>0</v>
      </c>
      <c r="F71" s="188">
        <v>0</v>
      </c>
      <c r="G71" s="188">
        <v>0</v>
      </c>
      <c r="H71" s="188">
        <v>0</v>
      </c>
      <c r="I71" s="188">
        <v>0</v>
      </c>
      <c r="J71" s="188">
        <v>0</v>
      </c>
      <c r="K71" s="188">
        <v>0</v>
      </c>
      <c r="L71" s="188">
        <v>0</v>
      </c>
      <c r="M71" s="188">
        <v>1</v>
      </c>
      <c r="N71" s="188">
        <v>0</v>
      </c>
      <c r="O71" s="188">
        <v>0</v>
      </c>
      <c r="P71" s="188">
        <v>0</v>
      </c>
      <c r="Q71" s="188">
        <v>0</v>
      </c>
      <c r="R71" s="188">
        <v>0</v>
      </c>
      <c r="S71" s="188">
        <v>240</v>
      </c>
      <c r="T71" s="188">
        <v>82</v>
      </c>
      <c r="U71" s="188">
        <v>0</v>
      </c>
      <c r="V71" s="188">
        <v>8</v>
      </c>
      <c r="W71" s="188">
        <v>98</v>
      </c>
      <c r="X71" s="188">
        <v>534</v>
      </c>
      <c r="Y71" s="188">
        <v>254</v>
      </c>
      <c r="Z71" s="188">
        <v>2109</v>
      </c>
      <c r="AA71" s="188">
        <v>1490</v>
      </c>
      <c r="AB71" s="188">
        <v>0</v>
      </c>
      <c r="AC71" s="188">
        <v>0</v>
      </c>
      <c r="AD71" s="188">
        <v>0</v>
      </c>
      <c r="AE71" s="188">
        <v>0</v>
      </c>
      <c r="AF71" s="188">
        <v>0</v>
      </c>
      <c r="AG71" s="188">
        <v>4</v>
      </c>
      <c r="AH71" s="188">
        <v>5</v>
      </c>
      <c r="AI71" s="188">
        <v>2</v>
      </c>
      <c r="AJ71" s="188">
        <v>0</v>
      </c>
      <c r="AK71" s="188">
        <v>14</v>
      </c>
      <c r="AL71" s="188">
        <v>0</v>
      </c>
      <c r="AM71" s="188">
        <v>2</v>
      </c>
      <c r="AN71" s="188">
        <v>186</v>
      </c>
      <c r="AO71" s="188">
        <v>0</v>
      </c>
      <c r="AP71" s="188">
        <v>0</v>
      </c>
      <c r="AQ71" s="188">
        <v>9</v>
      </c>
      <c r="AR71" s="188">
        <v>0</v>
      </c>
      <c r="AS71" s="188">
        <v>0</v>
      </c>
      <c r="AT71" s="188">
        <v>0</v>
      </c>
      <c r="AU71" s="188">
        <v>1</v>
      </c>
      <c r="AV71" s="188">
        <v>23</v>
      </c>
      <c r="AW71" s="188">
        <v>180</v>
      </c>
      <c r="AX71" s="188">
        <v>0</v>
      </c>
      <c r="AY71" s="188">
        <v>58</v>
      </c>
      <c r="AZ71" s="188">
        <v>4</v>
      </c>
      <c r="BA71" s="188">
        <v>126</v>
      </c>
      <c r="BB71" s="188">
        <v>0</v>
      </c>
      <c r="BC71" s="188">
        <v>0</v>
      </c>
      <c r="BD71" s="188">
        <v>6368</v>
      </c>
      <c r="BE71" s="188">
        <v>0</v>
      </c>
      <c r="BF71" s="188">
        <v>2169</v>
      </c>
      <c r="BG71" s="188">
        <v>33</v>
      </c>
      <c r="BH71" s="188">
        <v>14</v>
      </c>
      <c r="BI71" s="188">
        <v>378</v>
      </c>
      <c r="BJ71" s="188">
        <v>0</v>
      </c>
      <c r="BK71" s="188">
        <v>0</v>
      </c>
      <c r="BL71" s="188">
        <v>1210</v>
      </c>
      <c r="BM71" s="188">
        <v>0</v>
      </c>
      <c r="BN71" s="188">
        <v>72</v>
      </c>
      <c r="BO71" s="188">
        <v>0</v>
      </c>
      <c r="BP71" s="188">
        <v>0</v>
      </c>
      <c r="BQ71" s="188">
        <v>3244</v>
      </c>
      <c r="BR71" s="188">
        <v>12</v>
      </c>
      <c r="BS71" s="188">
        <v>0</v>
      </c>
      <c r="BT71" s="188">
        <v>116</v>
      </c>
      <c r="BU71" s="188">
        <v>187</v>
      </c>
      <c r="BV71" s="188">
        <v>0</v>
      </c>
      <c r="BW71" s="188">
        <v>0</v>
      </c>
      <c r="BX71" s="188">
        <v>0</v>
      </c>
      <c r="BY71" s="188">
        <v>0</v>
      </c>
      <c r="BZ71" s="188">
        <v>0</v>
      </c>
      <c r="CA71" s="188">
        <v>0</v>
      </c>
      <c r="CB71" s="188">
        <v>0</v>
      </c>
      <c r="CC71" s="188">
        <v>0</v>
      </c>
      <c r="CD71" s="188">
        <v>0</v>
      </c>
      <c r="CE71" s="188">
        <v>6</v>
      </c>
      <c r="CF71" s="188">
        <v>0</v>
      </c>
      <c r="CG71" s="188">
        <v>0</v>
      </c>
      <c r="CH71" s="188">
        <v>42</v>
      </c>
      <c r="CI71" s="188">
        <v>1188</v>
      </c>
      <c r="CJ71" s="188">
        <v>450</v>
      </c>
      <c r="CK71" s="188">
        <v>0</v>
      </c>
      <c r="CL71" s="188">
        <v>9</v>
      </c>
      <c r="CM71" s="188">
        <v>432</v>
      </c>
      <c r="CN71" s="188">
        <v>6</v>
      </c>
      <c r="CO71" s="188">
        <v>0</v>
      </c>
      <c r="CP71" s="188">
        <v>3</v>
      </c>
      <c r="CQ71" s="188">
        <v>48</v>
      </c>
      <c r="CR71" s="188">
        <v>0</v>
      </c>
      <c r="CS71" s="188">
        <v>3</v>
      </c>
      <c r="CT71" s="188">
        <v>17</v>
      </c>
      <c r="CU71" s="188">
        <v>6</v>
      </c>
      <c r="CV71" s="188">
        <v>21</v>
      </c>
      <c r="CW71" s="188">
        <v>5</v>
      </c>
      <c r="CX71" s="188">
        <v>223</v>
      </c>
      <c r="CY71" s="188">
        <v>199</v>
      </c>
      <c r="CZ71" s="188">
        <v>263</v>
      </c>
      <c r="DA71" s="188">
        <v>38</v>
      </c>
      <c r="DB71" s="188">
        <v>147</v>
      </c>
      <c r="DC71" s="188">
        <v>1</v>
      </c>
      <c r="DD71" s="188">
        <v>320</v>
      </c>
      <c r="DE71" s="188">
        <v>821</v>
      </c>
      <c r="DF71" s="188">
        <v>92</v>
      </c>
      <c r="DG71" s="188">
        <v>126</v>
      </c>
      <c r="DH71" s="188">
        <v>10</v>
      </c>
      <c r="DI71" s="188">
        <v>3</v>
      </c>
      <c r="DJ71" s="188">
        <v>2302</v>
      </c>
      <c r="DK71" s="188">
        <v>97</v>
      </c>
      <c r="DL71" s="188">
        <v>7</v>
      </c>
      <c r="DM71" s="188">
        <v>21</v>
      </c>
      <c r="DN71" s="188">
        <v>0</v>
      </c>
      <c r="DO71" s="188">
        <v>353</v>
      </c>
      <c r="DP71" s="188">
        <v>0</v>
      </c>
      <c r="DQ71" s="188">
        <v>10</v>
      </c>
      <c r="DR71" s="188">
        <v>116</v>
      </c>
      <c r="DS71" s="188">
        <v>3309</v>
      </c>
      <c r="DT71" s="188">
        <v>2809</v>
      </c>
      <c r="DU71" s="188">
        <v>14</v>
      </c>
      <c r="DV71" s="188">
        <v>310</v>
      </c>
      <c r="DW71" s="188">
        <v>1436</v>
      </c>
      <c r="DX71" s="188">
        <v>1</v>
      </c>
      <c r="DY71" s="188">
        <v>1628</v>
      </c>
      <c r="DZ71" s="188">
        <v>2017</v>
      </c>
      <c r="EA71" s="188">
        <v>804</v>
      </c>
      <c r="EB71" s="188">
        <v>11</v>
      </c>
      <c r="EC71" s="188">
        <v>9</v>
      </c>
      <c r="ED71" s="188">
        <v>0</v>
      </c>
      <c r="EE71" s="188">
        <v>0</v>
      </c>
      <c r="EF71" s="188">
        <v>0</v>
      </c>
      <c r="EG71" s="188">
        <v>0</v>
      </c>
      <c r="EH71" s="188">
        <v>26</v>
      </c>
      <c r="EI71" s="188">
        <v>24</v>
      </c>
      <c r="EJ71" s="188">
        <v>162</v>
      </c>
      <c r="EK71" s="188">
        <v>7</v>
      </c>
      <c r="EL71" s="188">
        <v>0</v>
      </c>
      <c r="EM71" s="188">
        <v>0</v>
      </c>
      <c r="EN71" s="188">
        <v>0</v>
      </c>
      <c r="EO71" s="188">
        <v>0</v>
      </c>
      <c r="EP71" s="188">
        <v>1</v>
      </c>
      <c r="EQ71" s="188">
        <v>0</v>
      </c>
      <c r="ER71" s="188">
        <v>2</v>
      </c>
      <c r="ES71" s="188">
        <v>25</v>
      </c>
      <c r="ET71" s="188">
        <v>3</v>
      </c>
      <c r="EU71" s="188">
        <v>13</v>
      </c>
      <c r="EV71" s="188">
        <v>0</v>
      </c>
      <c r="EW71" s="188">
        <v>2</v>
      </c>
      <c r="EX71" s="188">
        <v>0</v>
      </c>
      <c r="EY71" s="188">
        <v>0</v>
      </c>
      <c r="EZ71" s="188">
        <v>0</v>
      </c>
      <c r="FA71" s="188">
        <v>0</v>
      </c>
      <c r="FB71" s="188">
        <v>0</v>
      </c>
      <c r="FC71" s="188">
        <v>0</v>
      </c>
      <c r="FD71" s="188">
        <v>0</v>
      </c>
      <c r="FE71" s="188">
        <v>0</v>
      </c>
      <c r="FF71" s="188">
        <v>0</v>
      </c>
      <c r="FG71" s="188">
        <v>1</v>
      </c>
      <c r="FH71" s="188">
        <v>9</v>
      </c>
      <c r="FI71" s="188">
        <v>120</v>
      </c>
      <c r="FJ71" s="188">
        <v>410</v>
      </c>
      <c r="FK71" s="188">
        <v>56</v>
      </c>
      <c r="FL71" s="188">
        <v>545</v>
      </c>
      <c r="FM71" s="188">
        <v>580</v>
      </c>
      <c r="FN71" s="188">
        <v>505</v>
      </c>
      <c r="FO71" s="188">
        <v>442</v>
      </c>
      <c r="FP71" s="188">
        <v>82</v>
      </c>
      <c r="FQ71" s="188">
        <v>91</v>
      </c>
      <c r="FR71" s="188">
        <v>46</v>
      </c>
      <c r="FS71" s="188">
        <v>0</v>
      </c>
      <c r="FT71" s="188">
        <v>0</v>
      </c>
      <c r="FU71" s="188">
        <v>1</v>
      </c>
      <c r="FV71" s="188">
        <v>1355</v>
      </c>
      <c r="FW71" s="188">
        <v>44</v>
      </c>
      <c r="FX71" s="188">
        <v>16</v>
      </c>
      <c r="FY71" s="188">
        <v>58</v>
      </c>
      <c r="FZ71" s="188">
        <v>100</v>
      </c>
      <c r="GA71" s="188">
        <v>24</v>
      </c>
      <c r="GB71" s="188">
        <v>198</v>
      </c>
      <c r="GC71" s="188">
        <v>0</v>
      </c>
      <c r="GD71" s="188">
        <v>48</v>
      </c>
      <c r="GE71" s="188">
        <v>0</v>
      </c>
      <c r="GF71" s="188">
        <v>119</v>
      </c>
      <c r="GG71" s="189">
        <v>44081</v>
      </c>
      <c r="GH71" s="188">
        <v>172</v>
      </c>
      <c r="GI71" s="188">
        <v>310</v>
      </c>
      <c r="GJ71" s="188">
        <v>0</v>
      </c>
      <c r="GK71" s="188">
        <v>0</v>
      </c>
      <c r="GL71" s="188">
        <v>0</v>
      </c>
      <c r="GM71" s="188">
        <v>0</v>
      </c>
      <c r="GN71" s="188">
        <v>0</v>
      </c>
      <c r="GO71" s="188">
        <v>-3248</v>
      </c>
      <c r="GP71" s="189">
        <v>-2766</v>
      </c>
      <c r="GQ71" s="189">
        <v>41315</v>
      </c>
      <c r="GR71" s="188">
        <v>12753</v>
      </c>
      <c r="GS71" s="188">
        <v>0</v>
      </c>
      <c r="GT71" s="189">
        <v>12753</v>
      </c>
      <c r="GU71" s="189">
        <v>48438</v>
      </c>
      <c r="GV71" s="189">
        <v>61191</v>
      </c>
      <c r="GW71" s="189">
        <v>58425</v>
      </c>
      <c r="GX71" s="189">
        <v>102506</v>
      </c>
      <c r="GY71" s="188">
        <v>-8440</v>
      </c>
      <c r="GZ71" s="188">
        <v>-6</v>
      </c>
      <c r="HA71" s="188">
        <v>-41</v>
      </c>
      <c r="HB71" s="188">
        <v>-847</v>
      </c>
      <c r="HC71" s="189">
        <v>-9334</v>
      </c>
      <c r="HD71" s="189">
        <v>-14719</v>
      </c>
      <c r="HE71" s="189">
        <v>-24053</v>
      </c>
      <c r="HF71" s="189">
        <v>34372</v>
      </c>
      <c r="HG71" s="207">
        <v>78453</v>
      </c>
    </row>
    <row r="72" spans="1:215">
      <c r="A72" s="83">
        <v>68</v>
      </c>
      <c r="B72" s="4" t="s">
        <v>68</v>
      </c>
      <c r="C72" s="188">
        <v>0</v>
      </c>
      <c r="D72" s="188">
        <v>0</v>
      </c>
      <c r="E72" s="188">
        <v>0</v>
      </c>
      <c r="F72" s="188">
        <v>0</v>
      </c>
      <c r="G72" s="188">
        <v>0</v>
      </c>
      <c r="H72" s="188">
        <v>0</v>
      </c>
      <c r="I72" s="188">
        <v>0</v>
      </c>
      <c r="J72" s="188">
        <v>0</v>
      </c>
      <c r="K72" s="188">
        <v>0</v>
      </c>
      <c r="L72" s="188">
        <v>0</v>
      </c>
      <c r="M72" s="188">
        <v>0</v>
      </c>
      <c r="N72" s="188">
        <v>0</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0</v>
      </c>
      <c r="AF72" s="188">
        <v>0</v>
      </c>
      <c r="AG72" s="188">
        <v>0</v>
      </c>
      <c r="AH72" s="188">
        <v>0</v>
      </c>
      <c r="AI72" s="188">
        <v>0</v>
      </c>
      <c r="AJ72" s="188">
        <v>0</v>
      </c>
      <c r="AK72" s="188">
        <v>0</v>
      </c>
      <c r="AL72" s="188">
        <v>0</v>
      </c>
      <c r="AM72" s="188">
        <v>0</v>
      </c>
      <c r="AN72" s="188">
        <v>0</v>
      </c>
      <c r="AO72" s="188">
        <v>0</v>
      </c>
      <c r="AP72" s="188">
        <v>0</v>
      </c>
      <c r="AQ72" s="188">
        <v>0</v>
      </c>
      <c r="AR72" s="188">
        <v>0</v>
      </c>
      <c r="AS72" s="188">
        <v>0</v>
      </c>
      <c r="AT72" s="188">
        <v>0</v>
      </c>
      <c r="AU72" s="188">
        <v>0</v>
      </c>
      <c r="AV72" s="188">
        <v>0</v>
      </c>
      <c r="AW72" s="188">
        <v>0</v>
      </c>
      <c r="AX72" s="188">
        <v>0</v>
      </c>
      <c r="AY72" s="188">
        <v>0</v>
      </c>
      <c r="AZ72" s="188">
        <v>0</v>
      </c>
      <c r="BA72" s="188">
        <v>0</v>
      </c>
      <c r="BB72" s="188">
        <v>0</v>
      </c>
      <c r="BC72" s="188">
        <v>0</v>
      </c>
      <c r="BD72" s="188">
        <v>0</v>
      </c>
      <c r="BE72" s="188">
        <v>0</v>
      </c>
      <c r="BF72" s="188">
        <v>0</v>
      </c>
      <c r="BG72" s="188">
        <v>17</v>
      </c>
      <c r="BH72" s="188">
        <v>0</v>
      </c>
      <c r="BI72" s="188">
        <v>1</v>
      </c>
      <c r="BJ72" s="188">
        <v>0</v>
      </c>
      <c r="BK72" s="188">
        <v>5</v>
      </c>
      <c r="BL72" s="188">
        <v>0</v>
      </c>
      <c r="BM72" s="188">
        <v>0</v>
      </c>
      <c r="BN72" s="188">
        <v>0</v>
      </c>
      <c r="BO72" s="188">
        <v>0</v>
      </c>
      <c r="BP72" s="188">
        <v>0</v>
      </c>
      <c r="BQ72" s="188">
        <v>0</v>
      </c>
      <c r="BR72" s="188">
        <v>11341</v>
      </c>
      <c r="BS72" s="188">
        <v>0</v>
      </c>
      <c r="BT72" s="188">
        <v>90</v>
      </c>
      <c r="BU72" s="188">
        <v>7</v>
      </c>
      <c r="BV72" s="188">
        <v>0</v>
      </c>
      <c r="BW72" s="188">
        <v>0</v>
      </c>
      <c r="BX72" s="188">
        <v>0</v>
      </c>
      <c r="BY72" s="188">
        <v>0</v>
      </c>
      <c r="BZ72" s="188">
        <v>0</v>
      </c>
      <c r="CA72" s="188">
        <v>7</v>
      </c>
      <c r="CB72" s="188">
        <v>0</v>
      </c>
      <c r="CC72" s="188">
        <v>0</v>
      </c>
      <c r="CD72" s="188">
        <v>0</v>
      </c>
      <c r="CE72" s="188">
        <v>0</v>
      </c>
      <c r="CF72" s="188">
        <v>0</v>
      </c>
      <c r="CG72" s="188">
        <v>1</v>
      </c>
      <c r="CH72" s="188">
        <v>0</v>
      </c>
      <c r="CI72" s="188">
        <v>0</v>
      </c>
      <c r="CJ72" s="188">
        <v>22</v>
      </c>
      <c r="CK72" s="188">
        <v>0</v>
      </c>
      <c r="CL72" s="188">
        <v>0</v>
      </c>
      <c r="CM72" s="188">
        <v>0</v>
      </c>
      <c r="CN72" s="188">
        <v>0</v>
      </c>
      <c r="CO72" s="188">
        <v>0</v>
      </c>
      <c r="CP72" s="188">
        <v>0</v>
      </c>
      <c r="CQ72" s="188">
        <v>0</v>
      </c>
      <c r="CR72" s="188">
        <v>0</v>
      </c>
      <c r="CS72" s="188">
        <v>0</v>
      </c>
      <c r="CT72" s="188">
        <v>0</v>
      </c>
      <c r="CU72" s="188">
        <v>0</v>
      </c>
      <c r="CV72" s="188">
        <v>0</v>
      </c>
      <c r="CW72" s="188">
        <v>0</v>
      </c>
      <c r="CX72" s="188">
        <v>0</v>
      </c>
      <c r="CY72" s="188">
        <v>0</v>
      </c>
      <c r="CZ72" s="188">
        <v>0</v>
      </c>
      <c r="DA72" s="188">
        <v>0</v>
      </c>
      <c r="DB72" s="188">
        <v>0</v>
      </c>
      <c r="DC72" s="188">
        <v>0</v>
      </c>
      <c r="DD72" s="188">
        <v>0</v>
      </c>
      <c r="DE72" s="188">
        <v>0</v>
      </c>
      <c r="DF72" s="188">
        <v>0</v>
      </c>
      <c r="DG72" s="188">
        <v>0</v>
      </c>
      <c r="DH72" s="188">
        <v>0</v>
      </c>
      <c r="DI72" s="188">
        <v>0</v>
      </c>
      <c r="DJ72" s="188">
        <v>2</v>
      </c>
      <c r="DK72" s="188">
        <v>0</v>
      </c>
      <c r="DL72" s="188">
        <v>0</v>
      </c>
      <c r="DM72" s="188">
        <v>0</v>
      </c>
      <c r="DN72" s="188">
        <v>0</v>
      </c>
      <c r="DO72" s="188">
        <v>0</v>
      </c>
      <c r="DP72" s="188">
        <v>0</v>
      </c>
      <c r="DQ72" s="188">
        <v>0</v>
      </c>
      <c r="DR72" s="188">
        <v>0</v>
      </c>
      <c r="DS72" s="188">
        <v>2</v>
      </c>
      <c r="DT72" s="188">
        <v>0</v>
      </c>
      <c r="DU72" s="188">
        <v>0</v>
      </c>
      <c r="DV72" s="188">
        <v>0</v>
      </c>
      <c r="DW72" s="188">
        <v>102</v>
      </c>
      <c r="DX72" s="188">
        <v>0</v>
      </c>
      <c r="DY72" s="188">
        <v>20643</v>
      </c>
      <c r="DZ72" s="188">
        <v>21001</v>
      </c>
      <c r="EA72" s="188">
        <v>15887</v>
      </c>
      <c r="EB72" s="188">
        <v>26313</v>
      </c>
      <c r="EC72" s="188">
        <v>9002</v>
      </c>
      <c r="ED72" s="188">
        <v>0</v>
      </c>
      <c r="EE72" s="188">
        <v>4</v>
      </c>
      <c r="EF72" s="188">
        <v>0</v>
      </c>
      <c r="EG72" s="188">
        <v>0</v>
      </c>
      <c r="EH72" s="188">
        <v>39</v>
      </c>
      <c r="EI72" s="188">
        <v>0</v>
      </c>
      <c r="EJ72" s="188">
        <v>0</v>
      </c>
      <c r="EK72" s="188">
        <v>0</v>
      </c>
      <c r="EL72" s="188">
        <v>0</v>
      </c>
      <c r="EM72" s="188">
        <v>0</v>
      </c>
      <c r="EN72" s="188">
        <v>26</v>
      </c>
      <c r="EO72" s="188">
        <v>209</v>
      </c>
      <c r="EP72" s="188">
        <v>0</v>
      </c>
      <c r="EQ72" s="188">
        <v>0</v>
      </c>
      <c r="ER72" s="188">
        <v>0</v>
      </c>
      <c r="ES72" s="188">
        <v>0</v>
      </c>
      <c r="ET72" s="188">
        <v>0</v>
      </c>
      <c r="EU72" s="188">
        <v>0</v>
      </c>
      <c r="EV72" s="188">
        <v>0</v>
      </c>
      <c r="EW72" s="188">
        <v>0</v>
      </c>
      <c r="EX72" s="188">
        <v>0</v>
      </c>
      <c r="EY72" s="188">
        <v>0</v>
      </c>
      <c r="EZ72" s="188">
        <v>0</v>
      </c>
      <c r="FA72" s="188">
        <v>0</v>
      </c>
      <c r="FB72" s="188">
        <v>0</v>
      </c>
      <c r="FC72" s="188">
        <v>0</v>
      </c>
      <c r="FD72" s="188">
        <v>0</v>
      </c>
      <c r="FE72" s="188">
        <v>0</v>
      </c>
      <c r="FF72" s="188">
        <v>0</v>
      </c>
      <c r="FG72" s="188">
        <v>0</v>
      </c>
      <c r="FH72" s="188">
        <v>6</v>
      </c>
      <c r="FI72" s="188">
        <v>0</v>
      </c>
      <c r="FJ72" s="188">
        <v>0</v>
      </c>
      <c r="FK72" s="188">
        <v>0</v>
      </c>
      <c r="FL72" s="188">
        <v>0</v>
      </c>
      <c r="FM72" s="188">
        <v>17</v>
      </c>
      <c r="FN72" s="188">
        <v>0</v>
      </c>
      <c r="FO72" s="188">
        <v>0</v>
      </c>
      <c r="FP72" s="188">
        <v>0</v>
      </c>
      <c r="FQ72" s="188">
        <v>0</v>
      </c>
      <c r="FR72" s="188">
        <v>0</v>
      </c>
      <c r="FS72" s="188">
        <v>0</v>
      </c>
      <c r="FT72" s="188">
        <v>0</v>
      </c>
      <c r="FU72" s="188">
        <v>0</v>
      </c>
      <c r="FV72" s="188">
        <v>0</v>
      </c>
      <c r="FW72" s="188">
        <v>0</v>
      </c>
      <c r="FX72" s="188">
        <v>0</v>
      </c>
      <c r="FY72" s="188">
        <v>0</v>
      </c>
      <c r="FZ72" s="188">
        <v>0</v>
      </c>
      <c r="GA72" s="188">
        <v>0</v>
      </c>
      <c r="GB72" s="188">
        <v>0</v>
      </c>
      <c r="GC72" s="188">
        <v>0</v>
      </c>
      <c r="GD72" s="188">
        <v>0</v>
      </c>
      <c r="GE72" s="188">
        <v>0</v>
      </c>
      <c r="GF72" s="188">
        <v>79</v>
      </c>
      <c r="GG72" s="189">
        <v>104823</v>
      </c>
      <c r="GH72" s="188">
        <v>0</v>
      </c>
      <c r="GI72" s="188">
        <v>28</v>
      </c>
      <c r="GJ72" s="188">
        <v>0</v>
      </c>
      <c r="GK72" s="188">
        <v>0</v>
      </c>
      <c r="GL72" s="188">
        <v>0</v>
      </c>
      <c r="GM72" s="188">
        <v>0</v>
      </c>
      <c r="GN72" s="188">
        <v>0</v>
      </c>
      <c r="GO72" s="188">
        <v>-851</v>
      </c>
      <c r="GP72" s="189">
        <v>-823</v>
      </c>
      <c r="GQ72" s="189">
        <v>104000</v>
      </c>
      <c r="GR72" s="188">
        <v>532</v>
      </c>
      <c r="GS72" s="188">
        <v>0</v>
      </c>
      <c r="GT72" s="189">
        <v>532</v>
      </c>
      <c r="GU72" s="189">
        <v>46271</v>
      </c>
      <c r="GV72" s="189">
        <v>46803</v>
      </c>
      <c r="GW72" s="189">
        <v>45980</v>
      </c>
      <c r="GX72" s="189">
        <v>150803</v>
      </c>
      <c r="GY72" s="188">
        <v>-399</v>
      </c>
      <c r="GZ72" s="188">
        <v>0</v>
      </c>
      <c r="HA72" s="188">
        <v>-2</v>
      </c>
      <c r="HB72" s="188">
        <v>-40</v>
      </c>
      <c r="HC72" s="189">
        <v>-441</v>
      </c>
      <c r="HD72" s="189">
        <v>-37302</v>
      </c>
      <c r="HE72" s="189">
        <v>-37743</v>
      </c>
      <c r="HF72" s="189">
        <v>8237</v>
      </c>
      <c r="HG72" s="207">
        <v>113060</v>
      </c>
    </row>
    <row r="73" spans="1:215">
      <c r="A73" s="83">
        <v>69</v>
      </c>
      <c r="B73" s="4" t="s">
        <v>69</v>
      </c>
      <c r="C73" s="188">
        <v>0</v>
      </c>
      <c r="D73" s="188">
        <v>0</v>
      </c>
      <c r="E73" s="188">
        <v>0</v>
      </c>
      <c r="F73" s="188">
        <v>0</v>
      </c>
      <c r="G73" s="188">
        <v>0</v>
      </c>
      <c r="H73" s="188">
        <v>4</v>
      </c>
      <c r="I73" s="188">
        <v>0</v>
      </c>
      <c r="J73" s="188">
        <v>0</v>
      </c>
      <c r="K73" s="188">
        <v>0</v>
      </c>
      <c r="L73" s="188">
        <v>0</v>
      </c>
      <c r="M73" s="188">
        <v>0</v>
      </c>
      <c r="N73" s="188">
        <v>0</v>
      </c>
      <c r="O73" s="188">
        <v>0</v>
      </c>
      <c r="P73" s="188">
        <v>0</v>
      </c>
      <c r="Q73" s="188">
        <v>0</v>
      </c>
      <c r="R73" s="188">
        <v>0</v>
      </c>
      <c r="S73" s="188">
        <v>0</v>
      </c>
      <c r="T73" s="188">
        <v>0</v>
      </c>
      <c r="U73" s="188">
        <v>0</v>
      </c>
      <c r="V73" s="188">
        <v>0</v>
      </c>
      <c r="W73" s="188">
        <v>0</v>
      </c>
      <c r="X73" s="188">
        <v>0</v>
      </c>
      <c r="Y73" s="188">
        <v>0</v>
      </c>
      <c r="Z73" s="188">
        <v>74</v>
      </c>
      <c r="AA73" s="188">
        <v>0</v>
      </c>
      <c r="AB73" s="188">
        <v>0</v>
      </c>
      <c r="AC73" s="188">
        <v>0</v>
      </c>
      <c r="AD73" s="188">
        <v>0</v>
      </c>
      <c r="AE73" s="188">
        <v>0</v>
      </c>
      <c r="AF73" s="188">
        <v>0</v>
      </c>
      <c r="AG73" s="188">
        <v>0</v>
      </c>
      <c r="AH73" s="188">
        <v>0</v>
      </c>
      <c r="AI73" s="188">
        <v>0</v>
      </c>
      <c r="AJ73" s="188">
        <v>0</v>
      </c>
      <c r="AK73" s="188">
        <v>0</v>
      </c>
      <c r="AL73" s="188">
        <v>0</v>
      </c>
      <c r="AM73" s="188">
        <v>0</v>
      </c>
      <c r="AN73" s="188">
        <v>26</v>
      </c>
      <c r="AO73" s="188">
        <v>0</v>
      </c>
      <c r="AP73" s="188">
        <v>0</v>
      </c>
      <c r="AQ73" s="188">
        <v>0</v>
      </c>
      <c r="AR73" s="188">
        <v>0</v>
      </c>
      <c r="AS73" s="188">
        <v>0</v>
      </c>
      <c r="AT73" s="188">
        <v>0</v>
      </c>
      <c r="AU73" s="188">
        <v>0</v>
      </c>
      <c r="AV73" s="188">
        <v>10</v>
      </c>
      <c r="AW73" s="188">
        <v>23</v>
      </c>
      <c r="AX73" s="188">
        <v>0</v>
      </c>
      <c r="AY73" s="188">
        <v>0</v>
      </c>
      <c r="AZ73" s="188">
        <v>0</v>
      </c>
      <c r="BA73" s="188">
        <v>1</v>
      </c>
      <c r="BB73" s="188">
        <v>0</v>
      </c>
      <c r="BC73" s="188">
        <v>0</v>
      </c>
      <c r="BD73" s="188">
        <v>0</v>
      </c>
      <c r="BE73" s="188">
        <v>0</v>
      </c>
      <c r="BF73" s="188">
        <v>0</v>
      </c>
      <c r="BG73" s="188">
        <v>0</v>
      </c>
      <c r="BH73" s="188">
        <v>0</v>
      </c>
      <c r="BI73" s="188">
        <v>41</v>
      </c>
      <c r="BJ73" s="188">
        <v>0</v>
      </c>
      <c r="BK73" s="188">
        <v>0</v>
      </c>
      <c r="BL73" s="188">
        <v>30</v>
      </c>
      <c r="BM73" s="188">
        <v>0</v>
      </c>
      <c r="BN73" s="188">
        <v>0</v>
      </c>
      <c r="BO73" s="188">
        <v>0</v>
      </c>
      <c r="BP73" s="188">
        <v>0</v>
      </c>
      <c r="BQ73" s="188">
        <v>0</v>
      </c>
      <c r="BR73" s="188">
        <v>1</v>
      </c>
      <c r="BS73" s="188">
        <v>33</v>
      </c>
      <c r="BT73" s="188">
        <v>0</v>
      </c>
      <c r="BU73" s="188">
        <v>0</v>
      </c>
      <c r="BV73" s="188">
        <v>0</v>
      </c>
      <c r="BW73" s="188">
        <v>0</v>
      </c>
      <c r="BX73" s="188">
        <v>0</v>
      </c>
      <c r="BY73" s="188">
        <v>0</v>
      </c>
      <c r="BZ73" s="188">
        <v>0</v>
      </c>
      <c r="CA73" s="188">
        <v>0</v>
      </c>
      <c r="CB73" s="188">
        <v>0</v>
      </c>
      <c r="CC73" s="188">
        <v>0</v>
      </c>
      <c r="CD73" s="188">
        <v>0</v>
      </c>
      <c r="CE73" s="188">
        <v>0</v>
      </c>
      <c r="CF73" s="188">
        <v>0</v>
      </c>
      <c r="CG73" s="188">
        <v>0</v>
      </c>
      <c r="CH73" s="188">
        <v>0</v>
      </c>
      <c r="CI73" s="188">
        <v>257</v>
      </c>
      <c r="CJ73" s="188">
        <v>7</v>
      </c>
      <c r="CK73" s="188">
        <v>39</v>
      </c>
      <c r="CL73" s="188">
        <v>21</v>
      </c>
      <c r="CM73" s="188">
        <v>0</v>
      </c>
      <c r="CN73" s="188">
        <v>0</v>
      </c>
      <c r="CO73" s="188">
        <v>0</v>
      </c>
      <c r="CP73" s="188">
        <v>0</v>
      </c>
      <c r="CQ73" s="188">
        <v>0</v>
      </c>
      <c r="CR73" s="188">
        <v>18</v>
      </c>
      <c r="CS73" s="188">
        <v>6</v>
      </c>
      <c r="CT73" s="188">
        <v>11</v>
      </c>
      <c r="CU73" s="188">
        <v>11</v>
      </c>
      <c r="CV73" s="188">
        <v>1</v>
      </c>
      <c r="CW73" s="188">
        <v>1</v>
      </c>
      <c r="CX73" s="188">
        <v>18</v>
      </c>
      <c r="CY73" s="188">
        <v>0</v>
      </c>
      <c r="CZ73" s="188">
        <v>71</v>
      </c>
      <c r="DA73" s="188">
        <v>0</v>
      </c>
      <c r="DB73" s="188">
        <v>0</v>
      </c>
      <c r="DC73" s="188">
        <v>0</v>
      </c>
      <c r="DD73" s="188">
        <v>240</v>
      </c>
      <c r="DE73" s="188">
        <v>4433</v>
      </c>
      <c r="DF73" s="188">
        <v>1729</v>
      </c>
      <c r="DG73" s="188">
        <v>2</v>
      </c>
      <c r="DH73" s="188">
        <v>5</v>
      </c>
      <c r="DI73" s="188">
        <v>4</v>
      </c>
      <c r="DJ73" s="188">
        <v>118</v>
      </c>
      <c r="DK73" s="188">
        <v>345</v>
      </c>
      <c r="DL73" s="188">
        <v>3</v>
      </c>
      <c r="DM73" s="188">
        <v>0</v>
      </c>
      <c r="DN73" s="188">
        <v>0</v>
      </c>
      <c r="DO73" s="188">
        <v>0</v>
      </c>
      <c r="DP73" s="188">
        <v>0</v>
      </c>
      <c r="DQ73" s="188">
        <v>31</v>
      </c>
      <c r="DR73" s="188">
        <v>4</v>
      </c>
      <c r="DS73" s="188">
        <v>35</v>
      </c>
      <c r="DT73" s="188">
        <v>2</v>
      </c>
      <c r="DU73" s="188">
        <v>0</v>
      </c>
      <c r="DV73" s="188">
        <v>0</v>
      </c>
      <c r="DW73" s="188">
        <v>80</v>
      </c>
      <c r="DX73" s="188">
        <v>5</v>
      </c>
      <c r="DY73" s="188">
        <v>3748</v>
      </c>
      <c r="DZ73" s="188">
        <v>2219</v>
      </c>
      <c r="EA73" s="188">
        <v>275</v>
      </c>
      <c r="EB73" s="188">
        <v>87</v>
      </c>
      <c r="EC73" s="188">
        <v>313</v>
      </c>
      <c r="ED73" s="188">
        <v>0</v>
      </c>
      <c r="EE73" s="188">
        <v>0</v>
      </c>
      <c r="EF73" s="188">
        <v>0</v>
      </c>
      <c r="EG73" s="188">
        <v>0</v>
      </c>
      <c r="EH73" s="188">
        <v>45</v>
      </c>
      <c r="EI73" s="188">
        <v>53</v>
      </c>
      <c r="EJ73" s="188">
        <v>170</v>
      </c>
      <c r="EK73" s="188">
        <v>4</v>
      </c>
      <c r="EL73" s="188">
        <v>0</v>
      </c>
      <c r="EM73" s="188">
        <v>0</v>
      </c>
      <c r="EN73" s="188">
        <v>0</v>
      </c>
      <c r="EO73" s="188">
        <v>0</v>
      </c>
      <c r="EP73" s="188">
        <v>0</v>
      </c>
      <c r="EQ73" s="188">
        <v>0</v>
      </c>
      <c r="ER73" s="188">
        <v>1</v>
      </c>
      <c r="ES73" s="188">
        <v>19</v>
      </c>
      <c r="ET73" s="188">
        <v>8</v>
      </c>
      <c r="EU73" s="188">
        <v>13</v>
      </c>
      <c r="EV73" s="188">
        <v>0</v>
      </c>
      <c r="EW73" s="188">
        <v>0</v>
      </c>
      <c r="EX73" s="188">
        <v>4</v>
      </c>
      <c r="EY73" s="188">
        <v>0</v>
      </c>
      <c r="EZ73" s="188">
        <v>0</v>
      </c>
      <c r="FA73" s="188">
        <v>3</v>
      </c>
      <c r="FB73" s="188">
        <v>0</v>
      </c>
      <c r="FC73" s="188">
        <v>0</v>
      </c>
      <c r="FD73" s="188">
        <v>0</v>
      </c>
      <c r="FE73" s="188">
        <v>0</v>
      </c>
      <c r="FF73" s="188">
        <v>0</v>
      </c>
      <c r="FG73" s="188">
        <v>0</v>
      </c>
      <c r="FH73" s="188">
        <v>4</v>
      </c>
      <c r="FI73" s="188">
        <v>72</v>
      </c>
      <c r="FJ73" s="188">
        <v>125</v>
      </c>
      <c r="FK73" s="188">
        <v>5</v>
      </c>
      <c r="FL73" s="188">
        <v>5</v>
      </c>
      <c r="FM73" s="188">
        <v>0</v>
      </c>
      <c r="FN73" s="188">
        <v>344</v>
      </c>
      <c r="FO73" s="188">
        <v>13</v>
      </c>
      <c r="FP73" s="188">
        <v>303</v>
      </c>
      <c r="FQ73" s="188">
        <v>233</v>
      </c>
      <c r="FR73" s="188">
        <v>33</v>
      </c>
      <c r="FS73" s="188">
        <v>0</v>
      </c>
      <c r="FT73" s="188">
        <v>0</v>
      </c>
      <c r="FU73" s="188">
        <v>0</v>
      </c>
      <c r="FV73" s="188">
        <v>0</v>
      </c>
      <c r="FW73" s="188">
        <v>0</v>
      </c>
      <c r="FX73" s="188">
        <v>6</v>
      </c>
      <c r="FY73" s="188">
        <v>114</v>
      </c>
      <c r="FZ73" s="188">
        <v>526</v>
      </c>
      <c r="GA73" s="188">
        <v>0</v>
      </c>
      <c r="GB73" s="188">
        <v>5</v>
      </c>
      <c r="GC73" s="188">
        <v>0</v>
      </c>
      <c r="GD73" s="188">
        <v>49</v>
      </c>
      <c r="GE73" s="188">
        <v>0</v>
      </c>
      <c r="GF73" s="188">
        <v>114</v>
      </c>
      <c r="GG73" s="189">
        <v>16653</v>
      </c>
      <c r="GH73" s="188">
        <v>70</v>
      </c>
      <c r="GI73" s="188">
        <v>553</v>
      </c>
      <c r="GJ73" s="188">
        <v>0</v>
      </c>
      <c r="GK73" s="188">
        <v>0</v>
      </c>
      <c r="GL73" s="188">
        <v>0</v>
      </c>
      <c r="GM73" s="188">
        <v>0</v>
      </c>
      <c r="GN73" s="188">
        <v>0</v>
      </c>
      <c r="GO73" s="188">
        <v>-236</v>
      </c>
      <c r="GP73" s="189">
        <v>387</v>
      </c>
      <c r="GQ73" s="189">
        <v>17040</v>
      </c>
      <c r="GR73" s="188">
        <v>1902</v>
      </c>
      <c r="GS73" s="188">
        <v>34</v>
      </c>
      <c r="GT73" s="189">
        <v>1936</v>
      </c>
      <c r="GU73" s="189">
        <v>3561</v>
      </c>
      <c r="GV73" s="189">
        <v>5497</v>
      </c>
      <c r="GW73" s="189">
        <v>5884</v>
      </c>
      <c r="GX73" s="189">
        <v>22537</v>
      </c>
      <c r="GY73" s="188">
        <v>-3501</v>
      </c>
      <c r="GZ73" s="188">
        <v>-2</v>
      </c>
      <c r="HA73" s="188">
        <v>-23</v>
      </c>
      <c r="HB73" s="188">
        <v>-352</v>
      </c>
      <c r="HC73" s="189">
        <v>-3878</v>
      </c>
      <c r="HD73" s="189">
        <v>-12214</v>
      </c>
      <c r="HE73" s="189">
        <v>-16092</v>
      </c>
      <c r="HF73" s="189">
        <v>-10208</v>
      </c>
      <c r="HG73" s="207">
        <v>6445</v>
      </c>
    </row>
    <row r="74" spans="1:215">
      <c r="A74" s="83">
        <v>70</v>
      </c>
      <c r="B74" s="4" t="s">
        <v>70</v>
      </c>
      <c r="C74" s="188">
        <v>0</v>
      </c>
      <c r="D74" s="188">
        <v>0</v>
      </c>
      <c r="E74" s="188">
        <v>0</v>
      </c>
      <c r="F74" s="188">
        <v>0</v>
      </c>
      <c r="G74" s="188">
        <v>0</v>
      </c>
      <c r="H74" s="188">
        <v>0</v>
      </c>
      <c r="I74" s="188">
        <v>0</v>
      </c>
      <c r="J74" s="188">
        <v>0</v>
      </c>
      <c r="K74" s="188">
        <v>0</v>
      </c>
      <c r="L74" s="188">
        <v>0</v>
      </c>
      <c r="M74" s="188">
        <v>0</v>
      </c>
      <c r="N74" s="188">
        <v>0</v>
      </c>
      <c r="O74" s="188">
        <v>0</v>
      </c>
      <c r="P74" s="188">
        <v>0</v>
      </c>
      <c r="Q74" s="188">
        <v>0</v>
      </c>
      <c r="R74" s="188">
        <v>0</v>
      </c>
      <c r="S74" s="188">
        <v>0</v>
      </c>
      <c r="T74" s="188">
        <v>0</v>
      </c>
      <c r="U74" s="188">
        <v>0</v>
      </c>
      <c r="V74" s="188">
        <v>0</v>
      </c>
      <c r="W74" s="188">
        <v>0</v>
      </c>
      <c r="X74" s="188">
        <v>0</v>
      </c>
      <c r="Y74" s="188">
        <v>0</v>
      </c>
      <c r="Z74" s="188">
        <v>0</v>
      </c>
      <c r="AA74" s="188">
        <v>0</v>
      </c>
      <c r="AB74" s="188">
        <v>0</v>
      </c>
      <c r="AC74" s="188">
        <v>0</v>
      </c>
      <c r="AD74" s="188">
        <v>0</v>
      </c>
      <c r="AE74" s="188">
        <v>0</v>
      </c>
      <c r="AF74" s="188">
        <v>0</v>
      </c>
      <c r="AG74" s="188">
        <v>0</v>
      </c>
      <c r="AH74" s="188">
        <v>0</v>
      </c>
      <c r="AI74" s="188">
        <v>0</v>
      </c>
      <c r="AJ74" s="188">
        <v>0</v>
      </c>
      <c r="AK74" s="188">
        <v>0</v>
      </c>
      <c r="AL74" s="188">
        <v>0</v>
      </c>
      <c r="AM74" s="188">
        <v>2</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0</v>
      </c>
      <c r="BG74" s="188">
        <v>0</v>
      </c>
      <c r="BH74" s="188">
        <v>0</v>
      </c>
      <c r="BI74" s="188">
        <v>0</v>
      </c>
      <c r="BJ74" s="188">
        <v>0</v>
      </c>
      <c r="BK74" s="188">
        <v>0</v>
      </c>
      <c r="BL74" s="188">
        <v>0</v>
      </c>
      <c r="BM74" s="188">
        <v>0</v>
      </c>
      <c r="BN74" s="188">
        <v>0</v>
      </c>
      <c r="BO74" s="188">
        <v>0</v>
      </c>
      <c r="BP74" s="188">
        <v>0</v>
      </c>
      <c r="BQ74" s="188">
        <v>0</v>
      </c>
      <c r="BR74" s="188">
        <v>111</v>
      </c>
      <c r="BS74" s="188">
        <v>17</v>
      </c>
      <c r="BT74" s="188">
        <v>1099</v>
      </c>
      <c r="BU74" s="188">
        <v>16</v>
      </c>
      <c r="BV74" s="188">
        <v>0</v>
      </c>
      <c r="BW74" s="188">
        <v>0</v>
      </c>
      <c r="BX74" s="188">
        <v>0</v>
      </c>
      <c r="BY74" s="188">
        <v>0</v>
      </c>
      <c r="BZ74" s="188">
        <v>0</v>
      </c>
      <c r="CA74" s="188">
        <v>70</v>
      </c>
      <c r="CB74" s="188">
        <v>0</v>
      </c>
      <c r="CC74" s="188">
        <v>0</v>
      </c>
      <c r="CD74" s="188">
        <v>0</v>
      </c>
      <c r="CE74" s="188">
        <v>0</v>
      </c>
      <c r="CF74" s="188">
        <v>0</v>
      </c>
      <c r="CG74" s="188">
        <v>0</v>
      </c>
      <c r="CH74" s="188">
        <v>2</v>
      </c>
      <c r="CI74" s="188">
        <v>0</v>
      </c>
      <c r="CJ74" s="188">
        <v>46</v>
      </c>
      <c r="CK74" s="188">
        <v>468</v>
      </c>
      <c r="CL74" s="188">
        <v>48</v>
      </c>
      <c r="CM74" s="188">
        <v>0</v>
      </c>
      <c r="CN74" s="188">
        <v>0</v>
      </c>
      <c r="CO74" s="188">
        <v>2135</v>
      </c>
      <c r="CP74" s="188">
        <v>0</v>
      </c>
      <c r="CQ74" s="188">
        <v>0</v>
      </c>
      <c r="CR74" s="188">
        <v>0</v>
      </c>
      <c r="CS74" s="188">
        <v>178</v>
      </c>
      <c r="CT74" s="188">
        <v>12</v>
      </c>
      <c r="CU74" s="188">
        <v>36</v>
      </c>
      <c r="CV74" s="188">
        <v>3</v>
      </c>
      <c r="CW74" s="188">
        <v>22</v>
      </c>
      <c r="CX74" s="188">
        <v>0</v>
      </c>
      <c r="CY74" s="188">
        <v>0</v>
      </c>
      <c r="CZ74" s="188">
        <v>96</v>
      </c>
      <c r="DA74" s="188">
        <v>2</v>
      </c>
      <c r="DB74" s="188">
        <v>0</v>
      </c>
      <c r="DC74" s="188">
        <v>0</v>
      </c>
      <c r="DD74" s="188">
        <v>0</v>
      </c>
      <c r="DE74" s="188">
        <v>0</v>
      </c>
      <c r="DF74" s="188">
        <v>260</v>
      </c>
      <c r="DG74" s="188">
        <v>0</v>
      </c>
      <c r="DH74" s="188">
        <v>0</v>
      </c>
      <c r="DI74" s="188">
        <v>0</v>
      </c>
      <c r="DJ74" s="188">
        <v>0</v>
      </c>
      <c r="DK74" s="188">
        <v>0</v>
      </c>
      <c r="DL74" s="188">
        <v>0</v>
      </c>
      <c r="DM74" s="188">
        <v>0</v>
      </c>
      <c r="DN74" s="188">
        <v>0</v>
      </c>
      <c r="DO74" s="188">
        <v>0</v>
      </c>
      <c r="DP74" s="188">
        <v>0</v>
      </c>
      <c r="DQ74" s="188">
        <v>0</v>
      </c>
      <c r="DR74" s="188">
        <v>0</v>
      </c>
      <c r="DS74" s="188">
        <v>0</v>
      </c>
      <c r="DT74" s="188">
        <v>0</v>
      </c>
      <c r="DU74" s="188">
        <v>0</v>
      </c>
      <c r="DV74" s="188">
        <v>0</v>
      </c>
      <c r="DW74" s="188">
        <v>0</v>
      </c>
      <c r="DX74" s="188">
        <v>0</v>
      </c>
      <c r="DY74" s="188">
        <v>1788</v>
      </c>
      <c r="DZ74" s="188">
        <v>1385</v>
      </c>
      <c r="EA74" s="188">
        <v>4675</v>
      </c>
      <c r="EB74" s="188">
        <v>629</v>
      </c>
      <c r="EC74" s="188">
        <v>1214</v>
      </c>
      <c r="ED74" s="188">
        <v>0</v>
      </c>
      <c r="EE74" s="188">
        <v>25</v>
      </c>
      <c r="EF74" s="188">
        <v>0</v>
      </c>
      <c r="EG74" s="188">
        <v>0</v>
      </c>
      <c r="EH74" s="188">
        <v>0</v>
      </c>
      <c r="EI74" s="188">
        <v>0</v>
      </c>
      <c r="EJ74" s="188">
        <v>0</v>
      </c>
      <c r="EK74" s="188">
        <v>0</v>
      </c>
      <c r="EL74" s="188">
        <v>0</v>
      </c>
      <c r="EM74" s="188">
        <v>0</v>
      </c>
      <c r="EN74" s="188">
        <v>0</v>
      </c>
      <c r="EO74" s="188">
        <v>0</v>
      </c>
      <c r="EP74" s="188">
        <v>0</v>
      </c>
      <c r="EQ74" s="188">
        <v>0</v>
      </c>
      <c r="ER74" s="188">
        <v>0</v>
      </c>
      <c r="ES74" s="188">
        <v>0</v>
      </c>
      <c r="ET74" s="188">
        <v>0</v>
      </c>
      <c r="EU74" s="188">
        <v>0</v>
      </c>
      <c r="EV74" s="188">
        <v>0</v>
      </c>
      <c r="EW74" s="188">
        <v>0</v>
      </c>
      <c r="EX74" s="188">
        <v>0</v>
      </c>
      <c r="EY74" s="188">
        <v>0</v>
      </c>
      <c r="EZ74" s="188">
        <v>0</v>
      </c>
      <c r="FA74" s="188">
        <v>0</v>
      </c>
      <c r="FB74" s="188">
        <v>0</v>
      </c>
      <c r="FC74" s="188">
        <v>0</v>
      </c>
      <c r="FD74" s="188">
        <v>0</v>
      </c>
      <c r="FE74" s="188">
        <v>0</v>
      </c>
      <c r="FF74" s="188">
        <v>0</v>
      </c>
      <c r="FG74" s="188">
        <v>0</v>
      </c>
      <c r="FH74" s="188">
        <v>0</v>
      </c>
      <c r="FI74" s="188">
        <v>0</v>
      </c>
      <c r="FJ74" s="188">
        <v>0</v>
      </c>
      <c r="FK74" s="188">
        <v>0</v>
      </c>
      <c r="FL74" s="188">
        <v>0</v>
      </c>
      <c r="FM74" s="188">
        <v>7</v>
      </c>
      <c r="FN74" s="188">
        <v>70</v>
      </c>
      <c r="FO74" s="188">
        <v>0</v>
      </c>
      <c r="FP74" s="188">
        <v>0</v>
      </c>
      <c r="FQ74" s="188">
        <v>3</v>
      </c>
      <c r="FR74" s="188">
        <v>0</v>
      </c>
      <c r="FS74" s="188">
        <v>0</v>
      </c>
      <c r="FT74" s="188">
        <v>0</v>
      </c>
      <c r="FU74" s="188">
        <v>0</v>
      </c>
      <c r="FV74" s="188">
        <v>0</v>
      </c>
      <c r="FW74" s="188">
        <v>0</v>
      </c>
      <c r="FX74" s="188">
        <v>0</v>
      </c>
      <c r="FY74" s="188">
        <v>0</v>
      </c>
      <c r="FZ74" s="188">
        <v>0</v>
      </c>
      <c r="GA74" s="188">
        <v>0</v>
      </c>
      <c r="GB74" s="188">
        <v>0</v>
      </c>
      <c r="GC74" s="188">
        <v>0</v>
      </c>
      <c r="GD74" s="188">
        <v>0</v>
      </c>
      <c r="GE74" s="188">
        <v>0</v>
      </c>
      <c r="GF74" s="188">
        <v>30</v>
      </c>
      <c r="GG74" s="189">
        <v>14449</v>
      </c>
      <c r="GH74" s="188">
        <v>0</v>
      </c>
      <c r="GI74" s="188">
        <v>2</v>
      </c>
      <c r="GJ74" s="188">
        <v>0</v>
      </c>
      <c r="GK74" s="188">
        <v>0</v>
      </c>
      <c r="GL74" s="188">
        <v>0</v>
      </c>
      <c r="GM74" s="188">
        <v>0</v>
      </c>
      <c r="GN74" s="188">
        <v>0</v>
      </c>
      <c r="GO74" s="188">
        <v>-168</v>
      </c>
      <c r="GP74" s="189">
        <v>-166</v>
      </c>
      <c r="GQ74" s="189">
        <v>14283</v>
      </c>
      <c r="GR74" s="188">
        <v>3047</v>
      </c>
      <c r="GS74" s="188">
        <v>0</v>
      </c>
      <c r="GT74" s="189">
        <v>3047</v>
      </c>
      <c r="GU74" s="189">
        <v>34234</v>
      </c>
      <c r="GV74" s="189">
        <v>37281</v>
      </c>
      <c r="GW74" s="189">
        <v>37115</v>
      </c>
      <c r="GX74" s="189">
        <v>51564</v>
      </c>
      <c r="GY74" s="188">
        <v>-1434</v>
      </c>
      <c r="GZ74" s="188">
        <v>0</v>
      </c>
      <c r="HA74" s="188">
        <v>-12</v>
      </c>
      <c r="HB74" s="188">
        <v>-145</v>
      </c>
      <c r="HC74" s="189">
        <v>-1591</v>
      </c>
      <c r="HD74" s="189">
        <v>-2452</v>
      </c>
      <c r="HE74" s="189">
        <v>-4043</v>
      </c>
      <c r="HF74" s="189">
        <v>33072</v>
      </c>
      <c r="HG74" s="207">
        <v>47521</v>
      </c>
    </row>
    <row r="75" spans="1:215">
      <c r="A75" s="83">
        <v>71</v>
      </c>
      <c r="B75" s="4" t="s">
        <v>71</v>
      </c>
      <c r="C75" s="188">
        <v>78</v>
      </c>
      <c r="D75" s="188">
        <v>4</v>
      </c>
      <c r="E75" s="188">
        <v>189</v>
      </c>
      <c r="F75" s="188">
        <v>16</v>
      </c>
      <c r="G75" s="188">
        <v>0</v>
      </c>
      <c r="H75" s="188">
        <v>15</v>
      </c>
      <c r="I75" s="188">
        <v>51</v>
      </c>
      <c r="J75" s="188">
        <v>71</v>
      </c>
      <c r="K75" s="188">
        <v>1</v>
      </c>
      <c r="L75" s="188">
        <v>0</v>
      </c>
      <c r="M75" s="188">
        <v>0</v>
      </c>
      <c r="N75" s="188">
        <v>1</v>
      </c>
      <c r="O75" s="188">
        <v>0</v>
      </c>
      <c r="P75" s="188">
        <v>0</v>
      </c>
      <c r="Q75" s="188">
        <v>0</v>
      </c>
      <c r="R75" s="188">
        <v>0</v>
      </c>
      <c r="S75" s="188">
        <v>1</v>
      </c>
      <c r="T75" s="188">
        <v>0</v>
      </c>
      <c r="U75" s="188">
        <v>0</v>
      </c>
      <c r="V75" s="188">
        <v>57</v>
      </c>
      <c r="W75" s="188">
        <v>0</v>
      </c>
      <c r="X75" s="188">
        <v>170</v>
      </c>
      <c r="Y75" s="188">
        <v>9</v>
      </c>
      <c r="Z75" s="188">
        <v>38</v>
      </c>
      <c r="AA75" s="188">
        <v>0</v>
      </c>
      <c r="AB75" s="188">
        <v>9</v>
      </c>
      <c r="AC75" s="188">
        <v>0</v>
      </c>
      <c r="AD75" s="188">
        <v>0</v>
      </c>
      <c r="AE75" s="188">
        <v>0</v>
      </c>
      <c r="AF75" s="188">
        <v>0</v>
      </c>
      <c r="AG75" s="188">
        <v>0</v>
      </c>
      <c r="AH75" s="188">
        <v>0</v>
      </c>
      <c r="AI75" s="188">
        <v>0</v>
      </c>
      <c r="AJ75" s="188">
        <v>0</v>
      </c>
      <c r="AK75" s="188">
        <v>0</v>
      </c>
      <c r="AL75" s="188">
        <v>5</v>
      </c>
      <c r="AM75" s="188">
        <v>3</v>
      </c>
      <c r="AN75" s="188">
        <v>58</v>
      </c>
      <c r="AO75" s="188">
        <v>4</v>
      </c>
      <c r="AP75" s="188">
        <v>72</v>
      </c>
      <c r="AQ75" s="188">
        <v>95</v>
      </c>
      <c r="AR75" s="188">
        <v>0</v>
      </c>
      <c r="AS75" s="188">
        <v>2</v>
      </c>
      <c r="AT75" s="188">
        <v>2</v>
      </c>
      <c r="AU75" s="188">
        <v>87</v>
      </c>
      <c r="AV75" s="188">
        <v>296</v>
      </c>
      <c r="AW75" s="188">
        <v>2579</v>
      </c>
      <c r="AX75" s="188">
        <v>0</v>
      </c>
      <c r="AY75" s="188">
        <v>45</v>
      </c>
      <c r="AZ75" s="188">
        <v>21</v>
      </c>
      <c r="BA75" s="188">
        <v>67</v>
      </c>
      <c r="BB75" s="188">
        <v>35</v>
      </c>
      <c r="BC75" s="188">
        <v>8</v>
      </c>
      <c r="BD75" s="188">
        <v>910</v>
      </c>
      <c r="BE75" s="188">
        <v>64</v>
      </c>
      <c r="BF75" s="188">
        <v>0</v>
      </c>
      <c r="BG75" s="188">
        <v>42</v>
      </c>
      <c r="BH75" s="188">
        <v>13</v>
      </c>
      <c r="BI75" s="188">
        <v>132</v>
      </c>
      <c r="BJ75" s="188">
        <v>2</v>
      </c>
      <c r="BK75" s="188">
        <v>661</v>
      </c>
      <c r="BL75" s="188">
        <v>35</v>
      </c>
      <c r="BM75" s="188">
        <v>3</v>
      </c>
      <c r="BN75" s="188">
        <v>30</v>
      </c>
      <c r="BO75" s="188">
        <v>0</v>
      </c>
      <c r="BP75" s="188">
        <v>3</v>
      </c>
      <c r="BQ75" s="188">
        <v>838</v>
      </c>
      <c r="BR75" s="188">
        <v>3755</v>
      </c>
      <c r="BS75" s="188">
        <v>119</v>
      </c>
      <c r="BT75" s="188">
        <v>3679</v>
      </c>
      <c r="BU75" s="188">
        <v>1507</v>
      </c>
      <c r="BV75" s="188">
        <v>4985</v>
      </c>
      <c r="BW75" s="188">
        <v>0</v>
      </c>
      <c r="BX75" s="188">
        <v>436</v>
      </c>
      <c r="BY75" s="188">
        <v>55</v>
      </c>
      <c r="BZ75" s="188">
        <v>759</v>
      </c>
      <c r="CA75" s="188">
        <v>2784</v>
      </c>
      <c r="CB75" s="188">
        <v>0</v>
      </c>
      <c r="CC75" s="188">
        <v>1290</v>
      </c>
      <c r="CD75" s="188">
        <v>0</v>
      </c>
      <c r="CE75" s="188">
        <v>1</v>
      </c>
      <c r="CF75" s="188">
        <v>274</v>
      </c>
      <c r="CG75" s="188">
        <v>991</v>
      </c>
      <c r="CH75" s="188">
        <v>95</v>
      </c>
      <c r="CI75" s="188">
        <v>274</v>
      </c>
      <c r="CJ75" s="188">
        <v>1103</v>
      </c>
      <c r="CK75" s="188">
        <v>675</v>
      </c>
      <c r="CL75" s="188">
        <v>290</v>
      </c>
      <c r="CM75" s="188">
        <v>70</v>
      </c>
      <c r="CN75" s="188">
        <v>49</v>
      </c>
      <c r="CO75" s="188">
        <v>799</v>
      </c>
      <c r="CP75" s="188">
        <v>10</v>
      </c>
      <c r="CQ75" s="188">
        <v>555</v>
      </c>
      <c r="CR75" s="188">
        <v>114</v>
      </c>
      <c r="CS75" s="188">
        <v>106</v>
      </c>
      <c r="CT75" s="188">
        <v>421</v>
      </c>
      <c r="CU75" s="188">
        <v>1432</v>
      </c>
      <c r="CV75" s="188">
        <v>108</v>
      </c>
      <c r="CW75" s="188">
        <v>596</v>
      </c>
      <c r="CX75" s="188">
        <v>89</v>
      </c>
      <c r="CY75" s="188">
        <v>15</v>
      </c>
      <c r="CZ75" s="188">
        <v>55</v>
      </c>
      <c r="DA75" s="188">
        <v>12</v>
      </c>
      <c r="DB75" s="188">
        <v>2</v>
      </c>
      <c r="DC75" s="188">
        <v>1</v>
      </c>
      <c r="DD75" s="188">
        <v>1478</v>
      </c>
      <c r="DE75" s="188">
        <v>390</v>
      </c>
      <c r="DF75" s="188">
        <v>5211</v>
      </c>
      <c r="DG75" s="188">
        <v>105</v>
      </c>
      <c r="DH75" s="188">
        <v>1</v>
      </c>
      <c r="DI75" s="188">
        <v>208</v>
      </c>
      <c r="DJ75" s="188">
        <v>685</v>
      </c>
      <c r="DK75" s="188">
        <v>305</v>
      </c>
      <c r="DL75" s="188">
        <v>52</v>
      </c>
      <c r="DM75" s="188">
        <v>127</v>
      </c>
      <c r="DN75" s="188">
        <v>0</v>
      </c>
      <c r="DO75" s="188">
        <v>43</v>
      </c>
      <c r="DP75" s="188">
        <v>10</v>
      </c>
      <c r="DQ75" s="188">
        <v>782</v>
      </c>
      <c r="DR75" s="188">
        <v>301</v>
      </c>
      <c r="DS75" s="188">
        <v>581</v>
      </c>
      <c r="DT75" s="188">
        <v>44</v>
      </c>
      <c r="DU75" s="188">
        <v>4</v>
      </c>
      <c r="DV75" s="188">
        <v>786</v>
      </c>
      <c r="DW75" s="188">
        <v>242</v>
      </c>
      <c r="DX75" s="188">
        <v>0</v>
      </c>
      <c r="DY75" s="188">
        <v>1737</v>
      </c>
      <c r="DZ75" s="188">
        <v>3921</v>
      </c>
      <c r="EA75" s="188">
        <v>593</v>
      </c>
      <c r="EB75" s="188">
        <v>4202</v>
      </c>
      <c r="EC75" s="188">
        <v>2347</v>
      </c>
      <c r="ED75" s="188">
        <v>37</v>
      </c>
      <c r="EE75" s="188">
        <v>15</v>
      </c>
      <c r="EF75" s="188">
        <v>0</v>
      </c>
      <c r="EG75" s="188">
        <v>1017</v>
      </c>
      <c r="EH75" s="188">
        <v>0</v>
      </c>
      <c r="EI75" s="188">
        <v>95</v>
      </c>
      <c r="EJ75" s="188">
        <v>105</v>
      </c>
      <c r="EK75" s="188">
        <v>3</v>
      </c>
      <c r="EL75" s="188">
        <v>0</v>
      </c>
      <c r="EM75" s="188">
        <v>0</v>
      </c>
      <c r="EN75" s="188">
        <v>0</v>
      </c>
      <c r="EO75" s="188">
        <v>0</v>
      </c>
      <c r="EP75" s="188">
        <v>0</v>
      </c>
      <c r="EQ75" s="188">
        <v>0</v>
      </c>
      <c r="ER75" s="188">
        <v>0</v>
      </c>
      <c r="ES75" s="188">
        <v>0</v>
      </c>
      <c r="ET75" s="188">
        <v>0</v>
      </c>
      <c r="EU75" s="188">
        <v>0</v>
      </c>
      <c r="EV75" s="188">
        <v>1</v>
      </c>
      <c r="EW75" s="188">
        <v>0</v>
      </c>
      <c r="EX75" s="188">
        <v>0</v>
      </c>
      <c r="EY75" s="188">
        <v>0</v>
      </c>
      <c r="EZ75" s="188">
        <v>0</v>
      </c>
      <c r="FA75" s="188">
        <v>1</v>
      </c>
      <c r="FB75" s="188">
        <v>0</v>
      </c>
      <c r="FC75" s="188">
        <v>0</v>
      </c>
      <c r="FD75" s="188">
        <v>0</v>
      </c>
      <c r="FE75" s="188">
        <v>0</v>
      </c>
      <c r="FF75" s="188">
        <v>0</v>
      </c>
      <c r="FG75" s="188">
        <v>3</v>
      </c>
      <c r="FH75" s="188">
        <v>17</v>
      </c>
      <c r="FI75" s="188">
        <v>71</v>
      </c>
      <c r="FJ75" s="188">
        <v>1069</v>
      </c>
      <c r="FK75" s="188">
        <v>117</v>
      </c>
      <c r="FL75" s="188">
        <v>106</v>
      </c>
      <c r="FM75" s="188">
        <v>0</v>
      </c>
      <c r="FN75" s="188">
        <v>0</v>
      </c>
      <c r="FO75" s="188">
        <v>0</v>
      </c>
      <c r="FP75" s="188">
        <v>0</v>
      </c>
      <c r="FQ75" s="188">
        <v>0</v>
      </c>
      <c r="FR75" s="188">
        <v>0</v>
      </c>
      <c r="FS75" s="188">
        <v>0</v>
      </c>
      <c r="FT75" s="188">
        <v>0</v>
      </c>
      <c r="FU75" s="188">
        <v>0</v>
      </c>
      <c r="FV75" s="188">
        <v>44</v>
      </c>
      <c r="FW75" s="188">
        <v>18</v>
      </c>
      <c r="FX75" s="188">
        <v>4</v>
      </c>
      <c r="FY75" s="188">
        <v>8</v>
      </c>
      <c r="FZ75" s="188">
        <v>34</v>
      </c>
      <c r="GA75" s="188">
        <v>11</v>
      </c>
      <c r="GB75" s="188">
        <v>152</v>
      </c>
      <c r="GC75" s="188">
        <v>0</v>
      </c>
      <c r="GD75" s="188">
        <v>227</v>
      </c>
      <c r="GE75" s="188">
        <v>294</v>
      </c>
      <c r="GF75" s="188">
        <v>182</v>
      </c>
      <c r="GG75" s="189">
        <v>62114</v>
      </c>
      <c r="GH75" s="188">
        <v>108</v>
      </c>
      <c r="GI75" s="188">
        <v>4164</v>
      </c>
      <c r="GJ75" s="188">
        <v>0</v>
      </c>
      <c r="GK75" s="188">
        <v>0</v>
      </c>
      <c r="GL75" s="188">
        <v>0</v>
      </c>
      <c r="GM75" s="188">
        <v>0</v>
      </c>
      <c r="GN75" s="188">
        <v>0</v>
      </c>
      <c r="GO75" s="188">
        <v>-962</v>
      </c>
      <c r="GP75" s="189">
        <v>3310</v>
      </c>
      <c r="GQ75" s="189">
        <v>65424</v>
      </c>
      <c r="GR75" s="188">
        <v>7987</v>
      </c>
      <c r="GS75" s="188">
        <v>0</v>
      </c>
      <c r="GT75" s="189">
        <v>7987</v>
      </c>
      <c r="GU75" s="189">
        <v>22966</v>
      </c>
      <c r="GV75" s="189">
        <v>30953</v>
      </c>
      <c r="GW75" s="189">
        <v>34263</v>
      </c>
      <c r="GX75" s="189">
        <v>96377</v>
      </c>
      <c r="GY75" s="188">
        <v>-8220</v>
      </c>
      <c r="GZ75" s="188">
        <v>0</v>
      </c>
      <c r="HA75" s="188">
        <v>-49</v>
      </c>
      <c r="HB75" s="188">
        <v>-827</v>
      </c>
      <c r="HC75" s="189">
        <v>-9096</v>
      </c>
      <c r="HD75" s="189">
        <v>-52197</v>
      </c>
      <c r="HE75" s="189">
        <v>-61293</v>
      </c>
      <c r="HF75" s="189">
        <v>-27030</v>
      </c>
      <c r="HG75" s="207">
        <v>35084</v>
      </c>
    </row>
    <row r="76" spans="1:215">
      <c r="A76" s="83">
        <v>72</v>
      </c>
      <c r="B76" s="4" t="s">
        <v>72</v>
      </c>
      <c r="C76" s="188">
        <v>0</v>
      </c>
      <c r="D76" s="188">
        <v>0</v>
      </c>
      <c r="E76" s="188">
        <v>0</v>
      </c>
      <c r="F76" s="188">
        <v>0</v>
      </c>
      <c r="G76" s="188">
        <v>0</v>
      </c>
      <c r="H76" s="188">
        <v>0</v>
      </c>
      <c r="I76" s="188">
        <v>0</v>
      </c>
      <c r="J76" s="188">
        <v>0</v>
      </c>
      <c r="K76" s="188">
        <v>0</v>
      </c>
      <c r="L76" s="188">
        <v>0</v>
      </c>
      <c r="M76" s="188">
        <v>0</v>
      </c>
      <c r="N76" s="188">
        <v>0</v>
      </c>
      <c r="O76" s="188">
        <v>0</v>
      </c>
      <c r="P76" s="188">
        <v>0</v>
      </c>
      <c r="Q76" s="188">
        <v>0</v>
      </c>
      <c r="R76" s="188">
        <v>0</v>
      </c>
      <c r="S76" s="188">
        <v>0</v>
      </c>
      <c r="T76" s="188">
        <v>0</v>
      </c>
      <c r="U76" s="188">
        <v>0</v>
      </c>
      <c r="V76" s="188">
        <v>0</v>
      </c>
      <c r="W76" s="188">
        <v>0</v>
      </c>
      <c r="X76" s="188">
        <v>0</v>
      </c>
      <c r="Y76" s="188">
        <v>0</v>
      </c>
      <c r="Z76" s="188">
        <v>0</v>
      </c>
      <c r="AA76" s="188">
        <v>0</v>
      </c>
      <c r="AB76" s="188">
        <v>0</v>
      </c>
      <c r="AC76" s="188">
        <v>0</v>
      </c>
      <c r="AD76" s="188">
        <v>0</v>
      </c>
      <c r="AE76" s="188">
        <v>0</v>
      </c>
      <c r="AF76" s="188">
        <v>0</v>
      </c>
      <c r="AG76" s="188">
        <v>0</v>
      </c>
      <c r="AH76" s="188">
        <v>0</v>
      </c>
      <c r="AI76" s="188">
        <v>0</v>
      </c>
      <c r="AJ76" s="188">
        <v>0</v>
      </c>
      <c r="AK76" s="188">
        <v>0</v>
      </c>
      <c r="AL76" s="188">
        <v>0</v>
      </c>
      <c r="AM76" s="188">
        <v>0</v>
      </c>
      <c r="AN76" s="188">
        <v>0</v>
      </c>
      <c r="AO76" s="188">
        <v>0</v>
      </c>
      <c r="AP76" s="188">
        <v>0</v>
      </c>
      <c r="AQ76" s="188">
        <v>0</v>
      </c>
      <c r="AR76" s="188">
        <v>0</v>
      </c>
      <c r="AS76" s="188">
        <v>0</v>
      </c>
      <c r="AT76" s="188">
        <v>0</v>
      </c>
      <c r="AU76" s="188">
        <v>0</v>
      </c>
      <c r="AV76" s="188">
        <v>0</v>
      </c>
      <c r="AW76" s="188">
        <v>0</v>
      </c>
      <c r="AX76" s="188">
        <v>0</v>
      </c>
      <c r="AY76" s="188">
        <v>0</v>
      </c>
      <c r="AZ76" s="188">
        <v>0</v>
      </c>
      <c r="BA76" s="188">
        <v>0</v>
      </c>
      <c r="BB76" s="188">
        <v>0</v>
      </c>
      <c r="BC76" s="188">
        <v>0</v>
      </c>
      <c r="BD76" s="188">
        <v>0</v>
      </c>
      <c r="BE76" s="188">
        <v>0</v>
      </c>
      <c r="BF76" s="188">
        <v>0</v>
      </c>
      <c r="BG76" s="188">
        <v>0</v>
      </c>
      <c r="BH76" s="188">
        <v>0</v>
      </c>
      <c r="BI76" s="188">
        <v>1</v>
      </c>
      <c r="BJ76" s="188">
        <v>0</v>
      </c>
      <c r="BK76" s="188">
        <v>0</v>
      </c>
      <c r="BL76" s="188">
        <v>0</v>
      </c>
      <c r="BM76" s="188">
        <v>0</v>
      </c>
      <c r="BN76" s="188">
        <v>0</v>
      </c>
      <c r="BO76" s="188">
        <v>0</v>
      </c>
      <c r="BP76" s="188">
        <v>0</v>
      </c>
      <c r="BQ76" s="188">
        <v>0</v>
      </c>
      <c r="BR76" s="188">
        <v>0</v>
      </c>
      <c r="BS76" s="188">
        <v>0</v>
      </c>
      <c r="BT76" s="188">
        <v>0</v>
      </c>
      <c r="BU76" s="188">
        <v>0</v>
      </c>
      <c r="BV76" s="188">
        <v>255905</v>
      </c>
      <c r="BW76" s="188">
        <v>0</v>
      </c>
      <c r="BX76" s="188">
        <v>478629</v>
      </c>
      <c r="BY76" s="188">
        <v>819</v>
      </c>
      <c r="BZ76" s="188">
        <v>0</v>
      </c>
      <c r="CA76" s="188">
        <v>31469</v>
      </c>
      <c r="CB76" s="188">
        <v>1628</v>
      </c>
      <c r="CC76" s="188">
        <v>0</v>
      </c>
      <c r="CD76" s="188">
        <v>0</v>
      </c>
      <c r="CE76" s="188">
        <v>0</v>
      </c>
      <c r="CF76" s="188">
        <v>1</v>
      </c>
      <c r="CG76" s="188">
        <v>0</v>
      </c>
      <c r="CH76" s="188">
        <v>0</v>
      </c>
      <c r="CI76" s="188">
        <v>0</v>
      </c>
      <c r="CJ76" s="188">
        <v>4</v>
      </c>
      <c r="CK76" s="188">
        <v>0</v>
      </c>
      <c r="CL76" s="188">
        <v>0</v>
      </c>
      <c r="CM76" s="188">
        <v>0</v>
      </c>
      <c r="CN76" s="188">
        <v>0</v>
      </c>
      <c r="CO76" s="188">
        <v>0</v>
      </c>
      <c r="CP76" s="188">
        <v>0</v>
      </c>
      <c r="CQ76" s="188">
        <v>0</v>
      </c>
      <c r="CR76" s="188">
        <v>0</v>
      </c>
      <c r="CS76" s="188">
        <v>0</v>
      </c>
      <c r="CT76" s="188">
        <v>0</v>
      </c>
      <c r="CU76" s="188">
        <v>0</v>
      </c>
      <c r="CV76" s="188">
        <v>0</v>
      </c>
      <c r="CW76" s="188">
        <v>0</v>
      </c>
      <c r="CX76" s="188">
        <v>0</v>
      </c>
      <c r="CY76" s="188">
        <v>0</v>
      </c>
      <c r="CZ76" s="188">
        <v>0</v>
      </c>
      <c r="DA76" s="188">
        <v>0</v>
      </c>
      <c r="DB76" s="188">
        <v>0</v>
      </c>
      <c r="DC76" s="188">
        <v>0</v>
      </c>
      <c r="DD76" s="188">
        <v>0</v>
      </c>
      <c r="DE76" s="188">
        <v>0</v>
      </c>
      <c r="DF76" s="188">
        <v>0</v>
      </c>
      <c r="DG76" s="188">
        <v>0</v>
      </c>
      <c r="DH76" s="188">
        <v>0</v>
      </c>
      <c r="DI76" s="188">
        <v>0</v>
      </c>
      <c r="DJ76" s="188">
        <v>0</v>
      </c>
      <c r="DK76" s="188">
        <v>0</v>
      </c>
      <c r="DL76" s="188">
        <v>0</v>
      </c>
      <c r="DM76" s="188">
        <v>0</v>
      </c>
      <c r="DN76" s="188">
        <v>0</v>
      </c>
      <c r="DO76" s="188">
        <v>0</v>
      </c>
      <c r="DP76" s="188">
        <v>0</v>
      </c>
      <c r="DQ76" s="188">
        <v>0</v>
      </c>
      <c r="DR76" s="188">
        <v>319</v>
      </c>
      <c r="DS76" s="188">
        <v>0</v>
      </c>
      <c r="DT76" s="188">
        <v>0</v>
      </c>
      <c r="DU76" s="188">
        <v>0</v>
      </c>
      <c r="DV76" s="188">
        <v>0</v>
      </c>
      <c r="DW76" s="188">
        <v>0</v>
      </c>
      <c r="DX76" s="188">
        <v>0</v>
      </c>
      <c r="DY76" s="188">
        <v>0</v>
      </c>
      <c r="DZ76" s="188">
        <v>0</v>
      </c>
      <c r="EA76" s="188">
        <v>0</v>
      </c>
      <c r="EB76" s="188">
        <v>0</v>
      </c>
      <c r="EC76" s="188">
        <v>0</v>
      </c>
      <c r="ED76" s="188">
        <v>0</v>
      </c>
      <c r="EE76" s="188">
        <v>0</v>
      </c>
      <c r="EF76" s="188">
        <v>0</v>
      </c>
      <c r="EG76" s="188">
        <v>0</v>
      </c>
      <c r="EH76" s="188">
        <v>0</v>
      </c>
      <c r="EI76" s="188">
        <v>0</v>
      </c>
      <c r="EJ76" s="188">
        <v>0</v>
      </c>
      <c r="EK76" s="188">
        <v>0</v>
      </c>
      <c r="EL76" s="188">
        <v>0</v>
      </c>
      <c r="EM76" s="188">
        <v>0</v>
      </c>
      <c r="EN76" s="188">
        <v>0</v>
      </c>
      <c r="EO76" s="188">
        <v>0</v>
      </c>
      <c r="EP76" s="188">
        <v>0</v>
      </c>
      <c r="EQ76" s="188">
        <v>0</v>
      </c>
      <c r="ER76" s="188">
        <v>0</v>
      </c>
      <c r="ES76" s="188">
        <v>0</v>
      </c>
      <c r="ET76" s="188">
        <v>0</v>
      </c>
      <c r="EU76" s="188">
        <v>0</v>
      </c>
      <c r="EV76" s="188">
        <v>0</v>
      </c>
      <c r="EW76" s="188">
        <v>0</v>
      </c>
      <c r="EX76" s="188">
        <v>0</v>
      </c>
      <c r="EY76" s="188">
        <v>0</v>
      </c>
      <c r="EZ76" s="188">
        <v>0</v>
      </c>
      <c r="FA76" s="188">
        <v>0</v>
      </c>
      <c r="FB76" s="188">
        <v>0</v>
      </c>
      <c r="FC76" s="188">
        <v>0</v>
      </c>
      <c r="FD76" s="188">
        <v>0</v>
      </c>
      <c r="FE76" s="188">
        <v>0</v>
      </c>
      <c r="FF76" s="188">
        <v>0</v>
      </c>
      <c r="FG76" s="188">
        <v>0</v>
      </c>
      <c r="FH76" s="188">
        <v>0</v>
      </c>
      <c r="FI76" s="188">
        <v>0</v>
      </c>
      <c r="FJ76" s="188">
        <v>0</v>
      </c>
      <c r="FK76" s="188">
        <v>0</v>
      </c>
      <c r="FL76" s="188">
        <v>0</v>
      </c>
      <c r="FM76" s="188">
        <v>0</v>
      </c>
      <c r="FN76" s="188">
        <v>0</v>
      </c>
      <c r="FO76" s="188">
        <v>0</v>
      </c>
      <c r="FP76" s="188">
        <v>0</v>
      </c>
      <c r="FQ76" s="188">
        <v>0</v>
      </c>
      <c r="FR76" s="188">
        <v>0</v>
      </c>
      <c r="FS76" s="188">
        <v>0</v>
      </c>
      <c r="FT76" s="188">
        <v>0</v>
      </c>
      <c r="FU76" s="188">
        <v>0</v>
      </c>
      <c r="FV76" s="188">
        <v>0</v>
      </c>
      <c r="FW76" s="188">
        <v>0</v>
      </c>
      <c r="FX76" s="188">
        <v>0</v>
      </c>
      <c r="FY76" s="188">
        <v>0</v>
      </c>
      <c r="FZ76" s="188">
        <v>0</v>
      </c>
      <c r="GA76" s="188">
        <v>0</v>
      </c>
      <c r="GB76" s="188">
        <v>0</v>
      </c>
      <c r="GC76" s="188">
        <v>0</v>
      </c>
      <c r="GD76" s="188">
        <v>2</v>
      </c>
      <c r="GE76" s="188">
        <v>0</v>
      </c>
      <c r="GF76" s="188">
        <v>0</v>
      </c>
      <c r="GG76" s="189">
        <v>768777</v>
      </c>
      <c r="GH76" s="188">
        <v>0</v>
      </c>
      <c r="GI76" s="188">
        <v>0</v>
      </c>
      <c r="GJ76" s="188">
        <v>0</v>
      </c>
      <c r="GK76" s="188">
        <v>0</v>
      </c>
      <c r="GL76" s="188">
        <v>0</v>
      </c>
      <c r="GM76" s="188">
        <v>0</v>
      </c>
      <c r="GN76" s="188">
        <v>0</v>
      </c>
      <c r="GO76" s="188">
        <v>-5537</v>
      </c>
      <c r="GP76" s="189">
        <v>-5537</v>
      </c>
      <c r="GQ76" s="189">
        <v>763240</v>
      </c>
      <c r="GR76" s="188">
        <v>2567</v>
      </c>
      <c r="GS76" s="188">
        <v>0</v>
      </c>
      <c r="GT76" s="189">
        <v>2567</v>
      </c>
      <c r="GU76" s="189">
        <v>9055</v>
      </c>
      <c r="GV76" s="189">
        <v>11622</v>
      </c>
      <c r="GW76" s="189">
        <v>6085</v>
      </c>
      <c r="GX76" s="189">
        <v>774862</v>
      </c>
      <c r="GY76" s="188">
        <v>-20602</v>
      </c>
      <c r="GZ76" s="188">
        <v>0</v>
      </c>
      <c r="HA76" s="188">
        <v>-123</v>
      </c>
      <c r="HB76" s="188">
        <v>-2073</v>
      </c>
      <c r="HC76" s="189">
        <v>-22798</v>
      </c>
      <c r="HD76" s="189">
        <v>-52127</v>
      </c>
      <c r="HE76" s="189">
        <v>-74925</v>
      </c>
      <c r="HF76" s="189">
        <v>-68840</v>
      </c>
      <c r="HG76" s="207">
        <v>699937</v>
      </c>
    </row>
    <row r="77" spans="1:215">
      <c r="A77" s="83">
        <v>73</v>
      </c>
      <c r="B77" s="4" t="s">
        <v>73</v>
      </c>
      <c r="C77" s="188">
        <v>0</v>
      </c>
      <c r="D77" s="188">
        <v>0</v>
      </c>
      <c r="E77" s="188">
        <v>0</v>
      </c>
      <c r="F77" s="188">
        <v>0</v>
      </c>
      <c r="G77" s="188">
        <v>0</v>
      </c>
      <c r="H77" s="188">
        <v>0</v>
      </c>
      <c r="I77" s="188">
        <v>0</v>
      </c>
      <c r="J77" s="188">
        <v>0</v>
      </c>
      <c r="K77" s="188">
        <v>0</v>
      </c>
      <c r="L77" s="188">
        <v>0</v>
      </c>
      <c r="M77" s="188">
        <v>0</v>
      </c>
      <c r="N77" s="188">
        <v>0</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5</v>
      </c>
      <c r="AX77" s="188">
        <v>0</v>
      </c>
      <c r="AY77" s="188">
        <v>0</v>
      </c>
      <c r="AZ77" s="188">
        <v>0</v>
      </c>
      <c r="BA77" s="188">
        <v>0</v>
      </c>
      <c r="BB77" s="188">
        <v>0</v>
      </c>
      <c r="BC77" s="188">
        <v>0</v>
      </c>
      <c r="BD77" s="188">
        <v>0</v>
      </c>
      <c r="BE77" s="188">
        <v>0</v>
      </c>
      <c r="BF77" s="188">
        <v>0</v>
      </c>
      <c r="BG77" s="188">
        <v>0</v>
      </c>
      <c r="BH77" s="188">
        <v>0</v>
      </c>
      <c r="BI77" s="188">
        <v>0</v>
      </c>
      <c r="BJ77" s="188">
        <v>0</v>
      </c>
      <c r="BK77" s="188">
        <v>0</v>
      </c>
      <c r="BL77" s="188">
        <v>0</v>
      </c>
      <c r="BM77" s="188">
        <v>0</v>
      </c>
      <c r="BN77" s="188">
        <v>0</v>
      </c>
      <c r="BO77" s="188">
        <v>0</v>
      </c>
      <c r="BP77" s="188">
        <v>0</v>
      </c>
      <c r="BQ77" s="188">
        <v>0</v>
      </c>
      <c r="BR77" s="188">
        <v>0</v>
      </c>
      <c r="BS77" s="188">
        <v>0</v>
      </c>
      <c r="BT77" s="188">
        <v>-3</v>
      </c>
      <c r="BU77" s="188">
        <v>0</v>
      </c>
      <c r="BV77" s="188">
        <v>9469</v>
      </c>
      <c r="BW77" s="188">
        <v>0</v>
      </c>
      <c r="BX77" s="188">
        <v>-3712</v>
      </c>
      <c r="BY77" s="188">
        <v>-1089</v>
      </c>
      <c r="BZ77" s="188">
        <v>-4710</v>
      </c>
      <c r="CA77" s="188">
        <v>-1742</v>
      </c>
      <c r="CB77" s="188">
        <v>-482</v>
      </c>
      <c r="CC77" s="188">
        <v>0</v>
      </c>
      <c r="CD77" s="188">
        <v>0</v>
      </c>
      <c r="CE77" s="188">
        <v>0</v>
      </c>
      <c r="CF77" s="188">
        <v>0</v>
      </c>
      <c r="CG77" s="188">
        <v>-32</v>
      </c>
      <c r="CH77" s="188">
        <v>-26</v>
      </c>
      <c r="CI77" s="188">
        <v>-87</v>
      </c>
      <c r="CJ77" s="188">
        <v>-491</v>
      </c>
      <c r="CK77" s="188">
        <v>-89</v>
      </c>
      <c r="CL77" s="188">
        <v>-44</v>
      </c>
      <c r="CM77" s="188">
        <v>-38</v>
      </c>
      <c r="CN77" s="188">
        <v>-2</v>
      </c>
      <c r="CO77" s="188">
        <v>-185</v>
      </c>
      <c r="CP77" s="188">
        <v>-3</v>
      </c>
      <c r="CQ77" s="188">
        <v>-219</v>
      </c>
      <c r="CR77" s="188">
        <v>-5</v>
      </c>
      <c r="CS77" s="188">
        <v>-30</v>
      </c>
      <c r="CT77" s="188">
        <v>-122</v>
      </c>
      <c r="CU77" s="188">
        <v>-224</v>
      </c>
      <c r="CV77" s="188">
        <v>-21</v>
      </c>
      <c r="CW77" s="188">
        <v>-61</v>
      </c>
      <c r="CX77" s="188">
        <v>-55</v>
      </c>
      <c r="CY77" s="188">
        <v>-1</v>
      </c>
      <c r="CZ77" s="188">
        <v>-17</v>
      </c>
      <c r="DA77" s="188">
        <v>0</v>
      </c>
      <c r="DB77" s="188">
        <v>0</v>
      </c>
      <c r="DC77" s="188">
        <v>-1</v>
      </c>
      <c r="DD77" s="188">
        <v>0</v>
      </c>
      <c r="DE77" s="188">
        <v>0</v>
      </c>
      <c r="DF77" s="188">
        <v>-116</v>
      </c>
      <c r="DG77" s="188">
        <v>-27</v>
      </c>
      <c r="DH77" s="188">
        <v>0</v>
      </c>
      <c r="DI77" s="188">
        <v>0</v>
      </c>
      <c r="DJ77" s="188">
        <v>-44</v>
      </c>
      <c r="DK77" s="188">
        <v>-63</v>
      </c>
      <c r="DL77" s="188">
        <v>-1</v>
      </c>
      <c r="DM77" s="188">
        <v>-1</v>
      </c>
      <c r="DN77" s="188">
        <v>0</v>
      </c>
      <c r="DO77" s="188">
        <v>-37</v>
      </c>
      <c r="DP77" s="188">
        <v>-55</v>
      </c>
      <c r="DQ77" s="188">
        <v>-66</v>
      </c>
      <c r="DR77" s="188">
        <v>-401</v>
      </c>
      <c r="DS77" s="188">
        <v>-130</v>
      </c>
      <c r="DT77" s="188">
        <v>-30</v>
      </c>
      <c r="DU77" s="188">
        <v>-6</v>
      </c>
      <c r="DV77" s="188">
        <v>0</v>
      </c>
      <c r="DW77" s="188">
        <v>-2</v>
      </c>
      <c r="DX77" s="188">
        <v>0</v>
      </c>
      <c r="DY77" s="188">
        <v>0</v>
      </c>
      <c r="DZ77" s="188">
        <v>0</v>
      </c>
      <c r="EA77" s="188">
        <v>-107</v>
      </c>
      <c r="EB77" s="188">
        <v>-32</v>
      </c>
      <c r="EC77" s="188">
        <v>-12</v>
      </c>
      <c r="ED77" s="188">
        <v>0</v>
      </c>
      <c r="EE77" s="188">
        <v>0</v>
      </c>
      <c r="EF77" s="188">
        <v>0</v>
      </c>
      <c r="EG77" s="188">
        <v>0</v>
      </c>
      <c r="EH77" s="188">
        <v>0</v>
      </c>
      <c r="EI77" s="188">
        <v>0</v>
      </c>
      <c r="EJ77" s="188">
        <v>0</v>
      </c>
      <c r="EK77" s="188">
        <v>0</v>
      </c>
      <c r="EL77" s="188">
        <v>0</v>
      </c>
      <c r="EM77" s="188">
        <v>0</v>
      </c>
      <c r="EN77" s="188">
        <v>0</v>
      </c>
      <c r="EO77" s="188">
        <v>0</v>
      </c>
      <c r="EP77" s="188">
        <v>0</v>
      </c>
      <c r="EQ77" s="188">
        <v>0</v>
      </c>
      <c r="ER77" s="188">
        <v>0</v>
      </c>
      <c r="ES77" s="188">
        <v>0</v>
      </c>
      <c r="ET77" s="188">
        <v>0</v>
      </c>
      <c r="EU77" s="188">
        <v>0</v>
      </c>
      <c r="EV77" s="188">
        <v>0</v>
      </c>
      <c r="EW77" s="188">
        <v>0</v>
      </c>
      <c r="EX77" s="188">
        <v>0</v>
      </c>
      <c r="EY77" s="188">
        <v>0</v>
      </c>
      <c r="EZ77" s="188">
        <v>0</v>
      </c>
      <c r="FA77" s="188">
        <v>0</v>
      </c>
      <c r="FB77" s="188">
        <v>0</v>
      </c>
      <c r="FC77" s="188">
        <v>0</v>
      </c>
      <c r="FD77" s="188">
        <v>0</v>
      </c>
      <c r="FE77" s="188">
        <v>0</v>
      </c>
      <c r="FF77" s="188">
        <v>0</v>
      </c>
      <c r="FG77" s="188">
        <v>0</v>
      </c>
      <c r="FH77" s="188">
        <v>0</v>
      </c>
      <c r="FI77" s="188">
        <v>0</v>
      </c>
      <c r="FJ77" s="188">
        <v>0</v>
      </c>
      <c r="FK77" s="188">
        <v>0</v>
      </c>
      <c r="FL77" s="188">
        <v>0</v>
      </c>
      <c r="FM77" s="188">
        <v>0</v>
      </c>
      <c r="FN77" s="188">
        <v>0</v>
      </c>
      <c r="FO77" s="188">
        <v>0</v>
      </c>
      <c r="FP77" s="188">
        <v>0</v>
      </c>
      <c r="FQ77" s="188">
        <v>0</v>
      </c>
      <c r="FR77" s="188">
        <v>0</v>
      </c>
      <c r="FS77" s="188">
        <v>0</v>
      </c>
      <c r="FT77" s="188">
        <v>0</v>
      </c>
      <c r="FU77" s="188">
        <v>0</v>
      </c>
      <c r="FV77" s="188">
        <v>0</v>
      </c>
      <c r="FW77" s="188">
        <v>0</v>
      </c>
      <c r="FX77" s="188">
        <v>0</v>
      </c>
      <c r="FY77" s="188">
        <v>0</v>
      </c>
      <c r="FZ77" s="188">
        <v>0</v>
      </c>
      <c r="GA77" s="188">
        <v>0</v>
      </c>
      <c r="GB77" s="188">
        <v>0</v>
      </c>
      <c r="GC77" s="188">
        <v>0</v>
      </c>
      <c r="GD77" s="188">
        <v>0</v>
      </c>
      <c r="GE77" s="188">
        <v>0</v>
      </c>
      <c r="GF77" s="188">
        <v>0</v>
      </c>
      <c r="GG77" s="189">
        <v>-5147</v>
      </c>
      <c r="GH77" s="188">
        <v>0</v>
      </c>
      <c r="GI77" s="188">
        <v>-1432</v>
      </c>
      <c r="GJ77" s="188">
        <v>0</v>
      </c>
      <c r="GK77" s="188">
        <v>0</v>
      </c>
      <c r="GL77" s="188">
        <v>0</v>
      </c>
      <c r="GM77" s="188">
        <v>-862</v>
      </c>
      <c r="GN77" s="188">
        <v>-5175</v>
      </c>
      <c r="GO77" s="188">
        <v>-34</v>
      </c>
      <c r="GP77" s="189">
        <v>-7503</v>
      </c>
      <c r="GQ77" s="189">
        <v>-12650</v>
      </c>
      <c r="GR77" s="188">
        <v>13852</v>
      </c>
      <c r="GS77" s="188">
        <v>0</v>
      </c>
      <c r="GT77" s="189">
        <v>13852</v>
      </c>
      <c r="GU77" s="189">
        <v>0</v>
      </c>
      <c r="GV77" s="189">
        <v>13852</v>
      </c>
      <c r="GW77" s="189">
        <v>6349</v>
      </c>
      <c r="GX77" s="189">
        <v>1202</v>
      </c>
      <c r="GY77" s="188">
        <v>-462</v>
      </c>
      <c r="GZ77" s="188">
        <v>0</v>
      </c>
      <c r="HA77" s="188">
        <v>0</v>
      </c>
      <c r="HB77" s="188">
        <v>-46</v>
      </c>
      <c r="HC77" s="189">
        <v>-508</v>
      </c>
      <c r="HD77" s="189">
        <v>-694</v>
      </c>
      <c r="HE77" s="189">
        <v>-1202</v>
      </c>
      <c r="HF77" s="189">
        <v>5147</v>
      </c>
      <c r="HG77" s="207">
        <v>0</v>
      </c>
    </row>
    <row r="78" spans="1:215">
      <c r="A78" s="83">
        <v>74</v>
      </c>
      <c r="B78" s="4" t="s">
        <v>74</v>
      </c>
      <c r="C78" s="188">
        <v>0</v>
      </c>
      <c r="D78" s="188">
        <v>0</v>
      </c>
      <c r="E78" s="188">
        <v>0</v>
      </c>
      <c r="F78" s="188">
        <v>0</v>
      </c>
      <c r="G78" s="188">
        <v>0</v>
      </c>
      <c r="H78" s="188">
        <v>0</v>
      </c>
      <c r="I78" s="188">
        <v>0</v>
      </c>
      <c r="J78" s="188">
        <v>0</v>
      </c>
      <c r="K78" s="188">
        <v>0</v>
      </c>
      <c r="L78" s="188">
        <v>0</v>
      </c>
      <c r="M78" s="188">
        <v>0</v>
      </c>
      <c r="N78" s="188">
        <v>0</v>
      </c>
      <c r="O78" s="188">
        <v>0</v>
      </c>
      <c r="P78" s="188">
        <v>0</v>
      </c>
      <c r="Q78" s="188">
        <v>13</v>
      </c>
      <c r="R78" s="188">
        <v>0</v>
      </c>
      <c r="S78" s="188">
        <v>0</v>
      </c>
      <c r="T78" s="188">
        <v>0</v>
      </c>
      <c r="U78" s="188">
        <v>0</v>
      </c>
      <c r="V78" s="188">
        <v>0</v>
      </c>
      <c r="W78" s="188">
        <v>0</v>
      </c>
      <c r="X78" s="188">
        <v>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7</v>
      </c>
      <c r="AN78" s="188">
        <v>8</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0</v>
      </c>
      <c r="BG78" s="188">
        <v>0</v>
      </c>
      <c r="BH78" s="188">
        <v>0</v>
      </c>
      <c r="BI78" s="188">
        <v>0</v>
      </c>
      <c r="BJ78" s="188">
        <v>0</v>
      </c>
      <c r="BK78" s="188">
        <v>0</v>
      </c>
      <c r="BL78" s="188">
        <v>0</v>
      </c>
      <c r="BM78" s="188">
        <v>0</v>
      </c>
      <c r="BN78" s="188">
        <v>0</v>
      </c>
      <c r="BO78" s="188">
        <v>0</v>
      </c>
      <c r="BP78" s="188">
        <v>0</v>
      </c>
      <c r="BQ78" s="188">
        <v>0</v>
      </c>
      <c r="BR78" s="188">
        <v>750</v>
      </c>
      <c r="BS78" s="188">
        <v>0</v>
      </c>
      <c r="BT78" s="188">
        <v>0</v>
      </c>
      <c r="BU78" s="188">
        <v>54</v>
      </c>
      <c r="BV78" s="188">
        <v>0</v>
      </c>
      <c r="BW78" s="188">
        <v>0</v>
      </c>
      <c r="BX78" s="188">
        <v>1109</v>
      </c>
      <c r="BY78" s="188">
        <v>75908</v>
      </c>
      <c r="BZ78" s="188">
        <v>178925</v>
      </c>
      <c r="CA78" s="188">
        <v>4440</v>
      </c>
      <c r="CB78" s="188">
        <v>15859</v>
      </c>
      <c r="CC78" s="188">
        <v>0</v>
      </c>
      <c r="CD78" s="188">
        <v>0</v>
      </c>
      <c r="CE78" s="188">
        <v>11</v>
      </c>
      <c r="CF78" s="188">
        <v>0</v>
      </c>
      <c r="CG78" s="188">
        <v>16731</v>
      </c>
      <c r="CH78" s="188">
        <v>498</v>
      </c>
      <c r="CI78" s="188">
        <v>6902</v>
      </c>
      <c r="CJ78" s="188">
        <v>12834</v>
      </c>
      <c r="CK78" s="188">
        <v>7849</v>
      </c>
      <c r="CL78" s="188">
        <v>8218</v>
      </c>
      <c r="CM78" s="188">
        <v>2014</v>
      </c>
      <c r="CN78" s="188">
        <v>62</v>
      </c>
      <c r="CO78" s="188">
        <v>6646</v>
      </c>
      <c r="CP78" s="188">
        <v>400</v>
      </c>
      <c r="CQ78" s="188">
        <v>4557</v>
      </c>
      <c r="CR78" s="188">
        <v>239</v>
      </c>
      <c r="CS78" s="188">
        <v>575</v>
      </c>
      <c r="CT78" s="188">
        <v>2868</v>
      </c>
      <c r="CU78" s="188">
        <v>3620</v>
      </c>
      <c r="CV78" s="188">
        <v>258</v>
      </c>
      <c r="CW78" s="188">
        <v>2957</v>
      </c>
      <c r="CX78" s="188">
        <v>64</v>
      </c>
      <c r="CY78" s="188">
        <v>176</v>
      </c>
      <c r="CZ78" s="188">
        <v>313</v>
      </c>
      <c r="DA78" s="188">
        <v>86</v>
      </c>
      <c r="DB78" s="188">
        <v>0</v>
      </c>
      <c r="DC78" s="188">
        <v>10</v>
      </c>
      <c r="DD78" s="188">
        <v>0</v>
      </c>
      <c r="DE78" s="188">
        <v>116</v>
      </c>
      <c r="DF78" s="188">
        <v>8953</v>
      </c>
      <c r="DG78" s="188">
        <v>304</v>
      </c>
      <c r="DH78" s="188">
        <v>6</v>
      </c>
      <c r="DI78" s="188">
        <v>8</v>
      </c>
      <c r="DJ78" s="188">
        <v>300</v>
      </c>
      <c r="DK78" s="188">
        <v>94</v>
      </c>
      <c r="DL78" s="188">
        <v>89</v>
      </c>
      <c r="DM78" s="188">
        <v>20</v>
      </c>
      <c r="DN78" s="188">
        <v>0</v>
      </c>
      <c r="DO78" s="188">
        <v>1444</v>
      </c>
      <c r="DP78" s="188">
        <v>17</v>
      </c>
      <c r="DQ78" s="188">
        <v>2717</v>
      </c>
      <c r="DR78" s="188">
        <v>12121</v>
      </c>
      <c r="DS78" s="188">
        <v>7527</v>
      </c>
      <c r="DT78" s="188">
        <v>314</v>
      </c>
      <c r="DU78" s="188">
        <v>804</v>
      </c>
      <c r="DV78" s="188">
        <v>261</v>
      </c>
      <c r="DW78" s="188">
        <v>71</v>
      </c>
      <c r="DX78" s="188">
        <v>0</v>
      </c>
      <c r="DY78" s="188">
        <v>8396</v>
      </c>
      <c r="DZ78" s="188">
        <v>6985</v>
      </c>
      <c r="EA78" s="188">
        <v>1339</v>
      </c>
      <c r="EB78" s="188">
        <v>4714</v>
      </c>
      <c r="EC78" s="188">
        <v>3470</v>
      </c>
      <c r="ED78" s="188">
        <v>0</v>
      </c>
      <c r="EE78" s="188">
        <v>0</v>
      </c>
      <c r="EF78" s="188">
        <v>0</v>
      </c>
      <c r="EG78" s="188">
        <v>1</v>
      </c>
      <c r="EH78" s="188">
        <v>0</v>
      </c>
      <c r="EI78" s="188">
        <v>0</v>
      </c>
      <c r="EJ78" s="188">
        <v>0</v>
      </c>
      <c r="EK78" s="188">
        <v>0</v>
      </c>
      <c r="EL78" s="188">
        <v>0</v>
      </c>
      <c r="EM78" s="188">
        <v>0</v>
      </c>
      <c r="EN78" s="188">
        <v>0</v>
      </c>
      <c r="EO78" s="188">
        <v>0</v>
      </c>
      <c r="EP78" s="188">
        <v>0</v>
      </c>
      <c r="EQ78" s="188">
        <v>0</v>
      </c>
      <c r="ER78" s="188">
        <v>0</v>
      </c>
      <c r="ES78" s="188">
        <v>0</v>
      </c>
      <c r="ET78" s="188">
        <v>0</v>
      </c>
      <c r="EU78" s="188">
        <v>0</v>
      </c>
      <c r="EV78" s="188">
        <v>0</v>
      </c>
      <c r="EW78" s="188">
        <v>0</v>
      </c>
      <c r="EX78" s="188">
        <v>0</v>
      </c>
      <c r="EY78" s="188">
        <v>0</v>
      </c>
      <c r="EZ78" s="188">
        <v>0</v>
      </c>
      <c r="FA78" s="188">
        <v>0</v>
      </c>
      <c r="FB78" s="188">
        <v>0</v>
      </c>
      <c r="FC78" s="188">
        <v>0</v>
      </c>
      <c r="FD78" s="188">
        <v>0</v>
      </c>
      <c r="FE78" s="188">
        <v>0</v>
      </c>
      <c r="FF78" s="188">
        <v>0</v>
      </c>
      <c r="FG78" s="188">
        <v>0</v>
      </c>
      <c r="FH78" s="188">
        <v>5</v>
      </c>
      <c r="FI78" s="188">
        <v>0</v>
      </c>
      <c r="FJ78" s="188">
        <v>0</v>
      </c>
      <c r="FK78" s="188">
        <v>0</v>
      </c>
      <c r="FL78" s="188">
        <v>0</v>
      </c>
      <c r="FM78" s="188">
        <v>0</v>
      </c>
      <c r="FN78" s="188">
        <v>0</v>
      </c>
      <c r="FO78" s="188">
        <v>0</v>
      </c>
      <c r="FP78" s="188">
        <v>0</v>
      </c>
      <c r="FQ78" s="188">
        <v>0</v>
      </c>
      <c r="FR78" s="188">
        <v>0</v>
      </c>
      <c r="FS78" s="188">
        <v>0</v>
      </c>
      <c r="FT78" s="188">
        <v>0</v>
      </c>
      <c r="FU78" s="188">
        <v>0</v>
      </c>
      <c r="FV78" s="188">
        <v>67</v>
      </c>
      <c r="FW78" s="188">
        <v>0</v>
      </c>
      <c r="FX78" s="188">
        <v>0</v>
      </c>
      <c r="FY78" s="188">
        <v>0</v>
      </c>
      <c r="FZ78" s="188">
        <v>0</v>
      </c>
      <c r="GA78" s="188">
        <v>0</v>
      </c>
      <c r="GB78" s="188">
        <v>0</v>
      </c>
      <c r="GC78" s="188">
        <v>0</v>
      </c>
      <c r="GD78" s="188">
        <v>18</v>
      </c>
      <c r="GE78" s="188">
        <v>0</v>
      </c>
      <c r="GF78" s="188">
        <v>173</v>
      </c>
      <c r="GG78" s="189">
        <v>415295</v>
      </c>
      <c r="GH78" s="188">
        <v>0</v>
      </c>
      <c r="GI78" s="188">
        <v>0</v>
      </c>
      <c r="GJ78" s="188">
        <v>0</v>
      </c>
      <c r="GK78" s="188">
        <v>0</v>
      </c>
      <c r="GL78" s="188">
        <v>0</v>
      </c>
      <c r="GM78" s="188">
        <v>0</v>
      </c>
      <c r="GN78" s="188">
        <v>0</v>
      </c>
      <c r="GO78" s="188">
        <v>-3857</v>
      </c>
      <c r="GP78" s="189">
        <v>-3857</v>
      </c>
      <c r="GQ78" s="189">
        <v>411438</v>
      </c>
      <c r="GR78" s="188">
        <v>87175</v>
      </c>
      <c r="GS78" s="188">
        <v>0</v>
      </c>
      <c r="GT78" s="189">
        <v>87175</v>
      </c>
      <c r="GU78" s="189">
        <v>278662</v>
      </c>
      <c r="GV78" s="189">
        <v>365837</v>
      </c>
      <c r="GW78" s="189">
        <v>361980</v>
      </c>
      <c r="GX78" s="189">
        <v>777275</v>
      </c>
      <c r="GY78" s="188">
        <v>-18254</v>
      </c>
      <c r="GZ78" s="188">
        <v>0</v>
      </c>
      <c r="HA78" s="188">
        <v>0</v>
      </c>
      <c r="HB78" s="188">
        <v>-1825</v>
      </c>
      <c r="HC78" s="189">
        <v>-20079</v>
      </c>
      <c r="HD78" s="189">
        <v>-146247</v>
      </c>
      <c r="HE78" s="189">
        <v>-166326</v>
      </c>
      <c r="HF78" s="189">
        <v>195654</v>
      </c>
      <c r="HG78" s="207">
        <v>610949</v>
      </c>
    </row>
    <row r="79" spans="1:215">
      <c r="A79" s="83">
        <v>75</v>
      </c>
      <c r="B79" s="4" t="s">
        <v>75</v>
      </c>
      <c r="C79" s="188">
        <v>0</v>
      </c>
      <c r="D79" s="188">
        <v>0</v>
      </c>
      <c r="E79" s="188">
        <v>0</v>
      </c>
      <c r="F79" s="188">
        <v>0</v>
      </c>
      <c r="G79" s="188">
        <v>0</v>
      </c>
      <c r="H79" s="188">
        <v>0</v>
      </c>
      <c r="I79" s="188">
        <v>0</v>
      </c>
      <c r="J79" s="188">
        <v>0</v>
      </c>
      <c r="K79" s="188">
        <v>0</v>
      </c>
      <c r="L79" s="188">
        <v>0</v>
      </c>
      <c r="M79" s="188">
        <v>0</v>
      </c>
      <c r="N79" s="188">
        <v>0</v>
      </c>
      <c r="O79" s="188">
        <v>0</v>
      </c>
      <c r="P79" s="188">
        <v>0</v>
      </c>
      <c r="Q79" s="188">
        <v>0</v>
      </c>
      <c r="R79" s="188">
        <v>0</v>
      </c>
      <c r="S79" s="188">
        <v>0</v>
      </c>
      <c r="T79" s="188">
        <v>0</v>
      </c>
      <c r="U79" s="188">
        <v>0</v>
      </c>
      <c r="V79" s="188">
        <v>0</v>
      </c>
      <c r="W79" s="188">
        <v>0</v>
      </c>
      <c r="X79" s="188">
        <v>0</v>
      </c>
      <c r="Y79" s="188">
        <v>0</v>
      </c>
      <c r="Z79" s="188">
        <v>0</v>
      </c>
      <c r="AA79" s="188">
        <v>0</v>
      </c>
      <c r="AB79" s="188">
        <v>0</v>
      </c>
      <c r="AC79" s="188">
        <v>0</v>
      </c>
      <c r="AD79" s="188">
        <v>0</v>
      </c>
      <c r="AE79" s="188">
        <v>0</v>
      </c>
      <c r="AF79" s="188">
        <v>0</v>
      </c>
      <c r="AG79" s="188">
        <v>0</v>
      </c>
      <c r="AH79" s="188">
        <v>0</v>
      </c>
      <c r="AI79" s="188">
        <v>0</v>
      </c>
      <c r="AJ79" s="188">
        <v>0</v>
      </c>
      <c r="AK79" s="188">
        <v>7</v>
      </c>
      <c r="AL79" s="188">
        <v>0</v>
      </c>
      <c r="AM79" s="188">
        <v>0</v>
      </c>
      <c r="AN79" s="188">
        <v>15</v>
      </c>
      <c r="AO79" s="188">
        <v>0</v>
      </c>
      <c r="AP79" s="188">
        <v>0</v>
      </c>
      <c r="AQ79" s="188">
        <v>0</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0</v>
      </c>
      <c r="BG79" s="188">
        <v>0</v>
      </c>
      <c r="BH79" s="188">
        <v>0</v>
      </c>
      <c r="BI79" s="188">
        <v>0</v>
      </c>
      <c r="BJ79" s="188">
        <v>0</v>
      </c>
      <c r="BK79" s="188">
        <v>0</v>
      </c>
      <c r="BL79" s="188">
        <v>0</v>
      </c>
      <c r="BM79" s="188">
        <v>0</v>
      </c>
      <c r="BN79" s="188">
        <v>0</v>
      </c>
      <c r="BO79" s="188">
        <v>0</v>
      </c>
      <c r="BP79" s="188">
        <v>0</v>
      </c>
      <c r="BQ79" s="188">
        <v>0</v>
      </c>
      <c r="BR79" s="188">
        <v>12</v>
      </c>
      <c r="BS79" s="188">
        <v>0</v>
      </c>
      <c r="BT79" s="188">
        <v>0</v>
      </c>
      <c r="BU79" s="188">
        <v>0</v>
      </c>
      <c r="BV79" s="188">
        <v>0</v>
      </c>
      <c r="BW79" s="188">
        <v>0</v>
      </c>
      <c r="BX79" s="188">
        <v>0</v>
      </c>
      <c r="BY79" s="188">
        <v>12237</v>
      </c>
      <c r="BZ79" s="188">
        <v>0</v>
      </c>
      <c r="CA79" s="188">
        <v>46</v>
      </c>
      <c r="CB79" s="188">
        <v>277</v>
      </c>
      <c r="CC79" s="188">
        <v>0</v>
      </c>
      <c r="CD79" s="188">
        <v>0</v>
      </c>
      <c r="CE79" s="188">
        <v>0</v>
      </c>
      <c r="CF79" s="188">
        <v>0</v>
      </c>
      <c r="CG79" s="188">
        <v>1799</v>
      </c>
      <c r="CH79" s="188">
        <v>66</v>
      </c>
      <c r="CI79" s="188">
        <v>1105</v>
      </c>
      <c r="CJ79" s="188">
        <v>2085</v>
      </c>
      <c r="CK79" s="188">
        <v>15655</v>
      </c>
      <c r="CL79" s="188">
        <v>723</v>
      </c>
      <c r="CM79" s="188">
        <v>627</v>
      </c>
      <c r="CN79" s="188">
        <v>73</v>
      </c>
      <c r="CO79" s="188">
        <v>930</v>
      </c>
      <c r="CP79" s="188">
        <v>84</v>
      </c>
      <c r="CQ79" s="188">
        <v>1964</v>
      </c>
      <c r="CR79" s="188">
        <v>82</v>
      </c>
      <c r="CS79" s="188">
        <v>226</v>
      </c>
      <c r="CT79" s="188">
        <v>1439</v>
      </c>
      <c r="CU79" s="188">
        <v>361</v>
      </c>
      <c r="CV79" s="188">
        <v>227</v>
      </c>
      <c r="CW79" s="188">
        <v>1239</v>
      </c>
      <c r="CX79" s="188">
        <v>44</v>
      </c>
      <c r="CY79" s="188">
        <v>199</v>
      </c>
      <c r="CZ79" s="188">
        <v>4</v>
      </c>
      <c r="DA79" s="188">
        <v>1</v>
      </c>
      <c r="DB79" s="188">
        <v>0</v>
      </c>
      <c r="DC79" s="188">
        <v>2</v>
      </c>
      <c r="DD79" s="188">
        <v>0</v>
      </c>
      <c r="DE79" s="188">
        <v>6</v>
      </c>
      <c r="DF79" s="188">
        <v>446</v>
      </c>
      <c r="DG79" s="188">
        <v>4</v>
      </c>
      <c r="DH79" s="188">
        <v>5</v>
      </c>
      <c r="DI79" s="188">
        <v>0</v>
      </c>
      <c r="DJ79" s="188">
        <v>40</v>
      </c>
      <c r="DK79" s="188">
        <v>42</v>
      </c>
      <c r="DL79" s="188">
        <v>0</v>
      </c>
      <c r="DM79" s="188">
        <v>0</v>
      </c>
      <c r="DN79" s="188">
        <v>0</v>
      </c>
      <c r="DO79" s="188">
        <v>8</v>
      </c>
      <c r="DP79" s="188">
        <v>13</v>
      </c>
      <c r="DQ79" s="188">
        <v>1295</v>
      </c>
      <c r="DR79" s="188">
        <v>1809</v>
      </c>
      <c r="DS79" s="188">
        <v>39</v>
      </c>
      <c r="DT79" s="188">
        <v>0</v>
      </c>
      <c r="DU79" s="188">
        <v>59</v>
      </c>
      <c r="DV79" s="188">
        <v>160</v>
      </c>
      <c r="DW79" s="188">
        <v>3</v>
      </c>
      <c r="DX79" s="188">
        <v>0</v>
      </c>
      <c r="DY79" s="188">
        <v>2390</v>
      </c>
      <c r="DZ79" s="188">
        <v>2161</v>
      </c>
      <c r="EA79" s="188">
        <v>707</v>
      </c>
      <c r="EB79" s="188">
        <v>1528</v>
      </c>
      <c r="EC79" s="188">
        <v>1912</v>
      </c>
      <c r="ED79" s="188">
        <v>0</v>
      </c>
      <c r="EE79" s="188">
        <v>0</v>
      </c>
      <c r="EF79" s="188">
        <v>0</v>
      </c>
      <c r="EG79" s="188">
        <v>0</v>
      </c>
      <c r="EH79" s="188">
        <v>0</v>
      </c>
      <c r="EI79" s="188">
        <v>0</v>
      </c>
      <c r="EJ79" s="188">
        <v>0</v>
      </c>
      <c r="EK79" s="188">
        <v>0</v>
      </c>
      <c r="EL79" s="188">
        <v>0</v>
      </c>
      <c r="EM79" s="188">
        <v>0</v>
      </c>
      <c r="EN79" s="188">
        <v>0</v>
      </c>
      <c r="EO79" s="188">
        <v>0</v>
      </c>
      <c r="EP79" s="188">
        <v>0</v>
      </c>
      <c r="EQ79" s="188">
        <v>0</v>
      </c>
      <c r="ER79" s="188">
        <v>0</v>
      </c>
      <c r="ES79" s="188">
        <v>0</v>
      </c>
      <c r="ET79" s="188">
        <v>0</v>
      </c>
      <c r="EU79" s="188">
        <v>0</v>
      </c>
      <c r="EV79" s="188">
        <v>0</v>
      </c>
      <c r="EW79" s="188">
        <v>0</v>
      </c>
      <c r="EX79" s="188">
        <v>0</v>
      </c>
      <c r="EY79" s="188">
        <v>0</v>
      </c>
      <c r="EZ79" s="188">
        <v>0</v>
      </c>
      <c r="FA79" s="188">
        <v>0</v>
      </c>
      <c r="FB79" s="188">
        <v>0</v>
      </c>
      <c r="FC79" s="188">
        <v>0</v>
      </c>
      <c r="FD79" s="188">
        <v>0</v>
      </c>
      <c r="FE79" s="188">
        <v>0</v>
      </c>
      <c r="FF79" s="188">
        <v>0</v>
      </c>
      <c r="FG79" s="188">
        <v>0</v>
      </c>
      <c r="FH79" s="188">
        <v>4</v>
      </c>
      <c r="FI79" s="188">
        <v>0</v>
      </c>
      <c r="FJ79" s="188">
        <v>0</v>
      </c>
      <c r="FK79" s="188">
        <v>0</v>
      </c>
      <c r="FL79" s="188">
        <v>0</v>
      </c>
      <c r="FM79" s="188">
        <v>0</v>
      </c>
      <c r="FN79" s="188">
        <v>0</v>
      </c>
      <c r="FO79" s="188">
        <v>0</v>
      </c>
      <c r="FP79" s="188">
        <v>0</v>
      </c>
      <c r="FQ79" s="188">
        <v>0</v>
      </c>
      <c r="FR79" s="188">
        <v>0</v>
      </c>
      <c r="FS79" s="188">
        <v>0</v>
      </c>
      <c r="FT79" s="188">
        <v>0</v>
      </c>
      <c r="FU79" s="188">
        <v>0</v>
      </c>
      <c r="FV79" s="188">
        <v>0</v>
      </c>
      <c r="FW79" s="188">
        <v>0</v>
      </c>
      <c r="FX79" s="188">
        <v>0</v>
      </c>
      <c r="FY79" s="188">
        <v>0</v>
      </c>
      <c r="FZ79" s="188">
        <v>0</v>
      </c>
      <c r="GA79" s="188">
        <v>0</v>
      </c>
      <c r="GB79" s="188">
        <v>0</v>
      </c>
      <c r="GC79" s="188">
        <v>0</v>
      </c>
      <c r="GD79" s="188">
        <v>0</v>
      </c>
      <c r="GE79" s="188">
        <v>0</v>
      </c>
      <c r="GF79" s="188">
        <v>113</v>
      </c>
      <c r="GG79" s="189">
        <v>54273</v>
      </c>
      <c r="GH79" s="188">
        <v>0</v>
      </c>
      <c r="GI79" s="188">
        <v>0</v>
      </c>
      <c r="GJ79" s="188">
        <v>0</v>
      </c>
      <c r="GK79" s="188">
        <v>0</v>
      </c>
      <c r="GL79" s="188">
        <v>0</v>
      </c>
      <c r="GM79" s="188">
        <v>0</v>
      </c>
      <c r="GN79" s="188">
        <v>0</v>
      </c>
      <c r="GO79" s="188">
        <v>-2803</v>
      </c>
      <c r="GP79" s="189">
        <v>-2803</v>
      </c>
      <c r="GQ79" s="189">
        <v>51470</v>
      </c>
      <c r="GR79" s="188">
        <v>28174</v>
      </c>
      <c r="GS79" s="188">
        <v>0</v>
      </c>
      <c r="GT79" s="189">
        <v>28174</v>
      </c>
      <c r="GU79" s="189">
        <v>82550</v>
      </c>
      <c r="GV79" s="189">
        <v>110724</v>
      </c>
      <c r="GW79" s="189">
        <v>107921</v>
      </c>
      <c r="GX79" s="189">
        <v>162194</v>
      </c>
      <c r="GY79" s="188">
        <v>-2007</v>
      </c>
      <c r="GZ79" s="188">
        <v>0</v>
      </c>
      <c r="HA79" s="188">
        <v>0</v>
      </c>
      <c r="HB79" s="188">
        <v>-200</v>
      </c>
      <c r="HC79" s="189">
        <v>-2207</v>
      </c>
      <c r="HD79" s="189">
        <v>-12500</v>
      </c>
      <c r="HE79" s="189">
        <v>-14707</v>
      </c>
      <c r="HF79" s="189">
        <v>93214</v>
      </c>
      <c r="HG79" s="207">
        <v>147487</v>
      </c>
    </row>
    <row r="80" spans="1:215">
      <c r="A80" s="83">
        <v>76</v>
      </c>
      <c r="B80" s="4" t="s">
        <v>76</v>
      </c>
      <c r="C80" s="188">
        <v>0</v>
      </c>
      <c r="D80" s="188">
        <v>0</v>
      </c>
      <c r="E80" s="188">
        <v>5</v>
      </c>
      <c r="F80" s="188">
        <v>0</v>
      </c>
      <c r="G80" s="188">
        <v>0</v>
      </c>
      <c r="H80" s="188">
        <v>0</v>
      </c>
      <c r="I80" s="188">
        <v>0</v>
      </c>
      <c r="J80" s="188">
        <v>0</v>
      </c>
      <c r="K80" s="188">
        <v>0</v>
      </c>
      <c r="L80" s="188">
        <v>0</v>
      </c>
      <c r="M80" s="188">
        <v>0</v>
      </c>
      <c r="N80" s="188">
        <v>2</v>
      </c>
      <c r="O80" s="188">
        <v>0</v>
      </c>
      <c r="P80" s="188">
        <v>0</v>
      </c>
      <c r="Q80" s="188">
        <v>0</v>
      </c>
      <c r="R80" s="188">
        <v>0</v>
      </c>
      <c r="S80" s="188">
        <v>0</v>
      </c>
      <c r="T80" s="188">
        <v>0</v>
      </c>
      <c r="U80" s="188">
        <v>0</v>
      </c>
      <c r="V80" s="188">
        <v>0</v>
      </c>
      <c r="W80" s="188">
        <v>0</v>
      </c>
      <c r="X80" s="188">
        <v>0</v>
      </c>
      <c r="Y80" s="188">
        <v>0</v>
      </c>
      <c r="Z80" s="188">
        <v>0</v>
      </c>
      <c r="AA80" s="188">
        <v>0</v>
      </c>
      <c r="AB80" s="188">
        <v>0</v>
      </c>
      <c r="AC80" s="188">
        <v>0</v>
      </c>
      <c r="AD80" s="188">
        <v>0</v>
      </c>
      <c r="AE80" s="188">
        <v>0</v>
      </c>
      <c r="AF80" s="188">
        <v>0</v>
      </c>
      <c r="AG80" s="188">
        <v>0</v>
      </c>
      <c r="AH80" s="188">
        <v>3</v>
      </c>
      <c r="AI80" s="188">
        <v>0</v>
      </c>
      <c r="AJ80" s="188">
        <v>0</v>
      </c>
      <c r="AK80" s="188">
        <v>0</v>
      </c>
      <c r="AL80" s="188">
        <v>0</v>
      </c>
      <c r="AM80" s="188">
        <v>9</v>
      </c>
      <c r="AN80" s="188">
        <v>298</v>
      </c>
      <c r="AO80" s="188">
        <v>0</v>
      </c>
      <c r="AP80" s="188">
        <v>0</v>
      </c>
      <c r="AQ80" s="188">
        <v>0</v>
      </c>
      <c r="AR80" s="188">
        <v>0</v>
      </c>
      <c r="AS80" s="188">
        <v>0</v>
      </c>
      <c r="AT80" s="188">
        <v>0</v>
      </c>
      <c r="AU80" s="188">
        <v>0</v>
      </c>
      <c r="AV80" s="188">
        <v>0</v>
      </c>
      <c r="AW80" s="188">
        <v>0</v>
      </c>
      <c r="AX80" s="188">
        <v>0</v>
      </c>
      <c r="AY80" s="188">
        <v>0</v>
      </c>
      <c r="AZ80" s="188">
        <v>0</v>
      </c>
      <c r="BA80" s="188">
        <v>0</v>
      </c>
      <c r="BB80" s="188">
        <v>0</v>
      </c>
      <c r="BC80" s="188">
        <v>0</v>
      </c>
      <c r="BD80" s="188">
        <v>0</v>
      </c>
      <c r="BE80" s="188">
        <v>0</v>
      </c>
      <c r="BF80" s="188">
        <v>0</v>
      </c>
      <c r="BG80" s="188">
        <v>0</v>
      </c>
      <c r="BH80" s="188">
        <v>0</v>
      </c>
      <c r="BI80" s="188">
        <v>0</v>
      </c>
      <c r="BJ80" s="188">
        <v>0</v>
      </c>
      <c r="BK80" s="188">
        <v>0</v>
      </c>
      <c r="BL80" s="188">
        <v>559</v>
      </c>
      <c r="BM80" s="188">
        <v>11</v>
      </c>
      <c r="BN80" s="188">
        <v>458</v>
      </c>
      <c r="BO80" s="188">
        <v>0</v>
      </c>
      <c r="BP80" s="188">
        <v>0</v>
      </c>
      <c r="BQ80" s="188">
        <v>0</v>
      </c>
      <c r="BR80" s="188">
        <v>363</v>
      </c>
      <c r="BS80" s="188">
        <v>0</v>
      </c>
      <c r="BT80" s="188">
        <v>0</v>
      </c>
      <c r="BU80" s="188">
        <v>24</v>
      </c>
      <c r="BV80" s="188">
        <v>0</v>
      </c>
      <c r="BW80" s="188">
        <v>0</v>
      </c>
      <c r="BX80" s="188">
        <v>0</v>
      </c>
      <c r="BY80" s="188">
        <v>4557</v>
      </c>
      <c r="BZ80" s="188">
        <v>81440</v>
      </c>
      <c r="CA80" s="188">
        <v>284</v>
      </c>
      <c r="CB80" s="188">
        <v>38044</v>
      </c>
      <c r="CC80" s="188">
        <v>30</v>
      </c>
      <c r="CD80" s="188">
        <v>0</v>
      </c>
      <c r="CE80" s="188">
        <v>24</v>
      </c>
      <c r="CF80" s="188">
        <v>0</v>
      </c>
      <c r="CG80" s="188">
        <v>364</v>
      </c>
      <c r="CH80" s="188">
        <v>3417</v>
      </c>
      <c r="CI80" s="188">
        <v>6603</v>
      </c>
      <c r="CJ80" s="188">
        <v>17509</v>
      </c>
      <c r="CK80" s="188">
        <v>14377</v>
      </c>
      <c r="CL80" s="188">
        <v>3102</v>
      </c>
      <c r="CM80" s="188">
        <v>1618</v>
      </c>
      <c r="CN80" s="188">
        <v>44</v>
      </c>
      <c r="CO80" s="188">
        <v>847</v>
      </c>
      <c r="CP80" s="188">
        <v>204</v>
      </c>
      <c r="CQ80" s="188">
        <v>4646</v>
      </c>
      <c r="CR80" s="188">
        <v>350</v>
      </c>
      <c r="CS80" s="188">
        <v>1162</v>
      </c>
      <c r="CT80" s="188">
        <v>2187</v>
      </c>
      <c r="CU80" s="188">
        <v>2609</v>
      </c>
      <c r="CV80" s="188">
        <v>658</v>
      </c>
      <c r="CW80" s="188">
        <v>2407</v>
      </c>
      <c r="CX80" s="188">
        <v>402</v>
      </c>
      <c r="CY80" s="188">
        <v>406</v>
      </c>
      <c r="CZ80" s="188">
        <v>435</v>
      </c>
      <c r="DA80" s="188">
        <v>6</v>
      </c>
      <c r="DB80" s="188">
        <v>1</v>
      </c>
      <c r="DC80" s="188">
        <v>1</v>
      </c>
      <c r="DD80" s="188">
        <v>53</v>
      </c>
      <c r="DE80" s="188">
        <v>456</v>
      </c>
      <c r="DF80" s="188">
        <v>24196</v>
      </c>
      <c r="DG80" s="188">
        <v>1380</v>
      </c>
      <c r="DH80" s="188">
        <v>58</v>
      </c>
      <c r="DI80" s="188">
        <v>302</v>
      </c>
      <c r="DJ80" s="188">
        <v>1891</v>
      </c>
      <c r="DK80" s="188">
        <v>683</v>
      </c>
      <c r="DL80" s="188">
        <v>154</v>
      </c>
      <c r="DM80" s="188">
        <v>366</v>
      </c>
      <c r="DN80" s="188">
        <v>0</v>
      </c>
      <c r="DO80" s="188">
        <v>1777</v>
      </c>
      <c r="DP80" s="188">
        <v>69</v>
      </c>
      <c r="DQ80" s="188">
        <v>1467</v>
      </c>
      <c r="DR80" s="188">
        <v>1909</v>
      </c>
      <c r="DS80" s="188">
        <v>543</v>
      </c>
      <c r="DT80" s="188">
        <v>9</v>
      </c>
      <c r="DU80" s="188">
        <v>265</v>
      </c>
      <c r="DV80" s="188">
        <v>224</v>
      </c>
      <c r="DW80" s="188">
        <v>347</v>
      </c>
      <c r="DX80" s="188">
        <v>0</v>
      </c>
      <c r="DY80" s="188">
        <v>538</v>
      </c>
      <c r="DZ80" s="188">
        <v>1063</v>
      </c>
      <c r="EA80" s="188">
        <v>2972</v>
      </c>
      <c r="EB80" s="188">
        <v>671</v>
      </c>
      <c r="EC80" s="188">
        <v>797</v>
      </c>
      <c r="ED80" s="188">
        <v>0</v>
      </c>
      <c r="EE80" s="188">
        <v>0</v>
      </c>
      <c r="EF80" s="188">
        <v>0</v>
      </c>
      <c r="EG80" s="188">
        <v>0</v>
      </c>
      <c r="EH80" s="188">
        <v>0</v>
      </c>
      <c r="EI80" s="188">
        <v>0</v>
      </c>
      <c r="EJ80" s="188">
        <v>0</v>
      </c>
      <c r="EK80" s="188">
        <v>0</v>
      </c>
      <c r="EL80" s="188">
        <v>0</v>
      </c>
      <c r="EM80" s="188">
        <v>0</v>
      </c>
      <c r="EN80" s="188">
        <v>0</v>
      </c>
      <c r="EO80" s="188">
        <v>0</v>
      </c>
      <c r="EP80" s="188">
        <v>0</v>
      </c>
      <c r="EQ80" s="188">
        <v>0</v>
      </c>
      <c r="ER80" s="188">
        <v>0</v>
      </c>
      <c r="ES80" s="188">
        <v>0</v>
      </c>
      <c r="ET80" s="188">
        <v>0</v>
      </c>
      <c r="EU80" s="188">
        <v>0</v>
      </c>
      <c r="EV80" s="188">
        <v>0</v>
      </c>
      <c r="EW80" s="188">
        <v>0</v>
      </c>
      <c r="EX80" s="188">
        <v>0</v>
      </c>
      <c r="EY80" s="188">
        <v>0</v>
      </c>
      <c r="EZ80" s="188">
        <v>552</v>
      </c>
      <c r="FA80" s="188">
        <v>0</v>
      </c>
      <c r="FB80" s="188">
        <v>0</v>
      </c>
      <c r="FC80" s="188">
        <v>0</v>
      </c>
      <c r="FD80" s="188">
        <v>0</v>
      </c>
      <c r="FE80" s="188">
        <v>0</v>
      </c>
      <c r="FF80" s="188">
        <v>0</v>
      </c>
      <c r="FG80" s="188">
        <v>0</v>
      </c>
      <c r="FH80" s="188">
        <v>1</v>
      </c>
      <c r="FI80" s="188">
        <v>0</v>
      </c>
      <c r="FJ80" s="188">
        <v>0</v>
      </c>
      <c r="FK80" s="188">
        <v>0</v>
      </c>
      <c r="FL80" s="188">
        <v>0</v>
      </c>
      <c r="FM80" s="188">
        <v>0</v>
      </c>
      <c r="FN80" s="188">
        <v>0</v>
      </c>
      <c r="FO80" s="188">
        <v>0</v>
      </c>
      <c r="FP80" s="188">
        <v>0</v>
      </c>
      <c r="FQ80" s="188">
        <v>0</v>
      </c>
      <c r="FR80" s="188">
        <v>0</v>
      </c>
      <c r="FS80" s="188">
        <v>0</v>
      </c>
      <c r="FT80" s="188">
        <v>0</v>
      </c>
      <c r="FU80" s="188">
        <v>0</v>
      </c>
      <c r="FV80" s="188">
        <v>60</v>
      </c>
      <c r="FW80" s="188">
        <v>0</v>
      </c>
      <c r="FX80" s="188">
        <v>0</v>
      </c>
      <c r="FY80" s="188">
        <v>0</v>
      </c>
      <c r="FZ80" s="188">
        <v>0</v>
      </c>
      <c r="GA80" s="188">
        <v>0</v>
      </c>
      <c r="GB80" s="188">
        <v>0</v>
      </c>
      <c r="GC80" s="188">
        <v>0</v>
      </c>
      <c r="GD80" s="188">
        <v>41</v>
      </c>
      <c r="GE80" s="188">
        <v>0</v>
      </c>
      <c r="GF80" s="188">
        <v>75</v>
      </c>
      <c r="GG80" s="189">
        <v>232385</v>
      </c>
      <c r="GH80" s="188">
        <v>0</v>
      </c>
      <c r="GI80" s="188">
        <v>0</v>
      </c>
      <c r="GJ80" s="188">
        <v>0</v>
      </c>
      <c r="GK80" s="188">
        <v>0</v>
      </c>
      <c r="GL80" s="188">
        <v>0</v>
      </c>
      <c r="GM80" s="188">
        <v>0</v>
      </c>
      <c r="GN80" s="188">
        <v>0</v>
      </c>
      <c r="GO80" s="188">
        <v>-10710</v>
      </c>
      <c r="GP80" s="189">
        <v>-10710</v>
      </c>
      <c r="GQ80" s="189">
        <v>221675</v>
      </c>
      <c r="GR80" s="188">
        <v>71103</v>
      </c>
      <c r="GS80" s="188">
        <v>0</v>
      </c>
      <c r="GT80" s="189">
        <v>71103</v>
      </c>
      <c r="GU80" s="189">
        <v>256243</v>
      </c>
      <c r="GV80" s="189">
        <v>327346</v>
      </c>
      <c r="GW80" s="189">
        <v>316636</v>
      </c>
      <c r="GX80" s="189">
        <v>549021</v>
      </c>
      <c r="GY80" s="188">
        <v>-10167</v>
      </c>
      <c r="GZ80" s="188">
        <v>0</v>
      </c>
      <c r="HA80" s="188">
        <v>0</v>
      </c>
      <c r="HB80" s="188">
        <v>-1017</v>
      </c>
      <c r="HC80" s="189">
        <v>-11184</v>
      </c>
      <c r="HD80" s="189">
        <v>-58434</v>
      </c>
      <c r="HE80" s="189">
        <v>-69618</v>
      </c>
      <c r="HF80" s="189">
        <v>247018</v>
      </c>
      <c r="HG80" s="207">
        <v>479403</v>
      </c>
    </row>
    <row r="81" spans="1:215">
      <c r="A81" s="83">
        <v>77</v>
      </c>
      <c r="B81" s="4" t="s">
        <v>77</v>
      </c>
      <c r="C81" s="188">
        <v>0</v>
      </c>
      <c r="D81" s="188">
        <v>0</v>
      </c>
      <c r="E81" s="188">
        <v>0</v>
      </c>
      <c r="F81" s="188">
        <v>0</v>
      </c>
      <c r="G81" s="188">
        <v>0</v>
      </c>
      <c r="H81" s="188">
        <v>0</v>
      </c>
      <c r="I81" s="188">
        <v>0</v>
      </c>
      <c r="J81" s="188">
        <v>0</v>
      </c>
      <c r="K81" s="188">
        <v>0</v>
      </c>
      <c r="L81" s="188">
        <v>0</v>
      </c>
      <c r="M81" s="188">
        <v>0</v>
      </c>
      <c r="N81" s="188">
        <v>13</v>
      </c>
      <c r="O81" s="188">
        <v>0</v>
      </c>
      <c r="P81" s="188">
        <v>0</v>
      </c>
      <c r="Q81" s="188">
        <v>1</v>
      </c>
      <c r="R81" s="188">
        <v>1</v>
      </c>
      <c r="S81" s="188">
        <v>0</v>
      </c>
      <c r="T81" s="188">
        <v>0</v>
      </c>
      <c r="U81" s="188">
        <v>0</v>
      </c>
      <c r="V81" s="188">
        <v>0</v>
      </c>
      <c r="W81" s="188">
        <v>0</v>
      </c>
      <c r="X81" s="188">
        <v>0</v>
      </c>
      <c r="Y81" s="188">
        <v>0</v>
      </c>
      <c r="Z81" s="188">
        <v>0</v>
      </c>
      <c r="AA81" s="188">
        <v>0</v>
      </c>
      <c r="AB81" s="188">
        <v>0</v>
      </c>
      <c r="AC81" s="188">
        <v>0</v>
      </c>
      <c r="AD81" s="188">
        <v>0</v>
      </c>
      <c r="AE81" s="188">
        <v>0</v>
      </c>
      <c r="AF81" s="188">
        <v>0</v>
      </c>
      <c r="AG81" s="188">
        <v>0</v>
      </c>
      <c r="AH81" s="188">
        <v>0</v>
      </c>
      <c r="AI81" s="188">
        <v>0</v>
      </c>
      <c r="AJ81" s="188">
        <v>0</v>
      </c>
      <c r="AK81" s="188">
        <v>0</v>
      </c>
      <c r="AL81" s="188">
        <v>0</v>
      </c>
      <c r="AM81" s="188">
        <v>0</v>
      </c>
      <c r="AN81" s="188">
        <v>10</v>
      </c>
      <c r="AO81" s="188">
        <v>0</v>
      </c>
      <c r="AP81" s="188">
        <v>0</v>
      </c>
      <c r="AQ81" s="188">
        <v>0</v>
      </c>
      <c r="AR81" s="188">
        <v>0</v>
      </c>
      <c r="AS81" s="188">
        <v>0</v>
      </c>
      <c r="AT81" s="188">
        <v>0</v>
      </c>
      <c r="AU81" s="188">
        <v>0</v>
      </c>
      <c r="AV81" s="188">
        <v>0</v>
      </c>
      <c r="AW81" s="188">
        <v>0</v>
      </c>
      <c r="AX81" s="188">
        <v>0</v>
      </c>
      <c r="AY81" s="188">
        <v>0</v>
      </c>
      <c r="AZ81" s="188">
        <v>0</v>
      </c>
      <c r="BA81" s="188">
        <v>0</v>
      </c>
      <c r="BB81" s="188">
        <v>0</v>
      </c>
      <c r="BC81" s="188">
        <v>0</v>
      </c>
      <c r="BD81" s="188">
        <v>0</v>
      </c>
      <c r="BE81" s="188">
        <v>0</v>
      </c>
      <c r="BF81" s="188">
        <v>0</v>
      </c>
      <c r="BG81" s="188">
        <v>0</v>
      </c>
      <c r="BH81" s="188">
        <v>0</v>
      </c>
      <c r="BI81" s="188">
        <v>0</v>
      </c>
      <c r="BJ81" s="188">
        <v>0</v>
      </c>
      <c r="BK81" s="188">
        <v>0</v>
      </c>
      <c r="BL81" s="188">
        <v>0</v>
      </c>
      <c r="BM81" s="188">
        <v>0</v>
      </c>
      <c r="BN81" s="188">
        <v>0</v>
      </c>
      <c r="BO81" s="188">
        <v>0</v>
      </c>
      <c r="BP81" s="188">
        <v>4</v>
      </c>
      <c r="BQ81" s="188">
        <v>0</v>
      </c>
      <c r="BR81" s="188">
        <v>10</v>
      </c>
      <c r="BS81" s="188">
        <v>14</v>
      </c>
      <c r="BT81" s="188">
        <v>0</v>
      </c>
      <c r="BU81" s="188">
        <v>3</v>
      </c>
      <c r="BV81" s="188">
        <v>0</v>
      </c>
      <c r="BW81" s="188">
        <v>0</v>
      </c>
      <c r="BX81" s="188">
        <v>0</v>
      </c>
      <c r="BY81" s="188">
        <v>0</v>
      </c>
      <c r="BZ81" s="188">
        <v>0</v>
      </c>
      <c r="CA81" s="188">
        <v>376</v>
      </c>
      <c r="CB81" s="188">
        <v>0</v>
      </c>
      <c r="CC81" s="188">
        <v>0</v>
      </c>
      <c r="CD81" s="188">
        <v>0</v>
      </c>
      <c r="CE81" s="188">
        <v>0</v>
      </c>
      <c r="CF81" s="188">
        <v>0</v>
      </c>
      <c r="CG81" s="188">
        <v>2928</v>
      </c>
      <c r="CH81" s="188">
        <v>11</v>
      </c>
      <c r="CI81" s="188">
        <v>3</v>
      </c>
      <c r="CJ81" s="188">
        <v>2337</v>
      </c>
      <c r="CK81" s="188">
        <v>46667</v>
      </c>
      <c r="CL81" s="188">
        <v>8169</v>
      </c>
      <c r="CM81" s="188">
        <v>1476</v>
      </c>
      <c r="CN81" s="188">
        <v>418</v>
      </c>
      <c r="CO81" s="188">
        <v>3004</v>
      </c>
      <c r="CP81" s="188">
        <v>343</v>
      </c>
      <c r="CQ81" s="188">
        <v>7628</v>
      </c>
      <c r="CR81" s="188">
        <v>399</v>
      </c>
      <c r="CS81" s="188">
        <v>772</v>
      </c>
      <c r="CT81" s="188">
        <v>3074</v>
      </c>
      <c r="CU81" s="188">
        <v>1988</v>
      </c>
      <c r="CV81" s="188">
        <v>298</v>
      </c>
      <c r="CW81" s="188">
        <v>5705</v>
      </c>
      <c r="CX81" s="188">
        <v>431</v>
      </c>
      <c r="CY81" s="188">
        <v>399</v>
      </c>
      <c r="CZ81" s="188">
        <v>34</v>
      </c>
      <c r="DA81" s="188">
        <v>42</v>
      </c>
      <c r="DB81" s="188">
        <v>1</v>
      </c>
      <c r="DC81" s="188">
        <v>21</v>
      </c>
      <c r="DD81" s="188">
        <v>0</v>
      </c>
      <c r="DE81" s="188">
        <v>54</v>
      </c>
      <c r="DF81" s="188">
        <v>10529</v>
      </c>
      <c r="DG81" s="188">
        <v>71</v>
      </c>
      <c r="DH81" s="188">
        <v>11</v>
      </c>
      <c r="DI81" s="188">
        <v>212</v>
      </c>
      <c r="DJ81" s="188">
        <v>148</v>
      </c>
      <c r="DK81" s="188">
        <v>103</v>
      </c>
      <c r="DL81" s="188">
        <v>5</v>
      </c>
      <c r="DM81" s="188">
        <v>198</v>
      </c>
      <c r="DN81" s="188">
        <v>0</v>
      </c>
      <c r="DO81" s="188">
        <v>32</v>
      </c>
      <c r="DP81" s="188">
        <v>0</v>
      </c>
      <c r="DQ81" s="188">
        <v>5938</v>
      </c>
      <c r="DR81" s="188">
        <v>12382</v>
      </c>
      <c r="DS81" s="188">
        <v>1770</v>
      </c>
      <c r="DT81" s="188">
        <v>847</v>
      </c>
      <c r="DU81" s="188">
        <v>1206</v>
      </c>
      <c r="DV81" s="188">
        <v>517</v>
      </c>
      <c r="DW81" s="188">
        <v>133</v>
      </c>
      <c r="DX81" s="188">
        <v>0</v>
      </c>
      <c r="DY81" s="188">
        <v>201</v>
      </c>
      <c r="DZ81" s="188">
        <v>85</v>
      </c>
      <c r="EA81" s="188">
        <v>94</v>
      </c>
      <c r="EB81" s="188">
        <v>345</v>
      </c>
      <c r="EC81" s="188">
        <v>1590</v>
      </c>
      <c r="ED81" s="188">
        <v>0</v>
      </c>
      <c r="EE81" s="188">
        <v>0</v>
      </c>
      <c r="EF81" s="188">
        <v>0</v>
      </c>
      <c r="EG81" s="188">
        <v>6</v>
      </c>
      <c r="EH81" s="188">
        <v>0</v>
      </c>
      <c r="EI81" s="188">
        <v>0</v>
      </c>
      <c r="EJ81" s="188">
        <v>0</v>
      </c>
      <c r="EK81" s="188">
        <v>0</v>
      </c>
      <c r="EL81" s="188">
        <v>0</v>
      </c>
      <c r="EM81" s="188">
        <v>0</v>
      </c>
      <c r="EN81" s="188">
        <v>0</v>
      </c>
      <c r="EO81" s="188">
        <v>0</v>
      </c>
      <c r="EP81" s="188">
        <v>0</v>
      </c>
      <c r="EQ81" s="188">
        <v>0</v>
      </c>
      <c r="ER81" s="188">
        <v>0</v>
      </c>
      <c r="ES81" s="188">
        <v>0</v>
      </c>
      <c r="ET81" s="188">
        <v>0</v>
      </c>
      <c r="EU81" s="188">
        <v>1</v>
      </c>
      <c r="EV81" s="188">
        <v>0</v>
      </c>
      <c r="EW81" s="188">
        <v>0</v>
      </c>
      <c r="EX81" s="188">
        <v>0</v>
      </c>
      <c r="EY81" s="188">
        <v>0</v>
      </c>
      <c r="EZ81" s="188">
        <v>0</v>
      </c>
      <c r="FA81" s="188">
        <v>0</v>
      </c>
      <c r="FB81" s="188">
        <v>0</v>
      </c>
      <c r="FC81" s="188">
        <v>0</v>
      </c>
      <c r="FD81" s="188">
        <v>0</v>
      </c>
      <c r="FE81" s="188">
        <v>0</v>
      </c>
      <c r="FF81" s="188">
        <v>0</v>
      </c>
      <c r="FG81" s="188">
        <v>0</v>
      </c>
      <c r="FH81" s="188">
        <v>2</v>
      </c>
      <c r="FI81" s="188">
        <v>1</v>
      </c>
      <c r="FJ81" s="188">
        <v>0</v>
      </c>
      <c r="FK81" s="188">
        <v>0</v>
      </c>
      <c r="FL81" s="188">
        <v>0</v>
      </c>
      <c r="FM81" s="188">
        <v>0</v>
      </c>
      <c r="FN81" s="188">
        <v>1</v>
      </c>
      <c r="FO81" s="188">
        <v>0</v>
      </c>
      <c r="FP81" s="188">
        <v>3</v>
      </c>
      <c r="FQ81" s="188">
        <v>4</v>
      </c>
      <c r="FR81" s="188">
        <v>1</v>
      </c>
      <c r="FS81" s="188">
        <v>0</v>
      </c>
      <c r="FT81" s="188">
        <v>0</v>
      </c>
      <c r="FU81" s="188">
        <v>0</v>
      </c>
      <c r="FV81" s="188">
        <v>0</v>
      </c>
      <c r="FW81" s="188">
        <v>0</v>
      </c>
      <c r="FX81" s="188">
        <v>0</v>
      </c>
      <c r="FY81" s="188">
        <v>3</v>
      </c>
      <c r="FZ81" s="188">
        <v>15</v>
      </c>
      <c r="GA81" s="188">
        <v>0</v>
      </c>
      <c r="GB81" s="188">
        <v>1</v>
      </c>
      <c r="GC81" s="188">
        <v>0</v>
      </c>
      <c r="GD81" s="188">
        <v>10</v>
      </c>
      <c r="GE81" s="188">
        <v>1</v>
      </c>
      <c r="GF81" s="188">
        <v>43</v>
      </c>
      <c r="GG81" s="189">
        <v>123143</v>
      </c>
      <c r="GH81" s="188">
        <v>0</v>
      </c>
      <c r="GI81" s="188">
        <v>1</v>
      </c>
      <c r="GJ81" s="188">
        <v>0</v>
      </c>
      <c r="GK81" s="188">
        <v>0</v>
      </c>
      <c r="GL81" s="188">
        <v>0</v>
      </c>
      <c r="GM81" s="188">
        <v>0</v>
      </c>
      <c r="GN81" s="188">
        <v>0</v>
      </c>
      <c r="GO81" s="188">
        <v>336</v>
      </c>
      <c r="GP81" s="189">
        <v>337</v>
      </c>
      <c r="GQ81" s="189">
        <v>123480</v>
      </c>
      <c r="GR81" s="188">
        <v>8522</v>
      </c>
      <c r="GS81" s="188">
        <v>0</v>
      </c>
      <c r="GT81" s="189">
        <v>8522</v>
      </c>
      <c r="GU81" s="189">
        <v>67649</v>
      </c>
      <c r="GV81" s="189">
        <v>76171</v>
      </c>
      <c r="GW81" s="189">
        <v>76508</v>
      </c>
      <c r="GX81" s="189">
        <v>199651</v>
      </c>
      <c r="GY81" s="188">
        <v>-1556</v>
      </c>
      <c r="GZ81" s="188">
        <v>-1</v>
      </c>
      <c r="HA81" s="188">
        <v>0</v>
      </c>
      <c r="HB81" s="188">
        <v>-157</v>
      </c>
      <c r="HC81" s="189">
        <v>-1714</v>
      </c>
      <c r="HD81" s="189">
        <v>-76481</v>
      </c>
      <c r="HE81" s="189">
        <v>-78195</v>
      </c>
      <c r="HF81" s="189">
        <v>-1687</v>
      </c>
      <c r="HG81" s="207">
        <v>121456</v>
      </c>
    </row>
    <row r="82" spans="1:215">
      <c r="A82" s="83">
        <v>78</v>
      </c>
      <c r="B82" s="4" t="s">
        <v>78</v>
      </c>
      <c r="C82" s="188">
        <v>0</v>
      </c>
      <c r="D82" s="188">
        <v>0</v>
      </c>
      <c r="E82" s="188">
        <v>0</v>
      </c>
      <c r="F82" s="188">
        <v>0</v>
      </c>
      <c r="G82" s="188">
        <v>0</v>
      </c>
      <c r="H82" s="188">
        <v>0</v>
      </c>
      <c r="I82" s="188">
        <v>0</v>
      </c>
      <c r="J82" s="188">
        <v>0</v>
      </c>
      <c r="K82" s="188">
        <v>0</v>
      </c>
      <c r="L82" s="188">
        <v>0</v>
      </c>
      <c r="M82" s="188">
        <v>0</v>
      </c>
      <c r="N82" s="188">
        <v>0</v>
      </c>
      <c r="O82" s="188">
        <v>0</v>
      </c>
      <c r="P82" s="188">
        <v>0</v>
      </c>
      <c r="Q82" s="188">
        <v>0</v>
      </c>
      <c r="R82" s="188">
        <v>0</v>
      </c>
      <c r="S82" s="188">
        <v>0</v>
      </c>
      <c r="T82" s="188">
        <v>0</v>
      </c>
      <c r="U82" s="188">
        <v>0</v>
      </c>
      <c r="V82" s="188">
        <v>0</v>
      </c>
      <c r="W82" s="188">
        <v>0</v>
      </c>
      <c r="X82" s="188">
        <v>0</v>
      </c>
      <c r="Y82" s="188">
        <v>0</v>
      </c>
      <c r="Z82" s="188">
        <v>0</v>
      </c>
      <c r="AA82" s="188">
        <v>0</v>
      </c>
      <c r="AB82" s="188">
        <v>0</v>
      </c>
      <c r="AC82" s="188">
        <v>0</v>
      </c>
      <c r="AD82" s="188">
        <v>0</v>
      </c>
      <c r="AE82" s="188">
        <v>0</v>
      </c>
      <c r="AF82" s="188">
        <v>0</v>
      </c>
      <c r="AG82" s="188">
        <v>0</v>
      </c>
      <c r="AH82" s="188">
        <v>0</v>
      </c>
      <c r="AI82" s="188">
        <v>0</v>
      </c>
      <c r="AJ82" s="188">
        <v>0</v>
      </c>
      <c r="AK82" s="188">
        <v>0</v>
      </c>
      <c r="AL82" s="188">
        <v>0</v>
      </c>
      <c r="AM82" s="188">
        <v>2</v>
      </c>
      <c r="AN82" s="188">
        <v>570</v>
      </c>
      <c r="AO82" s="188">
        <v>0</v>
      </c>
      <c r="AP82" s="188">
        <v>0</v>
      </c>
      <c r="AQ82" s="188">
        <v>0</v>
      </c>
      <c r="AR82" s="188">
        <v>0</v>
      </c>
      <c r="AS82" s="188">
        <v>0</v>
      </c>
      <c r="AT82" s="188">
        <v>0</v>
      </c>
      <c r="AU82" s="188">
        <v>0</v>
      </c>
      <c r="AV82" s="188">
        <v>0</v>
      </c>
      <c r="AW82" s="188">
        <v>17</v>
      </c>
      <c r="AX82" s="188">
        <v>0</v>
      </c>
      <c r="AY82" s="188">
        <v>0</v>
      </c>
      <c r="AZ82" s="188">
        <v>0</v>
      </c>
      <c r="BA82" s="188">
        <v>0</v>
      </c>
      <c r="BB82" s="188">
        <v>0</v>
      </c>
      <c r="BC82" s="188">
        <v>0</v>
      </c>
      <c r="BD82" s="188">
        <v>0</v>
      </c>
      <c r="BE82" s="188">
        <v>0</v>
      </c>
      <c r="BF82" s="188">
        <v>0</v>
      </c>
      <c r="BG82" s="188">
        <v>6</v>
      </c>
      <c r="BH82" s="188">
        <v>0</v>
      </c>
      <c r="BI82" s="188">
        <v>5</v>
      </c>
      <c r="BJ82" s="188">
        <v>0</v>
      </c>
      <c r="BK82" s="188">
        <v>0</v>
      </c>
      <c r="BL82" s="188">
        <v>25</v>
      </c>
      <c r="BM82" s="188">
        <v>0</v>
      </c>
      <c r="BN82" s="188">
        <v>0</v>
      </c>
      <c r="BO82" s="188">
        <v>0</v>
      </c>
      <c r="BP82" s="188">
        <v>0</v>
      </c>
      <c r="BQ82" s="188">
        <v>4</v>
      </c>
      <c r="BR82" s="188">
        <v>286</v>
      </c>
      <c r="BS82" s="188">
        <v>8</v>
      </c>
      <c r="BT82" s="188">
        <v>29</v>
      </c>
      <c r="BU82" s="188">
        <v>83</v>
      </c>
      <c r="BV82" s="188">
        <v>47</v>
      </c>
      <c r="BW82" s="188">
        <v>0</v>
      </c>
      <c r="BX82" s="188">
        <v>0</v>
      </c>
      <c r="BY82" s="188">
        <v>0</v>
      </c>
      <c r="BZ82" s="188">
        <v>0</v>
      </c>
      <c r="CA82" s="188">
        <v>43</v>
      </c>
      <c r="CB82" s="188">
        <v>0</v>
      </c>
      <c r="CC82" s="188">
        <v>0</v>
      </c>
      <c r="CD82" s="188">
        <v>0</v>
      </c>
      <c r="CE82" s="188">
        <v>1</v>
      </c>
      <c r="CF82" s="188">
        <v>84</v>
      </c>
      <c r="CG82" s="188">
        <v>10428</v>
      </c>
      <c r="CH82" s="188">
        <v>4062</v>
      </c>
      <c r="CI82" s="188">
        <v>4529</v>
      </c>
      <c r="CJ82" s="188">
        <v>21427</v>
      </c>
      <c r="CK82" s="188">
        <v>20922</v>
      </c>
      <c r="CL82" s="188">
        <v>6171</v>
      </c>
      <c r="CM82" s="188">
        <v>4922</v>
      </c>
      <c r="CN82" s="188">
        <v>130</v>
      </c>
      <c r="CO82" s="188">
        <v>2023</v>
      </c>
      <c r="CP82" s="188">
        <v>299</v>
      </c>
      <c r="CQ82" s="188">
        <v>6893</v>
      </c>
      <c r="CR82" s="188">
        <v>384</v>
      </c>
      <c r="CS82" s="188">
        <v>539</v>
      </c>
      <c r="CT82" s="188">
        <v>1669</v>
      </c>
      <c r="CU82" s="188">
        <v>2121</v>
      </c>
      <c r="CV82" s="188">
        <v>266</v>
      </c>
      <c r="CW82" s="188">
        <v>3192</v>
      </c>
      <c r="CX82" s="188">
        <v>36</v>
      </c>
      <c r="CY82" s="188">
        <v>497</v>
      </c>
      <c r="CZ82" s="188">
        <v>332</v>
      </c>
      <c r="DA82" s="188">
        <v>113</v>
      </c>
      <c r="DB82" s="188">
        <v>0</v>
      </c>
      <c r="DC82" s="188">
        <v>0</v>
      </c>
      <c r="DD82" s="188">
        <v>19</v>
      </c>
      <c r="DE82" s="188">
        <v>613</v>
      </c>
      <c r="DF82" s="188">
        <v>10194</v>
      </c>
      <c r="DG82" s="188">
        <v>1440</v>
      </c>
      <c r="DH82" s="188">
        <v>2</v>
      </c>
      <c r="DI82" s="188">
        <v>0</v>
      </c>
      <c r="DJ82" s="188">
        <v>898</v>
      </c>
      <c r="DK82" s="188">
        <v>2505</v>
      </c>
      <c r="DL82" s="188">
        <v>1</v>
      </c>
      <c r="DM82" s="188">
        <v>61</v>
      </c>
      <c r="DN82" s="188">
        <v>0</v>
      </c>
      <c r="DO82" s="188">
        <v>299</v>
      </c>
      <c r="DP82" s="188">
        <v>511</v>
      </c>
      <c r="DQ82" s="188">
        <v>3191</v>
      </c>
      <c r="DR82" s="188">
        <v>10969</v>
      </c>
      <c r="DS82" s="188">
        <v>5536</v>
      </c>
      <c r="DT82" s="188">
        <v>0</v>
      </c>
      <c r="DU82" s="188">
        <v>1620</v>
      </c>
      <c r="DV82" s="188">
        <v>1</v>
      </c>
      <c r="DW82" s="188">
        <v>527</v>
      </c>
      <c r="DX82" s="188">
        <v>0</v>
      </c>
      <c r="DY82" s="188">
        <v>149</v>
      </c>
      <c r="DZ82" s="188">
        <v>117</v>
      </c>
      <c r="EA82" s="188">
        <v>240</v>
      </c>
      <c r="EB82" s="188">
        <v>120</v>
      </c>
      <c r="EC82" s="188">
        <v>19</v>
      </c>
      <c r="ED82" s="188">
        <v>0</v>
      </c>
      <c r="EE82" s="188">
        <v>0</v>
      </c>
      <c r="EF82" s="188">
        <v>0</v>
      </c>
      <c r="EG82" s="188">
        <v>0</v>
      </c>
      <c r="EH82" s="188">
        <v>0</v>
      </c>
      <c r="EI82" s="188">
        <v>0</v>
      </c>
      <c r="EJ82" s="188">
        <v>0</v>
      </c>
      <c r="EK82" s="188">
        <v>0</v>
      </c>
      <c r="EL82" s="188">
        <v>0</v>
      </c>
      <c r="EM82" s="188">
        <v>0</v>
      </c>
      <c r="EN82" s="188">
        <v>0</v>
      </c>
      <c r="EO82" s="188">
        <v>0</v>
      </c>
      <c r="EP82" s="188">
        <v>0</v>
      </c>
      <c r="EQ82" s="188">
        <v>0</v>
      </c>
      <c r="ER82" s="188">
        <v>0</v>
      </c>
      <c r="ES82" s="188">
        <v>0</v>
      </c>
      <c r="ET82" s="188">
        <v>0</v>
      </c>
      <c r="EU82" s="188">
        <v>0</v>
      </c>
      <c r="EV82" s="188">
        <v>0</v>
      </c>
      <c r="EW82" s="188">
        <v>0</v>
      </c>
      <c r="EX82" s="188">
        <v>0</v>
      </c>
      <c r="EY82" s="188">
        <v>0</v>
      </c>
      <c r="EZ82" s="188">
        <v>0</v>
      </c>
      <c r="FA82" s="188">
        <v>0</v>
      </c>
      <c r="FB82" s="188">
        <v>0</v>
      </c>
      <c r="FC82" s="188">
        <v>0</v>
      </c>
      <c r="FD82" s="188">
        <v>0</v>
      </c>
      <c r="FE82" s="188">
        <v>0</v>
      </c>
      <c r="FF82" s="188">
        <v>0</v>
      </c>
      <c r="FG82" s="188">
        <v>0</v>
      </c>
      <c r="FH82" s="188">
        <v>32</v>
      </c>
      <c r="FI82" s="188">
        <v>0</v>
      </c>
      <c r="FJ82" s="188">
        <v>0</v>
      </c>
      <c r="FK82" s="188">
        <v>0</v>
      </c>
      <c r="FL82" s="188">
        <v>0</v>
      </c>
      <c r="FM82" s="188">
        <v>0</v>
      </c>
      <c r="FN82" s="188">
        <v>0</v>
      </c>
      <c r="FO82" s="188">
        <v>0</v>
      </c>
      <c r="FP82" s="188">
        <v>0</v>
      </c>
      <c r="FQ82" s="188">
        <v>0</v>
      </c>
      <c r="FR82" s="188">
        <v>0</v>
      </c>
      <c r="FS82" s="188">
        <v>0</v>
      </c>
      <c r="FT82" s="188">
        <v>0</v>
      </c>
      <c r="FU82" s="188">
        <v>0</v>
      </c>
      <c r="FV82" s="188">
        <v>0</v>
      </c>
      <c r="FW82" s="188">
        <v>209</v>
      </c>
      <c r="FX82" s="188">
        <v>0</v>
      </c>
      <c r="FY82" s="188">
        <v>0</v>
      </c>
      <c r="FZ82" s="188">
        <v>0</v>
      </c>
      <c r="GA82" s="188">
        <v>0</v>
      </c>
      <c r="GB82" s="188">
        <v>0</v>
      </c>
      <c r="GC82" s="188">
        <v>0</v>
      </c>
      <c r="GD82" s="188">
        <v>0</v>
      </c>
      <c r="GE82" s="188">
        <v>0</v>
      </c>
      <c r="GF82" s="188">
        <v>70</v>
      </c>
      <c r="GG82" s="189">
        <v>131508</v>
      </c>
      <c r="GH82" s="188">
        <v>0</v>
      </c>
      <c r="GI82" s="188">
        <v>0</v>
      </c>
      <c r="GJ82" s="188">
        <v>0</v>
      </c>
      <c r="GK82" s="188">
        <v>0</v>
      </c>
      <c r="GL82" s="188">
        <v>0</v>
      </c>
      <c r="GM82" s="188">
        <v>0</v>
      </c>
      <c r="GN82" s="188">
        <v>0</v>
      </c>
      <c r="GO82" s="188">
        <v>-5007</v>
      </c>
      <c r="GP82" s="189">
        <v>-5007</v>
      </c>
      <c r="GQ82" s="189">
        <v>126501</v>
      </c>
      <c r="GR82" s="188">
        <v>7241</v>
      </c>
      <c r="GS82" s="188">
        <v>0</v>
      </c>
      <c r="GT82" s="189">
        <v>7241</v>
      </c>
      <c r="GU82" s="189">
        <v>36894</v>
      </c>
      <c r="GV82" s="189">
        <v>44135</v>
      </c>
      <c r="GW82" s="189">
        <v>39128</v>
      </c>
      <c r="GX82" s="189">
        <v>170636</v>
      </c>
      <c r="GY82" s="188">
        <v>-7720</v>
      </c>
      <c r="GZ82" s="188">
        <v>0</v>
      </c>
      <c r="HA82" s="188">
        <v>0</v>
      </c>
      <c r="HB82" s="188">
        <v>-772</v>
      </c>
      <c r="HC82" s="189">
        <v>-8492</v>
      </c>
      <c r="HD82" s="189">
        <v>-56523</v>
      </c>
      <c r="HE82" s="189">
        <v>-65015</v>
      </c>
      <c r="HF82" s="189">
        <v>-25887</v>
      </c>
      <c r="HG82" s="207">
        <v>105621</v>
      </c>
    </row>
    <row r="83" spans="1:215">
      <c r="A83" s="83">
        <v>79</v>
      </c>
      <c r="B83" s="4" t="s">
        <v>79</v>
      </c>
      <c r="C83" s="188">
        <v>0</v>
      </c>
      <c r="D83" s="188">
        <v>0</v>
      </c>
      <c r="E83" s="188">
        <v>0</v>
      </c>
      <c r="F83" s="188">
        <v>0</v>
      </c>
      <c r="G83" s="188">
        <v>0</v>
      </c>
      <c r="H83" s="188">
        <v>0</v>
      </c>
      <c r="I83" s="188">
        <v>0</v>
      </c>
      <c r="J83" s="188">
        <v>0</v>
      </c>
      <c r="K83" s="188">
        <v>0</v>
      </c>
      <c r="L83" s="188">
        <v>0</v>
      </c>
      <c r="M83" s="188">
        <v>0</v>
      </c>
      <c r="N83" s="188">
        <v>0</v>
      </c>
      <c r="O83" s="188">
        <v>0</v>
      </c>
      <c r="P83" s="188">
        <v>0</v>
      </c>
      <c r="Q83" s="188">
        <v>0</v>
      </c>
      <c r="R83" s="188">
        <v>0</v>
      </c>
      <c r="S83" s="188">
        <v>0</v>
      </c>
      <c r="T83" s="188">
        <v>0</v>
      </c>
      <c r="U83" s="188">
        <v>0</v>
      </c>
      <c r="V83" s="188">
        <v>0</v>
      </c>
      <c r="W83" s="188">
        <v>0</v>
      </c>
      <c r="X83" s="188">
        <v>0</v>
      </c>
      <c r="Y83" s="188">
        <v>0</v>
      </c>
      <c r="Z83" s="188">
        <v>0</v>
      </c>
      <c r="AA83" s="188">
        <v>0</v>
      </c>
      <c r="AB83" s="188">
        <v>0</v>
      </c>
      <c r="AC83" s="188">
        <v>0</v>
      </c>
      <c r="AD83" s="188">
        <v>0</v>
      </c>
      <c r="AE83" s="188">
        <v>0</v>
      </c>
      <c r="AF83" s="188">
        <v>0</v>
      </c>
      <c r="AG83" s="188">
        <v>0</v>
      </c>
      <c r="AH83" s="188">
        <v>0</v>
      </c>
      <c r="AI83" s="188">
        <v>0</v>
      </c>
      <c r="AJ83" s="188">
        <v>0</v>
      </c>
      <c r="AK83" s="188">
        <v>0</v>
      </c>
      <c r="AL83" s="188">
        <v>0</v>
      </c>
      <c r="AM83" s="188">
        <v>0</v>
      </c>
      <c r="AN83" s="188">
        <v>0</v>
      </c>
      <c r="AO83" s="188">
        <v>0</v>
      </c>
      <c r="AP83" s="188">
        <v>0</v>
      </c>
      <c r="AQ83" s="188">
        <v>2</v>
      </c>
      <c r="AR83" s="188">
        <v>0</v>
      </c>
      <c r="AS83" s="188">
        <v>0</v>
      </c>
      <c r="AT83" s="188">
        <v>1</v>
      </c>
      <c r="AU83" s="188">
        <v>0</v>
      </c>
      <c r="AV83" s="188">
        <v>46</v>
      </c>
      <c r="AW83" s="188">
        <v>5239</v>
      </c>
      <c r="AX83" s="188">
        <v>0</v>
      </c>
      <c r="AY83" s="188">
        <v>272</v>
      </c>
      <c r="AZ83" s="188">
        <v>0</v>
      </c>
      <c r="BA83" s="188">
        <v>30</v>
      </c>
      <c r="BB83" s="188">
        <v>0</v>
      </c>
      <c r="BC83" s="188">
        <v>0</v>
      </c>
      <c r="BD83" s="188">
        <v>0</v>
      </c>
      <c r="BE83" s="188">
        <v>0</v>
      </c>
      <c r="BF83" s="188">
        <v>0</v>
      </c>
      <c r="BG83" s="188">
        <v>84</v>
      </c>
      <c r="BH83" s="188">
        <v>0</v>
      </c>
      <c r="BI83" s="188">
        <v>2654</v>
      </c>
      <c r="BJ83" s="188">
        <v>0</v>
      </c>
      <c r="BK83" s="188">
        <v>0</v>
      </c>
      <c r="BL83" s="188">
        <v>265</v>
      </c>
      <c r="BM83" s="188">
        <v>0</v>
      </c>
      <c r="BN83" s="188">
        <v>0</v>
      </c>
      <c r="BO83" s="188">
        <v>0</v>
      </c>
      <c r="BP83" s="188">
        <v>0</v>
      </c>
      <c r="BQ83" s="188">
        <v>501</v>
      </c>
      <c r="BR83" s="188">
        <v>0</v>
      </c>
      <c r="BS83" s="188">
        <v>199</v>
      </c>
      <c r="BT83" s="188">
        <v>1151</v>
      </c>
      <c r="BU83" s="188">
        <v>240</v>
      </c>
      <c r="BV83" s="188">
        <v>4755</v>
      </c>
      <c r="BW83" s="188">
        <v>0</v>
      </c>
      <c r="BX83" s="188">
        <v>0</v>
      </c>
      <c r="BY83" s="188">
        <v>339</v>
      </c>
      <c r="BZ83" s="188">
        <v>18999</v>
      </c>
      <c r="CA83" s="188">
        <v>176</v>
      </c>
      <c r="CB83" s="188">
        <v>0</v>
      </c>
      <c r="CC83" s="188">
        <v>7339</v>
      </c>
      <c r="CD83" s="188">
        <v>0</v>
      </c>
      <c r="CE83" s="188">
        <v>5499</v>
      </c>
      <c r="CF83" s="188">
        <v>79123</v>
      </c>
      <c r="CG83" s="188">
        <v>232</v>
      </c>
      <c r="CH83" s="188">
        <v>13</v>
      </c>
      <c r="CI83" s="188">
        <v>490</v>
      </c>
      <c r="CJ83" s="188">
        <v>11765</v>
      </c>
      <c r="CK83" s="188">
        <v>0</v>
      </c>
      <c r="CL83" s="188">
        <v>0</v>
      </c>
      <c r="CM83" s="188">
        <v>4</v>
      </c>
      <c r="CN83" s="188">
        <v>1</v>
      </c>
      <c r="CO83" s="188">
        <v>754</v>
      </c>
      <c r="CP83" s="188">
        <v>0</v>
      </c>
      <c r="CQ83" s="188">
        <v>0</v>
      </c>
      <c r="CR83" s="188">
        <v>58</v>
      </c>
      <c r="CS83" s="188">
        <v>67</v>
      </c>
      <c r="CT83" s="188">
        <v>322</v>
      </c>
      <c r="CU83" s="188">
        <v>0</v>
      </c>
      <c r="CV83" s="188">
        <v>93</v>
      </c>
      <c r="CW83" s="188">
        <v>559</v>
      </c>
      <c r="CX83" s="188">
        <v>1</v>
      </c>
      <c r="CY83" s="188">
        <v>0</v>
      </c>
      <c r="CZ83" s="188">
        <v>346</v>
      </c>
      <c r="DA83" s="188">
        <v>1151</v>
      </c>
      <c r="DB83" s="188">
        <v>15</v>
      </c>
      <c r="DC83" s="188">
        <v>0</v>
      </c>
      <c r="DD83" s="188">
        <v>4266</v>
      </c>
      <c r="DE83" s="188">
        <v>2915</v>
      </c>
      <c r="DF83" s="188">
        <v>9406</v>
      </c>
      <c r="DG83" s="188">
        <v>78</v>
      </c>
      <c r="DH83" s="188">
        <v>12</v>
      </c>
      <c r="DI83" s="188">
        <v>106</v>
      </c>
      <c r="DJ83" s="188">
        <v>6269</v>
      </c>
      <c r="DK83" s="188">
        <v>507</v>
      </c>
      <c r="DL83" s="188">
        <v>7</v>
      </c>
      <c r="DM83" s="188">
        <v>9</v>
      </c>
      <c r="DN83" s="188">
        <v>0</v>
      </c>
      <c r="DO83" s="188">
        <v>0</v>
      </c>
      <c r="DP83" s="188">
        <v>0</v>
      </c>
      <c r="DQ83" s="188">
        <v>1618</v>
      </c>
      <c r="DR83" s="188">
        <v>245</v>
      </c>
      <c r="DS83" s="188">
        <v>65</v>
      </c>
      <c r="DT83" s="188">
        <v>0</v>
      </c>
      <c r="DU83" s="188">
        <v>6</v>
      </c>
      <c r="DV83" s="188">
        <v>318</v>
      </c>
      <c r="DW83" s="188">
        <v>2967</v>
      </c>
      <c r="DX83" s="188">
        <v>0</v>
      </c>
      <c r="DY83" s="188">
        <v>0</v>
      </c>
      <c r="DZ83" s="188">
        <v>111</v>
      </c>
      <c r="EA83" s="188">
        <v>0</v>
      </c>
      <c r="EB83" s="188">
        <v>0</v>
      </c>
      <c r="EC83" s="188">
        <v>0</v>
      </c>
      <c r="ED83" s="188">
        <v>0</v>
      </c>
      <c r="EE83" s="188">
        <v>0</v>
      </c>
      <c r="EF83" s="188">
        <v>0</v>
      </c>
      <c r="EG83" s="188">
        <v>2</v>
      </c>
      <c r="EH83" s="188">
        <v>0</v>
      </c>
      <c r="EI83" s="188">
        <v>0</v>
      </c>
      <c r="EJ83" s="188">
        <v>0</v>
      </c>
      <c r="EK83" s="188">
        <v>0</v>
      </c>
      <c r="EL83" s="188">
        <v>0</v>
      </c>
      <c r="EM83" s="188">
        <v>0</v>
      </c>
      <c r="EN83" s="188">
        <v>0</v>
      </c>
      <c r="EO83" s="188">
        <v>0</v>
      </c>
      <c r="EP83" s="188">
        <v>0</v>
      </c>
      <c r="EQ83" s="188">
        <v>0</v>
      </c>
      <c r="ER83" s="188">
        <v>0</v>
      </c>
      <c r="ES83" s="188">
        <v>0</v>
      </c>
      <c r="ET83" s="188">
        <v>0</v>
      </c>
      <c r="EU83" s="188">
        <v>0</v>
      </c>
      <c r="EV83" s="188">
        <v>0</v>
      </c>
      <c r="EW83" s="188">
        <v>0</v>
      </c>
      <c r="EX83" s="188">
        <v>0</v>
      </c>
      <c r="EY83" s="188">
        <v>0</v>
      </c>
      <c r="EZ83" s="188">
        <v>0</v>
      </c>
      <c r="FA83" s="188">
        <v>0</v>
      </c>
      <c r="FB83" s="188">
        <v>0</v>
      </c>
      <c r="FC83" s="188">
        <v>0</v>
      </c>
      <c r="FD83" s="188">
        <v>0</v>
      </c>
      <c r="FE83" s="188">
        <v>0</v>
      </c>
      <c r="FF83" s="188">
        <v>0</v>
      </c>
      <c r="FG83" s="188">
        <v>25</v>
      </c>
      <c r="FH83" s="188">
        <v>5</v>
      </c>
      <c r="FI83" s="188">
        <v>0</v>
      </c>
      <c r="FJ83" s="188">
        <v>0</v>
      </c>
      <c r="FK83" s="188">
        <v>0</v>
      </c>
      <c r="FL83" s="188">
        <v>0</v>
      </c>
      <c r="FM83" s="188">
        <v>53</v>
      </c>
      <c r="FN83" s="188">
        <v>0</v>
      </c>
      <c r="FO83" s="188">
        <v>0</v>
      </c>
      <c r="FP83" s="188">
        <v>0</v>
      </c>
      <c r="FQ83" s="188">
        <v>0</v>
      </c>
      <c r="FR83" s="188">
        <v>0</v>
      </c>
      <c r="FS83" s="188">
        <v>0</v>
      </c>
      <c r="FT83" s="188">
        <v>0</v>
      </c>
      <c r="FU83" s="188">
        <v>0</v>
      </c>
      <c r="FV83" s="188">
        <v>0</v>
      </c>
      <c r="FW83" s="188">
        <v>0</v>
      </c>
      <c r="FX83" s="188">
        <v>0</v>
      </c>
      <c r="FY83" s="188">
        <v>0</v>
      </c>
      <c r="FZ83" s="188">
        <v>0</v>
      </c>
      <c r="GA83" s="188">
        <v>0</v>
      </c>
      <c r="GB83" s="188">
        <v>0</v>
      </c>
      <c r="GC83" s="188">
        <v>0</v>
      </c>
      <c r="GD83" s="188">
        <v>4</v>
      </c>
      <c r="GE83" s="188">
        <v>0</v>
      </c>
      <c r="GF83" s="188">
        <v>193</v>
      </c>
      <c r="GG83" s="189">
        <v>171972</v>
      </c>
      <c r="GH83" s="188">
        <v>0</v>
      </c>
      <c r="GI83" s="188">
        <v>8155</v>
      </c>
      <c r="GJ83" s="188">
        <v>0</v>
      </c>
      <c r="GK83" s="188">
        <v>0</v>
      </c>
      <c r="GL83" s="188">
        <v>0</v>
      </c>
      <c r="GM83" s="188">
        <v>0</v>
      </c>
      <c r="GN83" s="188">
        <v>0</v>
      </c>
      <c r="GO83" s="188">
        <v>6188</v>
      </c>
      <c r="GP83" s="189">
        <v>14343</v>
      </c>
      <c r="GQ83" s="189">
        <v>186315</v>
      </c>
      <c r="GR83" s="188">
        <v>17461</v>
      </c>
      <c r="GS83" s="188">
        <v>0</v>
      </c>
      <c r="GT83" s="189">
        <v>17461</v>
      </c>
      <c r="GU83" s="189">
        <v>70668</v>
      </c>
      <c r="GV83" s="189">
        <v>88129</v>
      </c>
      <c r="GW83" s="189">
        <v>102472</v>
      </c>
      <c r="GX83" s="189">
        <v>274444</v>
      </c>
      <c r="GY83" s="188">
        <v>-84186</v>
      </c>
      <c r="GZ83" s="188">
        <v>0</v>
      </c>
      <c r="HA83" s="188">
        <v>-53</v>
      </c>
      <c r="HB83" s="188">
        <v>-8424</v>
      </c>
      <c r="HC83" s="189">
        <v>-92663</v>
      </c>
      <c r="HD83" s="189">
        <v>-86155</v>
      </c>
      <c r="HE83" s="189">
        <v>-178818</v>
      </c>
      <c r="HF83" s="189">
        <v>-76346</v>
      </c>
      <c r="HG83" s="207">
        <v>95626</v>
      </c>
    </row>
    <row r="84" spans="1:215">
      <c r="A84" s="83">
        <v>80</v>
      </c>
      <c r="B84" s="4" t="s">
        <v>80</v>
      </c>
      <c r="C84" s="188">
        <v>0</v>
      </c>
      <c r="D84" s="188">
        <v>0</v>
      </c>
      <c r="E84" s="188">
        <v>0</v>
      </c>
      <c r="F84" s="188">
        <v>0</v>
      </c>
      <c r="G84" s="188">
        <v>0</v>
      </c>
      <c r="H84" s="188">
        <v>0</v>
      </c>
      <c r="I84" s="188">
        <v>0</v>
      </c>
      <c r="J84" s="188">
        <v>0</v>
      </c>
      <c r="K84" s="188">
        <v>0</v>
      </c>
      <c r="L84" s="188">
        <v>0</v>
      </c>
      <c r="M84" s="188">
        <v>0</v>
      </c>
      <c r="N84" s="188">
        <v>0</v>
      </c>
      <c r="O84" s="188">
        <v>0</v>
      </c>
      <c r="P84" s="188">
        <v>0</v>
      </c>
      <c r="Q84" s="188">
        <v>0</v>
      </c>
      <c r="R84" s="188">
        <v>0</v>
      </c>
      <c r="S84" s="188">
        <v>0</v>
      </c>
      <c r="T84" s="188">
        <v>0</v>
      </c>
      <c r="U84" s="188">
        <v>0</v>
      </c>
      <c r="V84" s="188">
        <v>0</v>
      </c>
      <c r="W84" s="188">
        <v>0</v>
      </c>
      <c r="X84" s="188">
        <v>0</v>
      </c>
      <c r="Y84" s="188">
        <v>0</v>
      </c>
      <c r="Z84" s="188">
        <v>0</v>
      </c>
      <c r="AA84" s="188">
        <v>0</v>
      </c>
      <c r="AB84" s="188">
        <v>0</v>
      </c>
      <c r="AC84" s="188">
        <v>0</v>
      </c>
      <c r="AD84" s="188">
        <v>0</v>
      </c>
      <c r="AE84" s="188">
        <v>0</v>
      </c>
      <c r="AF84" s="188">
        <v>0</v>
      </c>
      <c r="AG84" s="188">
        <v>0</v>
      </c>
      <c r="AH84" s="188">
        <v>0</v>
      </c>
      <c r="AI84" s="188">
        <v>0</v>
      </c>
      <c r="AJ84" s="188">
        <v>0</v>
      </c>
      <c r="AK84" s="188">
        <v>0</v>
      </c>
      <c r="AL84" s="188">
        <v>0</v>
      </c>
      <c r="AM84" s="188">
        <v>0</v>
      </c>
      <c r="AN84" s="188">
        <v>0</v>
      </c>
      <c r="AO84" s="188">
        <v>0</v>
      </c>
      <c r="AP84" s="188">
        <v>0</v>
      </c>
      <c r="AQ84" s="188">
        <v>0</v>
      </c>
      <c r="AR84" s="188">
        <v>0</v>
      </c>
      <c r="AS84" s="188">
        <v>0</v>
      </c>
      <c r="AT84" s="188">
        <v>-85</v>
      </c>
      <c r="AU84" s="188">
        <v>0</v>
      </c>
      <c r="AV84" s="188">
        <v>0</v>
      </c>
      <c r="AW84" s="188">
        <v>36</v>
      </c>
      <c r="AX84" s="188">
        <v>0</v>
      </c>
      <c r="AY84" s="188">
        <v>0</v>
      </c>
      <c r="AZ84" s="188">
        <v>0</v>
      </c>
      <c r="BA84" s="188">
        <v>0</v>
      </c>
      <c r="BB84" s="188">
        <v>0</v>
      </c>
      <c r="BC84" s="188">
        <v>0</v>
      </c>
      <c r="BD84" s="188">
        <v>0</v>
      </c>
      <c r="BE84" s="188">
        <v>0</v>
      </c>
      <c r="BF84" s="188">
        <v>0</v>
      </c>
      <c r="BG84" s="188">
        <v>0</v>
      </c>
      <c r="BH84" s="188">
        <v>0</v>
      </c>
      <c r="BI84" s="188">
        <v>0</v>
      </c>
      <c r="BJ84" s="188">
        <v>0</v>
      </c>
      <c r="BK84" s="188">
        <v>0</v>
      </c>
      <c r="BL84" s="188">
        <v>-5</v>
      </c>
      <c r="BM84" s="188">
        <v>0</v>
      </c>
      <c r="BN84" s="188">
        <v>-4</v>
      </c>
      <c r="BO84" s="188">
        <v>0</v>
      </c>
      <c r="BP84" s="188">
        <v>0</v>
      </c>
      <c r="BQ84" s="188">
        <v>0</v>
      </c>
      <c r="BR84" s="188">
        <v>0</v>
      </c>
      <c r="BS84" s="188">
        <v>0</v>
      </c>
      <c r="BT84" s="188">
        <v>-7</v>
      </c>
      <c r="BU84" s="188">
        <v>0</v>
      </c>
      <c r="BV84" s="188">
        <v>1</v>
      </c>
      <c r="BW84" s="188">
        <v>0</v>
      </c>
      <c r="BX84" s="188">
        <v>0</v>
      </c>
      <c r="BY84" s="188">
        <v>-968</v>
      </c>
      <c r="BZ84" s="188">
        <v>-10</v>
      </c>
      <c r="CA84" s="188">
        <v>1</v>
      </c>
      <c r="CB84" s="188">
        <v>-37</v>
      </c>
      <c r="CC84" s="188">
        <v>24930</v>
      </c>
      <c r="CD84" s="188">
        <v>0</v>
      </c>
      <c r="CE84" s="188">
        <v>223</v>
      </c>
      <c r="CF84" s="188">
        <v>1144</v>
      </c>
      <c r="CG84" s="188">
        <v>-2</v>
      </c>
      <c r="CH84" s="188">
        <v>-221</v>
      </c>
      <c r="CI84" s="188">
        <v>-461</v>
      </c>
      <c r="CJ84" s="188">
        <v>-1655</v>
      </c>
      <c r="CK84" s="188">
        <v>-98</v>
      </c>
      <c r="CL84" s="188">
        <v>-301</v>
      </c>
      <c r="CM84" s="188">
        <v>-2</v>
      </c>
      <c r="CN84" s="188">
        <v>-1</v>
      </c>
      <c r="CO84" s="188">
        <v>-630</v>
      </c>
      <c r="CP84" s="188">
        <v>-1</v>
      </c>
      <c r="CQ84" s="188">
        <v>-46</v>
      </c>
      <c r="CR84" s="188">
        <v>-1</v>
      </c>
      <c r="CS84" s="188">
        <v>-1</v>
      </c>
      <c r="CT84" s="188">
        <v>-16</v>
      </c>
      <c r="CU84" s="188">
        <v>-10</v>
      </c>
      <c r="CV84" s="188">
        <v>-2</v>
      </c>
      <c r="CW84" s="188">
        <v>-7</v>
      </c>
      <c r="CX84" s="188">
        <v>-47</v>
      </c>
      <c r="CY84" s="188">
        <v>-5</v>
      </c>
      <c r="CZ84" s="188">
        <v>-4</v>
      </c>
      <c r="DA84" s="188">
        <v>-1</v>
      </c>
      <c r="DB84" s="188">
        <v>-1</v>
      </c>
      <c r="DC84" s="188">
        <v>-5</v>
      </c>
      <c r="DD84" s="188">
        <v>-6329</v>
      </c>
      <c r="DE84" s="188">
        <v>-90</v>
      </c>
      <c r="DF84" s="188">
        <v>-733</v>
      </c>
      <c r="DG84" s="188">
        <v>-13</v>
      </c>
      <c r="DH84" s="188">
        <v>-2</v>
      </c>
      <c r="DI84" s="188">
        <v>-4</v>
      </c>
      <c r="DJ84" s="188">
        <v>-136</v>
      </c>
      <c r="DK84" s="188">
        <v>-49</v>
      </c>
      <c r="DL84" s="188">
        <v>0</v>
      </c>
      <c r="DM84" s="188">
        <v>-17</v>
      </c>
      <c r="DN84" s="188">
        <v>0</v>
      </c>
      <c r="DO84" s="188">
        <v>-30</v>
      </c>
      <c r="DP84" s="188">
        <v>-1102</v>
      </c>
      <c r="DQ84" s="188">
        <v>-25</v>
      </c>
      <c r="DR84" s="188">
        <v>-12</v>
      </c>
      <c r="DS84" s="188">
        <v>0</v>
      </c>
      <c r="DT84" s="188">
        <v>-49</v>
      </c>
      <c r="DU84" s="188">
        <v>0</v>
      </c>
      <c r="DV84" s="188">
        <v>-3</v>
      </c>
      <c r="DW84" s="188">
        <v>-12</v>
      </c>
      <c r="DX84" s="188">
        <v>0</v>
      </c>
      <c r="DY84" s="188">
        <v>0</v>
      </c>
      <c r="DZ84" s="188">
        <v>0</v>
      </c>
      <c r="EA84" s="188">
        <v>0</v>
      </c>
      <c r="EB84" s="188">
        <v>-2</v>
      </c>
      <c r="EC84" s="188">
        <v>-3</v>
      </c>
      <c r="ED84" s="188">
        <v>0</v>
      </c>
      <c r="EE84" s="188">
        <v>0</v>
      </c>
      <c r="EF84" s="188">
        <v>0</v>
      </c>
      <c r="EG84" s="188">
        <v>0</v>
      </c>
      <c r="EH84" s="188">
        <v>0</v>
      </c>
      <c r="EI84" s="188">
        <v>0</v>
      </c>
      <c r="EJ84" s="188">
        <v>0</v>
      </c>
      <c r="EK84" s="188">
        <v>0</v>
      </c>
      <c r="EL84" s="188">
        <v>0</v>
      </c>
      <c r="EM84" s="188">
        <v>0</v>
      </c>
      <c r="EN84" s="188">
        <v>0</v>
      </c>
      <c r="EO84" s="188">
        <v>0</v>
      </c>
      <c r="EP84" s="188">
        <v>0</v>
      </c>
      <c r="EQ84" s="188">
        <v>0</v>
      </c>
      <c r="ER84" s="188">
        <v>0</v>
      </c>
      <c r="ES84" s="188">
        <v>0</v>
      </c>
      <c r="ET84" s="188">
        <v>0</v>
      </c>
      <c r="EU84" s="188">
        <v>0</v>
      </c>
      <c r="EV84" s="188">
        <v>0</v>
      </c>
      <c r="EW84" s="188">
        <v>0</v>
      </c>
      <c r="EX84" s="188">
        <v>0</v>
      </c>
      <c r="EY84" s="188">
        <v>0</v>
      </c>
      <c r="EZ84" s="188">
        <v>0</v>
      </c>
      <c r="FA84" s="188">
        <v>0</v>
      </c>
      <c r="FB84" s="188">
        <v>0</v>
      </c>
      <c r="FC84" s="188">
        <v>0</v>
      </c>
      <c r="FD84" s="188">
        <v>0</v>
      </c>
      <c r="FE84" s="188">
        <v>0</v>
      </c>
      <c r="FF84" s="188">
        <v>0</v>
      </c>
      <c r="FG84" s="188">
        <v>0</v>
      </c>
      <c r="FH84" s="188">
        <v>0</v>
      </c>
      <c r="FI84" s="188">
        <v>0</v>
      </c>
      <c r="FJ84" s="188">
        <v>0</v>
      </c>
      <c r="FK84" s="188">
        <v>0</v>
      </c>
      <c r="FL84" s="188">
        <v>0</v>
      </c>
      <c r="FM84" s="188">
        <v>0</v>
      </c>
      <c r="FN84" s="188">
        <v>0</v>
      </c>
      <c r="FO84" s="188">
        <v>0</v>
      </c>
      <c r="FP84" s="188">
        <v>0</v>
      </c>
      <c r="FQ84" s="188">
        <v>0</v>
      </c>
      <c r="FR84" s="188">
        <v>0</v>
      </c>
      <c r="FS84" s="188">
        <v>0</v>
      </c>
      <c r="FT84" s="188">
        <v>0</v>
      </c>
      <c r="FU84" s="188">
        <v>0</v>
      </c>
      <c r="FV84" s="188">
        <v>0</v>
      </c>
      <c r="FW84" s="188">
        <v>0</v>
      </c>
      <c r="FX84" s="188">
        <v>0</v>
      </c>
      <c r="FY84" s="188">
        <v>0</v>
      </c>
      <c r="FZ84" s="188">
        <v>0</v>
      </c>
      <c r="GA84" s="188">
        <v>0</v>
      </c>
      <c r="GB84" s="188">
        <v>0</v>
      </c>
      <c r="GC84" s="188">
        <v>0</v>
      </c>
      <c r="GD84" s="188">
        <v>0</v>
      </c>
      <c r="GE84" s="188">
        <v>0</v>
      </c>
      <c r="GF84" s="188">
        <v>0</v>
      </c>
      <c r="GG84" s="189">
        <v>13090</v>
      </c>
      <c r="GH84" s="188">
        <v>0</v>
      </c>
      <c r="GI84" s="188">
        <v>-366</v>
      </c>
      <c r="GJ84" s="188">
        <v>0</v>
      </c>
      <c r="GK84" s="188">
        <v>0</v>
      </c>
      <c r="GL84" s="188">
        <v>0</v>
      </c>
      <c r="GM84" s="188">
        <v>0</v>
      </c>
      <c r="GN84" s="188">
        <v>-8384</v>
      </c>
      <c r="GO84" s="188">
        <v>140</v>
      </c>
      <c r="GP84" s="189">
        <v>-8610</v>
      </c>
      <c r="GQ84" s="189">
        <v>4480</v>
      </c>
      <c r="GR84" s="188">
        <v>13599</v>
      </c>
      <c r="GS84" s="188">
        <v>0</v>
      </c>
      <c r="GT84" s="189">
        <v>13599</v>
      </c>
      <c r="GU84" s="189">
        <v>0</v>
      </c>
      <c r="GV84" s="189">
        <v>13599</v>
      </c>
      <c r="GW84" s="189">
        <v>4989</v>
      </c>
      <c r="GX84" s="189">
        <v>18079</v>
      </c>
      <c r="GY84" s="188">
        <v>-6357</v>
      </c>
      <c r="GZ84" s="188">
        <v>0</v>
      </c>
      <c r="HA84" s="188">
        <v>0</v>
      </c>
      <c r="HB84" s="188">
        <v>-636</v>
      </c>
      <c r="HC84" s="189">
        <v>-6993</v>
      </c>
      <c r="HD84" s="189">
        <v>-11086</v>
      </c>
      <c r="HE84" s="189">
        <v>-18079</v>
      </c>
      <c r="HF84" s="189">
        <v>-13090</v>
      </c>
      <c r="HG84" s="207">
        <v>0</v>
      </c>
    </row>
    <row r="85" spans="1:215">
      <c r="A85" s="83">
        <v>81</v>
      </c>
      <c r="B85" s="4" t="s">
        <v>81</v>
      </c>
      <c r="C85" s="188">
        <v>0</v>
      </c>
      <c r="D85" s="188">
        <v>0</v>
      </c>
      <c r="E85" s="188">
        <v>0</v>
      </c>
      <c r="F85" s="188">
        <v>0</v>
      </c>
      <c r="G85" s="188">
        <v>0</v>
      </c>
      <c r="H85" s="188">
        <v>0</v>
      </c>
      <c r="I85" s="188">
        <v>0</v>
      </c>
      <c r="J85" s="188">
        <v>0</v>
      </c>
      <c r="K85" s="188">
        <v>0</v>
      </c>
      <c r="L85" s="188">
        <v>0</v>
      </c>
      <c r="M85" s="188">
        <v>0</v>
      </c>
      <c r="N85" s="188">
        <v>0</v>
      </c>
      <c r="O85" s="188">
        <v>0</v>
      </c>
      <c r="P85" s="188">
        <v>0</v>
      </c>
      <c r="Q85" s="188">
        <v>0</v>
      </c>
      <c r="R85" s="188">
        <v>1</v>
      </c>
      <c r="S85" s="188">
        <v>0</v>
      </c>
      <c r="T85" s="188">
        <v>0</v>
      </c>
      <c r="U85" s="188">
        <v>0</v>
      </c>
      <c r="V85" s="188">
        <v>0</v>
      </c>
      <c r="W85" s="188">
        <v>0</v>
      </c>
      <c r="X85" s="188">
        <v>0</v>
      </c>
      <c r="Y85" s="188">
        <v>0</v>
      </c>
      <c r="Z85" s="188">
        <v>0</v>
      </c>
      <c r="AA85" s="188">
        <v>0</v>
      </c>
      <c r="AB85" s="188">
        <v>0</v>
      </c>
      <c r="AC85" s="188">
        <v>0</v>
      </c>
      <c r="AD85" s="188">
        <v>0</v>
      </c>
      <c r="AE85" s="188">
        <v>0</v>
      </c>
      <c r="AF85" s="188">
        <v>0</v>
      </c>
      <c r="AG85" s="188">
        <v>0</v>
      </c>
      <c r="AH85" s="188">
        <v>0</v>
      </c>
      <c r="AI85" s="188">
        <v>0</v>
      </c>
      <c r="AJ85" s="188">
        <v>0</v>
      </c>
      <c r="AK85" s="188">
        <v>0</v>
      </c>
      <c r="AL85" s="188">
        <v>0</v>
      </c>
      <c r="AM85" s="188">
        <v>0</v>
      </c>
      <c r="AN85" s="188">
        <v>1</v>
      </c>
      <c r="AO85" s="188">
        <v>0</v>
      </c>
      <c r="AP85" s="188">
        <v>0</v>
      </c>
      <c r="AQ85" s="188">
        <v>0</v>
      </c>
      <c r="AR85" s="188">
        <v>0</v>
      </c>
      <c r="AS85" s="188">
        <v>0</v>
      </c>
      <c r="AT85" s="188">
        <v>0</v>
      </c>
      <c r="AU85" s="188">
        <v>0</v>
      </c>
      <c r="AV85" s="188">
        <v>0</v>
      </c>
      <c r="AW85" s="188">
        <v>0</v>
      </c>
      <c r="AX85" s="188">
        <v>0</v>
      </c>
      <c r="AY85" s="188">
        <v>0</v>
      </c>
      <c r="AZ85" s="188">
        <v>0</v>
      </c>
      <c r="BA85" s="188">
        <v>0</v>
      </c>
      <c r="BB85" s="188">
        <v>0</v>
      </c>
      <c r="BC85" s="188">
        <v>0</v>
      </c>
      <c r="BD85" s="188">
        <v>0</v>
      </c>
      <c r="BE85" s="188">
        <v>0</v>
      </c>
      <c r="BF85" s="188">
        <v>0</v>
      </c>
      <c r="BG85" s="188">
        <v>0</v>
      </c>
      <c r="BH85" s="188">
        <v>0</v>
      </c>
      <c r="BI85" s="188">
        <v>16</v>
      </c>
      <c r="BJ85" s="188">
        <v>0</v>
      </c>
      <c r="BK85" s="188">
        <v>0</v>
      </c>
      <c r="BL85" s="188">
        <v>0</v>
      </c>
      <c r="BM85" s="188">
        <v>0</v>
      </c>
      <c r="BN85" s="188">
        <v>0</v>
      </c>
      <c r="BO85" s="188">
        <v>0</v>
      </c>
      <c r="BP85" s="188">
        <v>0</v>
      </c>
      <c r="BQ85" s="188">
        <v>0</v>
      </c>
      <c r="BR85" s="188">
        <v>0</v>
      </c>
      <c r="BS85" s="188">
        <v>0</v>
      </c>
      <c r="BT85" s="188">
        <v>0</v>
      </c>
      <c r="BU85" s="188">
        <v>0</v>
      </c>
      <c r="BV85" s="188">
        <v>0</v>
      </c>
      <c r="BW85" s="188">
        <v>0</v>
      </c>
      <c r="BX85" s="188">
        <v>0</v>
      </c>
      <c r="BY85" s="188">
        <v>0</v>
      </c>
      <c r="BZ85" s="188">
        <v>0</v>
      </c>
      <c r="CA85" s="188">
        <v>0</v>
      </c>
      <c r="CB85" s="188">
        <v>0</v>
      </c>
      <c r="CC85" s="188">
        <v>0</v>
      </c>
      <c r="CD85" s="188">
        <v>0</v>
      </c>
      <c r="CE85" s="188">
        <v>626</v>
      </c>
      <c r="CF85" s="188">
        <v>16</v>
      </c>
      <c r="CG85" s="188">
        <v>0</v>
      </c>
      <c r="CH85" s="188">
        <v>0</v>
      </c>
      <c r="CI85" s="188">
        <v>2279</v>
      </c>
      <c r="CJ85" s="188">
        <v>114</v>
      </c>
      <c r="CK85" s="188">
        <v>4946</v>
      </c>
      <c r="CL85" s="188">
        <v>764</v>
      </c>
      <c r="CM85" s="188">
        <v>2086</v>
      </c>
      <c r="CN85" s="188">
        <v>147</v>
      </c>
      <c r="CO85" s="188">
        <v>516</v>
      </c>
      <c r="CP85" s="188">
        <v>16</v>
      </c>
      <c r="CQ85" s="188">
        <v>556</v>
      </c>
      <c r="CR85" s="188">
        <v>19</v>
      </c>
      <c r="CS85" s="188">
        <v>139</v>
      </c>
      <c r="CT85" s="188">
        <v>887</v>
      </c>
      <c r="CU85" s="188">
        <v>319</v>
      </c>
      <c r="CV85" s="188">
        <v>206</v>
      </c>
      <c r="CW85" s="188">
        <v>2353</v>
      </c>
      <c r="CX85" s="188">
        <v>410</v>
      </c>
      <c r="CY85" s="188">
        <v>379</v>
      </c>
      <c r="CZ85" s="188">
        <v>24</v>
      </c>
      <c r="DA85" s="188">
        <v>27</v>
      </c>
      <c r="DB85" s="188">
        <v>0</v>
      </c>
      <c r="DC85" s="188">
        <v>10</v>
      </c>
      <c r="DD85" s="188">
        <v>547</v>
      </c>
      <c r="DE85" s="188">
        <v>2301</v>
      </c>
      <c r="DF85" s="188">
        <v>23917</v>
      </c>
      <c r="DG85" s="188">
        <v>565</v>
      </c>
      <c r="DH85" s="188">
        <v>81</v>
      </c>
      <c r="DI85" s="188">
        <v>253</v>
      </c>
      <c r="DJ85" s="188">
        <v>1193</v>
      </c>
      <c r="DK85" s="188">
        <v>14615</v>
      </c>
      <c r="DL85" s="188">
        <v>221</v>
      </c>
      <c r="DM85" s="188">
        <v>1269</v>
      </c>
      <c r="DN85" s="188">
        <v>0</v>
      </c>
      <c r="DO85" s="188">
        <v>180</v>
      </c>
      <c r="DP85" s="188">
        <v>621</v>
      </c>
      <c r="DQ85" s="188">
        <v>2519</v>
      </c>
      <c r="DR85" s="188">
        <v>1016</v>
      </c>
      <c r="DS85" s="188">
        <v>1006</v>
      </c>
      <c r="DT85" s="188">
        <v>454</v>
      </c>
      <c r="DU85" s="188">
        <v>20</v>
      </c>
      <c r="DV85" s="188">
        <v>14</v>
      </c>
      <c r="DW85" s="188">
        <v>37</v>
      </c>
      <c r="DX85" s="188">
        <v>0</v>
      </c>
      <c r="DY85" s="188">
        <v>2548</v>
      </c>
      <c r="DZ85" s="188">
        <v>3266</v>
      </c>
      <c r="EA85" s="188">
        <v>2761</v>
      </c>
      <c r="EB85" s="188">
        <v>1072</v>
      </c>
      <c r="EC85" s="188">
        <v>6344</v>
      </c>
      <c r="ED85" s="188">
        <v>0</v>
      </c>
      <c r="EE85" s="188">
        <v>0</v>
      </c>
      <c r="EF85" s="188">
        <v>0</v>
      </c>
      <c r="EG85" s="188">
        <v>0</v>
      </c>
      <c r="EH85" s="188">
        <v>1</v>
      </c>
      <c r="EI85" s="188">
        <v>0</v>
      </c>
      <c r="EJ85" s="188">
        <v>0</v>
      </c>
      <c r="EK85" s="188">
        <v>0</v>
      </c>
      <c r="EL85" s="188">
        <v>0</v>
      </c>
      <c r="EM85" s="188">
        <v>0</v>
      </c>
      <c r="EN85" s="188">
        <v>0</v>
      </c>
      <c r="EO85" s="188">
        <v>0</v>
      </c>
      <c r="EP85" s="188">
        <v>0</v>
      </c>
      <c r="EQ85" s="188">
        <v>0</v>
      </c>
      <c r="ER85" s="188">
        <v>0</v>
      </c>
      <c r="ES85" s="188">
        <v>0</v>
      </c>
      <c r="ET85" s="188">
        <v>0</v>
      </c>
      <c r="EU85" s="188">
        <v>0</v>
      </c>
      <c r="EV85" s="188">
        <v>0</v>
      </c>
      <c r="EW85" s="188">
        <v>0</v>
      </c>
      <c r="EX85" s="188">
        <v>0</v>
      </c>
      <c r="EY85" s="188">
        <v>0</v>
      </c>
      <c r="EZ85" s="188">
        <v>0</v>
      </c>
      <c r="FA85" s="188">
        <v>0</v>
      </c>
      <c r="FB85" s="188">
        <v>0</v>
      </c>
      <c r="FC85" s="188">
        <v>0</v>
      </c>
      <c r="FD85" s="188">
        <v>0</v>
      </c>
      <c r="FE85" s="188">
        <v>0</v>
      </c>
      <c r="FF85" s="188">
        <v>0</v>
      </c>
      <c r="FG85" s="188">
        <v>2</v>
      </c>
      <c r="FH85" s="188">
        <v>173</v>
      </c>
      <c r="FI85" s="188">
        <v>0</v>
      </c>
      <c r="FJ85" s="188">
        <v>0</v>
      </c>
      <c r="FK85" s="188">
        <v>0</v>
      </c>
      <c r="FL85" s="188">
        <v>0</v>
      </c>
      <c r="FM85" s="188">
        <v>63</v>
      </c>
      <c r="FN85" s="188">
        <v>0</v>
      </c>
      <c r="FO85" s="188">
        <v>0</v>
      </c>
      <c r="FP85" s="188">
        <v>0</v>
      </c>
      <c r="FQ85" s="188">
        <v>0</v>
      </c>
      <c r="FR85" s="188">
        <v>0</v>
      </c>
      <c r="FS85" s="188">
        <v>0</v>
      </c>
      <c r="FT85" s="188">
        <v>0</v>
      </c>
      <c r="FU85" s="188">
        <v>0</v>
      </c>
      <c r="FV85" s="188">
        <v>83</v>
      </c>
      <c r="FW85" s="188">
        <v>601</v>
      </c>
      <c r="FX85" s="188">
        <v>66</v>
      </c>
      <c r="FY85" s="188">
        <v>0</v>
      </c>
      <c r="FZ85" s="188">
        <v>0</v>
      </c>
      <c r="GA85" s="188">
        <v>0</v>
      </c>
      <c r="GB85" s="188">
        <v>0</v>
      </c>
      <c r="GC85" s="188">
        <v>0</v>
      </c>
      <c r="GD85" s="188">
        <v>0</v>
      </c>
      <c r="GE85" s="188">
        <v>0</v>
      </c>
      <c r="GF85" s="188">
        <v>158</v>
      </c>
      <c r="GG85" s="189">
        <v>84824</v>
      </c>
      <c r="GH85" s="188">
        <v>0</v>
      </c>
      <c r="GI85" s="188">
        <v>0</v>
      </c>
      <c r="GJ85" s="188">
        <v>0</v>
      </c>
      <c r="GK85" s="188">
        <v>0</v>
      </c>
      <c r="GL85" s="188">
        <v>0</v>
      </c>
      <c r="GM85" s="188">
        <v>0</v>
      </c>
      <c r="GN85" s="188">
        <v>0</v>
      </c>
      <c r="GO85" s="188">
        <v>-422</v>
      </c>
      <c r="GP85" s="189">
        <v>-422</v>
      </c>
      <c r="GQ85" s="189">
        <v>84402</v>
      </c>
      <c r="GR85" s="188">
        <v>7</v>
      </c>
      <c r="GS85" s="188">
        <v>0</v>
      </c>
      <c r="GT85" s="189">
        <v>7</v>
      </c>
      <c r="GU85" s="189">
        <v>11077</v>
      </c>
      <c r="GV85" s="189">
        <v>11084</v>
      </c>
      <c r="GW85" s="189">
        <v>10662</v>
      </c>
      <c r="GX85" s="189">
        <v>95486</v>
      </c>
      <c r="GY85" s="188">
        <v>-39491</v>
      </c>
      <c r="GZ85" s="188">
        <v>0</v>
      </c>
      <c r="HA85" s="188">
        <v>-45</v>
      </c>
      <c r="HB85" s="188">
        <v>-3953</v>
      </c>
      <c r="HC85" s="189">
        <v>-43489</v>
      </c>
      <c r="HD85" s="189">
        <v>-39195</v>
      </c>
      <c r="HE85" s="189">
        <v>-82684</v>
      </c>
      <c r="HF85" s="189">
        <v>-72022</v>
      </c>
      <c r="HG85" s="207">
        <v>12802</v>
      </c>
    </row>
    <row r="86" spans="1:215">
      <c r="A86" s="83">
        <v>82</v>
      </c>
      <c r="B86" s="4" t="s">
        <v>82</v>
      </c>
      <c r="C86" s="188">
        <v>0</v>
      </c>
      <c r="D86" s="188">
        <v>0</v>
      </c>
      <c r="E86" s="188">
        <v>0</v>
      </c>
      <c r="F86" s="188">
        <v>0</v>
      </c>
      <c r="G86" s="188">
        <v>0</v>
      </c>
      <c r="H86" s="188">
        <v>0</v>
      </c>
      <c r="I86" s="188">
        <v>0</v>
      </c>
      <c r="J86" s="188">
        <v>0</v>
      </c>
      <c r="K86" s="188">
        <v>0</v>
      </c>
      <c r="L86" s="188">
        <v>0</v>
      </c>
      <c r="M86" s="188">
        <v>0</v>
      </c>
      <c r="N86" s="188">
        <v>0</v>
      </c>
      <c r="O86" s="188">
        <v>0</v>
      </c>
      <c r="P86" s="188">
        <v>0</v>
      </c>
      <c r="Q86" s="188">
        <v>0</v>
      </c>
      <c r="R86" s="188">
        <v>0</v>
      </c>
      <c r="S86" s="188">
        <v>115</v>
      </c>
      <c r="T86" s="188">
        <v>57</v>
      </c>
      <c r="U86" s="188">
        <v>0</v>
      </c>
      <c r="V86" s="188">
        <v>1184</v>
      </c>
      <c r="W86" s="188">
        <v>0</v>
      </c>
      <c r="X86" s="188">
        <v>51</v>
      </c>
      <c r="Y86" s="188">
        <v>436</v>
      </c>
      <c r="Z86" s="188">
        <v>869</v>
      </c>
      <c r="AA86" s="188">
        <v>173</v>
      </c>
      <c r="AB86" s="188">
        <v>0</v>
      </c>
      <c r="AC86" s="188">
        <v>0</v>
      </c>
      <c r="AD86" s="188">
        <v>0</v>
      </c>
      <c r="AE86" s="188">
        <v>0</v>
      </c>
      <c r="AF86" s="188">
        <v>0</v>
      </c>
      <c r="AG86" s="188">
        <v>0</v>
      </c>
      <c r="AH86" s="188">
        <v>1</v>
      </c>
      <c r="AI86" s="188">
        <v>0</v>
      </c>
      <c r="AJ86" s="188">
        <v>0</v>
      </c>
      <c r="AK86" s="188">
        <v>0</v>
      </c>
      <c r="AL86" s="188">
        <v>0</v>
      </c>
      <c r="AM86" s="188">
        <v>33</v>
      </c>
      <c r="AN86" s="188">
        <v>247</v>
      </c>
      <c r="AO86" s="188">
        <v>0</v>
      </c>
      <c r="AP86" s="188">
        <v>0</v>
      </c>
      <c r="AQ86" s="188">
        <v>0</v>
      </c>
      <c r="AR86" s="188">
        <v>18</v>
      </c>
      <c r="AS86" s="188">
        <v>1</v>
      </c>
      <c r="AT86" s="188">
        <v>182</v>
      </c>
      <c r="AU86" s="188">
        <v>0</v>
      </c>
      <c r="AV86" s="188">
        <v>0</v>
      </c>
      <c r="AW86" s="188">
        <v>62</v>
      </c>
      <c r="AX86" s="188">
        <v>0</v>
      </c>
      <c r="AY86" s="188">
        <v>0</v>
      </c>
      <c r="AZ86" s="188">
        <v>0</v>
      </c>
      <c r="BA86" s="188">
        <v>0</v>
      </c>
      <c r="BB86" s="188">
        <v>0</v>
      </c>
      <c r="BC86" s="188">
        <v>0</v>
      </c>
      <c r="BD86" s="188">
        <v>931</v>
      </c>
      <c r="BE86" s="188">
        <v>16</v>
      </c>
      <c r="BF86" s="188">
        <v>0</v>
      </c>
      <c r="BG86" s="188">
        <v>211</v>
      </c>
      <c r="BH86" s="188">
        <v>0</v>
      </c>
      <c r="BI86" s="188">
        <v>1464</v>
      </c>
      <c r="BJ86" s="188">
        <v>1</v>
      </c>
      <c r="BK86" s="188">
        <v>0</v>
      </c>
      <c r="BL86" s="188">
        <v>832</v>
      </c>
      <c r="BM86" s="188">
        <v>69</v>
      </c>
      <c r="BN86" s="188">
        <v>44</v>
      </c>
      <c r="BO86" s="188">
        <v>1</v>
      </c>
      <c r="BP86" s="188">
        <v>46</v>
      </c>
      <c r="BQ86" s="188">
        <v>102</v>
      </c>
      <c r="BR86" s="188">
        <v>40</v>
      </c>
      <c r="BS86" s="188">
        <v>12</v>
      </c>
      <c r="BT86" s="188">
        <v>221</v>
      </c>
      <c r="BU86" s="188">
        <v>88</v>
      </c>
      <c r="BV86" s="188">
        <v>0</v>
      </c>
      <c r="BW86" s="188">
        <v>0</v>
      </c>
      <c r="BX86" s="188">
        <v>0</v>
      </c>
      <c r="BY86" s="188">
        <v>0</v>
      </c>
      <c r="BZ86" s="188">
        <v>2585</v>
      </c>
      <c r="CA86" s="188">
        <v>8</v>
      </c>
      <c r="CB86" s="188">
        <v>0</v>
      </c>
      <c r="CC86" s="188">
        <v>92</v>
      </c>
      <c r="CD86" s="188">
        <v>0</v>
      </c>
      <c r="CE86" s="188">
        <v>171</v>
      </c>
      <c r="CF86" s="188">
        <v>8203</v>
      </c>
      <c r="CG86" s="188">
        <v>854</v>
      </c>
      <c r="CH86" s="188">
        <v>5021</v>
      </c>
      <c r="CI86" s="188">
        <v>13742</v>
      </c>
      <c r="CJ86" s="188">
        <v>11010</v>
      </c>
      <c r="CK86" s="188">
        <v>23907</v>
      </c>
      <c r="CL86" s="188">
        <v>7919</v>
      </c>
      <c r="CM86" s="188">
        <v>767</v>
      </c>
      <c r="CN86" s="188">
        <v>452</v>
      </c>
      <c r="CO86" s="188">
        <v>5383</v>
      </c>
      <c r="CP86" s="188">
        <v>150</v>
      </c>
      <c r="CQ86" s="188">
        <v>2167</v>
      </c>
      <c r="CR86" s="188">
        <v>266</v>
      </c>
      <c r="CS86" s="188">
        <v>236</v>
      </c>
      <c r="CT86" s="188">
        <v>1838</v>
      </c>
      <c r="CU86" s="188">
        <v>1645</v>
      </c>
      <c r="CV86" s="188">
        <v>654</v>
      </c>
      <c r="CW86" s="188">
        <v>1807</v>
      </c>
      <c r="CX86" s="188">
        <v>370</v>
      </c>
      <c r="CY86" s="188">
        <v>386</v>
      </c>
      <c r="CZ86" s="188">
        <v>1136</v>
      </c>
      <c r="DA86" s="188">
        <v>309</v>
      </c>
      <c r="DB86" s="188">
        <v>21</v>
      </c>
      <c r="DC86" s="188">
        <v>97</v>
      </c>
      <c r="DD86" s="188">
        <v>783</v>
      </c>
      <c r="DE86" s="188">
        <v>3790</v>
      </c>
      <c r="DF86" s="188">
        <v>37058</v>
      </c>
      <c r="DG86" s="188">
        <v>1599</v>
      </c>
      <c r="DH86" s="188">
        <v>356</v>
      </c>
      <c r="DI86" s="188">
        <v>1340</v>
      </c>
      <c r="DJ86" s="188">
        <v>3584</v>
      </c>
      <c r="DK86" s="188">
        <v>1983</v>
      </c>
      <c r="DL86" s="188">
        <v>153</v>
      </c>
      <c r="DM86" s="188">
        <v>1228</v>
      </c>
      <c r="DN86" s="188">
        <v>0</v>
      </c>
      <c r="DO86" s="188">
        <v>433</v>
      </c>
      <c r="DP86" s="188">
        <v>72</v>
      </c>
      <c r="DQ86" s="188">
        <v>5316</v>
      </c>
      <c r="DR86" s="188">
        <v>4441</v>
      </c>
      <c r="DS86" s="188">
        <v>4493</v>
      </c>
      <c r="DT86" s="188">
        <v>3493</v>
      </c>
      <c r="DU86" s="188">
        <v>222</v>
      </c>
      <c r="DV86" s="188">
        <v>1259</v>
      </c>
      <c r="DW86" s="188">
        <v>2211</v>
      </c>
      <c r="DX86" s="188">
        <v>0</v>
      </c>
      <c r="DY86" s="188">
        <v>456</v>
      </c>
      <c r="DZ86" s="188">
        <v>656</v>
      </c>
      <c r="EA86" s="188">
        <v>355</v>
      </c>
      <c r="EB86" s="188">
        <v>315</v>
      </c>
      <c r="EC86" s="188">
        <v>141</v>
      </c>
      <c r="ED86" s="188">
        <v>483</v>
      </c>
      <c r="EE86" s="188">
        <v>0</v>
      </c>
      <c r="EF86" s="188">
        <v>0</v>
      </c>
      <c r="EG86" s="188">
        <v>35</v>
      </c>
      <c r="EH86" s="188">
        <v>0</v>
      </c>
      <c r="EI86" s="188">
        <v>20</v>
      </c>
      <c r="EJ86" s="188">
        <v>18</v>
      </c>
      <c r="EK86" s="188">
        <v>0</v>
      </c>
      <c r="EL86" s="188">
        <v>0</v>
      </c>
      <c r="EM86" s="188">
        <v>0</v>
      </c>
      <c r="EN86" s="188">
        <v>0</v>
      </c>
      <c r="EO86" s="188">
        <v>0</v>
      </c>
      <c r="EP86" s="188">
        <v>0</v>
      </c>
      <c r="EQ86" s="188">
        <v>0</v>
      </c>
      <c r="ER86" s="188">
        <v>0</v>
      </c>
      <c r="ES86" s="188">
        <v>0</v>
      </c>
      <c r="ET86" s="188">
        <v>10</v>
      </c>
      <c r="EU86" s="188">
        <v>15</v>
      </c>
      <c r="EV86" s="188">
        <v>0</v>
      </c>
      <c r="EW86" s="188">
        <v>0</v>
      </c>
      <c r="EX86" s="188">
        <v>0</v>
      </c>
      <c r="EY86" s="188">
        <v>0</v>
      </c>
      <c r="EZ86" s="188">
        <v>8</v>
      </c>
      <c r="FA86" s="188">
        <v>0</v>
      </c>
      <c r="FB86" s="188">
        <v>0</v>
      </c>
      <c r="FC86" s="188">
        <v>0</v>
      </c>
      <c r="FD86" s="188">
        <v>0</v>
      </c>
      <c r="FE86" s="188">
        <v>0</v>
      </c>
      <c r="FF86" s="188">
        <v>0</v>
      </c>
      <c r="FG86" s="188">
        <v>44</v>
      </c>
      <c r="FH86" s="188">
        <v>68</v>
      </c>
      <c r="FI86" s="188">
        <v>29</v>
      </c>
      <c r="FJ86" s="188">
        <v>0</v>
      </c>
      <c r="FK86" s="188">
        <v>0</v>
      </c>
      <c r="FL86" s="188">
        <v>0</v>
      </c>
      <c r="FM86" s="188">
        <v>23</v>
      </c>
      <c r="FN86" s="188">
        <v>4889</v>
      </c>
      <c r="FO86" s="188">
        <v>0</v>
      </c>
      <c r="FP86" s="188">
        <v>66</v>
      </c>
      <c r="FQ86" s="188">
        <v>192</v>
      </c>
      <c r="FR86" s="188">
        <v>39</v>
      </c>
      <c r="FS86" s="188">
        <v>0</v>
      </c>
      <c r="FT86" s="188">
        <v>0</v>
      </c>
      <c r="FU86" s="188">
        <v>0</v>
      </c>
      <c r="FV86" s="188">
        <v>65</v>
      </c>
      <c r="FW86" s="188">
        <v>0</v>
      </c>
      <c r="FX86" s="188">
        <v>0</v>
      </c>
      <c r="FY86" s="188">
        <v>85</v>
      </c>
      <c r="FZ86" s="188">
        <v>208</v>
      </c>
      <c r="GA86" s="188">
        <v>138</v>
      </c>
      <c r="GB86" s="188">
        <v>0</v>
      </c>
      <c r="GC86" s="188">
        <v>0</v>
      </c>
      <c r="GD86" s="188">
        <v>137</v>
      </c>
      <c r="GE86" s="188">
        <v>53</v>
      </c>
      <c r="GF86" s="188">
        <v>63</v>
      </c>
      <c r="GG86" s="189">
        <v>181128</v>
      </c>
      <c r="GH86" s="188">
        <v>48</v>
      </c>
      <c r="GI86" s="188">
        <v>208</v>
      </c>
      <c r="GJ86" s="188">
        <v>0</v>
      </c>
      <c r="GK86" s="188">
        <v>0</v>
      </c>
      <c r="GL86" s="188">
        <v>0</v>
      </c>
      <c r="GM86" s="188">
        <v>0</v>
      </c>
      <c r="GN86" s="188">
        <v>0</v>
      </c>
      <c r="GO86" s="188">
        <v>7401</v>
      </c>
      <c r="GP86" s="189">
        <v>7657</v>
      </c>
      <c r="GQ86" s="189">
        <v>188785</v>
      </c>
      <c r="GR86" s="188">
        <v>32005</v>
      </c>
      <c r="GS86" s="188">
        <v>0</v>
      </c>
      <c r="GT86" s="189">
        <v>32005</v>
      </c>
      <c r="GU86" s="189">
        <v>81897</v>
      </c>
      <c r="GV86" s="189">
        <v>113902</v>
      </c>
      <c r="GW86" s="189">
        <v>121559</v>
      </c>
      <c r="GX86" s="189">
        <v>302687</v>
      </c>
      <c r="GY86" s="188">
        <v>-31164</v>
      </c>
      <c r="GZ86" s="188">
        <v>0</v>
      </c>
      <c r="HA86" s="188">
        <v>-304</v>
      </c>
      <c r="HB86" s="188">
        <v>-3147</v>
      </c>
      <c r="HC86" s="189">
        <v>-34615</v>
      </c>
      <c r="HD86" s="189">
        <v>-126773</v>
      </c>
      <c r="HE86" s="189">
        <v>-161388</v>
      </c>
      <c r="HF86" s="189">
        <v>-39829</v>
      </c>
      <c r="HG86" s="207">
        <v>141299</v>
      </c>
    </row>
    <row r="87" spans="1:215">
      <c r="A87" s="83">
        <v>83</v>
      </c>
      <c r="B87" s="4" t="s">
        <v>83</v>
      </c>
      <c r="C87" s="188">
        <v>0</v>
      </c>
      <c r="D87" s="188">
        <v>0</v>
      </c>
      <c r="E87" s="188">
        <v>0</v>
      </c>
      <c r="F87" s="188">
        <v>0</v>
      </c>
      <c r="G87" s="188">
        <v>0</v>
      </c>
      <c r="H87" s="188">
        <v>0</v>
      </c>
      <c r="I87" s="188">
        <v>0</v>
      </c>
      <c r="J87" s="188">
        <v>0</v>
      </c>
      <c r="K87" s="188">
        <v>0</v>
      </c>
      <c r="L87" s="188">
        <v>0</v>
      </c>
      <c r="M87" s="188">
        <v>0</v>
      </c>
      <c r="N87" s="188">
        <v>10</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D87" s="188">
        <v>0</v>
      </c>
      <c r="AE87" s="188">
        <v>0</v>
      </c>
      <c r="AF87" s="188">
        <v>0</v>
      </c>
      <c r="AG87" s="188">
        <v>0</v>
      </c>
      <c r="AH87" s="188">
        <v>0</v>
      </c>
      <c r="AI87" s="188">
        <v>0</v>
      </c>
      <c r="AJ87" s="188">
        <v>0</v>
      </c>
      <c r="AK87" s="188">
        <v>0</v>
      </c>
      <c r="AL87" s="188">
        <v>0</v>
      </c>
      <c r="AM87" s="188">
        <v>0</v>
      </c>
      <c r="AN87" s="188">
        <v>0</v>
      </c>
      <c r="AO87" s="188">
        <v>0</v>
      </c>
      <c r="AP87" s="188">
        <v>0</v>
      </c>
      <c r="AQ87" s="188">
        <v>0</v>
      </c>
      <c r="AR87" s="188">
        <v>0</v>
      </c>
      <c r="AS87" s="188">
        <v>0</v>
      </c>
      <c r="AT87" s="188">
        <v>0</v>
      </c>
      <c r="AU87" s="188">
        <v>0</v>
      </c>
      <c r="AV87" s="188">
        <v>0</v>
      </c>
      <c r="AW87" s="188">
        <v>0</v>
      </c>
      <c r="AX87" s="188">
        <v>0</v>
      </c>
      <c r="AY87" s="188">
        <v>0</v>
      </c>
      <c r="AZ87" s="188">
        <v>0</v>
      </c>
      <c r="BA87" s="188">
        <v>0</v>
      </c>
      <c r="BB87" s="188">
        <v>0</v>
      </c>
      <c r="BC87" s="188">
        <v>0</v>
      </c>
      <c r="BD87" s="188">
        <v>0</v>
      </c>
      <c r="BE87" s="188">
        <v>0</v>
      </c>
      <c r="BF87" s="188">
        <v>0</v>
      </c>
      <c r="BG87" s="188">
        <v>0</v>
      </c>
      <c r="BH87" s="188">
        <v>0</v>
      </c>
      <c r="BI87" s="188">
        <v>0</v>
      </c>
      <c r="BJ87" s="188">
        <v>0</v>
      </c>
      <c r="BK87" s="188">
        <v>0</v>
      </c>
      <c r="BL87" s="188">
        <v>0</v>
      </c>
      <c r="BM87" s="188">
        <v>0</v>
      </c>
      <c r="BN87" s="188">
        <v>0</v>
      </c>
      <c r="BO87" s="188">
        <v>0</v>
      </c>
      <c r="BP87" s="188">
        <v>0</v>
      </c>
      <c r="BQ87" s="188">
        <v>0</v>
      </c>
      <c r="BR87" s="188">
        <v>0</v>
      </c>
      <c r="BS87" s="188">
        <v>0</v>
      </c>
      <c r="BT87" s="188">
        <v>0</v>
      </c>
      <c r="BU87" s="188">
        <v>0</v>
      </c>
      <c r="BV87" s="188">
        <v>0</v>
      </c>
      <c r="BW87" s="188">
        <v>0</v>
      </c>
      <c r="BX87" s="188">
        <v>0</v>
      </c>
      <c r="BY87" s="188">
        <v>0</v>
      </c>
      <c r="BZ87" s="188">
        <v>0</v>
      </c>
      <c r="CA87" s="188">
        <v>0</v>
      </c>
      <c r="CB87" s="188">
        <v>0</v>
      </c>
      <c r="CC87" s="188">
        <v>0</v>
      </c>
      <c r="CD87" s="188">
        <v>0</v>
      </c>
      <c r="CE87" s="188">
        <v>0</v>
      </c>
      <c r="CF87" s="188">
        <v>0</v>
      </c>
      <c r="CG87" s="188">
        <v>4138</v>
      </c>
      <c r="CH87" s="188">
        <v>0</v>
      </c>
      <c r="CI87" s="188">
        <v>0</v>
      </c>
      <c r="CJ87" s="188">
        <v>0</v>
      </c>
      <c r="CK87" s="188">
        <v>0</v>
      </c>
      <c r="CL87" s="188">
        <v>0</v>
      </c>
      <c r="CM87" s="188">
        <v>0</v>
      </c>
      <c r="CN87" s="188">
        <v>0</v>
      </c>
      <c r="CO87" s="188">
        <v>0</v>
      </c>
      <c r="CP87" s="188">
        <v>0</v>
      </c>
      <c r="CQ87" s="188">
        <v>0</v>
      </c>
      <c r="CR87" s="188">
        <v>0</v>
      </c>
      <c r="CS87" s="188">
        <v>0</v>
      </c>
      <c r="CT87" s="188">
        <v>0</v>
      </c>
      <c r="CU87" s="188">
        <v>0</v>
      </c>
      <c r="CV87" s="188">
        <v>0</v>
      </c>
      <c r="CW87" s="188">
        <v>0</v>
      </c>
      <c r="CX87" s="188">
        <v>0</v>
      </c>
      <c r="CY87" s="188">
        <v>0</v>
      </c>
      <c r="CZ87" s="188">
        <v>0</v>
      </c>
      <c r="DA87" s="188">
        <v>0</v>
      </c>
      <c r="DB87" s="188">
        <v>0</v>
      </c>
      <c r="DC87" s="188">
        <v>0</v>
      </c>
      <c r="DD87" s="188">
        <v>0</v>
      </c>
      <c r="DE87" s="188">
        <v>0</v>
      </c>
      <c r="DF87" s="188">
        <v>0</v>
      </c>
      <c r="DG87" s="188">
        <v>0</v>
      </c>
      <c r="DH87" s="188">
        <v>0</v>
      </c>
      <c r="DI87" s="188">
        <v>0</v>
      </c>
      <c r="DJ87" s="188">
        <v>0</v>
      </c>
      <c r="DK87" s="188">
        <v>0</v>
      </c>
      <c r="DL87" s="188">
        <v>0</v>
      </c>
      <c r="DM87" s="188">
        <v>0</v>
      </c>
      <c r="DN87" s="188">
        <v>0</v>
      </c>
      <c r="DO87" s="188">
        <v>0</v>
      </c>
      <c r="DP87" s="188">
        <v>0</v>
      </c>
      <c r="DQ87" s="188">
        <v>0</v>
      </c>
      <c r="DR87" s="188">
        <v>0</v>
      </c>
      <c r="DS87" s="188">
        <v>0</v>
      </c>
      <c r="DT87" s="188">
        <v>0</v>
      </c>
      <c r="DU87" s="188">
        <v>0</v>
      </c>
      <c r="DV87" s="188">
        <v>0</v>
      </c>
      <c r="DW87" s="188">
        <v>44</v>
      </c>
      <c r="DX87" s="188">
        <v>0</v>
      </c>
      <c r="DY87" s="188">
        <v>7569</v>
      </c>
      <c r="DZ87" s="188">
        <v>35646</v>
      </c>
      <c r="EA87" s="188">
        <v>16933</v>
      </c>
      <c r="EB87" s="188">
        <v>11130</v>
      </c>
      <c r="EC87" s="188">
        <v>16106</v>
      </c>
      <c r="ED87" s="188">
        <v>0</v>
      </c>
      <c r="EE87" s="188">
        <v>0</v>
      </c>
      <c r="EF87" s="188">
        <v>0</v>
      </c>
      <c r="EG87" s="188">
        <v>0</v>
      </c>
      <c r="EH87" s="188">
        <v>0</v>
      </c>
      <c r="EI87" s="188">
        <v>0</v>
      </c>
      <c r="EJ87" s="188">
        <v>0</v>
      </c>
      <c r="EK87" s="188">
        <v>0</v>
      </c>
      <c r="EL87" s="188">
        <v>0</v>
      </c>
      <c r="EM87" s="188">
        <v>0</v>
      </c>
      <c r="EN87" s="188">
        <v>0</v>
      </c>
      <c r="EO87" s="188">
        <v>0</v>
      </c>
      <c r="EP87" s="188">
        <v>0</v>
      </c>
      <c r="EQ87" s="188">
        <v>0</v>
      </c>
      <c r="ER87" s="188">
        <v>0</v>
      </c>
      <c r="ES87" s="188">
        <v>0</v>
      </c>
      <c r="ET87" s="188">
        <v>0</v>
      </c>
      <c r="EU87" s="188">
        <v>0</v>
      </c>
      <c r="EV87" s="188">
        <v>0</v>
      </c>
      <c r="EW87" s="188">
        <v>0</v>
      </c>
      <c r="EX87" s="188">
        <v>0</v>
      </c>
      <c r="EY87" s="188">
        <v>0</v>
      </c>
      <c r="EZ87" s="188">
        <v>0</v>
      </c>
      <c r="FA87" s="188">
        <v>0</v>
      </c>
      <c r="FB87" s="188">
        <v>0</v>
      </c>
      <c r="FC87" s="188">
        <v>0</v>
      </c>
      <c r="FD87" s="188">
        <v>0</v>
      </c>
      <c r="FE87" s="188">
        <v>0</v>
      </c>
      <c r="FF87" s="188">
        <v>0</v>
      </c>
      <c r="FG87" s="188">
        <v>0</v>
      </c>
      <c r="FH87" s="188">
        <v>6</v>
      </c>
      <c r="FI87" s="188">
        <v>0</v>
      </c>
      <c r="FJ87" s="188">
        <v>0</v>
      </c>
      <c r="FK87" s="188">
        <v>0</v>
      </c>
      <c r="FL87" s="188">
        <v>0</v>
      </c>
      <c r="FM87" s="188">
        <v>0</v>
      </c>
      <c r="FN87" s="188">
        <v>0</v>
      </c>
      <c r="FO87" s="188">
        <v>0</v>
      </c>
      <c r="FP87" s="188">
        <v>0</v>
      </c>
      <c r="FQ87" s="188">
        <v>0</v>
      </c>
      <c r="FR87" s="188">
        <v>0</v>
      </c>
      <c r="FS87" s="188">
        <v>0</v>
      </c>
      <c r="FT87" s="188">
        <v>0</v>
      </c>
      <c r="FU87" s="188">
        <v>0</v>
      </c>
      <c r="FV87" s="188">
        <v>0</v>
      </c>
      <c r="FW87" s="188">
        <v>0</v>
      </c>
      <c r="FX87" s="188">
        <v>0</v>
      </c>
      <c r="FY87" s="188">
        <v>0</v>
      </c>
      <c r="FZ87" s="188">
        <v>0</v>
      </c>
      <c r="GA87" s="188">
        <v>0</v>
      </c>
      <c r="GB87" s="188">
        <v>0</v>
      </c>
      <c r="GC87" s="188">
        <v>0</v>
      </c>
      <c r="GD87" s="188">
        <v>0</v>
      </c>
      <c r="GE87" s="188">
        <v>0</v>
      </c>
      <c r="GF87" s="188">
        <v>0</v>
      </c>
      <c r="GG87" s="189">
        <v>91582</v>
      </c>
      <c r="GH87" s="188">
        <v>0</v>
      </c>
      <c r="GI87" s="188">
        <v>0</v>
      </c>
      <c r="GJ87" s="188">
        <v>0</v>
      </c>
      <c r="GK87" s="188">
        <v>0</v>
      </c>
      <c r="GL87" s="188">
        <v>0</v>
      </c>
      <c r="GM87" s="188">
        <v>12</v>
      </c>
      <c r="GN87" s="188">
        <v>1257</v>
      </c>
      <c r="GO87" s="188">
        <v>2498</v>
      </c>
      <c r="GP87" s="189">
        <v>3767</v>
      </c>
      <c r="GQ87" s="189">
        <v>95349</v>
      </c>
      <c r="GR87" s="188">
        <v>258</v>
      </c>
      <c r="GS87" s="188">
        <v>0</v>
      </c>
      <c r="GT87" s="189">
        <v>258</v>
      </c>
      <c r="GU87" s="189">
        <v>83839</v>
      </c>
      <c r="GV87" s="189">
        <v>84097</v>
      </c>
      <c r="GW87" s="189">
        <v>87864</v>
      </c>
      <c r="GX87" s="189">
        <v>179446</v>
      </c>
      <c r="GY87" s="188">
        <v>-6789</v>
      </c>
      <c r="GZ87" s="188">
        <v>0</v>
      </c>
      <c r="HA87" s="188">
        <v>0</v>
      </c>
      <c r="HB87" s="188">
        <v>-679</v>
      </c>
      <c r="HC87" s="189">
        <v>-7468</v>
      </c>
      <c r="HD87" s="189">
        <v>-54992</v>
      </c>
      <c r="HE87" s="189">
        <v>-62460</v>
      </c>
      <c r="HF87" s="189">
        <v>25404</v>
      </c>
      <c r="HG87" s="207">
        <v>116986</v>
      </c>
    </row>
    <row r="88" spans="1:215">
      <c r="A88" s="83">
        <v>84</v>
      </c>
      <c r="B88" s="4" t="s">
        <v>84</v>
      </c>
      <c r="C88" s="188">
        <v>0</v>
      </c>
      <c r="D88" s="188">
        <v>0</v>
      </c>
      <c r="E88" s="188">
        <v>0</v>
      </c>
      <c r="F88" s="188">
        <v>0</v>
      </c>
      <c r="G88" s="188">
        <v>0</v>
      </c>
      <c r="H88" s="188">
        <v>0</v>
      </c>
      <c r="I88" s="188">
        <v>0</v>
      </c>
      <c r="J88" s="188">
        <v>0</v>
      </c>
      <c r="K88" s="188">
        <v>0</v>
      </c>
      <c r="L88" s="188">
        <v>0</v>
      </c>
      <c r="M88" s="188">
        <v>0</v>
      </c>
      <c r="N88" s="188">
        <v>0</v>
      </c>
      <c r="O88" s="188">
        <v>0</v>
      </c>
      <c r="P88" s="188">
        <v>0</v>
      </c>
      <c r="Q88" s="188">
        <v>0</v>
      </c>
      <c r="R88" s="188">
        <v>0</v>
      </c>
      <c r="S88" s="188">
        <v>0</v>
      </c>
      <c r="T88" s="188">
        <v>0</v>
      </c>
      <c r="U88" s="188">
        <v>0</v>
      </c>
      <c r="V88" s="188">
        <v>0</v>
      </c>
      <c r="W88" s="188">
        <v>0</v>
      </c>
      <c r="X88" s="188">
        <v>0</v>
      </c>
      <c r="Y88" s="188">
        <v>0</v>
      </c>
      <c r="Z88" s="188">
        <v>0</v>
      </c>
      <c r="AA88" s="188">
        <v>0</v>
      </c>
      <c r="AB88" s="188">
        <v>0</v>
      </c>
      <c r="AC88" s="188">
        <v>0</v>
      </c>
      <c r="AD88" s="188">
        <v>0</v>
      </c>
      <c r="AE88" s="188">
        <v>0</v>
      </c>
      <c r="AF88" s="188">
        <v>0</v>
      </c>
      <c r="AG88" s="188">
        <v>0</v>
      </c>
      <c r="AH88" s="188">
        <v>0</v>
      </c>
      <c r="AI88" s="188">
        <v>0</v>
      </c>
      <c r="AJ88" s="188">
        <v>0</v>
      </c>
      <c r="AK88" s="188">
        <v>0</v>
      </c>
      <c r="AL88" s="188">
        <v>0</v>
      </c>
      <c r="AM88" s="188">
        <v>11</v>
      </c>
      <c r="AN88" s="188">
        <v>25</v>
      </c>
      <c r="AO88" s="188">
        <v>0</v>
      </c>
      <c r="AP88" s="188">
        <v>0</v>
      </c>
      <c r="AQ88" s="188">
        <v>0</v>
      </c>
      <c r="AR88" s="188">
        <v>0</v>
      </c>
      <c r="AS88" s="188">
        <v>0</v>
      </c>
      <c r="AT88" s="188">
        <v>0</v>
      </c>
      <c r="AU88" s="188">
        <v>0</v>
      </c>
      <c r="AV88" s="188">
        <v>0</v>
      </c>
      <c r="AW88" s="188">
        <v>0</v>
      </c>
      <c r="AX88" s="188">
        <v>0</v>
      </c>
      <c r="AY88" s="188">
        <v>0</v>
      </c>
      <c r="AZ88" s="188">
        <v>0</v>
      </c>
      <c r="BA88" s="188">
        <v>0</v>
      </c>
      <c r="BB88" s="188">
        <v>0</v>
      </c>
      <c r="BC88" s="188">
        <v>0</v>
      </c>
      <c r="BD88" s="188">
        <v>0</v>
      </c>
      <c r="BE88" s="188">
        <v>0</v>
      </c>
      <c r="BF88" s="188">
        <v>0</v>
      </c>
      <c r="BG88" s="188">
        <v>0</v>
      </c>
      <c r="BH88" s="188">
        <v>0</v>
      </c>
      <c r="BI88" s="188">
        <v>0</v>
      </c>
      <c r="BJ88" s="188">
        <v>0</v>
      </c>
      <c r="BK88" s="188">
        <v>0</v>
      </c>
      <c r="BL88" s="188">
        <v>0</v>
      </c>
      <c r="BM88" s="188">
        <v>0</v>
      </c>
      <c r="BN88" s="188">
        <v>0</v>
      </c>
      <c r="BO88" s="188">
        <v>0</v>
      </c>
      <c r="BP88" s="188">
        <v>0</v>
      </c>
      <c r="BQ88" s="188">
        <v>0</v>
      </c>
      <c r="BR88" s="188">
        <v>18</v>
      </c>
      <c r="BS88" s="188">
        <v>0</v>
      </c>
      <c r="BT88" s="188">
        <v>0</v>
      </c>
      <c r="BU88" s="188">
        <v>0</v>
      </c>
      <c r="BV88" s="188">
        <v>0</v>
      </c>
      <c r="BW88" s="188">
        <v>0</v>
      </c>
      <c r="BX88" s="188">
        <v>0</v>
      </c>
      <c r="BY88" s="188">
        <v>0</v>
      </c>
      <c r="BZ88" s="188">
        <v>0</v>
      </c>
      <c r="CA88" s="188">
        <v>2</v>
      </c>
      <c r="CB88" s="188">
        <v>0</v>
      </c>
      <c r="CC88" s="188">
        <v>0</v>
      </c>
      <c r="CD88" s="188">
        <v>0</v>
      </c>
      <c r="CE88" s="188">
        <v>0</v>
      </c>
      <c r="CF88" s="188">
        <v>0</v>
      </c>
      <c r="CG88" s="188">
        <v>31</v>
      </c>
      <c r="CH88" s="188">
        <v>0</v>
      </c>
      <c r="CI88" s="188">
        <v>268</v>
      </c>
      <c r="CJ88" s="188">
        <v>304</v>
      </c>
      <c r="CK88" s="188">
        <v>0</v>
      </c>
      <c r="CL88" s="188">
        <v>0</v>
      </c>
      <c r="CM88" s="188">
        <v>0</v>
      </c>
      <c r="CN88" s="188">
        <v>5</v>
      </c>
      <c r="CO88" s="188">
        <v>138</v>
      </c>
      <c r="CP88" s="188">
        <v>0</v>
      </c>
      <c r="CQ88" s="188">
        <v>0</v>
      </c>
      <c r="CR88" s="188">
        <v>2</v>
      </c>
      <c r="CS88" s="188">
        <v>9</v>
      </c>
      <c r="CT88" s="188">
        <v>0</v>
      </c>
      <c r="CU88" s="188">
        <v>15</v>
      </c>
      <c r="CV88" s="188">
        <v>0</v>
      </c>
      <c r="CW88" s="188">
        <v>22</v>
      </c>
      <c r="CX88" s="188">
        <v>0</v>
      </c>
      <c r="CY88" s="188">
        <v>0</v>
      </c>
      <c r="CZ88" s="188">
        <v>0</v>
      </c>
      <c r="DA88" s="188">
        <v>0</v>
      </c>
      <c r="DB88" s="188">
        <v>0</v>
      </c>
      <c r="DC88" s="188">
        <v>0</v>
      </c>
      <c r="DD88" s="188">
        <v>0</v>
      </c>
      <c r="DE88" s="188">
        <v>5</v>
      </c>
      <c r="DF88" s="188">
        <v>0</v>
      </c>
      <c r="DG88" s="188">
        <v>0</v>
      </c>
      <c r="DH88" s="188">
        <v>0</v>
      </c>
      <c r="DI88" s="188">
        <v>0</v>
      </c>
      <c r="DJ88" s="188">
        <v>0</v>
      </c>
      <c r="DK88" s="188">
        <v>52</v>
      </c>
      <c r="DL88" s="188">
        <v>0</v>
      </c>
      <c r="DM88" s="188">
        <v>0</v>
      </c>
      <c r="DN88" s="188">
        <v>0</v>
      </c>
      <c r="DO88" s="188">
        <v>0</v>
      </c>
      <c r="DP88" s="188">
        <v>0</v>
      </c>
      <c r="DQ88" s="188">
        <v>0</v>
      </c>
      <c r="DR88" s="188">
        <v>2003</v>
      </c>
      <c r="DS88" s="188">
        <v>2611</v>
      </c>
      <c r="DT88" s="188">
        <v>0</v>
      </c>
      <c r="DU88" s="188">
        <v>0</v>
      </c>
      <c r="DV88" s="188">
        <v>0</v>
      </c>
      <c r="DW88" s="188">
        <v>1548</v>
      </c>
      <c r="DX88" s="188">
        <v>0</v>
      </c>
      <c r="DY88" s="188">
        <v>21752</v>
      </c>
      <c r="DZ88" s="188">
        <v>23952</v>
      </c>
      <c r="EA88" s="188">
        <v>19796</v>
      </c>
      <c r="EB88" s="188">
        <v>751</v>
      </c>
      <c r="EC88" s="188">
        <v>677</v>
      </c>
      <c r="ED88" s="188">
        <v>0</v>
      </c>
      <c r="EE88" s="188">
        <v>0</v>
      </c>
      <c r="EF88" s="188">
        <v>0</v>
      </c>
      <c r="EG88" s="188">
        <v>0</v>
      </c>
      <c r="EH88" s="188">
        <v>0</v>
      </c>
      <c r="EI88" s="188">
        <v>0</v>
      </c>
      <c r="EJ88" s="188">
        <v>0</v>
      </c>
      <c r="EK88" s="188">
        <v>0</v>
      </c>
      <c r="EL88" s="188">
        <v>0</v>
      </c>
      <c r="EM88" s="188">
        <v>0</v>
      </c>
      <c r="EN88" s="188">
        <v>45</v>
      </c>
      <c r="EO88" s="188">
        <v>14</v>
      </c>
      <c r="EP88" s="188">
        <v>13</v>
      </c>
      <c r="EQ88" s="188">
        <v>0</v>
      </c>
      <c r="ER88" s="188">
        <v>0</v>
      </c>
      <c r="ES88" s="188">
        <v>0</v>
      </c>
      <c r="ET88" s="188">
        <v>0</v>
      </c>
      <c r="EU88" s="188">
        <v>96</v>
      </c>
      <c r="EV88" s="188">
        <v>20</v>
      </c>
      <c r="EW88" s="188">
        <v>0</v>
      </c>
      <c r="EX88" s="188">
        <v>0</v>
      </c>
      <c r="EY88" s="188">
        <v>0</v>
      </c>
      <c r="EZ88" s="188">
        <v>0</v>
      </c>
      <c r="FA88" s="188">
        <v>10</v>
      </c>
      <c r="FB88" s="188">
        <v>0</v>
      </c>
      <c r="FC88" s="188">
        <v>0</v>
      </c>
      <c r="FD88" s="188">
        <v>0</v>
      </c>
      <c r="FE88" s="188">
        <v>0</v>
      </c>
      <c r="FF88" s="188">
        <v>0</v>
      </c>
      <c r="FG88" s="188">
        <v>0</v>
      </c>
      <c r="FH88" s="188">
        <v>3</v>
      </c>
      <c r="FI88" s="188">
        <v>0</v>
      </c>
      <c r="FJ88" s="188">
        <v>0</v>
      </c>
      <c r="FK88" s="188">
        <v>0</v>
      </c>
      <c r="FL88" s="188">
        <v>0</v>
      </c>
      <c r="FM88" s="188">
        <v>0</v>
      </c>
      <c r="FN88" s="188">
        <v>0</v>
      </c>
      <c r="FO88" s="188">
        <v>0</v>
      </c>
      <c r="FP88" s="188">
        <v>0</v>
      </c>
      <c r="FQ88" s="188">
        <v>0</v>
      </c>
      <c r="FR88" s="188">
        <v>0</v>
      </c>
      <c r="FS88" s="188">
        <v>24</v>
      </c>
      <c r="FT88" s="188">
        <v>0</v>
      </c>
      <c r="FU88" s="188">
        <v>0</v>
      </c>
      <c r="FV88" s="188">
        <v>43</v>
      </c>
      <c r="FW88" s="188">
        <v>0</v>
      </c>
      <c r="FX88" s="188">
        <v>0</v>
      </c>
      <c r="FY88" s="188">
        <v>0</v>
      </c>
      <c r="FZ88" s="188">
        <v>0</v>
      </c>
      <c r="GA88" s="188">
        <v>0</v>
      </c>
      <c r="GB88" s="188">
        <v>0</v>
      </c>
      <c r="GC88" s="188">
        <v>0</v>
      </c>
      <c r="GD88" s="188">
        <v>0</v>
      </c>
      <c r="GE88" s="188">
        <v>0</v>
      </c>
      <c r="GF88" s="188">
        <v>50</v>
      </c>
      <c r="GG88" s="189">
        <v>74315</v>
      </c>
      <c r="GH88" s="188">
        <v>0</v>
      </c>
      <c r="GI88" s="188">
        <v>1441</v>
      </c>
      <c r="GJ88" s="188">
        <v>0</v>
      </c>
      <c r="GK88" s="188">
        <v>12</v>
      </c>
      <c r="GL88" s="188">
        <v>0</v>
      </c>
      <c r="GM88" s="188">
        <v>0</v>
      </c>
      <c r="GN88" s="188">
        <v>0</v>
      </c>
      <c r="GO88" s="188">
        <v>-2675</v>
      </c>
      <c r="GP88" s="189">
        <v>-1222</v>
      </c>
      <c r="GQ88" s="189">
        <v>73093</v>
      </c>
      <c r="GR88" s="188">
        <v>26</v>
      </c>
      <c r="GS88" s="188">
        <v>0</v>
      </c>
      <c r="GT88" s="189">
        <v>26</v>
      </c>
      <c r="GU88" s="189">
        <v>38620</v>
      </c>
      <c r="GV88" s="189">
        <v>38646</v>
      </c>
      <c r="GW88" s="189">
        <v>37424</v>
      </c>
      <c r="GX88" s="189">
        <v>111739</v>
      </c>
      <c r="GY88" s="188">
        <v>-3315</v>
      </c>
      <c r="GZ88" s="188">
        <v>0</v>
      </c>
      <c r="HA88" s="188">
        <v>-47</v>
      </c>
      <c r="HB88" s="188">
        <v>-336</v>
      </c>
      <c r="HC88" s="189">
        <v>-3698</v>
      </c>
      <c r="HD88" s="189">
        <v>-61610</v>
      </c>
      <c r="HE88" s="189">
        <v>-65308</v>
      </c>
      <c r="HF88" s="189">
        <v>-27884</v>
      </c>
      <c r="HG88" s="207">
        <v>46431</v>
      </c>
    </row>
    <row r="89" spans="1:215">
      <c r="A89" s="83">
        <v>85</v>
      </c>
      <c r="B89" s="4" t="s">
        <v>85</v>
      </c>
      <c r="C89" s="188">
        <v>0</v>
      </c>
      <c r="D89" s="188">
        <v>0</v>
      </c>
      <c r="E89" s="188">
        <v>0</v>
      </c>
      <c r="F89" s="188">
        <v>0</v>
      </c>
      <c r="G89" s="188">
        <v>0</v>
      </c>
      <c r="H89" s="188">
        <v>0</v>
      </c>
      <c r="I89" s="188">
        <v>0</v>
      </c>
      <c r="J89" s="188">
        <v>0</v>
      </c>
      <c r="K89" s="188">
        <v>0</v>
      </c>
      <c r="L89" s="188">
        <v>0</v>
      </c>
      <c r="M89" s="188">
        <v>0</v>
      </c>
      <c r="N89" s="188">
        <v>0</v>
      </c>
      <c r="O89" s="188">
        <v>0</v>
      </c>
      <c r="P89" s="188">
        <v>0</v>
      </c>
      <c r="Q89" s="188">
        <v>0</v>
      </c>
      <c r="R89" s="188">
        <v>0</v>
      </c>
      <c r="S89" s="188">
        <v>0</v>
      </c>
      <c r="T89" s="188">
        <v>0</v>
      </c>
      <c r="U89" s="188">
        <v>0</v>
      </c>
      <c r="V89" s="188">
        <v>0</v>
      </c>
      <c r="W89" s="188">
        <v>0</v>
      </c>
      <c r="X89" s="188">
        <v>0</v>
      </c>
      <c r="Y89" s="188">
        <v>0</v>
      </c>
      <c r="Z89" s="188">
        <v>0</v>
      </c>
      <c r="AA89" s="188">
        <v>0</v>
      </c>
      <c r="AB89" s="188">
        <v>0</v>
      </c>
      <c r="AC89" s="188">
        <v>0</v>
      </c>
      <c r="AD89" s="188">
        <v>0</v>
      </c>
      <c r="AE89" s="188">
        <v>0</v>
      </c>
      <c r="AF89" s="188">
        <v>0</v>
      </c>
      <c r="AG89" s="188">
        <v>0</v>
      </c>
      <c r="AH89" s="188">
        <v>0</v>
      </c>
      <c r="AI89" s="188">
        <v>0</v>
      </c>
      <c r="AJ89" s="188">
        <v>0</v>
      </c>
      <c r="AK89" s="188">
        <v>0</v>
      </c>
      <c r="AL89" s="188">
        <v>0</v>
      </c>
      <c r="AM89" s="188">
        <v>0</v>
      </c>
      <c r="AN89" s="188">
        <v>31</v>
      </c>
      <c r="AO89" s="188">
        <v>0</v>
      </c>
      <c r="AP89" s="188">
        <v>0</v>
      </c>
      <c r="AQ89" s="188">
        <v>0</v>
      </c>
      <c r="AR89" s="188">
        <v>0</v>
      </c>
      <c r="AS89" s="188">
        <v>0</v>
      </c>
      <c r="AT89" s="188">
        <v>0</v>
      </c>
      <c r="AU89" s="188">
        <v>0</v>
      </c>
      <c r="AV89" s="188">
        <v>0</v>
      </c>
      <c r="AW89" s="188">
        <v>0</v>
      </c>
      <c r="AX89" s="188">
        <v>0</v>
      </c>
      <c r="AY89" s="188">
        <v>0</v>
      </c>
      <c r="AZ89" s="188">
        <v>0</v>
      </c>
      <c r="BA89" s="188">
        <v>0</v>
      </c>
      <c r="BB89" s="188">
        <v>0</v>
      </c>
      <c r="BC89" s="188">
        <v>0</v>
      </c>
      <c r="BD89" s="188">
        <v>0</v>
      </c>
      <c r="BE89" s="188">
        <v>0</v>
      </c>
      <c r="BF89" s="188">
        <v>0</v>
      </c>
      <c r="BG89" s="188">
        <v>0</v>
      </c>
      <c r="BH89" s="188">
        <v>0</v>
      </c>
      <c r="BI89" s="188">
        <v>0</v>
      </c>
      <c r="BJ89" s="188">
        <v>0</v>
      </c>
      <c r="BK89" s="188">
        <v>0</v>
      </c>
      <c r="BL89" s="188">
        <v>2</v>
      </c>
      <c r="BM89" s="188">
        <v>0</v>
      </c>
      <c r="BN89" s="188">
        <v>0</v>
      </c>
      <c r="BO89" s="188">
        <v>0</v>
      </c>
      <c r="BP89" s="188">
        <v>0</v>
      </c>
      <c r="BQ89" s="188">
        <v>0</v>
      </c>
      <c r="BR89" s="188">
        <v>0</v>
      </c>
      <c r="BS89" s="188">
        <v>0</v>
      </c>
      <c r="BT89" s="188">
        <v>0</v>
      </c>
      <c r="BU89" s="188">
        <v>0</v>
      </c>
      <c r="BV89" s="188">
        <v>0</v>
      </c>
      <c r="BW89" s="188">
        <v>0</v>
      </c>
      <c r="BX89" s="188">
        <v>0</v>
      </c>
      <c r="BY89" s="188">
        <v>0</v>
      </c>
      <c r="BZ89" s="188">
        <v>0</v>
      </c>
      <c r="CA89" s="188">
        <v>2</v>
      </c>
      <c r="CB89" s="188">
        <v>0</v>
      </c>
      <c r="CC89" s="188">
        <v>0</v>
      </c>
      <c r="CD89" s="188">
        <v>0</v>
      </c>
      <c r="CE89" s="188">
        <v>0</v>
      </c>
      <c r="CF89" s="188">
        <v>0</v>
      </c>
      <c r="CG89" s="188">
        <v>3</v>
      </c>
      <c r="CH89" s="188">
        <v>29</v>
      </c>
      <c r="CI89" s="188">
        <v>22737</v>
      </c>
      <c r="CJ89" s="188">
        <v>27</v>
      </c>
      <c r="CK89" s="188">
        <v>567</v>
      </c>
      <c r="CL89" s="188">
        <v>3</v>
      </c>
      <c r="CM89" s="188">
        <v>0</v>
      </c>
      <c r="CN89" s="188">
        <v>2</v>
      </c>
      <c r="CO89" s="188">
        <v>42</v>
      </c>
      <c r="CP89" s="188">
        <v>3</v>
      </c>
      <c r="CQ89" s="188">
        <v>0</v>
      </c>
      <c r="CR89" s="188">
        <v>5</v>
      </c>
      <c r="CS89" s="188">
        <v>0</v>
      </c>
      <c r="CT89" s="188">
        <v>16</v>
      </c>
      <c r="CU89" s="188">
        <v>72</v>
      </c>
      <c r="CV89" s="188">
        <v>0</v>
      </c>
      <c r="CW89" s="188">
        <v>20</v>
      </c>
      <c r="CX89" s="188">
        <v>0</v>
      </c>
      <c r="CY89" s="188">
        <v>0</v>
      </c>
      <c r="CZ89" s="188">
        <v>12</v>
      </c>
      <c r="DA89" s="188">
        <v>0</v>
      </c>
      <c r="DB89" s="188">
        <v>0</v>
      </c>
      <c r="DC89" s="188">
        <v>0</v>
      </c>
      <c r="DD89" s="188">
        <v>0</v>
      </c>
      <c r="DE89" s="188">
        <v>1</v>
      </c>
      <c r="DF89" s="188">
        <v>24</v>
      </c>
      <c r="DG89" s="188">
        <v>0</v>
      </c>
      <c r="DH89" s="188">
        <v>0</v>
      </c>
      <c r="DI89" s="188">
        <v>0</v>
      </c>
      <c r="DJ89" s="188">
        <v>0</v>
      </c>
      <c r="DK89" s="188">
        <v>5</v>
      </c>
      <c r="DL89" s="188">
        <v>0</v>
      </c>
      <c r="DM89" s="188">
        <v>0</v>
      </c>
      <c r="DN89" s="188">
        <v>0</v>
      </c>
      <c r="DO89" s="188">
        <v>0</v>
      </c>
      <c r="DP89" s="188">
        <v>0</v>
      </c>
      <c r="DQ89" s="188">
        <v>0</v>
      </c>
      <c r="DR89" s="188">
        <v>262</v>
      </c>
      <c r="DS89" s="188">
        <v>183</v>
      </c>
      <c r="DT89" s="188">
        <v>0</v>
      </c>
      <c r="DU89" s="188">
        <v>0</v>
      </c>
      <c r="DV89" s="188">
        <v>0</v>
      </c>
      <c r="DW89" s="188">
        <v>0</v>
      </c>
      <c r="DX89" s="188">
        <v>0</v>
      </c>
      <c r="DY89" s="188">
        <v>2552</v>
      </c>
      <c r="DZ89" s="188">
        <v>3275</v>
      </c>
      <c r="EA89" s="188">
        <v>7045</v>
      </c>
      <c r="EB89" s="188">
        <v>113</v>
      </c>
      <c r="EC89" s="188">
        <v>32</v>
      </c>
      <c r="ED89" s="188">
        <v>0</v>
      </c>
      <c r="EE89" s="188">
        <v>0</v>
      </c>
      <c r="EF89" s="188">
        <v>0</v>
      </c>
      <c r="EG89" s="188">
        <v>3</v>
      </c>
      <c r="EH89" s="188">
        <v>0</v>
      </c>
      <c r="EI89" s="188">
        <v>0</v>
      </c>
      <c r="EJ89" s="188">
        <v>0</v>
      </c>
      <c r="EK89" s="188">
        <v>0</v>
      </c>
      <c r="EL89" s="188">
        <v>0</v>
      </c>
      <c r="EM89" s="188">
        <v>0</v>
      </c>
      <c r="EN89" s="188">
        <v>76</v>
      </c>
      <c r="EO89" s="188">
        <v>48</v>
      </c>
      <c r="EP89" s="188">
        <v>0</v>
      </c>
      <c r="EQ89" s="188">
        <v>0</v>
      </c>
      <c r="ER89" s="188">
        <v>0</v>
      </c>
      <c r="ES89" s="188">
        <v>0</v>
      </c>
      <c r="ET89" s="188">
        <v>0</v>
      </c>
      <c r="EU89" s="188">
        <v>0</v>
      </c>
      <c r="EV89" s="188">
        <v>0</v>
      </c>
      <c r="EW89" s="188">
        <v>0</v>
      </c>
      <c r="EX89" s="188">
        <v>0</v>
      </c>
      <c r="EY89" s="188">
        <v>0</v>
      </c>
      <c r="EZ89" s="188">
        <v>0</v>
      </c>
      <c r="FA89" s="188">
        <v>0</v>
      </c>
      <c r="FB89" s="188">
        <v>0</v>
      </c>
      <c r="FC89" s="188">
        <v>0</v>
      </c>
      <c r="FD89" s="188">
        <v>0</v>
      </c>
      <c r="FE89" s="188">
        <v>0</v>
      </c>
      <c r="FF89" s="188">
        <v>0</v>
      </c>
      <c r="FG89" s="188">
        <v>0</v>
      </c>
      <c r="FH89" s="188">
        <v>13</v>
      </c>
      <c r="FI89" s="188">
        <v>0</v>
      </c>
      <c r="FJ89" s="188">
        <v>0</v>
      </c>
      <c r="FK89" s="188">
        <v>0</v>
      </c>
      <c r="FL89" s="188">
        <v>0</v>
      </c>
      <c r="FM89" s="188">
        <v>0</v>
      </c>
      <c r="FN89" s="188">
        <v>0</v>
      </c>
      <c r="FO89" s="188">
        <v>0</v>
      </c>
      <c r="FP89" s="188">
        <v>0</v>
      </c>
      <c r="FQ89" s="188">
        <v>0</v>
      </c>
      <c r="FR89" s="188">
        <v>0</v>
      </c>
      <c r="FS89" s="188">
        <v>10</v>
      </c>
      <c r="FT89" s="188">
        <v>0</v>
      </c>
      <c r="FU89" s="188">
        <v>0</v>
      </c>
      <c r="FV89" s="188">
        <v>0</v>
      </c>
      <c r="FW89" s="188">
        <v>51</v>
      </c>
      <c r="FX89" s="188">
        <v>87</v>
      </c>
      <c r="FY89" s="188">
        <v>0</v>
      </c>
      <c r="FZ89" s="188">
        <v>0</v>
      </c>
      <c r="GA89" s="188">
        <v>0</v>
      </c>
      <c r="GB89" s="188">
        <v>0</v>
      </c>
      <c r="GC89" s="188">
        <v>0</v>
      </c>
      <c r="GD89" s="188">
        <v>59</v>
      </c>
      <c r="GE89" s="188">
        <v>0</v>
      </c>
      <c r="GF89" s="188">
        <v>4</v>
      </c>
      <c r="GG89" s="189">
        <v>37416</v>
      </c>
      <c r="GH89" s="188">
        <v>46</v>
      </c>
      <c r="GI89" s="188">
        <v>7841</v>
      </c>
      <c r="GJ89" s="188">
        <v>0</v>
      </c>
      <c r="GK89" s="188">
        <v>0</v>
      </c>
      <c r="GL89" s="188">
        <v>0</v>
      </c>
      <c r="GM89" s="188">
        <v>83</v>
      </c>
      <c r="GN89" s="188">
        <v>3201</v>
      </c>
      <c r="GO89" s="188">
        <v>-2209</v>
      </c>
      <c r="GP89" s="189">
        <v>8962</v>
      </c>
      <c r="GQ89" s="189">
        <v>46378</v>
      </c>
      <c r="GR89" s="188">
        <v>10667</v>
      </c>
      <c r="GS89" s="188">
        <v>0</v>
      </c>
      <c r="GT89" s="189">
        <v>10667</v>
      </c>
      <c r="GU89" s="189">
        <v>127836</v>
      </c>
      <c r="GV89" s="189">
        <v>138503</v>
      </c>
      <c r="GW89" s="189">
        <v>147465</v>
      </c>
      <c r="GX89" s="189">
        <v>184881</v>
      </c>
      <c r="GY89" s="188">
        <v>-1102</v>
      </c>
      <c r="GZ89" s="188">
        <v>-9</v>
      </c>
      <c r="HA89" s="188">
        <v>0</v>
      </c>
      <c r="HB89" s="188">
        <v>-110</v>
      </c>
      <c r="HC89" s="189">
        <v>-1221</v>
      </c>
      <c r="HD89" s="189">
        <v>-40568</v>
      </c>
      <c r="HE89" s="189">
        <v>-41789</v>
      </c>
      <c r="HF89" s="189">
        <v>105676</v>
      </c>
      <c r="HG89" s="207">
        <v>143092</v>
      </c>
    </row>
    <row r="90" spans="1:215">
      <c r="A90" s="83">
        <v>86</v>
      </c>
      <c r="B90" s="4" t="s">
        <v>86</v>
      </c>
      <c r="C90" s="188">
        <v>170</v>
      </c>
      <c r="D90" s="188">
        <v>61</v>
      </c>
      <c r="E90" s="188">
        <v>167</v>
      </c>
      <c r="F90" s="188">
        <v>7</v>
      </c>
      <c r="G90" s="188">
        <v>0</v>
      </c>
      <c r="H90" s="188">
        <v>2</v>
      </c>
      <c r="I90" s="188">
        <v>52</v>
      </c>
      <c r="J90" s="188">
        <v>0</v>
      </c>
      <c r="K90" s="188">
        <v>6</v>
      </c>
      <c r="L90" s="188">
        <v>6</v>
      </c>
      <c r="M90" s="188">
        <v>0</v>
      </c>
      <c r="N90" s="188">
        <v>83</v>
      </c>
      <c r="O90" s="188">
        <v>0</v>
      </c>
      <c r="P90" s="188">
        <v>0</v>
      </c>
      <c r="Q90" s="188">
        <v>54</v>
      </c>
      <c r="R90" s="188">
        <v>2</v>
      </c>
      <c r="S90" s="188">
        <v>1196</v>
      </c>
      <c r="T90" s="188">
        <v>469</v>
      </c>
      <c r="U90" s="188">
        <v>16</v>
      </c>
      <c r="V90" s="188">
        <v>1193</v>
      </c>
      <c r="W90" s="188">
        <v>436</v>
      </c>
      <c r="X90" s="188">
        <v>1768</v>
      </c>
      <c r="Y90" s="188">
        <v>703</v>
      </c>
      <c r="Z90" s="188">
        <v>6735</v>
      </c>
      <c r="AA90" s="188">
        <v>14877</v>
      </c>
      <c r="AB90" s="188">
        <v>6</v>
      </c>
      <c r="AC90" s="188">
        <v>0</v>
      </c>
      <c r="AD90" s="188">
        <v>2</v>
      </c>
      <c r="AE90" s="188">
        <v>0</v>
      </c>
      <c r="AF90" s="188">
        <v>0</v>
      </c>
      <c r="AG90" s="188">
        <v>0</v>
      </c>
      <c r="AH90" s="188">
        <v>4</v>
      </c>
      <c r="AI90" s="188">
        <v>44</v>
      </c>
      <c r="AJ90" s="188">
        <v>18</v>
      </c>
      <c r="AK90" s="188">
        <v>10</v>
      </c>
      <c r="AL90" s="188">
        <v>43</v>
      </c>
      <c r="AM90" s="188">
        <v>398</v>
      </c>
      <c r="AN90" s="188">
        <v>1355</v>
      </c>
      <c r="AO90" s="188">
        <v>5</v>
      </c>
      <c r="AP90" s="188">
        <v>46</v>
      </c>
      <c r="AQ90" s="188">
        <v>44</v>
      </c>
      <c r="AR90" s="188">
        <v>62</v>
      </c>
      <c r="AS90" s="188">
        <v>121</v>
      </c>
      <c r="AT90" s="188">
        <v>41</v>
      </c>
      <c r="AU90" s="188">
        <v>0</v>
      </c>
      <c r="AV90" s="188">
        <v>60</v>
      </c>
      <c r="AW90" s="188">
        <v>1639</v>
      </c>
      <c r="AX90" s="188">
        <v>2</v>
      </c>
      <c r="AY90" s="188">
        <v>145</v>
      </c>
      <c r="AZ90" s="188">
        <v>18</v>
      </c>
      <c r="BA90" s="188">
        <v>1428</v>
      </c>
      <c r="BB90" s="188">
        <v>136</v>
      </c>
      <c r="BC90" s="188">
        <v>19</v>
      </c>
      <c r="BD90" s="188">
        <v>10250</v>
      </c>
      <c r="BE90" s="188">
        <v>587</v>
      </c>
      <c r="BF90" s="188">
        <v>2522</v>
      </c>
      <c r="BG90" s="188">
        <v>5860</v>
      </c>
      <c r="BH90" s="188">
        <v>12</v>
      </c>
      <c r="BI90" s="188">
        <v>1528</v>
      </c>
      <c r="BJ90" s="188">
        <v>21</v>
      </c>
      <c r="BK90" s="188">
        <v>110</v>
      </c>
      <c r="BL90" s="188">
        <v>825</v>
      </c>
      <c r="BM90" s="188">
        <v>224</v>
      </c>
      <c r="BN90" s="188">
        <v>2786</v>
      </c>
      <c r="BO90" s="188">
        <v>20</v>
      </c>
      <c r="BP90" s="188">
        <v>412</v>
      </c>
      <c r="BQ90" s="188">
        <v>853</v>
      </c>
      <c r="BR90" s="188">
        <v>775</v>
      </c>
      <c r="BS90" s="188">
        <v>109</v>
      </c>
      <c r="BT90" s="188">
        <v>303</v>
      </c>
      <c r="BU90" s="188">
        <v>402</v>
      </c>
      <c r="BV90" s="188">
        <v>35</v>
      </c>
      <c r="BW90" s="188">
        <v>0</v>
      </c>
      <c r="BX90" s="188">
        <v>256</v>
      </c>
      <c r="BY90" s="188">
        <v>60</v>
      </c>
      <c r="BZ90" s="188">
        <v>64</v>
      </c>
      <c r="CA90" s="188">
        <v>790</v>
      </c>
      <c r="CB90" s="188">
        <v>33</v>
      </c>
      <c r="CC90" s="188">
        <v>64</v>
      </c>
      <c r="CD90" s="188">
        <v>0</v>
      </c>
      <c r="CE90" s="188">
        <v>56</v>
      </c>
      <c r="CF90" s="188">
        <v>347</v>
      </c>
      <c r="CG90" s="188">
        <v>3387</v>
      </c>
      <c r="CH90" s="188">
        <v>3336</v>
      </c>
      <c r="CI90" s="188">
        <v>10818</v>
      </c>
      <c r="CJ90" s="188">
        <v>17938</v>
      </c>
      <c r="CK90" s="188">
        <v>23649</v>
      </c>
      <c r="CL90" s="188">
        <v>14341</v>
      </c>
      <c r="CM90" s="188">
        <v>1941</v>
      </c>
      <c r="CN90" s="188">
        <v>313</v>
      </c>
      <c r="CO90" s="188">
        <v>3511</v>
      </c>
      <c r="CP90" s="188">
        <v>406</v>
      </c>
      <c r="CQ90" s="188">
        <v>12355</v>
      </c>
      <c r="CR90" s="188">
        <v>578</v>
      </c>
      <c r="CS90" s="188">
        <v>802</v>
      </c>
      <c r="CT90" s="188">
        <v>4069</v>
      </c>
      <c r="CU90" s="188">
        <v>3576</v>
      </c>
      <c r="CV90" s="188">
        <v>1196</v>
      </c>
      <c r="CW90" s="188">
        <v>5488</v>
      </c>
      <c r="CX90" s="188">
        <v>1693</v>
      </c>
      <c r="CY90" s="188">
        <v>4153</v>
      </c>
      <c r="CZ90" s="188">
        <v>1535</v>
      </c>
      <c r="DA90" s="188">
        <v>310</v>
      </c>
      <c r="DB90" s="188">
        <v>33</v>
      </c>
      <c r="DC90" s="188">
        <v>15</v>
      </c>
      <c r="DD90" s="188">
        <v>1220</v>
      </c>
      <c r="DE90" s="188">
        <v>3302</v>
      </c>
      <c r="DF90" s="188">
        <v>32547</v>
      </c>
      <c r="DG90" s="188">
        <v>1713</v>
      </c>
      <c r="DH90" s="188">
        <v>319</v>
      </c>
      <c r="DI90" s="188">
        <v>1887</v>
      </c>
      <c r="DJ90" s="188">
        <v>2402</v>
      </c>
      <c r="DK90" s="188">
        <v>7594</v>
      </c>
      <c r="DL90" s="188">
        <v>886</v>
      </c>
      <c r="DM90" s="188">
        <v>1235</v>
      </c>
      <c r="DN90" s="188">
        <v>0</v>
      </c>
      <c r="DO90" s="188">
        <v>482</v>
      </c>
      <c r="DP90" s="188">
        <v>260</v>
      </c>
      <c r="DQ90" s="188">
        <v>2889</v>
      </c>
      <c r="DR90" s="188">
        <v>10925</v>
      </c>
      <c r="DS90" s="188">
        <v>3289</v>
      </c>
      <c r="DT90" s="188">
        <v>299</v>
      </c>
      <c r="DU90" s="188">
        <v>392</v>
      </c>
      <c r="DV90" s="188">
        <v>242</v>
      </c>
      <c r="DW90" s="188">
        <v>4173</v>
      </c>
      <c r="DX90" s="188">
        <v>11</v>
      </c>
      <c r="DY90" s="188">
        <v>6457</v>
      </c>
      <c r="DZ90" s="188">
        <v>5632</v>
      </c>
      <c r="EA90" s="188">
        <v>19373</v>
      </c>
      <c r="EB90" s="188">
        <v>2437</v>
      </c>
      <c r="EC90" s="188">
        <v>1258</v>
      </c>
      <c r="ED90" s="188">
        <v>322</v>
      </c>
      <c r="EE90" s="188">
        <v>592</v>
      </c>
      <c r="EF90" s="188">
        <v>0</v>
      </c>
      <c r="EG90" s="188">
        <v>135</v>
      </c>
      <c r="EH90" s="188">
        <v>33</v>
      </c>
      <c r="EI90" s="188">
        <v>4681</v>
      </c>
      <c r="EJ90" s="188">
        <v>3214</v>
      </c>
      <c r="EK90" s="188">
        <v>81</v>
      </c>
      <c r="EL90" s="188">
        <v>54</v>
      </c>
      <c r="EM90" s="188">
        <v>36</v>
      </c>
      <c r="EN90" s="188">
        <v>51</v>
      </c>
      <c r="EO90" s="188">
        <v>745</v>
      </c>
      <c r="EP90" s="188">
        <v>101</v>
      </c>
      <c r="EQ90" s="188">
        <v>1</v>
      </c>
      <c r="ER90" s="188">
        <v>94</v>
      </c>
      <c r="ES90" s="188">
        <v>890</v>
      </c>
      <c r="ET90" s="188">
        <v>3</v>
      </c>
      <c r="EU90" s="188">
        <v>268</v>
      </c>
      <c r="EV90" s="188">
        <v>171</v>
      </c>
      <c r="EW90" s="188">
        <v>3</v>
      </c>
      <c r="EX90" s="188">
        <v>35</v>
      </c>
      <c r="EY90" s="188">
        <v>450</v>
      </c>
      <c r="EZ90" s="188">
        <v>1243</v>
      </c>
      <c r="FA90" s="188">
        <v>255</v>
      </c>
      <c r="FB90" s="188">
        <v>1</v>
      </c>
      <c r="FC90" s="188">
        <v>363</v>
      </c>
      <c r="FD90" s="188">
        <v>4</v>
      </c>
      <c r="FE90" s="188">
        <v>72</v>
      </c>
      <c r="FF90" s="188">
        <v>21</v>
      </c>
      <c r="FG90" s="188">
        <v>26</v>
      </c>
      <c r="FH90" s="188">
        <v>3556</v>
      </c>
      <c r="FI90" s="188">
        <v>1523</v>
      </c>
      <c r="FJ90" s="188">
        <v>186</v>
      </c>
      <c r="FK90" s="188">
        <v>20</v>
      </c>
      <c r="FL90" s="188">
        <v>26</v>
      </c>
      <c r="FM90" s="188">
        <v>129</v>
      </c>
      <c r="FN90" s="188">
        <v>680</v>
      </c>
      <c r="FO90" s="188">
        <v>10</v>
      </c>
      <c r="FP90" s="188">
        <v>263</v>
      </c>
      <c r="FQ90" s="188">
        <v>227</v>
      </c>
      <c r="FR90" s="188">
        <v>410</v>
      </c>
      <c r="FS90" s="188">
        <v>120</v>
      </c>
      <c r="FT90" s="188">
        <v>134</v>
      </c>
      <c r="FU90" s="188">
        <v>0</v>
      </c>
      <c r="FV90" s="188">
        <v>237</v>
      </c>
      <c r="FW90" s="188">
        <v>1743</v>
      </c>
      <c r="FX90" s="188">
        <v>312</v>
      </c>
      <c r="FY90" s="188">
        <v>137</v>
      </c>
      <c r="FZ90" s="188">
        <v>1711</v>
      </c>
      <c r="GA90" s="188">
        <v>739</v>
      </c>
      <c r="GB90" s="188">
        <v>40</v>
      </c>
      <c r="GC90" s="188">
        <v>0</v>
      </c>
      <c r="GD90" s="188">
        <v>1444</v>
      </c>
      <c r="GE90" s="188">
        <v>21</v>
      </c>
      <c r="GF90" s="188">
        <v>522</v>
      </c>
      <c r="GG90" s="189">
        <v>317755</v>
      </c>
      <c r="GH90" s="188">
        <v>1082</v>
      </c>
      <c r="GI90" s="188">
        <v>17667</v>
      </c>
      <c r="GJ90" s="188">
        <v>0</v>
      </c>
      <c r="GK90" s="188">
        <v>0</v>
      </c>
      <c r="GL90" s="188">
        <v>0</v>
      </c>
      <c r="GM90" s="188">
        <v>769</v>
      </c>
      <c r="GN90" s="188">
        <v>9540</v>
      </c>
      <c r="GO90" s="188">
        <v>-10927</v>
      </c>
      <c r="GP90" s="189">
        <v>18131</v>
      </c>
      <c r="GQ90" s="189">
        <v>335886</v>
      </c>
      <c r="GR90" s="188">
        <v>16935</v>
      </c>
      <c r="GS90" s="188">
        <v>0</v>
      </c>
      <c r="GT90" s="189">
        <v>16935</v>
      </c>
      <c r="GU90" s="189">
        <v>213871</v>
      </c>
      <c r="GV90" s="189">
        <v>230806</v>
      </c>
      <c r="GW90" s="189">
        <v>248937</v>
      </c>
      <c r="GX90" s="189">
        <v>566692</v>
      </c>
      <c r="GY90" s="188">
        <v>-34963</v>
      </c>
      <c r="GZ90" s="188">
        <v>-34</v>
      </c>
      <c r="HA90" s="188">
        <v>-308</v>
      </c>
      <c r="HB90" s="188">
        <v>-3528</v>
      </c>
      <c r="HC90" s="189">
        <v>-38833</v>
      </c>
      <c r="HD90" s="189">
        <v>-185854</v>
      </c>
      <c r="HE90" s="189">
        <v>-224687</v>
      </c>
      <c r="HF90" s="189">
        <v>24250</v>
      </c>
      <c r="HG90" s="207">
        <v>342005</v>
      </c>
    </row>
    <row r="91" spans="1:215">
      <c r="A91" s="83">
        <v>87</v>
      </c>
      <c r="B91" s="4" t="s">
        <v>87</v>
      </c>
      <c r="C91" s="188">
        <v>0</v>
      </c>
      <c r="D91" s="188">
        <v>0</v>
      </c>
      <c r="E91" s="188">
        <v>0</v>
      </c>
      <c r="F91" s="188">
        <v>0</v>
      </c>
      <c r="G91" s="188">
        <v>0</v>
      </c>
      <c r="H91" s="188">
        <v>0</v>
      </c>
      <c r="I91" s="188">
        <v>0</v>
      </c>
      <c r="J91" s="188">
        <v>0</v>
      </c>
      <c r="K91" s="188">
        <v>0</v>
      </c>
      <c r="L91" s="188">
        <v>0</v>
      </c>
      <c r="M91" s="188">
        <v>0</v>
      </c>
      <c r="N91" s="188">
        <v>0</v>
      </c>
      <c r="O91" s="188">
        <v>0</v>
      </c>
      <c r="P91" s="188">
        <v>0</v>
      </c>
      <c r="Q91" s="188">
        <v>0</v>
      </c>
      <c r="R91" s="188">
        <v>0</v>
      </c>
      <c r="S91" s="188">
        <v>0</v>
      </c>
      <c r="T91" s="188">
        <v>0</v>
      </c>
      <c r="U91" s="188">
        <v>0</v>
      </c>
      <c r="V91" s="188">
        <v>0</v>
      </c>
      <c r="W91" s="188">
        <v>0</v>
      </c>
      <c r="X91" s="188">
        <v>0</v>
      </c>
      <c r="Y91" s="188">
        <v>0</v>
      </c>
      <c r="Z91" s="188">
        <v>0</v>
      </c>
      <c r="AA91" s="188">
        <v>0</v>
      </c>
      <c r="AB91" s="188">
        <v>0</v>
      </c>
      <c r="AC91" s="188">
        <v>0</v>
      </c>
      <c r="AD91" s="188">
        <v>0</v>
      </c>
      <c r="AE91" s="188">
        <v>0</v>
      </c>
      <c r="AF91" s="188">
        <v>0</v>
      </c>
      <c r="AG91" s="188">
        <v>0</v>
      </c>
      <c r="AH91" s="188">
        <v>0</v>
      </c>
      <c r="AI91" s="188">
        <v>0</v>
      </c>
      <c r="AJ91" s="188">
        <v>0</v>
      </c>
      <c r="AK91" s="188">
        <v>0</v>
      </c>
      <c r="AL91" s="188">
        <v>0</v>
      </c>
      <c r="AM91" s="188">
        <v>0</v>
      </c>
      <c r="AN91" s="188">
        <v>0</v>
      </c>
      <c r="AO91" s="188">
        <v>0</v>
      </c>
      <c r="AP91" s="188">
        <v>0</v>
      </c>
      <c r="AQ91" s="188">
        <v>0</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0</v>
      </c>
      <c r="BG91" s="188">
        <v>0</v>
      </c>
      <c r="BH91" s="188">
        <v>0</v>
      </c>
      <c r="BI91" s="188">
        <v>0</v>
      </c>
      <c r="BJ91" s="188">
        <v>0</v>
      </c>
      <c r="BK91" s="188">
        <v>0</v>
      </c>
      <c r="BL91" s="188">
        <v>0</v>
      </c>
      <c r="BM91" s="188">
        <v>0</v>
      </c>
      <c r="BN91" s="188">
        <v>0</v>
      </c>
      <c r="BO91" s="188">
        <v>0</v>
      </c>
      <c r="BP91" s="188">
        <v>0</v>
      </c>
      <c r="BQ91" s="188">
        <v>0</v>
      </c>
      <c r="BR91" s="188">
        <v>0</v>
      </c>
      <c r="BS91" s="188">
        <v>0</v>
      </c>
      <c r="BT91" s="188">
        <v>0</v>
      </c>
      <c r="BU91" s="188">
        <v>0</v>
      </c>
      <c r="BV91" s="188">
        <v>0</v>
      </c>
      <c r="BW91" s="188">
        <v>0</v>
      </c>
      <c r="BX91" s="188">
        <v>0</v>
      </c>
      <c r="BY91" s="188">
        <v>0</v>
      </c>
      <c r="BZ91" s="188">
        <v>0</v>
      </c>
      <c r="CA91" s="188">
        <v>0</v>
      </c>
      <c r="CB91" s="188">
        <v>0</v>
      </c>
      <c r="CC91" s="188">
        <v>0</v>
      </c>
      <c r="CD91" s="188">
        <v>0</v>
      </c>
      <c r="CE91" s="188">
        <v>0</v>
      </c>
      <c r="CF91" s="188">
        <v>0</v>
      </c>
      <c r="CG91" s="188">
        <v>0</v>
      </c>
      <c r="CH91" s="188">
        <v>0</v>
      </c>
      <c r="CI91" s="188">
        <v>0</v>
      </c>
      <c r="CJ91" s="188">
        <v>0</v>
      </c>
      <c r="CK91" s="188">
        <v>84564</v>
      </c>
      <c r="CL91" s="188">
        <v>5041</v>
      </c>
      <c r="CM91" s="188">
        <v>137</v>
      </c>
      <c r="CN91" s="188">
        <v>0</v>
      </c>
      <c r="CO91" s="188">
        <v>64</v>
      </c>
      <c r="CP91" s="188">
        <v>477</v>
      </c>
      <c r="CQ91" s="188">
        <v>3518</v>
      </c>
      <c r="CR91" s="188">
        <v>0</v>
      </c>
      <c r="CS91" s="188">
        <v>114</v>
      </c>
      <c r="CT91" s="188">
        <v>0</v>
      </c>
      <c r="CU91" s="188">
        <v>2</v>
      </c>
      <c r="CV91" s="188">
        <v>0</v>
      </c>
      <c r="CW91" s="188">
        <v>35</v>
      </c>
      <c r="CX91" s="188">
        <v>0</v>
      </c>
      <c r="CY91" s="188">
        <v>0</v>
      </c>
      <c r="CZ91" s="188">
        <v>0</v>
      </c>
      <c r="DA91" s="188">
        <v>0</v>
      </c>
      <c r="DB91" s="188">
        <v>0</v>
      </c>
      <c r="DC91" s="188">
        <v>0</v>
      </c>
      <c r="DD91" s="188">
        <v>0</v>
      </c>
      <c r="DE91" s="188">
        <v>0</v>
      </c>
      <c r="DF91" s="188">
        <v>659</v>
      </c>
      <c r="DG91" s="188">
        <v>0</v>
      </c>
      <c r="DH91" s="188">
        <v>0</v>
      </c>
      <c r="DI91" s="188">
        <v>0</v>
      </c>
      <c r="DJ91" s="188">
        <v>0</v>
      </c>
      <c r="DK91" s="188">
        <v>0</v>
      </c>
      <c r="DL91" s="188">
        <v>0</v>
      </c>
      <c r="DM91" s="188">
        <v>0</v>
      </c>
      <c r="DN91" s="188">
        <v>0</v>
      </c>
      <c r="DO91" s="188">
        <v>0</v>
      </c>
      <c r="DP91" s="188">
        <v>0</v>
      </c>
      <c r="DQ91" s="188">
        <v>0</v>
      </c>
      <c r="DR91" s="188">
        <v>0</v>
      </c>
      <c r="DS91" s="188">
        <v>835</v>
      </c>
      <c r="DT91" s="188">
        <v>0</v>
      </c>
      <c r="DU91" s="188">
        <v>71</v>
      </c>
      <c r="DV91" s="188">
        <v>0</v>
      </c>
      <c r="DW91" s="188">
        <v>0</v>
      </c>
      <c r="DX91" s="188">
        <v>0</v>
      </c>
      <c r="DY91" s="188">
        <v>134</v>
      </c>
      <c r="DZ91" s="188">
        <v>515</v>
      </c>
      <c r="EA91" s="188">
        <v>0</v>
      </c>
      <c r="EB91" s="188">
        <v>310</v>
      </c>
      <c r="EC91" s="188">
        <v>46</v>
      </c>
      <c r="ED91" s="188">
        <v>0</v>
      </c>
      <c r="EE91" s="188">
        <v>0</v>
      </c>
      <c r="EF91" s="188">
        <v>0</v>
      </c>
      <c r="EG91" s="188">
        <v>0</v>
      </c>
      <c r="EH91" s="188">
        <v>0</v>
      </c>
      <c r="EI91" s="188">
        <v>0</v>
      </c>
      <c r="EJ91" s="188">
        <v>0</v>
      </c>
      <c r="EK91" s="188">
        <v>0</v>
      </c>
      <c r="EL91" s="188">
        <v>0</v>
      </c>
      <c r="EM91" s="188">
        <v>0</v>
      </c>
      <c r="EN91" s="188">
        <v>0</v>
      </c>
      <c r="EO91" s="188">
        <v>0</v>
      </c>
      <c r="EP91" s="188">
        <v>0</v>
      </c>
      <c r="EQ91" s="188">
        <v>0</v>
      </c>
      <c r="ER91" s="188">
        <v>0</v>
      </c>
      <c r="ES91" s="188">
        <v>0</v>
      </c>
      <c r="ET91" s="188">
        <v>0</v>
      </c>
      <c r="EU91" s="188">
        <v>0</v>
      </c>
      <c r="EV91" s="188">
        <v>0</v>
      </c>
      <c r="EW91" s="188">
        <v>0</v>
      </c>
      <c r="EX91" s="188">
        <v>0</v>
      </c>
      <c r="EY91" s="188">
        <v>0</v>
      </c>
      <c r="EZ91" s="188">
        <v>0</v>
      </c>
      <c r="FA91" s="188">
        <v>0</v>
      </c>
      <c r="FB91" s="188">
        <v>0</v>
      </c>
      <c r="FC91" s="188">
        <v>0</v>
      </c>
      <c r="FD91" s="188">
        <v>0</v>
      </c>
      <c r="FE91" s="188">
        <v>0</v>
      </c>
      <c r="FF91" s="188">
        <v>0</v>
      </c>
      <c r="FG91" s="188">
        <v>0</v>
      </c>
      <c r="FH91" s="188">
        <v>174</v>
      </c>
      <c r="FI91" s="188">
        <v>0</v>
      </c>
      <c r="FJ91" s="188">
        <v>0</v>
      </c>
      <c r="FK91" s="188">
        <v>0</v>
      </c>
      <c r="FL91" s="188">
        <v>0</v>
      </c>
      <c r="FM91" s="188">
        <v>0</v>
      </c>
      <c r="FN91" s="188">
        <v>0</v>
      </c>
      <c r="FO91" s="188">
        <v>0</v>
      </c>
      <c r="FP91" s="188">
        <v>0</v>
      </c>
      <c r="FQ91" s="188">
        <v>0</v>
      </c>
      <c r="FR91" s="188">
        <v>0</v>
      </c>
      <c r="FS91" s="188">
        <v>0</v>
      </c>
      <c r="FT91" s="188">
        <v>0</v>
      </c>
      <c r="FU91" s="188">
        <v>0</v>
      </c>
      <c r="FV91" s="188">
        <v>0</v>
      </c>
      <c r="FW91" s="188">
        <v>6497</v>
      </c>
      <c r="FX91" s="188">
        <v>0</v>
      </c>
      <c r="FY91" s="188">
        <v>0</v>
      </c>
      <c r="FZ91" s="188">
        <v>0</v>
      </c>
      <c r="GA91" s="188">
        <v>0</v>
      </c>
      <c r="GB91" s="188">
        <v>0</v>
      </c>
      <c r="GC91" s="188">
        <v>0</v>
      </c>
      <c r="GD91" s="188">
        <v>0</v>
      </c>
      <c r="GE91" s="188">
        <v>0</v>
      </c>
      <c r="GF91" s="188">
        <v>0</v>
      </c>
      <c r="GG91" s="189">
        <v>103193</v>
      </c>
      <c r="GH91" s="188">
        <v>0</v>
      </c>
      <c r="GI91" s="188">
        <v>0</v>
      </c>
      <c r="GJ91" s="188">
        <v>0</v>
      </c>
      <c r="GK91" s="188">
        <v>0</v>
      </c>
      <c r="GL91" s="188">
        <v>0</v>
      </c>
      <c r="GM91" s="188">
        <v>1449</v>
      </c>
      <c r="GN91" s="188">
        <v>57581</v>
      </c>
      <c r="GO91" s="188">
        <v>10402</v>
      </c>
      <c r="GP91" s="189">
        <v>69432</v>
      </c>
      <c r="GQ91" s="189">
        <v>172625</v>
      </c>
      <c r="GR91" s="188">
        <v>55726</v>
      </c>
      <c r="GS91" s="188">
        <v>0</v>
      </c>
      <c r="GT91" s="189">
        <v>55726</v>
      </c>
      <c r="GU91" s="189">
        <v>598299</v>
      </c>
      <c r="GV91" s="189">
        <v>654025</v>
      </c>
      <c r="GW91" s="189">
        <v>723457</v>
      </c>
      <c r="GX91" s="189">
        <v>826650</v>
      </c>
      <c r="GY91" s="188">
        <v>-18693</v>
      </c>
      <c r="GZ91" s="188">
        <v>0</v>
      </c>
      <c r="HA91" s="188">
        <v>0</v>
      </c>
      <c r="HB91" s="188">
        <v>-1870</v>
      </c>
      <c r="HC91" s="189">
        <v>-20563</v>
      </c>
      <c r="HD91" s="189">
        <v>-62124</v>
      </c>
      <c r="HE91" s="189">
        <v>-82687</v>
      </c>
      <c r="HF91" s="189">
        <v>640770</v>
      </c>
      <c r="HG91" s="207">
        <v>743963</v>
      </c>
    </row>
    <row r="92" spans="1:215">
      <c r="A92" s="83">
        <v>88</v>
      </c>
      <c r="B92" s="4" t="s">
        <v>88</v>
      </c>
      <c r="C92" s="188">
        <v>0</v>
      </c>
      <c r="D92" s="188">
        <v>0</v>
      </c>
      <c r="E92" s="188">
        <v>0</v>
      </c>
      <c r="F92" s="188">
        <v>0</v>
      </c>
      <c r="G92" s="188">
        <v>0</v>
      </c>
      <c r="H92" s="188">
        <v>0</v>
      </c>
      <c r="I92" s="188">
        <v>0</v>
      </c>
      <c r="J92" s="188">
        <v>0</v>
      </c>
      <c r="K92" s="188">
        <v>0</v>
      </c>
      <c r="L92" s="188">
        <v>0</v>
      </c>
      <c r="M92" s="188">
        <v>0</v>
      </c>
      <c r="N92" s="188">
        <v>0</v>
      </c>
      <c r="O92" s="188">
        <v>0</v>
      </c>
      <c r="P92" s="188">
        <v>0</v>
      </c>
      <c r="Q92" s="188">
        <v>0</v>
      </c>
      <c r="R92" s="188">
        <v>0</v>
      </c>
      <c r="S92" s="188">
        <v>0</v>
      </c>
      <c r="T92" s="188">
        <v>0</v>
      </c>
      <c r="U92" s="188">
        <v>0</v>
      </c>
      <c r="V92" s="188">
        <v>0</v>
      </c>
      <c r="W92" s="188">
        <v>0</v>
      </c>
      <c r="X92" s="188">
        <v>0</v>
      </c>
      <c r="Y92" s="188">
        <v>0</v>
      </c>
      <c r="Z92" s="188">
        <v>0</v>
      </c>
      <c r="AA92" s="188">
        <v>0</v>
      </c>
      <c r="AB92" s="188">
        <v>0</v>
      </c>
      <c r="AC92" s="188">
        <v>0</v>
      </c>
      <c r="AD92" s="188">
        <v>0</v>
      </c>
      <c r="AE92" s="188">
        <v>0</v>
      </c>
      <c r="AF92" s="188">
        <v>0</v>
      </c>
      <c r="AG92" s="188">
        <v>0</v>
      </c>
      <c r="AH92" s="188">
        <v>0</v>
      </c>
      <c r="AI92" s="188">
        <v>0</v>
      </c>
      <c r="AJ92" s="188">
        <v>0</v>
      </c>
      <c r="AK92" s="188">
        <v>0</v>
      </c>
      <c r="AL92" s="188">
        <v>0</v>
      </c>
      <c r="AM92" s="188">
        <v>0</v>
      </c>
      <c r="AN92" s="188">
        <v>0</v>
      </c>
      <c r="AO92" s="188">
        <v>0</v>
      </c>
      <c r="AP92" s="188">
        <v>0</v>
      </c>
      <c r="AQ92" s="188">
        <v>0</v>
      </c>
      <c r="AR92" s="188">
        <v>0</v>
      </c>
      <c r="AS92" s="188">
        <v>0</v>
      </c>
      <c r="AT92" s="188">
        <v>0</v>
      </c>
      <c r="AU92" s="188">
        <v>0</v>
      </c>
      <c r="AV92" s="188">
        <v>0</v>
      </c>
      <c r="AW92" s="188">
        <v>0</v>
      </c>
      <c r="AX92" s="188">
        <v>0</v>
      </c>
      <c r="AY92" s="188">
        <v>0</v>
      </c>
      <c r="AZ92" s="188">
        <v>0</v>
      </c>
      <c r="BA92" s="188">
        <v>0</v>
      </c>
      <c r="BB92" s="188">
        <v>0</v>
      </c>
      <c r="BC92" s="188">
        <v>0</v>
      </c>
      <c r="BD92" s="188">
        <v>0</v>
      </c>
      <c r="BE92" s="188">
        <v>0</v>
      </c>
      <c r="BF92" s="188">
        <v>0</v>
      </c>
      <c r="BG92" s="188">
        <v>0</v>
      </c>
      <c r="BH92" s="188">
        <v>0</v>
      </c>
      <c r="BI92" s="188">
        <v>0</v>
      </c>
      <c r="BJ92" s="188">
        <v>0</v>
      </c>
      <c r="BK92" s="188">
        <v>0</v>
      </c>
      <c r="BL92" s="188">
        <v>2</v>
      </c>
      <c r="BM92" s="188">
        <v>0</v>
      </c>
      <c r="BN92" s="188">
        <v>0</v>
      </c>
      <c r="BO92" s="188">
        <v>0</v>
      </c>
      <c r="BP92" s="188">
        <v>0</v>
      </c>
      <c r="BQ92" s="188">
        <v>0</v>
      </c>
      <c r="BR92" s="188">
        <v>0</v>
      </c>
      <c r="BS92" s="188">
        <v>0</v>
      </c>
      <c r="BT92" s="188">
        <v>0</v>
      </c>
      <c r="BU92" s="188">
        <v>0</v>
      </c>
      <c r="BV92" s="188">
        <v>0</v>
      </c>
      <c r="BW92" s="188">
        <v>0</v>
      </c>
      <c r="BX92" s="188">
        <v>0</v>
      </c>
      <c r="BY92" s="188">
        <v>0</v>
      </c>
      <c r="BZ92" s="188">
        <v>0</v>
      </c>
      <c r="CA92" s="188">
        <v>0</v>
      </c>
      <c r="CB92" s="188">
        <v>0</v>
      </c>
      <c r="CC92" s="188">
        <v>0</v>
      </c>
      <c r="CD92" s="188">
        <v>0</v>
      </c>
      <c r="CE92" s="188">
        <v>0</v>
      </c>
      <c r="CF92" s="188">
        <v>0</v>
      </c>
      <c r="CG92" s="188">
        <v>0</v>
      </c>
      <c r="CH92" s="188">
        <v>0</v>
      </c>
      <c r="CI92" s="188">
        <v>56</v>
      </c>
      <c r="CJ92" s="188">
        <v>4</v>
      </c>
      <c r="CK92" s="188">
        <v>8153</v>
      </c>
      <c r="CL92" s="188">
        <v>33254</v>
      </c>
      <c r="CM92" s="188">
        <v>1079</v>
      </c>
      <c r="CN92" s="188">
        <v>298</v>
      </c>
      <c r="CO92" s="188">
        <v>254</v>
      </c>
      <c r="CP92" s="188">
        <v>105</v>
      </c>
      <c r="CQ92" s="188">
        <v>2400</v>
      </c>
      <c r="CR92" s="188">
        <v>0</v>
      </c>
      <c r="CS92" s="188">
        <v>174</v>
      </c>
      <c r="CT92" s="188">
        <v>2605</v>
      </c>
      <c r="CU92" s="188">
        <v>203</v>
      </c>
      <c r="CV92" s="188">
        <v>297</v>
      </c>
      <c r="CW92" s="188">
        <v>1275</v>
      </c>
      <c r="CX92" s="188">
        <v>0</v>
      </c>
      <c r="CY92" s="188">
        <v>155</v>
      </c>
      <c r="CZ92" s="188">
        <v>283</v>
      </c>
      <c r="DA92" s="188">
        <v>73</v>
      </c>
      <c r="DB92" s="188">
        <v>0</v>
      </c>
      <c r="DC92" s="188">
        <v>0</v>
      </c>
      <c r="DD92" s="188">
        <v>0</v>
      </c>
      <c r="DE92" s="188">
        <v>0</v>
      </c>
      <c r="DF92" s="188">
        <v>642</v>
      </c>
      <c r="DG92" s="188">
        <v>340</v>
      </c>
      <c r="DH92" s="188">
        <v>36</v>
      </c>
      <c r="DI92" s="188">
        <v>0</v>
      </c>
      <c r="DJ92" s="188">
        <v>0</v>
      </c>
      <c r="DK92" s="188">
        <v>0</v>
      </c>
      <c r="DL92" s="188">
        <v>0</v>
      </c>
      <c r="DM92" s="188">
        <v>0</v>
      </c>
      <c r="DN92" s="188">
        <v>0</v>
      </c>
      <c r="DO92" s="188">
        <v>4</v>
      </c>
      <c r="DP92" s="188">
        <v>0</v>
      </c>
      <c r="DQ92" s="188">
        <v>364</v>
      </c>
      <c r="DR92" s="188">
        <v>2393</v>
      </c>
      <c r="DS92" s="188">
        <v>963</v>
      </c>
      <c r="DT92" s="188">
        <v>0</v>
      </c>
      <c r="DU92" s="188">
        <v>117</v>
      </c>
      <c r="DV92" s="188">
        <v>0</v>
      </c>
      <c r="DW92" s="188">
        <v>9</v>
      </c>
      <c r="DX92" s="188">
        <v>0</v>
      </c>
      <c r="DY92" s="188">
        <v>1257</v>
      </c>
      <c r="DZ92" s="188">
        <v>1953</v>
      </c>
      <c r="EA92" s="188">
        <v>0</v>
      </c>
      <c r="EB92" s="188">
        <v>1484</v>
      </c>
      <c r="EC92" s="188">
        <v>954</v>
      </c>
      <c r="ED92" s="188">
        <v>0</v>
      </c>
      <c r="EE92" s="188">
        <v>0</v>
      </c>
      <c r="EF92" s="188">
        <v>0</v>
      </c>
      <c r="EG92" s="188">
        <v>0</v>
      </c>
      <c r="EH92" s="188">
        <v>0</v>
      </c>
      <c r="EI92" s="188">
        <v>0</v>
      </c>
      <c r="EJ92" s="188">
        <v>0</v>
      </c>
      <c r="EK92" s="188">
        <v>0</v>
      </c>
      <c r="EL92" s="188">
        <v>0</v>
      </c>
      <c r="EM92" s="188">
        <v>0</v>
      </c>
      <c r="EN92" s="188">
        <v>0</v>
      </c>
      <c r="EO92" s="188">
        <v>0</v>
      </c>
      <c r="EP92" s="188">
        <v>0</v>
      </c>
      <c r="EQ92" s="188">
        <v>0</v>
      </c>
      <c r="ER92" s="188">
        <v>0</v>
      </c>
      <c r="ES92" s="188">
        <v>0</v>
      </c>
      <c r="ET92" s="188">
        <v>0</v>
      </c>
      <c r="EU92" s="188">
        <v>0</v>
      </c>
      <c r="EV92" s="188">
        <v>0</v>
      </c>
      <c r="EW92" s="188">
        <v>0</v>
      </c>
      <c r="EX92" s="188">
        <v>0</v>
      </c>
      <c r="EY92" s="188">
        <v>0</v>
      </c>
      <c r="EZ92" s="188">
        <v>0</v>
      </c>
      <c r="FA92" s="188">
        <v>0</v>
      </c>
      <c r="FB92" s="188">
        <v>0</v>
      </c>
      <c r="FC92" s="188">
        <v>0</v>
      </c>
      <c r="FD92" s="188">
        <v>0</v>
      </c>
      <c r="FE92" s="188">
        <v>0</v>
      </c>
      <c r="FF92" s="188">
        <v>0</v>
      </c>
      <c r="FG92" s="188">
        <v>0</v>
      </c>
      <c r="FH92" s="188">
        <v>20</v>
      </c>
      <c r="FI92" s="188">
        <v>0</v>
      </c>
      <c r="FJ92" s="188">
        <v>0</v>
      </c>
      <c r="FK92" s="188">
        <v>0</v>
      </c>
      <c r="FL92" s="188">
        <v>0</v>
      </c>
      <c r="FM92" s="188">
        <v>0</v>
      </c>
      <c r="FN92" s="188">
        <v>0</v>
      </c>
      <c r="FO92" s="188">
        <v>0</v>
      </c>
      <c r="FP92" s="188">
        <v>0</v>
      </c>
      <c r="FQ92" s="188">
        <v>0</v>
      </c>
      <c r="FR92" s="188">
        <v>0</v>
      </c>
      <c r="FS92" s="188">
        <v>0</v>
      </c>
      <c r="FT92" s="188">
        <v>0</v>
      </c>
      <c r="FU92" s="188">
        <v>0</v>
      </c>
      <c r="FV92" s="188">
        <v>1</v>
      </c>
      <c r="FW92" s="188">
        <v>564</v>
      </c>
      <c r="FX92" s="188">
        <v>0</v>
      </c>
      <c r="FY92" s="188">
        <v>0</v>
      </c>
      <c r="FZ92" s="188">
        <v>0</v>
      </c>
      <c r="GA92" s="188">
        <v>0</v>
      </c>
      <c r="GB92" s="188">
        <v>0</v>
      </c>
      <c r="GC92" s="188">
        <v>0</v>
      </c>
      <c r="GD92" s="188">
        <v>0</v>
      </c>
      <c r="GE92" s="188">
        <v>0</v>
      </c>
      <c r="GF92" s="188">
        <v>0</v>
      </c>
      <c r="GG92" s="189">
        <v>61771</v>
      </c>
      <c r="GH92" s="188">
        <v>0</v>
      </c>
      <c r="GI92" s="188">
        <v>572</v>
      </c>
      <c r="GJ92" s="188">
        <v>0</v>
      </c>
      <c r="GK92" s="188">
        <v>0</v>
      </c>
      <c r="GL92" s="188">
        <v>0</v>
      </c>
      <c r="GM92" s="188">
        <v>4867</v>
      </c>
      <c r="GN92" s="188">
        <v>54701</v>
      </c>
      <c r="GO92" s="188">
        <v>7894</v>
      </c>
      <c r="GP92" s="189">
        <v>68034</v>
      </c>
      <c r="GQ92" s="189">
        <v>129805</v>
      </c>
      <c r="GR92" s="188">
        <v>149266</v>
      </c>
      <c r="GS92" s="188">
        <v>0</v>
      </c>
      <c r="GT92" s="189">
        <v>149266</v>
      </c>
      <c r="GU92" s="189">
        <v>106908</v>
      </c>
      <c r="GV92" s="189">
        <v>256174</v>
      </c>
      <c r="GW92" s="189">
        <v>324208</v>
      </c>
      <c r="GX92" s="189">
        <v>385979</v>
      </c>
      <c r="GY92" s="188">
        <v>-23473</v>
      </c>
      <c r="GZ92" s="188">
        <v>0</v>
      </c>
      <c r="HA92" s="188">
        <v>0</v>
      </c>
      <c r="HB92" s="188">
        <v>-2347</v>
      </c>
      <c r="HC92" s="189">
        <v>-25820</v>
      </c>
      <c r="HD92" s="189">
        <v>-72733</v>
      </c>
      <c r="HE92" s="189">
        <v>-98553</v>
      </c>
      <c r="HF92" s="189">
        <v>225655</v>
      </c>
      <c r="HG92" s="207">
        <v>287426</v>
      </c>
    </row>
    <row r="93" spans="1:215">
      <c r="A93" s="83">
        <v>89</v>
      </c>
      <c r="B93" s="4" t="s">
        <v>89</v>
      </c>
      <c r="C93" s="188">
        <v>0</v>
      </c>
      <c r="D93" s="188">
        <v>0</v>
      </c>
      <c r="E93" s="188">
        <v>0</v>
      </c>
      <c r="F93" s="188">
        <v>0</v>
      </c>
      <c r="G93" s="188">
        <v>0</v>
      </c>
      <c r="H93" s="188">
        <v>0</v>
      </c>
      <c r="I93" s="188">
        <v>0</v>
      </c>
      <c r="J93" s="188">
        <v>0</v>
      </c>
      <c r="K93" s="188">
        <v>0</v>
      </c>
      <c r="L93" s="188">
        <v>0</v>
      </c>
      <c r="M93" s="188">
        <v>0</v>
      </c>
      <c r="N93" s="188">
        <v>0</v>
      </c>
      <c r="O93" s="188">
        <v>0</v>
      </c>
      <c r="P93" s="188">
        <v>0</v>
      </c>
      <c r="Q93" s="188">
        <v>0</v>
      </c>
      <c r="R93" s="188">
        <v>0</v>
      </c>
      <c r="S93" s="188">
        <v>0</v>
      </c>
      <c r="T93" s="188">
        <v>0</v>
      </c>
      <c r="U93" s="188">
        <v>0</v>
      </c>
      <c r="V93" s="188">
        <v>0</v>
      </c>
      <c r="W93" s="188">
        <v>0</v>
      </c>
      <c r="X93" s="188">
        <v>0</v>
      </c>
      <c r="Y93" s="188">
        <v>0</v>
      </c>
      <c r="Z93" s="188">
        <v>0</v>
      </c>
      <c r="AA93" s="188">
        <v>0</v>
      </c>
      <c r="AB93" s="188">
        <v>0</v>
      </c>
      <c r="AC93" s="188">
        <v>0</v>
      </c>
      <c r="AD93" s="188">
        <v>0</v>
      </c>
      <c r="AE93" s="188">
        <v>0</v>
      </c>
      <c r="AF93" s="188">
        <v>0</v>
      </c>
      <c r="AG93" s="188">
        <v>0</v>
      </c>
      <c r="AH93" s="188">
        <v>0</v>
      </c>
      <c r="AI93" s="188">
        <v>0</v>
      </c>
      <c r="AJ93" s="188">
        <v>0</v>
      </c>
      <c r="AK93" s="188">
        <v>0</v>
      </c>
      <c r="AL93" s="188">
        <v>0</v>
      </c>
      <c r="AM93" s="188">
        <v>0</v>
      </c>
      <c r="AN93" s="188">
        <v>0</v>
      </c>
      <c r="AO93" s="188">
        <v>0</v>
      </c>
      <c r="AP93" s="188">
        <v>0</v>
      </c>
      <c r="AQ93" s="188">
        <v>0</v>
      </c>
      <c r="AR93" s="188">
        <v>0</v>
      </c>
      <c r="AS93" s="188">
        <v>0</v>
      </c>
      <c r="AT93" s="188">
        <v>0</v>
      </c>
      <c r="AU93" s="188">
        <v>0</v>
      </c>
      <c r="AV93" s="188">
        <v>0</v>
      </c>
      <c r="AW93" s="188">
        <v>0</v>
      </c>
      <c r="AX93" s="188">
        <v>0</v>
      </c>
      <c r="AY93" s="188">
        <v>0</v>
      </c>
      <c r="AZ93" s="188">
        <v>0</v>
      </c>
      <c r="BA93" s="188">
        <v>0</v>
      </c>
      <c r="BB93" s="188">
        <v>0</v>
      </c>
      <c r="BC93" s="188">
        <v>0</v>
      </c>
      <c r="BD93" s="188">
        <v>0</v>
      </c>
      <c r="BE93" s="188">
        <v>0</v>
      </c>
      <c r="BF93" s="188">
        <v>0</v>
      </c>
      <c r="BG93" s="188">
        <v>0</v>
      </c>
      <c r="BH93" s="188">
        <v>0</v>
      </c>
      <c r="BI93" s="188">
        <v>0</v>
      </c>
      <c r="BJ93" s="188">
        <v>0</v>
      </c>
      <c r="BK93" s="188">
        <v>0</v>
      </c>
      <c r="BL93" s="188">
        <v>0</v>
      </c>
      <c r="BM93" s="188">
        <v>0</v>
      </c>
      <c r="BN93" s="188">
        <v>0</v>
      </c>
      <c r="BO93" s="188">
        <v>0</v>
      </c>
      <c r="BP93" s="188">
        <v>0</v>
      </c>
      <c r="BQ93" s="188">
        <v>0</v>
      </c>
      <c r="BR93" s="188">
        <v>0</v>
      </c>
      <c r="BS93" s="188">
        <v>0</v>
      </c>
      <c r="BT93" s="188">
        <v>0</v>
      </c>
      <c r="BU93" s="188">
        <v>0</v>
      </c>
      <c r="BV93" s="188">
        <v>0</v>
      </c>
      <c r="BW93" s="188">
        <v>0</v>
      </c>
      <c r="BX93" s="188">
        <v>0</v>
      </c>
      <c r="BY93" s="188">
        <v>0</v>
      </c>
      <c r="BZ93" s="188">
        <v>0</v>
      </c>
      <c r="CA93" s="188">
        <v>0</v>
      </c>
      <c r="CB93" s="188">
        <v>0</v>
      </c>
      <c r="CC93" s="188">
        <v>0</v>
      </c>
      <c r="CD93" s="188">
        <v>0</v>
      </c>
      <c r="CE93" s="188">
        <v>0</v>
      </c>
      <c r="CF93" s="188">
        <v>0</v>
      </c>
      <c r="CG93" s="188">
        <v>0</v>
      </c>
      <c r="CH93" s="188">
        <v>0</v>
      </c>
      <c r="CI93" s="188">
        <v>0</v>
      </c>
      <c r="CJ93" s="188">
        <v>0</v>
      </c>
      <c r="CK93" s="188">
        <v>0</v>
      </c>
      <c r="CL93" s="188">
        <v>0</v>
      </c>
      <c r="CM93" s="188">
        <v>16365</v>
      </c>
      <c r="CN93" s="188">
        <v>0</v>
      </c>
      <c r="CO93" s="188">
        <v>0</v>
      </c>
      <c r="CP93" s="188">
        <v>0</v>
      </c>
      <c r="CQ93" s="188">
        <v>0</v>
      </c>
      <c r="CR93" s="188">
        <v>0</v>
      </c>
      <c r="CS93" s="188">
        <v>0</v>
      </c>
      <c r="CT93" s="188">
        <v>0</v>
      </c>
      <c r="CU93" s="188">
        <v>0</v>
      </c>
      <c r="CV93" s="188">
        <v>0</v>
      </c>
      <c r="CW93" s="188">
        <v>0</v>
      </c>
      <c r="CX93" s="188">
        <v>0</v>
      </c>
      <c r="CY93" s="188">
        <v>0</v>
      </c>
      <c r="CZ93" s="188">
        <v>0</v>
      </c>
      <c r="DA93" s="188">
        <v>0</v>
      </c>
      <c r="DB93" s="188">
        <v>0</v>
      </c>
      <c r="DC93" s="188">
        <v>0</v>
      </c>
      <c r="DD93" s="188">
        <v>0</v>
      </c>
      <c r="DE93" s="188">
        <v>0</v>
      </c>
      <c r="DF93" s="188">
        <v>0</v>
      </c>
      <c r="DG93" s="188">
        <v>0</v>
      </c>
      <c r="DH93" s="188">
        <v>0</v>
      </c>
      <c r="DI93" s="188">
        <v>0</v>
      </c>
      <c r="DJ93" s="188">
        <v>0</v>
      </c>
      <c r="DK93" s="188">
        <v>0</v>
      </c>
      <c r="DL93" s="188">
        <v>0</v>
      </c>
      <c r="DM93" s="188">
        <v>0</v>
      </c>
      <c r="DN93" s="188">
        <v>0</v>
      </c>
      <c r="DO93" s="188">
        <v>0</v>
      </c>
      <c r="DP93" s="188">
        <v>0</v>
      </c>
      <c r="DQ93" s="188">
        <v>0</v>
      </c>
      <c r="DR93" s="188">
        <v>1648</v>
      </c>
      <c r="DS93" s="188">
        <v>0</v>
      </c>
      <c r="DT93" s="188">
        <v>0</v>
      </c>
      <c r="DU93" s="188">
        <v>0</v>
      </c>
      <c r="DV93" s="188">
        <v>0</v>
      </c>
      <c r="DW93" s="188">
        <v>0</v>
      </c>
      <c r="DX93" s="188">
        <v>0</v>
      </c>
      <c r="DY93" s="188">
        <v>658</v>
      </c>
      <c r="DZ93" s="188">
        <v>2654</v>
      </c>
      <c r="EA93" s="188">
        <v>0</v>
      </c>
      <c r="EB93" s="188">
        <v>517</v>
      </c>
      <c r="EC93" s="188">
        <v>570</v>
      </c>
      <c r="ED93" s="188">
        <v>0</v>
      </c>
      <c r="EE93" s="188">
        <v>0</v>
      </c>
      <c r="EF93" s="188">
        <v>0</v>
      </c>
      <c r="EG93" s="188">
        <v>0</v>
      </c>
      <c r="EH93" s="188">
        <v>0</v>
      </c>
      <c r="EI93" s="188">
        <v>0</v>
      </c>
      <c r="EJ93" s="188">
        <v>0</v>
      </c>
      <c r="EK93" s="188">
        <v>0</v>
      </c>
      <c r="EL93" s="188">
        <v>0</v>
      </c>
      <c r="EM93" s="188">
        <v>0</v>
      </c>
      <c r="EN93" s="188">
        <v>0</v>
      </c>
      <c r="EO93" s="188">
        <v>0</v>
      </c>
      <c r="EP93" s="188">
        <v>0</v>
      </c>
      <c r="EQ93" s="188">
        <v>0</v>
      </c>
      <c r="ER93" s="188">
        <v>0</v>
      </c>
      <c r="ES93" s="188">
        <v>0</v>
      </c>
      <c r="ET93" s="188">
        <v>0</v>
      </c>
      <c r="EU93" s="188">
        <v>0</v>
      </c>
      <c r="EV93" s="188">
        <v>0</v>
      </c>
      <c r="EW93" s="188">
        <v>0</v>
      </c>
      <c r="EX93" s="188">
        <v>0</v>
      </c>
      <c r="EY93" s="188">
        <v>0</v>
      </c>
      <c r="EZ93" s="188">
        <v>0</v>
      </c>
      <c r="FA93" s="188">
        <v>0</v>
      </c>
      <c r="FB93" s="188">
        <v>0</v>
      </c>
      <c r="FC93" s="188">
        <v>0</v>
      </c>
      <c r="FD93" s="188">
        <v>0</v>
      </c>
      <c r="FE93" s="188">
        <v>0</v>
      </c>
      <c r="FF93" s="188">
        <v>0</v>
      </c>
      <c r="FG93" s="188">
        <v>0</v>
      </c>
      <c r="FH93" s="188">
        <v>0</v>
      </c>
      <c r="FI93" s="188">
        <v>0</v>
      </c>
      <c r="FJ93" s="188">
        <v>0</v>
      </c>
      <c r="FK93" s="188">
        <v>0</v>
      </c>
      <c r="FL93" s="188">
        <v>0</v>
      </c>
      <c r="FM93" s="188">
        <v>0</v>
      </c>
      <c r="FN93" s="188">
        <v>0</v>
      </c>
      <c r="FO93" s="188">
        <v>0</v>
      </c>
      <c r="FP93" s="188">
        <v>0</v>
      </c>
      <c r="FQ93" s="188">
        <v>0</v>
      </c>
      <c r="FR93" s="188">
        <v>0</v>
      </c>
      <c r="FS93" s="188">
        <v>0</v>
      </c>
      <c r="FT93" s="188">
        <v>0</v>
      </c>
      <c r="FU93" s="188">
        <v>0</v>
      </c>
      <c r="FV93" s="188">
        <v>0</v>
      </c>
      <c r="FW93" s="188">
        <v>3356</v>
      </c>
      <c r="FX93" s="188">
        <v>0</v>
      </c>
      <c r="FY93" s="188">
        <v>0</v>
      </c>
      <c r="FZ93" s="188">
        <v>0</v>
      </c>
      <c r="GA93" s="188">
        <v>0</v>
      </c>
      <c r="GB93" s="188">
        <v>0</v>
      </c>
      <c r="GC93" s="188">
        <v>0</v>
      </c>
      <c r="GD93" s="188">
        <v>0</v>
      </c>
      <c r="GE93" s="188">
        <v>0</v>
      </c>
      <c r="GF93" s="188">
        <v>0</v>
      </c>
      <c r="GG93" s="189">
        <v>25768</v>
      </c>
      <c r="GH93" s="188">
        <v>0</v>
      </c>
      <c r="GI93" s="188">
        <v>0</v>
      </c>
      <c r="GJ93" s="188">
        <v>0</v>
      </c>
      <c r="GK93" s="188">
        <v>0</v>
      </c>
      <c r="GL93" s="188">
        <v>0</v>
      </c>
      <c r="GM93" s="188">
        <v>904</v>
      </c>
      <c r="GN93" s="188">
        <v>37082</v>
      </c>
      <c r="GO93" s="188">
        <v>396</v>
      </c>
      <c r="GP93" s="189">
        <v>38382</v>
      </c>
      <c r="GQ93" s="189">
        <v>64150</v>
      </c>
      <c r="GR93" s="188">
        <v>10504</v>
      </c>
      <c r="GS93" s="188">
        <v>0</v>
      </c>
      <c r="GT93" s="189">
        <v>10504</v>
      </c>
      <c r="GU93" s="189">
        <v>101256</v>
      </c>
      <c r="GV93" s="189">
        <v>111760</v>
      </c>
      <c r="GW93" s="189">
        <v>150142</v>
      </c>
      <c r="GX93" s="189">
        <v>175910</v>
      </c>
      <c r="GY93" s="188">
        <v>-4870</v>
      </c>
      <c r="GZ93" s="188">
        <v>0</v>
      </c>
      <c r="HA93" s="188">
        <v>0</v>
      </c>
      <c r="HB93" s="188">
        <v>-487</v>
      </c>
      <c r="HC93" s="189">
        <v>-5357</v>
      </c>
      <c r="HD93" s="189">
        <v>-50906</v>
      </c>
      <c r="HE93" s="189">
        <v>-56263</v>
      </c>
      <c r="HF93" s="189">
        <v>93879</v>
      </c>
      <c r="HG93" s="207">
        <v>119647</v>
      </c>
    </row>
    <row r="94" spans="1:215">
      <c r="A94" s="83">
        <v>90</v>
      </c>
      <c r="B94" s="4" t="s">
        <v>90</v>
      </c>
      <c r="C94" s="188">
        <v>0</v>
      </c>
      <c r="D94" s="188">
        <v>0</v>
      </c>
      <c r="E94" s="188">
        <v>0</v>
      </c>
      <c r="F94" s="188">
        <v>0</v>
      </c>
      <c r="G94" s="188">
        <v>0</v>
      </c>
      <c r="H94" s="188">
        <v>0</v>
      </c>
      <c r="I94" s="188">
        <v>0</v>
      </c>
      <c r="J94" s="188">
        <v>0</v>
      </c>
      <c r="K94" s="188">
        <v>0</v>
      </c>
      <c r="L94" s="188">
        <v>0</v>
      </c>
      <c r="M94" s="188">
        <v>0</v>
      </c>
      <c r="N94" s="188">
        <v>0</v>
      </c>
      <c r="O94" s="188">
        <v>0</v>
      </c>
      <c r="P94" s="188">
        <v>0</v>
      </c>
      <c r="Q94" s="188">
        <v>0</v>
      </c>
      <c r="R94" s="188">
        <v>0</v>
      </c>
      <c r="S94" s="188">
        <v>0</v>
      </c>
      <c r="T94" s="188">
        <v>0</v>
      </c>
      <c r="U94" s="188">
        <v>0</v>
      </c>
      <c r="V94" s="188">
        <v>0</v>
      </c>
      <c r="W94" s="188">
        <v>0</v>
      </c>
      <c r="X94" s="188">
        <v>0</v>
      </c>
      <c r="Y94" s="188">
        <v>0</v>
      </c>
      <c r="Z94" s="188">
        <v>0</v>
      </c>
      <c r="AA94" s="188">
        <v>0</v>
      </c>
      <c r="AB94" s="188">
        <v>0</v>
      </c>
      <c r="AC94" s="188">
        <v>0</v>
      </c>
      <c r="AD94" s="188">
        <v>0</v>
      </c>
      <c r="AE94" s="188">
        <v>0</v>
      </c>
      <c r="AF94" s="188">
        <v>0</v>
      </c>
      <c r="AG94" s="188">
        <v>0</v>
      </c>
      <c r="AH94" s="188">
        <v>0</v>
      </c>
      <c r="AI94" s="188">
        <v>0</v>
      </c>
      <c r="AJ94" s="188">
        <v>0</v>
      </c>
      <c r="AK94" s="188">
        <v>0</v>
      </c>
      <c r="AL94" s="188">
        <v>0</v>
      </c>
      <c r="AM94" s="188">
        <v>0</v>
      </c>
      <c r="AN94" s="188">
        <v>0</v>
      </c>
      <c r="AO94" s="188">
        <v>0</v>
      </c>
      <c r="AP94" s="188">
        <v>0</v>
      </c>
      <c r="AQ94" s="188">
        <v>0</v>
      </c>
      <c r="AR94" s="188">
        <v>0</v>
      </c>
      <c r="AS94" s="188">
        <v>0</v>
      </c>
      <c r="AT94" s="188">
        <v>0</v>
      </c>
      <c r="AU94" s="188">
        <v>0</v>
      </c>
      <c r="AV94" s="188">
        <v>0</v>
      </c>
      <c r="AW94" s="188">
        <v>0</v>
      </c>
      <c r="AX94" s="188">
        <v>0</v>
      </c>
      <c r="AY94" s="188">
        <v>0</v>
      </c>
      <c r="AZ94" s="188">
        <v>0</v>
      </c>
      <c r="BA94" s="188">
        <v>0</v>
      </c>
      <c r="BB94" s="188">
        <v>0</v>
      </c>
      <c r="BC94" s="188">
        <v>0</v>
      </c>
      <c r="BD94" s="188">
        <v>0</v>
      </c>
      <c r="BE94" s="188">
        <v>0</v>
      </c>
      <c r="BF94" s="188">
        <v>0</v>
      </c>
      <c r="BG94" s="188">
        <v>0</v>
      </c>
      <c r="BH94" s="188">
        <v>0</v>
      </c>
      <c r="BI94" s="188">
        <v>0</v>
      </c>
      <c r="BJ94" s="188">
        <v>0</v>
      </c>
      <c r="BK94" s="188">
        <v>0</v>
      </c>
      <c r="BL94" s="188">
        <v>0</v>
      </c>
      <c r="BM94" s="188">
        <v>0</v>
      </c>
      <c r="BN94" s="188">
        <v>0</v>
      </c>
      <c r="BO94" s="188">
        <v>0</v>
      </c>
      <c r="BP94" s="188">
        <v>0</v>
      </c>
      <c r="BQ94" s="188">
        <v>0</v>
      </c>
      <c r="BR94" s="188">
        <v>0</v>
      </c>
      <c r="BS94" s="188">
        <v>0</v>
      </c>
      <c r="BT94" s="188">
        <v>0</v>
      </c>
      <c r="BU94" s="188">
        <v>0</v>
      </c>
      <c r="BV94" s="188">
        <v>0</v>
      </c>
      <c r="BW94" s="188">
        <v>0</v>
      </c>
      <c r="BX94" s="188">
        <v>0</v>
      </c>
      <c r="BY94" s="188">
        <v>0</v>
      </c>
      <c r="BZ94" s="188">
        <v>0</v>
      </c>
      <c r="CA94" s="188">
        <v>0</v>
      </c>
      <c r="CB94" s="188">
        <v>0</v>
      </c>
      <c r="CC94" s="188">
        <v>0</v>
      </c>
      <c r="CD94" s="188">
        <v>0</v>
      </c>
      <c r="CE94" s="188">
        <v>0</v>
      </c>
      <c r="CF94" s="188">
        <v>0</v>
      </c>
      <c r="CG94" s="188">
        <v>0</v>
      </c>
      <c r="CH94" s="188">
        <v>0</v>
      </c>
      <c r="CI94" s="188">
        <v>0</v>
      </c>
      <c r="CJ94" s="188">
        <v>0</v>
      </c>
      <c r="CK94" s="188">
        <v>0</v>
      </c>
      <c r="CL94" s="188">
        <v>0</v>
      </c>
      <c r="CM94" s="188">
        <v>0</v>
      </c>
      <c r="CN94" s="188">
        <v>1632</v>
      </c>
      <c r="CO94" s="188">
        <v>131</v>
      </c>
      <c r="CP94" s="188">
        <v>0</v>
      </c>
      <c r="CQ94" s="188">
        <v>0</v>
      </c>
      <c r="CR94" s="188">
        <v>0</v>
      </c>
      <c r="CS94" s="188">
        <v>24</v>
      </c>
      <c r="CT94" s="188">
        <v>87</v>
      </c>
      <c r="CU94" s="188">
        <v>0</v>
      </c>
      <c r="CV94" s="188">
        <v>254</v>
      </c>
      <c r="CW94" s="188">
        <v>594</v>
      </c>
      <c r="CX94" s="188">
        <v>0</v>
      </c>
      <c r="CY94" s="188">
        <v>1478</v>
      </c>
      <c r="CZ94" s="188">
        <v>0</v>
      </c>
      <c r="DA94" s="188">
        <v>12</v>
      </c>
      <c r="DB94" s="188">
        <v>0</v>
      </c>
      <c r="DC94" s="188">
        <v>0</v>
      </c>
      <c r="DD94" s="188">
        <v>0</v>
      </c>
      <c r="DE94" s="188">
        <v>0</v>
      </c>
      <c r="DF94" s="188">
        <v>5</v>
      </c>
      <c r="DG94" s="188">
        <v>706</v>
      </c>
      <c r="DH94" s="188">
        <v>0</v>
      </c>
      <c r="DI94" s="188">
        <v>0</v>
      </c>
      <c r="DJ94" s="188">
        <v>0</v>
      </c>
      <c r="DK94" s="188">
        <v>0</v>
      </c>
      <c r="DL94" s="188">
        <v>0</v>
      </c>
      <c r="DM94" s="188">
        <v>5</v>
      </c>
      <c r="DN94" s="188">
        <v>0</v>
      </c>
      <c r="DO94" s="188">
        <v>55</v>
      </c>
      <c r="DP94" s="188">
        <v>0</v>
      </c>
      <c r="DQ94" s="188">
        <v>0</v>
      </c>
      <c r="DR94" s="188">
        <v>283</v>
      </c>
      <c r="DS94" s="188">
        <v>548</v>
      </c>
      <c r="DT94" s="188">
        <v>0</v>
      </c>
      <c r="DU94" s="188">
        <v>0</v>
      </c>
      <c r="DV94" s="188">
        <v>0</v>
      </c>
      <c r="DW94" s="188">
        <v>0</v>
      </c>
      <c r="DX94" s="188">
        <v>0</v>
      </c>
      <c r="DY94" s="188">
        <v>418</v>
      </c>
      <c r="DZ94" s="188">
        <v>4157</v>
      </c>
      <c r="EA94" s="188">
        <v>0</v>
      </c>
      <c r="EB94" s="188">
        <v>245</v>
      </c>
      <c r="EC94" s="188">
        <v>52</v>
      </c>
      <c r="ED94" s="188">
        <v>0</v>
      </c>
      <c r="EE94" s="188">
        <v>0</v>
      </c>
      <c r="EF94" s="188">
        <v>0</v>
      </c>
      <c r="EG94" s="188">
        <v>0</v>
      </c>
      <c r="EH94" s="188">
        <v>0</v>
      </c>
      <c r="EI94" s="188">
        <v>0</v>
      </c>
      <c r="EJ94" s="188">
        <v>0</v>
      </c>
      <c r="EK94" s="188">
        <v>0</v>
      </c>
      <c r="EL94" s="188">
        <v>0</v>
      </c>
      <c r="EM94" s="188">
        <v>0</v>
      </c>
      <c r="EN94" s="188">
        <v>0</v>
      </c>
      <c r="EO94" s="188">
        <v>0</v>
      </c>
      <c r="EP94" s="188">
        <v>0</v>
      </c>
      <c r="EQ94" s="188">
        <v>0</v>
      </c>
      <c r="ER94" s="188">
        <v>0</v>
      </c>
      <c r="ES94" s="188">
        <v>0</v>
      </c>
      <c r="ET94" s="188">
        <v>0</v>
      </c>
      <c r="EU94" s="188">
        <v>0</v>
      </c>
      <c r="EV94" s="188">
        <v>0</v>
      </c>
      <c r="EW94" s="188">
        <v>0</v>
      </c>
      <c r="EX94" s="188">
        <v>0</v>
      </c>
      <c r="EY94" s="188">
        <v>0</v>
      </c>
      <c r="EZ94" s="188">
        <v>0</v>
      </c>
      <c r="FA94" s="188">
        <v>0</v>
      </c>
      <c r="FB94" s="188">
        <v>0</v>
      </c>
      <c r="FC94" s="188">
        <v>0</v>
      </c>
      <c r="FD94" s="188">
        <v>0</v>
      </c>
      <c r="FE94" s="188">
        <v>0</v>
      </c>
      <c r="FF94" s="188">
        <v>0</v>
      </c>
      <c r="FG94" s="188">
        <v>0</v>
      </c>
      <c r="FH94" s="188">
        <v>0</v>
      </c>
      <c r="FI94" s="188">
        <v>0</v>
      </c>
      <c r="FJ94" s="188">
        <v>0</v>
      </c>
      <c r="FK94" s="188">
        <v>0</v>
      </c>
      <c r="FL94" s="188">
        <v>0</v>
      </c>
      <c r="FM94" s="188">
        <v>0</v>
      </c>
      <c r="FN94" s="188">
        <v>0</v>
      </c>
      <c r="FO94" s="188">
        <v>0</v>
      </c>
      <c r="FP94" s="188">
        <v>0</v>
      </c>
      <c r="FQ94" s="188">
        <v>0</v>
      </c>
      <c r="FR94" s="188">
        <v>0</v>
      </c>
      <c r="FS94" s="188">
        <v>0</v>
      </c>
      <c r="FT94" s="188">
        <v>0</v>
      </c>
      <c r="FU94" s="188">
        <v>0</v>
      </c>
      <c r="FV94" s="188">
        <v>0</v>
      </c>
      <c r="FW94" s="188">
        <v>2702</v>
      </c>
      <c r="FX94" s="188">
        <v>0</v>
      </c>
      <c r="FY94" s="188">
        <v>0</v>
      </c>
      <c r="FZ94" s="188">
        <v>0</v>
      </c>
      <c r="GA94" s="188">
        <v>0</v>
      </c>
      <c r="GB94" s="188">
        <v>0</v>
      </c>
      <c r="GC94" s="188">
        <v>0</v>
      </c>
      <c r="GD94" s="188">
        <v>0</v>
      </c>
      <c r="GE94" s="188">
        <v>0</v>
      </c>
      <c r="GF94" s="188">
        <v>0</v>
      </c>
      <c r="GG94" s="189">
        <v>13388</v>
      </c>
      <c r="GH94" s="188">
        <v>0</v>
      </c>
      <c r="GI94" s="188">
        <v>0</v>
      </c>
      <c r="GJ94" s="188">
        <v>0</v>
      </c>
      <c r="GK94" s="188">
        <v>0</v>
      </c>
      <c r="GL94" s="188">
        <v>0</v>
      </c>
      <c r="GM94" s="188">
        <v>2229</v>
      </c>
      <c r="GN94" s="188">
        <v>37359</v>
      </c>
      <c r="GO94" s="188">
        <v>1000</v>
      </c>
      <c r="GP94" s="189">
        <v>40588</v>
      </c>
      <c r="GQ94" s="189">
        <v>53976</v>
      </c>
      <c r="GR94" s="188">
        <v>4246</v>
      </c>
      <c r="GS94" s="188">
        <v>0</v>
      </c>
      <c r="GT94" s="189">
        <v>4246</v>
      </c>
      <c r="GU94" s="189">
        <v>9357</v>
      </c>
      <c r="GV94" s="189">
        <v>13603</v>
      </c>
      <c r="GW94" s="189">
        <v>54191</v>
      </c>
      <c r="GX94" s="189">
        <v>67579</v>
      </c>
      <c r="GY94" s="188">
        <v>-4780</v>
      </c>
      <c r="GZ94" s="188">
        <v>0</v>
      </c>
      <c r="HA94" s="188">
        <v>0</v>
      </c>
      <c r="HB94" s="188">
        <v>-478</v>
      </c>
      <c r="HC94" s="189">
        <v>-5258</v>
      </c>
      <c r="HD94" s="189">
        <v>-47845</v>
      </c>
      <c r="HE94" s="189">
        <v>-53103</v>
      </c>
      <c r="HF94" s="189">
        <v>1088</v>
      </c>
      <c r="HG94" s="207">
        <v>14476</v>
      </c>
    </row>
    <row r="95" spans="1:215">
      <c r="A95" s="83">
        <v>91</v>
      </c>
      <c r="B95" s="4" t="s">
        <v>91</v>
      </c>
      <c r="C95" s="188">
        <v>0</v>
      </c>
      <c r="D95" s="188">
        <v>0</v>
      </c>
      <c r="E95" s="188">
        <v>0</v>
      </c>
      <c r="F95" s="188">
        <v>0</v>
      </c>
      <c r="G95" s="188">
        <v>0</v>
      </c>
      <c r="H95" s="188">
        <v>0</v>
      </c>
      <c r="I95" s="188">
        <v>0</v>
      </c>
      <c r="J95" s="188">
        <v>0</v>
      </c>
      <c r="K95" s="188">
        <v>0</v>
      </c>
      <c r="L95" s="188">
        <v>0</v>
      </c>
      <c r="M95" s="188">
        <v>0</v>
      </c>
      <c r="N95" s="188">
        <v>0</v>
      </c>
      <c r="O95" s="188">
        <v>0</v>
      </c>
      <c r="P95" s="188">
        <v>0</v>
      </c>
      <c r="Q95" s="188">
        <v>26</v>
      </c>
      <c r="R95" s="188">
        <v>0</v>
      </c>
      <c r="S95" s="188">
        <v>0</v>
      </c>
      <c r="T95" s="188">
        <v>0</v>
      </c>
      <c r="U95" s="188">
        <v>0</v>
      </c>
      <c r="V95" s="188">
        <v>0</v>
      </c>
      <c r="W95" s="188">
        <v>0</v>
      </c>
      <c r="X95" s="188">
        <v>0</v>
      </c>
      <c r="Y95" s="188">
        <v>0</v>
      </c>
      <c r="Z95" s="188">
        <v>0</v>
      </c>
      <c r="AA95" s="188">
        <v>0</v>
      </c>
      <c r="AB95" s="188">
        <v>0</v>
      </c>
      <c r="AC95" s="188">
        <v>0</v>
      </c>
      <c r="AD95" s="188">
        <v>0</v>
      </c>
      <c r="AE95" s="188">
        <v>0</v>
      </c>
      <c r="AF95" s="188">
        <v>0</v>
      </c>
      <c r="AG95" s="188">
        <v>0</v>
      </c>
      <c r="AH95" s="188">
        <v>0</v>
      </c>
      <c r="AI95" s="188">
        <v>0</v>
      </c>
      <c r="AJ95" s="188">
        <v>0</v>
      </c>
      <c r="AK95" s="188">
        <v>0</v>
      </c>
      <c r="AL95" s="188">
        <v>2</v>
      </c>
      <c r="AM95" s="188">
        <v>0</v>
      </c>
      <c r="AN95" s="188">
        <v>17</v>
      </c>
      <c r="AO95" s="188">
        <v>0</v>
      </c>
      <c r="AP95" s="188">
        <v>0</v>
      </c>
      <c r="AQ95" s="188">
        <v>0</v>
      </c>
      <c r="AR95" s="188">
        <v>0</v>
      </c>
      <c r="AS95" s="188">
        <v>0</v>
      </c>
      <c r="AT95" s="188">
        <v>0</v>
      </c>
      <c r="AU95" s="188">
        <v>0</v>
      </c>
      <c r="AV95" s="188">
        <v>0</v>
      </c>
      <c r="AW95" s="188">
        <v>0</v>
      </c>
      <c r="AX95" s="188">
        <v>0</v>
      </c>
      <c r="AY95" s="188">
        <v>0</v>
      </c>
      <c r="AZ95" s="188">
        <v>0</v>
      </c>
      <c r="BA95" s="188">
        <v>0</v>
      </c>
      <c r="BB95" s="188">
        <v>0</v>
      </c>
      <c r="BC95" s="188">
        <v>0</v>
      </c>
      <c r="BD95" s="188">
        <v>0</v>
      </c>
      <c r="BE95" s="188">
        <v>0</v>
      </c>
      <c r="BF95" s="188">
        <v>0</v>
      </c>
      <c r="BG95" s="188">
        <v>0</v>
      </c>
      <c r="BH95" s="188">
        <v>0</v>
      </c>
      <c r="BI95" s="188">
        <v>53</v>
      </c>
      <c r="BJ95" s="188">
        <v>0</v>
      </c>
      <c r="BK95" s="188">
        <v>0</v>
      </c>
      <c r="BL95" s="188">
        <v>173</v>
      </c>
      <c r="BM95" s="188">
        <v>0</v>
      </c>
      <c r="BN95" s="188">
        <v>0</v>
      </c>
      <c r="BO95" s="188">
        <v>0</v>
      </c>
      <c r="BP95" s="188">
        <v>0</v>
      </c>
      <c r="BQ95" s="188">
        <v>80</v>
      </c>
      <c r="BR95" s="188">
        <v>27</v>
      </c>
      <c r="BS95" s="188">
        <v>27</v>
      </c>
      <c r="BT95" s="188">
        <v>76</v>
      </c>
      <c r="BU95" s="188">
        <v>28</v>
      </c>
      <c r="BV95" s="188">
        <v>0</v>
      </c>
      <c r="BW95" s="188">
        <v>0</v>
      </c>
      <c r="BX95" s="188">
        <v>0</v>
      </c>
      <c r="BY95" s="188">
        <v>0</v>
      </c>
      <c r="BZ95" s="188">
        <v>0</v>
      </c>
      <c r="CA95" s="188">
        <v>95</v>
      </c>
      <c r="CB95" s="188">
        <v>0</v>
      </c>
      <c r="CC95" s="188">
        <v>0</v>
      </c>
      <c r="CD95" s="188">
        <v>0</v>
      </c>
      <c r="CE95" s="188">
        <v>0</v>
      </c>
      <c r="CF95" s="188">
        <v>0</v>
      </c>
      <c r="CG95" s="188">
        <v>199</v>
      </c>
      <c r="CH95" s="188">
        <v>0</v>
      </c>
      <c r="CI95" s="188">
        <v>250</v>
      </c>
      <c r="CJ95" s="188">
        <v>259</v>
      </c>
      <c r="CK95" s="188">
        <v>39533</v>
      </c>
      <c r="CL95" s="188">
        <v>6015</v>
      </c>
      <c r="CM95" s="188">
        <v>7847</v>
      </c>
      <c r="CN95" s="188">
        <v>341</v>
      </c>
      <c r="CO95" s="188">
        <v>21569</v>
      </c>
      <c r="CP95" s="188">
        <v>267</v>
      </c>
      <c r="CQ95" s="188">
        <v>2742</v>
      </c>
      <c r="CR95" s="188">
        <v>224</v>
      </c>
      <c r="CS95" s="188">
        <v>1864</v>
      </c>
      <c r="CT95" s="188">
        <v>2683</v>
      </c>
      <c r="CU95" s="188">
        <v>2395</v>
      </c>
      <c r="CV95" s="188">
        <v>860</v>
      </c>
      <c r="CW95" s="188">
        <v>8806</v>
      </c>
      <c r="CX95" s="188">
        <v>602</v>
      </c>
      <c r="CY95" s="188">
        <v>419</v>
      </c>
      <c r="CZ95" s="188">
        <v>203</v>
      </c>
      <c r="DA95" s="188">
        <v>2</v>
      </c>
      <c r="DB95" s="188">
        <v>4</v>
      </c>
      <c r="DC95" s="188">
        <v>6</v>
      </c>
      <c r="DD95" s="188">
        <v>241</v>
      </c>
      <c r="DE95" s="188">
        <v>288</v>
      </c>
      <c r="DF95" s="188">
        <v>17363</v>
      </c>
      <c r="DG95" s="188">
        <v>322</v>
      </c>
      <c r="DH95" s="188">
        <v>11</v>
      </c>
      <c r="DI95" s="188">
        <v>175</v>
      </c>
      <c r="DJ95" s="188">
        <v>37</v>
      </c>
      <c r="DK95" s="188">
        <v>510</v>
      </c>
      <c r="DL95" s="188">
        <v>60</v>
      </c>
      <c r="DM95" s="188">
        <v>15</v>
      </c>
      <c r="DN95" s="188">
        <v>0</v>
      </c>
      <c r="DO95" s="188">
        <v>16</v>
      </c>
      <c r="DP95" s="188">
        <v>0</v>
      </c>
      <c r="DQ95" s="188">
        <v>2959</v>
      </c>
      <c r="DR95" s="188">
        <v>5013</v>
      </c>
      <c r="DS95" s="188">
        <v>1680</v>
      </c>
      <c r="DT95" s="188">
        <v>306</v>
      </c>
      <c r="DU95" s="188">
        <v>514</v>
      </c>
      <c r="DV95" s="188">
        <v>0</v>
      </c>
      <c r="DW95" s="188">
        <v>31</v>
      </c>
      <c r="DX95" s="188">
        <v>0</v>
      </c>
      <c r="DY95" s="188">
        <v>98</v>
      </c>
      <c r="DZ95" s="188">
        <v>393</v>
      </c>
      <c r="EA95" s="188">
        <v>272</v>
      </c>
      <c r="EB95" s="188">
        <v>23</v>
      </c>
      <c r="EC95" s="188">
        <v>3</v>
      </c>
      <c r="ED95" s="188">
        <v>0</v>
      </c>
      <c r="EE95" s="188">
        <v>0</v>
      </c>
      <c r="EF95" s="188">
        <v>0</v>
      </c>
      <c r="EG95" s="188">
        <v>2306</v>
      </c>
      <c r="EH95" s="188">
        <v>0</v>
      </c>
      <c r="EI95" s="188">
        <v>4</v>
      </c>
      <c r="EJ95" s="188">
        <v>7</v>
      </c>
      <c r="EK95" s="188">
        <v>0</v>
      </c>
      <c r="EL95" s="188">
        <v>0</v>
      </c>
      <c r="EM95" s="188">
        <v>0</v>
      </c>
      <c r="EN95" s="188">
        <v>0</v>
      </c>
      <c r="EO95" s="188">
        <v>0</v>
      </c>
      <c r="EP95" s="188">
        <v>40</v>
      </c>
      <c r="EQ95" s="188">
        <v>0</v>
      </c>
      <c r="ER95" s="188">
        <v>1</v>
      </c>
      <c r="ES95" s="188">
        <v>2</v>
      </c>
      <c r="ET95" s="188">
        <v>1</v>
      </c>
      <c r="EU95" s="188">
        <v>0</v>
      </c>
      <c r="EV95" s="188">
        <v>0</v>
      </c>
      <c r="EW95" s="188">
        <v>3</v>
      </c>
      <c r="EX95" s="188">
        <v>2</v>
      </c>
      <c r="EY95" s="188">
        <v>13</v>
      </c>
      <c r="EZ95" s="188">
        <v>0</v>
      </c>
      <c r="FA95" s="188">
        <v>139</v>
      </c>
      <c r="FB95" s="188">
        <v>3</v>
      </c>
      <c r="FC95" s="188">
        <v>0</v>
      </c>
      <c r="FD95" s="188">
        <v>1</v>
      </c>
      <c r="FE95" s="188">
        <v>0</v>
      </c>
      <c r="FF95" s="188">
        <v>0</v>
      </c>
      <c r="FG95" s="188">
        <v>1</v>
      </c>
      <c r="FH95" s="188">
        <v>164</v>
      </c>
      <c r="FI95" s="188">
        <v>49</v>
      </c>
      <c r="FJ95" s="188">
        <v>0</v>
      </c>
      <c r="FK95" s="188">
        <v>0</v>
      </c>
      <c r="FL95" s="188">
        <v>0</v>
      </c>
      <c r="FM95" s="188">
        <v>0</v>
      </c>
      <c r="FN95" s="188">
        <v>0</v>
      </c>
      <c r="FO95" s="188">
        <v>0</v>
      </c>
      <c r="FP95" s="188">
        <v>0</v>
      </c>
      <c r="FQ95" s="188">
        <v>0</v>
      </c>
      <c r="FR95" s="188">
        <v>0</v>
      </c>
      <c r="FS95" s="188">
        <v>1</v>
      </c>
      <c r="FT95" s="188">
        <v>0</v>
      </c>
      <c r="FU95" s="188">
        <v>0</v>
      </c>
      <c r="FV95" s="188">
        <v>209</v>
      </c>
      <c r="FW95" s="188">
        <v>7917</v>
      </c>
      <c r="FX95" s="188">
        <v>209</v>
      </c>
      <c r="FY95" s="188">
        <v>0</v>
      </c>
      <c r="FZ95" s="188">
        <v>0</v>
      </c>
      <c r="GA95" s="188">
        <v>0</v>
      </c>
      <c r="GB95" s="188">
        <v>0</v>
      </c>
      <c r="GC95" s="188">
        <v>0</v>
      </c>
      <c r="GD95" s="188">
        <v>52</v>
      </c>
      <c r="GE95" s="188">
        <v>0</v>
      </c>
      <c r="GF95" s="188">
        <v>0</v>
      </c>
      <c r="GG95" s="189">
        <v>139148</v>
      </c>
      <c r="GH95" s="188">
        <v>0</v>
      </c>
      <c r="GI95" s="188">
        <v>23</v>
      </c>
      <c r="GJ95" s="188">
        <v>0</v>
      </c>
      <c r="GK95" s="188">
        <v>0</v>
      </c>
      <c r="GL95" s="188">
        <v>0</v>
      </c>
      <c r="GM95" s="188">
        <v>808</v>
      </c>
      <c r="GN95" s="188">
        <v>18788</v>
      </c>
      <c r="GO95" s="188">
        <v>-2664</v>
      </c>
      <c r="GP95" s="189">
        <v>16955</v>
      </c>
      <c r="GQ95" s="189">
        <v>156103</v>
      </c>
      <c r="GR95" s="188">
        <v>47731</v>
      </c>
      <c r="GS95" s="188">
        <v>0</v>
      </c>
      <c r="GT95" s="189">
        <v>47731</v>
      </c>
      <c r="GU95" s="189">
        <v>68531</v>
      </c>
      <c r="GV95" s="189">
        <v>116262</v>
      </c>
      <c r="GW95" s="189">
        <v>133217</v>
      </c>
      <c r="GX95" s="189">
        <v>272365</v>
      </c>
      <c r="GY95" s="188">
        <v>-33906</v>
      </c>
      <c r="GZ95" s="188">
        <v>0</v>
      </c>
      <c r="HA95" s="188">
        <v>0</v>
      </c>
      <c r="HB95" s="188">
        <v>-3391</v>
      </c>
      <c r="HC95" s="189">
        <v>-37297</v>
      </c>
      <c r="HD95" s="189">
        <v>-85676</v>
      </c>
      <c r="HE95" s="189">
        <v>-122973</v>
      </c>
      <c r="HF95" s="189">
        <v>10244</v>
      </c>
      <c r="HG95" s="207">
        <v>149392</v>
      </c>
    </row>
    <row r="96" spans="1:215">
      <c r="A96" s="83">
        <v>92</v>
      </c>
      <c r="B96" s="4" t="s">
        <v>92</v>
      </c>
      <c r="C96" s="188">
        <v>0</v>
      </c>
      <c r="D96" s="188">
        <v>0</v>
      </c>
      <c r="E96" s="188">
        <v>0</v>
      </c>
      <c r="F96" s="188">
        <v>0</v>
      </c>
      <c r="G96" s="188">
        <v>0</v>
      </c>
      <c r="H96" s="188">
        <v>0</v>
      </c>
      <c r="I96" s="188">
        <v>0</v>
      </c>
      <c r="J96" s="188">
        <v>0</v>
      </c>
      <c r="K96" s="188">
        <v>0</v>
      </c>
      <c r="L96" s="188">
        <v>0</v>
      </c>
      <c r="M96" s="188">
        <v>0</v>
      </c>
      <c r="N96" s="188">
        <v>0</v>
      </c>
      <c r="O96" s="188">
        <v>0</v>
      </c>
      <c r="P96" s="188">
        <v>0</v>
      </c>
      <c r="Q96" s="188">
        <v>0</v>
      </c>
      <c r="R96" s="188">
        <v>0</v>
      </c>
      <c r="S96" s="188">
        <v>0</v>
      </c>
      <c r="T96" s="188">
        <v>0</v>
      </c>
      <c r="U96" s="188">
        <v>0</v>
      </c>
      <c r="V96" s="188">
        <v>0</v>
      </c>
      <c r="W96" s="188">
        <v>0</v>
      </c>
      <c r="X96" s="188">
        <v>0</v>
      </c>
      <c r="Y96" s="188">
        <v>0</v>
      </c>
      <c r="Z96" s="188">
        <v>0</v>
      </c>
      <c r="AA96" s="188">
        <v>0</v>
      </c>
      <c r="AB96" s="188">
        <v>0</v>
      </c>
      <c r="AC96" s="188">
        <v>0</v>
      </c>
      <c r="AD96" s="188">
        <v>0</v>
      </c>
      <c r="AE96" s="188">
        <v>0</v>
      </c>
      <c r="AF96" s="188">
        <v>0</v>
      </c>
      <c r="AG96" s="188">
        <v>0</v>
      </c>
      <c r="AH96" s="188">
        <v>0</v>
      </c>
      <c r="AI96" s="188">
        <v>0</v>
      </c>
      <c r="AJ96" s="188">
        <v>0</v>
      </c>
      <c r="AK96" s="188">
        <v>0</v>
      </c>
      <c r="AL96" s="188">
        <v>0</v>
      </c>
      <c r="AM96" s="188">
        <v>0</v>
      </c>
      <c r="AN96" s="188">
        <v>0</v>
      </c>
      <c r="AO96" s="188">
        <v>0</v>
      </c>
      <c r="AP96" s="188">
        <v>0</v>
      </c>
      <c r="AQ96" s="188">
        <v>0</v>
      </c>
      <c r="AR96" s="188">
        <v>0</v>
      </c>
      <c r="AS96" s="188">
        <v>0</v>
      </c>
      <c r="AT96" s="188">
        <v>0</v>
      </c>
      <c r="AU96" s="188">
        <v>0</v>
      </c>
      <c r="AV96" s="188">
        <v>0</v>
      </c>
      <c r="AW96" s="188">
        <v>0</v>
      </c>
      <c r="AX96" s="188">
        <v>0</v>
      </c>
      <c r="AY96" s="188">
        <v>0</v>
      </c>
      <c r="AZ96" s="188">
        <v>0</v>
      </c>
      <c r="BA96" s="188">
        <v>0</v>
      </c>
      <c r="BB96" s="188">
        <v>0</v>
      </c>
      <c r="BC96" s="188">
        <v>0</v>
      </c>
      <c r="BD96" s="188">
        <v>0</v>
      </c>
      <c r="BE96" s="188">
        <v>0</v>
      </c>
      <c r="BF96" s="188">
        <v>0</v>
      </c>
      <c r="BG96" s="188">
        <v>0</v>
      </c>
      <c r="BH96" s="188">
        <v>0</v>
      </c>
      <c r="BI96" s="188">
        <v>0</v>
      </c>
      <c r="BJ96" s="188">
        <v>0</v>
      </c>
      <c r="BK96" s="188">
        <v>0</v>
      </c>
      <c r="BL96" s="188">
        <v>0</v>
      </c>
      <c r="BM96" s="188">
        <v>0</v>
      </c>
      <c r="BN96" s="188">
        <v>0</v>
      </c>
      <c r="BO96" s="188">
        <v>0</v>
      </c>
      <c r="BP96" s="188">
        <v>0</v>
      </c>
      <c r="BQ96" s="188">
        <v>0</v>
      </c>
      <c r="BR96" s="188">
        <v>0</v>
      </c>
      <c r="BS96" s="188">
        <v>0</v>
      </c>
      <c r="BT96" s="188">
        <v>0</v>
      </c>
      <c r="BU96" s="188">
        <v>0</v>
      </c>
      <c r="BV96" s="188">
        <v>0</v>
      </c>
      <c r="BW96" s="188">
        <v>0</v>
      </c>
      <c r="BX96" s="188">
        <v>0</v>
      </c>
      <c r="BY96" s="188">
        <v>0</v>
      </c>
      <c r="BZ96" s="188">
        <v>0</v>
      </c>
      <c r="CA96" s="188">
        <v>0</v>
      </c>
      <c r="CB96" s="188">
        <v>0</v>
      </c>
      <c r="CC96" s="188">
        <v>0</v>
      </c>
      <c r="CD96" s="188">
        <v>0</v>
      </c>
      <c r="CE96" s="188">
        <v>0</v>
      </c>
      <c r="CF96" s="188">
        <v>0</v>
      </c>
      <c r="CG96" s="188">
        <v>0</v>
      </c>
      <c r="CH96" s="188">
        <v>0</v>
      </c>
      <c r="CI96" s="188">
        <v>0</v>
      </c>
      <c r="CJ96" s="188">
        <v>0</v>
      </c>
      <c r="CK96" s="188">
        <v>0</v>
      </c>
      <c r="CL96" s="188">
        <v>0</v>
      </c>
      <c r="CM96" s="188">
        <v>0</v>
      </c>
      <c r="CN96" s="188">
        <v>0</v>
      </c>
      <c r="CO96" s="188">
        <v>0</v>
      </c>
      <c r="CP96" s="188">
        <v>1862</v>
      </c>
      <c r="CQ96" s="188">
        <v>0</v>
      </c>
      <c r="CR96" s="188">
        <v>0</v>
      </c>
      <c r="CS96" s="188">
        <v>0</v>
      </c>
      <c r="CT96" s="188">
        <v>0</v>
      </c>
      <c r="CU96" s="188">
        <v>0</v>
      </c>
      <c r="CV96" s="188">
        <v>0</v>
      </c>
      <c r="CW96" s="188">
        <v>0</v>
      </c>
      <c r="CX96" s="188">
        <v>0</v>
      </c>
      <c r="CY96" s="188">
        <v>0</v>
      </c>
      <c r="CZ96" s="188">
        <v>0</v>
      </c>
      <c r="DA96" s="188">
        <v>0</v>
      </c>
      <c r="DB96" s="188">
        <v>0</v>
      </c>
      <c r="DC96" s="188">
        <v>0</v>
      </c>
      <c r="DD96" s="188">
        <v>0</v>
      </c>
      <c r="DE96" s="188">
        <v>0</v>
      </c>
      <c r="DF96" s="188">
        <v>0</v>
      </c>
      <c r="DG96" s="188">
        <v>0</v>
      </c>
      <c r="DH96" s="188">
        <v>0</v>
      </c>
      <c r="DI96" s="188">
        <v>0</v>
      </c>
      <c r="DJ96" s="188">
        <v>0</v>
      </c>
      <c r="DK96" s="188">
        <v>0</v>
      </c>
      <c r="DL96" s="188">
        <v>0</v>
      </c>
      <c r="DM96" s="188">
        <v>0</v>
      </c>
      <c r="DN96" s="188">
        <v>0</v>
      </c>
      <c r="DO96" s="188">
        <v>0</v>
      </c>
      <c r="DP96" s="188">
        <v>0</v>
      </c>
      <c r="DQ96" s="188">
        <v>0</v>
      </c>
      <c r="DR96" s="188">
        <v>0</v>
      </c>
      <c r="DS96" s="188">
        <v>0</v>
      </c>
      <c r="DT96" s="188">
        <v>0</v>
      </c>
      <c r="DU96" s="188">
        <v>0</v>
      </c>
      <c r="DV96" s="188">
        <v>0</v>
      </c>
      <c r="DW96" s="188">
        <v>0</v>
      </c>
      <c r="DX96" s="188">
        <v>0</v>
      </c>
      <c r="DY96" s="188">
        <v>0</v>
      </c>
      <c r="DZ96" s="188">
        <v>0</v>
      </c>
      <c r="EA96" s="188">
        <v>0</v>
      </c>
      <c r="EB96" s="188">
        <v>0</v>
      </c>
      <c r="EC96" s="188">
        <v>0</v>
      </c>
      <c r="ED96" s="188">
        <v>0</v>
      </c>
      <c r="EE96" s="188">
        <v>0</v>
      </c>
      <c r="EF96" s="188">
        <v>0</v>
      </c>
      <c r="EG96" s="188">
        <v>0</v>
      </c>
      <c r="EH96" s="188">
        <v>0</v>
      </c>
      <c r="EI96" s="188">
        <v>0</v>
      </c>
      <c r="EJ96" s="188">
        <v>0</v>
      </c>
      <c r="EK96" s="188">
        <v>0</v>
      </c>
      <c r="EL96" s="188">
        <v>0</v>
      </c>
      <c r="EM96" s="188">
        <v>0</v>
      </c>
      <c r="EN96" s="188">
        <v>0</v>
      </c>
      <c r="EO96" s="188">
        <v>0</v>
      </c>
      <c r="EP96" s="188">
        <v>0</v>
      </c>
      <c r="EQ96" s="188">
        <v>0</v>
      </c>
      <c r="ER96" s="188">
        <v>0</v>
      </c>
      <c r="ES96" s="188">
        <v>0</v>
      </c>
      <c r="ET96" s="188">
        <v>0</v>
      </c>
      <c r="EU96" s="188">
        <v>0</v>
      </c>
      <c r="EV96" s="188">
        <v>0</v>
      </c>
      <c r="EW96" s="188">
        <v>0</v>
      </c>
      <c r="EX96" s="188">
        <v>0</v>
      </c>
      <c r="EY96" s="188">
        <v>0</v>
      </c>
      <c r="EZ96" s="188">
        <v>0</v>
      </c>
      <c r="FA96" s="188">
        <v>0</v>
      </c>
      <c r="FB96" s="188">
        <v>0</v>
      </c>
      <c r="FC96" s="188">
        <v>0</v>
      </c>
      <c r="FD96" s="188">
        <v>0</v>
      </c>
      <c r="FE96" s="188">
        <v>0</v>
      </c>
      <c r="FF96" s="188">
        <v>0</v>
      </c>
      <c r="FG96" s="188">
        <v>0</v>
      </c>
      <c r="FH96" s="188">
        <v>0</v>
      </c>
      <c r="FI96" s="188">
        <v>0</v>
      </c>
      <c r="FJ96" s="188">
        <v>0</v>
      </c>
      <c r="FK96" s="188">
        <v>0</v>
      </c>
      <c r="FL96" s="188">
        <v>0</v>
      </c>
      <c r="FM96" s="188">
        <v>0</v>
      </c>
      <c r="FN96" s="188">
        <v>0</v>
      </c>
      <c r="FO96" s="188">
        <v>0</v>
      </c>
      <c r="FP96" s="188">
        <v>0</v>
      </c>
      <c r="FQ96" s="188">
        <v>0</v>
      </c>
      <c r="FR96" s="188">
        <v>0</v>
      </c>
      <c r="FS96" s="188">
        <v>0</v>
      </c>
      <c r="FT96" s="188">
        <v>0</v>
      </c>
      <c r="FU96" s="188">
        <v>0</v>
      </c>
      <c r="FV96" s="188">
        <v>0</v>
      </c>
      <c r="FW96" s="188">
        <v>3716</v>
      </c>
      <c r="FX96" s="188">
        <v>0</v>
      </c>
      <c r="FY96" s="188">
        <v>0</v>
      </c>
      <c r="FZ96" s="188">
        <v>0</v>
      </c>
      <c r="GA96" s="188">
        <v>0</v>
      </c>
      <c r="GB96" s="188">
        <v>0</v>
      </c>
      <c r="GC96" s="188">
        <v>0</v>
      </c>
      <c r="GD96" s="188">
        <v>0</v>
      </c>
      <c r="GE96" s="188">
        <v>0</v>
      </c>
      <c r="GF96" s="188">
        <v>0</v>
      </c>
      <c r="GG96" s="189">
        <v>5578</v>
      </c>
      <c r="GH96" s="188">
        <v>0</v>
      </c>
      <c r="GI96" s="188">
        <v>0</v>
      </c>
      <c r="GJ96" s="188">
        <v>0</v>
      </c>
      <c r="GK96" s="188">
        <v>0</v>
      </c>
      <c r="GL96" s="188">
        <v>0</v>
      </c>
      <c r="GM96" s="188">
        <v>15</v>
      </c>
      <c r="GN96" s="188">
        <v>28464</v>
      </c>
      <c r="GO96" s="188">
        <v>-137</v>
      </c>
      <c r="GP96" s="189">
        <v>28342</v>
      </c>
      <c r="GQ96" s="189">
        <v>33920</v>
      </c>
      <c r="GR96" s="188">
        <v>215</v>
      </c>
      <c r="GS96" s="188">
        <v>0</v>
      </c>
      <c r="GT96" s="189">
        <v>215</v>
      </c>
      <c r="GU96" s="189">
        <v>14197</v>
      </c>
      <c r="GV96" s="189">
        <v>14412</v>
      </c>
      <c r="GW96" s="189">
        <v>42754</v>
      </c>
      <c r="GX96" s="189">
        <v>48332</v>
      </c>
      <c r="GY96" s="188">
        <v>-3498</v>
      </c>
      <c r="GZ96" s="188">
        <v>0</v>
      </c>
      <c r="HA96" s="188">
        <v>0</v>
      </c>
      <c r="HB96" s="188">
        <v>-350</v>
      </c>
      <c r="HC96" s="189">
        <v>-3848</v>
      </c>
      <c r="HD96" s="189">
        <v>-29764</v>
      </c>
      <c r="HE96" s="189">
        <v>-33612</v>
      </c>
      <c r="HF96" s="189">
        <v>9142</v>
      </c>
      <c r="HG96" s="207">
        <v>14720</v>
      </c>
    </row>
    <row r="97" spans="1:215">
      <c r="A97" s="83">
        <v>93</v>
      </c>
      <c r="B97" s="4" t="s">
        <v>93</v>
      </c>
      <c r="C97" s="188">
        <v>0</v>
      </c>
      <c r="D97" s="188">
        <v>0</v>
      </c>
      <c r="E97" s="188">
        <v>0</v>
      </c>
      <c r="F97" s="188">
        <v>0</v>
      </c>
      <c r="G97" s="188">
        <v>0</v>
      </c>
      <c r="H97" s="188">
        <v>0</v>
      </c>
      <c r="I97" s="188">
        <v>0</v>
      </c>
      <c r="J97" s="188">
        <v>0</v>
      </c>
      <c r="K97" s="188">
        <v>0</v>
      </c>
      <c r="L97" s="188">
        <v>0</v>
      </c>
      <c r="M97" s="188">
        <v>0</v>
      </c>
      <c r="N97" s="188">
        <v>0</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0</v>
      </c>
      <c r="AF97" s="188">
        <v>0</v>
      </c>
      <c r="AG97" s="188">
        <v>0</v>
      </c>
      <c r="AH97" s="188">
        <v>0</v>
      </c>
      <c r="AI97" s="188">
        <v>0</v>
      </c>
      <c r="AJ97" s="188">
        <v>0</v>
      </c>
      <c r="AK97" s="188">
        <v>0</v>
      </c>
      <c r="AL97" s="188">
        <v>0</v>
      </c>
      <c r="AM97" s="188">
        <v>0</v>
      </c>
      <c r="AN97" s="188">
        <v>0</v>
      </c>
      <c r="AO97" s="188">
        <v>0</v>
      </c>
      <c r="AP97" s="188">
        <v>0</v>
      </c>
      <c r="AQ97" s="188">
        <v>0</v>
      </c>
      <c r="AR97" s="188">
        <v>0</v>
      </c>
      <c r="AS97" s="188">
        <v>0</v>
      </c>
      <c r="AT97" s="188">
        <v>0</v>
      </c>
      <c r="AU97" s="188">
        <v>0</v>
      </c>
      <c r="AV97" s="188">
        <v>0</v>
      </c>
      <c r="AW97" s="188">
        <v>0</v>
      </c>
      <c r="AX97" s="188">
        <v>0</v>
      </c>
      <c r="AY97" s="188">
        <v>0</v>
      </c>
      <c r="AZ97" s="188">
        <v>0</v>
      </c>
      <c r="BA97" s="188">
        <v>0</v>
      </c>
      <c r="BB97" s="188">
        <v>0</v>
      </c>
      <c r="BC97" s="188">
        <v>0</v>
      </c>
      <c r="BD97" s="188">
        <v>0</v>
      </c>
      <c r="BE97" s="188">
        <v>0</v>
      </c>
      <c r="BF97" s="188">
        <v>0</v>
      </c>
      <c r="BG97" s="188">
        <v>0</v>
      </c>
      <c r="BH97" s="188">
        <v>0</v>
      </c>
      <c r="BI97" s="188">
        <v>0</v>
      </c>
      <c r="BJ97" s="188">
        <v>0</v>
      </c>
      <c r="BK97" s="188">
        <v>0</v>
      </c>
      <c r="BL97" s="188">
        <v>0</v>
      </c>
      <c r="BM97" s="188">
        <v>0</v>
      </c>
      <c r="BN97" s="188">
        <v>0</v>
      </c>
      <c r="BO97" s="188">
        <v>0</v>
      </c>
      <c r="BP97" s="188">
        <v>0</v>
      </c>
      <c r="BQ97" s="188">
        <v>0</v>
      </c>
      <c r="BR97" s="188">
        <v>0</v>
      </c>
      <c r="BS97" s="188">
        <v>0</v>
      </c>
      <c r="BT97" s="188">
        <v>0</v>
      </c>
      <c r="BU97" s="188">
        <v>0</v>
      </c>
      <c r="BV97" s="188">
        <v>0</v>
      </c>
      <c r="BW97" s="188">
        <v>0</v>
      </c>
      <c r="BX97" s="188">
        <v>0</v>
      </c>
      <c r="BY97" s="188">
        <v>0</v>
      </c>
      <c r="BZ97" s="188">
        <v>0</v>
      </c>
      <c r="CA97" s="188">
        <v>0</v>
      </c>
      <c r="CB97" s="188">
        <v>0</v>
      </c>
      <c r="CC97" s="188">
        <v>0</v>
      </c>
      <c r="CD97" s="188">
        <v>0</v>
      </c>
      <c r="CE97" s="188">
        <v>0</v>
      </c>
      <c r="CF97" s="188">
        <v>0</v>
      </c>
      <c r="CG97" s="188">
        <v>0</v>
      </c>
      <c r="CH97" s="188">
        <v>0</v>
      </c>
      <c r="CI97" s="188">
        <v>0</v>
      </c>
      <c r="CJ97" s="188">
        <v>0</v>
      </c>
      <c r="CK97" s="188">
        <v>0</v>
      </c>
      <c r="CL97" s="188">
        <v>0</v>
      </c>
      <c r="CM97" s="188">
        <v>0</v>
      </c>
      <c r="CN97" s="188">
        <v>0</v>
      </c>
      <c r="CO97" s="188">
        <v>0</v>
      </c>
      <c r="CP97" s="188">
        <v>0</v>
      </c>
      <c r="CQ97" s="188">
        <v>102720</v>
      </c>
      <c r="CR97" s="188">
        <v>0</v>
      </c>
      <c r="CS97" s="188">
        <v>0</v>
      </c>
      <c r="CT97" s="188">
        <v>0</v>
      </c>
      <c r="CU97" s="188">
        <v>0</v>
      </c>
      <c r="CV97" s="188">
        <v>0</v>
      </c>
      <c r="CW97" s="188">
        <v>0</v>
      </c>
      <c r="CX97" s="188">
        <v>0</v>
      </c>
      <c r="CY97" s="188">
        <v>0</v>
      </c>
      <c r="CZ97" s="188">
        <v>0</v>
      </c>
      <c r="DA97" s="188">
        <v>0</v>
      </c>
      <c r="DB97" s="188">
        <v>0</v>
      </c>
      <c r="DC97" s="188">
        <v>0</v>
      </c>
      <c r="DD97" s="188">
        <v>0</v>
      </c>
      <c r="DE97" s="188">
        <v>0</v>
      </c>
      <c r="DF97" s="188">
        <v>0</v>
      </c>
      <c r="DG97" s="188">
        <v>0</v>
      </c>
      <c r="DH97" s="188">
        <v>0</v>
      </c>
      <c r="DI97" s="188">
        <v>0</v>
      </c>
      <c r="DJ97" s="188">
        <v>0</v>
      </c>
      <c r="DK97" s="188">
        <v>0</v>
      </c>
      <c r="DL97" s="188">
        <v>0</v>
      </c>
      <c r="DM97" s="188">
        <v>0</v>
      </c>
      <c r="DN97" s="188">
        <v>0</v>
      </c>
      <c r="DO97" s="188">
        <v>0</v>
      </c>
      <c r="DP97" s="188">
        <v>0</v>
      </c>
      <c r="DQ97" s="188">
        <v>0</v>
      </c>
      <c r="DR97" s="188">
        <v>0</v>
      </c>
      <c r="DS97" s="188">
        <v>0</v>
      </c>
      <c r="DT97" s="188">
        <v>0</v>
      </c>
      <c r="DU97" s="188">
        <v>0</v>
      </c>
      <c r="DV97" s="188">
        <v>0</v>
      </c>
      <c r="DW97" s="188">
        <v>0</v>
      </c>
      <c r="DX97" s="188">
        <v>0</v>
      </c>
      <c r="DY97" s="188">
        <v>0</v>
      </c>
      <c r="DZ97" s="188">
        <v>0</v>
      </c>
      <c r="EA97" s="188">
        <v>0</v>
      </c>
      <c r="EB97" s="188">
        <v>0</v>
      </c>
      <c r="EC97" s="188">
        <v>0</v>
      </c>
      <c r="ED97" s="188">
        <v>0</v>
      </c>
      <c r="EE97" s="188">
        <v>0</v>
      </c>
      <c r="EF97" s="188">
        <v>0</v>
      </c>
      <c r="EG97" s="188">
        <v>0</v>
      </c>
      <c r="EH97" s="188">
        <v>0</v>
      </c>
      <c r="EI97" s="188">
        <v>0</v>
      </c>
      <c r="EJ97" s="188">
        <v>0</v>
      </c>
      <c r="EK97" s="188">
        <v>0</v>
      </c>
      <c r="EL97" s="188">
        <v>0</v>
      </c>
      <c r="EM97" s="188">
        <v>0</v>
      </c>
      <c r="EN97" s="188">
        <v>0</v>
      </c>
      <c r="EO97" s="188">
        <v>0</v>
      </c>
      <c r="EP97" s="188">
        <v>0</v>
      </c>
      <c r="EQ97" s="188">
        <v>0</v>
      </c>
      <c r="ER97" s="188">
        <v>0</v>
      </c>
      <c r="ES97" s="188">
        <v>0</v>
      </c>
      <c r="ET97" s="188">
        <v>0</v>
      </c>
      <c r="EU97" s="188">
        <v>0</v>
      </c>
      <c r="EV97" s="188">
        <v>0</v>
      </c>
      <c r="EW97" s="188">
        <v>0</v>
      </c>
      <c r="EX97" s="188">
        <v>0</v>
      </c>
      <c r="EY97" s="188">
        <v>0</v>
      </c>
      <c r="EZ97" s="188">
        <v>0</v>
      </c>
      <c r="FA97" s="188">
        <v>0</v>
      </c>
      <c r="FB97" s="188">
        <v>0</v>
      </c>
      <c r="FC97" s="188">
        <v>0</v>
      </c>
      <c r="FD97" s="188">
        <v>0</v>
      </c>
      <c r="FE97" s="188">
        <v>0</v>
      </c>
      <c r="FF97" s="188">
        <v>0</v>
      </c>
      <c r="FG97" s="188">
        <v>0</v>
      </c>
      <c r="FH97" s="188">
        <v>0</v>
      </c>
      <c r="FI97" s="188">
        <v>0</v>
      </c>
      <c r="FJ97" s="188">
        <v>0</v>
      </c>
      <c r="FK97" s="188">
        <v>0</v>
      </c>
      <c r="FL97" s="188">
        <v>0</v>
      </c>
      <c r="FM97" s="188">
        <v>0</v>
      </c>
      <c r="FN97" s="188">
        <v>0</v>
      </c>
      <c r="FO97" s="188">
        <v>0</v>
      </c>
      <c r="FP97" s="188">
        <v>0</v>
      </c>
      <c r="FQ97" s="188">
        <v>0</v>
      </c>
      <c r="FR97" s="188">
        <v>0</v>
      </c>
      <c r="FS97" s="188">
        <v>0</v>
      </c>
      <c r="FT97" s="188">
        <v>0</v>
      </c>
      <c r="FU97" s="188">
        <v>0</v>
      </c>
      <c r="FV97" s="188">
        <v>0</v>
      </c>
      <c r="FW97" s="188">
        <v>4469</v>
      </c>
      <c r="FX97" s="188">
        <v>0</v>
      </c>
      <c r="FY97" s="188">
        <v>0</v>
      </c>
      <c r="FZ97" s="188">
        <v>0</v>
      </c>
      <c r="GA97" s="188">
        <v>0</v>
      </c>
      <c r="GB97" s="188">
        <v>0</v>
      </c>
      <c r="GC97" s="188">
        <v>0</v>
      </c>
      <c r="GD97" s="188">
        <v>0</v>
      </c>
      <c r="GE97" s="188">
        <v>0</v>
      </c>
      <c r="GF97" s="188">
        <v>0</v>
      </c>
      <c r="GG97" s="189">
        <v>107189</v>
      </c>
      <c r="GH97" s="188">
        <v>0</v>
      </c>
      <c r="GI97" s="188">
        <v>0</v>
      </c>
      <c r="GJ97" s="188">
        <v>0</v>
      </c>
      <c r="GK97" s="188">
        <v>0</v>
      </c>
      <c r="GL97" s="188">
        <v>0</v>
      </c>
      <c r="GM97" s="188">
        <v>399</v>
      </c>
      <c r="GN97" s="188">
        <v>23832</v>
      </c>
      <c r="GO97" s="188">
        <v>2560</v>
      </c>
      <c r="GP97" s="189">
        <v>26791</v>
      </c>
      <c r="GQ97" s="189">
        <v>133980</v>
      </c>
      <c r="GR97" s="188">
        <v>73018</v>
      </c>
      <c r="GS97" s="188">
        <v>0</v>
      </c>
      <c r="GT97" s="189">
        <v>73018</v>
      </c>
      <c r="GU97" s="189">
        <v>168685</v>
      </c>
      <c r="GV97" s="189">
        <v>241703</v>
      </c>
      <c r="GW97" s="189">
        <v>268494</v>
      </c>
      <c r="GX97" s="189">
        <v>375683</v>
      </c>
      <c r="GY97" s="188">
        <v>-14105</v>
      </c>
      <c r="GZ97" s="188">
        <v>0</v>
      </c>
      <c r="HA97" s="188">
        <v>0</v>
      </c>
      <c r="HB97" s="188">
        <v>-1411</v>
      </c>
      <c r="HC97" s="189">
        <v>-15516</v>
      </c>
      <c r="HD97" s="189">
        <v>-29112</v>
      </c>
      <c r="HE97" s="189">
        <v>-44628</v>
      </c>
      <c r="HF97" s="189">
        <v>223866</v>
      </c>
      <c r="HG97" s="207">
        <v>331055</v>
      </c>
    </row>
    <row r="98" spans="1:215">
      <c r="A98" s="83">
        <v>94</v>
      </c>
      <c r="B98" s="4" t="s">
        <v>94</v>
      </c>
      <c r="C98" s="188">
        <v>0</v>
      </c>
      <c r="D98" s="188">
        <v>0</v>
      </c>
      <c r="E98" s="188">
        <v>0</v>
      </c>
      <c r="F98" s="188">
        <v>0</v>
      </c>
      <c r="G98" s="188">
        <v>0</v>
      </c>
      <c r="H98" s="188">
        <v>0</v>
      </c>
      <c r="I98" s="188">
        <v>0</v>
      </c>
      <c r="J98" s="188">
        <v>0</v>
      </c>
      <c r="K98" s="188">
        <v>0</v>
      </c>
      <c r="L98" s="188">
        <v>0</v>
      </c>
      <c r="M98" s="188">
        <v>0</v>
      </c>
      <c r="N98" s="188">
        <v>0</v>
      </c>
      <c r="O98" s="188">
        <v>0</v>
      </c>
      <c r="P98" s="188">
        <v>0</v>
      </c>
      <c r="Q98" s="188">
        <v>0</v>
      </c>
      <c r="R98" s="188">
        <v>0</v>
      </c>
      <c r="S98" s="188">
        <v>0</v>
      </c>
      <c r="T98" s="188">
        <v>0</v>
      </c>
      <c r="U98" s="188">
        <v>0</v>
      </c>
      <c r="V98" s="188">
        <v>0</v>
      </c>
      <c r="W98" s="188">
        <v>0</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0</v>
      </c>
      <c r="BG98" s="188">
        <v>0</v>
      </c>
      <c r="BH98" s="188">
        <v>0</v>
      </c>
      <c r="BI98" s="188">
        <v>0</v>
      </c>
      <c r="BJ98" s="188">
        <v>0</v>
      </c>
      <c r="BK98" s="188">
        <v>0</v>
      </c>
      <c r="BL98" s="188">
        <v>0</v>
      </c>
      <c r="BM98" s="188">
        <v>0</v>
      </c>
      <c r="BN98" s="188">
        <v>0</v>
      </c>
      <c r="BO98" s="188">
        <v>0</v>
      </c>
      <c r="BP98" s="188">
        <v>0</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0</v>
      </c>
      <c r="CH98" s="188">
        <v>0</v>
      </c>
      <c r="CI98" s="188">
        <v>0</v>
      </c>
      <c r="CJ98" s="188">
        <v>0</v>
      </c>
      <c r="CK98" s="188">
        <v>0</v>
      </c>
      <c r="CL98" s="188">
        <v>0</v>
      </c>
      <c r="CM98" s="188">
        <v>0</v>
      </c>
      <c r="CN98" s="188">
        <v>0</v>
      </c>
      <c r="CO98" s="188">
        <v>0</v>
      </c>
      <c r="CP98" s="188">
        <v>0</v>
      </c>
      <c r="CQ98" s="188">
        <v>0</v>
      </c>
      <c r="CR98" s="188">
        <v>2674</v>
      </c>
      <c r="CS98" s="188">
        <v>0</v>
      </c>
      <c r="CT98" s="188">
        <v>0</v>
      </c>
      <c r="CU98" s="188">
        <v>0</v>
      </c>
      <c r="CV98" s="188">
        <v>0</v>
      </c>
      <c r="CW98" s="188">
        <v>0</v>
      </c>
      <c r="CX98" s="188">
        <v>0</v>
      </c>
      <c r="CY98" s="188">
        <v>0</v>
      </c>
      <c r="CZ98" s="188">
        <v>0</v>
      </c>
      <c r="DA98" s="188">
        <v>0</v>
      </c>
      <c r="DB98" s="188">
        <v>0</v>
      </c>
      <c r="DC98" s="188">
        <v>0</v>
      </c>
      <c r="DD98" s="188">
        <v>0</v>
      </c>
      <c r="DE98" s="188">
        <v>0</v>
      </c>
      <c r="DF98" s="188">
        <v>0</v>
      </c>
      <c r="DG98" s="188">
        <v>0</v>
      </c>
      <c r="DH98" s="188">
        <v>0</v>
      </c>
      <c r="DI98" s="188">
        <v>0</v>
      </c>
      <c r="DJ98" s="188">
        <v>0</v>
      </c>
      <c r="DK98" s="188">
        <v>0</v>
      </c>
      <c r="DL98" s="188">
        <v>0</v>
      </c>
      <c r="DM98" s="188">
        <v>0</v>
      </c>
      <c r="DN98" s="188">
        <v>0</v>
      </c>
      <c r="DO98" s="188">
        <v>0</v>
      </c>
      <c r="DP98" s="188">
        <v>0</v>
      </c>
      <c r="DQ98" s="188">
        <v>0</v>
      </c>
      <c r="DR98" s="188">
        <v>0</v>
      </c>
      <c r="DS98" s="188">
        <v>0</v>
      </c>
      <c r="DT98" s="188">
        <v>0</v>
      </c>
      <c r="DU98" s="188">
        <v>0</v>
      </c>
      <c r="DV98" s="188">
        <v>0</v>
      </c>
      <c r="DW98" s="188">
        <v>0</v>
      </c>
      <c r="DX98" s="188">
        <v>0</v>
      </c>
      <c r="DY98" s="188">
        <v>0</v>
      </c>
      <c r="DZ98" s="188">
        <v>0</v>
      </c>
      <c r="EA98" s="188">
        <v>0</v>
      </c>
      <c r="EB98" s="188">
        <v>0</v>
      </c>
      <c r="EC98" s="188">
        <v>0</v>
      </c>
      <c r="ED98" s="188">
        <v>0</v>
      </c>
      <c r="EE98" s="188">
        <v>0</v>
      </c>
      <c r="EF98" s="188">
        <v>0</v>
      </c>
      <c r="EG98" s="188">
        <v>0</v>
      </c>
      <c r="EH98" s="188">
        <v>0</v>
      </c>
      <c r="EI98" s="188">
        <v>0</v>
      </c>
      <c r="EJ98" s="188">
        <v>0</v>
      </c>
      <c r="EK98" s="188">
        <v>0</v>
      </c>
      <c r="EL98" s="188">
        <v>0</v>
      </c>
      <c r="EM98" s="188">
        <v>0</v>
      </c>
      <c r="EN98" s="188">
        <v>0</v>
      </c>
      <c r="EO98" s="188">
        <v>0</v>
      </c>
      <c r="EP98" s="188">
        <v>0</v>
      </c>
      <c r="EQ98" s="188">
        <v>0</v>
      </c>
      <c r="ER98" s="188">
        <v>0</v>
      </c>
      <c r="ES98" s="188">
        <v>0</v>
      </c>
      <c r="ET98" s="188">
        <v>0</v>
      </c>
      <c r="EU98" s="188">
        <v>0</v>
      </c>
      <c r="EV98" s="188">
        <v>0</v>
      </c>
      <c r="EW98" s="188">
        <v>0</v>
      </c>
      <c r="EX98" s="188">
        <v>0</v>
      </c>
      <c r="EY98" s="188">
        <v>0</v>
      </c>
      <c r="EZ98" s="188">
        <v>0</v>
      </c>
      <c r="FA98" s="188">
        <v>0</v>
      </c>
      <c r="FB98" s="188">
        <v>0</v>
      </c>
      <c r="FC98" s="188">
        <v>0</v>
      </c>
      <c r="FD98" s="188">
        <v>0</v>
      </c>
      <c r="FE98" s="188">
        <v>0</v>
      </c>
      <c r="FF98" s="188">
        <v>0</v>
      </c>
      <c r="FG98" s="188">
        <v>0</v>
      </c>
      <c r="FH98" s="188">
        <v>0</v>
      </c>
      <c r="FI98" s="188">
        <v>0</v>
      </c>
      <c r="FJ98" s="188">
        <v>0</v>
      </c>
      <c r="FK98" s="188">
        <v>0</v>
      </c>
      <c r="FL98" s="188">
        <v>0</v>
      </c>
      <c r="FM98" s="188">
        <v>0</v>
      </c>
      <c r="FN98" s="188">
        <v>0</v>
      </c>
      <c r="FO98" s="188">
        <v>0</v>
      </c>
      <c r="FP98" s="188">
        <v>0</v>
      </c>
      <c r="FQ98" s="188">
        <v>0</v>
      </c>
      <c r="FR98" s="188">
        <v>0</v>
      </c>
      <c r="FS98" s="188">
        <v>0</v>
      </c>
      <c r="FT98" s="188">
        <v>0</v>
      </c>
      <c r="FU98" s="188">
        <v>0</v>
      </c>
      <c r="FV98" s="188">
        <v>0</v>
      </c>
      <c r="FW98" s="188">
        <v>1178</v>
      </c>
      <c r="FX98" s="188">
        <v>0</v>
      </c>
      <c r="FY98" s="188">
        <v>0</v>
      </c>
      <c r="FZ98" s="188">
        <v>0</v>
      </c>
      <c r="GA98" s="188">
        <v>0</v>
      </c>
      <c r="GB98" s="188">
        <v>0</v>
      </c>
      <c r="GC98" s="188">
        <v>0</v>
      </c>
      <c r="GD98" s="188">
        <v>0</v>
      </c>
      <c r="GE98" s="188">
        <v>0</v>
      </c>
      <c r="GF98" s="188">
        <v>0</v>
      </c>
      <c r="GG98" s="189">
        <v>3852</v>
      </c>
      <c r="GH98" s="188">
        <v>0</v>
      </c>
      <c r="GI98" s="188">
        <v>62</v>
      </c>
      <c r="GJ98" s="188">
        <v>0</v>
      </c>
      <c r="GK98" s="188">
        <v>0</v>
      </c>
      <c r="GL98" s="188">
        <v>0</v>
      </c>
      <c r="GM98" s="188">
        <v>5</v>
      </c>
      <c r="GN98" s="188">
        <v>3914</v>
      </c>
      <c r="GO98" s="188">
        <v>-1078</v>
      </c>
      <c r="GP98" s="189">
        <v>2903</v>
      </c>
      <c r="GQ98" s="189">
        <v>6755</v>
      </c>
      <c r="GR98" s="188">
        <v>15472</v>
      </c>
      <c r="GS98" s="188">
        <v>0</v>
      </c>
      <c r="GT98" s="189">
        <v>15472</v>
      </c>
      <c r="GU98" s="189">
        <v>1516</v>
      </c>
      <c r="GV98" s="189">
        <v>16988</v>
      </c>
      <c r="GW98" s="189">
        <v>19891</v>
      </c>
      <c r="GX98" s="189">
        <v>23743</v>
      </c>
      <c r="GY98" s="188">
        <v>-1772</v>
      </c>
      <c r="GZ98" s="188">
        <v>0</v>
      </c>
      <c r="HA98" s="188">
        <v>0</v>
      </c>
      <c r="HB98" s="188">
        <v>-177</v>
      </c>
      <c r="HC98" s="189">
        <v>-1949</v>
      </c>
      <c r="HD98" s="189">
        <v>-4520</v>
      </c>
      <c r="HE98" s="189">
        <v>-6469</v>
      </c>
      <c r="HF98" s="189">
        <v>13422</v>
      </c>
      <c r="HG98" s="207">
        <v>17274</v>
      </c>
    </row>
    <row r="99" spans="1:215">
      <c r="A99" s="83">
        <v>95</v>
      </c>
      <c r="B99" s="4" t="s">
        <v>95</v>
      </c>
      <c r="C99" s="188">
        <v>0</v>
      </c>
      <c r="D99" s="188">
        <v>0</v>
      </c>
      <c r="E99" s="188">
        <v>0</v>
      </c>
      <c r="F99" s="188">
        <v>0</v>
      </c>
      <c r="G99" s="188">
        <v>0</v>
      </c>
      <c r="H99" s="188">
        <v>0</v>
      </c>
      <c r="I99" s="188">
        <v>0</v>
      </c>
      <c r="J99" s="188">
        <v>0</v>
      </c>
      <c r="K99" s="188">
        <v>0</v>
      </c>
      <c r="L99" s="188">
        <v>0</v>
      </c>
      <c r="M99" s="188">
        <v>0</v>
      </c>
      <c r="N99" s="188">
        <v>0</v>
      </c>
      <c r="O99" s="188">
        <v>0</v>
      </c>
      <c r="P99" s="188">
        <v>0</v>
      </c>
      <c r="Q99" s="188">
        <v>0</v>
      </c>
      <c r="R99" s="188">
        <v>0</v>
      </c>
      <c r="S99" s="188">
        <v>0</v>
      </c>
      <c r="T99" s="188">
        <v>0</v>
      </c>
      <c r="U99" s="188">
        <v>0</v>
      </c>
      <c r="V99" s="188">
        <v>0</v>
      </c>
      <c r="W99" s="188">
        <v>0</v>
      </c>
      <c r="X99" s="188">
        <v>0</v>
      </c>
      <c r="Y99" s="188">
        <v>0</v>
      </c>
      <c r="Z99" s="188">
        <v>0</v>
      </c>
      <c r="AA99" s="188">
        <v>0</v>
      </c>
      <c r="AB99" s="188">
        <v>0</v>
      </c>
      <c r="AC99" s="188">
        <v>0</v>
      </c>
      <c r="AD99" s="188">
        <v>0</v>
      </c>
      <c r="AE99" s="188">
        <v>0</v>
      </c>
      <c r="AF99" s="188">
        <v>0</v>
      </c>
      <c r="AG99" s="188">
        <v>0</v>
      </c>
      <c r="AH99" s="188">
        <v>0</v>
      </c>
      <c r="AI99" s="188">
        <v>0</v>
      </c>
      <c r="AJ99" s="188">
        <v>0</v>
      </c>
      <c r="AK99" s="188">
        <v>0</v>
      </c>
      <c r="AL99" s="188">
        <v>0</v>
      </c>
      <c r="AM99" s="188">
        <v>0</v>
      </c>
      <c r="AN99" s="188">
        <v>0</v>
      </c>
      <c r="AO99" s="188">
        <v>0</v>
      </c>
      <c r="AP99" s="188">
        <v>0</v>
      </c>
      <c r="AQ99" s="188">
        <v>0</v>
      </c>
      <c r="AR99" s="188">
        <v>0</v>
      </c>
      <c r="AS99" s="188">
        <v>0</v>
      </c>
      <c r="AT99" s="188">
        <v>0</v>
      </c>
      <c r="AU99" s="188">
        <v>0</v>
      </c>
      <c r="AV99" s="188">
        <v>0</v>
      </c>
      <c r="AW99" s="188">
        <v>0</v>
      </c>
      <c r="AX99" s="188">
        <v>0</v>
      </c>
      <c r="AY99" s="188">
        <v>0</v>
      </c>
      <c r="AZ99" s="188">
        <v>0</v>
      </c>
      <c r="BA99" s="188">
        <v>0</v>
      </c>
      <c r="BB99" s="188">
        <v>0</v>
      </c>
      <c r="BC99" s="188">
        <v>0</v>
      </c>
      <c r="BD99" s="188">
        <v>0</v>
      </c>
      <c r="BE99" s="188">
        <v>0</v>
      </c>
      <c r="BF99" s="188">
        <v>0</v>
      </c>
      <c r="BG99" s="188">
        <v>0</v>
      </c>
      <c r="BH99" s="188">
        <v>0</v>
      </c>
      <c r="BI99" s="188">
        <v>0</v>
      </c>
      <c r="BJ99" s="188">
        <v>0</v>
      </c>
      <c r="BK99" s="188">
        <v>0</v>
      </c>
      <c r="BL99" s="188">
        <v>0</v>
      </c>
      <c r="BM99" s="188">
        <v>0</v>
      </c>
      <c r="BN99" s="188">
        <v>0</v>
      </c>
      <c r="BO99" s="188">
        <v>0</v>
      </c>
      <c r="BP99" s="188">
        <v>0</v>
      </c>
      <c r="BQ99" s="188">
        <v>0</v>
      </c>
      <c r="BR99" s="188">
        <v>0</v>
      </c>
      <c r="BS99" s="188">
        <v>0</v>
      </c>
      <c r="BT99" s="188">
        <v>0</v>
      </c>
      <c r="BU99" s="188">
        <v>0</v>
      </c>
      <c r="BV99" s="188">
        <v>0</v>
      </c>
      <c r="BW99" s="188">
        <v>0</v>
      </c>
      <c r="BX99" s="188">
        <v>0</v>
      </c>
      <c r="BY99" s="188">
        <v>0</v>
      </c>
      <c r="BZ99" s="188">
        <v>0</v>
      </c>
      <c r="CA99" s="188">
        <v>0</v>
      </c>
      <c r="CB99" s="188">
        <v>0</v>
      </c>
      <c r="CC99" s="188">
        <v>0</v>
      </c>
      <c r="CD99" s="188">
        <v>0</v>
      </c>
      <c r="CE99" s="188">
        <v>0</v>
      </c>
      <c r="CF99" s="188">
        <v>0</v>
      </c>
      <c r="CG99" s="188">
        <v>0</v>
      </c>
      <c r="CH99" s="188">
        <v>0</v>
      </c>
      <c r="CI99" s="188">
        <v>0</v>
      </c>
      <c r="CJ99" s="188">
        <v>1</v>
      </c>
      <c r="CK99" s="188">
        <v>0</v>
      </c>
      <c r="CL99" s="188">
        <v>0</v>
      </c>
      <c r="CM99" s="188">
        <v>0</v>
      </c>
      <c r="CN99" s="188">
        <v>0</v>
      </c>
      <c r="CO99" s="188">
        <v>0</v>
      </c>
      <c r="CP99" s="188">
        <v>0</v>
      </c>
      <c r="CQ99" s="188">
        <v>0</v>
      </c>
      <c r="CR99" s="188">
        <v>0</v>
      </c>
      <c r="CS99" s="188">
        <v>3517</v>
      </c>
      <c r="CT99" s="188">
        <v>0</v>
      </c>
      <c r="CU99" s="188">
        <v>0</v>
      </c>
      <c r="CV99" s="188">
        <v>0</v>
      </c>
      <c r="CW99" s="188">
        <v>0</v>
      </c>
      <c r="CX99" s="188">
        <v>0</v>
      </c>
      <c r="CY99" s="188">
        <v>0</v>
      </c>
      <c r="CZ99" s="188">
        <v>0</v>
      </c>
      <c r="DA99" s="188">
        <v>0</v>
      </c>
      <c r="DB99" s="188">
        <v>0</v>
      </c>
      <c r="DC99" s="188">
        <v>0</v>
      </c>
      <c r="DD99" s="188">
        <v>0</v>
      </c>
      <c r="DE99" s="188">
        <v>2</v>
      </c>
      <c r="DF99" s="188">
        <v>0</v>
      </c>
      <c r="DG99" s="188">
        <v>0</v>
      </c>
      <c r="DH99" s="188">
        <v>0</v>
      </c>
      <c r="DI99" s="188">
        <v>0</v>
      </c>
      <c r="DJ99" s="188">
        <v>0</v>
      </c>
      <c r="DK99" s="188">
        <v>0</v>
      </c>
      <c r="DL99" s="188">
        <v>0</v>
      </c>
      <c r="DM99" s="188">
        <v>0</v>
      </c>
      <c r="DN99" s="188">
        <v>0</v>
      </c>
      <c r="DO99" s="188">
        <v>0</v>
      </c>
      <c r="DP99" s="188">
        <v>0</v>
      </c>
      <c r="DQ99" s="188">
        <v>0</v>
      </c>
      <c r="DR99" s="188">
        <v>0</v>
      </c>
      <c r="DS99" s="188">
        <v>0</v>
      </c>
      <c r="DT99" s="188">
        <v>0</v>
      </c>
      <c r="DU99" s="188">
        <v>0</v>
      </c>
      <c r="DV99" s="188">
        <v>0</v>
      </c>
      <c r="DW99" s="188">
        <v>0</v>
      </c>
      <c r="DX99" s="188">
        <v>0</v>
      </c>
      <c r="DY99" s="188">
        <v>0</v>
      </c>
      <c r="DZ99" s="188">
        <v>0</v>
      </c>
      <c r="EA99" s="188">
        <v>0</v>
      </c>
      <c r="EB99" s="188">
        <v>0</v>
      </c>
      <c r="EC99" s="188">
        <v>0</v>
      </c>
      <c r="ED99" s="188">
        <v>0</v>
      </c>
      <c r="EE99" s="188">
        <v>0</v>
      </c>
      <c r="EF99" s="188">
        <v>0</v>
      </c>
      <c r="EG99" s="188">
        <v>0</v>
      </c>
      <c r="EH99" s="188">
        <v>0</v>
      </c>
      <c r="EI99" s="188">
        <v>0</v>
      </c>
      <c r="EJ99" s="188">
        <v>0</v>
      </c>
      <c r="EK99" s="188">
        <v>0</v>
      </c>
      <c r="EL99" s="188">
        <v>0</v>
      </c>
      <c r="EM99" s="188">
        <v>0</v>
      </c>
      <c r="EN99" s="188">
        <v>0</v>
      </c>
      <c r="EO99" s="188">
        <v>0</v>
      </c>
      <c r="EP99" s="188">
        <v>0</v>
      </c>
      <c r="EQ99" s="188">
        <v>0</v>
      </c>
      <c r="ER99" s="188">
        <v>0</v>
      </c>
      <c r="ES99" s="188">
        <v>0</v>
      </c>
      <c r="ET99" s="188">
        <v>0</v>
      </c>
      <c r="EU99" s="188">
        <v>0</v>
      </c>
      <c r="EV99" s="188">
        <v>0</v>
      </c>
      <c r="EW99" s="188">
        <v>0</v>
      </c>
      <c r="EX99" s="188">
        <v>0</v>
      </c>
      <c r="EY99" s="188">
        <v>0</v>
      </c>
      <c r="EZ99" s="188">
        <v>0</v>
      </c>
      <c r="FA99" s="188">
        <v>0</v>
      </c>
      <c r="FB99" s="188">
        <v>0</v>
      </c>
      <c r="FC99" s="188">
        <v>0</v>
      </c>
      <c r="FD99" s="188">
        <v>0</v>
      </c>
      <c r="FE99" s="188">
        <v>0</v>
      </c>
      <c r="FF99" s="188">
        <v>0</v>
      </c>
      <c r="FG99" s="188">
        <v>0</v>
      </c>
      <c r="FH99" s="188">
        <v>0</v>
      </c>
      <c r="FI99" s="188">
        <v>0</v>
      </c>
      <c r="FJ99" s="188">
        <v>0</v>
      </c>
      <c r="FK99" s="188">
        <v>0</v>
      </c>
      <c r="FL99" s="188">
        <v>0</v>
      </c>
      <c r="FM99" s="188">
        <v>0</v>
      </c>
      <c r="FN99" s="188">
        <v>0</v>
      </c>
      <c r="FO99" s="188">
        <v>0</v>
      </c>
      <c r="FP99" s="188">
        <v>0</v>
      </c>
      <c r="FQ99" s="188">
        <v>0</v>
      </c>
      <c r="FR99" s="188">
        <v>0</v>
      </c>
      <c r="FS99" s="188">
        <v>0</v>
      </c>
      <c r="FT99" s="188">
        <v>0</v>
      </c>
      <c r="FU99" s="188">
        <v>0</v>
      </c>
      <c r="FV99" s="188">
        <v>0</v>
      </c>
      <c r="FW99" s="188">
        <v>4803</v>
      </c>
      <c r="FX99" s="188">
        <v>0</v>
      </c>
      <c r="FY99" s="188">
        <v>0</v>
      </c>
      <c r="FZ99" s="188">
        <v>0</v>
      </c>
      <c r="GA99" s="188">
        <v>0</v>
      </c>
      <c r="GB99" s="188">
        <v>0</v>
      </c>
      <c r="GC99" s="188">
        <v>0</v>
      </c>
      <c r="GD99" s="188">
        <v>0</v>
      </c>
      <c r="GE99" s="188">
        <v>0</v>
      </c>
      <c r="GF99" s="188">
        <v>0</v>
      </c>
      <c r="GG99" s="189">
        <v>8323</v>
      </c>
      <c r="GH99" s="188">
        <v>0</v>
      </c>
      <c r="GI99" s="188">
        <v>0</v>
      </c>
      <c r="GJ99" s="188">
        <v>0</v>
      </c>
      <c r="GK99" s="188">
        <v>0</v>
      </c>
      <c r="GL99" s="188">
        <v>0</v>
      </c>
      <c r="GM99" s="188">
        <v>50</v>
      </c>
      <c r="GN99" s="188">
        <v>30996</v>
      </c>
      <c r="GO99" s="188">
        <v>-893</v>
      </c>
      <c r="GP99" s="189">
        <v>30153</v>
      </c>
      <c r="GQ99" s="189">
        <v>38476</v>
      </c>
      <c r="GR99" s="188">
        <v>3529</v>
      </c>
      <c r="GS99" s="188">
        <v>0</v>
      </c>
      <c r="GT99" s="189">
        <v>3529</v>
      </c>
      <c r="GU99" s="189">
        <v>26706</v>
      </c>
      <c r="GV99" s="189">
        <v>30235</v>
      </c>
      <c r="GW99" s="189">
        <v>60388</v>
      </c>
      <c r="GX99" s="189">
        <v>68711</v>
      </c>
      <c r="GY99" s="188">
        <v>-6778</v>
      </c>
      <c r="GZ99" s="188">
        <v>0</v>
      </c>
      <c r="HA99" s="188">
        <v>0</v>
      </c>
      <c r="HB99" s="188">
        <v>-678</v>
      </c>
      <c r="HC99" s="189">
        <v>-7456</v>
      </c>
      <c r="HD99" s="189">
        <v>-28634</v>
      </c>
      <c r="HE99" s="189">
        <v>-36090</v>
      </c>
      <c r="HF99" s="189">
        <v>24298</v>
      </c>
      <c r="HG99" s="207">
        <v>32621</v>
      </c>
    </row>
    <row r="100" spans="1:215">
      <c r="A100" s="83">
        <v>96</v>
      </c>
      <c r="B100" s="4" t="s">
        <v>96</v>
      </c>
      <c r="C100" s="188">
        <v>0</v>
      </c>
      <c r="D100" s="188">
        <v>0</v>
      </c>
      <c r="E100" s="188">
        <v>0</v>
      </c>
      <c r="F100" s="188">
        <v>0</v>
      </c>
      <c r="G100" s="188">
        <v>0</v>
      </c>
      <c r="H100" s="188">
        <v>0</v>
      </c>
      <c r="I100" s="188">
        <v>0</v>
      </c>
      <c r="J100" s="188">
        <v>0</v>
      </c>
      <c r="K100" s="188">
        <v>0</v>
      </c>
      <c r="L100" s="188">
        <v>0</v>
      </c>
      <c r="M100" s="188">
        <v>0</v>
      </c>
      <c r="N100" s="188">
        <v>0</v>
      </c>
      <c r="O100" s="188">
        <v>0</v>
      </c>
      <c r="P100" s="188">
        <v>0</v>
      </c>
      <c r="Q100" s="188">
        <v>0</v>
      </c>
      <c r="R100" s="188">
        <v>0</v>
      </c>
      <c r="S100" s="188">
        <v>0</v>
      </c>
      <c r="T100" s="188">
        <v>0</v>
      </c>
      <c r="U100" s="188">
        <v>0</v>
      </c>
      <c r="V100" s="188">
        <v>0</v>
      </c>
      <c r="W100" s="188">
        <v>0</v>
      </c>
      <c r="X100" s="188">
        <v>0</v>
      </c>
      <c r="Y100" s="188">
        <v>0</v>
      </c>
      <c r="Z100" s="188">
        <v>0</v>
      </c>
      <c r="AA100" s="188">
        <v>0</v>
      </c>
      <c r="AB100" s="188">
        <v>0</v>
      </c>
      <c r="AC100" s="188">
        <v>0</v>
      </c>
      <c r="AD100" s="188">
        <v>0</v>
      </c>
      <c r="AE100" s="188">
        <v>0</v>
      </c>
      <c r="AF100" s="188">
        <v>0</v>
      </c>
      <c r="AG100" s="188">
        <v>0</v>
      </c>
      <c r="AH100" s="188">
        <v>0</v>
      </c>
      <c r="AI100" s="188">
        <v>0</v>
      </c>
      <c r="AJ100" s="188">
        <v>0</v>
      </c>
      <c r="AK100" s="188">
        <v>0</v>
      </c>
      <c r="AL100" s="188">
        <v>0</v>
      </c>
      <c r="AM100" s="188">
        <v>0</v>
      </c>
      <c r="AN100" s="188">
        <v>0</v>
      </c>
      <c r="AO100" s="188">
        <v>0</v>
      </c>
      <c r="AP100" s="188">
        <v>0</v>
      </c>
      <c r="AQ100" s="188">
        <v>0</v>
      </c>
      <c r="AR100" s="188">
        <v>0</v>
      </c>
      <c r="AS100" s="188">
        <v>0</v>
      </c>
      <c r="AT100" s="188">
        <v>0</v>
      </c>
      <c r="AU100" s="188">
        <v>0</v>
      </c>
      <c r="AV100" s="188">
        <v>0</v>
      </c>
      <c r="AW100" s="188">
        <v>0</v>
      </c>
      <c r="AX100" s="188">
        <v>0</v>
      </c>
      <c r="AY100" s="188">
        <v>0</v>
      </c>
      <c r="AZ100" s="188">
        <v>0</v>
      </c>
      <c r="BA100" s="188">
        <v>0</v>
      </c>
      <c r="BB100" s="188">
        <v>0</v>
      </c>
      <c r="BC100" s="188">
        <v>0</v>
      </c>
      <c r="BD100" s="188">
        <v>0</v>
      </c>
      <c r="BE100" s="188">
        <v>0</v>
      </c>
      <c r="BF100" s="188">
        <v>0</v>
      </c>
      <c r="BG100" s="188">
        <v>0</v>
      </c>
      <c r="BH100" s="188">
        <v>0</v>
      </c>
      <c r="BI100" s="188">
        <v>0</v>
      </c>
      <c r="BJ100" s="188">
        <v>0</v>
      </c>
      <c r="BK100" s="188">
        <v>0</v>
      </c>
      <c r="BL100" s="188">
        <v>0</v>
      </c>
      <c r="BM100" s="188">
        <v>0</v>
      </c>
      <c r="BN100" s="188">
        <v>0</v>
      </c>
      <c r="BO100" s="188">
        <v>0</v>
      </c>
      <c r="BP100" s="188">
        <v>0</v>
      </c>
      <c r="BQ100" s="188">
        <v>0</v>
      </c>
      <c r="BR100" s="188">
        <v>0</v>
      </c>
      <c r="BS100" s="188">
        <v>0</v>
      </c>
      <c r="BT100" s="188">
        <v>0</v>
      </c>
      <c r="BU100" s="188">
        <v>0</v>
      </c>
      <c r="BV100" s="188">
        <v>0</v>
      </c>
      <c r="BW100" s="188">
        <v>0</v>
      </c>
      <c r="BX100" s="188">
        <v>0</v>
      </c>
      <c r="BY100" s="188">
        <v>0</v>
      </c>
      <c r="BZ100" s="188">
        <v>0</v>
      </c>
      <c r="CA100" s="188">
        <v>0</v>
      </c>
      <c r="CB100" s="188">
        <v>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0</v>
      </c>
      <c r="CR100" s="188">
        <v>0</v>
      </c>
      <c r="CS100" s="188">
        <v>0</v>
      </c>
      <c r="CT100" s="188">
        <v>13023</v>
      </c>
      <c r="CU100" s="188">
        <v>0</v>
      </c>
      <c r="CV100" s="188">
        <v>0</v>
      </c>
      <c r="CW100" s="188">
        <v>0</v>
      </c>
      <c r="CX100" s="188">
        <v>0</v>
      </c>
      <c r="CY100" s="188">
        <v>0</v>
      </c>
      <c r="CZ100" s="188">
        <v>0</v>
      </c>
      <c r="DA100" s="188">
        <v>0</v>
      </c>
      <c r="DB100" s="188">
        <v>0</v>
      </c>
      <c r="DC100" s="188">
        <v>0</v>
      </c>
      <c r="DD100" s="188">
        <v>0</v>
      </c>
      <c r="DE100" s="188">
        <v>0</v>
      </c>
      <c r="DF100" s="188">
        <v>0</v>
      </c>
      <c r="DG100" s="188">
        <v>0</v>
      </c>
      <c r="DH100" s="188">
        <v>0</v>
      </c>
      <c r="DI100" s="188">
        <v>0</v>
      </c>
      <c r="DJ100" s="188">
        <v>0</v>
      </c>
      <c r="DK100" s="188">
        <v>0</v>
      </c>
      <c r="DL100" s="188">
        <v>0</v>
      </c>
      <c r="DM100" s="188">
        <v>0</v>
      </c>
      <c r="DN100" s="188">
        <v>0</v>
      </c>
      <c r="DO100" s="188">
        <v>0</v>
      </c>
      <c r="DP100" s="188">
        <v>0</v>
      </c>
      <c r="DQ100" s="188">
        <v>0</v>
      </c>
      <c r="DR100" s="188">
        <v>760</v>
      </c>
      <c r="DS100" s="188">
        <v>0</v>
      </c>
      <c r="DT100" s="188">
        <v>0</v>
      </c>
      <c r="DU100" s="188">
        <v>0</v>
      </c>
      <c r="DV100" s="188">
        <v>0</v>
      </c>
      <c r="DW100" s="188">
        <v>0</v>
      </c>
      <c r="DX100" s="188">
        <v>0</v>
      </c>
      <c r="DY100" s="188">
        <v>0</v>
      </c>
      <c r="DZ100" s="188">
        <v>0</v>
      </c>
      <c r="EA100" s="188">
        <v>0</v>
      </c>
      <c r="EB100" s="188">
        <v>0</v>
      </c>
      <c r="EC100" s="188">
        <v>0</v>
      </c>
      <c r="ED100" s="188">
        <v>0</v>
      </c>
      <c r="EE100" s="188">
        <v>0</v>
      </c>
      <c r="EF100" s="188">
        <v>0</v>
      </c>
      <c r="EG100" s="188">
        <v>0</v>
      </c>
      <c r="EH100" s="188">
        <v>0</v>
      </c>
      <c r="EI100" s="188">
        <v>0</v>
      </c>
      <c r="EJ100" s="188">
        <v>0</v>
      </c>
      <c r="EK100" s="188">
        <v>0</v>
      </c>
      <c r="EL100" s="188">
        <v>0</v>
      </c>
      <c r="EM100" s="188">
        <v>0</v>
      </c>
      <c r="EN100" s="188">
        <v>0</v>
      </c>
      <c r="EO100" s="188">
        <v>0</v>
      </c>
      <c r="EP100" s="188">
        <v>0</v>
      </c>
      <c r="EQ100" s="188">
        <v>0</v>
      </c>
      <c r="ER100" s="188">
        <v>0</v>
      </c>
      <c r="ES100" s="188">
        <v>0</v>
      </c>
      <c r="ET100" s="188">
        <v>0</v>
      </c>
      <c r="EU100" s="188">
        <v>0</v>
      </c>
      <c r="EV100" s="188">
        <v>0</v>
      </c>
      <c r="EW100" s="188">
        <v>0</v>
      </c>
      <c r="EX100" s="188">
        <v>0</v>
      </c>
      <c r="EY100" s="188">
        <v>0</v>
      </c>
      <c r="EZ100" s="188">
        <v>0</v>
      </c>
      <c r="FA100" s="188">
        <v>0</v>
      </c>
      <c r="FB100" s="188">
        <v>0</v>
      </c>
      <c r="FC100" s="188">
        <v>0</v>
      </c>
      <c r="FD100" s="188">
        <v>0</v>
      </c>
      <c r="FE100" s="188">
        <v>0</v>
      </c>
      <c r="FF100" s="188">
        <v>0</v>
      </c>
      <c r="FG100" s="188">
        <v>0</v>
      </c>
      <c r="FH100" s="188">
        <v>0</v>
      </c>
      <c r="FI100" s="188">
        <v>0</v>
      </c>
      <c r="FJ100" s="188">
        <v>0</v>
      </c>
      <c r="FK100" s="188">
        <v>0</v>
      </c>
      <c r="FL100" s="188">
        <v>0</v>
      </c>
      <c r="FM100" s="188">
        <v>0</v>
      </c>
      <c r="FN100" s="188">
        <v>0</v>
      </c>
      <c r="FO100" s="188">
        <v>0</v>
      </c>
      <c r="FP100" s="188">
        <v>0</v>
      </c>
      <c r="FQ100" s="188">
        <v>0</v>
      </c>
      <c r="FR100" s="188">
        <v>0</v>
      </c>
      <c r="FS100" s="188">
        <v>0</v>
      </c>
      <c r="FT100" s="188">
        <v>0</v>
      </c>
      <c r="FU100" s="188">
        <v>0</v>
      </c>
      <c r="FV100" s="188">
        <v>0</v>
      </c>
      <c r="FW100" s="188">
        <v>1725</v>
      </c>
      <c r="FX100" s="188">
        <v>0</v>
      </c>
      <c r="FY100" s="188">
        <v>0</v>
      </c>
      <c r="FZ100" s="188">
        <v>0</v>
      </c>
      <c r="GA100" s="188">
        <v>0</v>
      </c>
      <c r="GB100" s="188">
        <v>0</v>
      </c>
      <c r="GC100" s="188">
        <v>0</v>
      </c>
      <c r="GD100" s="188">
        <v>0</v>
      </c>
      <c r="GE100" s="188">
        <v>0</v>
      </c>
      <c r="GF100" s="188">
        <v>0</v>
      </c>
      <c r="GG100" s="189">
        <v>15508</v>
      </c>
      <c r="GH100" s="188">
        <v>0</v>
      </c>
      <c r="GI100" s="188">
        <v>0</v>
      </c>
      <c r="GJ100" s="188">
        <v>0</v>
      </c>
      <c r="GK100" s="188">
        <v>0</v>
      </c>
      <c r="GL100" s="188">
        <v>0</v>
      </c>
      <c r="GM100" s="188">
        <v>941</v>
      </c>
      <c r="GN100" s="188">
        <v>40025</v>
      </c>
      <c r="GO100" s="188">
        <v>8350</v>
      </c>
      <c r="GP100" s="189">
        <v>49316</v>
      </c>
      <c r="GQ100" s="189">
        <v>64824</v>
      </c>
      <c r="GR100" s="188">
        <v>92966</v>
      </c>
      <c r="GS100" s="188">
        <v>0</v>
      </c>
      <c r="GT100" s="189">
        <v>92966</v>
      </c>
      <c r="GU100" s="189">
        <v>46985</v>
      </c>
      <c r="GV100" s="189">
        <v>139951</v>
      </c>
      <c r="GW100" s="189">
        <v>189267</v>
      </c>
      <c r="GX100" s="189">
        <v>204775</v>
      </c>
      <c r="GY100" s="188">
        <v>-14881</v>
      </c>
      <c r="GZ100" s="188">
        <v>0</v>
      </c>
      <c r="HA100" s="188">
        <v>0</v>
      </c>
      <c r="HB100" s="188">
        <v>-1489</v>
      </c>
      <c r="HC100" s="189">
        <v>-16370</v>
      </c>
      <c r="HD100" s="189">
        <v>-31571</v>
      </c>
      <c r="HE100" s="189">
        <v>-47941</v>
      </c>
      <c r="HF100" s="189">
        <v>141326</v>
      </c>
      <c r="HG100" s="207">
        <v>156834</v>
      </c>
    </row>
    <row r="101" spans="1:215">
      <c r="A101" s="83">
        <v>97</v>
      </c>
      <c r="B101" s="4" t="s">
        <v>97</v>
      </c>
      <c r="C101" s="188">
        <v>0</v>
      </c>
      <c r="D101" s="188">
        <v>0</v>
      </c>
      <c r="E101" s="188">
        <v>0</v>
      </c>
      <c r="F101" s="188">
        <v>0</v>
      </c>
      <c r="G101" s="188">
        <v>0</v>
      </c>
      <c r="H101" s="188">
        <v>0</v>
      </c>
      <c r="I101" s="188">
        <v>0</v>
      </c>
      <c r="J101" s="188">
        <v>0</v>
      </c>
      <c r="K101" s="188">
        <v>0</v>
      </c>
      <c r="L101" s="188">
        <v>2</v>
      </c>
      <c r="M101" s="188">
        <v>0</v>
      </c>
      <c r="N101" s="188">
        <v>0</v>
      </c>
      <c r="O101" s="188">
        <v>0</v>
      </c>
      <c r="P101" s="188">
        <v>0</v>
      </c>
      <c r="Q101" s="188">
        <v>4</v>
      </c>
      <c r="R101" s="188">
        <v>0</v>
      </c>
      <c r="S101" s="188">
        <v>0</v>
      </c>
      <c r="T101" s="188">
        <v>0</v>
      </c>
      <c r="U101" s="188">
        <v>0</v>
      </c>
      <c r="V101" s="188">
        <v>0</v>
      </c>
      <c r="W101" s="188">
        <v>0</v>
      </c>
      <c r="X101" s="188">
        <v>0</v>
      </c>
      <c r="Y101" s="188">
        <v>0</v>
      </c>
      <c r="Z101" s="188">
        <v>0</v>
      </c>
      <c r="AA101" s="188">
        <v>0</v>
      </c>
      <c r="AB101" s="188">
        <v>0</v>
      </c>
      <c r="AC101" s="188">
        <v>0</v>
      </c>
      <c r="AD101" s="188">
        <v>0</v>
      </c>
      <c r="AE101" s="188">
        <v>0</v>
      </c>
      <c r="AF101" s="188">
        <v>0</v>
      </c>
      <c r="AG101" s="188">
        <v>0</v>
      </c>
      <c r="AH101" s="188">
        <v>0</v>
      </c>
      <c r="AI101" s="188">
        <v>0</v>
      </c>
      <c r="AJ101" s="188">
        <v>0</v>
      </c>
      <c r="AK101" s="188">
        <v>0</v>
      </c>
      <c r="AL101" s="188">
        <v>0</v>
      </c>
      <c r="AM101" s="188">
        <v>9</v>
      </c>
      <c r="AN101" s="188">
        <v>13</v>
      </c>
      <c r="AO101" s="188">
        <v>0</v>
      </c>
      <c r="AP101" s="188">
        <v>0</v>
      </c>
      <c r="AQ101" s="188">
        <v>0</v>
      </c>
      <c r="AR101" s="188">
        <v>0</v>
      </c>
      <c r="AS101" s="188">
        <v>0</v>
      </c>
      <c r="AT101" s="188">
        <v>0</v>
      </c>
      <c r="AU101" s="188">
        <v>0</v>
      </c>
      <c r="AV101" s="188">
        <v>0</v>
      </c>
      <c r="AW101" s="188">
        <v>0</v>
      </c>
      <c r="AX101" s="188">
        <v>0</v>
      </c>
      <c r="AY101" s="188">
        <v>0</v>
      </c>
      <c r="AZ101" s="188">
        <v>0</v>
      </c>
      <c r="BA101" s="188">
        <v>0</v>
      </c>
      <c r="BB101" s="188">
        <v>0</v>
      </c>
      <c r="BC101" s="188">
        <v>0</v>
      </c>
      <c r="BD101" s="188">
        <v>0</v>
      </c>
      <c r="BE101" s="188">
        <v>0</v>
      </c>
      <c r="BF101" s="188">
        <v>0</v>
      </c>
      <c r="BG101" s="188">
        <v>0</v>
      </c>
      <c r="BH101" s="188">
        <v>0</v>
      </c>
      <c r="BI101" s="188">
        <v>0</v>
      </c>
      <c r="BJ101" s="188">
        <v>1</v>
      </c>
      <c r="BK101" s="188">
        <v>2</v>
      </c>
      <c r="BL101" s="188">
        <v>1370</v>
      </c>
      <c r="BM101" s="188">
        <v>0</v>
      </c>
      <c r="BN101" s="188">
        <v>0</v>
      </c>
      <c r="BO101" s="188">
        <v>0</v>
      </c>
      <c r="BP101" s="188">
        <v>0</v>
      </c>
      <c r="BQ101" s="188">
        <v>35</v>
      </c>
      <c r="BR101" s="188">
        <v>63</v>
      </c>
      <c r="BS101" s="188">
        <v>27</v>
      </c>
      <c r="BT101" s="188">
        <v>93</v>
      </c>
      <c r="BU101" s="188">
        <v>73</v>
      </c>
      <c r="BV101" s="188">
        <v>0</v>
      </c>
      <c r="BW101" s="188">
        <v>0</v>
      </c>
      <c r="BX101" s="188">
        <v>1</v>
      </c>
      <c r="BY101" s="188">
        <v>0</v>
      </c>
      <c r="BZ101" s="188">
        <v>0</v>
      </c>
      <c r="CA101" s="188">
        <v>98</v>
      </c>
      <c r="CB101" s="188">
        <v>41</v>
      </c>
      <c r="CC101" s="188">
        <v>5</v>
      </c>
      <c r="CD101" s="188">
        <v>0</v>
      </c>
      <c r="CE101" s="188">
        <v>0</v>
      </c>
      <c r="CF101" s="188">
        <v>30</v>
      </c>
      <c r="CG101" s="188">
        <v>36</v>
      </c>
      <c r="CH101" s="188">
        <v>2</v>
      </c>
      <c r="CI101" s="188">
        <v>0</v>
      </c>
      <c r="CJ101" s="188">
        <v>276</v>
      </c>
      <c r="CK101" s="188">
        <v>314</v>
      </c>
      <c r="CL101" s="188">
        <v>589</v>
      </c>
      <c r="CM101" s="188">
        <v>645</v>
      </c>
      <c r="CN101" s="188">
        <v>29</v>
      </c>
      <c r="CO101" s="188">
        <v>464</v>
      </c>
      <c r="CP101" s="188">
        <v>17</v>
      </c>
      <c r="CQ101" s="188">
        <v>126</v>
      </c>
      <c r="CR101" s="188">
        <v>21</v>
      </c>
      <c r="CS101" s="188">
        <v>84</v>
      </c>
      <c r="CT101" s="188">
        <v>434</v>
      </c>
      <c r="CU101" s="188">
        <v>17894</v>
      </c>
      <c r="CV101" s="188">
        <v>126</v>
      </c>
      <c r="CW101" s="188">
        <v>557</v>
      </c>
      <c r="CX101" s="188">
        <v>120</v>
      </c>
      <c r="CY101" s="188">
        <v>139</v>
      </c>
      <c r="CZ101" s="188">
        <v>67</v>
      </c>
      <c r="DA101" s="188">
        <v>0</v>
      </c>
      <c r="DB101" s="188">
        <v>1</v>
      </c>
      <c r="DC101" s="188">
        <v>5</v>
      </c>
      <c r="DD101" s="188">
        <v>472</v>
      </c>
      <c r="DE101" s="188">
        <v>276</v>
      </c>
      <c r="DF101" s="188">
        <v>2127</v>
      </c>
      <c r="DG101" s="188">
        <v>66</v>
      </c>
      <c r="DH101" s="188">
        <v>25</v>
      </c>
      <c r="DI101" s="188">
        <v>222</v>
      </c>
      <c r="DJ101" s="188">
        <v>26</v>
      </c>
      <c r="DK101" s="188">
        <v>127</v>
      </c>
      <c r="DL101" s="188">
        <v>9</v>
      </c>
      <c r="DM101" s="188">
        <v>75</v>
      </c>
      <c r="DN101" s="188">
        <v>0</v>
      </c>
      <c r="DO101" s="188">
        <v>22</v>
      </c>
      <c r="DP101" s="188">
        <v>40</v>
      </c>
      <c r="DQ101" s="188">
        <v>253</v>
      </c>
      <c r="DR101" s="188">
        <v>144</v>
      </c>
      <c r="DS101" s="188">
        <v>135</v>
      </c>
      <c r="DT101" s="188">
        <v>53</v>
      </c>
      <c r="DU101" s="188">
        <v>99</v>
      </c>
      <c r="DV101" s="188">
        <v>1</v>
      </c>
      <c r="DW101" s="188">
        <v>16</v>
      </c>
      <c r="DX101" s="188">
        <v>0</v>
      </c>
      <c r="DY101" s="188">
        <v>9</v>
      </c>
      <c r="DZ101" s="188">
        <v>18</v>
      </c>
      <c r="EA101" s="188">
        <v>42</v>
      </c>
      <c r="EB101" s="188">
        <v>42</v>
      </c>
      <c r="EC101" s="188">
        <v>3</v>
      </c>
      <c r="ED101" s="188">
        <v>0</v>
      </c>
      <c r="EE101" s="188">
        <v>15</v>
      </c>
      <c r="EF101" s="188">
        <v>0</v>
      </c>
      <c r="EG101" s="188">
        <v>63</v>
      </c>
      <c r="EH101" s="188">
        <v>0</v>
      </c>
      <c r="EI101" s="188">
        <v>4</v>
      </c>
      <c r="EJ101" s="188">
        <v>4</v>
      </c>
      <c r="EK101" s="188">
        <v>0</v>
      </c>
      <c r="EL101" s="188">
        <v>0</v>
      </c>
      <c r="EM101" s="188">
        <v>0</v>
      </c>
      <c r="EN101" s="188">
        <v>0</v>
      </c>
      <c r="EO101" s="188">
        <v>0</v>
      </c>
      <c r="EP101" s="188">
        <v>8</v>
      </c>
      <c r="EQ101" s="188">
        <v>0</v>
      </c>
      <c r="ER101" s="188">
        <v>2</v>
      </c>
      <c r="ES101" s="188">
        <v>9</v>
      </c>
      <c r="ET101" s="188">
        <v>0</v>
      </c>
      <c r="EU101" s="188">
        <v>22</v>
      </c>
      <c r="EV101" s="188">
        <v>10</v>
      </c>
      <c r="EW101" s="188">
        <v>2</v>
      </c>
      <c r="EX101" s="188">
        <v>2</v>
      </c>
      <c r="EY101" s="188">
        <v>14</v>
      </c>
      <c r="EZ101" s="188">
        <v>8</v>
      </c>
      <c r="FA101" s="188">
        <v>63</v>
      </c>
      <c r="FB101" s="188">
        <v>2</v>
      </c>
      <c r="FC101" s="188">
        <v>2</v>
      </c>
      <c r="FD101" s="188">
        <v>0</v>
      </c>
      <c r="FE101" s="188">
        <v>0</v>
      </c>
      <c r="FF101" s="188">
        <v>1</v>
      </c>
      <c r="FG101" s="188">
        <v>0</v>
      </c>
      <c r="FH101" s="188">
        <v>19</v>
      </c>
      <c r="FI101" s="188">
        <v>6</v>
      </c>
      <c r="FJ101" s="188">
        <v>0</v>
      </c>
      <c r="FK101" s="188">
        <v>0</v>
      </c>
      <c r="FL101" s="188">
        <v>0</v>
      </c>
      <c r="FM101" s="188">
        <v>0</v>
      </c>
      <c r="FN101" s="188">
        <v>0</v>
      </c>
      <c r="FO101" s="188">
        <v>0</v>
      </c>
      <c r="FP101" s="188">
        <v>0</v>
      </c>
      <c r="FQ101" s="188">
        <v>0</v>
      </c>
      <c r="FR101" s="188">
        <v>0</v>
      </c>
      <c r="FS101" s="188">
        <v>0</v>
      </c>
      <c r="FT101" s="188">
        <v>28</v>
      </c>
      <c r="FU101" s="188">
        <v>0</v>
      </c>
      <c r="FV101" s="188">
        <v>132</v>
      </c>
      <c r="FW101" s="188">
        <v>9930</v>
      </c>
      <c r="FX101" s="188">
        <v>0</v>
      </c>
      <c r="FY101" s="188">
        <v>0</v>
      </c>
      <c r="FZ101" s="188">
        <v>0</v>
      </c>
      <c r="GA101" s="188">
        <v>0</v>
      </c>
      <c r="GB101" s="188">
        <v>1</v>
      </c>
      <c r="GC101" s="188">
        <v>0</v>
      </c>
      <c r="GD101" s="188">
        <v>15</v>
      </c>
      <c r="GE101" s="188">
        <v>0</v>
      </c>
      <c r="GF101" s="188">
        <v>0</v>
      </c>
      <c r="GG101" s="189">
        <v>38477</v>
      </c>
      <c r="GH101" s="188">
        <v>0</v>
      </c>
      <c r="GI101" s="188">
        <v>20</v>
      </c>
      <c r="GJ101" s="188">
        <v>0</v>
      </c>
      <c r="GK101" s="188">
        <v>0</v>
      </c>
      <c r="GL101" s="188">
        <v>0</v>
      </c>
      <c r="GM101" s="188">
        <v>127</v>
      </c>
      <c r="GN101" s="188">
        <v>75199</v>
      </c>
      <c r="GO101" s="188">
        <v>2958</v>
      </c>
      <c r="GP101" s="189">
        <v>78304</v>
      </c>
      <c r="GQ101" s="189">
        <v>116781</v>
      </c>
      <c r="GR101" s="188">
        <v>18431</v>
      </c>
      <c r="GS101" s="188">
        <v>0</v>
      </c>
      <c r="GT101" s="189">
        <v>18431</v>
      </c>
      <c r="GU101" s="189">
        <v>93589</v>
      </c>
      <c r="GV101" s="189">
        <v>112020</v>
      </c>
      <c r="GW101" s="189">
        <v>190324</v>
      </c>
      <c r="GX101" s="189">
        <v>228801</v>
      </c>
      <c r="GY101" s="188">
        <v>-12138</v>
      </c>
      <c r="GZ101" s="188">
        <v>0</v>
      </c>
      <c r="HA101" s="188">
        <v>0</v>
      </c>
      <c r="HB101" s="188">
        <v>-1214</v>
      </c>
      <c r="HC101" s="189">
        <v>-13352</v>
      </c>
      <c r="HD101" s="189">
        <v>-84641</v>
      </c>
      <c r="HE101" s="189">
        <v>-97993</v>
      </c>
      <c r="HF101" s="189">
        <v>92331</v>
      </c>
      <c r="HG101" s="207">
        <v>130808</v>
      </c>
    </row>
    <row r="102" spans="1:215">
      <c r="A102" s="83">
        <v>98</v>
      </c>
      <c r="B102" s="4" t="s">
        <v>98</v>
      </c>
      <c r="C102" s="188">
        <v>0</v>
      </c>
      <c r="D102" s="188">
        <v>0</v>
      </c>
      <c r="E102" s="188">
        <v>0</v>
      </c>
      <c r="F102" s="188">
        <v>0</v>
      </c>
      <c r="G102" s="188">
        <v>0</v>
      </c>
      <c r="H102" s="188">
        <v>0</v>
      </c>
      <c r="I102" s="188">
        <v>0</v>
      </c>
      <c r="J102" s="188">
        <v>0</v>
      </c>
      <c r="K102" s="188">
        <v>0</v>
      </c>
      <c r="L102" s="188">
        <v>0</v>
      </c>
      <c r="M102" s="188">
        <v>0</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0</v>
      </c>
      <c r="BG102" s="188">
        <v>0</v>
      </c>
      <c r="BH102" s="188">
        <v>0</v>
      </c>
      <c r="BI102" s="188">
        <v>0</v>
      </c>
      <c r="BJ102" s="188">
        <v>0</v>
      </c>
      <c r="BK102" s="188">
        <v>0</v>
      </c>
      <c r="BL102" s="188">
        <v>0</v>
      </c>
      <c r="BM102" s="188">
        <v>0</v>
      </c>
      <c r="BN102" s="188">
        <v>0</v>
      </c>
      <c r="BO102" s="188">
        <v>0</v>
      </c>
      <c r="BP102" s="188">
        <v>0</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8">
        <v>0</v>
      </c>
      <c r="CI102" s="188">
        <v>0</v>
      </c>
      <c r="CJ102" s="188">
        <v>0</v>
      </c>
      <c r="CK102" s="188">
        <v>0</v>
      </c>
      <c r="CL102" s="188">
        <v>0</v>
      </c>
      <c r="CM102" s="188">
        <v>0</v>
      </c>
      <c r="CN102" s="188">
        <v>0</v>
      </c>
      <c r="CO102" s="188">
        <v>0</v>
      </c>
      <c r="CP102" s="188">
        <v>0</v>
      </c>
      <c r="CQ102" s="188">
        <v>0</v>
      </c>
      <c r="CR102" s="188">
        <v>0</v>
      </c>
      <c r="CS102" s="188">
        <v>0</v>
      </c>
      <c r="CT102" s="188">
        <v>0</v>
      </c>
      <c r="CU102" s="188">
        <v>0</v>
      </c>
      <c r="CV102" s="188">
        <v>4621</v>
      </c>
      <c r="CW102" s="188">
        <v>0</v>
      </c>
      <c r="CX102" s="188">
        <v>0</v>
      </c>
      <c r="CY102" s="188">
        <v>0</v>
      </c>
      <c r="CZ102" s="188">
        <v>0</v>
      </c>
      <c r="DA102" s="188">
        <v>0</v>
      </c>
      <c r="DB102" s="188">
        <v>0</v>
      </c>
      <c r="DC102" s="188">
        <v>0</v>
      </c>
      <c r="DD102" s="188">
        <v>0</v>
      </c>
      <c r="DE102" s="188">
        <v>0</v>
      </c>
      <c r="DF102" s="188">
        <v>0</v>
      </c>
      <c r="DG102" s="188">
        <v>0</v>
      </c>
      <c r="DH102" s="188">
        <v>0</v>
      </c>
      <c r="DI102" s="188">
        <v>0</v>
      </c>
      <c r="DJ102" s="188">
        <v>0</v>
      </c>
      <c r="DK102" s="188">
        <v>0</v>
      </c>
      <c r="DL102" s="188">
        <v>0</v>
      </c>
      <c r="DM102" s="188">
        <v>0</v>
      </c>
      <c r="DN102" s="188">
        <v>0</v>
      </c>
      <c r="DO102" s="188">
        <v>0</v>
      </c>
      <c r="DP102" s="188">
        <v>0</v>
      </c>
      <c r="DQ102" s="188">
        <v>0</v>
      </c>
      <c r="DR102" s="188">
        <v>0</v>
      </c>
      <c r="DS102" s="188">
        <v>0</v>
      </c>
      <c r="DT102" s="188">
        <v>0</v>
      </c>
      <c r="DU102" s="188">
        <v>0</v>
      </c>
      <c r="DV102" s="188">
        <v>0</v>
      </c>
      <c r="DW102" s="188">
        <v>0</v>
      </c>
      <c r="DX102" s="188">
        <v>0</v>
      </c>
      <c r="DY102" s="188">
        <v>0</v>
      </c>
      <c r="DZ102" s="188">
        <v>0</v>
      </c>
      <c r="EA102" s="188">
        <v>0</v>
      </c>
      <c r="EB102" s="188">
        <v>0</v>
      </c>
      <c r="EC102" s="188">
        <v>0</v>
      </c>
      <c r="ED102" s="188">
        <v>0</v>
      </c>
      <c r="EE102" s="188">
        <v>0</v>
      </c>
      <c r="EF102" s="188">
        <v>0</v>
      </c>
      <c r="EG102" s="188">
        <v>0</v>
      </c>
      <c r="EH102" s="188">
        <v>0</v>
      </c>
      <c r="EI102" s="188">
        <v>0</v>
      </c>
      <c r="EJ102" s="188">
        <v>0</v>
      </c>
      <c r="EK102" s="188">
        <v>0</v>
      </c>
      <c r="EL102" s="188">
        <v>0</v>
      </c>
      <c r="EM102" s="188">
        <v>0</v>
      </c>
      <c r="EN102" s="188">
        <v>0</v>
      </c>
      <c r="EO102" s="188">
        <v>0</v>
      </c>
      <c r="EP102" s="188">
        <v>0</v>
      </c>
      <c r="EQ102" s="188">
        <v>0</v>
      </c>
      <c r="ER102" s="188">
        <v>0</v>
      </c>
      <c r="ES102" s="188">
        <v>0</v>
      </c>
      <c r="ET102" s="188">
        <v>0</v>
      </c>
      <c r="EU102" s="188">
        <v>0</v>
      </c>
      <c r="EV102" s="188">
        <v>0</v>
      </c>
      <c r="EW102" s="188">
        <v>0</v>
      </c>
      <c r="EX102" s="188">
        <v>0</v>
      </c>
      <c r="EY102" s="188">
        <v>0</v>
      </c>
      <c r="EZ102" s="188">
        <v>0</v>
      </c>
      <c r="FA102" s="188">
        <v>0</v>
      </c>
      <c r="FB102" s="188">
        <v>0</v>
      </c>
      <c r="FC102" s="188">
        <v>0</v>
      </c>
      <c r="FD102" s="188">
        <v>0</v>
      </c>
      <c r="FE102" s="188">
        <v>0</v>
      </c>
      <c r="FF102" s="188">
        <v>0</v>
      </c>
      <c r="FG102" s="188">
        <v>0</v>
      </c>
      <c r="FH102" s="188">
        <v>0</v>
      </c>
      <c r="FI102" s="188">
        <v>0</v>
      </c>
      <c r="FJ102" s="188">
        <v>0</v>
      </c>
      <c r="FK102" s="188">
        <v>0</v>
      </c>
      <c r="FL102" s="188">
        <v>0</v>
      </c>
      <c r="FM102" s="188">
        <v>0</v>
      </c>
      <c r="FN102" s="188">
        <v>0</v>
      </c>
      <c r="FO102" s="188">
        <v>0</v>
      </c>
      <c r="FP102" s="188">
        <v>0</v>
      </c>
      <c r="FQ102" s="188">
        <v>0</v>
      </c>
      <c r="FR102" s="188">
        <v>0</v>
      </c>
      <c r="FS102" s="188">
        <v>0</v>
      </c>
      <c r="FT102" s="188">
        <v>0</v>
      </c>
      <c r="FU102" s="188">
        <v>0</v>
      </c>
      <c r="FV102" s="188">
        <v>0</v>
      </c>
      <c r="FW102" s="188">
        <v>18</v>
      </c>
      <c r="FX102" s="188">
        <v>0</v>
      </c>
      <c r="FY102" s="188">
        <v>0</v>
      </c>
      <c r="FZ102" s="188">
        <v>0</v>
      </c>
      <c r="GA102" s="188">
        <v>0</v>
      </c>
      <c r="GB102" s="188">
        <v>0</v>
      </c>
      <c r="GC102" s="188">
        <v>0</v>
      </c>
      <c r="GD102" s="188">
        <v>0</v>
      </c>
      <c r="GE102" s="188">
        <v>0</v>
      </c>
      <c r="GF102" s="188">
        <v>0</v>
      </c>
      <c r="GG102" s="189">
        <v>4639</v>
      </c>
      <c r="GH102" s="188">
        <v>0</v>
      </c>
      <c r="GI102" s="188">
        <v>0</v>
      </c>
      <c r="GJ102" s="188">
        <v>0</v>
      </c>
      <c r="GK102" s="188">
        <v>0</v>
      </c>
      <c r="GL102" s="188">
        <v>0</v>
      </c>
      <c r="GM102" s="188">
        <v>47</v>
      </c>
      <c r="GN102" s="188">
        <v>5283</v>
      </c>
      <c r="GO102" s="188">
        <v>-138</v>
      </c>
      <c r="GP102" s="189">
        <v>5192</v>
      </c>
      <c r="GQ102" s="189">
        <v>9831</v>
      </c>
      <c r="GR102" s="188">
        <v>24566</v>
      </c>
      <c r="GS102" s="188">
        <v>0</v>
      </c>
      <c r="GT102" s="189">
        <v>24566</v>
      </c>
      <c r="GU102" s="189">
        <v>16600</v>
      </c>
      <c r="GV102" s="189">
        <v>41166</v>
      </c>
      <c r="GW102" s="189">
        <v>46358</v>
      </c>
      <c r="GX102" s="189">
        <v>50997</v>
      </c>
      <c r="GY102" s="188">
        <v>-2979</v>
      </c>
      <c r="GZ102" s="188">
        <v>0</v>
      </c>
      <c r="HA102" s="188">
        <v>0</v>
      </c>
      <c r="HB102" s="188">
        <v>-298</v>
      </c>
      <c r="HC102" s="189">
        <v>-3277</v>
      </c>
      <c r="HD102" s="189">
        <v>-6104</v>
      </c>
      <c r="HE102" s="189">
        <v>-9381</v>
      </c>
      <c r="HF102" s="189">
        <v>36977</v>
      </c>
      <c r="HG102" s="207">
        <v>41616</v>
      </c>
    </row>
    <row r="103" spans="1:215">
      <c r="A103" s="83">
        <v>99</v>
      </c>
      <c r="B103" s="4" t="s">
        <v>99</v>
      </c>
      <c r="C103" s="188">
        <v>0</v>
      </c>
      <c r="D103" s="188">
        <v>0</v>
      </c>
      <c r="E103" s="188">
        <v>0</v>
      </c>
      <c r="F103" s="188">
        <v>0</v>
      </c>
      <c r="G103" s="188">
        <v>0</v>
      </c>
      <c r="H103" s="188">
        <v>0</v>
      </c>
      <c r="I103" s="188">
        <v>0</v>
      </c>
      <c r="J103" s="188">
        <v>0</v>
      </c>
      <c r="K103" s="188">
        <v>0</v>
      </c>
      <c r="L103" s="188">
        <v>0</v>
      </c>
      <c r="M103" s="188">
        <v>0</v>
      </c>
      <c r="N103" s="188">
        <v>0</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0</v>
      </c>
      <c r="AF103" s="188">
        <v>0</v>
      </c>
      <c r="AG103" s="188">
        <v>0</v>
      </c>
      <c r="AH103" s="188">
        <v>0</v>
      </c>
      <c r="AI103" s="188">
        <v>0</v>
      </c>
      <c r="AJ103" s="188">
        <v>0</v>
      </c>
      <c r="AK103" s="188">
        <v>0</v>
      </c>
      <c r="AL103" s="188">
        <v>0</v>
      </c>
      <c r="AM103" s="188">
        <v>0</v>
      </c>
      <c r="AN103" s="188">
        <v>0</v>
      </c>
      <c r="AO103" s="188">
        <v>0</v>
      </c>
      <c r="AP103" s="188">
        <v>0</v>
      </c>
      <c r="AQ103" s="188">
        <v>0</v>
      </c>
      <c r="AR103" s="188">
        <v>0</v>
      </c>
      <c r="AS103" s="188">
        <v>0</v>
      </c>
      <c r="AT103" s="188">
        <v>0</v>
      </c>
      <c r="AU103" s="188">
        <v>0</v>
      </c>
      <c r="AV103" s="188">
        <v>0</v>
      </c>
      <c r="AW103" s="188">
        <v>0</v>
      </c>
      <c r="AX103" s="188">
        <v>0</v>
      </c>
      <c r="AY103" s="188">
        <v>0</v>
      </c>
      <c r="AZ103" s="188">
        <v>0</v>
      </c>
      <c r="BA103" s="188">
        <v>0</v>
      </c>
      <c r="BB103" s="188">
        <v>0</v>
      </c>
      <c r="BC103" s="188">
        <v>0</v>
      </c>
      <c r="BD103" s="188">
        <v>0</v>
      </c>
      <c r="BE103" s="188">
        <v>0</v>
      </c>
      <c r="BF103" s="188">
        <v>0</v>
      </c>
      <c r="BG103" s="188">
        <v>0</v>
      </c>
      <c r="BH103" s="188">
        <v>0</v>
      </c>
      <c r="BI103" s="188">
        <v>0</v>
      </c>
      <c r="BJ103" s="188">
        <v>0</v>
      </c>
      <c r="BK103" s="188">
        <v>0</v>
      </c>
      <c r="BL103" s="188">
        <v>0</v>
      </c>
      <c r="BM103" s="188">
        <v>0</v>
      </c>
      <c r="BN103" s="188">
        <v>0</v>
      </c>
      <c r="BO103" s="188">
        <v>0</v>
      </c>
      <c r="BP103" s="188">
        <v>0</v>
      </c>
      <c r="BQ103" s="188">
        <v>0</v>
      </c>
      <c r="BR103" s="188">
        <v>0</v>
      </c>
      <c r="BS103" s="188">
        <v>0</v>
      </c>
      <c r="BT103" s="188">
        <v>0</v>
      </c>
      <c r="BU103" s="188">
        <v>0</v>
      </c>
      <c r="BV103" s="188">
        <v>0</v>
      </c>
      <c r="BW103" s="188">
        <v>0</v>
      </c>
      <c r="BX103" s="188">
        <v>0</v>
      </c>
      <c r="BY103" s="188">
        <v>0</v>
      </c>
      <c r="BZ103" s="188">
        <v>0</v>
      </c>
      <c r="CA103" s="188">
        <v>0</v>
      </c>
      <c r="CB103" s="188">
        <v>0</v>
      </c>
      <c r="CC103" s="188">
        <v>0</v>
      </c>
      <c r="CD103" s="188">
        <v>0</v>
      </c>
      <c r="CE103" s="188">
        <v>0</v>
      </c>
      <c r="CF103" s="188">
        <v>0</v>
      </c>
      <c r="CG103" s="188">
        <v>0</v>
      </c>
      <c r="CH103" s="188">
        <v>0</v>
      </c>
      <c r="CI103" s="188">
        <v>10</v>
      </c>
      <c r="CJ103" s="188">
        <v>0</v>
      </c>
      <c r="CK103" s="188">
        <v>1133</v>
      </c>
      <c r="CL103" s="188">
        <v>37</v>
      </c>
      <c r="CM103" s="188">
        <v>351</v>
      </c>
      <c r="CN103" s="188">
        <v>15</v>
      </c>
      <c r="CO103" s="188">
        <v>697</v>
      </c>
      <c r="CP103" s="188">
        <v>11</v>
      </c>
      <c r="CQ103" s="188">
        <v>201</v>
      </c>
      <c r="CR103" s="188">
        <v>9</v>
      </c>
      <c r="CS103" s="188">
        <v>176</v>
      </c>
      <c r="CT103" s="188">
        <v>569</v>
      </c>
      <c r="CU103" s="188">
        <v>51</v>
      </c>
      <c r="CV103" s="188">
        <v>80</v>
      </c>
      <c r="CW103" s="188">
        <v>21582</v>
      </c>
      <c r="CX103" s="188">
        <v>2</v>
      </c>
      <c r="CY103" s="188">
        <v>25</v>
      </c>
      <c r="CZ103" s="188">
        <v>31</v>
      </c>
      <c r="DA103" s="188">
        <v>3</v>
      </c>
      <c r="DB103" s="188">
        <v>0</v>
      </c>
      <c r="DC103" s="188">
        <v>0</v>
      </c>
      <c r="DD103" s="188">
        <v>0</v>
      </c>
      <c r="DE103" s="188">
        <v>0</v>
      </c>
      <c r="DF103" s="188">
        <v>68</v>
      </c>
      <c r="DG103" s="188">
        <v>14</v>
      </c>
      <c r="DH103" s="188">
        <v>4</v>
      </c>
      <c r="DI103" s="188">
        <v>0</v>
      </c>
      <c r="DJ103" s="188">
        <v>0</v>
      </c>
      <c r="DK103" s="188">
        <v>2</v>
      </c>
      <c r="DL103" s="188">
        <v>0</v>
      </c>
      <c r="DM103" s="188">
        <v>0</v>
      </c>
      <c r="DN103" s="188">
        <v>0</v>
      </c>
      <c r="DO103" s="188">
        <v>0</v>
      </c>
      <c r="DP103" s="188">
        <v>0</v>
      </c>
      <c r="DQ103" s="188">
        <v>22</v>
      </c>
      <c r="DR103" s="188">
        <v>159</v>
      </c>
      <c r="DS103" s="188">
        <v>23</v>
      </c>
      <c r="DT103" s="188">
        <v>0</v>
      </c>
      <c r="DU103" s="188">
        <v>23</v>
      </c>
      <c r="DV103" s="188">
        <v>0</v>
      </c>
      <c r="DW103" s="188">
        <v>1</v>
      </c>
      <c r="DX103" s="188">
        <v>0</v>
      </c>
      <c r="DY103" s="188">
        <v>0</v>
      </c>
      <c r="DZ103" s="188">
        <v>0</v>
      </c>
      <c r="EA103" s="188">
        <v>0</v>
      </c>
      <c r="EB103" s="188">
        <v>0</v>
      </c>
      <c r="EC103" s="188">
        <v>0</v>
      </c>
      <c r="ED103" s="188">
        <v>0</v>
      </c>
      <c r="EE103" s="188">
        <v>0</v>
      </c>
      <c r="EF103" s="188">
        <v>0</v>
      </c>
      <c r="EG103" s="188">
        <v>0</v>
      </c>
      <c r="EH103" s="188">
        <v>0</v>
      </c>
      <c r="EI103" s="188">
        <v>0</v>
      </c>
      <c r="EJ103" s="188">
        <v>0</v>
      </c>
      <c r="EK103" s="188">
        <v>0</v>
      </c>
      <c r="EL103" s="188">
        <v>0</v>
      </c>
      <c r="EM103" s="188">
        <v>0</v>
      </c>
      <c r="EN103" s="188">
        <v>0</v>
      </c>
      <c r="EO103" s="188">
        <v>0</v>
      </c>
      <c r="EP103" s="188">
        <v>0</v>
      </c>
      <c r="EQ103" s="188">
        <v>0</v>
      </c>
      <c r="ER103" s="188">
        <v>0</v>
      </c>
      <c r="ES103" s="188">
        <v>0</v>
      </c>
      <c r="ET103" s="188">
        <v>0</v>
      </c>
      <c r="EU103" s="188">
        <v>0</v>
      </c>
      <c r="EV103" s="188">
        <v>0</v>
      </c>
      <c r="EW103" s="188">
        <v>0</v>
      </c>
      <c r="EX103" s="188">
        <v>0</v>
      </c>
      <c r="EY103" s="188">
        <v>0</v>
      </c>
      <c r="EZ103" s="188">
        <v>0</v>
      </c>
      <c r="FA103" s="188">
        <v>0</v>
      </c>
      <c r="FB103" s="188">
        <v>0</v>
      </c>
      <c r="FC103" s="188">
        <v>0</v>
      </c>
      <c r="FD103" s="188">
        <v>0</v>
      </c>
      <c r="FE103" s="188">
        <v>0</v>
      </c>
      <c r="FF103" s="188">
        <v>0</v>
      </c>
      <c r="FG103" s="188">
        <v>0</v>
      </c>
      <c r="FH103" s="188">
        <v>2</v>
      </c>
      <c r="FI103" s="188">
        <v>0</v>
      </c>
      <c r="FJ103" s="188">
        <v>0</v>
      </c>
      <c r="FK103" s="188">
        <v>0</v>
      </c>
      <c r="FL103" s="188">
        <v>0</v>
      </c>
      <c r="FM103" s="188">
        <v>0</v>
      </c>
      <c r="FN103" s="188">
        <v>0</v>
      </c>
      <c r="FO103" s="188">
        <v>0</v>
      </c>
      <c r="FP103" s="188">
        <v>0</v>
      </c>
      <c r="FQ103" s="188">
        <v>0</v>
      </c>
      <c r="FR103" s="188">
        <v>0</v>
      </c>
      <c r="FS103" s="188">
        <v>0</v>
      </c>
      <c r="FT103" s="188">
        <v>0</v>
      </c>
      <c r="FU103" s="188">
        <v>0</v>
      </c>
      <c r="FV103" s="188">
        <v>0</v>
      </c>
      <c r="FW103" s="188">
        <v>3801</v>
      </c>
      <c r="FX103" s="188">
        <v>13</v>
      </c>
      <c r="FY103" s="188">
        <v>0</v>
      </c>
      <c r="FZ103" s="188">
        <v>0</v>
      </c>
      <c r="GA103" s="188">
        <v>0</v>
      </c>
      <c r="GB103" s="188">
        <v>0</v>
      </c>
      <c r="GC103" s="188">
        <v>0</v>
      </c>
      <c r="GD103" s="188">
        <v>0</v>
      </c>
      <c r="GE103" s="188">
        <v>0</v>
      </c>
      <c r="GF103" s="188">
        <v>0</v>
      </c>
      <c r="GG103" s="189">
        <v>29115</v>
      </c>
      <c r="GH103" s="188">
        <v>0</v>
      </c>
      <c r="GI103" s="188">
        <v>0</v>
      </c>
      <c r="GJ103" s="188">
        <v>0</v>
      </c>
      <c r="GK103" s="188">
        <v>0</v>
      </c>
      <c r="GL103" s="188">
        <v>0</v>
      </c>
      <c r="GM103" s="188">
        <v>218</v>
      </c>
      <c r="GN103" s="188">
        <v>99822</v>
      </c>
      <c r="GO103" s="188">
        <v>1457</v>
      </c>
      <c r="GP103" s="189">
        <v>101497</v>
      </c>
      <c r="GQ103" s="189">
        <v>130612</v>
      </c>
      <c r="GR103" s="188">
        <v>81305</v>
      </c>
      <c r="GS103" s="188">
        <v>0</v>
      </c>
      <c r="GT103" s="189">
        <v>81305</v>
      </c>
      <c r="GU103" s="189">
        <v>59989</v>
      </c>
      <c r="GV103" s="189">
        <v>141294</v>
      </c>
      <c r="GW103" s="189">
        <v>242791</v>
      </c>
      <c r="GX103" s="189">
        <v>271906</v>
      </c>
      <c r="GY103" s="188">
        <v>-16515</v>
      </c>
      <c r="GZ103" s="188">
        <v>0</v>
      </c>
      <c r="HA103" s="188">
        <v>0</v>
      </c>
      <c r="HB103" s="188">
        <v>-1653</v>
      </c>
      <c r="HC103" s="189">
        <v>-18168</v>
      </c>
      <c r="HD103" s="189">
        <v>-70479</v>
      </c>
      <c r="HE103" s="189">
        <v>-88647</v>
      </c>
      <c r="HF103" s="189">
        <v>154144</v>
      </c>
      <c r="HG103" s="207">
        <v>183259</v>
      </c>
    </row>
    <row r="104" spans="1:215">
      <c r="A104" s="83">
        <v>100</v>
      </c>
      <c r="B104" s="4" t="s">
        <v>100</v>
      </c>
      <c r="C104" s="188">
        <v>0</v>
      </c>
      <c r="D104" s="188">
        <v>0</v>
      </c>
      <c r="E104" s="188">
        <v>0</v>
      </c>
      <c r="F104" s="188">
        <v>0</v>
      </c>
      <c r="G104" s="188">
        <v>0</v>
      </c>
      <c r="H104" s="188">
        <v>0</v>
      </c>
      <c r="I104" s="188">
        <v>0</v>
      </c>
      <c r="J104" s="188">
        <v>0</v>
      </c>
      <c r="K104" s="188">
        <v>0</v>
      </c>
      <c r="L104" s="188">
        <v>0</v>
      </c>
      <c r="M104" s="188">
        <v>0</v>
      </c>
      <c r="N104" s="188">
        <v>0</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0</v>
      </c>
      <c r="AF104" s="188">
        <v>0</v>
      </c>
      <c r="AG104" s="188">
        <v>0</v>
      </c>
      <c r="AH104" s="188">
        <v>0</v>
      </c>
      <c r="AI104" s="188">
        <v>0</v>
      </c>
      <c r="AJ104" s="188">
        <v>0</v>
      </c>
      <c r="AK104" s="188">
        <v>0</v>
      </c>
      <c r="AL104" s="188">
        <v>0</v>
      </c>
      <c r="AM104" s="188">
        <v>0</v>
      </c>
      <c r="AN104" s="188">
        <v>0</v>
      </c>
      <c r="AO104" s="188">
        <v>0</v>
      </c>
      <c r="AP104" s="188">
        <v>0</v>
      </c>
      <c r="AQ104" s="188">
        <v>0</v>
      </c>
      <c r="AR104" s="188">
        <v>0</v>
      </c>
      <c r="AS104" s="188">
        <v>0</v>
      </c>
      <c r="AT104" s="188">
        <v>0</v>
      </c>
      <c r="AU104" s="188">
        <v>0</v>
      </c>
      <c r="AV104" s="188">
        <v>0</v>
      </c>
      <c r="AW104" s="188">
        <v>0</v>
      </c>
      <c r="AX104" s="188">
        <v>0</v>
      </c>
      <c r="AY104" s="188">
        <v>0</v>
      </c>
      <c r="AZ104" s="188">
        <v>0</v>
      </c>
      <c r="BA104" s="188">
        <v>0</v>
      </c>
      <c r="BB104" s="188">
        <v>0</v>
      </c>
      <c r="BC104" s="188">
        <v>0</v>
      </c>
      <c r="BD104" s="188">
        <v>0</v>
      </c>
      <c r="BE104" s="188">
        <v>0</v>
      </c>
      <c r="BF104" s="188">
        <v>0</v>
      </c>
      <c r="BG104" s="188">
        <v>0</v>
      </c>
      <c r="BH104" s="188">
        <v>0</v>
      </c>
      <c r="BI104" s="188">
        <v>0</v>
      </c>
      <c r="BJ104" s="188">
        <v>0</v>
      </c>
      <c r="BK104" s="188">
        <v>0</v>
      </c>
      <c r="BL104" s="188">
        <v>0</v>
      </c>
      <c r="BM104" s="188">
        <v>0</v>
      </c>
      <c r="BN104" s="188">
        <v>0</v>
      </c>
      <c r="BO104" s="188">
        <v>0</v>
      </c>
      <c r="BP104" s="188">
        <v>0</v>
      </c>
      <c r="BQ104" s="188">
        <v>0</v>
      </c>
      <c r="BR104" s="188">
        <v>0</v>
      </c>
      <c r="BS104" s="188">
        <v>0</v>
      </c>
      <c r="BT104" s="188">
        <v>0</v>
      </c>
      <c r="BU104" s="188">
        <v>0</v>
      </c>
      <c r="BV104" s="188">
        <v>0</v>
      </c>
      <c r="BW104" s="188">
        <v>0</v>
      </c>
      <c r="BX104" s="188">
        <v>0</v>
      </c>
      <c r="BY104" s="188">
        <v>0</v>
      </c>
      <c r="BZ104" s="188">
        <v>0</v>
      </c>
      <c r="CA104" s="188">
        <v>0</v>
      </c>
      <c r="CB104" s="188">
        <v>0</v>
      </c>
      <c r="CC104" s="188">
        <v>0</v>
      </c>
      <c r="CD104" s="188">
        <v>0</v>
      </c>
      <c r="CE104" s="188">
        <v>0</v>
      </c>
      <c r="CF104" s="188">
        <v>0</v>
      </c>
      <c r="CG104" s="188">
        <v>0</v>
      </c>
      <c r="CH104" s="188">
        <v>0</v>
      </c>
      <c r="CI104" s="188">
        <v>0</v>
      </c>
      <c r="CJ104" s="188">
        <v>0</v>
      </c>
      <c r="CK104" s="188">
        <v>0</v>
      </c>
      <c r="CL104" s="188">
        <v>0</v>
      </c>
      <c r="CM104" s="188">
        <v>0</v>
      </c>
      <c r="CN104" s="188">
        <v>0</v>
      </c>
      <c r="CO104" s="188">
        <v>0</v>
      </c>
      <c r="CP104" s="188">
        <v>0</v>
      </c>
      <c r="CQ104" s="188">
        <v>0</v>
      </c>
      <c r="CR104" s="188">
        <v>0</v>
      </c>
      <c r="CS104" s="188">
        <v>0</v>
      </c>
      <c r="CT104" s="188">
        <v>0</v>
      </c>
      <c r="CU104" s="188">
        <v>0</v>
      </c>
      <c r="CV104" s="188">
        <v>0</v>
      </c>
      <c r="CW104" s="188">
        <v>0</v>
      </c>
      <c r="CX104" s="188">
        <v>20611</v>
      </c>
      <c r="CY104" s="188">
        <v>0</v>
      </c>
      <c r="CZ104" s="188">
        <v>0</v>
      </c>
      <c r="DA104" s="188">
        <v>0</v>
      </c>
      <c r="DB104" s="188">
        <v>0</v>
      </c>
      <c r="DC104" s="188">
        <v>0</v>
      </c>
      <c r="DD104" s="188">
        <v>0</v>
      </c>
      <c r="DE104" s="188">
        <v>0</v>
      </c>
      <c r="DF104" s="188">
        <v>0</v>
      </c>
      <c r="DG104" s="188">
        <v>0</v>
      </c>
      <c r="DH104" s="188">
        <v>0</v>
      </c>
      <c r="DI104" s="188">
        <v>0</v>
      </c>
      <c r="DJ104" s="188">
        <v>0</v>
      </c>
      <c r="DK104" s="188">
        <v>0</v>
      </c>
      <c r="DL104" s="188">
        <v>0</v>
      </c>
      <c r="DM104" s="188">
        <v>0</v>
      </c>
      <c r="DN104" s="188">
        <v>0</v>
      </c>
      <c r="DO104" s="188">
        <v>0</v>
      </c>
      <c r="DP104" s="188">
        <v>0</v>
      </c>
      <c r="DQ104" s="188">
        <v>0</v>
      </c>
      <c r="DR104" s="188">
        <v>0</v>
      </c>
      <c r="DS104" s="188">
        <v>0</v>
      </c>
      <c r="DT104" s="188">
        <v>0</v>
      </c>
      <c r="DU104" s="188">
        <v>0</v>
      </c>
      <c r="DV104" s="188">
        <v>0</v>
      </c>
      <c r="DW104" s="188">
        <v>0</v>
      </c>
      <c r="DX104" s="188">
        <v>0</v>
      </c>
      <c r="DY104" s="188">
        <v>0</v>
      </c>
      <c r="DZ104" s="188">
        <v>0</v>
      </c>
      <c r="EA104" s="188">
        <v>0</v>
      </c>
      <c r="EB104" s="188">
        <v>0</v>
      </c>
      <c r="EC104" s="188">
        <v>0</v>
      </c>
      <c r="ED104" s="188">
        <v>0</v>
      </c>
      <c r="EE104" s="188">
        <v>0</v>
      </c>
      <c r="EF104" s="188">
        <v>0</v>
      </c>
      <c r="EG104" s="188">
        <v>0</v>
      </c>
      <c r="EH104" s="188">
        <v>0</v>
      </c>
      <c r="EI104" s="188">
        <v>0</v>
      </c>
      <c r="EJ104" s="188">
        <v>0</v>
      </c>
      <c r="EK104" s="188">
        <v>0</v>
      </c>
      <c r="EL104" s="188">
        <v>0</v>
      </c>
      <c r="EM104" s="188">
        <v>0</v>
      </c>
      <c r="EN104" s="188">
        <v>0</v>
      </c>
      <c r="EO104" s="188">
        <v>0</v>
      </c>
      <c r="EP104" s="188">
        <v>0</v>
      </c>
      <c r="EQ104" s="188">
        <v>0</v>
      </c>
      <c r="ER104" s="188">
        <v>0</v>
      </c>
      <c r="ES104" s="188">
        <v>0</v>
      </c>
      <c r="ET104" s="188">
        <v>0</v>
      </c>
      <c r="EU104" s="188">
        <v>0</v>
      </c>
      <c r="EV104" s="188">
        <v>0</v>
      </c>
      <c r="EW104" s="188">
        <v>0</v>
      </c>
      <c r="EX104" s="188">
        <v>0</v>
      </c>
      <c r="EY104" s="188">
        <v>0</v>
      </c>
      <c r="EZ104" s="188">
        <v>0</v>
      </c>
      <c r="FA104" s="188">
        <v>0</v>
      </c>
      <c r="FB104" s="188">
        <v>0</v>
      </c>
      <c r="FC104" s="188">
        <v>0</v>
      </c>
      <c r="FD104" s="188">
        <v>1</v>
      </c>
      <c r="FE104" s="188">
        <v>0</v>
      </c>
      <c r="FF104" s="188">
        <v>4</v>
      </c>
      <c r="FG104" s="188">
        <v>0</v>
      </c>
      <c r="FH104" s="188">
        <v>0</v>
      </c>
      <c r="FI104" s="188">
        <v>0</v>
      </c>
      <c r="FJ104" s="188">
        <v>0</v>
      </c>
      <c r="FK104" s="188">
        <v>0</v>
      </c>
      <c r="FL104" s="188">
        <v>0</v>
      </c>
      <c r="FM104" s="188">
        <v>0</v>
      </c>
      <c r="FN104" s="188">
        <v>0</v>
      </c>
      <c r="FO104" s="188">
        <v>0</v>
      </c>
      <c r="FP104" s="188">
        <v>0</v>
      </c>
      <c r="FQ104" s="188">
        <v>0</v>
      </c>
      <c r="FR104" s="188">
        <v>0</v>
      </c>
      <c r="FS104" s="188">
        <v>573</v>
      </c>
      <c r="FT104" s="188">
        <v>0</v>
      </c>
      <c r="FU104" s="188">
        <v>0</v>
      </c>
      <c r="FV104" s="188">
        <v>0</v>
      </c>
      <c r="FW104" s="188">
        <v>4459</v>
      </c>
      <c r="FX104" s="188">
        <v>0</v>
      </c>
      <c r="FY104" s="188">
        <v>0</v>
      </c>
      <c r="FZ104" s="188">
        <v>0</v>
      </c>
      <c r="GA104" s="188">
        <v>0</v>
      </c>
      <c r="GB104" s="188">
        <v>0</v>
      </c>
      <c r="GC104" s="188">
        <v>0</v>
      </c>
      <c r="GD104" s="188">
        <v>24</v>
      </c>
      <c r="GE104" s="188">
        <v>1279</v>
      </c>
      <c r="GF104" s="188">
        <v>0</v>
      </c>
      <c r="GG104" s="189">
        <v>26951</v>
      </c>
      <c r="GH104" s="188">
        <v>76</v>
      </c>
      <c r="GI104" s="188">
        <v>405</v>
      </c>
      <c r="GJ104" s="188">
        <v>0</v>
      </c>
      <c r="GK104" s="188">
        <v>0</v>
      </c>
      <c r="GL104" s="188">
        <v>0</v>
      </c>
      <c r="GM104" s="188">
        <v>1337</v>
      </c>
      <c r="GN104" s="188">
        <v>7147</v>
      </c>
      <c r="GO104" s="188">
        <v>355</v>
      </c>
      <c r="GP104" s="189">
        <v>9320</v>
      </c>
      <c r="GQ104" s="189">
        <v>36271</v>
      </c>
      <c r="GR104" s="188">
        <v>19</v>
      </c>
      <c r="GS104" s="188">
        <v>0</v>
      </c>
      <c r="GT104" s="189">
        <v>19</v>
      </c>
      <c r="GU104" s="189">
        <v>105863</v>
      </c>
      <c r="GV104" s="189">
        <v>105882</v>
      </c>
      <c r="GW104" s="189">
        <v>115202</v>
      </c>
      <c r="GX104" s="189">
        <v>142153</v>
      </c>
      <c r="GY104" s="188">
        <v>-4860</v>
      </c>
      <c r="GZ104" s="188">
        <v>-3</v>
      </c>
      <c r="HA104" s="188">
        <v>0</v>
      </c>
      <c r="HB104" s="188">
        <v>-486</v>
      </c>
      <c r="HC104" s="189">
        <v>-5349</v>
      </c>
      <c r="HD104" s="189">
        <v>-30920</v>
      </c>
      <c r="HE104" s="189">
        <v>-36269</v>
      </c>
      <c r="HF104" s="189">
        <v>78933</v>
      </c>
      <c r="HG104" s="207">
        <v>105884</v>
      </c>
    </row>
    <row r="105" spans="1:215">
      <c r="A105" s="83">
        <v>101</v>
      </c>
      <c r="B105" s="4" t="s">
        <v>101</v>
      </c>
      <c r="C105" s="188">
        <v>0</v>
      </c>
      <c r="D105" s="188">
        <v>0</v>
      </c>
      <c r="E105" s="188">
        <v>0</v>
      </c>
      <c r="F105" s="188">
        <v>0</v>
      </c>
      <c r="G105" s="188">
        <v>0</v>
      </c>
      <c r="H105" s="188">
        <v>0</v>
      </c>
      <c r="I105" s="188">
        <v>0</v>
      </c>
      <c r="J105" s="188">
        <v>0</v>
      </c>
      <c r="K105" s="188">
        <v>0</v>
      </c>
      <c r="L105" s="188">
        <v>0</v>
      </c>
      <c r="M105" s="188">
        <v>0</v>
      </c>
      <c r="N105" s="188">
        <v>0</v>
      </c>
      <c r="O105" s="188">
        <v>0</v>
      </c>
      <c r="P105" s="188">
        <v>0</v>
      </c>
      <c r="Q105" s="188">
        <v>0</v>
      </c>
      <c r="R105" s="188">
        <v>0</v>
      </c>
      <c r="S105" s="188">
        <v>0</v>
      </c>
      <c r="T105" s="188">
        <v>0</v>
      </c>
      <c r="U105" s="188">
        <v>0</v>
      </c>
      <c r="V105" s="188">
        <v>0</v>
      </c>
      <c r="W105" s="188">
        <v>0</v>
      </c>
      <c r="X105" s="188">
        <v>0</v>
      </c>
      <c r="Y105" s="188">
        <v>0</v>
      </c>
      <c r="Z105" s="188">
        <v>0</v>
      </c>
      <c r="AA105" s="188">
        <v>0</v>
      </c>
      <c r="AB105" s="188">
        <v>0</v>
      </c>
      <c r="AC105" s="188">
        <v>0</v>
      </c>
      <c r="AD105" s="188">
        <v>0</v>
      </c>
      <c r="AE105" s="188">
        <v>0</v>
      </c>
      <c r="AF105" s="188">
        <v>0</v>
      </c>
      <c r="AG105" s="188">
        <v>0</v>
      </c>
      <c r="AH105" s="188">
        <v>0</v>
      </c>
      <c r="AI105" s="188">
        <v>0</v>
      </c>
      <c r="AJ105" s="188">
        <v>0</v>
      </c>
      <c r="AK105" s="188">
        <v>0</v>
      </c>
      <c r="AL105" s="188">
        <v>0</v>
      </c>
      <c r="AM105" s="188">
        <v>0</v>
      </c>
      <c r="AN105" s="188">
        <v>0</v>
      </c>
      <c r="AO105" s="188">
        <v>0</v>
      </c>
      <c r="AP105" s="188">
        <v>0</v>
      </c>
      <c r="AQ105" s="188">
        <v>0</v>
      </c>
      <c r="AR105" s="188">
        <v>0</v>
      </c>
      <c r="AS105" s="188">
        <v>0</v>
      </c>
      <c r="AT105" s="188">
        <v>0</v>
      </c>
      <c r="AU105" s="188">
        <v>0</v>
      </c>
      <c r="AV105" s="188">
        <v>0</v>
      </c>
      <c r="AW105" s="188">
        <v>0</v>
      </c>
      <c r="AX105" s="188">
        <v>0</v>
      </c>
      <c r="AY105" s="188">
        <v>0</v>
      </c>
      <c r="AZ105" s="188">
        <v>0</v>
      </c>
      <c r="BA105" s="188">
        <v>0</v>
      </c>
      <c r="BB105" s="188">
        <v>0</v>
      </c>
      <c r="BC105" s="188">
        <v>0</v>
      </c>
      <c r="BD105" s="188">
        <v>0</v>
      </c>
      <c r="BE105" s="188">
        <v>0</v>
      </c>
      <c r="BF105" s="188">
        <v>0</v>
      </c>
      <c r="BG105" s="188">
        <v>0</v>
      </c>
      <c r="BH105" s="188">
        <v>0</v>
      </c>
      <c r="BI105" s="188">
        <v>0</v>
      </c>
      <c r="BJ105" s="188">
        <v>0</v>
      </c>
      <c r="BK105" s="188">
        <v>0</v>
      </c>
      <c r="BL105" s="188">
        <v>0</v>
      </c>
      <c r="BM105" s="188">
        <v>0</v>
      </c>
      <c r="BN105" s="188">
        <v>0</v>
      </c>
      <c r="BO105" s="188">
        <v>0</v>
      </c>
      <c r="BP105" s="188">
        <v>0</v>
      </c>
      <c r="BQ105" s="188">
        <v>0</v>
      </c>
      <c r="BR105" s="188">
        <v>0</v>
      </c>
      <c r="BS105" s="188">
        <v>0</v>
      </c>
      <c r="BT105" s="188">
        <v>0</v>
      </c>
      <c r="BU105" s="188">
        <v>0</v>
      </c>
      <c r="BV105" s="188">
        <v>0</v>
      </c>
      <c r="BW105" s="188">
        <v>0</v>
      </c>
      <c r="BX105" s="188">
        <v>0</v>
      </c>
      <c r="BY105" s="188">
        <v>0</v>
      </c>
      <c r="BZ105" s="188">
        <v>0</v>
      </c>
      <c r="CA105" s="188">
        <v>0</v>
      </c>
      <c r="CB105" s="188">
        <v>0</v>
      </c>
      <c r="CC105" s="188">
        <v>0</v>
      </c>
      <c r="CD105" s="188">
        <v>0</v>
      </c>
      <c r="CE105" s="188">
        <v>0</v>
      </c>
      <c r="CF105" s="188">
        <v>0</v>
      </c>
      <c r="CG105" s="188">
        <v>0</v>
      </c>
      <c r="CH105" s="188">
        <v>0</v>
      </c>
      <c r="CI105" s="188">
        <v>0</v>
      </c>
      <c r="CJ105" s="188">
        <v>0</v>
      </c>
      <c r="CK105" s="188">
        <v>0</v>
      </c>
      <c r="CL105" s="188">
        <v>0</v>
      </c>
      <c r="CM105" s="188">
        <v>0</v>
      </c>
      <c r="CN105" s="188">
        <v>0</v>
      </c>
      <c r="CO105" s="188">
        <v>0</v>
      </c>
      <c r="CP105" s="188">
        <v>0</v>
      </c>
      <c r="CQ105" s="188">
        <v>0</v>
      </c>
      <c r="CR105" s="188">
        <v>0</v>
      </c>
      <c r="CS105" s="188">
        <v>0</v>
      </c>
      <c r="CT105" s="188">
        <v>0</v>
      </c>
      <c r="CU105" s="188">
        <v>0</v>
      </c>
      <c r="CV105" s="188">
        <v>0</v>
      </c>
      <c r="CW105" s="188">
        <v>0</v>
      </c>
      <c r="CX105" s="188">
        <v>0</v>
      </c>
      <c r="CY105" s="188">
        <v>8644</v>
      </c>
      <c r="CZ105" s="188">
        <v>0</v>
      </c>
      <c r="DA105" s="188">
        <v>0</v>
      </c>
      <c r="DB105" s="188">
        <v>0</v>
      </c>
      <c r="DC105" s="188">
        <v>0</v>
      </c>
      <c r="DD105" s="188">
        <v>0</v>
      </c>
      <c r="DE105" s="188">
        <v>0</v>
      </c>
      <c r="DF105" s="188">
        <v>0</v>
      </c>
      <c r="DG105" s="188">
        <v>0</v>
      </c>
      <c r="DH105" s="188">
        <v>0</v>
      </c>
      <c r="DI105" s="188">
        <v>0</v>
      </c>
      <c r="DJ105" s="188">
        <v>0</v>
      </c>
      <c r="DK105" s="188">
        <v>0</v>
      </c>
      <c r="DL105" s="188">
        <v>0</v>
      </c>
      <c r="DM105" s="188">
        <v>0</v>
      </c>
      <c r="DN105" s="188">
        <v>0</v>
      </c>
      <c r="DO105" s="188">
        <v>0</v>
      </c>
      <c r="DP105" s="188">
        <v>0</v>
      </c>
      <c r="DQ105" s="188">
        <v>0</v>
      </c>
      <c r="DR105" s="188">
        <v>0</v>
      </c>
      <c r="DS105" s="188">
        <v>0</v>
      </c>
      <c r="DT105" s="188">
        <v>0</v>
      </c>
      <c r="DU105" s="188">
        <v>0</v>
      </c>
      <c r="DV105" s="188">
        <v>0</v>
      </c>
      <c r="DW105" s="188">
        <v>0</v>
      </c>
      <c r="DX105" s="188">
        <v>0</v>
      </c>
      <c r="DY105" s="188">
        <v>0</v>
      </c>
      <c r="DZ105" s="188">
        <v>0</v>
      </c>
      <c r="EA105" s="188">
        <v>0</v>
      </c>
      <c r="EB105" s="188">
        <v>0</v>
      </c>
      <c r="EC105" s="188">
        <v>0</v>
      </c>
      <c r="ED105" s="188">
        <v>0</v>
      </c>
      <c r="EE105" s="188">
        <v>0</v>
      </c>
      <c r="EF105" s="188">
        <v>0</v>
      </c>
      <c r="EG105" s="188">
        <v>0</v>
      </c>
      <c r="EH105" s="188">
        <v>0</v>
      </c>
      <c r="EI105" s="188">
        <v>0</v>
      </c>
      <c r="EJ105" s="188">
        <v>0</v>
      </c>
      <c r="EK105" s="188">
        <v>0</v>
      </c>
      <c r="EL105" s="188">
        <v>0</v>
      </c>
      <c r="EM105" s="188">
        <v>0</v>
      </c>
      <c r="EN105" s="188">
        <v>0</v>
      </c>
      <c r="EO105" s="188">
        <v>0</v>
      </c>
      <c r="EP105" s="188">
        <v>0</v>
      </c>
      <c r="EQ105" s="188">
        <v>0</v>
      </c>
      <c r="ER105" s="188">
        <v>0</v>
      </c>
      <c r="ES105" s="188">
        <v>0</v>
      </c>
      <c r="ET105" s="188">
        <v>0</v>
      </c>
      <c r="EU105" s="188">
        <v>0</v>
      </c>
      <c r="EV105" s="188">
        <v>0</v>
      </c>
      <c r="EW105" s="188">
        <v>0</v>
      </c>
      <c r="EX105" s="188">
        <v>0</v>
      </c>
      <c r="EY105" s="188">
        <v>0</v>
      </c>
      <c r="EZ105" s="188">
        <v>0</v>
      </c>
      <c r="FA105" s="188">
        <v>0</v>
      </c>
      <c r="FB105" s="188">
        <v>0</v>
      </c>
      <c r="FC105" s="188">
        <v>0</v>
      </c>
      <c r="FD105" s="188">
        <v>0</v>
      </c>
      <c r="FE105" s="188">
        <v>0</v>
      </c>
      <c r="FF105" s="188">
        <v>0</v>
      </c>
      <c r="FG105" s="188">
        <v>0</v>
      </c>
      <c r="FH105" s="188">
        <v>0</v>
      </c>
      <c r="FI105" s="188">
        <v>0</v>
      </c>
      <c r="FJ105" s="188">
        <v>0</v>
      </c>
      <c r="FK105" s="188">
        <v>0</v>
      </c>
      <c r="FL105" s="188">
        <v>0</v>
      </c>
      <c r="FM105" s="188">
        <v>0</v>
      </c>
      <c r="FN105" s="188">
        <v>0</v>
      </c>
      <c r="FO105" s="188">
        <v>0</v>
      </c>
      <c r="FP105" s="188">
        <v>0</v>
      </c>
      <c r="FQ105" s="188">
        <v>0</v>
      </c>
      <c r="FR105" s="188">
        <v>0</v>
      </c>
      <c r="FS105" s="188">
        <v>0</v>
      </c>
      <c r="FT105" s="188">
        <v>0</v>
      </c>
      <c r="FU105" s="188">
        <v>0</v>
      </c>
      <c r="FV105" s="188">
        <v>0</v>
      </c>
      <c r="FW105" s="188">
        <v>1056</v>
      </c>
      <c r="FX105" s="188">
        <v>0</v>
      </c>
      <c r="FY105" s="188">
        <v>0</v>
      </c>
      <c r="FZ105" s="188">
        <v>0</v>
      </c>
      <c r="GA105" s="188">
        <v>0</v>
      </c>
      <c r="GB105" s="188">
        <v>993</v>
      </c>
      <c r="GC105" s="188">
        <v>0</v>
      </c>
      <c r="GD105" s="188">
        <v>0</v>
      </c>
      <c r="GE105" s="188">
        <v>0</v>
      </c>
      <c r="GF105" s="188">
        <v>0</v>
      </c>
      <c r="GG105" s="189">
        <v>10693</v>
      </c>
      <c r="GH105" s="188">
        <v>0</v>
      </c>
      <c r="GI105" s="188">
        <v>0</v>
      </c>
      <c r="GJ105" s="188">
        <v>0</v>
      </c>
      <c r="GK105" s="188">
        <v>3</v>
      </c>
      <c r="GL105" s="188">
        <v>0</v>
      </c>
      <c r="GM105" s="188">
        <v>330</v>
      </c>
      <c r="GN105" s="188">
        <v>23433</v>
      </c>
      <c r="GO105" s="188">
        <v>-699</v>
      </c>
      <c r="GP105" s="189">
        <v>23067</v>
      </c>
      <c r="GQ105" s="189">
        <v>33760</v>
      </c>
      <c r="GR105" s="188">
        <v>385</v>
      </c>
      <c r="GS105" s="188">
        <v>0</v>
      </c>
      <c r="GT105" s="189">
        <v>385</v>
      </c>
      <c r="GU105" s="189">
        <v>49162</v>
      </c>
      <c r="GV105" s="189">
        <v>49547</v>
      </c>
      <c r="GW105" s="189">
        <v>72614</v>
      </c>
      <c r="GX105" s="189">
        <v>83307</v>
      </c>
      <c r="GY105" s="188">
        <v>-7406</v>
      </c>
      <c r="GZ105" s="188">
        <v>0</v>
      </c>
      <c r="HA105" s="188">
        <v>0</v>
      </c>
      <c r="HB105" s="188">
        <v>-741</v>
      </c>
      <c r="HC105" s="189">
        <v>-8147</v>
      </c>
      <c r="HD105" s="189">
        <v>-22974</v>
      </c>
      <c r="HE105" s="189">
        <v>-31121</v>
      </c>
      <c r="HF105" s="189">
        <v>41493</v>
      </c>
      <c r="HG105" s="207">
        <v>52186</v>
      </c>
    </row>
    <row r="106" spans="1:215">
      <c r="A106" s="83">
        <v>102</v>
      </c>
      <c r="B106" s="4" t="s">
        <v>102</v>
      </c>
      <c r="C106" s="188">
        <v>0</v>
      </c>
      <c r="D106" s="188">
        <v>0</v>
      </c>
      <c r="E106" s="188">
        <v>0</v>
      </c>
      <c r="F106" s="188">
        <v>0</v>
      </c>
      <c r="G106" s="188">
        <v>0</v>
      </c>
      <c r="H106" s="188">
        <v>0</v>
      </c>
      <c r="I106" s="188">
        <v>0</v>
      </c>
      <c r="J106" s="188">
        <v>0</v>
      </c>
      <c r="K106" s="188">
        <v>0</v>
      </c>
      <c r="L106" s="188">
        <v>0</v>
      </c>
      <c r="M106" s="188">
        <v>0</v>
      </c>
      <c r="N106" s="188">
        <v>1</v>
      </c>
      <c r="O106" s="188">
        <v>0</v>
      </c>
      <c r="P106" s="188">
        <v>0</v>
      </c>
      <c r="Q106" s="188">
        <v>0</v>
      </c>
      <c r="R106" s="188">
        <v>0</v>
      </c>
      <c r="S106" s="188">
        <v>0</v>
      </c>
      <c r="T106" s="188">
        <v>0</v>
      </c>
      <c r="U106" s="188">
        <v>0</v>
      </c>
      <c r="V106" s="188">
        <v>0</v>
      </c>
      <c r="W106" s="188">
        <v>0</v>
      </c>
      <c r="X106" s="188">
        <v>0</v>
      </c>
      <c r="Y106" s="188">
        <v>0</v>
      </c>
      <c r="Z106" s="188">
        <v>0</v>
      </c>
      <c r="AA106" s="188">
        <v>0</v>
      </c>
      <c r="AB106" s="188">
        <v>0</v>
      </c>
      <c r="AC106" s="188">
        <v>0</v>
      </c>
      <c r="AD106" s="188">
        <v>0</v>
      </c>
      <c r="AE106" s="188">
        <v>0</v>
      </c>
      <c r="AF106" s="188">
        <v>0</v>
      </c>
      <c r="AG106" s="188">
        <v>0</v>
      </c>
      <c r="AH106" s="188">
        <v>0</v>
      </c>
      <c r="AI106" s="188">
        <v>0</v>
      </c>
      <c r="AJ106" s="188">
        <v>0</v>
      </c>
      <c r="AK106" s="188">
        <v>0</v>
      </c>
      <c r="AL106" s="188">
        <v>0</v>
      </c>
      <c r="AM106" s="188">
        <v>0</v>
      </c>
      <c r="AN106" s="188">
        <v>0</v>
      </c>
      <c r="AO106" s="188">
        <v>0</v>
      </c>
      <c r="AP106" s="188">
        <v>0</v>
      </c>
      <c r="AQ106" s="188">
        <v>0</v>
      </c>
      <c r="AR106" s="188">
        <v>0</v>
      </c>
      <c r="AS106" s="188">
        <v>0</v>
      </c>
      <c r="AT106" s="188">
        <v>0</v>
      </c>
      <c r="AU106" s="188">
        <v>0</v>
      </c>
      <c r="AV106" s="188">
        <v>0</v>
      </c>
      <c r="AW106" s="188">
        <v>4</v>
      </c>
      <c r="AX106" s="188">
        <v>0</v>
      </c>
      <c r="AY106" s="188">
        <v>0</v>
      </c>
      <c r="AZ106" s="188">
        <v>0</v>
      </c>
      <c r="BA106" s="188">
        <v>0</v>
      </c>
      <c r="BB106" s="188">
        <v>0</v>
      </c>
      <c r="BC106" s="188">
        <v>0</v>
      </c>
      <c r="BD106" s="188">
        <v>0</v>
      </c>
      <c r="BE106" s="188">
        <v>0</v>
      </c>
      <c r="BF106" s="188">
        <v>0</v>
      </c>
      <c r="BG106" s="188">
        <v>0</v>
      </c>
      <c r="BH106" s="188">
        <v>0</v>
      </c>
      <c r="BI106" s="188">
        <v>0</v>
      </c>
      <c r="BJ106" s="188">
        <v>0</v>
      </c>
      <c r="BK106" s="188">
        <v>0</v>
      </c>
      <c r="BL106" s="188">
        <v>0</v>
      </c>
      <c r="BM106" s="188">
        <v>0</v>
      </c>
      <c r="BN106" s="188">
        <v>0</v>
      </c>
      <c r="BO106" s="188">
        <v>0</v>
      </c>
      <c r="BP106" s="188">
        <v>0</v>
      </c>
      <c r="BQ106" s="188">
        <v>0</v>
      </c>
      <c r="BR106" s="188">
        <v>0</v>
      </c>
      <c r="BS106" s="188">
        <v>0</v>
      </c>
      <c r="BT106" s="188">
        <v>0</v>
      </c>
      <c r="BU106" s="188">
        <v>0</v>
      </c>
      <c r="BV106" s="188">
        <v>0</v>
      </c>
      <c r="BW106" s="188">
        <v>0</v>
      </c>
      <c r="BX106" s="188">
        <v>0</v>
      </c>
      <c r="BY106" s="188">
        <v>0</v>
      </c>
      <c r="BZ106" s="188">
        <v>0</v>
      </c>
      <c r="CA106" s="188">
        <v>0</v>
      </c>
      <c r="CB106" s="188">
        <v>0</v>
      </c>
      <c r="CC106" s="188">
        <v>0</v>
      </c>
      <c r="CD106" s="188">
        <v>0</v>
      </c>
      <c r="CE106" s="188">
        <v>0</v>
      </c>
      <c r="CF106" s="188">
        <v>0</v>
      </c>
      <c r="CG106" s="188">
        <v>7</v>
      </c>
      <c r="CH106" s="188">
        <v>0</v>
      </c>
      <c r="CI106" s="188">
        <v>9</v>
      </c>
      <c r="CJ106" s="188">
        <v>0</v>
      </c>
      <c r="CK106" s="188">
        <v>1067</v>
      </c>
      <c r="CL106" s="188">
        <v>538</v>
      </c>
      <c r="CM106" s="188">
        <v>579</v>
      </c>
      <c r="CN106" s="188">
        <v>63</v>
      </c>
      <c r="CO106" s="188">
        <v>231</v>
      </c>
      <c r="CP106" s="188">
        <v>61</v>
      </c>
      <c r="CQ106" s="188">
        <v>1209</v>
      </c>
      <c r="CR106" s="188">
        <v>32</v>
      </c>
      <c r="CS106" s="188">
        <v>118</v>
      </c>
      <c r="CT106" s="188">
        <v>2156</v>
      </c>
      <c r="CU106" s="188">
        <v>305</v>
      </c>
      <c r="CV106" s="188">
        <v>78</v>
      </c>
      <c r="CW106" s="188">
        <v>807</v>
      </c>
      <c r="CX106" s="188">
        <v>260</v>
      </c>
      <c r="CY106" s="188">
        <v>44</v>
      </c>
      <c r="CZ106" s="188">
        <v>384</v>
      </c>
      <c r="DA106" s="188">
        <v>4</v>
      </c>
      <c r="DB106" s="188">
        <v>0</v>
      </c>
      <c r="DC106" s="188">
        <v>1</v>
      </c>
      <c r="DD106" s="188">
        <v>0</v>
      </c>
      <c r="DE106" s="188">
        <v>0</v>
      </c>
      <c r="DF106" s="188">
        <v>686</v>
      </c>
      <c r="DG106" s="188">
        <v>0</v>
      </c>
      <c r="DH106" s="188">
        <v>6</v>
      </c>
      <c r="DI106" s="188">
        <v>33</v>
      </c>
      <c r="DJ106" s="188">
        <v>0</v>
      </c>
      <c r="DK106" s="188">
        <v>2</v>
      </c>
      <c r="DL106" s="188">
        <v>50</v>
      </c>
      <c r="DM106" s="188">
        <v>0</v>
      </c>
      <c r="DN106" s="188">
        <v>0</v>
      </c>
      <c r="DO106" s="188">
        <v>13</v>
      </c>
      <c r="DP106" s="188">
        <v>0</v>
      </c>
      <c r="DQ106" s="188">
        <v>112</v>
      </c>
      <c r="DR106" s="188">
        <v>196</v>
      </c>
      <c r="DS106" s="188">
        <v>0</v>
      </c>
      <c r="DT106" s="188">
        <v>197</v>
      </c>
      <c r="DU106" s="188">
        <v>1</v>
      </c>
      <c r="DV106" s="188">
        <v>0</v>
      </c>
      <c r="DW106" s="188">
        <v>0</v>
      </c>
      <c r="DX106" s="188">
        <v>2</v>
      </c>
      <c r="DY106" s="188">
        <v>66</v>
      </c>
      <c r="DZ106" s="188">
        <v>374</v>
      </c>
      <c r="EA106" s="188">
        <v>0</v>
      </c>
      <c r="EB106" s="188">
        <v>13</v>
      </c>
      <c r="EC106" s="188">
        <v>0</v>
      </c>
      <c r="ED106" s="188">
        <v>0</v>
      </c>
      <c r="EE106" s="188">
        <v>0</v>
      </c>
      <c r="EF106" s="188">
        <v>0</v>
      </c>
      <c r="EG106" s="188">
        <v>22</v>
      </c>
      <c r="EH106" s="188">
        <v>5</v>
      </c>
      <c r="EI106" s="188">
        <v>2110</v>
      </c>
      <c r="EJ106" s="188">
        <v>506</v>
      </c>
      <c r="EK106" s="188">
        <v>15</v>
      </c>
      <c r="EL106" s="188">
        <v>0</v>
      </c>
      <c r="EM106" s="188">
        <v>0</v>
      </c>
      <c r="EN106" s="188">
        <v>0</v>
      </c>
      <c r="EO106" s="188">
        <v>0</v>
      </c>
      <c r="EP106" s="188">
        <v>0</v>
      </c>
      <c r="EQ106" s="188">
        <v>0</v>
      </c>
      <c r="ER106" s="188">
        <v>0</v>
      </c>
      <c r="ES106" s="188">
        <v>2</v>
      </c>
      <c r="ET106" s="188">
        <v>0</v>
      </c>
      <c r="EU106" s="188">
        <v>2</v>
      </c>
      <c r="EV106" s="188">
        <v>2</v>
      </c>
      <c r="EW106" s="188">
        <v>1</v>
      </c>
      <c r="EX106" s="188">
        <v>13</v>
      </c>
      <c r="EY106" s="188">
        <v>10</v>
      </c>
      <c r="EZ106" s="188">
        <v>4</v>
      </c>
      <c r="FA106" s="188">
        <v>6</v>
      </c>
      <c r="FB106" s="188">
        <v>3</v>
      </c>
      <c r="FC106" s="188">
        <v>8</v>
      </c>
      <c r="FD106" s="188">
        <v>0</v>
      </c>
      <c r="FE106" s="188">
        <v>0</v>
      </c>
      <c r="FF106" s="188">
        <v>4</v>
      </c>
      <c r="FG106" s="188">
        <v>0</v>
      </c>
      <c r="FH106" s="188">
        <v>322</v>
      </c>
      <c r="FI106" s="188">
        <v>7</v>
      </c>
      <c r="FJ106" s="188">
        <v>0</v>
      </c>
      <c r="FK106" s="188">
        <v>0</v>
      </c>
      <c r="FL106" s="188">
        <v>0</v>
      </c>
      <c r="FM106" s="188">
        <v>0</v>
      </c>
      <c r="FN106" s="188">
        <v>694</v>
      </c>
      <c r="FO106" s="188">
        <v>0</v>
      </c>
      <c r="FP106" s="188">
        <v>0</v>
      </c>
      <c r="FQ106" s="188">
        <v>0</v>
      </c>
      <c r="FR106" s="188">
        <v>0</v>
      </c>
      <c r="FS106" s="188">
        <v>134</v>
      </c>
      <c r="FT106" s="188">
        <v>0</v>
      </c>
      <c r="FU106" s="188">
        <v>0</v>
      </c>
      <c r="FV106" s="188">
        <v>0</v>
      </c>
      <c r="FW106" s="188">
        <v>328</v>
      </c>
      <c r="FX106" s="188">
        <v>321</v>
      </c>
      <c r="FY106" s="188">
        <v>4</v>
      </c>
      <c r="FZ106" s="188">
        <v>0</v>
      </c>
      <c r="GA106" s="188">
        <v>1</v>
      </c>
      <c r="GB106" s="188">
        <v>1</v>
      </c>
      <c r="GC106" s="188">
        <v>0</v>
      </c>
      <c r="GD106" s="188">
        <v>41</v>
      </c>
      <c r="GE106" s="188">
        <v>0</v>
      </c>
      <c r="GF106" s="188">
        <v>0</v>
      </c>
      <c r="GG106" s="189">
        <v>14275</v>
      </c>
      <c r="GH106" s="188">
        <v>6</v>
      </c>
      <c r="GI106" s="188">
        <v>1958</v>
      </c>
      <c r="GJ106" s="188">
        <v>0</v>
      </c>
      <c r="GK106" s="188">
        <v>0</v>
      </c>
      <c r="GL106" s="188">
        <v>0</v>
      </c>
      <c r="GM106" s="188">
        <v>1240</v>
      </c>
      <c r="GN106" s="188">
        <v>31295</v>
      </c>
      <c r="GO106" s="188">
        <v>-1268</v>
      </c>
      <c r="GP106" s="189">
        <v>33231</v>
      </c>
      <c r="GQ106" s="189">
        <v>47506</v>
      </c>
      <c r="GR106" s="188">
        <v>18947</v>
      </c>
      <c r="GS106" s="188">
        <v>0</v>
      </c>
      <c r="GT106" s="189">
        <v>18947</v>
      </c>
      <c r="GU106" s="189">
        <v>20824</v>
      </c>
      <c r="GV106" s="189">
        <v>39771</v>
      </c>
      <c r="GW106" s="189">
        <v>73002</v>
      </c>
      <c r="GX106" s="189">
        <v>87277</v>
      </c>
      <c r="GY106" s="188">
        <v>-18044</v>
      </c>
      <c r="GZ106" s="188">
        <v>-9</v>
      </c>
      <c r="HA106" s="188">
        <v>0</v>
      </c>
      <c r="HB106" s="188">
        <v>-1804</v>
      </c>
      <c r="HC106" s="189">
        <v>-19857</v>
      </c>
      <c r="HD106" s="189">
        <v>-22095</v>
      </c>
      <c r="HE106" s="189">
        <v>-41952</v>
      </c>
      <c r="HF106" s="189">
        <v>31050</v>
      </c>
      <c r="HG106" s="207">
        <v>45325</v>
      </c>
    </row>
    <row r="107" spans="1:215">
      <c r="A107" s="83">
        <v>103</v>
      </c>
      <c r="B107" s="4" t="s">
        <v>103</v>
      </c>
      <c r="C107" s="188">
        <v>0</v>
      </c>
      <c r="D107" s="188">
        <v>0</v>
      </c>
      <c r="E107" s="188">
        <v>0</v>
      </c>
      <c r="F107" s="188">
        <v>0</v>
      </c>
      <c r="G107" s="188">
        <v>0</v>
      </c>
      <c r="H107" s="188">
        <v>0</v>
      </c>
      <c r="I107" s="188">
        <v>0</v>
      </c>
      <c r="J107" s="188">
        <v>2</v>
      </c>
      <c r="K107" s="188">
        <v>0</v>
      </c>
      <c r="L107" s="188">
        <v>0</v>
      </c>
      <c r="M107" s="188">
        <v>0</v>
      </c>
      <c r="N107" s="188">
        <v>0</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D107" s="188">
        <v>0</v>
      </c>
      <c r="AE107" s="188">
        <v>0</v>
      </c>
      <c r="AF107" s="188">
        <v>0</v>
      </c>
      <c r="AG107" s="188">
        <v>0</v>
      </c>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0</v>
      </c>
      <c r="BE107" s="188">
        <v>0</v>
      </c>
      <c r="BF107" s="188">
        <v>0</v>
      </c>
      <c r="BG107" s="188">
        <v>0</v>
      </c>
      <c r="BH107" s="188">
        <v>0</v>
      </c>
      <c r="BI107" s="188">
        <v>0</v>
      </c>
      <c r="BJ107" s="188">
        <v>0</v>
      </c>
      <c r="BK107" s="188">
        <v>0</v>
      </c>
      <c r="BL107" s="188">
        <v>0</v>
      </c>
      <c r="BM107" s="188">
        <v>0</v>
      </c>
      <c r="BN107" s="188">
        <v>0</v>
      </c>
      <c r="BO107" s="188">
        <v>0</v>
      </c>
      <c r="BP107" s="188">
        <v>0</v>
      </c>
      <c r="BQ107" s="188">
        <v>0</v>
      </c>
      <c r="BR107" s="188">
        <v>0</v>
      </c>
      <c r="BS107" s="188">
        <v>0</v>
      </c>
      <c r="BT107" s="188">
        <v>0</v>
      </c>
      <c r="BU107" s="188">
        <v>0</v>
      </c>
      <c r="BV107" s="188">
        <v>0</v>
      </c>
      <c r="BW107" s="188">
        <v>0</v>
      </c>
      <c r="BX107" s="188">
        <v>0</v>
      </c>
      <c r="BY107" s="188">
        <v>0</v>
      </c>
      <c r="BZ107" s="188">
        <v>0</v>
      </c>
      <c r="CA107" s="188">
        <v>0</v>
      </c>
      <c r="CB107" s="188">
        <v>0</v>
      </c>
      <c r="CC107" s="188">
        <v>0</v>
      </c>
      <c r="CD107" s="188">
        <v>0</v>
      </c>
      <c r="CE107" s="188">
        <v>0</v>
      </c>
      <c r="CF107" s="188">
        <v>0</v>
      </c>
      <c r="CG107" s="188">
        <v>0</v>
      </c>
      <c r="CH107" s="188">
        <v>0</v>
      </c>
      <c r="CI107" s="188">
        <v>0</v>
      </c>
      <c r="CJ107" s="188">
        <v>0</v>
      </c>
      <c r="CK107" s="188">
        <v>0</v>
      </c>
      <c r="CL107" s="188">
        <v>0</v>
      </c>
      <c r="CM107" s="188">
        <v>0</v>
      </c>
      <c r="CN107" s="188">
        <v>0</v>
      </c>
      <c r="CO107" s="188">
        <v>0</v>
      </c>
      <c r="CP107" s="188">
        <v>0</v>
      </c>
      <c r="CQ107" s="188">
        <v>0</v>
      </c>
      <c r="CR107" s="188">
        <v>0</v>
      </c>
      <c r="CS107" s="188">
        <v>0</v>
      </c>
      <c r="CT107" s="188">
        <v>0</v>
      </c>
      <c r="CU107" s="188">
        <v>0</v>
      </c>
      <c r="CV107" s="188">
        <v>0</v>
      </c>
      <c r="CW107" s="188">
        <v>0</v>
      </c>
      <c r="CX107" s="188">
        <v>0</v>
      </c>
      <c r="CY107" s="188">
        <v>0</v>
      </c>
      <c r="CZ107" s="188">
        <v>0</v>
      </c>
      <c r="DA107" s="188">
        <v>1214</v>
      </c>
      <c r="DB107" s="188">
        <v>0</v>
      </c>
      <c r="DC107" s="188">
        <v>0</v>
      </c>
      <c r="DD107" s="188">
        <v>0</v>
      </c>
      <c r="DE107" s="188">
        <v>0</v>
      </c>
      <c r="DF107" s="188">
        <v>0</v>
      </c>
      <c r="DG107" s="188">
        <v>0</v>
      </c>
      <c r="DH107" s="188">
        <v>0</v>
      </c>
      <c r="DI107" s="188">
        <v>0</v>
      </c>
      <c r="DJ107" s="188">
        <v>0</v>
      </c>
      <c r="DK107" s="188">
        <v>0</v>
      </c>
      <c r="DL107" s="188">
        <v>0</v>
      </c>
      <c r="DM107" s="188">
        <v>0</v>
      </c>
      <c r="DN107" s="188">
        <v>0</v>
      </c>
      <c r="DO107" s="188">
        <v>0</v>
      </c>
      <c r="DP107" s="188">
        <v>0</v>
      </c>
      <c r="DQ107" s="188">
        <v>0</v>
      </c>
      <c r="DR107" s="188">
        <v>0</v>
      </c>
      <c r="DS107" s="188">
        <v>0</v>
      </c>
      <c r="DT107" s="188">
        <v>0</v>
      </c>
      <c r="DU107" s="188">
        <v>0</v>
      </c>
      <c r="DV107" s="188">
        <v>0</v>
      </c>
      <c r="DW107" s="188">
        <v>0</v>
      </c>
      <c r="DX107" s="188">
        <v>0</v>
      </c>
      <c r="DY107" s="188">
        <v>0</v>
      </c>
      <c r="DZ107" s="188">
        <v>0</v>
      </c>
      <c r="EA107" s="188">
        <v>0</v>
      </c>
      <c r="EB107" s="188">
        <v>0</v>
      </c>
      <c r="EC107" s="188">
        <v>0</v>
      </c>
      <c r="ED107" s="188">
        <v>0</v>
      </c>
      <c r="EE107" s="188">
        <v>0</v>
      </c>
      <c r="EF107" s="188">
        <v>0</v>
      </c>
      <c r="EG107" s="188">
        <v>0</v>
      </c>
      <c r="EH107" s="188">
        <v>0</v>
      </c>
      <c r="EI107" s="188">
        <v>0</v>
      </c>
      <c r="EJ107" s="188">
        <v>0</v>
      </c>
      <c r="EK107" s="188">
        <v>0</v>
      </c>
      <c r="EL107" s="188">
        <v>0</v>
      </c>
      <c r="EM107" s="188">
        <v>0</v>
      </c>
      <c r="EN107" s="188">
        <v>0</v>
      </c>
      <c r="EO107" s="188">
        <v>0</v>
      </c>
      <c r="EP107" s="188">
        <v>0</v>
      </c>
      <c r="EQ107" s="188">
        <v>0</v>
      </c>
      <c r="ER107" s="188">
        <v>0</v>
      </c>
      <c r="ES107" s="188">
        <v>0</v>
      </c>
      <c r="ET107" s="188">
        <v>0</v>
      </c>
      <c r="EU107" s="188">
        <v>0</v>
      </c>
      <c r="EV107" s="188">
        <v>0</v>
      </c>
      <c r="EW107" s="188">
        <v>0</v>
      </c>
      <c r="EX107" s="188">
        <v>0</v>
      </c>
      <c r="EY107" s="188">
        <v>0</v>
      </c>
      <c r="EZ107" s="188">
        <v>0</v>
      </c>
      <c r="FA107" s="188">
        <v>59</v>
      </c>
      <c r="FB107" s="188">
        <v>0</v>
      </c>
      <c r="FC107" s="188">
        <v>0</v>
      </c>
      <c r="FD107" s="188">
        <v>0</v>
      </c>
      <c r="FE107" s="188">
        <v>0</v>
      </c>
      <c r="FF107" s="188">
        <v>0</v>
      </c>
      <c r="FG107" s="188">
        <v>0</v>
      </c>
      <c r="FH107" s="188">
        <v>171</v>
      </c>
      <c r="FI107" s="188">
        <v>59</v>
      </c>
      <c r="FJ107" s="188">
        <v>0</v>
      </c>
      <c r="FK107" s="188">
        <v>0</v>
      </c>
      <c r="FL107" s="188">
        <v>0</v>
      </c>
      <c r="FM107" s="188">
        <v>0</v>
      </c>
      <c r="FN107" s="188">
        <v>32237</v>
      </c>
      <c r="FO107" s="188">
        <v>611</v>
      </c>
      <c r="FP107" s="188">
        <v>1239</v>
      </c>
      <c r="FQ107" s="188">
        <v>1205</v>
      </c>
      <c r="FR107" s="188">
        <v>0</v>
      </c>
      <c r="FS107" s="188">
        <v>0</v>
      </c>
      <c r="FT107" s="188">
        <v>0</v>
      </c>
      <c r="FU107" s="188">
        <v>0</v>
      </c>
      <c r="FV107" s="188">
        <v>0</v>
      </c>
      <c r="FW107" s="188">
        <v>1250</v>
      </c>
      <c r="FX107" s="188">
        <v>4</v>
      </c>
      <c r="FY107" s="188">
        <v>0</v>
      </c>
      <c r="FZ107" s="188">
        <v>0</v>
      </c>
      <c r="GA107" s="188">
        <v>0</v>
      </c>
      <c r="GB107" s="188">
        <v>1</v>
      </c>
      <c r="GC107" s="188">
        <v>212</v>
      </c>
      <c r="GD107" s="188">
        <v>0</v>
      </c>
      <c r="GE107" s="188">
        <v>0</v>
      </c>
      <c r="GF107" s="188">
        <v>0</v>
      </c>
      <c r="GG107" s="189">
        <v>38264</v>
      </c>
      <c r="GH107" s="188">
        <v>0</v>
      </c>
      <c r="GI107" s="188">
        <v>4</v>
      </c>
      <c r="GJ107" s="188">
        <v>0</v>
      </c>
      <c r="GK107" s="188">
        <v>2</v>
      </c>
      <c r="GL107" s="188">
        <v>0</v>
      </c>
      <c r="GM107" s="188">
        <v>3451</v>
      </c>
      <c r="GN107" s="188">
        <v>33706</v>
      </c>
      <c r="GO107" s="188">
        <v>1266</v>
      </c>
      <c r="GP107" s="189">
        <v>38429</v>
      </c>
      <c r="GQ107" s="189">
        <v>76693</v>
      </c>
      <c r="GR107" s="188">
        <v>687</v>
      </c>
      <c r="GS107" s="188">
        <v>0</v>
      </c>
      <c r="GT107" s="189">
        <v>687</v>
      </c>
      <c r="GU107" s="189">
        <v>9871</v>
      </c>
      <c r="GV107" s="189">
        <v>10558</v>
      </c>
      <c r="GW107" s="189">
        <v>48987</v>
      </c>
      <c r="GX107" s="189">
        <v>87251</v>
      </c>
      <c r="GY107" s="188">
        <v>-34597</v>
      </c>
      <c r="GZ107" s="188">
        <v>0</v>
      </c>
      <c r="HA107" s="188">
        <v>-5</v>
      </c>
      <c r="HB107" s="188">
        <v>-3460</v>
      </c>
      <c r="HC107" s="189">
        <v>-38062</v>
      </c>
      <c r="HD107" s="189">
        <v>-33409</v>
      </c>
      <c r="HE107" s="189">
        <v>-71471</v>
      </c>
      <c r="HF107" s="189">
        <v>-22484</v>
      </c>
      <c r="HG107" s="207">
        <v>15780</v>
      </c>
    </row>
    <row r="108" spans="1:215">
      <c r="A108" s="83">
        <v>104</v>
      </c>
      <c r="B108" s="4" t="s">
        <v>104</v>
      </c>
      <c r="C108" s="188">
        <v>0</v>
      </c>
      <c r="D108" s="188">
        <v>0</v>
      </c>
      <c r="E108" s="188">
        <v>0</v>
      </c>
      <c r="F108" s="188">
        <v>0</v>
      </c>
      <c r="G108" s="188">
        <v>0</v>
      </c>
      <c r="H108" s="188">
        <v>0</v>
      </c>
      <c r="I108" s="188">
        <v>0</v>
      </c>
      <c r="J108" s="188">
        <v>0</v>
      </c>
      <c r="K108" s="188">
        <v>0</v>
      </c>
      <c r="L108" s="188">
        <v>0</v>
      </c>
      <c r="M108" s="188">
        <v>0</v>
      </c>
      <c r="N108" s="188">
        <v>0</v>
      </c>
      <c r="O108" s="188">
        <v>0</v>
      </c>
      <c r="P108" s="188">
        <v>0</v>
      </c>
      <c r="Q108" s="188">
        <v>0</v>
      </c>
      <c r="R108" s="188">
        <v>0</v>
      </c>
      <c r="S108" s="188">
        <v>0</v>
      </c>
      <c r="T108" s="188">
        <v>0</v>
      </c>
      <c r="U108" s="188">
        <v>0</v>
      </c>
      <c r="V108" s="188">
        <v>0</v>
      </c>
      <c r="W108" s="188">
        <v>0</v>
      </c>
      <c r="X108" s="188">
        <v>0</v>
      </c>
      <c r="Y108" s="188">
        <v>0</v>
      </c>
      <c r="Z108" s="188">
        <v>0</v>
      </c>
      <c r="AA108" s="188">
        <v>0</v>
      </c>
      <c r="AB108" s="188">
        <v>0</v>
      </c>
      <c r="AC108" s="188">
        <v>0</v>
      </c>
      <c r="AD108" s="188">
        <v>0</v>
      </c>
      <c r="AE108" s="188">
        <v>0</v>
      </c>
      <c r="AF108" s="188">
        <v>0</v>
      </c>
      <c r="AG108" s="188">
        <v>0</v>
      </c>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0</v>
      </c>
      <c r="BE108" s="188">
        <v>0</v>
      </c>
      <c r="BF108" s="188">
        <v>0</v>
      </c>
      <c r="BG108" s="188">
        <v>0</v>
      </c>
      <c r="BH108" s="188">
        <v>0</v>
      </c>
      <c r="BI108" s="188">
        <v>0</v>
      </c>
      <c r="BJ108" s="188">
        <v>0</v>
      </c>
      <c r="BK108" s="188">
        <v>0</v>
      </c>
      <c r="BL108" s="188">
        <v>0</v>
      </c>
      <c r="BM108" s="188">
        <v>0</v>
      </c>
      <c r="BN108" s="188">
        <v>0</v>
      </c>
      <c r="BO108" s="188">
        <v>0</v>
      </c>
      <c r="BP108" s="188">
        <v>0</v>
      </c>
      <c r="BQ108" s="188">
        <v>0</v>
      </c>
      <c r="BR108" s="188">
        <v>0</v>
      </c>
      <c r="BS108" s="188">
        <v>0</v>
      </c>
      <c r="BT108" s="188">
        <v>0</v>
      </c>
      <c r="BU108" s="188">
        <v>0</v>
      </c>
      <c r="BV108" s="188">
        <v>0</v>
      </c>
      <c r="BW108" s="188">
        <v>0</v>
      </c>
      <c r="BX108" s="188">
        <v>0</v>
      </c>
      <c r="BY108" s="188">
        <v>0</v>
      </c>
      <c r="BZ108" s="188">
        <v>0</v>
      </c>
      <c r="CA108" s="188">
        <v>0</v>
      </c>
      <c r="CB108" s="188">
        <v>0</v>
      </c>
      <c r="CC108" s="188">
        <v>0</v>
      </c>
      <c r="CD108" s="188">
        <v>0</v>
      </c>
      <c r="CE108" s="188">
        <v>0</v>
      </c>
      <c r="CF108" s="188">
        <v>0</v>
      </c>
      <c r="CG108" s="188">
        <v>0</v>
      </c>
      <c r="CH108" s="188">
        <v>0</v>
      </c>
      <c r="CI108" s="188">
        <v>0</v>
      </c>
      <c r="CJ108" s="188">
        <v>0</v>
      </c>
      <c r="CK108" s="188">
        <v>0</v>
      </c>
      <c r="CL108" s="188">
        <v>0</v>
      </c>
      <c r="CM108" s="188">
        <v>0</v>
      </c>
      <c r="CN108" s="188">
        <v>0</v>
      </c>
      <c r="CO108" s="188">
        <v>0</v>
      </c>
      <c r="CP108" s="188">
        <v>0</v>
      </c>
      <c r="CQ108" s="188">
        <v>0</v>
      </c>
      <c r="CR108" s="188">
        <v>0</v>
      </c>
      <c r="CS108" s="188">
        <v>3</v>
      </c>
      <c r="CT108" s="188">
        <v>27</v>
      </c>
      <c r="CU108" s="188">
        <v>0</v>
      </c>
      <c r="CV108" s="188">
        <v>18</v>
      </c>
      <c r="CW108" s="188">
        <v>90</v>
      </c>
      <c r="CX108" s="188">
        <v>11</v>
      </c>
      <c r="CY108" s="188">
        <v>0</v>
      </c>
      <c r="CZ108" s="188">
        <v>25</v>
      </c>
      <c r="DA108" s="188">
        <v>20</v>
      </c>
      <c r="DB108" s="188">
        <v>72</v>
      </c>
      <c r="DC108" s="188">
        <v>3</v>
      </c>
      <c r="DD108" s="188">
        <v>9</v>
      </c>
      <c r="DE108" s="188">
        <v>0</v>
      </c>
      <c r="DF108" s="188">
        <v>0</v>
      </c>
      <c r="DG108" s="188">
        <v>0</v>
      </c>
      <c r="DH108" s="188">
        <v>7</v>
      </c>
      <c r="DI108" s="188">
        <v>0</v>
      </c>
      <c r="DJ108" s="188">
        <v>0</v>
      </c>
      <c r="DK108" s="188">
        <v>2</v>
      </c>
      <c r="DL108" s="188">
        <v>27</v>
      </c>
      <c r="DM108" s="188">
        <v>21</v>
      </c>
      <c r="DN108" s="188">
        <v>0</v>
      </c>
      <c r="DO108" s="188">
        <v>0</v>
      </c>
      <c r="DP108" s="188">
        <v>0</v>
      </c>
      <c r="DQ108" s="188">
        <v>0</v>
      </c>
      <c r="DR108" s="188">
        <v>0</v>
      </c>
      <c r="DS108" s="188">
        <v>7</v>
      </c>
      <c r="DT108" s="188">
        <v>0</v>
      </c>
      <c r="DU108" s="188">
        <v>0</v>
      </c>
      <c r="DV108" s="188">
        <v>0</v>
      </c>
      <c r="DW108" s="188">
        <v>53</v>
      </c>
      <c r="DX108" s="188">
        <v>0</v>
      </c>
      <c r="DY108" s="188">
        <v>0</v>
      </c>
      <c r="DZ108" s="188">
        <v>0</v>
      </c>
      <c r="EA108" s="188">
        <v>0</v>
      </c>
      <c r="EB108" s="188">
        <v>0</v>
      </c>
      <c r="EC108" s="188">
        <v>0</v>
      </c>
      <c r="ED108" s="188">
        <v>0</v>
      </c>
      <c r="EE108" s="188">
        <v>0</v>
      </c>
      <c r="EF108" s="188">
        <v>0</v>
      </c>
      <c r="EG108" s="188">
        <v>0</v>
      </c>
      <c r="EH108" s="188">
        <v>0</v>
      </c>
      <c r="EI108" s="188">
        <v>0</v>
      </c>
      <c r="EJ108" s="188">
        <v>0</v>
      </c>
      <c r="EK108" s="188">
        <v>0</v>
      </c>
      <c r="EL108" s="188">
        <v>0</v>
      </c>
      <c r="EM108" s="188">
        <v>0</v>
      </c>
      <c r="EN108" s="188">
        <v>0</v>
      </c>
      <c r="EO108" s="188">
        <v>0</v>
      </c>
      <c r="EP108" s="188">
        <v>0</v>
      </c>
      <c r="EQ108" s="188">
        <v>0</v>
      </c>
      <c r="ER108" s="188">
        <v>0</v>
      </c>
      <c r="ES108" s="188">
        <v>0</v>
      </c>
      <c r="ET108" s="188">
        <v>0</v>
      </c>
      <c r="EU108" s="188">
        <v>0</v>
      </c>
      <c r="EV108" s="188">
        <v>0</v>
      </c>
      <c r="EW108" s="188">
        <v>0</v>
      </c>
      <c r="EX108" s="188">
        <v>0</v>
      </c>
      <c r="EY108" s="188">
        <v>0</v>
      </c>
      <c r="EZ108" s="188">
        <v>0</v>
      </c>
      <c r="FA108" s="188">
        <v>0</v>
      </c>
      <c r="FB108" s="188">
        <v>0</v>
      </c>
      <c r="FC108" s="188">
        <v>0</v>
      </c>
      <c r="FD108" s="188">
        <v>0</v>
      </c>
      <c r="FE108" s="188">
        <v>0</v>
      </c>
      <c r="FF108" s="188">
        <v>0</v>
      </c>
      <c r="FG108" s="188">
        <v>51</v>
      </c>
      <c r="FH108" s="188">
        <v>139</v>
      </c>
      <c r="FI108" s="188">
        <v>250</v>
      </c>
      <c r="FJ108" s="188">
        <v>0</v>
      </c>
      <c r="FK108" s="188">
        <v>0</v>
      </c>
      <c r="FL108" s="188">
        <v>0</v>
      </c>
      <c r="FM108" s="188">
        <v>0</v>
      </c>
      <c r="FN108" s="188">
        <v>0</v>
      </c>
      <c r="FO108" s="188">
        <v>0</v>
      </c>
      <c r="FP108" s="188">
        <v>0</v>
      </c>
      <c r="FQ108" s="188">
        <v>0</v>
      </c>
      <c r="FR108" s="188">
        <v>0</v>
      </c>
      <c r="FS108" s="188">
        <v>3</v>
      </c>
      <c r="FT108" s="188">
        <v>0</v>
      </c>
      <c r="FU108" s="188">
        <v>0</v>
      </c>
      <c r="FV108" s="188">
        <v>0</v>
      </c>
      <c r="FW108" s="188">
        <v>1064</v>
      </c>
      <c r="FX108" s="188">
        <v>15</v>
      </c>
      <c r="FY108" s="188">
        <v>0</v>
      </c>
      <c r="FZ108" s="188">
        <v>0</v>
      </c>
      <c r="GA108" s="188">
        <v>0</v>
      </c>
      <c r="GB108" s="188">
        <v>1</v>
      </c>
      <c r="GC108" s="188">
        <v>0</v>
      </c>
      <c r="GD108" s="188">
        <v>38</v>
      </c>
      <c r="GE108" s="188">
        <v>0</v>
      </c>
      <c r="GF108" s="188">
        <v>0</v>
      </c>
      <c r="GG108" s="189">
        <v>1956</v>
      </c>
      <c r="GH108" s="188">
        <v>0</v>
      </c>
      <c r="GI108" s="188">
        <v>821</v>
      </c>
      <c r="GJ108" s="188">
        <v>0</v>
      </c>
      <c r="GK108" s="188">
        <v>0</v>
      </c>
      <c r="GL108" s="188">
        <v>0</v>
      </c>
      <c r="GM108" s="188">
        <v>239</v>
      </c>
      <c r="GN108" s="188">
        <v>2610</v>
      </c>
      <c r="GO108" s="188">
        <v>-94</v>
      </c>
      <c r="GP108" s="189">
        <v>3576</v>
      </c>
      <c r="GQ108" s="189">
        <v>5532</v>
      </c>
      <c r="GR108" s="188">
        <v>742</v>
      </c>
      <c r="GS108" s="188">
        <v>51</v>
      </c>
      <c r="GT108" s="189">
        <v>793</v>
      </c>
      <c r="GU108" s="189">
        <v>320</v>
      </c>
      <c r="GV108" s="189">
        <v>1113</v>
      </c>
      <c r="GW108" s="189">
        <v>4689</v>
      </c>
      <c r="GX108" s="189">
        <v>6645</v>
      </c>
      <c r="GY108" s="188">
        <v>-4898</v>
      </c>
      <c r="GZ108" s="188">
        <v>-6</v>
      </c>
      <c r="HA108" s="188">
        <v>0</v>
      </c>
      <c r="HB108" s="188">
        <v>-490</v>
      </c>
      <c r="HC108" s="189">
        <v>-5394</v>
      </c>
      <c r="HD108" s="189">
        <v>-192</v>
      </c>
      <c r="HE108" s="189">
        <v>-5586</v>
      </c>
      <c r="HF108" s="189">
        <v>-897</v>
      </c>
      <c r="HG108" s="207">
        <v>1059</v>
      </c>
    </row>
    <row r="109" spans="1:215">
      <c r="A109" s="83">
        <v>105</v>
      </c>
      <c r="B109" s="4" t="s">
        <v>105</v>
      </c>
      <c r="C109" s="188">
        <v>0</v>
      </c>
      <c r="D109" s="188">
        <v>0</v>
      </c>
      <c r="E109" s="188">
        <v>0</v>
      </c>
      <c r="F109" s="188">
        <v>0</v>
      </c>
      <c r="G109" s="188">
        <v>0</v>
      </c>
      <c r="H109" s="188">
        <v>0</v>
      </c>
      <c r="I109" s="188">
        <v>0</v>
      </c>
      <c r="J109" s="188">
        <v>0</v>
      </c>
      <c r="K109" s="188">
        <v>0</v>
      </c>
      <c r="L109" s="188">
        <v>0</v>
      </c>
      <c r="M109" s="188">
        <v>0</v>
      </c>
      <c r="N109" s="188">
        <v>0</v>
      </c>
      <c r="O109" s="188">
        <v>0</v>
      </c>
      <c r="P109" s="188">
        <v>0</v>
      </c>
      <c r="Q109" s="188">
        <v>0</v>
      </c>
      <c r="R109" s="188">
        <v>0</v>
      </c>
      <c r="S109" s="188">
        <v>0</v>
      </c>
      <c r="T109" s="188">
        <v>0</v>
      </c>
      <c r="U109" s="188">
        <v>0</v>
      </c>
      <c r="V109" s="188">
        <v>0</v>
      </c>
      <c r="W109" s="188">
        <v>0</v>
      </c>
      <c r="X109" s="188">
        <v>0</v>
      </c>
      <c r="Y109" s="188">
        <v>0</v>
      </c>
      <c r="Z109" s="188">
        <v>0</v>
      </c>
      <c r="AA109" s="188">
        <v>0</v>
      </c>
      <c r="AB109" s="188">
        <v>0</v>
      </c>
      <c r="AC109" s="188">
        <v>0</v>
      </c>
      <c r="AD109" s="188">
        <v>0</v>
      </c>
      <c r="AE109" s="188">
        <v>0</v>
      </c>
      <c r="AF109" s="188">
        <v>0</v>
      </c>
      <c r="AG109" s="188">
        <v>0</v>
      </c>
      <c r="AH109" s="188">
        <v>0</v>
      </c>
      <c r="AI109" s="188">
        <v>0</v>
      </c>
      <c r="AJ109" s="188">
        <v>0</v>
      </c>
      <c r="AK109" s="188">
        <v>0</v>
      </c>
      <c r="AL109" s="188">
        <v>0</v>
      </c>
      <c r="AM109" s="188">
        <v>0</v>
      </c>
      <c r="AN109" s="188">
        <v>0</v>
      </c>
      <c r="AO109" s="188">
        <v>0</v>
      </c>
      <c r="AP109" s="188">
        <v>0</v>
      </c>
      <c r="AQ109" s="188">
        <v>0</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0</v>
      </c>
      <c r="BG109" s="188">
        <v>0</v>
      </c>
      <c r="BH109" s="188">
        <v>0</v>
      </c>
      <c r="BI109" s="188">
        <v>0</v>
      </c>
      <c r="BJ109" s="188">
        <v>0</v>
      </c>
      <c r="BK109" s="188">
        <v>0</v>
      </c>
      <c r="BL109" s="188">
        <v>0</v>
      </c>
      <c r="BM109" s="188">
        <v>0</v>
      </c>
      <c r="BN109" s="188">
        <v>0</v>
      </c>
      <c r="BO109" s="188">
        <v>0</v>
      </c>
      <c r="BP109" s="188">
        <v>0</v>
      </c>
      <c r="BQ109" s="188">
        <v>0</v>
      </c>
      <c r="BR109" s="188">
        <v>0</v>
      </c>
      <c r="BS109" s="188">
        <v>0</v>
      </c>
      <c r="BT109" s="188">
        <v>0</v>
      </c>
      <c r="BU109" s="188">
        <v>0</v>
      </c>
      <c r="BV109" s="188">
        <v>0</v>
      </c>
      <c r="BW109" s="188">
        <v>0</v>
      </c>
      <c r="BX109" s="188">
        <v>0</v>
      </c>
      <c r="BY109" s="188">
        <v>0</v>
      </c>
      <c r="BZ109" s="188">
        <v>0</v>
      </c>
      <c r="CA109" s="188">
        <v>0</v>
      </c>
      <c r="CB109" s="188">
        <v>0</v>
      </c>
      <c r="CC109" s="188">
        <v>0</v>
      </c>
      <c r="CD109" s="188">
        <v>0</v>
      </c>
      <c r="CE109" s="188">
        <v>0</v>
      </c>
      <c r="CF109" s="188">
        <v>0</v>
      </c>
      <c r="CG109" s="188">
        <v>0</v>
      </c>
      <c r="CH109" s="188">
        <v>0</v>
      </c>
      <c r="CI109" s="188">
        <v>0</v>
      </c>
      <c r="CJ109" s="188">
        <v>0</v>
      </c>
      <c r="CK109" s="188">
        <v>0</v>
      </c>
      <c r="CL109" s="188">
        <v>0</v>
      </c>
      <c r="CM109" s="188">
        <v>0</v>
      </c>
      <c r="CN109" s="188">
        <v>0</v>
      </c>
      <c r="CO109" s="188">
        <v>0</v>
      </c>
      <c r="CP109" s="188">
        <v>0</v>
      </c>
      <c r="CQ109" s="188">
        <v>0</v>
      </c>
      <c r="CR109" s="188">
        <v>0</v>
      </c>
      <c r="CS109" s="188">
        <v>0</v>
      </c>
      <c r="CT109" s="188">
        <v>0</v>
      </c>
      <c r="CU109" s="188">
        <v>0</v>
      </c>
      <c r="CV109" s="188">
        <v>0</v>
      </c>
      <c r="CW109" s="188">
        <v>0</v>
      </c>
      <c r="CX109" s="188">
        <v>0</v>
      </c>
      <c r="CY109" s="188">
        <v>0</v>
      </c>
      <c r="CZ109" s="188">
        <v>0</v>
      </c>
      <c r="DA109" s="188">
        <v>0</v>
      </c>
      <c r="DB109" s="188">
        <v>0</v>
      </c>
      <c r="DC109" s="188">
        <v>77</v>
      </c>
      <c r="DD109" s="188">
        <v>0</v>
      </c>
      <c r="DE109" s="188">
        <v>0</v>
      </c>
      <c r="DF109" s="188">
        <v>0</v>
      </c>
      <c r="DG109" s="188">
        <v>0</v>
      </c>
      <c r="DH109" s="188">
        <v>0</v>
      </c>
      <c r="DI109" s="188">
        <v>0</v>
      </c>
      <c r="DJ109" s="188">
        <v>0</v>
      </c>
      <c r="DK109" s="188">
        <v>0</v>
      </c>
      <c r="DL109" s="188">
        <v>0</v>
      </c>
      <c r="DM109" s="188">
        <v>0</v>
      </c>
      <c r="DN109" s="188">
        <v>0</v>
      </c>
      <c r="DO109" s="188">
        <v>0</v>
      </c>
      <c r="DP109" s="188">
        <v>0</v>
      </c>
      <c r="DQ109" s="188">
        <v>0</v>
      </c>
      <c r="DR109" s="188">
        <v>0</v>
      </c>
      <c r="DS109" s="188">
        <v>0</v>
      </c>
      <c r="DT109" s="188">
        <v>0</v>
      </c>
      <c r="DU109" s="188">
        <v>0</v>
      </c>
      <c r="DV109" s="188">
        <v>0</v>
      </c>
      <c r="DW109" s="188">
        <v>0</v>
      </c>
      <c r="DX109" s="188">
        <v>0</v>
      </c>
      <c r="DY109" s="188">
        <v>0</v>
      </c>
      <c r="DZ109" s="188">
        <v>0</v>
      </c>
      <c r="EA109" s="188">
        <v>0</v>
      </c>
      <c r="EB109" s="188">
        <v>0</v>
      </c>
      <c r="EC109" s="188">
        <v>0</v>
      </c>
      <c r="ED109" s="188">
        <v>0</v>
      </c>
      <c r="EE109" s="188">
        <v>0</v>
      </c>
      <c r="EF109" s="188">
        <v>0</v>
      </c>
      <c r="EG109" s="188">
        <v>0</v>
      </c>
      <c r="EH109" s="188">
        <v>0</v>
      </c>
      <c r="EI109" s="188">
        <v>0</v>
      </c>
      <c r="EJ109" s="188">
        <v>0</v>
      </c>
      <c r="EK109" s="188">
        <v>0</v>
      </c>
      <c r="EL109" s="188">
        <v>0</v>
      </c>
      <c r="EM109" s="188">
        <v>0</v>
      </c>
      <c r="EN109" s="188">
        <v>0</v>
      </c>
      <c r="EO109" s="188">
        <v>0</v>
      </c>
      <c r="EP109" s="188">
        <v>0</v>
      </c>
      <c r="EQ109" s="188">
        <v>0</v>
      </c>
      <c r="ER109" s="188">
        <v>0</v>
      </c>
      <c r="ES109" s="188">
        <v>0</v>
      </c>
      <c r="ET109" s="188">
        <v>0</v>
      </c>
      <c r="EU109" s="188">
        <v>0</v>
      </c>
      <c r="EV109" s="188">
        <v>0</v>
      </c>
      <c r="EW109" s="188">
        <v>0</v>
      </c>
      <c r="EX109" s="188">
        <v>0</v>
      </c>
      <c r="EY109" s="188">
        <v>0</v>
      </c>
      <c r="EZ109" s="188">
        <v>0</v>
      </c>
      <c r="FA109" s="188">
        <v>0</v>
      </c>
      <c r="FB109" s="188">
        <v>0</v>
      </c>
      <c r="FC109" s="188">
        <v>0</v>
      </c>
      <c r="FD109" s="188">
        <v>0</v>
      </c>
      <c r="FE109" s="188">
        <v>0</v>
      </c>
      <c r="FF109" s="188">
        <v>0</v>
      </c>
      <c r="FG109" s="188">
        <v>0</v>
      </c>
      <c r="FH109" s="188">
        <v>3706</v>
      </c>
      <c r="FI109" s="188">
        <v>60</v>
      </c>
      <c r="FJ109" s="188">
        <v>0</v>
      </c>
      <c r="FK109" s="188">
        <v>0</v>
      </c>
      <c r="FL109" s="188">
        <v>0</v>
      </c>
      <c r="FM109" s="188">
        <v>0</v>
      </c>
      <c r="FN109" s="188">
        <v>0</v>
      </c>
      <c r="FO109" s="188">
        <v>0</v>
      </c>
      <c r="FP109" s="188">
        <v>0</v>
      </c>
      <c r="FQ109" s="188">
        <v>0</v>
      </c>
      <c r="FR109" s="188">
        <v>0</v>
      </c>
      <c r="FS109" s="188">
        <v>0</v>
      </c>
      <c r="FT109" s="188">
        <v>0</v>
      </c>
      <c r="FU109" s="188">
        <v>0</v>
      </c>
      <c r="FV109" s="188">
        <v>0</v>
      </c>
      <c r="FW109" s="188">
        <v>127</v>
      </c>
      <c r="FX109" s="188">
        <v>0</v>
      </c>
      <c r="FY109" s="188">
        <v>0</v>
      </c>
      <c r="FZ109" s="188">
        <v>0</v>
      </c>
      <c r="GA109" s="188">
        <v>0</v>
      </c>
      <c r="GB109" s="188">
        <v>0</v>
      </c>
      <c r="GC109" s="188">
        <v>0</v>
      </c>
      <c r="GD109" s="188">
        <v>0</v>
      </c>
      <c r="GE109" s="188">
        <v>0</v>
      </c>
      <c r="GF109" s="188">
        <v>0</v>
      </c>
      <c r="GG109" s="189">
        <v>3970</v>
      </c>
      <c r="GH109" s="188">
        <v>0</v>
      </c>
      <c r="GI109" s="188">
        <v>0</v>
      </c>
      <c r="GJ109" s="188">
        <v>0</v>
      </c>
      <c r="GK109" s="188">
        <v>0</v>
      </c>
      <c r="GL109" s="188">
        <v>0</v>
      </c>
      <c r="GM109" s="188">
        <v>9193</v>
      </c>
      <c r="GN109" s="188">
        <v>0</v>
      </c>
      <c r="GO109" s="188">
        <v>-2270</v>
      </c>
      <c r="GP109" s="189">
        <v>6923</v>
      </c>
      <c r="GQ109" s="189">
        <v>10893</v>
      </c>
      <c r="GR109" s="188">
        <v>6</v>
      </c>
      <c r="GS109" s="188">
        <v>0</v>
      </c>
      <c r="GT109" s="189">
        <v>6</v>
      </c>
      <c r="GU109" s="189">
        <v>678</v>
      </c>
      <c r="GV109" s="189">
        <v>684</v>
      </c>
      <c r="GW109" s="189">
        <v>7607</v>
      </c>
      <c r="GX109" s="189">
        <v>11577</v>
      </c>
      <c r="GY109" s="188">
        <v>-242</v>
      </c>
      <c r="GZ109" s="188">
        <v>0</v>
      </c>
      <c r="HA109" s="188">
        <v>-15</v>
      </c>
      <c r="HB109" s="188">
        <v>-26</v>
      </c>
      <c r="HC109" s="189">
        <v>-283</v>
      </c>
      <c r="HD109" s="189">
        <v>-10131</v>
      </c>
      <c r="HE109" s="189">
        <v>-10414</v>
      </c>
      <c r="HF109" s="189">
        <v>-2807</v>
      </c>
      <c r="HG109" s="207">
        <v>1163</v>
      </c>
    </row>
    <row r="110" spans="1:215">
      <c r="A110" s="83">
        <v>106</v>
      </c>
      <c r="B110" s="4" t="s">
        <v>106</v>
      </c>
      <c r="C110" s="188">
        <v>0</v>
      </c>
      <c r="D110" s="188">
        <v>0</v>
      </c>
      <c r="E110" s="188">
        <v>0</v>
      </c>
      <c r="F110" s="188">
        <v>0</v>
      </c>
      <c r="G110" s="188">
        <v>0</v>
      </c>
      <c r="H110" s="188">
        <v>0</v>
      </c>
      <c r="I110" s="188">
        <v>0</v>
      </c>
      <c r="J110" s="188">
        <v>0</v>
      </c>
      <c r="K110" s="188">
        <v>0</v>
      </c>
      <c r="L110" s="188">
        <v>0</v>
      </c>
      <c r="M110" s="188">
        <v>0</v>
      </c>
      <c r="N110" s="188">
        <v>0</v>
      </c>
      <c r="O110" s="188">
        <v>0</v>
      </c>
      <c r="P110" s="188">
        <v>0</v>
      </c>
      <c r="Q110" s="188">
        <v>0</v>
      </c>
      <c r="R110" s="188">
        <v>0</v>
      </c>
      <c r="S110" s="188">
        <v>0</v>
      </c>
      <c r="T110" s="188">
        <v>0</v>
      </c>
      <c r="U110" s="188">
        <v>0</v>
      </c>
      <c r="V110" s="188">
        <v>0</v>
      </c>
      <c r="W110" s="188">
        <v>0</v>
      </c>
      <c r="X110" s="188">
        <v>0</v>
      </c>
      <c r="Y110" s="188">
        <v>0</v>
      </c>
      <c r="Z110" s="188">
        <v>0</v>
      </c>
      <c r="AA110" s="188">
        <v>0</v>
      </c>
      <c r="AB110" s="188">
        <v>0</v>
      </c>
      <c r="AC110" s="188">
        <v>0</v>
      </c>
      <c r="AD110" s="188">
        <v>0</v>
      </c>
      <c r="AE110" s="188">
        <v>0</v>
      </c>
      <c r="AF110" s="188">
        <v>0</v>
      </c>
      <c r="AG110" s="188">
        <v>0</v>
      </c>
      <c r="AH110" s="188">
        <v>0</v>
      </c>
      <c r="AI110" s="188">
        <v>0</v>
      </c>
      <c r="AJ110" s="188">
        <v>0</v>
      </c>
      <c r="AK110" s="188">
        <v>0</v>
      </c>
      <c r="AL110" s="188">
        <v>0</v>
      </c>
      <c r="AM110" s="188">
        <v>0</v>
      </c>
      <c r="AN110" s="188">
        <v>0</v>
      </c>
      <c r="AO110" s="188">
        <v>0</v>
      </c>
      <c r="AP110" s="188">
        <v>0</v>
      </c>
      <c r="AQ110" s="188">
        <v>0</v>
      </c>
      <c r="AR110" s="188">
        <v>0</v>
      </c>
      <c r="AS110" s="188">
        <v>0</v>
      </c>
      <c r="AT110" s="188">
        <v>0</v>
      </c>
      <c r="AU110" s="188">
        <v>0</v>
      </c>
      <c r="AV110" s="188">
        <v>0</v>
      </c>
      <c r="AW110" s="188">
        <v>0</v>
      </c>
      <c r="AX110" s="188">
        <v>0</v>
      </c>
      <c r="AY110" s="188">
        <v>0</v>
      </c>
      <c r="AZ110" s="188">
        <v>0</v>
      </c>
      <c r="BA110" s="188">
        <v>0</v>
      </c>
      <c r="BB110" s="188">
        <v>0</v>
      </c>
      <c r="BC110" s="188">
        <v>0</v>
      </c>
      <c r="BD110" s="188">
        <v>0</v>
      </c>
      <c r="BE110" s="188">
        <v>0</v>
      </c>
      <c r="BF110" s="188">
        <v>0</v>
      </c>
      <c r="BG110" s="188">
        <v>0</v>
      </c>
      <c r="BH110" s="188">
        <v>0</v>
      </c>
      <c r="BI110" s="188">
        <v>0</v>
      </c>
      <c r="BJ110" s="188">
        <v>0</v>
      </c>
      <c r="BK110" s="188">
        <v>0</v>
      </c>
      <c r="BL110" s="188">
        <v>0</v>
      </c>
      <c r="BM110" s="188">
        <v>0</v>
      </c>
      <c r="BN110" s="188">
        <v>0</v>
      </c>
      <c r="BO110" s="188">
        <v>0</v>
      </c>
      <c r="BP110" s="188">
        <v>0</v>
      </c>
      <c r="BQ110" s="188">
        <v>0</v>
      </c>
      <c r="BR110" s="188">
        <v>0</v>
      </c>
      <c r="BS110" s="188">
        <v>0</v>
      </c>
      <c r="BT110" s="188">
        <v>0</v>
      </c>
      <c r="BU110" s="188">
        <v>0</v>
      </c>
      <c r="BV110" s="188">
        <v>0</v>
      </c>
      <c r="BW110" s="188">
        <v>0</v>
      </c>
      <c r="BX110" s="188">
        <v>0</v>
      </c>
      <c r="BY110" s="188">
        <v>0</v>
      </c>
      <c r="BZ110" s="188">
        <v>0</v>
      </c>
      <c r="CA110" s="188">
        <v>0</v>
      </c>
      <c r="CB110" s="188">
        <v>0</v>
      </c>
      <c r="CC110" s="188">
        <v>0</v>
      </c>
      <c r="CD110" s="188">
        <v>0</v>
      </c>
      <c r="CE110" s="188">
        <v>0</v>
      </c>
      <c r="CF110" s="188">
        <v>0</v>
      </c>
      <c r="CG110" s="188">
        <v>0</v>
      </c>
      <c r="CH110" s="188">
        <v>0</v>
      </c>
      <c r="CI110" s="188">
        <v>531</v>
      </c>
      <c r="CJ110" s="188">
        <v>12</v>
      </c>
      <c r="CK110" s="188">
        <v>36</v>
      </c>
      <c r="CL110" s="188">
        <v>5</v>
      </c>
      <c r="CM110" s="188">
        <v>469</v>
      </c>
      <c r="CN110" s="188">
        <v>15</v>
      </c>
      <c r="CO110" s="188">
        <v>241</v>
      </c>
      <c r="CP110" s="188">
        <v>7</v>
      </c>
      <c r="CQ110" s="188">
        <v>1</v>
      </c>
      <c r="CR110" s="188">
        <v>144</v>
      </c>
      <c r="CS110" s="188">
        <v>35</v>
      </c>
      <c r="CT110" s="188">
        <v>141</v>
      </c>
      <c r="CU110" s="188">
        <v>63</v>
      </c>
      <c r="CV110" s="188">
        <v>52</v>
      </c>
      <c r="CW110" s="188">
        <v>4794</v>
      </c>
      <c r="CX110" s="188">
        <v>8444</v>
      </c>
      <c r="CY110" s="188">
        <v>5589</v>
      </c>
      <c r="CZ110" s="188">
        <v>3028</v>
      </c>
      <c r="DA110" s="188">
        <v>721</v>
      </c>
      <c r="DB110" s="188">
        <v>37</v>
      </c>
      <c r="DC110" s="188">
        <v>26</v>
      </c>
      <c r="DD110" s="188">
        <v>9193</v>
      </c>
      <c r="DE110" s="188">
        <v>6835</v>
      </c>
      <c r="DF110" s="188">
        <v>36645</v>
      </c>
      <c r="DG110" s="188">
        <v>7955</v>
      </c>
      <c r="DH110" s="188">
        <v>5389</v>
      </c>
      <c r="DI110" s="188">
        <v>11441</v>
      </c>
      <c r="DJ110" s="188">
        <v>9806</v>
      </c>
      <c r="DK110" s="188">
        <v>53145</v>
      </c>
      <c r="DL110" s="188">
        <v>2941</v>
      </c>
      <c r="DM110" s="188">
        <v>20998</v>
      </c>
      <c r="DN110" s="188">
        <v>0</v>
      </c>
      <c r="DO110" s="188">
        <v>0</v>
      </c>
      <c r="DP110" s="188">
        <v>0</v>
      </c>
      <c r="DQ110" s="188">
        <v>3522</v>
      </c>
      <c r="DR110" s="188">
        <v>0</v>
      </c>
      <c r="DS110" s="188">
        <v>232</v>
      </c>
      <c r="DT110" s="188">
        <v>1422</v>
      </c>
      <c r="DU110" s="188">
        <v>16</v>
      </c>
      <c r="DV110" s="188">
        <v>266</v>
      </c>
      <c r="DW110" s="188">
        <v>75</v>
      </c>
      <c r="DX110" s="188">
        <v>0</v>
      </c>
      <c r="DY110" s="188">
        <v>0</v>
      </c>
      <c r="DZ110" s="188">
        <v>0</v>
      </c>
      <c r="EA110" s="188">
        <v>0</v>
      </c>
      <c r="EB110" s="188">
        <v>0</v>
      </c>
      <c r="EC110" s="188">
        <v>0</v>
      </c>
      <c r="ED110" s="188">
        <v>0</v>
      </c>
      <c r="EE110" s="188">
        <v>0</v>
      </c>
      <c r="EF110" s="188">
        <v>0</v>
      </c>
      <c r="EG110" s="188">
        <v>0</v>
      </c>
      <c r="EH110" s="188">
        <v>0</v>
      </c>
      <c r="EI110" s="188">
        <v>0</v>
      </c>
      <c r="EJ110" s="188">
        <v>0</v>
      </c>
      <c r="EK110" s="188">
        <v>0</v>
      </c>
      <c r="EL110" s="188">
        <v>0</v>
      </c>
      <c r="EM110" s="188">
        <v>0</v>
      </c>
      <c r="EN110" s="188">
        <v>0</v>
      </c>
      <c r="EO110" s="188">
        <v>0</v>
      </c>
      <c r="EP110" s="188">
        <v>0</v>
      </c>
      <c r="EQ110" s="188">
        <v>0</v>
      </c>
      <c r="ER110" s="188">
        <v>0</v>
      </c>
      <c r="ES110" s="188">
        <v>0</v>
      </c>
      <c r="ET110" s="188">
        <v>0</v>
      </c>
      <c r="EU110" s="188">
        <v>0</v>
      </c>
      <c r="EV110" s="188">
        <v>0</v>
      </c>
      <c r="EW110" s="188">
        <v>0</v>
      </c>
      <c r="EX110" s="188">
        <v>0</v>
      </c>
      <c r="EY110" s="188">
        <v>0</v>
      </c>
      <c r="EZ110" s="188">
        <v>0</v>
      </c>
      <c r="FA110" s="188">
        <v>1</v>
      </c>
      <c r="FB110" s="188">
        <v>0</v>
      </c>
      <c r="FC110" s="188">
        <v>0</v>
      </c>
      <c r="FD110" s="188">
        <v>0</v>
      </c>
      <c r="FE110" s="188">
        <v>0</v>
      </c>
      <c r="FF110" s="188">
        <v>0</v>
      </c>
      <c r="FG110" s="188">
        <v>0</v>
      </c>
      <c r="FH110" s="188">
        <v>0</v>
      </c>
      <c r="FI110" s="188">
        <v>0</v>
      </c>
      <c r="FJ110" s="188">
        <v>0</v>
      </c>
      <c r="FK110" s="188">
        <v>0</v>
      </c>
      <c r="FL110" s="188">
        <v>0</v>
      </c>
      <c r="FM110" s="188">
        <v>25</v>
      </c>
      <c r="FN110" s="188">
        <v>0</v>
      </c>
      <c r="FO110" s="188">
        <v>0</v>
      </c>
      <c r="FP110" s="188">
        <v>0</v>
      </c>
      <c r="FQ110" s="188">
        <v>0</v>
      </c>
      <c r="FR110" s="188">
        <v>0</v>
      </c>
      <c r="FS110" s="188">
        <v>0</v>
      </c>
      <c r="FT110" s="188">
        <v>0</v>
      </c>
      <c r="FU110" s="188">
        <v>0</v>
      </c>
      <c r="FV110" s="188">
        <v>0</v>
      </c>
      <c r="FW110" s="188">
        <v>5354</v>
      </c>
      <c r="FX110" s="188">
        <v>0</v>
      </c>
      <c r="FY110" s="188">
        <v>0</v>
      </c>
      <c r="FZ110" s="188">
        <v>0</v>
      </c>
      <c r="GA110" s="188">
        <v>0</v>
      </c>
      <c r="GB110" s="188">
        <v>0</v>
      </c>
      <c r="GC110" s="188">
        <v>0</v>
      </c>
      <c r="GD110" s="188">
        <v>0</v>
      </c>
      <c r="GE110" s="188">
        <v>0</v>
      </c>
      <c r="GF110" s="188">
        <v>0</v>
      </c>
      <c r="GG110" s="189">
        <v>199652</v>
      </c>
      <c r="GH110" s="188">
        <v>0</v>
      </c>
      <c r="GI110" s="188">
        <v>57</v>
      </c>
      <c r="GJ110" s="188">
        <v>0</v>
      </c>
      <c r="GK110" s="188">
        <v>0</v>
      </c>
      <c r="GL110" s="188">
        <v>0</v>
      </c>
      <c r="GM110" s="188">
        <v>0</v>
      </c>
      <c r="GN110" s="188">
        <v>0</v>
      </c>
      <c r="GO110" s="188">
        <v>9435</v>
      </c>
      <c r="GP110" s="189">
        <v>9492</v>
      </c>
      <c r="GQ110" s="189">
        <v>209144</v>
      </c>
      <c r="GR110" s="188">
        <v>55027</v>
      </c>
      <c r="GS110" s="188">
        <v>0</v>
      </c>
      <c r="GT110" s="189">
        <v>55027</v>
      </c>
      <c r="GU110" s="189">
        <v>85794</v>
      </c>
      <c r="GV110" s="189">
        <v>140821</v>
      </c>
      <c r="GW110" s="189">
        <v>150313</v>
      </c>
      <c r="GX110" s="189">
        <v>349965</v>
      </c>
      <c r="GY110" s="188">
        <v>-105739</v>
      </c>
      <c r="GZ110" s="188">
        <v>0</v>
      </c>
      <c r="HA110" s="188">
        <v>0</v>
      </c>
      <c r="HB110" s="188">
        <v>-10573</v>
      </c>
      <c r="HC110" s="189">
        <v>-116312</v>
      </c>
      <c r="HD110" s="189">
        <v>-81728</v>
      </c>
      <c r="HE110" s="189">
        <v>-198040</v>
      </c>
      <c r="HF110" s="189">
        <v>-47727</v>
      </c>
      <c r="HG110" s="207">
        <v>151925</v>
      </c>
    </row>
    <row r="111" spans="1:215">
      <c r="A111" s="83">
        <v>107</v>
      </c>
      <c r="B111" s="4" t="s">
        <v>107</v>
      </c>
      <c r="C111" s="188">
        <v>0</v>
      </c>
      <c r="D111" s="188">
        <v>0</v>
      </c>
      <c r="E111" s="188">
        <v>0</v>
      </c>
      <c r="F111" s="188">
        <v>0</v>
      </c>
      <c r="G111" s="188">
        <v>0</v>
      </c>
      <c r="H111" s="188">
        <v>0</v>
      </c>
      <c r="I111" s="188">
        <v>0</v>
      </c>
      <c r="J111" s="188">
        <v>0</v>
      </c>
      <c r="K111" s="188">
        <v>0</v>
      </c>
      <c r="L111" s="188">
        <v>0</v>
      </c>
      <c r="M111" s="188">
        <v>0</v>
      </c>
      <c r="N111" s="188">
        <v>0</v>
      </c>
      <c r="O111" s="188">
        <v>0</v>
      </c>
      <c r="P111" s="188">
        <v>0</v>
      </c>
      <c r="Q111" s="188">
        <v>0</v>
      </c>
      <c r="R111" s="188">
        <v>0</v>
      </c>
      <c r="S111" s="188">
        <v>0</v>
      </c>
      <c r="T111" s="188">
        <v>0</v>
      </c>
      <c r="U111" s="188">
        <v>0</v>
      </c>
      <c r="V111" s="188">
        <v>0</v>
      </c>
      <c r="W111" s="188">
        <v>0</v>
      </c>
      <c r="X111" s="188">
        <v>0</v>
      </c>
      <c r="Y111" s="188">
        <v>0</v>
      </c>
      <c r="Z111" s="188">
        <v>0</v>
      </c>
      <c r="AA111" s="188">
        <v>0</v>
      </c>
      <c r="AB111" s="188">
        <v>0</v>
      </c>
      <c r="AC111" s="188">
        <v>0</v>
      </c>
      <c r="AD111" s="188">
        <v>0</v>
      </c>
      <c r="AE111" s="188">
        <v>0</v>
      </c>
      <c r="AF111" s="188">
        <v>0</v>
      </c>
      <c r="AG111" s="188">
        <v>0</v>
      </c>
      <c r="AH111" s="188">
        <v>0</v>
      </c>
      <c r="AI111" s="188">
        <v>0</v>
      </c>
      <c r="AJ111" s="188">
        <v>0</v>
      </c>
      <c r="AK111" s="188">
        <v>0</v>
      </c>
      <c r="AL111" s="188">
        <v>0</v>
      </c>
      <c r="AM111" s="188">
        <v>0</v>
      </c>
      <c r="AN111" s="188">
        <v>3</v>
      </c>
      <c r="AO111" s="188">
        <v>0</v>
      </c>
      <c r="AP111" s="188">
        <v>0</v>
      </c>
      <c r="AQ111" s="188">
        <v>0</v>
      </c>
      <c r="AR111" s="188">
        <v>0</v>
      </c>
      <c r="AS111" s="188">
        <v>0</v>
      </c>
      <c r="AT111" s="188">
        <v>14</v>
      </c>
      <c r="AU111" s="188">
        <v>0</v>
      </c>
      <c r="AV111" s="188">
        <v>0</v>
      </c>
      <c r="AW111" s="188">
        <v>1</v>
      </c>
      <c r="AX111" s="188">
        <v>0</v>
      </c>
      <c r="AY111" s="188">
        <v>0</v>
      </c>
      <c r="AZ111" s="188">
        <v>0</v>
      </c>
      <c r="BA111" s="188">
        <v>0</v>
      </c>
      <c r="BB111" s="188">
        <v>0</v>
      </c>
      <c r="BC111" s="188">
        <v>0</v>
      </c>
      <c r="BD111" s="188">
        <v>5</v>
      </c>
      <c r="BE111" s="188">
        <v>0</v>
      </c>
      <c r="BF111" s="188">
        <v>1</v>
      </c>
      <c r="BG111" s="188">
        <v>0</v>
      </c>
      <c r="BH111" s="188">
        <v>0</v>
      </c>
      <c r="BI111" s="188">
        <v>1</v>
      </c>
      <c r="BJ111" s="188">
        <v>0</v>
      </c>
      <c r="BK111" s="188">
        <v>0</v>
      </c>
      <c r="BL111" s="188">
        <v>0</v>
      </c>
      <c r="BM111" s="188">
        <v>0</v>
      </c>
      <c r="BN111" s="188">
        <v>0</v>
      </c>
      <c r="BO111" s="188">
        <v>0</v>
      </c>
      <c r="BP111" s="188">
        <v>0</v>
      </c>
      <c r="BQ111" s="188">
        <v>0</v>
      </c>
      <c r="BR111" s="188">
        <v>0</v>
      </c>
      <c r="BS111" s="188">
        <v>0</v>
      </c>
      <c r="BT111" s="188">
        <v>0</v>
      </c>
      <c r="BU111" s="188">
        <v>0</v>
      </c>
      <c r="BV111" s="188">
        <v>0</v>
      </c>
      <c r="BW111" s="188">
        <v>0</v>
      </c>
      <c r="BX111" s="188">
        <v>1</v>
      </c>
      <c r="BY111" s="188">
        <v>0</v>
      </c>
      <c r="BZ111" s="188">
        <v>0</v>
      </c>
      <c r="CA111" s="188">
        <v>0</v>
      </c>
      <c r="CB111" s="188">
        <v>0</v>
      </c>
      <c r="CC111" s="188">
        <v>0</v>
      </c>
      <c r="CD111" s="188">
        <v>0</v>
      </c>
      <c r="CE111" s="188">
        <v>11</v>
      </c>
      <c r="CF111" s="188">
        <v>0</v>
      </c>
      <c r="CG111" s="188">
        <v>0</v>
      </c>
      <c r="CH111" s="188">
        <v>0</v>
      </c>
      <c r="CI111" s="188">
        <v>5020</v>
      </c>
      <c r="CJ111" s="188">
        <v>19</v>
      </c>
      <c r="CK111" s="188">
        <v>285</v>
      </c>
      <c r="CL111" s="188">
        <v>12</v>
      </c>
      <c r="CM111" s="188">
        <v>3555</v>
      </c>
      <c r="CN111" s="188">
        <v>317</v>
      </c>
      <c r="CO111" s="188">
        <v>159</v>
      </c>
      <c r="CP111" s="188">
        <v>15</v>
      </c>
      <c r="CQ111" s="188">
        <v>1006</v>
      </c>
      <c r="CR111" s="188">
        <v>10</v>
      </c>
      <c r="CS111" s="188">
        <v>29</v>
      </c>
      <c r="CT111" s="188">
        <v>52</v>
      </c>
      <c r="CU111" s="188">
        <v>590</v>
      </c>
      <c r="CV111" s="188">
        <v>607</v>
      </c>
      <c r="CW111" s="188">
        <v>1173</v>
      </c>
      <c r="CX111" s="188">
        <v>5507</v>
      </c>
      <c r="CY111" s="188">
        <v>1473</v>
      </c>
      <c r="CZ111" s="188">
        <v>2211</v>
      </c>
      <c r="DA111" s="188">
        <v>1020</v>
      </c>
      <c r="DB111" s="188">
        <v>73</v>
      </c>
      <c r="DC111" s="188">
        <v>16</v>
      </c>
      <c r="DD111" s="188">
        <v>47410</v>
      </c>
      <c r="DE111" s="188">
        <v>31686</v>
      </c>
      <c r="DF111" s="188">
        <v>23212</v>
      </c>
      <c r="DG111" s="188">
        <v>1906</v>
      </c>
      <c r="DH111" s="188">
        <v>4406</v>
      </c>
      <c r="DI111" s="188">
        <v>7661</v>
      </c>
      <c r="DJ111" s="188">
        <v>3330</v>
      </c>
      <c r="DK111" s="188">
        <v>45410</v>
      </c>
      <c r="DL111" s="188">
        <v>2841</v>
      </c>
      <c r="DM111" s="188">
        <v>10426</v>
      </c>
      <c r="DN111" s="188">
        <v>0</v>
      </c>
      <c r="DO111" s="188">
        <v>40</v>
      </c>
      <c r="DP111" s="188">
        <v>0</v>
      </c>
      <c r="DQ111" s="188">
        <v>3367</v>
      </c>
      <c r="DR111" s="188">
        <v>518</v>
      </c>
      <c r="DS111" s="188">
        <v>180</v>
      </c>
      <c r="DT111" s="188">
        <v>214</v>
      </c>
      <c r="DU111" s="188">
        <v>49</v>
      </c>
      <c r="DV111" s="188">
        <v>20</v>
      </c>
      <c r="DW111" s="188">
        <v>166</v>
      </c>
      <c r="DX111" s="188">
        <v>0</v>
      </c>
      <c r="DY111" s="188">
        <v>475</v>
      </c>
      <c r="DZ111" s="188">
        <v>275</v>
      </c>
      <c r="EA111" s="188">
        <v>83</v>
      </c>
      <c r="EB111" s="188">
        <v>19</v>
      </c>
      <c r="EC111" s="188">
        <v>2</v>
      </c>
      <c r="ED111" s="188">
        <v>4</v>
      </c>
      <c r="EE111" s="188">
        <v>1</v>
      </c>
      <c r="EF111" s="188">
        <v>0</v>
      </c>
      <c r="EG111" s="188">
        <v>4</v>
      </c>
      <c r="EH111" s="188">
        <v>0</v>
      </c>
      <c r="EI111" s="188">
        <v>15</v>
      </c>
      <c r="EJ111" s="188">
        <v>65</v>
      </c>
      <c r="EK111" s="188">
        <v>48</v>
      </c>
      <c r="EL111" s="188">
        <v>5</v>
      </c>
      <c r="EM111" s="188">
        <v>0</v>
      </c>
      <c r="EN111" s="188">
        <v>0</v>
      </c>
      <c r="EO111" s="188">
        <v>0</v>
      </c>
      <c r="EP111" s="188">
        <v>5</v>
      </c>
      <c r="EQ111" s="188">
        <v>0</v>
      </c>
      <c r="ER111" s="188">
        <v>0</v>
      </c>
      <c r="ES111" s="188">
        <v>0</v>
      </c>
      <c r="ET111" s="188">
        <v>1</v>
      </c>
      <c r="EU111" s="188">
        <v>0</v>
      </c>
      <c r="EV111" s="188">
        <v>0</v>
      </c>
      <c r="EW111" s="188">
        <v>0</v>
      </c>
      <c r="EX111" s="188">
        <v>0</v>
      </c>
      <c r="EY111" s="188">
        <v>0</v>
      </c>
      <c r="EZ111" s="188">
        <v>0</v>
      </c>
      <c r="FA111" s="188">
        <v>7</v>
      </c>
      <c r="FB111" s="188">
        <v>1</v>
      </c>
      <c r="FC111" s="188">
        <v>155</v>
      </c>
      <c r="FD111" s="188">
        <v>109</v>
      </c>
      <c r="FE111" s="188">
        <v>189</v>
      </c>
      <c r="FF111" s="188">
        <v>16</v>
      </c>
      <c r="FG111" s="188">
        <v>129</v>
      </c>
      <c r="FH111" s="188">
        <v>2144</v>
      </c>
      <c r="FI111" s="188">
        <v>199</v>
      </c>
      <c r="FJ111" s="188">
        <v>22</v>
      </c>
      <c r="FK111" s="188">
        <v>0</v>
      </c>
      <c r="FL111" s="188">
        <v>2</v>
      </c>
      <c r="FM111" s="188">
        <v>1484</v>
      </c>
      <c r="FN111" s="188">
        <v>0</v>
      </c>
      <c r="FO111" s="188">
        <v>0</v>
      </c>
      <c r="FP111" s="188">
        <v>5</v>
      </c>
      <c r="FQ111" s="188">
        <v>0</v>
      </c>
      <c r="FR111" s="188">
        <v>0</v>
      </c>
      <c r="FS111" s="188">
        <v>2</v>
      </c>
      <c r="FT111" s="188">
        <v>0</v>
      </c>
      <c r="FU111" s="188">
        <v>0</v>
      </c>
      <c r="FV111" s="188">
        <v>30</v>
      </c>
      <c r="FW111" s="188">
        <v>25040</v>
      </c>
      <c r="FX111" s="188">
        <v>40</v>
      </c>
      <c r="FY111" s="188">
        <v>0</v>
      </c>
      <c r="FZ111" s="188">
        <v>0</v>
      </c>
      <c r="GA111" s="188">
        <v>0</v>
      </c>
      <c r="GB111" s="188">
        <v>0</v>
      </c>
      <c r="GC111" s="188">
        <v>0</v>
      </c>
      <c r="GD111" s="188">
        <v>50</v>
      </c>
      <c r="GE111" s="188">
        <v>1750</v>
      </c>
      <c r="GF111" s="188">
        <v>0</v>
      </c>
      <c r="GG111" s="189">
        <v>238404</v>
      </c>
      <c r="GH111" s="188">
        <v>15</v>
      </c>
      <c r="GI111" s="188">
        <v>1057</v>
      </c>
      <c r="GJ111" s="188">
        <v>0</v>
      </c>
      <c r="GK111" s="188">
        <v>0</v>
      </c>
      <c r="GL111" s="188">
        <v>0</v>
      </c>
      <c r="GM111" s="188">
        <v>0</v>
      </c>
      <c r="GN111" s="188">
        <v>0</v>
      </c>
      <c r="GO111" s="188">
        <v>-2943</v>
      </c>
      <c r="GP111" s="189">
        <v>-1871</v>
      </c>
      <c r="GQ111" s="189">
        <v>236533</v>
      </c>
      <c r="GR111" s="188">
        <v>1155</v>
      </c>
      <c r="GS111" s="188">
        <v>0</v>
      </c>
      <c r="GT111" s="189">
        <v>1155</v>
      </c>
      <c r="GU111" s="189">
        <v>74997</v>
      </c>
      <c r="GV111" s="189">
        <v>76152</v>
      </c>
      <c r="GW111" s="189">
        <v>74281</v>
      </c>
      <c r="GX111" s="189">
        <v>312685</v>
      </c>
      <c r="GY111" s="188">
        <v>-33797</v>
      </c>
      <c r="GZ111" s="188">
        <v>-3</v>
      </c>
      <c r="HA111" s="188">
        <v>0</v>
      </c>
      <c r="HB111" s="188">
        <v>-3379</v>
      </c>
      <c r="HC111" s="189">
        <v>-37179</v>
      </c>
      <c r="HD111" s="189">
        <v>-152108</v>
      </c>
      <c r="HE111" s="189">
        <v>-189287</v>
      </c>
      <c r="HF111" s="189">
        <v>-115006</v>
      </c>
      <c r="HG111" s="207">
        <v>123398</v>
      </c>
    </row>
    <row r="112" spans="1:215">
      <c r="A112" s="83">
        <v>108</v>
      </c>
      <c r="B112" s="4" t="s">
        <v>108</v>
      </c>
      <c r="C112" s="188">
        <v>0</v>
      </c>
      <c r="D112" s="188">
        <v>0</v>
      </c>
      <c r="E112" s="188">
        <v>0</v>
      </c>
      <c r="F112" s="188">
        <v>0</v>
      </c>
      <c r="G112" s="188">
        <v>0</v>
      </c>
      <c r="H112" s="188">
        <v>0</v>
      </c>
      <c r="I112" s="188">
        <v>3</v>
      </c>
      <c r="J112" s="188">
        <v>0</v>
      </c>
      <c r="K112" s="188">
        <v>0</v>
      </c>
      <c r="L112" s="188">
        <v>0</v>
      </c>
      <c r="M112" s="188">
        <v>0</v>
      </c>
      <c r="N112" s="188">
        <v>27</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D112" s="188">
        <v>0</v>
      </c>
      <c r="AE112" s="188">
        <v>0</v>
      </c>
      <c r="AF112" s="188">
        <v>0</v>
      </c>
      <c r="AG112" s="188">
        <v>0</v>
      </c>
      <c r="AH112" s="188">
        <v>0</v>
      </c>
      <c r="AI112" s="188">
        <v>0</v>
      </c>
      <c r="AJ112" s="188">
        <v>0</v>
      </c>
      <c r="AK112" s="188">
        <v>0</v>
      </c>
      <c r="AL112" s="188">
        <v>0</v>
      </c>
      <c r="AM112" s="188">
        <v>0</v>
      </c>
      <c r="AN112" s="188">
        <v>5</v>
      </c>
      <c r="AO112" s="188">
        <v>0</v>
      </c>
      <c r="AP112" s="188">
        <v>0</v>
      </c>
      <c r="AQ112" s="188">
        <v>0</v>
      </c>
      <c r="AR112" s="188">
        <v>0</v>
      </c>
      <c r="AS112" s="188">
        <v>0</v>
      </c>
      <c r="AT112" s="188">
        <v>0</v>
      </c>
      <c r="AU112" s="188">
        <v>0</v>
      </c>
      <c r="AV112" s="188">
        <v>0</v>
      </c>
      <c r="AW112" s="188">
        <v>0</v>
      </c>
      <c r="AX112" s="188">
        <v>0</v>
      </c>
      <c r="AY112" s="188">
        <v>0</v>
      </c>
      <c r="AZ112" s="188">
        <v>0</v>
      </c>
      <c r="BA112" s="188">
        <v>0</v>
      </c>
      <c r="BB112" s="188">
        <v>0</v>
      </c>
      <c r="BC112" s="188">
        <v>0</v>
      </c>
      <c r="BD112" s="188">
        <v>0</v>
      </c>
      <c r="BE112" s="188">
        <v>0</v>
      </c>
      <c r="BF112" s="188">
        <v>0</v>
      </c>
      <c r="BG112" s="188">
        <v>0</v>
      </c>
      <c r="BH112" s="188">
        <v>0</v>
      </c>
      <c r="BI112" s="188">
        <v>0</v>
      </c>
      <c r="BJ112" s="188">
        <v>0</v>
      </c>
      <c r="BK112" s="188">
        <v>0</v>
      </c>
      <c r="BL112" s="188">
        <v>2</v>
      </c>
      <c r="BM112" s="188">
        <v>0</v>
      </c>
      <c r="BN112" s="188">
        <v>0</v>
      </c>
      <c r="BO112" s="188">
        <v>0</v>
      </c>
      <c r="BP112" s="188">
        <v>0</v>
      </c>
      <c r="BQ112" s="188">
        <v>0</v>
      </c>
      <c r="BR112" s="188">
        <v>1</v>
      </c>
      <c r="BS112" s="188">
        <v>0</v>
      </c>
      <c r="BT112" s="188">
        <v>0</v>
      </c>
      <c r="BU112" s="188">
        <v>0</v>
      </c>
      <c r="BV112" s="188">
        <v>0</v>
      </c>
      <c r="BW112" s="188">
        <v>0</v>
      </c>
      <c r="BX112" s="188">
        <v>0</v>
      </c>
      <c r="BY112" s="188">
        <v>0</v>
      </c>
      <c r="BZ112" s="188">
        <v>0</v>
      </c>
      <c r="CA112" s="188">
        <v>0</v>
      </c>
      <c r="CB112" s="188">
        <v>0</v>
      </c>
      <c r="CC112" s="188">
        <v>0</v>
      </c>
      <c r="CD112" s="188">
        <v>0</v>
      </c>
      <c r="CE112" s="188">
        <v>1</v>
      </c>
      <c r="CF112" s="188">
        <v>0</v>
      </c>
      <c r="CG112" s="188">
        <v>0</v>
      </c>
      <c r="CH112" s="188">
        <v>51</v>
      </c>
      <c r="CI112" s="188">
        <v>178</v>
      </c>
      <c r="CJ112" s="188">
        <v>0</v>
      </c>
      <c r="CK112" s="188">
        <v>25248</v>
      </c>
      <c r="CL112" s="188">
        <v>4654</v>
      </c>
      <c r="CM112" s="188">
        <v>2035</v>
      </c>
      <c r="CN112" s="188">
        <v>648</v>
      </c>
      <c r="CO112" s="188">
        <v>344</v>
      </c>
      <c r="CP112" s="188">
        <v>71</v>
      </c>
      <c r="CQ112" s="188">
        <v>1156</v>
      </c>
      <c r="CR112" s="188">
        <v>349</v>
      </c>
      <c r="CS112" s="188">
        <v>554</v>
      </c>
      <c r="CT112" s="188">
        <v>2581</v>
      </c>
      <c r="CU112" s="188">
        <v>1333</v>
      </c>
      <c r="CV112" s="188">
        <v>392</v>
      </c>
      <c r="CW112" s="188">
        <v>8039</v>
      </c>
      <c r="CX112" s="188">
        <v>1427</v>
      </c>
      <c r="CY112" s="188">
        <v>1156</v>
      </c>
      <c r="CZ112" s="188">
        <v>331</v>
      </c>
      <c r="DA112" s="188">
        <v>110</v>
      </c>
      <c r="DB112" s="188">
        <v>4</v>
      </c>
      <c r="DC112" s="188">
        <v>0</v>
      </c>
      <c r="DD112" s="188">
        <v>0</v>
      </c>
      <c r="DE112" s="188">
        <v>120</v>
      </c>
      <c r="DF112" s="188">
        <v>182253</v>
      </c>
      <c r="DG112" s="188">
        <v>781</v>
      </c>
      <c r="DH112" s="188">
        <v>312</v>
      </c>
      <c r="DI112" s="188">
        <v>232</v>
      </c>
      <c r="DJ112" s="188">
        <v>434</v>
      </c>
      <c r="DK112" s="188">
        <v>1937</v>
      </c>
      <c r="DL112" s="188">
        <v>221</v>
      </c>
      <c r="DM112" s="188">
        <v>405</v>
      </c>
      <c r="DN112" s="188">
        <v>0</v>
      </c>
      <c r="DO112" s="188">
        <v>566</v>
      </c>
      <c r="DP112" s="188">
        <v>2406</v>
      </c>
      <c r="DQ112" s="188">
        <v>12400</v>
      </c>
      <c r="DR112" s="188">
        <v>7107</v>
      </c>
      <c r="DS112" s="188">
        <v>2624</v>
      </c>
      <c r="DT112" s="188">
        <v>553</v>
      </c>
      <c r="DU112" s="188">
        <v>245</v>
      </c>
      <c r="DV112" s="188">
        <v>0</v>
      </c>
      <c r="DW112" s="188">
        <v>5</v>
      </c>
      <c r="DX112" s="188">
        <v>0</v>
      </c>
      <c r="DY112" s="188">
        <v>602</v>
      </c>
      <c r="DZ112" s="188">
        <v>1752</v>
      </c>
      <c r="EA112" s="188">
        <v>1391</v>
      </c>
      <c r="EB112" s="188">
        <v>740</v>
      </c>
      <c r="EC112" s="188">
        <v>1117</v>
      </c>
      <c r="ED112" s="188">
        <v>0</v>
      </c>
      <c r="EE112" s="188">
        <v>0</v>
      </c>
      <c r="EF112" s="188">
        <v>0</v>
      </c>
      <c r="EG112" s="188">
        <v>0</v>
      </c>
      <c r="EH112" s="188">
        <v>0</v>
      </c>
      <c r="EI112" s="188">
        <v>1</v>
      </c>
      <c r="EJ112" s="188">
        <v>1</v>
      </c>
      <c r="EK112" s="188">
        <v>0</v>
      </c>
      <c r="EL112" s="188">
        <v>0</v>
      </c>
      <c r="EM112" s="188">
        <v>0</v>
      </c>
      <c r="EN112" s="188">
        <v>0</v>
      </c>
      <c r="EO112" s="188">
        <v>0</v>
      </c>
      <c r="EP112" s="188">
        <v>24</v>
      </c>
      <c r="EQ112" s="188">
        <v>0</v>
      </c>
      <c r="ER112" s="188">
        <v>0</v>
      </c>
      <c r="ES112" s="188">
        <v>0</v>
      </c>
      <c r="ET112" s="188">
        <v>0</v>
      </c>
      <c r="EU112" s="188">
        <v>0</v>
      </c>
      <c r="EV112" s="188">
        <v>0</v>
      </c>
      <c r="EW112" s="188">
        <v>0</v>
      </c>
      <c r="EX112" s="188">
        <v>0</v>
      </c>
      <c r="EY112" s="188">
        <v>2</v>
      </c>
      <c r="EZ112" s="188">
        <v>0</v>
      </c>
      <c r="FA112" s="188">
        <v>0</v>
      </c>
      <c r="FB112" s="188">
        <v>0</v>
      </c>
      <c r="FC112" s="188">
        <v>2</v>
      </c>
      <c r="FD112" s="188">
        <v>0</v>
      </c>
      <c r="FE112" s="188">
        <v>0</v>
      </c>
      <c r="FF112" s="188">
        <v>0</v>
      </c>
      <c r="FG112" s="188">
        <v>0</v>
      </c>
      <c r="FH112" s="188">
        <v>2</v>
      </c>
      <c r="FI112" s="188">
        <v>0</v>
      </c>
      <c r="FJ112" s="188">
        <v>0</v>
      </c>
      <c r="FK112" s="188">
        <v>0</v>
      </c>
      <c r="FL112" s="188">
        <v>0</v>
      </c>
      <c r="FM112" s="188">
        <v>0</v>
      </c>
      <c r="FN112" s="188">
        <v>0</v>
      </c>
      <c r="FO112" s="188">
        <v>0</v>
      </c>
      <c r="FP112" s="188">
        <v>0</v>
      </c>
      <c r="FQ112" s="188">
        <v>0</v>
      </c>
      <c r="FR112" s="188">
        <v>0</v>
      </c>
      <c r="FS112" s="188">
        <v>0</v>
      </c>
      <c r="FT112" s="188">
        <v>0</v>
      </c>
      <c r="FU112" s="188">
        <v>0</v>
      </c>
      <c r="FV112" s="188">
        <v>2125</v>
      </c>
      <c r="FW112" s="188">
        <v>4798</v>
      </c>
      <c r="FX112" s="188">
        <v>0</v>
      </c>
      <c r="FY112" s="188">
        <v>0</v>
      </c>
      <c r="FZ112" s="188">
        <v>0</v>
      </c>
      <c r="GA112" s="188">
        <v>0</v>
      </c>
      <c r="GB112" s="188">
        <v>0</v>
      </c>
      <c r="GC112" s="188">
        <v>0</v>
      </c>
      <c r="GD112" s="188">
        <v>14</v>
      </c>
      <c r="GE112" s="188">
        <v>0</v>
      </c>
      <c r="GF112" s="188">
        <v>8</v>
      </c>
      <c r="GG112" s="189">
        <v>275880</v>
      </c>
      <c r="GH112" s="188">
        <v>1</v>
      </c>
      <c r="GI112" s="188">
        <v>267</v>
      </c>
      <c r="GJ112" s="188">
        <v>0</v>
      </c>
      <c r="GK112" s="188">
        <v>0</v>
      </c>
      <c r="GL112" s="188">
        <v>0</v>
      </c>
      <c r="GM112" s="188">
        <v>10975</v>
      </c>
      <c r="GN112" s="188">
        <v>103812</v>
      </c>
      <c r="GO112" s="188">
        <v>-13982</v>
      </c>
      <c r="GP112" s="189">
        <v>101073</v>
      </c>
      <c r="GQ112" s="189">
        <v>376953</v>
      </c>
      <c r="GR112" s="188">
        <v>211677</v>
      </c>
      <c r="GS112" s="188">
        <v>0</v>
      </c>
      <c r="GT112" s="189">
        <v>211677</v>
      </c>
      <c r="GU112" s="189">
        <v>663415</v>
      </c>
      <c r="GV112" s="189">
        <v>875092</v>
      </c>
      <c r="GW112" s="189">
        <v>976165</v>
      </c>
      <c r="GX112" s="189">
        <v>1252045</v>
      </c>
      <c r="GY112" s="188">
        <v>-52866</v>
      </c>
      <c r="GZ112" s="188">
        <v>0</v>
      </c>
      <c r="HA112" s="188">
        <v>0</v>
      </c>
      <c r="HB112" s="188">
        <v>-5287</v>
      </c>
      <c r="HC112" s="189">
        <v>-58153</v>
      </c>
      <c r="HD112" s="189">
        <v>-250243</v>
      </c>
      <c r="HE112" s="189">
        <v>-308396</v>
      </c>
      <c r="HF112" s="189">
        <v>667769</v>
      </c>
      <c r="HG112" s="207">
        <v>943649</v>
      </c>
    </row>
    <row r="113" spans="1:215">
      <c r="A113" s="83">
        <v>109</v>
      </c>
      <c r="B113" s="4" t="s">
        <v>109</v>
      </c>
      <c r="C113" s="188">
        <v>0</v>
      </c>
      <c r="D113" s="188">
        <v>0</v>
      </c>
      <c r="E113" s="188">
        <v>0</v>
      </c>
      <c r="F113" s="188">
        <v>0</v>
      </c>
      <c r="G113" s="188">
        <v>0</v>
      </c>
      <c r="H113" s="188">
        <v>0</v>
      </c>
      <c r="I113" s="188">
        <v>0</v>
      </c>
      <c r="J113" s="188">
        <v>0</v>
      </c>
      <c r="K113" s="188">
        <v>0</v>
      </c>
      <c r="L113" s="188">
        <v>0</v>
      </c>
      <c r="M113" s="188">
        <v>0</v>
      </c>
      <c r="N113" s="188">
        <v>0</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D113" s="188">
        <v>0</v>
      </c>
      <c r="AE113" s="188">
        <v>0</v>
      </c>
      <c r="AF113" s="188">
        <v>0</v>
      </c>
      <c r="AG113" s="188">
        <v>0</v>
      </c>
      <c r="AH113" s="188">
        <v>0</v>
      </c>
      <c r="AI113" s="188">
        <v>0</v>
      </c>
      <c r="AJ113" s="188">
        <v>0</v>
      </c>
      <c r="AK113" s="188">
        <v>0</v>
      </c>
      <c r="AL113" s="188">
        <v>0</v>
      </c>
      <c r="AM113" s="188">
        <v>0</v>
      </c>
      <c r="AN113" s="188">
        <v>0</v>
      </c>
      <c r="AO113" s="188">
        <v>0</v>
      </c>
      <c r="AP113" s="188">
        <v>0</v>
      </c>
      <c r="AQ113" s="188">
        <v>0</v>
      </c>
      <c r="AR113" s="188">
        <v>0</v>
      </c>
      <c r="AS113" s="188">
        <v>0</v>
      </c>
      <c r="AT113" s="188">
        <v>0</v>
      </c>
      <c r="AU113" s="188">
        <v>0</v>
      </c>
      <c r="AV113" s="188">
        <v>0</v>
      </c>
      <c r="AW113" s="188">
        <v>0</v>
      </c>
      <c r="AX113" s="188">
        <v>0</v>
      </c>
      <c r="AY113" s="188">
        <v>0</v>
      </c>
      <c r="AZ113" s="188">
        <v>0</v>
      </c>
      <c r="BA113" s="188">
        <v>0</v>
      </c>
      <c r="BB113" s="188">
        <v>0</v>
      </c>
      <c r="BC113" s="188">
        <v>0</v>
      </c>
      <c r="BD113" s="188">
        <v>0</v>
      </c>
      <c r="BE113" s="188">
        <v>0</v>
      </c>
      <c r="BF113" s="188">
        <v>0</v>
      </c>
      <c r="BG113" s="188">
        <v>0</v>
      </c>
      <c r="BH113" s="188">
        <v>0</v>
      </c>
      <c r="BI113" s="188">
        <v>0</v>
      </c>
      <c r="BJ113" s="188">
        <v>0</v>
      </c>
      <c r="BK113" s="188">
        <v>0</v>
      </c>
      <c r="BL113" s="188">
        <v>2</v>
      </c>
      <c r="BM113" s="188">
        <v>0</v>
      </c>
      <c r="BN113" s="188">
        <v>0</v>
      </c>
      <c r="BO113" s="188">
        <v>0</v>
      </c>
      <c r="BP113" s="188">
        <v>0</v>
      </c>
      <c r="BQ113" s="188">
        <v>0</v>
      </c>
      <c r="BR113" s="188">
        <v>0</v>
      </c>
      <c r="BS113" s="188">
        <v>0</v>
      </c>
      <c r="BT113" s="188">
        <v>0</v>
      </c>
      <c r="BU113" s="188">
        <v>0</v>
      </c>
      <c r="BV113" s="188">
        <v>0</v>
      </c>
      <c r="BW113" s="188">
        <v>0</v>
      </c>
      <c r="BX113" s="188">
        <v>0</v>
      </c>
      <c r="BY113" s="188">
        <v>0</v>
      </c>
      <c r="BZ113" s="188">
        <v>0</v>
      </c>
      <c r="CA113" s="188">
        <v>0</v>
      </c>
      <c r="CB113" s="188">
        <v>0</v>
      </c>
      <c r="CC113" s="188">
        <v>0</v>
      </c>
      <c r="CD113" s="188">
        <v>0</v>
      </c>
      <c r="CE113" s="188">
        <v>0</v>
      </c>
      <c r="CF113" s="188">
        <v>0</v>
      </c>
      <c r="CG113" s="188">
        <v>0</v>
      </c>
      <c r="CH113" s="188">
        <v>0</v>
      </c>
      <c r="CI113" s="188">
        <v>0</v>
      </c>
      <c r="CJ113" s="188">
        <v>0</v>
      </c>
      <c r="CK113" s="188">
        <v>0</v>
      </c>
      <c r="CL113" s="188">
        <v>0</v>
      </c>
      <c r="CM113" s="188">
        <v>0</v>
      </c>
      <c r="CN113" s="188">
        <v>0</v>
      </c>
      <c r="CO113" s="188">
        <v>0</v>
      </c>
      <c r="CP113" s="188">
        <v>0</v>
      </c>
      <c r="CQ113" s="188">
        <v>0</v>
      </c>
      <c r="CR113" s="188">
        <v>0</v>
      </c>
      <c r="CS113" s="188">
        <v>0</v>
      </c>
      <c r="CT113" s="188">
        <v>0</v>
      </c>
      <c r="CU113" s="188">
        <v>0</v>
      </c>
      <c r="CV113" s="188">
        <v>0</v>
      </c>
      <c r="CW113" s="188">
        <v>0</v>
      </c>
      <c r="CX113" s="188">
        <v>0</v>
      </c>
      <c r="CY113" s="188">
        <v>0</v>
      </c>
      <c r="CZ113" s="188">
        <v>0</v>
      </c>
      <c r="DA113" s="188">
        <v>0</v>
      </c>
      <c r="DB113" s="188">
        <v>0</v>
      </c>
      <c r="DC113" s="188">
        <v>0</v>
      </c>
      <c r="DD113" s="188">
        <v>0</v>
      </c>
      <c r="DE113" s="188">
        <v>0</v>
      </c>
      <c r="DF113" s="188">
        <v>0</v>
      </c>
      <c r="DG113" s="188">
        <v>4409</v>
      </c>
      <c r="DH113" s="188">
        <v>0</v>
      </c>
      <c r="DI113" s="188">
        <v>0</v>
      </c>
      <c r="DJ113" s="188">
        <v>0</v>
      </c>
      <c r="DK113" s="188">
        <v>0</v>
      </c>
      <c r="DL113" s="188">
        <v>0</v>
      </c>
      <c r="DM113" s="188">
        <v>0</v>
      </c>
      <c r="DN113" s="188">
        <v>0</v>
      </c>
      <c r="DO113" s="188">
        <v>0</v>
      </c>
      <c r="DP113" s="188">
        <v>0</v>
      </c>
      <c r="DQ113" s="188">
        <v>0</v>
      </c>
      <c r="DR113" s="188">
        <v>29</v>
      </c>
      <c r="DS113" s="188">
        <v>957</v>
      </c>
      <c r="DT113" s="188">
        <v>0</v>
      </c>
      <c r="DU113" s="188">
        <v>0</v>
      </c>
      <c r="DV113" s="188">
        <v>0</v>
      </c>
      <c r="DW113" s="188">
        <v>1</v>
      </c>
      <c r="DX113" s="188">
        <v>0</v>
      </c>
      <c r="DY113" s="188">
        <v>2724</v>
      </c>
      <c r="DZ113" s="188">
        <v>1369</v>
      </c>
      <c r="EA113" s="188">
        <v>0</v>
      </c>
      <c r="EB113" s="188">
        <v>0</v>
      </c>
      <c r="EC113" s="188">
        <v>0</v>
      </c>
      <c r="ED113" s="188">
        <v>0</v>
      </c>
      <c r="EE113" s="188">
        <v>0</v>
      </c>
      <c r="EF113" s="188">
        <v>0</v>
      </c>
      <c r="EG113" s="188">
        <v>0</v>
      </c>
      <c r="EH113" s="188">
        <v>0</v>
      </c>
      <c r="EI113" s="188">
        <v>0</v>
      </c>
      <c r="EJ113" s="188">
        <v>0</v>
      </c>
      <c r="EK113" s="188">
        <v>0</v>
      </c>
      <c r="EL113" s="188">
        <v>0</v>
      </c>
      <c r="EM113" s="188">
        <v>0</v>
      </c>
      <c r="EN113" s="188">
        <v>0</v>
      </c>
      <c r="EO113" s="188">
        <v>0</v>
      </c>
      <c r="EP113" s="188">
        <v>0</v>
      </c>
      <c r="EQ113" s="188">
        <v>0</v>
      </c>
      <c r="ER113" s="188">
        <v>20</v>
      </c>
      <c r="ES113" s="188">
        <v>0</v>
      </c>
      <c r="ET113" s="188">
        <v>0</v>
      </c>
      <c r="EU113" s="188">
        <v>0</v>
      </c>
      <c r="EV113" s="188">
        <v>0</v>
      </c>
      <c r="EW113" s="188">
        <v>0</v>
      </c>
      <c r="EX113" s="188">
        <v>0</v>
      </c>
      <c r="EY113" s="188">
        <v>0</v>
      </c>
      <c r="EZ113" s="188">
        <v>0</v>
      </c>
      <c r="FA113" s="188">
        <v>5</v>
      </c>
      <c r="FB113" s="188">
        <v>0</v>
      </c>
      <c r="FC113" s="188">
        <v>0</v>
      </c>
      <c r="FD113" s="188">
        <v>0</v>
      </c>
      <c r="FE113" s="188">
        <v>0</v>
      </c>
      <c r="FF113" s="188">
        <v>0</v>
      </c>
      <c r="FG113" s="188">
        <v>21</v>
      </c>
      <c r="FH113" s="188">
        <v>205</v>
      </c>
      <c r="FI113" s="188">
        <v>476</v>
      </c>
      <c r="FJ113" s="188">
        <v>0</v>
      </c>
      <c r="FK113" s="188">
        <v>0</v>
      </c>
      <c r="FL113" s="188">
        <v>0</v>
      </c>
      <c r="FM113" s="188">
        <v>0</v>
      </c>
      <c r="FN113" s="188">
        <v>0</v>
      </c>
      <c r="FO113" s="188">
        <v>0</v>
      </c>
      <c r="FP113" s="188">
        <v>0</v>
      </c>
      <c r="FQ113" s="188">
        <v>0</v>
      </c>
      <c r="FR113" s="188">
        <v>0</v>
      </c>
      <c r="FS113" s="188">
        <v>40</v>
      </c>
      <c r="FT113" s="188">
        <v>0</v>
      </c>
      <c r="FU113" s="188">
        <v>0</v>
      </c>
      <c r="FV113" s="188">
        <v>0</v>
      </c>
      <c r="FW113" s="188">
        <v>3111</v>
      </c>
      <c r="FX113" s="188">
        <v>23</v>
      </c>
      <c r="FY113" s="188">
        <v>0</v>
      </c>
      <c r="FZ113" s="188">
        <v>0</v>
      </c>
      <c r="GA113" s="188">
        <v>0</v>
      </c>
      <c r="GB113" s="188">
        <v>41</v>
      </c>
      <c r="GC113" s="188">
        <v>0</v>
      </c>
      <c r="GD113" s="188">
        <v>2</v>
      </c>
      <c r="GE113" s="188">
        <v>0</v>
      </c>
      <c r="GF113" s="188">
        <v>0</v>
      </c>
      <c r="GG113" s="189">
        <v>13435</v>
      </c>
      <c r="GH113" s="188">
        <v>2209</v>
      </c>
      <c r="GI113" s="188">
        <v>80267</v>
      </c>
      <c r="GJ113" s="188">
        <v>0</v>
      </c>
      <c r="GK113" s="188">
        <v>0</v>
      </c>
      <c r="GL113" s="188">
        <v>0</v>
      </c>
      <c r="GM113" s="188">
        <v>114</v>
      </c>
      <c r="GN113" s="188">
        <v>16581</v>
      </c>
      <c r="GO113" s="188">
        <v>-712</v>
      </c>
      <c r="GP113" s="189">
        <v>98459</v>
      </c>
      <c r="GQ113" s="189">
        <v>111894</v>
      </c>
      <c r="GR113" s="188">
        <v>4592</v>
      </c>
      <c r="GS113" s="188">
        <v>30</v>
      </c>
      <c r="GT113" s="189">
        <v>4622</v>
      </c>
      <c r="GU113" s="189">
        <v>42634</v>
      </c>
      <c r="GV113" s="189">
        <v>47256</v>
      </c>
      <c r="GW113" s="189">
        <v>145715</v>
      </c>
      <c r="GX113" s="189">
        <v>159150</v>
      </c>
      <c r="GY113" s="188">
        <v>-29511</v>
      </c>
      <c r="GZ113" s="188">
        <v>-49</v>
      </c>
      <c r="HA113" s="188">
        <v>-3</v>
      </c>
      <c r="HB113" s="188">
        <v>-2951</v>
      </c>
      <c r="HC113" s="189">
        <v>-32514</v>
      </c>
      <c r="HD113" s="189">
        <v>-67667</v>
      </c>
      <c r="HE113" s="189">
        <v>-100181</v>
      </c>
      <c r="HF113" s="189">
        <v>45534</v>
      </c>
      <c r="HG113" s="207">
        <v>58969</v>
      </c>
    </row>
    <row r="114" spans="1:215">
      <c r="A114" s="83">
        <v>110</v>
      </c>
      <c r="B114" s="4" t="s">
        <v>110</v>
      </c>
      <c r="C114" s="188">
        <v>0</v>
      </c>
      <c r="D114" s="188">
        <v>0</v>
      </c>
      <c r="E114" s="188">
        <v>0</v>
      </c>
      <c r="F114" s="188">
        <v>0</v>
      </c>
      <c r="G114" s="188">
        <v>0</v>
      </c>
      <c r="H114" s="188">
        <v>0</v>
      </c>
      <c r="I114" s="188">
        <v>0</v>
      </c>
      <c r="J114" s="188">
        <v>0</v>
      </c>
      <c r="K114" s="188">
        <v>0</v>
      </c>
      <c r="L114" s="188">
        <v>0</v>
      </c>
      <c r="M114" s="188">
        <v>0</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0</v>
      </c>
      <c r="AF114" s="188">
        <v>0</v>
      </c>
      <c r="AG114" s="188">
        <v>0</v>
      </c>
      <c r="AH114" s="188">
        <v>0</v>
      </c>
      <c r="AI114" s="188">
        <v>0</v>
      </c>
      <c r="AJ114" s="188">
        <v>0</v>
      </c>
      <c r="AK114" s="188">
        <v>0</v>
      </c>
      <c r="AL114" s="188">
        <v>0</v>
      </c>
      <c r="AM114" s="188">
        <v>0</v>
      </c>
      <c r="AN114" s="188">
        <v>0</v>
      </c>
      <c r="AO114" s="188">
        <v>0</v>
      </c>
      <c r="AP114" s="188">
        <v>0</v>
      </c>
      <c r="AQ114" s="188">
        <v>0</v>
      </c>
      <c r="AR114" s="188">
        <v>0</v>
      </c>
      <c r="AS114" s="188">
        <v>0</v>
      </c>
      <c r="AT114" s="188">
        <v>0</v>
      </c>
      <c r="AU114" s="188">
        <v>0</v>
      </c>
      <c r="AV114" s="188">
        <v>0</v>
      </c>
      <c r="AW114" s="188">
        <v>0</v>
      </c>
      <c r="AX114" s="188">
        <v>0</v>
      </c>
      <c r="AY114" s="188">
        <v>0</v>
      </c>
      <c r="AZ114" s="188">
        <v>0</v>
      </c>
      <c r="BA114" s="188">
        <v>0</v>
      </c>
      <c r="BB114" s="188">
        <v>0</v>
      </c>
      <c r="BC114" s="188">
        <v>0</v>
      </c>
      <c r="BD114" s="188">
        <v>0</v>
      </c>
      <c r="BE114" s="188">
        <v>0</v>
      </c>
      <c r="BF114" s="188">
        <v>0</v>
      </c>
      <c r="BG114" s="188">
        <v>0</v>
      </c>
      <c r="BH114" s="188">
        <v>0</v>
      </c>
      <c r="BI114" s="188">
        <v>0</v>
      </c>
      <c r="BJ114" s="188">
        <v>0</v>
      </c>
      <c r="BK114" s="188">
        <v>0</v>
      </c>
      <c r="BL114" s="188">
        <v>0</v>
      </c>
      <c r="BM114" s="188">
        <v>0</v>
      </c>
      <c r="BN114" s="188">
        <v>0</v>
      </c>
      <c r="BO114" s="188">
        <v>0</v>
      </c>
      <c r="BP114" s="188">
        <v>0</v>
      </c>
      <c r="BQ114" s="188">
        <v>0</v>
      </c>
      <c r="BR114" s="188">
        <v>0</v>
      </c>
      <c r="BS114" s="188">
        <v>0</v>
      </c>
      <c r="BT114" s="188">
        <v>0</v>
      </c>
      <c r="BU114" s="188">
        <v>0</v>
      </c>
      <c r="BV114" s="188">
        <v>0</v>
      </c>
      <c r="BW114" s="188">
        <v>0</v>
      </c>
      <c r="BX114" s="188">
        <v>0</v>
      </c>
      <c r="BY114" s="188">
        <v>0</v>
      </c>
      <c r="BZ114" s="188">
        <v>0</v>
      </c>
      <c r="CA114" s="188">
        <v>0</v>
      </c>
      <c r="CB114" s="188">
        <v>0</v>
      </c>
      <c r="CC114" s="188">
        <v>0</v>
      </c>
      <c r="CD114" s="188">
        <v>0</v>
      </c>
      <c r="CE114" s="188">
        <v>0</v>
      </c>
      <c r="CF114" s="188">
        <v>0</v>
      </c>
      <c r="CG114" s="188">
        <v>0</v>
      </c>
      <c r="CH114" s="188">
        <v>0</v>
      </c>
      <c r="CI114" s="188">
        <v>0</v>
      </c>
      <c r="CJ114" s="188">
        <v>0</v>
      </c>
      <c r="CK114" s="188">
        <v>0</v>
      </c>
      <c r="CL114" s="188">
        <v>813</v>
      </c>
      <c r="CM114" s="188">
        <v>20</v>
      </c>
      <c r="CN114" s="188">
        <v>0</v>
      </c>
      <c r="CO114" s="188">
        <v>3</v>
      </c>
      <c r="CP114" s="188">
        <v>0</v>
      </c>
      <c r="CQ114" s="188">
        <v>0</v>
      </c>
      <c r="CR114" s="188">
        <v>0</v>
      </c>
      <c r="CS114" s="188">
        <v>136</v>
      </c>
      <c r="CT114" s="188">
        <v>385</v>
      </c>
      <c r="CU114" s="188">
        <v>843</v>
      </c>
      <c r="CV114" s="188">
        <v>72</v>
      </c>
      <c r="CW114" s="188">
        <v>69</v>
      </c>
      <c r="CX114" s="188">
        <v>777</v>
      </c>
      <c r="CY114" s="188">
        <v>0</v>
      </c>
      <c r="CZ114" s="188">
        <v>53</v>
      </c>
      <c r="DA114" s="188">
        <v>0</v>
      </c>
      <c r="DB114" s="188">
        <v>0</v>
      </c>
      <c r="DC114" s="188">
        <v>0</v>
      </c>
      <c r="DD114" s="188">
        <v>23</v>
      </c>
      <c r="DE114" s="188">
        <v>0</v>
      </c>
      <c r="DF114" s="188">
        <v>0</v>
      </c>
      <c r="DG114" s="188">
        <v>0</v>
      </c>
      <c r="DH114" s="188">
        <v>1271</v>
      </c>
      <c r="DI114" s="188">
        <v>0</v>
      </c>
      <c r="DJ114" s="188">
        <v>0</v>
      </c>
      <c r="DK114" s="188">
        <v>0</v>
      </c>
      <c r="DL114" s="188">
        <v>1</v>
      </c>
      <c r="DM114" s="188">
        <v>1</v>
      </c>
      <c r="DN114" s="188">
        <v>0</v>
      </c>
      <c r="DO114" s="188">
        <v>0</v>
      </c>
      <c r="DP114" s="188">
        <v>0</v>
      </c>
      <c r="DQ114" s="188">
        <v>0</v>
      </c>
      <c r="DR114" s="188">
        <v>399</v>
      </c>
      <c r="DS114" s="188">
        <v>0</v>
      </c>
      <c r="DT114" s="188">
        <v>0</v>
      </c>
      <c r="DU114" s="188">
        <v>0</v>
      </c>
      <c r="DV114" s="188">
        <v>0</v>
      </c>
      <c r="DW114" s="188">
        <v>0</v>
      </c>
      <c r="DX114" s="188">
        <v>0</v>
      </c>
      <c r="DY114" s="188">
        <v>0</v>
      </c>
      <c r="DZ114" s="188">
        <v>0</v>
      </c>
      <c r="EA114" s="188">
        <v>0</v>
      </c>
      <c r="EB114" s="188">
        <v>0</v>
      </c>
      <c r="EC114" s="188">
        <v>0</v>
      </c>
      <c r="ED114" s="188">
        <v>0</v>
      </c>
      <c r="EE114" s="188">
        <v>0</v>
      </c>
      <c r="EF114" s="188">
        <v>0</v>
      </c>
      <c r="EG114" s="188">
        <v>0</v>
      </c>
      <c r="EH114" s="188">
        <v>0</v>
      </c>
      <c r="EI114" s="188">
        <v>0</v>
      </c>
      <c r="EJ114" s="188">
        <v>0</v>
      </c>
      <c r="EK114" s="188">
        <v>0</v>
      </c>
      <c r="EL114" s="188">
        <v>0</v>
      </c>
      <c r="EM114" s="188">
        <v>0</v>
      </c>
      <c r="EN114" s="188">
        <v>0</v>
      </c>
      <c r="EO114" s="188">
        <v>0</v>
      </c>
      <c r="EP114" s="188">
        <v>0</v>
      </c>
      <c r="EQ114" s="188">
        <v>0</v>
      </c>
      <c r="ER114" s="188">
        <v>0</v>
      </c>
      <c r="ES114" s="188">
        <v>0</v>
      </c>
      <c r="ET114" s="188">
        <v>0</v>
      </c>
      <c r="EU114" s="188">
        <v>0</v>
      </c>
      <c r="EV114" s="188">
        <v>0</v>
      </c>
      <c r="EW114" s="188">
        <v>0</v>
      </c>
      <c r="EX114" s="188">
        <v>0</v>
      </c>
      <c r="EY114" s="188">
        <v>0</v>
      </c>
      <c r="EZ114" s="188">
        <v>0</v>
      </c>
      <c r="FA114" s="188">
        <v>0</v>
      </c>
      <c r="FB114" s="188">
        <v>0</v>
      </c>
      <c r="FC114" s="188">
        <v>0</v>
      </c>
      <c r="FD114" s="188">
        <v>0</v>
      </c>
      <c r="FE114" s="188">
        <v>0</v>
      </c>
      <c r="FF114" s="188">
        <v>0</v>
      </c>
      <c r="FG114" s="188">
        <v>0</v>
      </c>
      <c r="FH114" s="188">
        <v>735</v>
      </c>
      <c r="FI114" s="188">
        <v>0</v>
      </c>
      <c r="FJ114" s="188">
        <v>0</v>
      </c>
      <c r="FK114" s="188">
        <v>0</v>
      </c>
      <c r="FL114" s="188">
        <v>0</v>
      </c>
      <c r="FM114" s="188">
        <v>0</v>
      </c>
      <c r="FN114" s="188">
        <v>134</v>
      </c>
      <c r="FO114" s="188">
        <v>0</v>
      </c>
      <c r="FP114" s="188">
        <v>0</v>
      </c>
      <c r="FQ114" s="188">
        <v>0</v>
      </c>
      <c r="FR114" s="188">
        <v>0</v>
      </c>
      <c r="FS114" s="188">
        <v>0</v>
      </c>
      <c r="FT114" s="188">
        <v>0</v>
      </c>
      <c r="FU114" s="188">
        <v>0</v>
      </c>
      <c r="FV114" s="188">
        <v>0</v>
      </c>
      <c r="FW114" s="188">
        <v>987</v>
      </c>
      <c r="FX114" s="188">
        <v>0</v>
      </c>
      <c r="FY114" s="188">
        <v>0</v>
      </c>
      <c r="FZ114" s="188">
        <v>0</v>
      </c>
      <c r="GA114" s="188">
        <v>0</v>
      </c>
      <c r="GB114" s="188">
        <v>0</v>
      </c>
      <c r="GC114" s="188">
        <v>0</v>
      </c>
      <c r="GD114" s="188">
        <v>0</v>
      </c>
      <c r="GE114" s="188">
        <v>0</v>
      </c>
      <c r="GF114" s="188">
        <v>0</v>
      </c>
      <c r="GG114" s="189">
        <v>6722</v>
      </c>
      <c r="GH114" s="188">
        <v>0</v>
      </c>
      <c r="GI114" s="188">
        <v>0</v>
      </c>
      <c r="GJ114" s="188">
        <v>0</v>
      </c>
      <c r="GK114" s="188">
        <v>0</v>
      </c>
      <c r="GL114" s="188">
        <v>0</v>
      </c>
      <c r="GM114" s="188">
        <v>5816</v>
      </c>
      <c r="GN114" s="188">
        <v>27598</v>
      </c>
      <c r="GO114" s="188">
        <v>-589</v>
      </c>
      <c r="GP114" s="189">
        <v>32825</v>
      </c>
      <c r="GQ114" s="189">
        <v>39547</v>
      </c>
      <c r="GR114" s="188">
        <v>2150</v>
      </c>
      <c r="GS114" s="188">
        <v>0</v>
      </c>
      <c r="GT114" s="189">
        <v>2150</v>
      </c>
      <c r="GU114" s="189">
        <v>2959</v>
      </c>
      <c r="GV114" s="189">
        <v>5109</v>
      </c>
      <c r="GW114" s="189">
        <v>37934</v>
      </c>
      <c r="GX114" s="189">
        <v>44656</v>
      </c>
      <c r="GY114" s="188">
        <v>-11495</v>
      </c>
      <c r="GZ114" s="188">
        <v>0</v>
      </c>
      <c r="HA114" s="188">
        <v>0</v>
      </c>
      <c r="HB114" s="188">
        <v>-1149</v>
      </c>
      <c r="HC114" s="189">
        <v>-12644</v>
      </c>
      <c r="HD114" s="189">
        <v>-9932</v>
      </c>
      <c r="HE114" s="189">
        <v>-22576</v>
      </c>
      <c r="HF114" s="189">
        <v>15358</v>
      </c>
      <c r="HG114" s="207">
        <v>22080</v>
      </c>
    </row>
    <row r="115" spans="1:215">
      <c r="A115" s="83">
        <v>111</v>
      </c>
      <c r="B115" s="4" t="s">
        <v>111</v>
      </c>
      <c r="C115" s="188">
        <v>0</v>
      </c>
      <c r="D115" s="188">
        <v>0</v>
      </c>
      <c r="E115" s="188">
        <v>0</v>
      </c>
      <c r="F115" s="188">
        <v>0</v>
      </c>
      <c r="G115" s="188">
        <v>0</v>
      </c>
      <c r="H115" s="188">
        <v>0</v>
      </c>
      <c r="I115" s="188">
        <v>0</v>
      </c>
      <c r="J115" s="188">
        <v>0</v>
      </c>
      <c r="K115" s="188">
        <v>0</v>
      </c>
      <c r="L115" s="188">
        <v>0</v>
      </c>
      <c r="M115" s="188">
        <v>0</v>
      </c>
      <c r="N115" s="188">
        <v>0</v>
      </c>
      <c r="O115" s="188">
        <v>0</v>
      </c>
      <c r="P115" s="188">
        <v>0</v>
      </c>
      <c r="Q115" s="188">
        <v>0</v>
      </c>
      <c r="R115" s="188">
        <v>0</v>
      </c>
      <c r="S115" s="188">
        <v>0</v>
      </c>
      <c r="T115" s="188">
        <v>0</v>
      </c>
      <c r="U115" s="188">
        <v>0</v>
      </c>
      <c r="V115" s="188">
        <v>0</v>
      </c>
      <c r="W115" s="188">
        <v>0</v>
      </c>
      <c r="X115" s="188">
        <v>0</v>
      </c>
      <c r="Y115" s="188">
        <v>0</v>
      </c>
      <c r="Z115" s="188">
        <v>0</v>
      </c>
      <c r="AA115" s="188">
        <v>0</v>
      </c>
      <c r="AB115" s="188">
        <v>0</v>
      </c>
      <c r="AC115" s="188">
        <v>0</v>
      </c>
      <c r="AD115" s="188">
        <v>0</v>
      </c>
      <c r="AE115" s="188">
        <v>0</v>
      </c>
      <c r="AF115" s="188">
        <v>0</v>
      </c>
      <c r="AG115" s="188">
        <v>0</v>
      </c>
      <c r="AH115" s="188">
        <v>0</v>
      </c>
      <c r="AI115" s="188">
        <v>0</v>
      </c>
      <c r="AJ115" s="188">
        <v>0</v>
      </c>
      <c r="AK115" s="188">
        <v>0</v>
      </c>
      <c r="AL115" s="188">
        <v>0</v>
      </c>
      <c r="AM115" s="188">
        <v>0</v>
      </c>
      <c r="AN115" s="188">
        <v>0</v>
      </c>
      <c r="AO115" s="188">
        <v>0</v>
      </c>
      <c r="AP115" s="188">
        <v>0</v>
      </c>
      <c r="AQ115" s="188">
        <v>0</v>
      </c>
      <c r="AR115" s="188">
        <v>0</v>
      </c>
      <c r="AS115" s="188">
        <v>0</v>
      </c>
      <c r="AT115" s="188">
        <v>0</v>
      </c>
      <c r="AU115" s="188">
        <v>0</v>
      </c>
      <c r="AV115" s="188">
        <v>0</v>
      </c>
      <c r="AW115" s="188">
        <v>0</v>
      </c>
      <c r="AX115" s="188">
        <v>0</v>
      </c>
      <c r="AY115" s="188">
        <v>0</v>
      </c>
      <c r="AZ115" s="188">
        <v>0</v>
      </c>
      <c r="BA115" s="188">
        <v>0</v>
      </c>
      <c r="BB115" s="188">
        <v>0</v>
      </c>
      <c r="BC115" s="188">
        <v>0</v>
      </c>
      <c r="BD115" s="188">
        <v>0</v>
      </c>
      <c r="BE115" s="188">
        <v>0</v>
      </c>
      <c r="BF115" s="188">
        <v>0</v>
      </c>
      <c r="BG115" s="188">
        <v>0</v>
      </c>
      <c r="BH115" s="188">
        <v>0</v>
      </c>
      <c r="BI115" s="188">
        <v>0</v>
      </c>
      <c r="BJ115" s="188">
        <v>0</v>
      </c>
      <c r="BK115" s="188">
        <v>0</v>
      </c>
      <c r="BL115" s="188">
        <v>0</v>
      </c>
      <c r="BM115" s="188">
        <v>0</v>
      </c>
      <c r="BN115" s="188">
        <v>0</v>
      </c>
      <c r="BO115" s="188">
        <v>0</v>
      </c>
      <c r="BP115" s="188">
        <v>0</v>
      </c>
      <c r="BQ115" s="188">
        <v>0</v>
      </c>
      <c r="BR115" s="188">
        <v>0</v>
      </c>
      <c r="BS115" s="188">
        <v>0</v>
      </c>
      <c r="BT115" s="188">
        <v>0</v>
      </c>
      <c r="BU115" s="188">
        <v>0</v>
      </c>
      <c r="BV115" s="188">
        <v>0</v>
      </c>
      <c r="BW115" s="188">
        <v>0</v>
      </c>
      <c r="BX115" s="188">
        <v>0</v>
      </c>
      <c r="BY115" s="188">
        <v>0</v>
      </c>
      <c r="BZ115" s="188">
        <v>0</v>
      </c>
      <c r="CA115" s="188">
        <v>0</v>
      </c>
      <c r="CB115" s="188">
        <v>0</v>
      </c>
      <c r="CC115" s="188">
        <v>0</v>
      </c>
      <c r="CD115" s="188">
        <v>0</v>
      </c>
      <c r="CE115" s="188">
        <v>0</v>
      </c>
      <c r="CF115" s="188">
        <v>0</v>
      </c>
      <c r="CG115" s="188">
        <v>0</v>
      </c>
      <c r="CH115" s="188">
        <v>0</v>
      </c>
      <c r="CI115" s="188">
        <v>0</v>
      </c>
      <c r="CJ115" s="188">
        <v>0</v>
      </c>
      <c r="CK115" s="188">
        <v>401</v>
      </c>
      <c r="CL115" s="188">
        <v>93</v>
      </c>
      <c r="CM115" s="188">
        <v>66</v>
      </c>
      <c r="CN115" s="188">
        <v>5</v>
      </c>
      <c r="CO115" s="188">
        <v>155</v>
      </c>
      <c r="CP115" s="188">
        <v>0</v>
      </c>
      <c r="CQ115" s="188">
        <v>13</v>
      </c>
      <c r="CR115" s="188">
        <v>18</v>
      </c>
      <c r="CS115" s="188">
        <v>14</v>
      </c>
      <c r="CT115" s="188">
        <v>181</v>
      </c>
      <c r="CU115" s="188">
        <v>5</v>
      </c>
      <c r="CV115" s="188">
        <v>20</v>
      </c>
      <c r="CW115" s="188">
        <v>32</v>
      </c>
      <c r="CX115" s="188">
        <v>0</v>
      </c>
      <c r="CY115" s="188">
        <v>6</v>
      </c>
      <c r="CZ115" s="188">
        <v>394</v>
      </c>
      <c r="DA115" s="188">
        <v>11</v>
      </c>
      <c r="DB115" s="188">
        <v>0</v>
      </c>
      <c r="DC115" s="188">
        <v>0</v>
      </c>
      <c r="DD115" s="188">
        <v>0</v>
      </c>
      <c r="DE115" s="188">
        <v>0</v>
      </c>
      <c r="DF115" s="188">
        <v>1886</v>
      </c>
      <c r="DG115" s="188">
        <v>0</v>
      </c>
      <c r="DH115" s="188">
        <v>72</v>
      </c>
      <c r="DI115" s="188">
        <v>1510</v>
      </c>
      <c r="DJ115" s="188">
        <v>0</v>
      </c>
      <c r="DK115" s="188">
        <v>314</v>
      </c>
      <c r="DL115" s="188">
        <v>0</v>
      </c>
      <c r="DM115" s="188">
        <v>32</v>
      </c>
      <c r="DN115" s="188">
        <v>0</v>
      </c>
      <c r="DO115" s="188">
        <v>0</v>
      </c>
      <c r="DP115" s="188">
        <v>0</v>
      </c>
      <c r="DQ115" s="188">
        <v>1</v>
      </c>
      <c r="DR115" s="188">
        <v>142</v>
      </c>
      <c r="DS115" s="188">
        <v>108</v>
      </c>
      <c r="DT115" s="188">
        <v>0</v>
      </c>
      <c r="DU115" s="188">
        <v>0</v>
      </c>
      <c r="DV115" s="188">
        <v>0</v>
      </c>
      <c r="DW115" s="188">
        <v>0</v>
      </c>
      <c r="DX115" s="188">
        <v>0</v>
      </c>
      <c r="DY115" s="188">
        <v>48</v>
      </c>
      <c r="DZ115" s="188">
        <v>150</v>
      </c>
      <c r="EA115" s="188">
        <v>19</v>
      </c>
      <c r="EB115" s="188">
        <v>216</v>
      </c>
      <c r="EC115" s="188">
        <v>199</v>
      </c>
      <c r="ED115" s="188">
        <v>0</v>
      </c>
      <c r="EE115" s="188">
        <v>0</v>
      </c>
      <c r="EF115" s="188">
        <v>0</v>
      </c>
      <c r="EG115" s="188">
        <v>0</v>
      </c>
      <c r="EH115" s="188">
        <v>0</v>
      </c>
      <c r="EI115" s="188">
        <v>0</v>
      </c>
      <c r="EJ115" s="188">
        <v>0</v>
      </c>
      <c r="EK115" s="188">
        <v>0</v>
      </c>
      <c r="EL115" s="188">
        <v>0</v>
      </c>
      <c r="EM115" s="188">
        <v>0</v>
      </c>
      <c r="EN115" s="188">
        <v>0</v>
      </c>
      <c r="EO115" s="188">
        <v>0</v>
      </c>
      <c r="EP115" s="188">
        <v>3</v>
      </c>
      <c r="EQ115" s="188">
        <v>0</v>
      </c>
      <c r="ER115" s="188">
        <v>0</v>
      </c>
      <c r="ES115" s="188">
        <v>0</v>
      </c>
      <c r="ET115" s="188">
        <v>0</v>
      </c>
      <c r="EU115" s="188">
        <v>0</v>
      </c>
      <c r="EV115" s="188">
        <v>0</v>
      </c>
      <c r="EW115" s="188">
        <v>0</v>
      </c>
      <c r="EX115" s="188">
        <v>0</v>
      </c>
      <c r="EY115" s="188">
        <v>0</v>
      </c>
      <c r="EZ115" s="188">
        <v>0</v>
      </c>
      <c r="FA115" s="188">
        <v>0</v>
      </c>
      <c r="FB115" s="188">
        <v>0</v>
      </c>
      <c r="FC115" s="188">
        <v>0</v>
      </c>
      <c r="FD115" s="188">
        <v>0</v>
      </c>
      <c r="FE115" s="188">
        <v>3</v>
      </c>
      <c r="FF115" s="188">
        <v>0</v>
      </c>
      <c r="FG115" s="188">
        <v>0</v>
      </c>
      <c r="FH115" s="188">
        <v>165</v>
      </c>
      <c r="FI115" s="188">
        <v>12</v>
      </c>
      <c r="FJ115" s="188">
        <v>0</v>
      </c>
      <c r="FK115" s="188">
        <v>0</v>
      </c>
      <c r="FL115" s="188">
        <v>0</v>
      </c>
      <c r="FM115" s="188">
        <v>0</v>
      </c>
      <c r="FN115" s="188">
        <v>0</v>
      </c>
      <c r="FO115" s="188">
        <v>0</v>
      </c>
      <c r="FP115" s="188">
        <v>0</v>
      </c>
      <c r="FQ115" s="188">
        <v>0</v>
      </c>
      <c r="FR115" s="188">
        <v>0</v>
      </c>
      <c r="FS115" s="188">
        <v>0</v>
      </c>
      <c r="FT115" s="188">
        <v>0</v>
      </c>
      <c r="FU115" s="188">
        <v>0</v>
      </c>
      <c r="FV115" s="188">
        <v>1</v>
      </c>
      <c r="FW115" s="188">
        <v>80</v>
      </c>
      <c r="FX115" s="188">
        <v>105</v>
      </c>
      <c r="FY115" s="188">
        <v>0</v>
      </c>
      <c r="FZ115" s="188">
        <v>0</v>
      </c>
      <c r="GA115" s="188">
        <v>0</v>
      </c>
      <c r="GB115" s="188">
        <v>0</v>
      </c>
      <c r="GC115" s="188">
        <v>0</v>
      </c>
      <c r="GD115" s="188">
        <v>0</v>
      </c>
      <c r="GE115" s="188">
        <v>0</v>
      </c>
      <c r="GF115" s="188">
        <v>0</v>
      </c>
      <c r="GG115" s="189">
        <v>6480</v>
      </c>
      <c r="GH115" s="188">
        <v>0</v>
      </c>
      <c r="GI115" s="188">
        <v>2</v>
      </c>
      <c r="GJ115" s="188">
        <v>0</v>
      </c>
      <c r="GK115" s="188">
        <v>0</v>
      </c>
      <c r="GL115" s="188">
        <v>0</v>
      </c>
      <c r="GM115" s="188">
        <v>248</v>
      </c>
      <c r="GN115" s="188">
        <v>28260</v>
      </c>
      <c r="GO115" s="188">
        <v>-1314</v>
      </c>
      <c r="GP115" s="189">
        <v>27196</v>
      </c>
      <c r="GQ115" s="189">
        <v>33676</v>
      </c>
      <c r="GR115" s="188">
        <v>0</v>
      </c>
      <c r="GS115" s="188">
        <v>0</v>
      </c>
      <c r="GT115" s="189">
        <v>0</v>
      </c>
      <c r="GU115" s="189">
        <v>59303</v>
      </c>
      <c r="GV115" s="189">
        <v>59303</v>
      </c>
      <c r="GW115" s="189">
        <v>86499</v>
      </c>
      <c r="GX115" s="189">
        <v>92979</v>
      </c>
      <c r="GY115" s="188">
        <v>-23332</v>
      </c>
      <c r="GZ115" s="188">
        <v>0</v>
      </c>
      <c r="HA115" s="188">
        <v>0</v>
      </c>
      <c r="HB115" s="188">
        <v>-2333</v>
      </c>
      <c r="HC115" s="189">
        <v>-25665</v>
      </c>
      <c r="HD115" s="189">
        <v>-6203</v>
      </c>
      <c r="HE115" s="189">
        <v>-31868</v>
      </c>
      <c r="HF115" s="189">
        <v>54631</v>
      </c>
      <c r="HG115" s="207">
        <v>61111</v>
      </c>
    </row>
    <row r="116" spans="1:215">
      <c r="A116" s="83">
        <v>112</v>
      </c>
      <c r="B116" s="4" t="s">
        <v>112</v>
      </c>
      <c r="C116" s="188">
        <v>0</v>
      </c>
      <c r="D116" s="188">
        <v>0</v>
      </c>
      <c r="E116" s="188">
        <v>0</v>
      </c>
      <c r="F116" s="188">
        <v>0</v>
      </c>
      <c r="G116" s="188">
        <v>0</v>
      </c>
      <c r="H116" s="188">
        <v>0</v>
      </c>
      <c r="I116" s="188">
        <v>2</v>
      </c>
      <c r="J116" s="188">
        <v>0</v>
      </c>
      <c r="K116" s="188">
        <v>0</v>
      </c>
      <c r="L116" s="188">
        <v>0</v>
      </c>
      <c r="M116" s="188">
        <v>0</v>
      </c>
      <c r="N116" s="188">
        <v>21</v>
      </c>
      <c r="O116" s="188">
        <v>0</v>
      </c>
      <c r="P116" s="188">
        <v>0</v>
      </c>
      <c r="Q116" s="188">
        <v>0</v>
      </c>
      <c r="R116" s="188">
        <v>0</v>
      </c>
      <c r="S116" s="188">
        <v>0</v>
      </c>
      <c r="T116" s="188">
        <v>0</v>
      </c>
      <c r="U116" s="188">
        <v>0</v>
      </c>
      <c r="V116" s="188">
        <v>0</v>
      </c>
      <c r="W116" s="188">
        <v>0</v>
      </c>
      <c r="X116" s="188">
        <v>0</v>
      </c>
      <c r="Y116" s="188">
        <v>0</v>
      </c>
      <c r="Z116" s="188">
        <v>1</v>
      </c>
      <c r="AA116" s="188">
        <v>0</v>
      </c>
      <c r="AB116" s="188">
        <v>0</v>
      </c>
      <c r="AC116" s="188">
        <v>0</v>
      </c>
      <c r="AD116" s="188">
        <v>0</v>
      </c>
      <c r="AE116" s="188">
        <v>0</v>
      </c>
      <c r="AF116" s="188">
        <v>0</v>
      </c>
      <c r="AG116" s="188">
        <v>0</v>
      </c>
      <c r="AH116" s="188">
        <v>0</v>
      </c>
      <c r="AI116" s="188">
        <v>0</v>
      </c>
      <c r="AJ116" s="188">
        <v>0</v>
      </c>
      <c r="AK116" s="188">
        <v>0</v>
      </c>
      <c r="AL116" s="188">
        <v>0</v>
      </c>
      <c r="AM116" s="188">
        <v>0</v>
      </c>
      <c r="AN116" s="188">
        <v>19</v>
      </c>
      <c r="AO116" s="188">
        <v>0</v>
      </c>
      <c r="AP116" s="188">
        <v>0</v>
      </c>
      <c r="AQ116" s="188">
        <v>0</v>
      </c>
      <c r="AR116" s="188">
        <v>0</v>
      </c>
      <c r="AS116" s="188">
        <v>0</v>
      </c>
      <c r="AT116" s="188">
        <v>19</v>
      </c>
      <c r="AU116" s="188">
        <v>0</v>
      </c>
      <c r="AV116" s="188">
        <v>0</v>
      </c>
      <c r="AW116" s="188">
        <v>5</v>
      </c>
      <c r="AX116" s="188">
        <v>0</v>
      </c>
      <c r="AY116" s="188">
        <v>0</v>
      </c>
      <c r="AZ116" s="188">
        <v>0</v>
      </c>
      <c r="BA116" s="188">
        <v>0</v>
      </c>
      <c r="BB116" s="188">
        <v>0</v>
      </c>
      <c r="BC116" s="188">
        <v>0</v>
      </c>
      <c r="BD116" s="188">
        <v>4</v>
      </c>
      <c r="BE116" s="188">
        <v>0</v>
      </c>
      <c r="BF116" s="188">
        <v>0</v>
      </c>
      <c r="BG116" s="188">
        <v>0</v>
      </c>
      <c r="BH116" s="188">
        <v>0</v>
      </c>
      <c r="BI116" s="188">
        <v>0</v>
      </c>
      <c r="BJ116" s="188">
        <v>0</v>
      </c>
      <c r="BK116" s="188">
        <v>0</v>
      </c>
      <c r="BL116" s="188">
        <v>10</v>
      </c>
      <c r="BM116" s="188">
        <v>0</v>
      </c>
      <c r="BN116" s="188">
        <v>0</v>
      </c>
      <c r="BO116" s="188">
        <v>0</v>
      </c>
      <c r="BP116" s="188">
        <v>0</v>
      </c>
      <c r="BQ116" s="188">
        <v>0</v>
      </c>
      <c r="BR116" s="188">
        <v>0</v>
      </c>
      <c r="BS116" s="188">
        <v>0</v>
      </c>
      <c r="BT116" s="188">
        <v>0</v>
      </c>
      <c r="BU116" s="188">
        <v>4</v>
      </c>
      <c r="BV116" s="188">
        <v>0</v>
      </c>
      <c r="BW116" s="188">
        <v>0</v>
      </c>
      <c r="BX116" s="188">
        <v>0</v>
      </c>
      <c r="BY116" s="188">
        <v>0</v>
      </c>
      <c r="BZ116" s="188">
        <v>0</v>
      </c>
      <c r="CA116" s="188">
        <v>0</v>
      </c>
      <c r="CB116" s="188">
        <v>0</v>
      </c>
      <c r="CC116" s="188">
        <v>0</v>
      </c>
      <c r="CD116" s="188">
        <v>0</v>
      </c>
      <c r="CE116" s="188">
        <v>0</v>
      </c>
      <c r="CF116" s="188">
        <v>0</v>
      </c>
      <c r="CG116" s="188">
        <v>0</v>
      </c>
      <c r="CH116" s="188">
        <v>0</v>
      </c>
      <c r="CI116" s="188">
        <v>271</v>
      </c>
      <c r="CJ116" s="188">
        <v>73</v>
      </c>
      <c r="CK116" s="188">
        <v>1475</v>
      </c>
      <c r="CL116" s="188">
        <v>88</v>
      </c>
      <c r="CM116" s="188">
        <v>336</v>
      </c>
      <c r="CN116" s="188">
        <v>9</v>
      </c>
      <c r="CO116" s="188">
        <v>140</v>
      </c>
      <c r="CP116" s="188">
        <v>41</v>
      </c>
      <c r="CQ116" s="188">
        <v>518</v>
      </c>
      <c r="CR116" s="188">
        <v>27</v>
      </c>
      <c r="CS116" s="188">
        <v>41</v>
      </c>
      <c r="CT116" s="188">
        <v>207</v>
      </c>
      <c r="CU116" s="188">
        <v>36</v>
      </c>
      <c r="CV116" s="188">
        <v>81</v>
      </c>
      <c r="CW116" s="188">
        <v>223</v>
      </c>
      <c r="CX116" s="188">
        <v>217</v>
      </c>
      <c r="CY116" s="188">
        <v>273</v>
      </c>
      <c r="CZ116" s="188">
        <v>193</v>
      </c>
      <c r="DA116" s="188">
        <v>35</v>
      </c>
      <c r="DB116" s="188">
        <v>4</v>
      </c>
      <c r="DC116" s="188">
        <v>10</v>
      </c>
      <c r="DD116" s="188">
        <v>3453</v>
      </c>
      <c r="DE116" s="188">
        <v>884</v>
      </c>
      <c r="DF116" s="188">
        <v>7738</v>
      </c>
      <c r="DG116" s="188">
        <v>539</v>
      </c>
      <c r="DH116" s="188">
        <v>46</v>
      </c>
      <c r="DI116" s="188">
        <v>320</v>
      </c>
      <c r="DJ116" s="188">
        <v>9331</v>
      </c>
      <c r="DK116" s="188">
        <v>9112</v>
      </c>
      <c r="DL116" s="188">
        <v>87</v>
      </c>
      <c r="DM116" s="188">
        <v>249</v>
      </c>
      <c r="DN116" s="188">
        <v>0</v>
      </c>
      <c r="DO116" s="188">
        <v>405</v>
      </c>
      <c r="DP116" s="188">
        <v>1319</v>
      </c>
      <c r="DQ116" s="188">
        <v>1059</v>
      </c>
      <c r="DR116" s="188">
        <v>560</v>
      </c>
      <c r="DS116" s="188">
        <v>183</v>
      </c>
      <c r="DT116" s="188">
        <v>4</v>
      </c>
      <c r="DU116" s="188">
        <v>460</v>
      </c>
      <c r="DV116" s="188">
        <v>267</v>
      </c>
      <c r="DW116" s="188">
        <v>180</v>
      </c>
      <c r="DX116" s="188">
        <v>0</v>
      </c>
      <c r="DY116" s="188">
        <v>1997</v>
      </c>
      <c r="DZ116" s="188">
        <v>3246</v>
      </c>
      <c r="EA116" s="188">
        <v>1606</v>
      </c>
      <c r="EB116" s="188">
        <v>479</v>
      </c>
      <c r="EC116" s="188">
        <v>475</v>
      </c>
      <c r="ED116" s="188">
        <v>5</v>
      </c>
      <c r="EE116" s="188">
        <v>0</v>
      </c>
      <c r="EF116" s="188">
        <v>0</v>
      </c>
      <c r="EG116" s="188">
        <v>50</v>
      </c>
      <c r="EH116" s="188">
        <v>0</v>
      </c>
      <c r="EI116" s="188">
        <v>292</v>
      </c>
      <c r="EJ116" s="188">
        <v>291</v>
      </c>
      <c r="EK116" s="188">
        <v>4</v>
      </c>
      <c r="EL116" s="188">
        <v>0</v>
      </c>
      <c r="EM116" s="188">
        <v>61</v>
      </c>
      <c r="EN116" s="188">
        <v>14</v>
      </c>
      <c r="EO116" s="188">
        <v>0</v>
      </c>
      <c r="EP116" s="188">
        <v>73</v>
      </c>
      <c r="EQ116" s="188">
        <v>0</v>
      </c>
      <c r="ER116" s="188">
        <v>13</v>
      </c>
      <c r="ES116" s="188">
        <v>0</v>
      </c>
      <c r="ET116" s="188">
        <v>0</v>
      </c>
      <c r="EU116" s="188">
        <v>35</v>
      </c>
      <c r="EV116" s="188">
        <v>7</v>
      </c>
      <c r="EW116" s="188">
        <v>2</v>
      </c>
      <c r="EX116" s="188">
        <v>3</v>
      </c>
      <c r="EY116" s="188">
        <v>8</v>
      </c>
      <c r="EZ116" s="188">
        <v>12</v>
      </c>
      <c r="FA116" s="188">
        <v>190</v>
      </c>
      <c r="FB116" s="188">
        <v>0</v>
      </c>
      <c r="FC116" s="188">
        <v>0</v>
      </c>
      <c r="FD116" s="188">
        <v>47</v>
      </c>
      <c r="FE116" s="188">
        <v>10</v>
      </c>
      <c r="FF116" s="188">
        <v>0</v>
      </c>
      <c r="FG116" s="188">
        <v>25</v>
      </c>
      <c r="FH116" s="188">
        <v>520</v>
      </c>
      <c r="FI116" s="188">
        <v>131</v>
      </c>
      <c r="FJ116" s="188">
        <v>938</v>
      </c>
      <c r="FK116" s="188">
        <v>12</v>
      </c>
      <c r="FL116" s="188">
        <v>205</v>
      </c>
      <c r="FM116" s="188">
        <v>0</v>
      </c>
      <c r="FN116" s="188">
        <v>52</v>
      </c>
      <c r="FO116" s="188">
        <v>2</v>
      </c>
      <c r="FP116" s="188">
        <v>0</v>
      </c>
      <c r="FQ116" s="188">
        <v>2</v>
      </c>
      <c r="FR116" s="188">
        <v>0</v>
      </c>
      <c r="FS116" s="188">
        <v>1</v>
      </c>
      <c r="FT116" s="188">
        <v>9</v>
      </c>
      <c r="FU116" s="188">
        <v>0</v>
      </c>
      <c r="FV116" s="188">
        <v>719</v>
      </c>
      <c r="FW116" s="188">
        <v>1244</v>
      </c>
      <c r="FX116" s="188">
        <v>142</v>
      </c>
      <c r="FY116" s="188">
        <v>8</v>
      </c>
      <c r="FZ116" s="188">
        <v>16</v>
      </c>
      <c r="GA116" s="188">
        <v>3</v>
      </c>
      <c r="GB116" s="188">
        <v>104</v>
      </c>
      <c r="GC116" s="188">
        <v>0</v>
      </c>
      <c r="GD116" s="188">
        <v>18</v>
      </c>
      <c r="GE116" s="188">
        <v>0</v>
      </c>
      <c r="GF116" s="188">
        <v>36</v>
      </c>
      <c r="GG116" s="189">
        <v>53686</v>
      </c>
      <c r="GH116" s="188">
        <v>357</v>
      </c>
      <c r="GI116" s="188">
        <v>19570</v>
      </c>
      <c r="GJ116" s="188">
        <v>0</v>
      </c>
      <c r="GK116" s="188">
        <v>0</v>
      </c>
      <c r="GL116" s="188">
        <v>0</v>
      </c>
      <c r="GM116" s="188">
        <v>98</v>
      </c>
      <c r="GN116" s="188">
        <v>27409</v>
      </c>
      <c r="GO116" s="188">
        <v>-3534</v>
      </c>
      <c r="GP116" s="189">
        <v>43900</v>
      </c>
      <c r="GQ116" s="189">
        <v>97586</v>
      </c>
      <c r="GR116" s="188">
        <v>27608</v>
      </c>
      <c r="GS116" s="188">
        <v>1</v>
      </c>
      <c r="GT116" s="189">
        <v>27609</v>
      </c>
      <c r="GU116" s="189">
        <v>98979</v>
      </c>
      <c r="GV116" s="189">
        <v>126588</v>
      </c>
      <c r="GW116" s="189">
        <v>170488</v>
      </c>
      <c r="GX116" s="189">
        <v>224174</v>
      </c>
      <c r="GY116" s="188">
        <v>-39246</v>
      </c>
      <c r="GZ116" s="188">
        <v>-18</v>
      </c>
      <c r="HA116" s="188">
        <v>0</v>
      </c>
      <c r="HB116" s="188">
        <v>-3924</v>
      </c>
      <c r="HC116" s="189">
        <v>-43188</v>
      </c>
      <c r="HD116" s="189">
        <v>-52462</v>
      </c>
      <c r="HE116" s="189">
        <v>-95650</v>
      </c>
      <c r="HF116" s="189">
        <v>74838</v>
      </c>
      <c r="HG116" s="207">
        <v>128524</v>
      </c>
    </row>
    <row r="117" spans="1:215">
      <c r="A117" s="83">
        <v>113</v>
      </c>
      <c r="B117" s="4" t="s">
        <v>113</v>
      </c>
      <c r="C117" s="188">
        <v>0</v>
      </c>
      <c r="D117" s="188">
        <v>0</v>
      </c>
      <c r="E117" s="188">
        <v>0</v>
      </c>
      <c r="F117" s="188">
        <v>0</v>
      </c>
      <c r="G117" s="188">
        <v>0</v>
      </c>
      <c r="H117" s="188">
        <v>0</v>
      </c>
      <c r="I117" s="188">
        <v>0</v>
      </c>
      <c r="J117" s="188">
        <v>0</v>
      </c>
      <c r="K117" s="188">
        <v>0</v>
      </c>
      <c r="L117" s="188">
        <v>1</v>
      </c>
      <c r="M117" s="188">
        <v>0</v>
      </c>
      <c r="N117" s="188">
        <v>1</v>
      </c>
      <c r="O117" s="188">
        <v>0</v>
      </c>
      <c r="P117" s="188">
        <v>0</v>
      </c>
      <c r="Q117" s="188">
        <v>0</v>
      </c>
      <c r="R117" s="188">
        <v>0</v>
      </c>
      <c r="S117" s="188">
        <v>7</v>
      </c>
      <c r="T117" s="188">
        <v>2</v>
      </c>
      <c r="U117" s="188">
        <v>1</v>
      </c>
      <c r="V117" s="188">
        <v>4</v>
      </c>
      <c r="W117" s="188">
        <v>1</v>
      </c>
      <c r="X117" s="188">
        <v>2</v>
      </c>
      <c r="Y117" s="188">
        <v>2</v>
      </c>
      <c r="Z117" s="188">
        <v>8</v>
      </c>
      <c r="AA117" s="188">
        <v>2</v>
      </c>
      <c r="AB117" s="188">
        <v>0</v>
      </c>
      <c r="AC117" s="188">
        <v>0</v>
      </c>
      <c r="AD117" s="188">
        <v>0</v>
      </c>
      <c r="AE117" s="188">
        <v>0</v>
      </c>
      <c r="AF117" s="188">
        <v>0</v>
      </c>
      <c r="AG117" s="188">
        <v>0</v>
      </c>
      <c r="AH117" s="188">
        <v>0</v>
      </c>
      <c r="AI117" s="188">
        <v>0</v>
      </c>
      <c r="AJ117" s="188">
        <v>0</v>
      </c>
      <c r="AK117" s="188">
        <v>0</v>
      </c>
      <c r="AL117" s="188">
        <v>0</v>
      </c>
      <c r="AM117" s="188">
        <v>0</v>
      </c>
      <c r="AN117" s="188">
        <v>0</v>
      </c>
      <c r="AO117" s="188">
        <v>0</v>
      </c>
      <c r="AP117" s="188">
        <v>0</v>
      </c>
      <c r="AQ117" s="188">
        <v>0</v>
      </c>
      <c r="AR117" s="188">
        <v>0</v>
      </c>
      <c r="AS117" s="188">
        <v>0</v>
      </c>
      <c r="AT117" s="188">
        <v>0</v>
      </c>
      <c r="AU117" s="188">
        <v>0</v>
      </c>
      <c r="AV117" s="188">
        <v>0</v>
      </c>
      <c r="AW117" s="188">
        <v>0</v>
      </c>
      <c r="AX117" s="188">
        <v>0</v>
      </c>
      <c r="AY117" s="188">
        <v>1</v>
      </c>
      <c r="AZ117" s="188">
        <v>0</v>
      </c>
      <c r="BA117" s="188">
        <v>1</v>
      </c>
      <c r="BB117" s="188">
        <v>1</v>
      </c>
      <c r="BC117" s="188">
        <v>0</v>
      </c>
      <c r="BD117" s="188">
        <v>49</v>
      </c>
      <c r="BE117" s="188">
        <v>0</v>
      </c>
      <c r="BF117" s="188">
        <v>0</v>
      </c>
      <c r="BG117" s="188">
        <v>1</v>
      </c>
      <c r="BH117" s="188">
        <v>0</v>
      </c>
      <c r="BI117" s="188">
        <v>1</v>
      </c>
      <c r="BJ117" s="188">
        <v>0</v>
      </c>
      <c r="BK117" s="188">
        <v>5</v>
      </c>
      <c r="BL117" s="188">
        <v>0</v>
      </c>
      <c r="BM117" s="188">
        <v>1</v>
      </c>
      <c r="BN117" s="188">
        <v>0</v>
      </c>
      <c r="BO117" s="188">
        <v>0</v>
      </c>
      <c r="BP117" s="188">
        <v>1</v>
      </c>
      <c r="BQ117" s="188">
        <v>6</v>
      </c>
      <c r="BR117" s="188">
        <v>4</v>
      </c>
      <c r="BS117" s="188">
        <v>0</v>
      </c>
      <c r="BT117" s="188">
        <v>1</v>
      </c>
      <c r="BU117" s="188">
        <v>0</v>
      </c>
      <c r="BV117" s="188">
        <v>0</v>
      </c>
      <c r="BW117" s="188">
        <v>0</v>
      </c>
      <c r="BX117" s="188">
        <v>4</v>
      </c>
      <c r="BY117" s="188">
        <v>1</v>
      </c>
      <c r="BZ117" s="188">
        <v>1</v>
      </c>
      <c r="CA117" s="188">
        <v>0</v>
      </c>
      <c r="CB117" s="188">
        <v>0</v>
      </c>
      <c r="CC117" s="188">
        <v>0</v>
      </c>
      <c r="CD117" s="188">
        <v>0</v>
      </c>
      <c r="CE117" s="188">
        <v>0</v>
      </c>
      <c r="CF117" s="188">
        <v>0</v>
      </c>
      <c r="CG117" s="188">
        <v>11</v>
      </c>
      <c r="CH117" s="188">
        <v>2</v>
      </c>
      <c r="CI117" s="188">
        <v>2</v>
      </c>
      <c r="CJ117" s="188">
        <v>3</v>
      </c>
      <c r="CK117" s="188">
        <v>17</v>
      </c>
      <c r="CL117" s="188">
        <v>8</v>
      </c>
      <c r="CM117" s="188">
        <v>777</v>
      </c>
      <c r="CN117" s="188">
        <v>0</v>
      </c>
      <c r="CO117" s="188">
        <v>6</v>
      </c>
      <c r="CP117" s="188">
        <v>0</v>
      </c>
      <c r="CQ117" s="188">
        <v>6</v>
      </c>
      <c r="CR117" s="188">
        <v>1</v>
      </c>
      <c r="CS117" s="188">
        <v>1</v>
      </c>
      <c r="CT117" s="188">
        <v>4</v>
      </c>
      <c r="CU117" s="188">
        <v>0</v>
      </c>
      <c r="CV117" s="188">
        <v>0</v>
      </c>
      <c r="CW117" s="188">
        <v>4</v>
      </c>
      <c r="CX117" s="188">
        <v>1</v>
      </c>
      <c r="CY117" s="188">
        <v>0</v>
      </c>
      <c r="CZ117" s="188">
        <v>0</v>
      </c>
      <c r="DA117" s="188">
        <v>0</v>
      </c>
      <c r="DB117" s="188">
        <v>0</v>
      </c>
      <c r="DC117" s="188">
        <v>0</v>
      </c>
      <c r="DD117" s="188">
        <v>7</v>
      </c>
      <c r="DE117" s="188">
        <v>4</v>
      </c>
      <c r="DF117" s="188">
        <v>31</v>
      </c>
      <c r="DG117" s="188">
        <v>0</v>
      </c>
      <c r="DH117" s="188">
        <v>0</v>
      </c>
      <c r="DI117" s="188">
        <v>5</v>
      </c>
      <c r="DJ117" s="188">
        <v>4</v>
      </c>
      <c r="DK117" s="188">
        <v>837</v>
      </c>
      <c r="DL117" s="188">
        <v>0</v>
      </c>
      <c r="DM117" s="188">
        <v>22</v>
      </c>
      <c r="DN117" s="188">
        <v>0</v>
      </c>
      <c r="DO117" s="188">
        <v>357</v>
      </c>
      <c r="DP117" s="188">
        <v>1</v>
      </c>
      <c r="DQ117" s="188">
        <v>3</v>
      </c>
      <c r="DR117" s="188">
        <v>707</v>
      </c>
      <c r="DS117" s="188">
        <v>374</v>
      </c>
      <c r="DT117" s="188">
        <v>9</v>
      </c>
      <c r="DU117" s="188">
        <v>1</v>
      </c>
      <c r="DV117" s="188">
        <v>8</v>
      </c>
      <c r="DW117" s="188">
        <v>0</v>
      </c>
      <c r="DX117" s="188">
        <v>4</v>
      </c>
      <c r="DY117" s="188">
        <v>401</v>
      </c>
      <c r="DZ117" s="188">
        <v>998</v>
      </c>
      <c r="EA117" s="188">
        <v>149</v>
      </c>
      <c r="EB117" s="188">
        <v>1306</v>
      </c>
      <c r="EC117" s="188">
        <v>735</v>
      </c>
      <c r="ED117" s="188">
        <v>13</v>
      </c>
      <c r="EE117" s="188">
        <v>3</v>
      </c>
      <c r="EF117" s="188">
        <v>0</v>
      </c>
      <c r="EG117" s="188">
        <v>1</v>
      </c>
      <c r="EH117" s="188">
        <v>6</v>
      </c>
      <c r="EI117" s="188">
        <v>317</v>
      </c>
      <c r="EJ117" s="188">
        <v>323</v>
      </c>
      <c r="EK117" s="188">
        <v>102</v>
      </c>
      <c r="EL117" s="188">
        <v>26</v>
      </c>
      <c r="EM117" s="188">
        <v>168</v>
      </c>
      <c r="EN117" s="188">
        <v>37</v>
      </c>
      <c r="EO117" s="188">
        <v>0</v>
      </c>
      <c r="EP117" s="188">
        <v>20</v>
      </c>
      <c r="EQ117" s="188">
        <v>0</v>
      </c>
      <c r="ER117" s="188">
        <v>5</v>
      </c>
      <c r="ES117" s="188">
        <v>95</v>
      </c>
      <c r="ET117" s="188">
        <v>2</v>
      </c>
      <c r="EU117" s="188">
        <v>1</v>
      </c>
      <c r="EV117" s="188">
        <v>10</v>
      </c>
      <c r="EW117" s="188">
        <v>1</v>
      </c>
      <c r="EX117" s="188">
        <v>4</v>
      </c>
      <c r="EY117" s="188">
        <v>2</v>
      </c>
      <c r="EZ117" s="188">
        <v>1</v>
      </c>
      <c r="FA117" s="188">
        <v>49</v>
      </c>
      <c r="FB117" s="188">
        <v>0</v>
      </c>
      <c r="FC117" s="188">
        <v>2</v>
      </c>
      <c r="FD117" s="188">
        <v>1</v>
      </c>
      <c r="FE117" s="188">
        <v>88</v>
      </c>
      <c r="FF117" s="188">
        <v>1</v>
      </c>
      <c r="FG117" s="188">
        <v>7</v>
      </c>
      <c r="FH117" s="188">
        <v>2394</v>
      </c>
      <c r="FI117" s="188">
        <v>30</v>
      </c>
      <c r="FJ117" s="188">
        <v>33</v>
      </c>
      <c r="FK117" s="188">
        <v>1</v>
      </c>
      <c r="FL117" s="188">
        <v>20</v>
      </c>
      <c r="FM117" s="188">
        <v>112</v>
      </c>
      <c r="FN117" s="188">
        <v>38</v>
      </c>
      <c r="FO117" s="188">
        <v>0</v>
      </c>
      <c r="FP117" s="188">
        <v>14</v>
      </c>
      <c r="FQ117" s="188">
        <v>1</v>
      </c>
      <c r="FR117" s="188">
        <v>9</v>
      </c>
      <c r="FS117" s="188">
        <v>12</v>
      </c>
      <c r="FT117" s="188">
        <v>3</v>
      </c>
      <c r="FU117" s="188">
        <v>10</v>
      </c>
      <c r="FV117" s="188">
        <v>21</v>
      </c>
      <c r="FW117" s="188">
        <v>88</v>
      </c>
      <c r="FX117" s="188">
        <v>942</v>
      </c>
      <c r="FY117" s="188">
        <v>1</v>
      </c>
      <c r="FZ117" s="188">
        <v>54</v>
      </c>
      <c r="GA117" s="188">
        <v>2</v>
      </c>
      <c r="GB117" s="188">
        <v>36</v>
      </c>
      <c r="GC117" s="188">
        <v>1</v>
      </c>
      <c r="GD117" s="188">
        <v>3</v>
      </c>
      <c r="GE117" s="188">
        <v>0</v>
      </c>
      <c r="GF117" s="188">
        <v>0</v>
      </c>
      <c r="GG117" s="189">
        <v>12025</v>
      </c>
      <c r="GH117" s="188">
        <v>759</v>
      </c>
      <c r="GI117" s="188">
        <v>199542</v>
      </c>
      <c r="GJ117" s="188">
        <v>0</v>
      </c>
      <c r="GK117" s="188">
        <v>0</v>
      </c>
      <c r="GL117" s="188">
        <v>0</v>
      </c>
      <c r="GM117" s="188">
        <v>40489</v>
      </c>
      <c r="GN117" s="188">
        <v>23143</v>
      </c>
      <c r="GO117" s="188">
        <v>-7415</v>
      </c>
      <c r="GP117" s="189">
        <v>256518</v>
      </c>
      <c r="GQ117" s="189">
        <v>268543</v>
      </c>
      <c r="GR117" s="188">
        <v>64364</v>
      </c>
      <c r="GS117" s="188">
        <v>27</v>
      </c>
      <c r="GT117" s="189">
        <v>64391</v>
      </c>
      <c r="GU117" s="189">
        <v>206581</v>
      </c>
      <c r="GV117" s="189">
        <v>270972</v>
      </c>
      <c r="GW117" s="189">
        <v>527490</v>
      </c>
      <c r="GX117" s="189">
        <v>539515</v>
      </c>
      <c r="GY117" s="188">
        <v>-176301</v>
      </c>
      <c r="GZ117" s="188">
        <v>-36</v>
      </c>
      <c r="HA117" s="188">
        <v>0</v>
      </c>
      <c r="HB117" s="188">
        <v>-17627</v>
      </c>
      <c r="HC117" s="189">
        <v>-193964</v>
      </c>
      <c r="HD117" s="189">
        <v>-29185</v>
      </c>
      <c r="HE117" s="189">
        <v>-223149</v>
      </c>
      <c r="HF117" s="189">
        <v>304341</v>
      </c>
      <c r="HG117" s="207">
        <v>316366</v>
      </c>
    </row>
    <row r="118" spans="1:215">
      <c r="A118" s="83">
        <v>114</v>
      </c>
      <c r="B118" s="4" t="s">
        <v>114</v>
      </c>
      <c r="C118" s="188">
        <v>0</v>
      </c>
      <c r="D118" s="188">
        <v>0</v>
      </c>
      <c r="E118" s="188">
        <v>0</v>
      </c>
      <c r="F118" s="188">
        <v>0</v>
      </c>
      <c r="G118" s="188">
        <v>0</v>
      </c>
      <c r="H118" s="188">
        <v>0</v>
      </c>
      <c r="I118" s="188">
        <v>0</v>
      </c>
      <c r="J118" s="188">
        <v>0</v>
      </c>
      <c r="K118" s="188">
        <v>0</v>
      </c>
      <c r="L118" s="188">
        <v>0</v>
      </c>
      <c r="M118" s="188">
        <v>0</v>
      </c>
      <c r="N118" s="188">
        <v>0</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0</v>
      </c>
      <c r="AF118" s="188">
        <v>0</v>
      </c>
      <c r="AG118" s="188">
        <v>0</v>
      </c>
      <c r="AH118" s="188">
        <v>0</v>
      </c>
      <c r="AI118" s="188">
        <v>0</v>
      </c>
      <c r="AJ118" s="188">
        <v>0</v>
      </c>
      <c r="AK118" s="188">
        <v>0</v>
      </c>
      <c r="AL118" s="188">
        <v>0</v>
      </c>
      <c r="AM118" s="188">
        <v>0</v>
      </c>
      <c r="AN118" s="188">
        <v>0</v>
      </c>
      <c r="AO118" s="188">
        <v>0</v>
      </c>
      <c r="AP118" s="188">
        <v>0</v>
      </c>
      <c r="AQ118" s="188">
        <v>0</v>
      </c>
      <c r="AR118" s="188">
        <v>0</v>
      </c>
      <c r="AS118" s="188">
        <v>0</v>
      </c>
      <c r="AT118" s="188">
        <v>0</v>
      </c>
      <c r="AU118" s="188">
        <v>0</v>
      </c>
      <c r="AV118" s="188">
        <v>0</v>
      </c>
      <c r="AW118" s="188">
        <v>0</v>
      </c>
      <c r="AX118" s="188">
        <v>0</v>
      </c>
      <c r="AY118" s="188">
        <v>0</v>
      </c>
      <c r="AZ118" s="188">
        <v>0</v>
      </c>
      <c r="BA118" s="188">
        <v>0</v>
      </c>
      <c r="BB118" s="188">
        <v>0</v>
      </c>
      <c r="BC118" s="188">
        <v>0</v>
      </c>
      <c r="BD118" s="188">
        <v>0</v>
      </c>
      <c r="BE118" s="188">
        <v>0</v>
      </c>
      <c r="BF118" s="188">
        <v>0</v>
      </c>
      <c r="BG118" s="188">
        <v>0</v>
      </c>
      <c r="BH118" s="188">
        <v>0</v>
      </c>
      <c r="BI118" s="188">
        <v>0</v>
      </c>
      <c r="BJ118" s="188">
        <v>0</v>
      </c>
      <c r="BK118" s="188">
        <v>0</v>
      </c>
      <c r="BL118" s="188">
        <v>0</v>
      </c>
      <c r="BM118" s="188">
        <v>0</v>
      </c>
      <c r="BN118" s="188">
        <v>0</v>
      </c>
      <c r="BO118" s="188">
        <v>0</v>
      </c>
      <c r="BP118" s="188">
        <v>0</v>
      </c>
      <c r="BQ118" s="188">
        <v>0</v>
      </c>
      <c r="BR118" s="188">
        <v>0</v>
      </c>
      <c r="BS118" s="188">
        <v>0</v>
      </c>
      <c r="BT118" s="188">
        <v>0</v>
      </c>
      <c r="BU118" s="188">
        <v>0</v>
      </c>
      <c r="BV118" s="188">
        <v>0</v>
      </c>
      <c r="BW118" s="188">
        <v>0</v>
      </c>
      <c r="BX118" s="188">
        <v>0</v>
      </c>
      <c r="BY118" s="188">
        <v>0</v>
      </c>
      <c r="BZ118" s="188">
        <v>0</v>
      </c>
      <c r="CA118" s="188">
        <v>0</v>
      </c>
      <c r="CB118" s="188">
        <v>0</v>
      </c>
      <c r="CC118" s="188">
        <v>0</v>
      </c>
      <c r="CD118" s="188">
        <v>0</v>
      </c>
      <c r="CE118" s="188">
        <v>0</v>
      </c>
      <c r="CF118" s="188">
        <v>0</v>
      </c>
      <c r="CG118" s="188">
        <v>0</v>
      </c>
      <c r="CH118" s="188">
        <v>0</v>
      </c>
      <c r="CI118" s="188">
        <v>0</v>
      </c>
      <c r="CJ118" s="188">
        <v>0</v>
      </c>
      <c r="CK118" s="188">
        <v>0</v>
      </c>
      <c r="CL118" s="188">
        <v>9</v>
      </c>
      <c r="CM118" s="188">
        <v>0</v>
      </c>
      <c r="CN118" s="188">
        <v>0</v>
      </c>
      <c r="CO118" s="188">
        <v>0</v>
      </c>
      <c r="CP118" s="188">
        <v>0</v>
      </c>
      <c r="CQ118" s="188">
        <v>0</v>
      </c>
      <c r="CR118" s="188">
        <v>0</v>
      </c>
      <c r="CS118" s="188">
        <v>3</v>
      </c>
      <c r="CT118" s="188">
        <v>18</v>
      </c>
      <c r="CU118" s="188">
        <v>13</v>
      </c>
      <c r="CV118" s="188">
        <v>1</v>
      </c>
      <c r="CW118" s="188">
        <v>37</v>
      </c>
      <c r="CX118" s="188">
        <v>6</v>
      </c>
      <c r="CY118" s="188">
        <v>0</v>
      </c>
      <c r="CZ118" s="188">
        <v>1</v>
      </c>
      <c r="DA118" s="188">
        <v>0</v>
      </c>
      <c r="DB118" s="188">
        <v>0</v>
      </c>
      <c r="DC118" s="188">
        <v>0</v>
      </c>
      <c r="DD118" s="188">
        <v>0</v>
      </c>
      <c r="DE118" s="188">
        <v>0</v>
      </c>
      <c r="DF118" s="188">
        <v>0</v>
      </c>
      <c r="DG118" s="188">
        <v>0</v>
      </c>
      <c r="DH118" s="188">
        <v>0</v>
      </c>
      <c r="DI118" s="188">
        <v>0</v>
      </c>
      <c r="DJ118" s="188">
        <v>0</v>
      </c>
      <c r="DK118" s="188">
        <v>1082</v>
      </c>
      <c r="DL118" s="188">
        <v>586</v>
      </c>
      <c r="DM118" s="188">
        <v>0</v>
      </c>
      <c r="DN118" s="188">
        <v>0</v>
      </c>
      <c r="DO118" s="188">
        <v>247</v>
      </c>
      <c r="DP118" s="188">
        <v>0</v>
      </c>
      <c r="DQ118" s="188">
        <v>0</v>
      </c>
      <c r="DR118" s="188">
        <v>86</v>
      </c>
      <c r="DS118" s="188">
        <v>530</v>
      </c>
      <c r="DT118" s="188">
        <v>0</v>
      </c>
      <c r="DU118" s="188">
        <v>1</v>
      </c>
      <c r="DV118" s="188">
        <v>0</v>
      </c>
      <c r="DW118" s="188">
        <v>0</v>
      </c>
      <c r="DX118" s="188">
        <v>0</v>
      </c>
      <c r="DY118" s="188">
        <v>149</v>
      </c>
      <c r="DZ118" s="188">
        <v>139</v>
      </c>
      <c r="EA118" s="188">
        <v>0</v>
      </c>
      <c r="EB118" s="188">
        <v>34</v>
      </c>
      <c r="EC118" s="188">
        <v>36</v>
      </c>
      <c r="ED118" s="188">
        <v>0</v>
      </c>
      <c r="EE118" s="188">
        <v>0</v>
      </c>
      <c r="EF118" s="188">
        <v>0</v>
      </c>
      <c r="EG118" s="188">
        <v>0</v>
      </c>
      <c r="EH118" s="188">
        <v>0</v>
      </c>
      <c r="EI118" s="188">
        <v>0</v>
      </c>
      <c r="EJ118" s="188">
        <v>0</v>
      </c>
      <c r="EK118" s="188">
        <v>0</v>
      </c>
      <c r="EL118" s="188">
        <v>0</v>
      </c>
      <c r="EM118" s="188">
        <v>0</v>
      </c>
      <c r="EN118" s="188">
        <v>0</v>
      </c>
      <c r="EO118" s="188">
        <v>0</v>
      </c>
      <c r="EP118" s="188">
        <v>0</v>
      </c>
      <c r="EQ118" s="188">
        <v>0</v>
      </c>
      <c r="ER118" s="188">
        <v>13</v>
      </c>
      <c r="ES118" s="188">
        <v>0</v>
      </c>
      <c r="ET118" s="188">
        <v>0</v>
      </c>
      <c r="EU118" s="188">
        <v>0</v>
      </c>
      <c r="EV118" s="188">
        <v>0</v>
      </c>
      <c r="EW118" s="188">
        <v>0</v>
      </c>
      <c r="EX118" s="188">
        <v>0</v>
      </c>
      <c r="EY118" s="188">
        <v>0</v>
      </c>
      <c r="EZ118" s="188">
        <v>0</v>
      </c>
      <c r="FA118" s="188">
        <v>0</v>
      </c>
      <c r="FB118" s="188">
        <v>0</v>
      </c>
      <c r="FC118" s="188">
        <v>0</v>
      </c>
      <c r="FD118" s="188">
        <v>8</v>
      </c>
      <c r="FE118" s="188">
        <v>0</v>
      </c>
      <c r="FF118" s="188">
        <v>0</v>
      </c>
      <c r="FG118" s="188">
        <v>2</v>
      </c>
      <c r="FH118" s="188">
        <v>35</v>
      </c>
      <c r="FI118" s="188">
        <v>0</v>
      </c>
      <c r="FJ118" s="188">
        <v>0</v>
      </c>
      <c r="FK118" s="188">
        <v>0</v>
      </c>
      <c r="FL118" s="188">
        <v>0</v>
      </c>
      <c r="FM118" s="188">
        <v>0</v>
      </c>
      <c r="FN118" s="188">
        <v>0</v>
      </c>
      <c r="FO118" s="188">
        <v>0</v>
      </c>
      <c r="FP118" s="188">
        <v>0</v>
      </c>
      <c r="FQ118" s="188">
        <v>0</v>
      </c>
      <c r="FR118" s="188">
        <v>0</v>
      </c>
      <c r="FS118" s="188">
        <v>8</v>
      </c>
      <c r="FT118" s="188">
        <v>0</v>
      </c>
      <c r="FU118" s="188">
        <v>0</v>
      </c>
      <c r="FV118" s="188">
        <v>0</v>
      </c>
      <c r="FW118" s="188">
        <v>472</v>
      </c>
      <c r="FX118" s="188">
        <v>2</v>
      </c>
      <c r="FY118" s="188">
        <v>0</v>
      </c>
      <c r="FZ118" s="188">
        <v>0</v>
      </c>
      <c r="GA118" s="188">
        <v>0</v>
      </c>
      <c r="GB118" s="188">
        <v>33</v>
      </c>
      <c r="GC118" s="188">
        <v>0</v>
      </c>
      <c r="GD118" s="188">
        <v>5</v>
      </c>
      <c r="GE118" s="188">
        <v>0</v>
      </c>
      <c r="GF118" s="188">
        <v>0</v>
      </c>
      <c r="GG118" s="189">
        <v>3556</v>
      </c>
      <c r="GH118" s="188">
        <v>907</v>
      </c>
      <c r="GI118" s="188">
        <v>25643</v>
      </c>
      <c r="GJ118" s="188">
        <v>0</v>
      </c>
      <c r="GK118" s="188">
        <v>0</v>
      </c>
      <c r="GL118" s="188">
        <v>0</v>
      </c>
      <c r="GM118" s="188">
        <v>1615</v>
      </c>
      <c r="GN118" s="188">
        <v>6632</v>
      </c>
      <c r="GO118" s="188">
        <v>432</v>
      </c>
      <c r="GP118" s="189">
        <v>35229</v>
      </c>
      <c r="GQ118" s="189">
        <v>38785</v>
      </c>
      <c r="GR118" s="188">
        <v>551</v>
      </c>
      <c r="GS118" s="188">
        <v>65</v>
      </c>
      <c r="GT118" s="189">
        <v>616</v>
      </c>
      <c r="GU118" s="189">
        <v>676</v>
      </c>
      <c r="GV118" s="189">
        <v>1292</v>
      </c>
      <c r="GW118" s="189">
        <v>36521</v>
      </c>
      <c r="GX118" s="189">
        <v>40077</v>
      </c>
      <c r="GY118" s="188">
        <v>-18627</v>
      </c>
      <c r="GZ118" s="188">
        <v>-18</v>
      </c>
      <c r="HA118" s="188">
        <v>0</v>
      </c>
      <c r="HB118" s="188">
        <v>-1851</v>
      </c>
      <c r="HC118" s="189">
        <v>-20496</v>
      </c>
      <c r="HD118" s="189">
        <v>-1208</v>
      </c>
      <c r="HE118" s="189">
        <v>-21704</v>
      </c>
      <c r="HF118" s="189">
        <v>14817</v>
      </c>
      <c r="HG118" s="207">
        <v>18373</v>
      </c>
    </row>
    <row r="119" spans="1:215">
      <c r="A119" s="83">
        <v>115</v>
      </c>
      <c r="B119" s="4" t="s">
        <v>115</v>
      </c>
      <c r="C119" s="188">
        <v>0</v>
      </c>
      <c r="D119" s="188">
        <v>0</v>
      </c>
      <c r="E119" s="188">
        <v>0</v>
      </c>
      <c r="F119" s="188">
        <v>0</v>
      </c>
      <c r="G119" s="188">
        <v>0</v>
      </c>
      <c r="H119" s="188">
        <v>0</v>
      </c>
      <c r="I119" s="188">
        <v>0</v>
      </c>
      <c r="J119" s="188">
        <v>0</v>
      </c>
      <c r="K119" s="188">
        <v>0</v>
      </c>
      <c r="L119" s="188">
        <v>0</v>
      </c>
      <c r="M119" s="188">
        <v>0</v>
      </c>
      <c r="N119" s="188">
        <v>0</v>
      </c>
      <c r="O119" s="188">
        <v>0</v>
      </c>
      <c r="P119" s="188">
        <v>0</v>
      </c>
      <c r="Q119" s="188">
        <v>0</v>
      </c>
      <c r="R119" s="188">
        <v>0</v>
      </c>
      <c r="S119" s="188">
        <v>0</v>
      </c>
      <c r="T119" s="188">
        <v>0</v>
      </c>
      <c r="U119" s="188">
        <v>0</v>
      </c>
      <c r="V119" s="188">
        <v>0</v>
      </c>
      <c r="W119" s="188">
        <v>0</v>
      </c>
      <c r="X119" s="188">
        <v>0</v>
      </c>
      <c r="Y119" s="188">
        <v>0</v>
      </c>
      <c r="Z119" s="188">
        <v>0</v>
      </c>
      <c r="AA119" s="188">
        <v>0</v>
      </c>
      <c r="AB119" s="188">
        <v>0</v>
      </c>
      <c r="AC119" s="188">
        <v>0</v>
      </c>
      <c r="AD119" s="188">
        <v>0</v>
      </c>
      <c r="AE119" s="188">
        <v>0</v>
      </c>
      <c r="AF119" s="188">
        <v>0</v>
      </c>
      <c r="AG119" s="188">
        <v>0</v>
      </c>
      <c r="AH119" s="188">
        <v>0</v>
      </c>
      <c r="AI119" s="188">
        <v>0</v>
      </c>
      <c r="AJ119" s="188">
        <v>0</v>
      </c>
      <c r="AK119" s="188">
        <v>0</v>
      </c>
      <c r="AL119" s="188">
        <v>0</v>
      </c>
      <c r="AM119" s="188">
        <v>0</v>
      </c>
      <c r="AN119" s="188">
        <v>0</v>
      </c>
      <c r="AO119" s="188">
        <v>0</v>
      </c>
      <c r="AP119" s="188">
        <v>0</v>
      </c>
      <c r="AQ119" s="188">
        <v>0</v>
      </c>
      <c r="AR119" s="188">
        <v>0</v>
      </c>
      <c r="AS119" s="188">
        <v>0</v>
      </c>
      <c r="AT119" s="188">
        <v>0</v>
      </c>
      <c r="AU119" s="188">
        <v>0</v>
      </c>
      <c r="AV119" s="188">
        <v>0</v>
      </c>
      <c r="AW119" s="188">
        <v>0</v>
      </c>
      <c r="AX119" s="188">
        <v>0</v>
      </c>
      <c r="AY119" s="188">
        <v>0</v>
      </c>
      <c r="AZ119" s="188">
        <v>0</v>
      </c>
      <c r="BA119" s="188">
        <v>0</v>
      </c>
      <c r="BB119" s="188">
        <v>0</v>
      </c>
      <c r="BC119" s="188">
        <v>0</v>
      </c>
      <c r="BD119" s="188">
        <v>0</v>
      </c>
      <c r="BE119" s="188">
        <v>0</v>
      </c>
      <c r="BF119" s="188">
        <v>0</v>
      </c>
      <c r="BG119" s="188">
        <v>0</v>
      </c>
      <c r="BH119" s="188">
        <v>0</v>
      </c>
      <c r="BI119" s="188">
        <v>0</v>
      </c>
      <c r="BJ119" s="188">
        <v>0</v>
      </c>
      <c r="BK119" s="188">
        <v>0</v>
      </c>
      <c r="BL119" s="188">
        <v>0</v>
      </c>
      <c r="BM119" s="188">
        <v>0</v>
      </c>
      <c r="BN119" s="188">
        <v>0</v>
      </c>
      <c r="BO119" s="188">
        <v>0</v>
      </c>
      <c r="BP119" s="188">
        <v>0</v>
      </c>
      <c r="BQ119" s="188">
        <v>0</v>
      </c>
      <c r="BR119" s="188">
        <v>0</v>
      </c>
      <c r="BS119" s="188">
        <v>0</v>
      </c>
      <c r="BT119" s="188">
        <v>0</v>
      </c>
      <c r="BU119" s="188">
        <v>0</v>
      </c>
      <c r="BV119" s="188">
        <v>0</v>
      </c>
      <c r="BW119" s="188">
        <v>0</v>
      </c>
      <c r="BX119" s="188">
        <v>0</v>
      </c>
      <c r="BY119" s="188">
        <v>0</v>
      </c>
      <c r="BZ119" s="188">
        <v>0</v>
      </c>
      <c r="CA119" s="188">
        <v>0</v>
      </c>
      <c r="CB119" s="188">
        <v>0</v>
      </c>
      <c r="CC119" s="188">
        <v>0</v>
      </c>
      <c r="CD119" s="188">
        <v>0</v>
      </c>
      <c r="CE119" s="188">
        <v>0</v>
      </c>
      <c r="CF119" s="188">
        <v>0</v>
      </c>
      <c r="CG119" s="188">
        <v>0</v>
      </c>
      <c r="CH119" s="188">
        <v>0</v>
      </c>
      <c r="CI119" s="188">
        <v>0</v>
      </c>
      <c r="CJ119" s="188">
        <v>0</v>
      </c>
      <c r="CK119" s="188">
        <v>0</v>
      </c>
      <c r="CL119" s="188">
        <v>0</v>
      </c>
      <c r="CM119" s="188">
        <v>0</v>
      </c>
      <c r="CN119" s="188">
        <v>0</v>
      </c>
      <c r="CO119" s="188">
        <v>0</v>
      </c>
      <c r="CP119" s="188">
        <v>0</v>
      </c>
      <c r="CQ119" s="188">
        <v>0</v>
      </c>
      <c r="CR119" s="188">
        <v>0</v>
      </c>
      <c r="CS119" s="188">
        <v>13</v>
      </c>
      <c r="CT119" s="188">
        <v>54</v>
      </c>
      <c r="CU119" s="188">
        <v>0</v>
      </c>
      <c r="CV119" s="188">
        <v>0</v>
      </c>
      <c r="CW119" s="188">
        <v>0</v>
      </c>
      <c r="CX119" s="188">
        <v>0</v>
      </c>
      <c r="CY119" s="188">
        <v>0</v>
      </c>
      <c r="CZ119" s="188">
        <v>0</v>
      </c>
      <c r="DA119" s="188">
        <v>0</v>
      </c>
      <c r="DB119" s="188">
        <v>0</v>
      </c>
      <c r="DC119" s="188">
        <v>0</v>
      </c>
      <c r="DD119" s="188">
        <v>0</v>
      </c>
      <c r="DE119" s="188">
        <v>0</v>
      </c>
      <c r="DF119" s="188">
        <v>0</v>
      </c>
      <c r="DG119" s="188">
        <v>0</v>
      </c>
      <c r="DH119" s="188">
        <v>0</v>
      </c>
      <c r="DI119" s="188">
        <v>0</v>
      </c>
      <c r="DJ119" s="188">
        <v>0</v>
      </c>
      <c r="DK119" s="188">
        <v>26</v>
      </c>
      <c r="DL119" s="188">
        <v>0</v>
      </c>
      <c r="DM119" s="188">
        <v>3102</v>
      </c>
      <c r="DN119" s="188">
        <v>0</v>
      </c>
      <c r="DO119" s="188">
        <v>0</v>
      </c>
      <c r="DP119" s="188">
        <v>0</v>
      </c>
      <c r="DQ119" s="188">
        <v>0</v>
      </c>
      <c r="DR119" s="188">
        <v>0</v>
      </c>
      <c r="DS119" s="188">
        <v>0</v>
      </c>
      <c r="DT119" s="188">
        <v>0</v>
      </c>
      <c r="DU119" s="188">
        <v>0</v>
      </c>
      <c r="DV119" s="188">
        <v>0</v>
      </c>
      <c r="DW119" s="188">
        <v>0</v>
      </c>
      <c r="DX119" s="188">
        <v>0</v>
      </c>
      <c r="DY119" s="188">
        <v>0</v>
      </c>
      <c r="DZ119" s="188">
        <v>0</v>
      </c>
      <c r="EA119" s="188">
        <v>0</v>
      </c>
      <c r="EB119" s="188">
        <v>0</v>
      </c>
      <c r="EC119" s="188">
        <v>0</v>
      </c>
      <c r="ED119" s="188">
        <v>0</v>
      </c>
      <c r="EE119" s="188">
        <v>0</v>
      </c>
      <c r="EF119" s="188">
        <v>0</v>
      </c>
      <c r="EG119" s="188">
        <v>0</v>
      </c>
      <c r="EH119" s="188">
        <v>0</v>
      </c>
      <c r="EI119" s="188">
        <v>0</v>
      </c>
      <c r="EJ119" s="188">
        <v>0</v>
      </c>
      <c r="EK119" s="188">
        <v>0</v>
      </c>
      <c r="EL119" s="188">
        <v>0</v>
      </c>
      <c r="EM119" s="188">
        <v>0</v>
      </c>
      <c r="EN119" s="188">
        <v>0</v>
      </c>
      <c r="EO119" s="188">
        <v>0</v>
      </c>
      <c r="EP119" s="188">
        <v>0</v>
      </c>
      <c r="EQ119" s="188">
        <v>0</v>
      </c>
      <c r="ER119" s="188">
        <v>0</v>
      </c>
      <c r="ES119" s="188">
        <v>0</v>
      </c>
      <c r="ET119" s="188">
        <v>0</v>
      </c>
      <c r="EU119" s="188">
        <v>0</v>
      </c>
      <c r="EV119" s="188">
        <v>0</v>
      </c>
      <c r="EW119" s="188">
        <v>0</v>
      </c>
      <c r="EX119" s="188">
        <v>0</v>
      </c>
      <c r="EY119" s="188">
        <v>0</v>
      </c>
      <c r="EZ119" s="188">
        <v>0</v>
      </c>
      <c r="FA119" s="188">
        <v>0</v>
      </c>
      <c r="FB119" s="188">
        <v>0</v>
      </c>
      <c r="FC119" s="188">
        <v>27</v>
      </c>
      <c r="FD119" s="188">
        <v>4</v>
      </c>
      <c r="FE119" s="188">
        <v>0</v>
      </c>
      <c r="FF119" s="188">
        <v>0</v>
      </c>
      <c r="FG119" s="188">
        <v>0</v>
      </c>
      <c r="FH119" s="188">
        <v>0</v>
      </c>
      <c r="FI119" s="188">
        <v>0</v>
      </c>
      <c r="FJ119" s="188">
        <v>0</v>
      </c>
      <c r="FK119" s="188">
        <v>0</v>
      </c>
      <c r="FL119" s="188">
        <v>0</v>
      </c>
      <c r="FM119" s="188">
        <v>0</v>
      </c>
      <c r="FN119" s="188">
        <v>0</v>
      </c>
      <c r="FO119" s="188">
        <v>0</v>
      </c>
      <c r="FP119" s="188">
        <v>0</v>
      </c>
      <c r="FQ119" s="188">
        <v>0</v>
      </c>
      <c r="FR119" s="188">
        <v>0</v>
      </c>
      <c r="FS119" s="188">
        <v>765</v>
      </c>
      <c r="FT119" s="188">
        <v>0</v>
      </c>
      <c r="FU119" s="188">
        <v>0</v>
      </c>
      <c r="FV119" s="188">
        <v>0</v>
      </c>
      <c r="FW119" s="188">
        <v>640</v>
      </c>
      <c r="FX119" s="188">
        <v>0</v>
      </c>
      <c r="FY119" s="188">
        <v>0</v>
      </c>
      <c r="FZ119" s="188">
        <v>0</v>
      </c>
      <c r="GA119" s="188">
        <v>0</v>
      </c>
      <c r="GB119" s="188">
        <v>0</v>
      </c>
      <c r="GC119" s="188">
        <v>0</v>
      </c>
      <c r="GD119" s="188">
        <v>0</v>
      </c>
      <c r="GE119" s="188">
        <v>0</v>
      </c>
      <c r="GF119" s="188">
        <v>0</v>
      </c>
      <c r="GG119" s="189">
        <v>4631</v>
      </c>
      <c r="GH119" s="188">
        <v>0</v>
      </c>
      <c r="GI119" s="188">
        <v>28987</v>
      </c>
      <c r="GJ119" s="188">
        <v>0</v>
      </c>
      <c r="GK119" s="188">
        <v>0</v>
      </c>
      <c r="GL119" s="188">
        <v>0</v>
      </c>
      <c r="GM119" s="188">
        <v>5831</v>
      </c>
      <c r="GN119" s="188">
        <v>78468</v>
      </c>
      <c r="GO119" s="188">
        <v>-887</v>
      </c>
      <c r="GP119" s="189">
        <v>112399</v>
      </c>
      <c r="GQ119" s="189">
        <v>117030</v>
      </c>
      <c r="GR119" s="188">
        <v>22273</v>
      </c>
      <c r="GS119" s="188">
        <v>16</v>
      </c>
      <c r="GT119" s="189">
        <v>22289</v>
      </c>
      <c r="GU119" s="189">
        <v>42784</v>
      </c>
      <c r="GV119" s="189">
        <v>65073</v>
      </c>
      <c r="GW119" s="189">
        <v>177472</v>
      </c>
      <c r="GX119" s="189">
        <v>182103</v>
      </c>
      <c r="GY119" s="188">
        <v>-69842</v>
      </c>
      <c r="GZ119" s="188">
        <v>-17</v>
      </c>
      <c r="HA119" s="188">
        <v>0</v>
      </c>
      <c r="HB119" s="188">
        <v>-6985</v>
      </c>
      <c r="HC119" s="189">
        <v>-76844</v>
      </c>
      <c r="HD119" s="189">
        <v>-22521</v>
      </c>
      <c r="HE119" s="189">
        <v>-99365</v>
      </c>
      <c r="HF119" s="189">
        <v>78107</v>
      </c>
      <c r="HG119" s="207">
        <v>82738</v>
      </c>
    </row>
    <row r="120" spans="1:215">
      <c r="A120" s="83">
        <v>116</v>
      </c>
      <c r="B120" s="4" t="s">
        <v>116</v>
      </c>
      <c r="C120" s="188">
        <v>0</v>
      </c>
      <c r="D120" s="188">
        <v>0</v>
      </c>
      <c r="E120" s="188">
        <v>0</v>
      </c>
      <c r="F120" s="188">
        <v>0</v>
      </c>
      <c r="G120" s="188">
        <v>0</v>
      </c>
      <c r="H120" s="188">
        <v>0</v>
      </c>
      <c r="I120" s="188">
        <v>0</v>
      </c>
      <c r="J120" s="188">
        <v>0</v>
      </c>
      <c r="K120" s="188">
        <v>0</v>
      </c>
      <c r="L120" s="188">
        <v>0</v>
      </c>
      <c r="M120" s="188">
        <v>0</v>
      </c>
      <c r="N120" s="188">
        <v>0</v>
      </c>
      <c r="O120" s="188">
        <v>0</v>
      </c>
      <c r="P120" s="188">
        <v>0</v>
      </c>
      <c r="Q120" s="188">
        <v>0</v>
      </c>
      <c r="R120" s="188">
        <v>0</v>
      </c>
      <c r="S120" s="188">
        <v>0</v>
      </c>
      <c r="T120" s="188">
        <v>0</v>
      </c>
      <c r="U120" s="188">
        <v>0</v>
      </c>
      <c r="V120" s="188">
        <v>0</v>
      </c>
      <c r="W120" s="188">
        <v>0</v>
      </c>
      <c r="X120" s="188">
        <v>0</v>
      </c>
      <c r="Y120" s="188">
        <v>0</v>
      </c>
      <c r="Z120" s="188">
        <v>0</v>
      </c>
      <c r="AA120" s="188">
        <v>0</v>
      </c>
      <c r="AB120" s="188">
        <v>0</v>
      </c>
      <c r="AC120" s="188">
        <v>0</v>
      </c>
      <c r="AD120" s="188">
        <v>0</v>
      </c>
      <c r="AE120" s="188">
        <v>0</v>
      </c>
      <c r="AF120" s="188">
        <v>0</v>
      </c>
      <c r="AG120" s="188">
        <v>0</v>
      </c>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0</v>
      </c>
      <c r="BE120" s="188">
        <v>0</v>
      </c>
      <c r="BF120" s="188">
        <v>0</v>
      </c>
      <c r="BG120" s="188">
        <v>0</v>
      </c>
      <c r="BH120" s="188">
        <v>0</v>
      </c>
      <c r="BI120" s="188">
        <v>0</v>
      </c>
      <c r="BJ120" s="188">
        <v>0</v>
      </c>
      <c r="BK120" s="188">
        <v>0</v>
      </c>
      <c r="BL120" s="188">
        <v>0</v>
      </c>
      <c r="BM120" s="188">
        <v>0</v>
      </c>
      <c r="BN120" s="188">
        <v>0</v>
      </c>
      <c r="BO120" s="188">
        <v>0</v>
      </c>
      <c r="BP120" s="188">
        <v>0</v>
      </c>
      <c r="BQ120" s="188">
        <v>0</v>
      </c>
      <c r="BR120" s="188">
        <v>0</v>
      </c>
      <c r="BS120" s="188">
        <v>0</v>
      </c>
      <c r="BT120" s="188">
        <v>0</v>
      </c>
      <c r="BU120" s="188">
        <v>0</v>
      </c>
      <c r="BV120" s="188">
        <v>0</v>
      </c>
      <c r="BW120" s="188">
        <v>0</v>
      </c>
      <c r="BX120" s="188">
        <v>0</v>
      </c>
      <c r="BY120" s="188">
        <v>0</v>
      </c>
      <c r="BZ120" s="188">
        <v>0</v>
      </c>
      <c r="CA120" s="188">
        <v>0</v>
      </c>
      <c r="CB120" s="188">
        <v>0</v>
      </c>
      <c r="CC120" s="188">
        <v>0</v>
      </c>
      <c r="CD120" s="188">
        <v>0</v>
      </c>
      <c r="CE120" s="188">
        <v>0</v>
      </c>
      <c r="CF120" s="188">
        <v>0</v>
      </c>
      <c r="CG120" s="188">
        <v>0</v>
      </c>
      <c r="CH120" s="188">
        <v>0</v>
      </c>
      <c r="CI120" s="188">
        <v>0</v>
      </c>
      <c r="CJ120" s="188">
        <v>0</v>
      </c>
      <c r="CK120" s="188">
        <v>0</v>
      </c>
      <c r="CL120" s="188">
        <v>0</v>
      </c>
      <c r="CM120" s="188">
        <v>0</v>
      </c>
      <c r="CN120" s="188">
        <v>0</v>
      </c>
      <c r="CO120" s="188">
        <v>0</v>
      </c>
      <c r="CP120" s="188">
        <v>0</v>
      </c>
      <c r="CQ120" s="188">
        <v>0</v>
      </c>
      <c r="CR120" s="188">
        <v>0</v>
      </c>
      <c r="CS120" s="188">
        <v>0</v>
      </c>
      <c r="CT120" s="188">
        <v>0</v>
      </c>
      <c r="CU120" s="188">
        <v>0</v>
      </c>
      <c r="CV120" s="188">
        <v>0</v>
      </c>
      <c r="CW120" s="188">
        <v>0</v>
      </c>
      <c r="CX120" s="188">
        <v>0</v>
      </c>
      <c r="CY120" s="188">
        <v>0</v>
      </c>
      <c r="CZ120" s="188">
        <v>0</v>
      </c>
      <c r="DA120" s="188">
        <v>0</v>
      </c>
      <c r="DB120" s="188">
        <v>0</v>
      </c>
      <c r="DC120" s="188">
        <v>0</v>
      </c>
      <c r="DD120" s="188">
        <v>0</v>
      </c>
      <c r="DE120" s="188">
        <v>0</v>
      </c>
      <c r="DF120" s="188">
        <v>0</v>
      </c>
      <c r="DG120" s="188">
        <v>0</v>
      </c>
      <c r="DH120" s="188">
        <v>0</v>
      </c>
      <c r="DI120" s="188">
        <v>0</v>
      </c>
      <c r="DJ120" s="188">
        <v>0</v>
      </c>
      <c r="DK120" s="188">
        <v>0</v>
      </c>
      <c r="DL120" s="188">
        <v>0</v>
      </c>
      <c r="DM120" s="188">
        <v>0</v>
      </c>
      <c r="DN120" s="188">
        <v>0</v>
      </c>
      <c r="DO120" s="188">
        <v>0</v>
      </c>
      <c r="DP120" s="188">
        <v>0</v>
      </c>
      <c r="DQ120" s="188">
        <v>0</v>
      </c>
      <c r="DR120" s="188">
        <v>0</v>
      </c>
      <c r="DS120" s="188">
        <v>0</v>
      </c>
      <c r="DT120" s="188">
        <v>0</v>
      </c>
      <c r="DU120" s="188">
        <v>0</v>
      </c>
      <c r="DV120" s="188">
        <v>0</v>
      </c>
      <c r="DW120" s="188">
        <v>0</v>
      </c>
      <c r="DX120" s="188">
        <v>0</v>
      </c>
      <c r="DY120" s="188">
        <v>0</v>
      </c>
      <c r="DZ120" s="188">
        <v>0</v>
      </c>
      <c r="EA120" s="188">
        <v>0</v>
      </c>
      <c r="EB120" s="188">
        <v>0</v>
      </c>
      <c r="EC120" s="188">
        <v>0</v>
      </c>
      <c r="ED120" s="188">
        <v>0</v>
      </c>
      <c r="EE120" s="188">
        <v>0</v>
      </c>
      <c r="EF120" s="188">
        <v>0</v>
      </c>
      <c r="EG120" s="188">
        <v>0</v>
      </c>
      <c r="EH120" s="188">
        <v>0</v>
      </c>
      <c r="EI120" s="188">
        <v>0</v>
      </c>
      <c r="EJ120" s="188">
        <v>0</v>
      </c>
      <c r="EK120" s="188">
        <v>0</v>
      </c>
      <c r="EL120" s="188">
        <v>0</v>
      </c>
      <c r="EM120" s="188">
        <v>0</v>
      </c>
      <c r="EN120" s="188">
        <v>0</v>
      </c>
      <c r="EO120" s="188">
        <v>0</v>
      </c>
      <c r="EP120" s="188">
        <v>0</v>
      </c>
      <c r="EQ120" s="188">
        <v>0</v>
      </c>
      <c r="ER120" s="188">
        <v>0</v>
      </c>
      <c r="ES120" s="188">
        <v>0</v>
      </c>
      <c r="ET120" s="188">
        <v>0</v>
      </c>
      <c r="EU120" s="188">
        <v>0</v>
      </c>
      <c r="EV120" s="188">
        <v>0</v>
      </c>
      <c r="EW120" s="188">
        <v>0</v>
      </c>
      <c r="EX120" s="188">
        <v>0</v>
      </c>
      <c r="EY120" s="188">
        <v>0</v>
      </c>
      <c r="EZ120" s="188">
        <v>0</v>
      </c>
      <c r="FA120" s="188">
        <v>0</v>
      </c>
      <c r="FB120" s="188">
        <v>0</v>
      </c>
      <c r="FC120" s="188">
        <v>0</v>
      </c>
      <c r="FD120" s="188">
        <v>0</v>
      </c>
      <c r="FE120" s="188">
        <v>0</v>
      </c>
      <c r="FF120" s="188">
        <v>0</v>
      </c>
      <c r="FG120" s="188">
        <v>0</v>
      </c>
      <c r="FH120" s="188">
        <v>0</v>
      </c>
      <c r="FI120" s="188">
        <v>0</v>
      </c>
      <c r="FJ120" s="188">
        <v>0</v>
      </c>
      <c r="FK120" s="188">
        <v>0</v>
      </c>
      <c r="FL120" s="188">
        <v>0</v>
      </c>
      <c r="FM120" s="188">
        <v>0</v>
      </c>
      <c r="FN120" s="188">
        <v>0</v>
      </c>
      <c r="FO120" s="188">
        <v>0</v>
      </c>
      <c r="FP120" s="188">
        <v>0</v>
      </c>
      <c r="FQ120" s="188">
        <v>0</v>
      </c>
      <c r="FR120" s="188">
        <v>0</v>
      </c>
      <c r="FS120" s="188">
        <v>0</v>
      </c>
      <c r="FT120" s="188">
        <v>0</v>
      </c>
      <c r="FU120" s="188">
        <v>0</v>
      </c>
      <c r="FV120" s="188">
        <v>0</v>
      </c>
      <c r="FW120" s="188">
        <v>0</v>
      </c>
      <c r="FX120" s="188">
        <v>0</v>
      </c>
      <c r="FY120" s="188">
        <v>0</v>
      </c>
      <c r="FZ120" s="188">
        <v>0</v>
      </c>
      <c r="GA120" s="188">
        <v>0</v>
      </c>
      <c r="GB120" s="188">
        <v>0</v>
      </c>
      <c r="GC120" s="188">
        <v>0</v>
      </c>
      <c r="GD120" s="188">
        <v>0</v>
      </c>
      <c r="GE120" s="188">
        <v>0</v>
      </c>
      <c r="GF120" s="188">
        <v>0</v>
      </c>
      <c r="GG120" s="189">
        <v>0</v>
      </c>
      <c r="GH120" s="188">
        <v>0</v>
      </c>
      <c r="GI120" s="188">
        <v>66007</v>
      </c>
      <c r="GJ120" s="188">
        <v>0</v>
      </c>
      <c r="GK120" s="188">
        <v>0</v>
      </c>
      <c r="GL120" s="188">
        <v>0</v>
      </c>
      <c r="GM120" s="188">
        <v>3123</v>
      </c>
      <c r="GN120" s="188">
        <v>80130</v>
      </c>
      <c r="GO120" s="188">
        <v>104</v>
      </c>
      <c r="GP120" s="189">
        <v>149364</v>
      </c>
      <c r="GQ120" s="189">
        <v>149364</v>
      </c>
      <c r="GR120" s="188">
        <v>0</v>
      </c>
      <c r="GS120" s="188">
        <v>0</v>
      </c>
      <c r="GT120" s="189">
        <v>0</v>
      </c>
      <c r="GU120" s="189">
        <v>0</v>
      </c>
      <c r="GV120" s="189">
        <v>0</v>
      </c>
      <c r="GW120" s="189">
        <v>149364</v>
      </c>
      <c r="GX120" s="189">
        <v>149364</v>
      </c>
      <c r="GY120" s="188">
        <v>-21064</v>
      </c>
      <c r="GZ120" s="188">
        <v>0</v>
      </c>
      <c r="HA120" s="188">
        <v>0</v>
      </c>
      <c r="HB120" s="188">
        <v>-2102</v>
      </c>
      <c r="HC120" s="189">
        <v>-23166</v>
      </c>
      <c r="HD120" s="189">
        <v>-126198</v>
      </c>
      <c r="HE120" s="189">
        <v>-149364</v>
      </c>
      <c r="HF120" s="189">
        <v>0</v>
      </c>
      <c r="HG120" s="207">
        <v>0</v>
      </c>
    </row>
    <row r="121" spans="1:215">
      <c r="A121" s="83">
        <v>117</v>
      </c>
      <c r="B121" s="4" t="s">
        <v>117</v>
      </c>
      <c r="C121" s="188">
        <v>0</v>
      </c>
      <c r="D121" s="188">
        <v>0</v>
      </c>
      <c r="E121" s="188">
        <v>0</v>
      </c>
      <c r="F121" s="188">
        <v>0</v>
      </c>
      <c r="G121" s="188">
        <v>0</v>
      </c>
      <c r="H121" s="188">
        <v>0</v>
      </c>
      <c r="I121" s="188">
        <v>0</v>
      </c>
      <c r="J121" s="188">
        <v>0</v>
      </c>
      <c r="K121" s="188">
        <v>0</v>
      </c>
      <c r="L121" s="188">
        <v>0</v>
      </c>
      <c r="M121" s="188">
        <v>0</v>
      </c>
      <c r="N121" s="188">
        <v>0</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D121" s="188">
        <v>0</v>
      </c>
      <c r="AE121" s="188">
        <v>0</v>
      </c>
      <c r="AF121" s="188">
        <v>0</v>
      </c>
      <c r="AG121" s="188">
        <v>0</v>
      </c>
      <c r="AH121" s="188">
        <v>0</v>
      </c>
      <c r="AI121" s="188">
        <v>0</v>
      </c>
      <c r="AJ121" s="188">
        <v>0</v>
      </c>
      <c r="AK121" s="188">
        <v>0</v>
      </c>
      <c r="AL121" s="188">
        <v>0</v>
      </c>
      <c r="AM121" s="188">
        <v>0</v>
      </c>
      <c r="AN121" s="188">
        <v>0</v>
      </c>
      <c r="AO121" s="188">
        <v>0</v>
      </c>
      <c r="AP121" s="188">
        <v>0</v>
      </c>
      <c r="AQ121" s="188">
        <v>0</v>
      </c>
      <c r="AR121" s="188">
        <v>0</v>
      </c>
      <c r="AS121" s="188">
        <v>0</v>
      </c>
      <c r="AT121" s="188">
        <v>0</v>
      </c>
      <c r="AU121" s="188">
        <v>0</v>
      </c>
      <c r="AV121" s="188">
        <v>0</v>
      </c>
      <c r="AW121" s="188">
        <v>0</v>
      </c>
      <c r="AX121" s="188">
        <v>0</v>
      </c>
      <c r="AY121" s="188">
        <v>0</v>
      </c>
      <c r="AZ121" s="188">
        <v>0</v>
      </c>
      <c r="BA121" s="188">
        <v>0</v>
      </c>
      <c r="BB121" s="188">
        <v>0</v>
      </c>
      <c r="BC121" s="188">
        <v>0</v>
      </c>
      <c r="BD121" s="188">
        <v>0</v>
      </c>
      <c r="BE121" s="188">
        <v>0</v>
      </c>
      <c r="BF121" s="188">
        <v>0</v>
      </c>
      <c r="BG121" s="188">
        <v>0</v>
      </c>
      <c r="BH121" s="188">
        <v>0</v>
      </c>
      <c r="BI121" s="188">
        <v>0</v>
      </c>
      <c r="BJ121" s="188">
        <v>0</v>
      </c>
      <c r="BK121" s="188">
        <v>0</v>
      </c>
      <c r="BL121" s="188">
        <v>0</v>
      </c>
      <c r="BM121" s="188">
        <v>0</v>
      </c>
      <c r="BN121" s="188">
        <v>0</v>
      </c>
      <c r="BO121" s="188">
        <v>0</v>
      </c>
      <c r="BP121" s="188">
        <v>0</v>
      </c>
      <c r="BQ121" s="188">
        <v>0</v>
      </c>
      <c r="BR121" s="188">
        <v>0</v>
      </c>
      <c r="BS121" s="188">
        <v>0</v>
      </c>
      <c r="BT121" s="188">
        <v>0</v>
      </c>
      <c r="BU121" s="188">
        <v>0</v>
      </c>
      <c r="BV121" s="188">
        <v>0</v>
      </c>
      <c r="BW121" s="188">
        <v>0</v>
      </c>
      <c r="BX121" s="188">
        <v>0</v>
      </c>
      <c r="BY121" s="188">
        <v>0</v>
      </c>
      <c r="BZ121" s="188">
        <v>0</v>
      </c>
      <c r="CA121" s="188">
        <v>0</v>
      </c>
      <c r="CB121" s="188">
        <v>0</v>
      </c>
      <c r="CC121" s="188">
        <v>0</v>
      </c>
      <c r="CD121" s="188">
        <v>0</v>
      </c>
      <c r="CE121" s="188">
        <v>0</v>
      </c>
      <c r="CF121" s="188">
        <v>0</v>
      </c>
      <c r="CG121" s="188">
        <v>0</v>
      </c>
      <c r="CH121" s="188">
        <v>0</v>
      </c>
      <c r="CI121" s="188">
        <v>0</v>
      </c>
      <c r="CJ121" s="188">
        <v>0</v>
      </c>
      <c r="CK121" s="188">
        <v>0</v>
      </c>
      <c r="CL121" s="188">
        <v>0</v>
      </c>
      <c r="CM121" s="188">
        <v>0</v>
      </c>
      <c r="CN121" s="188">
        <v>0</v>
      </c>
      <c r="CO121" s="188">
        <v>0</v>
      </c>
      <c r="CP121" s="188">
        <v>0</v>
      </c>
      <c r="CQ121" s="188">
        <v>0</v>
      </c>
      <c r="CR121" s="188">
        <v>0</v>
      </c>
      <c r="CS121" s="188">
        <v>0</v>
      </c>
      <c r="CT121" s="188">
        <v>0</v>
      </c>
      <c r="CU121" s="188">
        <v>0</v>
      </c>
      <c r="CV121" s="188">
        <v>0</v>
      </c>
      <c r="CW121" s="188">
        <v>0</v>
      </c>
      <c r="CX121" s="188">
        <v>0</v>
      </c>
      <c r="CY121" s="188">
        <v>0</v>
      </c>
      <c r="CZ121" s="188">
        <v>0</v>
      </c>
      <c r="DA121" s="188">
        <v>0</v>
      </c>
      <c r="DB121" s="188">
        <v>0</v>
      </c>
      <c r="DC121" s="188">
        <v>0</v>
      </c>
      <c r="DD121" s="188">
        <v>0</v>
      </c>
      <c r="DE121" s="188">
        <v>0</v>
      </c>
      <c r="DF121" s="188">
        <v>0</v>
      </c>
      <c r="DG121" s="188">
        <v>0</v>
      </c>
      <c r="DH121" s="188">
        <v>0</v>
      </c>
      <c r="DI121" s="188">
        <v>0</v>
      </c>
      <c r="DJ121" s="188">
        <v>0</v>
      </c>
      <c r="DK121" s="188">
        <v>0</v>
      </c>
      <c r="DL121" s="188">
        <v>0</v>
      </c>
      <c r="DM121" s="188">
        <v>0</v>
      </c>
      <c r="DN121" s="188">
        <v>0</v>
      </c>
      <c r="DO121" s="188">
        <v>3276</v>
      </c>
      <c r="DP121" s="188">
        <v>0</v>
      </c>
      <c r="DQ121" s="188">
        <v>0</v>
      </c>
      <c r="DR121" s="188">
        <v>0</v>
      </c>
      <c r="DS121" s="188">
        <v>0</v>
      </c>
      <c r="DT121" s="188">
        <v>0</v>
      </c>
      <c r="DU121" s="188">
        <v>0</v>
      </c>
      <c r="DV121" s="188">
        <v>0</v>
      </c>
      <c r="DW121" s="188">
        <v>0</v>
      </c>
      <c r="DX121" s="188">
        <v>0</v>
      </c>
      <c r="DY121" s="188">
        <v>0</v>
      </c>
      <c r="DZ121" s="188">
        <v>0</v>
      </c>
      <c r="EA121" s="188">
        <v>0</v>
      </c>
      <c r="EB121" s="188">
        <v>0</v>
      </c>
      <c r="EC121" s="188">
        <v>0</v>
      </c>
      <c r="ED121" s="188">
        <v>0</v>
      </c>
      <c r="EE121" s="188">
        <v>0</v>
      </c>
      <c r="EF121" s="188">
        <v>0</v>
      </c>
      <c r="EG121" s="188">
        <v>0</v>
      </c>
      <c r="EH121" s="188">
        <v>0</v>
      </c>
      <c r="EI121" s="188">
        <v>0</v>
      </c>
      <c r="EJ121" s="188">
        <v>0</v>
      </c>
      <c r="EK121" s="188">
        <v>0</v>
      </c>
      <c r="EL121" s="188">
        <v>0</v>
      </c>
      <c r="EM121" s="188">
        <v>0</v>
      </c>
      <c r="EN121" s="188">
        <v>0</v>
      </c>
      <c r="EO121" s="188">
        <v>0</v>
      </c>
      <c r="EP121" s="188">
        <v>0</v>
      </c>
      <c r="EQ121" s="188">
        <v>0</v>
      </c>
      <c r="ER121" s="188">
        <v>0</v>
      </c>
      <c r="ES121" s="188">
        <v>0</v>
      </c>
      <c r="ET121" s="188">
        <v>0</v>
      </c>
      <c r="EU121" s="188">
        <v>0</v>
      </c>
      <c r="EV121" s="188">
        <v>0</v>
      </c>
      <c r="EW121" s="188">
        <v>0</v>
      </c>
      <c r="EX121" s="188">
        <v>0</v>
      </c>
      <c r="EY121" s="188">
        <v>0</v>
      </c>
      <c r="EZ121" s="188">
        <v>0</v>
      </c>
      <c r="FA121" s="188">
        <v>0</v>
      </c>
      <c r="FB121" s="188">
        <v>0</v>
      </c>
      <c r="FC121" s="188">
        <v>0</v>
      </c>
      <c r="FD121" s="188">
        <v>0</v>
      </c>
      <c r="FE121" s="188">
        <v>0</v>
      </c>
      <c r="FF121" s="188">
        <v>0</v>
      </c>
      <c r="FG121" s="188">
        <v>0</v>
      </c>
      <c r="FH121" s="188">
        <v>392</v>
      </c>
      <c r="FI121" s="188">
        <v>0</v>
      </c>
      <c r="FJ121" s="188">
        <v>0</v>
      </c>
      <c r="FK121" s="188">
        <v>0</v>
      </c>
      <c r="FL121" s="188">
        <v>0</v>
      </c>
      <c r="FM121" s="188">
        <v>0</v>
      </c>
      <c r="FN121" s="188">
        <v>0</v>
      </c>
      <c r="FO121" s="188">
        <v>0</v>
      </c>
      <c r="FP121" s="188">
        <v>0</v>
      </c>
      <c r="FQ121" s="188">
        <v>0</v>
      </c>
      <c r="FR121" s="188">
        <v>0</v>
      </c>
      <c r="FS121" s="188">
        <v>0</v>
      </c>
      <c r="FT121" s="188">
        <v>0</v>
      </c>
      <c r="FU121" s="188">
        <v>0</v>
      </c>
      <c r="FV121" s="188">
        <v>938</v>
      </c>
      <c r="FW121" s="188">
        <v>0</v>
      </c>
      <c r="FX121" s="188">
        <v>0</v>
      </c>
      <c r="FY121" s="188">
        <v>0</v>
      </c>
      <c r="FZ121" s="188">
        <v>0</v>
      </c>
      <c r="GA121" s="188">
        <v>0</v>
      </c>
      <c r="GB121" s="188">
        <v>0</v>
      </c>
      <c r="GC121" s="188">
        <v>0</v>
      </c>
      <c r="GD121" s="188">
        <v>0</v>
      </c>
      <c r="GE121" s="188">
        <v>0</v>
      </c>
      <c r="GF121" s="188">
        <v>0</v>
      </c>
      <c r="GG121" s="189">
        <v>4606</v>
      </c>
      <c r="GH121" s="188">
        <v>0</v>
      </c>
      <c r="GI121" s="188">
        <v>3410</v>
      </c>
      <c r="GJ121" s="188">
        <v>0</v>
      </c>
      <c r="GK121" s="188">
        <v>0</v>
      </c>
      <c r="GL121" s="188">
        <v>0</v>
      </c>
      <c r="GM121" s="188">
        <v>1112</v>
      </c>
      <c r="GN121" s="188">
        <v>72474</v>
      </c>
      <c r="GO121" s="188">
        <v>-2033</v>
      </c>
      <c r="GP121" s="189">
        <v>74963</v>
      </c>
      <c r="GQ121" s="189">
        <v>79569</v>
      </c>
      <c r="GR121" s="188">
        <v>1049</v>
      </c>
      <c r="GS121" s="188">
        <v>0</v>
      </c>
      <c r="GT121" s="189">
        <v>1049</v>
      </c>
      <c r="GU121" s="189">
        <v>63002</v>
      </c>
      <c r="GV121" s="189">
        <v>64051</v>
      </c>
      <c r="GW121" s="189">
        <v>139014</v>
      </c>
      <c r="GX121" s="189">
        <v>143620</v>
      </c>
      <c r="GY121" s="188">
        <v>-3139</v>
      </c>
      <c r="GZ121" s="188">
        <v>0</v>
      </c>
      <c r="HA121" s="188">
        <v>0</v>
      </c>
      <c r="HB121" s="188">
        <v>-310</v>
      </c>
      <c r="HC121" s="189">
        <v>-3449</v>
      </c>
      <c r="HD121" s="189">
        <v>-73987</v>
      </c>
      <c r="HE121" s="189">
        <v>-77436</v>
      </c>
      <c r="HF121" s="189">
        <v>61578</v>
      </c>
      <c r="HG121" s="207">
        <v>66184</v>
      </c>
    </row>
    <row r="122" spans="1:215">
      <c r="A122" s="83">
        <v>118</v>
      </c>
      <c r="B122" s="4" t="s">
        <v>118</v>
      </c>
      <c r="C122" s="188">
        <v>0</v>
      </c>
      <c r="D122" s="188">
        <v>0</v>
      </c>
      <c r="E122" s="188">
        <v>0</v>
      </c>
      <c r="F122" s="188">
        <v>0</v>
      </c>
      <c r="G122" s="188">
        <v>0</v>
      </c>
      <c r="H122" s="188">
        <v>0</v>
      </c>
      <c r="I122" s="188">
        <v>0</v>
      </c>
      <c r="J122" s="188">
        <v>0</v>
      </c>
      <c r="K122" s="188">
        <v>0</v>
      </c>
      <c r="L122" s="188">
        <v>0</v>
      </c>
      <c r="M122" s="188">
        <v>0</v>
      </c>
      <c r="N122" s="188">
        <v>0</v>
      </c>
      <c r="O122" s="188">
        <v>0</v>
      </c>
      <c r="P122" s="188">
        <v>0</v>
      </c>
      <c r="Q122" s="188">
        <v>0</v>
      </c>
      <c r="R122" s="188">
        <v>0</v>
      </c>
      <c r="S122" s="188">
        <v>0</v>
      </c>
      <c r="T122" s="188">
        <v>0</v>
      </c>
      <c r="U122" s="188">
        <v>0</v>
      </c>
      <c r="V122" s="188">
        <v>0</v>
      </c>
      <c r="W122" s="188">
        <v>0</v>
      </c>
      <c r="X122" s="188">
        <v>0</v>
      </c>
      <c r="Y122" s="188">
        <v>0</v>
      </c>
      <c r="Z122" s="188">
        <v>0</v>
      </c>
      <c r="AA122" s="188">
        <v>0</v>
      </c>
      <c r="AB122" s="188">
        <v>0</v>
      </c>
      <c r="AC122" s="188">
        <v>0</v>
      </c>
      <c r="AD122" s="188">
        <v>0</v>
      </c>
      <c r="AE122" s="188">
        <v>0</v>
      </c>
      <c r="AF122" s="188">
        <v>0</v>
      </c>
      <c r="AG122" s="188">
        <v>0</v>
      </c>
      <c r="AH122" s="188">
        <v>0</v>
      </c>
      <c r="AI122" s="188">
        <v>0</v>
      </c>
      <c r="AJ122" s="188">
        <v>0</v>
      </c>
      <c r="AK122" s="188">
        <v>0</v>
      </c>
      <c r="AL122" s="188">
        <v>0</v>
      </c>
      <c r="AM122" s="188">
        <v>0</v>
      </c>
      <c r="AN122" s="188">
        <v>0</v>
      </c>
      <c r="AO122" s="188">
        <v>0</v>
      </c>
      <c r="AP122" s="188">
        <v>0</v>
      </c>
      <c r="AQ122" s="188">
        <v>0</v>
      </c>
      <c r="AR122" s="188">
        <v>0</v>
      </c>
      <c r="AS122" s="188">
        <v>0</v>
      </c>
      <c r="AT122" s="188">
        <v>0</v>
      </c>
      <c r="AU122" s="188">
        <v>0</v>
      </c>
      <c r="AV122" s="188">
        <v>0</v>
      </c>
      <c r="AW122" s="188">
        <v>0</v>
      </c>
      <c r="AX122" s="188">
        <v>0</v>
      </c>
      <c r="AY122" s="188">
        <v>0</v>
      </c>
      <c r="AZ122" s="188">
        <v>0</v>
      </c>
      <c r="BA122" s="188">
        <v>0</v>
      </c>
      <c r="BB122" s="188">
        <v>0</v>
      </c>
      <c r="BC122" s="188">
        <v>0</v>
      </c>
      <c r="BD122" s="188">
        <v>0</v>
      </c>
      <c r="BE122" s="188">
        <v>0</v>
      </c>
      <c r="BF122" s="188">
        <v>0</v>
      </c>
      <c r="BG122" s="188">
        <v>0</v>
      </c>
      <c r="BH122" s="188">
        <v>0</v>
      </c>
      <c r="BI122" s="188">
        <v>0</v>
      </c>
      <c r="BJ122" s="188">
        <v>0</v>
      </c>
      <c r="BK122" s="188">
        <v>0</v>
      </c>
      <c r="BL122" s="188">
        <v>0</v>
      </c>
      <c r="BM122" s="188">
        <v>0</v>
      </c>
      <c r="BN122" s="188">
        <v>0</v>
      </c>
      <c r="BO122" s="188">
        <v>0</v>
      </c>
      <c r="BP122" s="188">
        <v>0</v>
      </c>
      <c r="BQ122" s="188">
        <v>0</v>
      </c>
      <c r="BR122" s="188">
        <v>0</v>
      </c>
      <c r="BS122" s="188">
        <v>0</v>
      </c>
      <c r="BT122" s="188">
        <v>0</v>
      </c>
      <c r="BU122" s="188">
        <v>0</v>
      </c>
      <c r="BV122" s="188">
        <v>0</v>
      </c>
      <c r="BW122" s="188">
        <v>0</v>
      </c>
      <c r="BX122" s="188">
        <v>0</v>
      </c>
      <c r="BY122" s="188">
        <v>0</v>
      </c>
      <c r="BZ122" s="188">
        <v>0</v>
      </c>
      <c r="CA122" s="188">
        <v>0</v>
      </c>
      <c r="CB122" s="188">
        <v>0</v>
      </c>
      <c r="CC122" s="188">
        <v>0</v>
      </c>
      <c r="CD122" s="188">
        <v>0</v>
      </c>
      <c r="CE122" s="188">
        <v>0</v>
      </c>
      <c r="CF122" s="188">
        <v>0</v>
      </c>
      <c r="CG122" s="188">
        <v>0</v>
      </c>
      <c r="CH122" s="188">
        <v>0</v>
      </c>
      <c r="CI122" s="188">
        <v>0</v>
      </c>
      <c r="CJ122" s="188">
        <v>0</v>
      </c>
      <c r="CK122" s="188">
        <v>0</v>
      </c>
      <c r="CL122" s="188">
        <v>0</v>
      </c>
      <c r="CM122" s="188">
        <v>0</v>
      </c>
      <c r="CN122" s="188">
        <v>0</v>
      </c>
      <c r="CO122" s="188">
        <v>0</v>
      </c>
      <c r="CP122" s="188">
        <v>0</v>
      </c>
      <c r="CQ122" s="188">
        <v>0</v>
      </c>
      <c r="CR122" s="188">
        <v>0</v>
      </c>
      <c r="CS122" s="188">
        <v>0</v>
      </c>
      <c r="CT122" s="188">
        <v>0</v>
      </c>
      <c r="CU122" s="188">
        <v>0</v>
      </c>
      <c r="CV122" s="188">
        <v>0</v>
      </c>
      <c r="CW122" s="188">
        <v>0</v>
      </c>
      <c r="CX122" s="188">
        <v>0</v>
      </c>
      <c r="CY122" s="188">
        <v>0</v>
      </c>
      <c r="CZ122" s="188">
        <v>0</v>
      </c>
      <c r="DA122" s="188">
        <v>0</v>
      </c>
      <c r="DB122" s="188">
        <v>0</v>
      </c>
      <c r="DC122" s="188">
        <v>0</v>
      </c>
      <c r="DD122" s="188">
        <v>0</v>
      </c>
      <c r="DE122" s="188">
        <v>0</v>
      </c>
      <c r="DF122" s="188">
        <v>0</v>
      </c>
      <c r="DG122" s="188">
        <v>0</v>
      </c>
      <c r="DH122" s="188">
        <v>0</v>
      </c>
      <c r="DI122" s="188">
        <v>0</v>
      </c>
      <c r="DJ122" s="188">
        <v>0</v>
      </c>
      <c r="DK122" s="188">
        <v>0</v>
      </c>
      <c r="DL122" s="188">
        <v>0</v>
      </c>
      <c r="DM122" s="188">
        <v>0</v>
      </c>
      <c r="DN122" s="188">
        <v>0</v>
      </c>
      <c r="DO122" s="188">
        <v>0</v>
      </c>
      <c r="DP122" s="188">
        <v>0</v>
      </c>
      <c r="DQ122" s="188">
        <v>0</v>
      </c>
      <c r="DR122" s="188">
        <v>0</v>
      </c>
      <c r="DS122" s="188">
        <v>0</v>
      </c>
      <c r="DT122" s="188">
        <v>0</v>
      </c>
      <c r="DU122" s="188">
        <v>0</v>
      </c>
      <c r="DV122" s="188">
        <v>0</v>
      </c>
      <c r="DW122" s="188">
        <v>0</v>
      </c>
      <c r="DX122" s="188">
        <v>0</v>
      </c>
      <c r="DY122" s="188">
        <v>0</v>
      </c>
      <c r="DZ122" s="188">
        <v>0</v>
      </c>
      <c r="EA122" s="188">
        <v>0</v>
      </c>
      <c r="EB122" s="188">
        <v>0</v>
      </c>
      <c r="EC122" s="188">
        <v>0</v>
      </c>
      <c r="ED122" s="188">
        <v>0</v>
      </c>
      <c r="EE122" s="188">
        <v>0</v>
      </c>
      <c r="EF122" s="188">
        <v>0</v>
      </c>
      <c r="EG122" s="188">
        <v>0</v>
      </c>
      <c r="EH122" s="188">
        <v>0</v>
      </c>
      <c r="EI122" s="188">
        <v>0</v>
      </c>
      <c r="EJ122" s="188">
        <v>0</v>
      </c>
      <c r="EK122" s="188">
        <v>0</v>
      </c>
      <c r="EL122" s="188">
        <v>0</v>
      </c>
      <c r="EM122" s="188">
        <v>0</v>
      </c>
      <c r="EN122" s="188">
        <v>0</v>
      </c>
      <c r="EO122" s="188">
        <v>0</v>
      </c>
      <c r="EP122" s="188">
        <v>0</v>
      </c>
      <c r="EQ122" s="188">
        <v>0</v>
      </c>
      <c r="ER122" s="188">
        <v>0</v>
      </c>
      <c r="ES122" s="188">
        <v>0</v>
      </c>
      <c r="ET122" s="188">
        <v>0</v>
      </c>
      <c r="EU122" s="188">
        <v>0</v>
      </c>
      <c r="EV122" s="188">
        <v>0</v>
      </c>
      <c r="EW122" s="188">
        <v>0</v>
      </c>
      <c r="EX122" s="188">
        <v>0</v>
      </c>
      <c r="EY122" s="188">
        <v>0</v>
      </c>
      <c r="EZ122" s="188">
        <v>0</v>
      </c>
      <c r="FA122" s="188">
        <v>0</v>
      </c>
      <c r="FB122" s="188">
        <v>0</v>
      </c>
      <c r="FC122" s="188">
        <v>0</v>
      </c>
      <c r="FD122" s="188">
        <v>0</v>
      </c>
      <c r="FE122" s="188">
        <v>0</v>
      </c>
      <c r="FF122" s="188">
        <v>0</v>
      </c>
      <c r="FG122" s="188">
        <v>0</v>
      </c>
      <c r="FH122" s="188">
        <v>0</v>
      </c>
      <c r="FI122" s="188">
        <v>0</v>
      </c>
      <c r="FJ122" s="188">
        <v>0</v>
      </c>
      <c r="FK122" s="188">
        <v>0</v>
      </c>
      <c r="FL122" s="188">
        <v>0</v>
      </c>
      <c r="FM122" s="188">
        <v>0</v>
      </c>
      <c r="FN122" s="188">
        <v>0</v>
      </c>
      <c r="FO122" s="188">
        <v>0</v>
      </c>
      <c r="FP122" s="188">
        <v>0</v>
      </c>
      <c r="FQ122" s="188">
        <v>0</v>
      </c>
      <c r="FR122" s="188">
        <v>0</v>
      </c>
      <c r="FS122" s="188">
        <v>0</v>
      </c>
      <c r="FT122" s="188">
        <v>0</v>
      </c>
      <c r="FU122" s="188">
        <v>0</v>
      </c>
      <c r="FV122" s="188">
        <v>0</v>
      </c>
      <c r="FW122" s="188">
        <v>0</v>
      </c>
      <c r="FX122" s="188">
        <v>0</v>
      </c>
      <c r="FY122" s="188">
        <v>0</v>
      </c>
      <c r="FZ122" s="188">
        <v>0</v>
      </c>
      <c r="GA122" s="188">
        <v>0</v>
      </c>
      <c r="GB122" s="188">
        <v>0</v>
      </c>
      <c r="GC122" s="188">
        <v>0</v>
      </c>
      <c r="GD122" s="188">
        <v>0</v>
      </c>
      <c r="GE122" s="188">
        <v>0</v>
      </c>
      <c r="GF122" s="188">
        <v>0</v>
      </c>
      <c r="GG122" s="189">
        <v>0</v>
      </c>
      <c r="GH122" s="188">
        <v>0</v>
      </c>
      <c r="GI122" s="188">
        <v>7608</v>
      </c>
      <c r="GJ122" s="188">
        <v>0</v>
      </c>
      <c r="GK122" s="188">
        <v>0</v>
      </c>
      <c r="GL122" s="188">
        <v>0</v>
      </c>
      <c r="GM122" s="188">
        <v>436</v>
      </c>
      <c r="GN122" s="188">
        <v>2375</v>
      </c>
      <c r="GO122" s="188">
        <v>2490</v>
      </c>
      <c r="GP122" s="189">
        <v>12909</v>
      </c>
      <c r="GQ122" s="189">
        <v>12909</v>
      </c>
      <c r="GR122" s="188">
        <v>60629</v>
      </c>
      <c r="GS122" s="188">
        <v>0</v>
      </c>
      <c r="GT122" s="189">
        <v>60629</v>
      </c>
      <c r="GU122" s="189">
        <v>7376</v>
      </c>
      <c r="GV122" s="189">
        <v>68005</v>
      </c>
      <c r="GW122" s="189">
        <v>80914</v>
      </c>
      <c r="GX122" s="189">
        <v>80914</v>
      </c>
      <c r="GY122" s="188">
        <v>-6339</v>
      </c>
      <c r="GZ122" s="188">
        <v>0</v>
      </c>
      <c r="HA122" s="188">
        <v>0</v>
      </c>
      <c r="HB122" s="188">
        <v>-634</v>
      </c>
      <c r="HC122" s="189">
        <v>-6973</v>
      </c>
      <c r="HD122" s="189">
        <v>-3407</v>
      </c>
      <c r="HE122" s="189">
        <v>-10380</v>
      </c>
      <c r="HF122" s="189">
        <v>70534</v>
      </c>
      <c r="HG122" s="207">
        <v>70534</v>
      </c>
    </row>
    <row r="123" spans="1:215">
      <c r="A123" s="83">
        <v>119</v>
      </c>
      <c r="B123" s="4" t="s">
        <v>119</v>
      </c>
      <c r="C123" s="188">
        <v>0</v>
      </c>
      <c r="D123" s="188">
        <v>0</v>
      </c>
      <c r="E123" s="188">
        <v>1</v>
      </c>
      <c r="F123" s="188">
        <v>0</v>
      </c>
      <c r="G123" s="188">
        <v>0</v>
      </c>
      <c r="H123" s="188">
        <v>0</v>
      </c>
      <c r="I123" s="188">
        <v>0</v>
      </c>
      <c r="J123" s="188">
        <v>0</v>
      </c>
      <c r="K123" s="188">
        <v>0</v>
      </c>
      <c r="L123" s="188">
        <v>0</v>
      </c>
      <c r="M123" s="188">
        <v>0</v>
      </c>
      <c r="N123" s="188">
        <v>0</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D123" s="188">
        <v>0</v>
      </c>
      <c r="AE123" s="188">
        <v>0</v>
      </c>
      <c r="AF123" s="188">
        <v>0</v>
      </c>
      <c r="AG123" s="188">
        <v>0</v>
      </c>
      <c r="AH123" s="188">
        <v>0</v>
      </c>
      <c r="AI123" s="188">
        <v>0</v>
      </c>
      <c r="AJ123" s="188">
        <v>0</v>
      </c>
      <c r="AK123" s="188">
        <v>0</v>
      </c>
      <c r="AL123" s="188">
        <v>0</v>
      </c>
      <c r="AM123" s="188">
        <v>0</v>
      </c>
      <c r="AN123" s="188">
        <v>0</v>
      </c>
      <c r="AO123" s="188">
        <v>0</v>
      </c>
      <c r="AP123" s="188">
        <v>0</v>
      </c>
      <c r="AQ123" s="188">
        <v>0</v>
      </c>
      <c r="AR123" s="188">
        <v>0</v>
      </c>
      <c r="AS123" s="188">
        <v>0</v>
      </c>
      <c r="AT123" s="188">
        <v>0</v>
      </c>
      <c r="AU123" s="188">
        <v>0</v>
      </c>
      <c r="AV123" s="188">
        <v>0</v>
      </c>
      <c r="AW123" s="188">
        <v>0</v>
      </c>
      <c r="AX123" s="188">
        <v>0</v>
      </c>
      <c r="AY123" s="188">
        <v>0</v>
      </c>
      <c r="AZ123" s="188">
        <v>0</v>
      </c>
      <c r="BA123" s="188">
        <v>0</v>
      </c>
      <c r="BB123" s="188">
        <v>0</v>
      </c>
      <c r="BC123" s="188">
        <v>0</v>
      </c>
      <c r="BD123" s="188">
        <v>0</v>
      </c>
      <c r="BE123" s="188">
        <v>0</v>
      </c>
      <c r="BF123" s="188">
        <v>0</v>
      </c>
      <c r="BG123" s="188">
        <v>0</v>
      </c>
      <c r="BH123" s="188">
        <v>0</v>
      </c>
      <c r="BI123" s="188">
        <v>0</v>
      </c>
      <c r="BJ123" s="188">
        <v>0</v>
      </c>
      <c r="BK123" s="188">
        <v>0</v>
      </c>
      <c r="BL123" s="188">
        <v>0</v>
      </c>
      <c r="BM123" s="188">
        <v>0</v>
      </c>
      <c r="BN123" s="188">
        <v>0</v>
      </c>
      <c r="BO123" s="188">
        <v>0</v>
      </c>
      <c r="BP123" s="188">
        <v>0</v>
      </c>
      <c r="BQ123" s="188">
        <v>0</v>
      </c>
      <c r="BR123" s="188">
        <v>1</v>
      </c>
      <c r="BS123" s="188">
        <v>0</v>
      </c>
      <c r="BT123" s="188">
        <v>0</v>
      </c>
      <c r="BU123" s="188">
        <v>0</v>
      </c>
      <c r="BV123" s="188">
        <v>0</v>
      </c>
      <c r="BW123" s="188">
        <v>0</v>
      </c>
      <c r="BX123" s="188">
        <v>0</v>
      </c>
      <c r="BY123" s="188">
        <v>0</v>
      </c>
      <c r="BZ123" s="188">
        <v>0</v>
      </c>
      <c r="CA123" s="188">
        <v>0</v>
      </c>
      <c r="CB123" s="188">
        <v>0</v>
      </c>
      <c r="CC123" s="188">
        <v>0</v>
      </c>
      <c r="CD123" s="188">
        <v>0</v>
      </c>
      <c r="CE123" s="188">
        <v>0</v>
      </c>
      <c r="CF123" s="188">
        <v>0</v>
      </c>
      <c r="CG123" s="188">
        <v>0</v>
      </c>
      <c r="CH123" s="188">
        <v>0</v>
      </c>
      <c r="CI123" s="188">
        <v>0</v>
      </c>
      <c r="CJ123" s="188">
        <v>0</v>
      </c>
      <c r="CK123" s="188">
        <v>0</v>
      </c>
      <c r="CL123" s="188">
        <v>0</v>
      </c>
      <c r="CM123" s="188">
        <v>0</v>
      </c>
      <c r="CN123" s="188">
        <v>0</v>
      </c>
      <c r="CO123" s="188">
        <v>0</v>
      </c>
      <c r="CP123" s="188">
        <v>0</v>
      </c>
      <c r="CQ123" s="188">
        <v>1003</v>
      </c>
      <c r="CR123" s="188">
        <v>0</v>
      </c>
      <c r="CS123" s="188">
        <v>0</v>
      </c>
      <c r="CT123" s="188">
        <v>0</v>
      </c>
      <c r="CU123" s="188">
        <v>0</v>
      </c>
      <c r="CV123" s="188">
        <v>0</v>
      </c>
      <c r="CW123" s="188">
        <v>0</v>
      </c>
      <c r="CX123" s="188">
        <v>0</v>
      </c>
      <c r="CY123" s="188">
        <v>0</v>
      </c>
      <c r="CZ123" s="188">
        <v>0</v>
      </c>
      <c r="DA123" s="188">
        <v>0</v>
      </c>
      <c r="DB123" s="188">
        <v>0</v>
      </c>
      <c r="DC123" s="188">
        <v>0</v>
      </c>
      <c r="DD123" s="188">
        <v>0</v>
      </c>
      <c r="DE123" s="188">
        <v>0</v>
      </c>
      <c r="DF123" s="188">
        <v>0</v>
      </c>
      <c r="DG123" s="188">
        <v>0</v>
      </c>
      <c r="DH123" s="188">
        <v>0</v>
      </c>
      <c r="DI123" s="188">
        <v>0</v>
      </c>
      <c r="DJ123" s="188">
        <v>0</v>
      </c>
      <c r="DK123" s="188">
        <v>0</v>
      </c>
      <c r="DL123" s="188">
        <v>0</v>
      </c>
      <c r="DM123" s="188">
        <v>0</v>
      </c>
      <c r="DN123" s="188">
        <v>0</v>
      </c>
      <c r="DO123" s="188">
        <v>33815</v>
      </c>
      <c r="DP123" s="188">
        <v>46527</v>
      </c>
      <c r="DQ123" s="188">
        <v>116931</v>
      </c>
      <c r="DR123" s="188">
        <v>0</v>
      </c>
      <c r="DS123" s="188">
        <v>0</v>
      </c>
      <c r="DT123" s="188">
        <v>0</v>
      </c>
      <c r="DU123" s="188">
        <v>4669</v>
      </c>
      <c r="DV123" s="188">
        <v>0</v>
      </c>
      <c r="DW123" s="188">
        <v>1</v>
      </c>
      <c r="DX123" s="188">
        <v>0</v>
      </c>
      <c r="DY123" s="188">
        <v>2</v>
      </c>
      <c r="DZ123" s="188">
        <v>1</v>
      </c>
      <c r="EA123" s="188">
        <v>1</v>
      </c>
      <c r="EB123" s="188">
        <v>1</v>
      </c>
      <c r="EC123" s="188">
        <v>0</v>
      </c>
      <c r="ED123" s="188">
        <v>0</v>
      </c>
      <c r="EE123" s="188">
        <v>0</v>
      </c>
      <c r="EF123" s="188">
        <v>0</v>
      </c>
      <c r="EG123" s="188">
        <v>0</v>
      </c>
      <c r="EH123" s="188">
        <v>1</v>
      </c>
      <c r="EI123" s="188">
        <v>6</v>
      </c>
      <c r="EJ123" s="188">
        <v>8</v>
      </c>
      <c r="EK123" s="188">
        <v>0</v>
      </c>
      <c r="EL123" s="188">
        <v>0</v>
      </c>
      <c r="EM123" s="188">
        <v>0</v>
      </c>
      <c r="EN123" s="188">
        <v>0</v>
      </c>
      <c r="EO123" s="188">
        <v>0</v>
      </c>
      <c r="EP123" s="188">
        <v>0</v>
      </c>
      <c r="EQ123" s="188">
        <v>0</v>
      </c>
      <c r="ER123" s="188">
        <v>0</v>
      </c>
      <c r="ES123" s="188">
        <v>0</v>
      </c>
      <c r="ET123" s="188">
        <v>0</v>
      </c>
      <c r="EU123" s="188">
        <v>0</v>
      </c>
      <c r="EV123" s="188">
        <v>0</v>
      </c>
      <c r="EW123" s="188">
        <v>0</v>
      </c>
      <c r="EX123" s="188">
        <v>0</v>
      </c>
      <c r="EY123" s="188">
        <v>0</v>
      </c>
      <c r="EZ123" s="188">
        <v>0</v>
      </c>
      <c r="FA123" s="188">
        <v>0</v>
      </c>
      <c r="FB123" s="188">
        <v>0</v>
      </c>
      <c r="FC123" s="188">
        <v>0</v>
      </c>
      <c r="FD123" s="188">
        <v>0</v>
      </c>
      <c r="FE123" s="188">
        <v>0</v>
      </c>
      <c r="FF123" s="188">
        <v>0</v>
      </c>
      <c r="FG123" s="188">
        <v>0</v>
      </c>
      <c r="FH123" s="188">
        <v>0</v>
      </c>
      <c r="FI123" s="188">
        <v>2</v>
      </c>
      <c r="FJ123" s="188">
        <v>1</v>
      </c>
      <c r="FK123" s="188">
        <v>0</v>
      </c>
      <c r="FL123" s="188">
        <v>0</v>
      </c>
      <c r="FM123" s="188">
        <v>0</v>
      </c>
      <c r="FN123" s="188">
        <v>1</v>
      </c>
      <c r="FO123" s="188">
        <v>0</v>
      </c>
      <c r="FP123" s="188">
        <v>0</v>
      </c>
      <c r="FQ123" s="188">
        <v>0</v>
      </c>
      <c r="FR123" s="188">
        <v>0</v>
      </c>
      <c r="FS123" s="188">
        <v>0</v>
      </c>
      <c r="FT123" s="188">
        <v>0</v>
      </c>
      <c r="FU123" s="188">
        <v>0</v>
      </c>
      <c r="FV123" s="188">
        <v>37876</v>
      </c>
      <c r="FW123" s="188">
        <v>0</v>
      </c>
      <c r="FX123" s="188">
        <v>0</v>
      </c>
      <c r="FY123" s="188">
        <v>0</v>
      </c>
      <c r="FZ123" s="188">
        <v>0</v>
      </c>
      <c r="GA123" s="188">
        <v>0</v>
      </c>
      <c r="GB123" s="188">
        <v>1</v>
      </c>
      <c r="GC123" s="188">
        <v>0</v>
      </c>
      <c r="GD123" s="188">
        <v>0</v>
      </c>
      <c r="GE123" s="188">
        <v>0</v>
      </c>
      <c r="GF123" s="188">
        <v>0</v>
      </c>
      <c r="GG123" s="189">
        <v>240849</v>
      </c>
      <c r="GH123" s="188">
        <v>0</v>
      </c>
      <c r="GI123" s="188">
        <v>245</v>
      </c>
      <c r="GJ123" s="188">
        <v>0</v>
      </c>
      <c r="GK123" s="188">
        <v>0</v>
      </c>
      <c r="GL123" s="188">
        <v>0</v>
      </c>
      <c r="GM123" s="188">
        <v>0</v>
      </c>
      <c r="GN123" s="188">
        <v>0</v>
      </c>
      <c r="GO123" s="188">
        <v>-1859</v>
      </c>
      <c r="GP123" s="189">
        <v>-1614</v>
      </c>
      <c r="GQ123" s="189">
        <v>239235</v>
      </c>
      <c r="GR123" s="188">
        <v>148311</v>
      </c>
      <c r="GS123" s="188">
        <v>1</v>
      </c>
      <c r="GT123" s="189">
        <v>148312</v>
      </c>
      <c r="GU123" s="189">
        <v>130567</v>
      </c>
      <c r="GV123" s="189">
        <v>278879</v>
      </c>
      <c r="GW123" s="189">
        <v>277265</v>
      </c>
      <c r="GX123" s="189">
        <v>518114</v>
      </c>
      <c r="GY123" s="188">
        <v>-11927</v>
      </c>
      <c r="GZ123" s="188">
        <v>0</v>
      </c>
      <c r="HA123" s="188">
        <v>0</v>
      </c>
      <c r="HB123" s="188">
        <v>-1192</v>
      </c>
      <c r="HC123" s="189">
        <v>-13119</v>
      </c>
      <c r="HD123" s="189">
        <v>-196079</v>
      </c>
      <c r="HE123" s="189">
        <v>-209198</v>
      </c>
      <c r="HF123" s="189">
        <v>68067</v>
      </c>
      <c r="HG123" s="207">
        <v>308916</v>
      </c>
    </row>
    <row r="124" spans="1:215">
      <c r="A124" s="83">
        <v>120</v>
      </c>
      <c r="B124" s="4" t="s">
        <v>120</v>
      </c>
      <c r="C124" s="188">
        <v>0</v>
      </c>
      <c r="D124" s="188">
        <v>0</v>
      </c>
      <c r="E124" s="188">
        <v>0</v>
      </c>
      <c r="F124" s="188">
        <v>0</v>
      </c>
      <c r="G124" s="188">
        <v>0</v>
      </c>
      <c r="H124" s="188">
        <v>0</v>
      </c>
      <c r="I124" s="188">
        <v>0</v>
      </c>
      <c r="J124" s="188">
        <v>0</v>
      </c>
      <c r="K124" s="188">
        <v>0</v>
      </c>
      <c r="L124" s="188">
        <v>0</v>
      </c>
      <c r="M124" s="188">
        <v>0</v>
      </c>
      <c r="N124" s="188">
        <v>1936</v>
      </c>
      <c r="O124" s="188">
        <v>4</v>
      </c>
      <c r="P124" s="188">
        <v>0</v>
      </c>
      <c r="Q124" s="188">
        <v>1</v>
      </c>
      <c r="R124" s="188">
        <v>0</v>
      </c>
      <c r="S124" s="188">
        <v>0</v>
      </c>
      <c r="T124" s="188">
        <v>0</v>
      </c>
      <c r="U124" s="188">
        <v>0</v>
      </c>
      <c r="V124" s="188">
        <v>0</v>
      </c>
      <c r="W124" s="188">
        <v>0</v>
      </c>
      <c r="X124" s="188">
        <v>0</v>
      </c>
      <c r="Y124" s="188">
        <v>0</v>
      </c>
      <c r="Z124" s="188">
        <v>0</v>
      </c>
      <c r="AA124" s="188">
        <v>0</v>
      </c>
      <c r="AB124" s="188">
        <v>0</v>
      </c>
      <c r="AC124" s="188">
        <v>0</v>
      </c>
      <c r="AD124" s="188">
        <v>0</v>
      </c>
      <c r="AE124" s="188">
        <v>0</v>
      </c>
      <c r="AF124" s="188">
        <v>0</v>
      </c>
      <c r="AG124" s="188">
        <v>0</v>
      </c>
      <c r="AH124" s="188">
        <v>0</v>
      </c>
      <c r="AI124" s="188">
        <v>0</v>
      </c>
      <c r="AJ124" s="188">
        <v>0</v>
      </c>
      <c r="AK124" s="188">
        <v>0</v>
      </c>
      <c r="AL124" s="188">
        <v>0</v>
      </c>
      <c r="AM124" s="188">
        <v>0</v>
      </c>
      <c r="AN124" s="188">
        <v>0</v>
      </c>
      <c r="AO124" s="188">
        <v>0</v>
      </c>
      <c r="AP124" s="188">
        <v>0</v>
      </c>
      <c r="AQ124" s="188">
        <v>0</v>
      </c>
      <c r="AR124" s="188">
        <v>0</v>
      </c>
      <c r="AS124" s="188">
        <v>0</v>
      </c>
      <c r="AT124" s="188">
        <v>0</v>
      </c>
      <c r="AU124" s="188">
        <v>0</v>
      </c>
      <c r="AV124" s="188">
        <v>0</v>
      </c>
      <c r="AW124" s="188">
        <v>0</v>
      </c>
      <c r="AX124" s="188">
        <v>0</v>
      </c>
      <c r="AY124" s="188">
        <v>0</v>
      </c>
      <c r="AZ124" s="188">
        <v>0</v>
      </c>
      <c r="BA124" s="188">
        <v>0</v>
      </c>
      <c r="BB124" s="188">
        <v>0</v>
      </c>
      <c r="BC124" s="188">
        <v>0</v>
      </c>
      <c r="BD124" s="188">
        <v>0</v>
      </c>
      <c r="BE124" s="188">
        <v>0</v>
      </c>
      <c r="BF124" s="188">
        <v>0</v>
      </c>
      <c r="BG124" s="188">
        <v>0</v>
      </c>
      <c r="BH124" s="188">
        <v>0</v>
      </c>
      <c r="BI124" s="188">
        <v>0</v>
      </c>
      <c r="BJ124" s="188">
        <v>0</v>
      </c>
      <c r="BK124" s="188">
        <v>0</v>
      </c>
      <c r="BL124" s="188">
        <v>0</v>
      </c>
      <c r="BM124" s="188">
        <v>0</v>
      </c>
      <c r="BN124" s="188">
        <v>0</v>
      </c>
      <c r="BO124" s="188">
        <v>0</v>
      </c>
      <c r="BP124" s="188">
        <v>0</v>
      </c>
      <c r="BQ124" s="188">
        <v>0</v>
      </c>
      <c r="BR124" s="188">
        <v>0</v>
      </c>
      <c r="BS124" s="188">
        <v>0</v>
      </c>
      <c r="BT124" s="188">
        <v>0</v>
      </c>
      <c r="BU124" s="188">
        <v>0</v>
      </c>
      <c r="BV124" s="188">
        <v>0</v>
      </c>
      <c r="BW124" s="188">
        <v>0</v>
      </c>
      <c r="BX124" s="188">
        <v>0</v>
      </c>
      <c r="BY124" s="188">
        <v>0</v>
      </c>
      <c r="BZ124" s="188">
        <v>0</v>
      </c>
      <c r="CA124" s="188">
        <v>0</v>
      </c>
      <c r="CB124" s="188">
        <v>0</v>
      </c>
      <c r="CC124" s="188">
        <v>0</v>
      </c>
      <c r="CD124" s="188">
        <v>0</v>
      </c>
      <c r="CE124" s="188">
        <v>0</v>
      </c>
      <c r="CF124" s="188">
        <v>0</v>
      </c>
      <c r="CG124" s="188">
        <v>0</v>
      </c>
      <c r="CH124" s="188">
        <v>0</v>
      </c>
      <c r="CI124" s="188">
        <v>0</v>
      </c>
      <c r="CJ124" s="188">
        <v>0</v>
      </c>
      <c r="CK124" s="188">
        <v>0</v>
      </c>
      <c r="CL124" s="188">
        <v>0</v>
      </c>
      <c r="CM124" s="188">
        <v>0</v>
      </c>
      <c r="CN124" s="188">
        <v>0</v>
      </c>
      <c r="CO124" s="188">
        <v>0</v>
      </c>
      <c r="CP124" s="188">
        <v>0</v>
      </c>
      <c r="CQ124" s="188">
        <v>0</v>
      </c>
      <c r="CR124" s="188">
        <v>0</v>
      </c>
      <c r="CS124" s="188">
        <v>0</v>
      </c>
      <c r="CT124" s="188">
        <v>0</v>
      </c>
      <c r="CU124" s="188">
        <v>0</v>
      </c>
      <c r="CV124" s="188">
        <v>0</v>
      </c>
      <c r="CW124" s="188">
        <v>0</v>
      </c>
      <c r="CX124" s="188">
        <v>0</v>
      </c>
      <c r="CY124" s="188">
        <v>0</v>
      </c>
      <c r="CZ124" s="188">
        <v>0</v>
      </c>
      <c r="DA124" s="188">
        <v>0</v>
      </c>
      <c r="DB124" s="188">
        <v>0</v>
      </c>
      <c r="DC124" s="188">
        <v>0</v>
      </c>
      <c r="DD124" s="188">
        <v>0</v>
      </c>
      <c r="DE124" s="188">
        <v>0</v>
      </c>
      <c r="DF124" s="188">
        <v>0</v>
      </c>
      <c r="DG124" s="188">
        <v>0</v>
      </c>
      <c r="DH124" s="188">
        <v>0</v>
      </c>
      <c r="DI124" s="188">
        <v>0</v>
      </c>
      <c r="DJ124" s="188">
        <v>0</v>
      </c>
      <c r="DK124" s="188">
        <v>0</v>
      </c>
      <c r="DL124" s="188">
        <v>0</v>
      </c>
      <c r="DM124" s="188">
        <v>0</v>
      </c>
      <c r="DN124" s="188">
        <v>0</v>
      </c>
      <c r="DO124" s="188">
        <v>0</v>
      </c>
      <c r="DP124" s="188">
        <v>0</v>
      </c>
      <c r="DQ124" s="188">
        <v>0</v>
      </c>
      <c r="DR124" s="188">
        <v>52268</v>
      </c>
      <c r="DS124" s="188">
        <v>0</v>
      </c>
      <c r="DT124" s="188">
        <v>0</v>
      </c>
      <c r="DU124" s="188">
        <v>0</v>
      </c>
      <c r="DV124" s="188">
        <v>0</v>
      </c>
      <c r="DW124" s="188">
        <v>0</v>
      </c>
      <c r="DX124" s="188">
        <v>0</v>
      </c>
      <c r="DY124" s="188">
        <v>0</v>
      </c>
      <c r="DZ124" s="188">
        <v>0</v>
      </c>
      <c r="EA124" s="188">
        <v>0</v>
      </c>
      <c r="EB124" s="188">
        <v>0</v>
      </c>
      <c r="EC124" s="188">
        <v>0</v>
      </c>
      <c r="ED124" s="188">
        <v>0</v>
      </c>
      <c r="EE124" s="188">
        <v>0</v>
      </c>
      <c r="EF124" s="188">
        <v>0</v>
      </c>
      <c r="EG124" s="188">
        <v>0</v>
      </c>
      <c r="EH124" s="188">
        <v>0</v>
      </c>
      <c r="EI124" s="188">
        <v>0</v>
      </c>
      <c r="EJ124" s="188">
        <v>0</v>
      </c>
      <c r="EK124" s="188">
        <v>0</v>
      </c>
      <c r="EL124" s="188">
        <v>0</v>
      </c>
      <c r="EM124" s="188">
        <v>0</v>
      </c>
      <c r="EN124" s="188">
        <v>0</v>
      </c>
      <c r="EO124" s="188">
        <v>0</v>
      </c>
      <c r="EP124" s="188">
        <v>0</v>
      </c>
      <c r="EQ124" s="188">
        <v>0</v>
      </c>
      <c r="ER124" s="188">
        <v>0</v>
      </c>
      <c r="ES124" s="188">
        <v>0</v>
      </c>
      <c r="ET124" s="188">
        <v>272</v>
      </c>
      <c r="EU124" s="188">
        <v>3724</v>
      </c>
      <c r="EV124" s="188">
        <v>4257</v>
      </c>
      <c r="EW124" s="188">
        <v>0</v>
      </c>
      <c r="EX124" s="188">
        <v>0</v>
      </c>
      <c r="EY124" s="188">
        <v>0</v>
      </c>
      <c r="EZ124" s="188">
        <v>0</v>
      </c>
      <c r="FA124" s="188">
        <v>550</v>
      </c>
      <c r="FB124" s="188">
        <v>0</v>
      </c>
      <c r="FC124" s="188">
        <v>0</v>
      </c>
      <c r="FD124" s="188">
        <v>0</v>
      </c>
      <c r="FE124" s="188">
        <v>0</v>
      </c>
      <c r="FF124" s="188">
        <v>0</v>
      </c>
      <c r="FG124" s="188">
        <v>0</v>
      </c>
      <c r="FH124" s="188">
        <v>1339</v>
      </c>
      <c r="FI124" s="188">
        <v>202</v>
      </c>
      <c r="FJ124" s="188">
        <v>33</v>
      </c>
      <c r="FK124" s="188">
        <v>81</v>
      </c>
      <c r="FL124" s="188">
        <v>54</v>
      </c>
      <c r="FM124" s="188">
        <v>0</v>
      </c>
      <c r="FN124" s="188">
        <v>0</v>
      </c>
      <c r="FO124" s="188">
        <v>0</v>
      </c>
      <c r="FP124" s="188">
        <v>0</v>
      </c>
      <c r="FQ124" s="188">
        <v>0</v>
      </c>
      <c r="FR124" s="188">
        <v>0</v>
      </c>
      <c r="FS124" s="188">
        <v>4</v>
      </c>
      <c r="FT124" s="188">
        <v>0</v>
      </c>
      <c r="FU124" s="188">
        <v>0</v>
      </c>
      <c r="FV124" s="188">
        <v>0</v>
      </c>
      <c r="FW124" s="188">
        <v>0</v>
      </c>
      <c r="FX124" s="188">
        <v>2</v>
      </c>
      <c r="FY124" s="188">
        <v>0</v>
      </c>
      <c r="FZ124" s="188">
        <v>0</v>
      </c>
      <c r="GA124" s="188">
        <v>0</v>
      </c>
      <c r="GB124" s="188">
        <v>3</v>
      </c>
      <c r="GC124" s="188">
        <v>0</v>
      </c>
      <c r="GD124" s="188">
        <v>0</v>
      </c>
      <c r="GE124" s="188">
        <v>0</v>
      </c>
      <c r="GF124" s="188">
        <v>0</v>
      </c>
      <c r="GG124" s="189">
        <v>64730</v>
      </c>
      <c r="GH124" s="188">
        <v>0</v>
      </c>
      <c r="GI124" s="188">
        <v>1393</v>
      </c>
      <c r="GJ124" s="188">
        <v>0</v>
      </c>
      <c r="GK124" s="188">
        <v>0</v>
      </c>
      <c r="GL124" s="188">
        <v>0</v>
      </c>
      <c r="GM124" s="188">
        <v>7064</v>
      </c>
      <c r="GN124" s="188">
        <v>7486</v>
      </c>
      <c r="GO124" s="188">
        <v>-2148</v>
      </c>
      <c r="GP124" s="189">
        <v>13795</v>
      </c>
      <c r="GQ124" s="189">
        <v>78525</v>
      </c>
      <c r="GR124" s="188">
        <v>60664</v>
      </c>
      <c r="GS124" s="188">
        <v>0</v>
      </c>
      <c r="GT124" s="189">
        <v>60664</v>
      </c>
      <c r="GU124" s="189">
        <v>182289</v>
      </c>
      <c r="GV124" s="189">
        <v>242953</v>
      </c>
      <c r="GW124" s="189">
        <v>256748</v>
      </c>
      <c r="GX124" s="189">
        <v>321478</v>
      </c>
      <c r="GY124" s="188">
        <v>-3450</v>
      </c>
      <c r="GZ124" s="188">
        <v>0</v>
      </c>
      <c r="HA124" s="188">
        <v>0</v>
      </c>
      <c r="HB124" s="188">
        <v>-195</v>
      </c>
      <c r="HC124" s="189">
        <v>-3645</v>
      </c>
      <c r="HD124" s="189">
        <v>-27617</v>
      </c>
      <c r="HE124" s="189">
        <v>-31262</v>
      </c>
      <c r="HF124" s="189">
        <v>225486</v>
      </c>
      <c r="HG124" s="207">
        <v>290216</v>
      </c>
    </row>
    <row r="125" spans="1:215">
      <c r="A125" s="83">
        <v>121</v>
      </c>
      <c r="B125" s="4" t="s">
        <v>121</v>
      </c>
      <c r="C125" s="188">
        <v>0</v>
      </c>
      <c r="D125" s="188">
        <v>0</v>
      </c>
      <c r="E125" s="188">
        <v>0</v>
      </c>
      <c r="F125" s="188">
        <v>0</v>
      </c>
      <c r="G125" s="188">
        <v>0</v>
      </c>
      <c r="H125" s="188">
        <v>0</v>
      </c>
      <c r="I125" s="188">
        <v>0</v>
      </c>
      <c r="J125" s="188">
        <v>0</v>
      </c>
      <c r="K125" s="188">
        <v>0</v>
      </c>
      <c r="L125" s="188">
        <v>0</v>
      </c>
      <c r="M125" s="188">
        <v>0</v>
      </c>
      <c r="N125" s="188">
        <v>0</v>
      </c>
      <c r="O125" s="188">
        <v>0</v>
      </c>
      <c r="P125" s="188">
        <v>0</v>
      </c>
      <c r="Q125" s="188">
        <v>0</v>
      </c>
      <c r="R125" s="188">
        <v>0</v>
      </c>
      <c r="S125" s="188">
        <v>0</v>
      </c>
      <c r="T125" s="188">
        <v>0</v>
      </c>
      <c r="U125" s="188">
        <v>0</v>
      </c>
      <c r="V125" s="188">
        <v>0</v>
      </c>
      <c r="W125" s="188">
        <v>0</v>
      </c>
      <c r="X125" s="188">
        <v>0</v>
      </c>
      <c r="Y125" s="188">
        <v>0</v>
      </c>
      <c r="Z125" s="188">
        <v>0</v>
      </c>
      <c r="AA125" s="188">
        <v>0</v>
      </c>
      <c r="AB125" s="188">
        <v>0</v>
      </c>
      <c r="AC125" s="188">
        <v>0</v>
      </c>
      <c r="AD125" s="188">
        <v>0</v>
      </c>
      <c r="AE125" s="188">
        <v>0</v>
      </c>
      <c r="AF125" s="188">
        <v>0</v>
      </c>
      <c r="AG125" s="188">
        <v>0</v>
      </c>
      <c r="AH125" s="188">
        <v>0</v>
      </c>
      <c r="AI125" s="188">
        <v>0</v>
      </c>
      <c r="AJ125" s="188">
        <v>0</v>
      </c>
      <c r="AK125" s="188">
        <v>0</v>
      </c>
      <c r="AL125" s="188">
        <v>0</v>
      </c>
      <c r="AM125" s="188">
        <v>0</v>
      </c>
      <c r="AN125" s="188">
        <v>0</v>
      </c>
      <c r="AO125" s="188">
        <v>0</v>
      </c>
      <c r="AP125" s="188">
        <v>0</v>
      </c>
      <c r="AQ125" s="188">
        <v>0</v>
      </c>
      <c r="AR125" s="188">
        <v>0</v>
      </c>
      <c r="AS125" s="188">
        <v>0</v>
      </c>
      <c r="AT125" s="188">
        <v>0</v>
      </c>
      <c r="AU125" s="188">
        <v>0</v>
      </c>
      <c r="AV125" s="188">
        <v>0</v>
      </c>
      <c r="AW125" s="188">
        <v>0</v>
      </c>
      <c r="AX125" s="188">
        <v>0</v>
      </c>
      <c r="AY125" s="188">
        <v>0</v>
      </c>
      <c r="AZ125" s="188">
        <v>0</v>
      </c>
      <c r="BA125" s="188">
        <v>0</v>
      </c>
      <c r="BB125" s="188">
        <v>0</v>
      </c>
      <c r="BC125" s="188">
        <v>0</v>
      </c>
      <c r="BD125" s="188">
        <v>0</v>
      </c>
      <c r="BE125" s="188">
        <v>0</v>
      </c>
      <c r="BF125" s="188">
        <v>0</v>
      </c>
      <c r="BG125" s="188">
        <v>0</v>
      </c>
      <c r="BH125" s="188">
        <v>0</v>
      </c>
      <c r="BI125" s="188">
        <v>0</v>
      </c>
      <c r="BJ125" s="188">
        <v>0</v>
      </c>
      <c r="BK125" s="188">
        <v>0</v>
      </c>
      <c r="BL125" s="188">
        <v>0</v>
      </c>
      <c r="BM125" s="188">
        <v>0</v>
      </c>
      <c r="BN125" s="188">
        <v>0</v>
      </c>
      <c r="BO125" s="188">
        <v>0</v>
      </c>
      <c r="BP125" s="188">
        <v>0</v>
      </c>
      <c r="BQ125" s="188">
        <v>0</v>
      </c>
      <c r="BR125" s="188">
        <v>0</v>
      </c>
      <c r="BS125" s="188">
        <v>0</v>
      </c>
      <c r="BT125" s="188">
        <v>0</v>
      </c>
      <c r="BU125" s="188">
        <v>0</v>
      </c>
      <c r="BV125" s="188">
        <v>0</v>
      </c>
      <c r="BW125" s="188">
        <v>0</v>
      </c>
      <c r="BX125" s="188">
        <v>0</v>
      </c>
      <c r="BY125" s="188">
        <v>0</v>
      </c>
      <c r="BZ125" s="188">
        <v>0</v>
      </c>
      <c r="CA125" s="188">
        <v>0</v>
      </c>
      <c r="CB125" s="188">
        <v>0</v>
      </c>
      <c r="CC125" s="188">
        <v>0</v>
      </c>
      <c r="CD125" s="188">
        <v>0</v>
      </c>
      <c r="CE125" s="188">
        <v>0</v>
      </c>
      <c r="CF125" s="188">
        <v>0</v>
      </c>
      <c r="CG125" s="188">
        <v>0</v>
      </c>
      <c r="CH125" s="188">
        <v>0</v>
      </c>
      <c r="CI125" s="188">
        <v>0</v>
      </c>
      <c r="CJ125" s="188">
        <v>0</v>
      </c>
      <c r="CK125" s="188">
        <v>0</v>
      </c>
      <c r="CL125" s="188">
        <v>0</v>
      </c>
      <c r="CM125" s="188">
        <v>0</v>
      </c>
      <c r="CN125" s="188">
        <v>0</v>
      </c>
      <c r="CO125" s="188">
        <v>0</v>
      </c>
      <c r="CP125" s="188">
        <v>0</v>
      </c>
      <c r="CQ125" s="188">
        <v>0</v>
      </c>
      <c r="CR125" s="188">
        <v>0</v>
      </c>
      <c r="CS125" s="188">
        <v>0</v>
      </c>
      <c r="CT125" s="188">
        <v>0</v>
      </c>
      <c r="CU125" s="188">
        <v>0</v>
      </c>
      <c r="CV125" s="188">
        <v>0</v>
      </c>
      <c r="CW125" s="188">
        <v>0</v>
      </c>
      <c r="CX125" s="188">
        <v>0</v>
      </c>
      <c r="CY125" s="188">
        <v>0</v>
      </c>
      <c r="CZ125" s="188">
        <v>0</v>
      </c>
      <c r="DA125" s="188">
        <v>0</v>
      </c>
      <c r="DB125" s="188">
        <v>0</v>
      </c>
      <c r="DC125" s="188">
        <v>0</v>
      </c>
      <c r="DD125" s="188">
        <v>0</v>
      </c>
      <c r="DE125" s="188">
        <v>0</v>
      </c>
      <c r="DF125" s="188">
        <v>0</v>
      </c>
      <c r="DG125" s="188">
        <v>0</v>
      </c>
      <c r="DH125" s="188">
        <v>0</v>
      </c>
      <c r="DI125" s="188">
        <v>0</v>
      </c>
      <c r="DJ125" s="188">
        <v>0</v>
      </c>
      <c r="DK125" s="188">
        <v>0</v>
      </c>
      <c r="DL125" s="188">
        <v>0</v>
      </c>
      <c r="DM125" s="188">
        <v>0</v>
      </c>
      <c r="DN125" s="188">
        <v>0</v>
      </c>
      <c r="DO125" s="188">
        <v>0</v>
      </c>
      <c r="DP125" s="188">
        <v>0</v>
      </c>
      <c r="DQ125" s="188">
        <v>0</v>
      </c>
      <c r="DR125" s="188">
        <v>0</v>
      </c>
      <c r="DS125" s="188">
        <v>75280</v>
      </c>
      <c r="DT125" s="188">
        <v>0</v>
      </c>
      <c r="DU125" s="188">
        <v>0</v>
      </c>
      <c r="DV125" s="188">
        <v>0</v>
      </c>
      <c r="DW125" s="188">
        <v>0</v>
      </c>
      <c r="DX125" s="188">
        <v>0</v>
      </c>
      <c r="DY125" s="188">
        <v>0</v>
      </c>
      <c r="DZ125" s="188">
        <v>0</v>
      </c>
      <c r="EA125" s="188">
        <v>0</v>
      </c>
      <c r="EB125" s="188">
        <v>0</v>
      </c>
      <c r="EC125" s="188">
        <v>0</v>
      </c>
      <c r="ED125" s="188">
        <v>0</v>
      </c>
      <c r="EE125" s="188">
        <v>0</v>
      </c>
      <c r="EF125" s="188">
        <v>0</v>
      </c>
      <c r="EG125" s="188">
        <v>0</v>
      </c>
      <c r="EH125" s="188">
        <v>0</v>
      </c>
      <c r="EI125" s="188">
        <v>0</v>
      </c>
      <c r="EJ125" s="188">
        <v>0</v>
      </c>
      <c r="EK125" s="188">
        <v>0</v>
      </c>
      <c r="EL125" s="188">
        <v>0</v>
      </c>
      <c r="EM125" s="188">
        <v>0</v>
      </c>
      <c r="EN125" s="188">
        <v>0</v>
      </c>
      <c r="EO125" s="188">
        <v>0</v>
      </c>
      <c r="EP125" s="188">
        <v>16246</v>
      </c>
      <c r="EQ125" s="188">
        <v>256</v>
      </c>
      <c r="ER125" s="188">
        <v>0</v>
      </c>
      <c r="ES125" s="188">
        <v>0</v>
      </c>
      <c r="ET125" s="188">
        <v>0</v>
      </c>
      <c r="EU125" s="188">
        <v>0</v>
      </c>
      <c r="EV125" s="188">
        <v>0</v>
      </c>
      <c r="EW125" s="188">
        <v>0</v>
      </c>
      <c r="EX125" s="188">
        <v>0</v>
      </c>
      <c r="EY125" s="188">
        <v>0</v>
      </c>
      <c r="EZ125" s="188">
        <v>0</v>
      </c>
      <c r="FA125" s="188">
        <v>0</v>
      </c>
      <c r="FB125" s="188">
        <v>0</v>
      </c>
      <c r="FC125" s="188">
        <v>0</v>
      </c>
      <c r="FD125" s="188">
        <v>0</v>
      </c>
      <c r="FE125" s="188">
        <v>0</v>
      </c>
      <c r="FF125" s="188">
        <v>0</v>
      </c>
      <c r="FG125" s="188">
        <v>0</v>
      </c>
      <c r="FH125" s="188">
        <v>0</v>
      </c>
      <c r="FI125" s="188">
        <v>0</v>
      </c>
      <c r="FJ125" s="188">
        <v>0</v>
      </c>
      <c r="FK125" s="188">
        <v>0</v>
      </c>
      <c r="FL125" s="188">
        <v>0</v>
      </c>
      <c r="FM125" s="188">
        <v>0</v>
      </c>
      <c r="FN125" s="188">
        <v>0</v>
      </c>
      <c r="FO125" s="188">
        <v>0</v>
      </c>
      <c r="FP125" s="188">
        <v>0</v>
      </c>
      <c r="FQ125" s="188">
        <v>0</v>
      </c>
      <c r="FR125" s="188">
        <v>0</v>
      </c>
      <c r="FS125" s="188">
        <v>0</v>
      </c>
      <c r="FT125" s="188">
        <v>0</v>
      </c>
      <c r="FU125" s="188">
        <v>0</v>
      </c>
      <c r="FV125" s="188">
        <v>0</v>
      </c>
      <c r="FW125" s="188">
        <v>0</v>
      </c>
      <c r="FX125" s="188">
        <v>0</v>
      </c>
      <c r="FY125" s="188">
        <v>0</v>
      </c>
      <c r="FZ125" s="188">
        <v>0</v>
      </c>
      <c r="GA125" s="188">
        <v>0</v>
      </c>
      <c r="GB125" s="188">
        <v>0</v>
      </c>
      <c r="GC125" s="188">
        <v>0</v>
      </c>
      <c r="GD125" s="188">
        <v>0</v>
      </c>
      <c r="GE125" s="188">
        <v>0</v>
      </c>
      <c r="GF125" s="188">
        <v>0</v>
      </c>
      <c r="GG125" s="189">
        <v>91782</v>
      </c>
      <c r="GH125" s="188">
        <v>0</v>
      </c>
      <c r="GI125" s="188">
        <v>0</v>
      </c>
      <c r="GJ125" s="188">
        <v>0</v>
      </c>
      <c r="GK125" s="188">
        <v>0</v>
      </c>
      <c r="GL125" s="188">
        <v>0</v>
      </c>
      <c r="GM125" s="188">
        <v>1294</v>
      </c>
      <c r="GN125" s="188">
        <v>6638</v>
      </c>
      <c r="GO125" s="188">
        <v>-634</v>
      </c>
      <c r="GP125" s="189">
        <v>7298</v>
      </c>
      <c r="GQ125" s="189">
        <v>99080</v>
      </c>
      <c r="GR125" s="188">
        <v>43880</v>
      </c>
      <c r="GS125" s="188">
        <v>0</v>
      </c>
      <c r="GT125" s="189">
        <v>43880</v>
      </c>
      <c r="GU125" s="189">
        <v>126308</v>
      </c>
      <c r="GV125" s="189">
        <v>170188</v>
      </c>
      <c r="GW125" s="189">
        <v>177486</v>
      </c>
      <c r="GX125" s="189">
        <v>269268</v>
      </c>
      <c r="GY125" s="188">
        <v>-1717</v>
      </c>
      <c r="GZ125" s="188">
        <v>0</v>
      </c>
      <c r="HA125" s="188">
        <v>0</v>
      </c>
      <c r="HB125" s="188">
        <v>-172</v>
      </c>
      <c r="HC125" s="189">
        <v>-1889</v>
      </c>
      <c r="HD125" s="189">
        <v>-63083</v>
      </c>
      <c r="HE125" s="189">
        <v>-64972</v>
      </c>
      <c r="HF125" s="189">
        <v>112514</v>
      </c>
      <c r="HG125" s="207">
        <v>204296</v>
      </c>
    </row>
    <row r="126" spans="1:215">
      <c r="A126" s="83">
        <v>122</v>
      </c>
      <c r="B126" s="4" t="s">
        <v>122</v>
      </c>
      <c r="C126" s="188">
        <v>0</v>
      </c>
      <c r="D126" s="188">
        <v>0</v>
      </c>
      <c r="E126" s="188">
        <v>0</v>
      </c>
      <c r="F126" s="188">
        <v>0</v>
      </c>
      <c r="G126" s="188">
        <v>0</v>
      </c>
      <c r="H126" s="188">
        <v>0</v>
      </c>
      <c r="I126" s="188">
        <v>0</v>
      </c>
      <c r="J126" s="188">
        <v>0</v>
      </c>
      <c r="K126" s="188">
        <v>0</v>
      </c>
      <c r="L126" s="188">
        <v>0</v>
      </c>
      <c r="M126" s="188">
        <v>0</v>
      </c>
      <c r="N126" s="188">
        <v>0</v>
      </c>
      <c r="O126" s="188">
        <v>0</v>
      </c>
      <c r="P126" s="188">
        <v>0</v>
      </c>
      <c r="Q126" s="188">
        <v>0</v>
      </c>
      <c r="R126" s="188">
        <v>0</v>
      </c>
      <c r="S126" s="188">
        <v>0</v>
      </c>
      <c r="T126" s="188">
        <v>0</v>
      </c>
      <c r="U126" s="188">
        <v>0</v>
      </c>
      <c r="V126" s="188">
        <v>0</v>
      </c>
      <c r="W126" s="188">
        <v>0</v>
      </c>
      <c r="X126" s="188">
        <v>0</v>
      </c>
      <c r="Y126" s="188">
        <v>0</v>
      </c>
      <c r="Z126" s="188">
        <v>0</v>
      </c>
      <c r="AA126" s="188">
        <v>0</v>
      </c>
      <c r="AB126" s="188">
        <v>0</v>
      </c>
      <c r="AC126" s="188">
        <v>0</v>
      </c>
      <c r="AD126" s="188">
        <v>0</v>
      </c>
      <c r="AE126" s="188">
        <v>0</v>
      </c>
      <c r="AF126" s="188">
        <v>0</v>
      </c>
      <c r="AG126" s="188">
        <v>0</v>
      </c>
      <c r="AH126" s="188">
        <v>0</v>
      </c>
      <c r="AI126" s="188">
        <v>0</v>
      </c>
      <c r="AJ126" s="188">
        <v>0</v>
      </c>
      <c r="AK126" s="188">
        <v>0</v>
      </c>
      <c r="AL126" s="188">
        <v>0</v>
      </c>
      <c r="AM126" s="188">
        <v>0</v>
      </c>
      <c r="AN126" s="188">
        <v>0</v>
      </c>
      <c r="AO126" s="188">
        <v>0</v>
      </c>
      <c r="AP126" s="188">
        <v>0</v>
      </c>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0</v>
      </c>
      <c r="BG126" s="188">
        <v>0</v>
      </c>
      <c r="BH126" s="188">
        <v>0</v>
      </c>
      <c r="BI126" s="188">
        <v>0</v>
      </c>
      <c r="BJ126" s="188">
        <v>0</v>
      </c>
      <c r="BK126" s="188">
        <v>0</v>
      </c>
      <c r="BL126" s="188">
        <v>0</v>
      </c>
      <c r="BM126" s="188">
        <v>0</v>
      </c>
      <c r="BN126" s="188">
        <v>0</v>
      </c>
      <c r="BO126" s="188">
        <v>0</v>
      </c>
      <c r="BP126" s="188">
        <v>0</v>
      </c>
      <c r="BQ126" s="188">
        <v>0</v>
      </c>
      <c r="BR126" s="188">
        <v>0</v>
      </c>
      <c r="BS126" s="188">
        <v>0</v>
      </c>
      <c r="BT126" s="188">
        <v>0</v>
      </c>
      <c r="BU126" s="188">
        <v>0</v>
      </c>
      <c r="BV126" s="188">
        <v>0</v>
      </c>
      <c r="BW126" s="188">
        <v>0</v>
      </c>
      <c r="BX126" s="188">
        <v>0</v>
      </c>
      <c r="BY126" s="188">
        <v>0</v>
      </c>
      <c r="BZ126" s="188">
        <v>0</v>
      </c>
      <c r="CA126" s="188">
        <v>0</v>
      </c>
      <c r="CB126" s="188">
        <v>0</v>
      </c>
      <c r="CC126" s="188">
        <v>0</v>
      </c>
      <c r="CD126" s="188">
        <v>0</v>
      </c>
      <c r="CE126" s="188">
        <v>0</v>
      </c>
      <c r="CF126" s="188">
        <v>0</v>
      </c>
      <c r="CG126" s="188">
        <v>0</v>
      </c>
      <c r="CH126" s="188">
        <v>0</v>
      </c>
      <c r="CI126" s="188">
        <v>0</v>
      </c>
      <c r="CJ126" s="188">
        <v>0</v>
      </c>
      <c r="CK126" s="188">
        <v>0</v>
      </c>
      <c r="CL126" s="188">
        <v>0</v>
      </c>
      <c r="CM126" s="188">
        <v>0</v>
      </c>
      <c r="CN126" s="188">
        <v>0</v>
      </c>
      <c r="CO126" s="188">
        <v>0</v>
      </c>
      <c r="CP126" s="188">
        <v>0</v>
      </c>
      <c r="CQ126" s="188">
        <v>0</v>
      </c>
      <c r="CR126" s="188">
        <v>0</v>
      </c>
      <c r="CS126" s="188">
        <v>0</v>
      </c>
      <c r="CT126" s="188">
        <v>0</v>
      </c>
      <c r="CU126" s="188">
        <v>0</v>
      </c>
      <c r="CV126" s="188">
        <v>0</v>
      </c>
      <c r="CW126" s="188">
        <v>0</v>
      </c>
      <c r="CX126" s="188">
        <v>0</v>
      </c>
      <c r="CY126" s="188">
        <v>0</v>
      </c>
      <c r="CZ126" s="188">
        <v>0</v>
      </c>
      <c r="DA126" s="188">
        <v>0</v>
      </c>
      <c r="DB126" s="188">
        <v>0</v>
      </c>
      <c r="DC126" s="188">
        <v>0</v>
      </c>
      <c r="DD126" s="188">
        <v>0</v>
      </c>
      <c r="DE126" s="188">
        <v>0</v>
      </c>
      <c r="DF126" s="188">
        <v>0</v>
      </c>
      <c r="DG126" s="188">
        <v>0</v>
      </c>
      <c r="DH126" s="188">
        <v>0</v>
      </c>
      <c r="DI126" s="188">
        <v>0</v>
      </c>
      <c r="DJ126" s="188">
        <v>0</v>
      </c>
      <c r="DK126" s="188">
        <v>0</v>
      </c>
      <c r="DL126" s="188">
        <v>0</v>
      </c>
      <c r="DM126" s="188">
        <v>0</v>
      </c>
      <c r="DN126" s="188">
        <v>0</v>
      </c>
      <c r="DO126" s="188">
        <v>0</v>
      </c>
      <c r="DP126" s="188">
        <v>0</v>
      </c>
      <c r="DQ126" s="188">
        <v>0</v>
      </c>
      <c r="DR126" s="188">
        <v>0</v>
      </c>
      <c r="DS126" s="188">
        <v>0</v>
      </c>
      <c r="DT126" s="188">
        <v>75391</v>
      </c>
      <c r="DU126" s="188">
        <v>0</v>
      </c>
      <c r="DV126" s="188">
        <v>0</v>
      </c>
      <c r="DW126" s="188">
        <v>0</v>
      </c>
      <c r="DX126" s="188">
        <v>0</v>
      </c>
      <c r="DY126" s="188">
        <v>0</v>
      </c>
      <c r="DZ126" s="188">
        <v>0</v>
      </c>
      <c r="EA126" s="188">
        <v>0</v>
      </c>
      <c r="EB126" s="188">
        <v>0</v>
      </c>
      <c r="EC126" s="188">
        <v>0</v>
      </c>
      <c r="ED126" s="188">
        <v>0</v>
      </c>
      <c r="EE126" s="188">
        <v>0</v>
      </c>
      <c r="EF126" s="188">
        <v>0</v>
      </c>
      <c r="EG126" s="188">
        <v>0</v>
      </c>
      <c r="EH126" s="188">
        <v>0</v>
      </c>
      <c r="EI126" s="188">
        <v>0</v>
      </c>
      <c r="EJ126" s="188">
        <v>0</v>
      </c>
      <c r="EK126" s="188">
        <v>0</v>
      </c>
      <c r="EL126" s="188">
        <v>0</v>
      </c>
      <c r="EM126" s="188">
        <v>0</v>
      </c>
      <c r="EN126" s="188">
        <v>0</v>
      </c>
      <c r="EO126" s="188">
        <v>0</v>
      </c>
      <c r="EP126" s="188">
        <v>0</v>
      </c>
      <c r="EQ126" s="188">
        <v>0</v>
      </c>
      <c r="ER126" s="188">
        <v>0</v>
      </c>
      <c r="ES126" s="188">
        <v>0</v>
      </c>
      <c r="ET126" s="188">
        <v>0</v>
      </c>
      <c r="EU126" s="188">
        <v>0</v>
      </c>
      <c r="EV126" s="188">
        <v>0</v>
      </c>
      <c r="EW126" s="188">
        <v>6023</v>
      </c>
      <c r="EX126" s="188">
        <v>0</v>
      </c>
      <c r="EY126" s="188">
        <v>0</v>
      </c>
      <c r="EZ126" s="188">
        <v>0</v>
      </c>
      <c r="FA126" s="188">
        <v>545</v>
      </c>
      <c r="FB126" s="188">
        <v>0</v>
      </c>
      <c r="FC126" s="188">
        <v>0</v>
      </c>
      <c r="FD126" s="188">
        <v>0</v>
      </c>
      <c r="FE126" s="188">
        <v>0</v>
      </c>
      <c r="FF126" s="188">
        <v>0</v>
      </c>
      <c r="FG126" s="188">
        <v>0</v>
      </c>
      <c r="FH126" s="188">
        <v>7834</v>
      </c>
      <c r="FI126" s="188">
        <v>0</v>
      </c>
      <c r="FJ126" s="188">
        <v>0</v>
      </c>
      <c r="FK126" s="188">
        <v>0</v>
      </c>
      <c r="FL126" s="188">
        <v>0</v>
      </c>
      <c r="FM126" s="188">
        <v>0</v>
      </c>
      <c r="FN126" s="188">
        <v>0</v>
      </c>
      <c r="FO126" s="188">
        <v>0</v>
      </c>
      <c r="FP126" s="188">
        <v>0</v>
      </c>
      <c r="FQ126" s="188">
        <v>0</v>
      </c>
      <c r="FR126" s="188">
        <v>0</v>
      </c>
      <c r="FS126" s="188">
        <v>0</v>
      </c>
      <c r="FT126" s="188">
        <v>0</v>
      </c>
      <c r="FU126" s="188">
        <v>0</v>
      </c>
      <c r="FV126" s="188">
        <v>0</v>
      </c>
      <c r="FW126" s="188">
        <v>0</v>
      </c>
      <c r="FX126" s="188">
        <v>0</v>
      </c>
      <c r="FY126" s="188">
        <v>0</v>
      </c>
      <c r="FZ126" s="188">
        <v>0</v>
      </c>
      <c r="GA126" s="188">
        <v>0</v>
      </c>
      <c r="GB126" s="188">
        <v>0</v>
      </c>
      <c r="GC126" s="188">
        <v>0</v>
      </c>
      <c r="GD126" s="188">
        <v>0</v>
      </c>
      <c r="GE126" s="188">
        <v>0</v>
      </c>
      <c r="GF126" s="188">
        <v>0</v>
      </c>
      <c r="GG126" s="189">
        <v>89793</v>
      </c>
      <c r="GH126" s="188">
        <v>0</v>
      </c>
      <c r="GI126" s="188">
        <v>0</v>
      </c>
      <c r="GJ126" s="188">
        <v>0</v>
      </c>
      <c r="GK126" s="188">
        <v>0</v>
      </c>
      <c r="GL126" s="188">
        <v>0</v>
      </c>
      <c r="GM126" s="188">
        <v>10978</v>
      </c>
      <c r="GN126" s="188">
        <v>9617</v>
      </c>
      <c r="GO126" s="188">
        <v>15732</v>
      </c>
      <c r="GP126" s="189">
        <v>36327</v>
      </c>
      <c r="GQ126" s="189">
        <v>126120</v>
      </c>
      <c r="GR126" s="188">
        <v>16581</v>
      </c>
      <c r="GS126" s="188">
        <v>0</v>
      </c>
      <c r="GT126" s="189">
        <v>16581</v>
      </c>
      <c r="GU126" s="189">
        <v>150530</v>
      </c>
      <c r="GV126" s="189">
        <v>167111</v>
      </c>
      <c r="GW126" s="189">
        <v>203438</v>
      </c>
      <c r="GX126" s="189">
        <v>293231</v>
      </c>
      <c r="GY126" s="188">
        <v>-59869</v>
      </c>
      <c r="GZ126" s="188">
        <v>0</v>
      </c>
      <c r="HA126" s="188">
        <v>0</v>
      </c>
      <c r="HB126" s="188">
        <v>-5346</v>
      </c>
      <c r="HC126" s="189">
        <v>-65215</v>
      </c>
      <c r="HD126" s="189">
        <v>-7346</v>
      </c>
      <c r="HE126" s="189">
        <v>-72561</v>
      </c>
      <c r="HF126" s="189">
        <v>130877</v>
      </c>
      <c r="HG126" s="207">
        <v>220670</v>
      </c>
    </row>
    <row r="127" spans="1:215">
      <c r="A127" s="83">
        <v>123</v>
      </c>
      <c r="B127" s="4" t="s">
        <v>123</v>
      </c>
      <c r="C127" s="188">
        <v>0</v>
      </c>
      <c r="D127" s="188">
        <v>0</v>
      </c>
      <c r="E127" s="188">
        <v>0</v>
      </c>
      <c r="F127" s="188">
        <v>0</v>
      </c>
      <c r="G127" s="188">
        <v>0</v>
      </c>
      <c r="H127" s="188">
        <v>0</v>
      </c>
      <c r="I127" s="188">
        <v>0</v>
      </c>
      <c r="J127" s="188">
        <v>0</v>
      </c>
      <c r="K127" s="188">
        <v>0</v>
      </c>
      <c r="L127" s="188">
        <v>0</v>
      </c>
      <c r="M127" s="188">
        <v>0</v>
      </c>
      <c r="N127" s="188">
        <v>0</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0</v>
      </c>
      <c r="AF127" s="188">
        <v>0</v>
      </c>
      <c r="AG127" s="188">
        <v>0</v>
      </c>
      <c r="AH127" s="188">
        <v>0</v>
      </c>
      <c r="AI127" s="188">
        <v>0</v>
      </c>
      <c r="AJ127" s="188">
        <v>0</v>
      </c>
      <c r="AK127" s="188">
        <v>0</v>
      </c>
      <c r="AL127" s="188">
        <v>0</v>
      </c>
      <c r="AM127" s="188">
        <v>0</v>
      </c>
      <c r="AN127" s="188">
        <v>0</v>
      </c>
      <c r="AO127" s="188">
        <v>0</v>
      </c>
      <c r="AP127" s="188">
        <v>0</v>
      </c>
      <c r="AQ127" s="188">
        <v>0</v>
      </c>
      <c r="AR127" s="188">
        <v>0</v>
      </c>
      <c r="AS127" s="188">
        <v>0</v>
      </c>
      <c r="AT127" s="188">
        <v>0</v>
      </c>
      <c r="AU127" s="188">
        <v>0</v>
      </c>
      <c r="AV127" s="188">
        <v>0</v>
      </c>
      <c r="AW127" s="188">
        <v>0</v>
      </c>
      <c r="AX127" s="188">
        <v>0</v>
      </c>
      <c r="AY127" s="188">
        <v>0</v>
      </c>
      <c r="AZ127" s="188">
        <v>0</v>
      </c>
      <c r="BA127" s="188">
        <v>0</v>
      </c>
      <c r="BB127" s="188">
        <v>0</v>
      </c>
      <c r="BC127" s="188">
        <v>0</v>
      </c>
      <c r="BD127" s="188">
        <v>0</v>
      </c>
      <c r="BE127" s="188">
        <v>0</v>
      </c>
      <c r="BF127" s="188">
        <v>0</v>
      </c>
      <c r="BG127" s="188">
        <v>0</v>
      </c>
      <c r="BH127" s="188">
        <v>0</v>
      </c>
      <c r="BI127" s="188">
        <v>0</v>
      </c>
      <c r="BJ127" s="188">
        <v>0</v>
      </c>
      <c r="BK127" s="188">
        <v>0</v>
      </c>
      <c r="BL127" s="188">
        <v>0</v>
      </c>
      <c r="BM127" s="188">
        <v>0</v>
      </c>
      <c r="BN127" s="188">
        <v>0</v>
      </c>
      <c r="BO127" s="188">
        <v>0</v>
      </c>
      <c r="BP127" s="188">
        <v>0</v>
      </c>
      <c r="BQ127" s="188">
        <v>0</v>
      </c>
      <c r="BR127" s="188">
        <v>0</v>
      </c>
      <c r="BS127" s="188">
        <v>0</v>
      </c>
      <c r="BT127" s="188">
        <v>0</v>
      </c>
      <c r="BU127" s="188">
        <v>0</v>
      </c>
      <c r="BV127" s="188">
        <v>0</v>
      </c>
      <c r="BW127" s="188">
        <v>0</v>
      </c>
      <c r="BX127" s="188">
        <v>0</v>
      </c>
      <c r="BY127" s="188">
        <v>0</v>
      </c>
      <c r="BZ127" s="188">
        <v>0</v>
      </c>
      <c r="CA127" s="188">
        <v>0</v>
      </c>
      <c r="CB127" s="188">
        <v>0</v>
      </c>
      <c r="CC127" s="188">
        <v>0</v>
      </c>
      <c r="CD127" s="188">
        <v>0</v>
      </c>
      <c r="CE127" s="188">
        <v>0</v>
      </c>
      <c r="CF127" s="188">
        <v>0</v>
      </c>
      <c r="CG127" s="188">
        <v>0</v>
      </c>
      <c r="CH127" s="188">
        <v>0</v>
      </c>
      <c r="CI127" s="188">
        <v>0</v>
      </c>
      <c r="CJ127" s="188">
        <v>0</v>
      </c>
      <c r="CK127" s="188">
        <v>0</v>
      </c>
      <c r="CL127" s="188">
        <v>0</v>
      </c>
      <c r="CM127" s="188">
        <v>0</v>
      </c>
      <c r="CN127" s="188">
        <v>0</v>
      </c>
      <c r="CO127" s="188">
        <v>0</v>
      </c>
      <c r="CP127" s="188">
        <v>0</v>
      </c>
      <c r="CQ127" s="188">
        <v>0</v>
      </c>
      <c r="CR127" s="188">
        <v>0</v>
      </c>
      <c r="CS127" s="188">
        <v>0</v>
      </c>
      <c r="CT127" s="188">
        <v>0</v>
      </c>
      <c r="CU127" s="188">
        <v>0</v>
      </c>
      <c r="CV127" s="188">
        <v>0</v>
      </c>
      <c r="CW127" s="188">
        <v>0</v>
      </c>
      <c r="CX127" s="188">
        <v>0</v>
      </c>
      <c r="CY127" s="188">
        <v>0</v>
      </c>
      <c r="CZ127" s="188">
        <v>0</v>
      </c>
      <c r="DA127" s="188">
        <v>0</v>
      </c>
      <c r="DB127" s="188">
        <v>0</v>
      </c>
      <c r="DC127" s="188">
        <v>0</v>
      </c>
      <c r="DD127" s="188">
        <v>0</v>
      </c>
      <c r="DE127" s="188">
        <v>0</v>
      </c>
      <c r="DF127" s="188">
        <v>0</v>
      </c>
      <c r="DG127" s="188">
        <v>0</v>
      </c>
      <c r="DH127" s="188">
        <v>0</v>
      </c>
      <c r="DI127" s="188">
        <v>0</v>
      </c>
      <c r="DJ127" s="188">
        <v>0</v>
      </c>
      <c r="DK127" s="188">
        <v>0</v>
      </c>
      <c r="DL127" s="188">
        <v>0</v>
      </c>
      <c r="DM127" s="188">
        <v>0</v>
      </c>
      <c r="DN127" s="188">
        <v>0</v>
      </c>
      <c r="DO127" s="188">
        <v>0</v>
      </c>
      <c r="DP127" s="188">
        <v>0</v>
      </c>
      <c r="DQ127" s="188">
        <v>0</v>
      </c>
      <c r="DR127" s="188">
        <v>0</v>
      </c>
      <c r="DS127" s="188">
        <v>0</v>
      </c>
      <c r="DT127" s="188">
        <v>0</v>
      </c>
      <c r="DU127" s="188">
        <v>6077</v>
      </c>
      <c r="DV127" s="188">
        <v>0</v>
      </c>
      <c r="DW127" s="188">
        <v>0</v>
      </c>
      <c r="DX127" s="188">
        <v>0</v>
      </c>
      <c r="DY127" s="188">
        <v>0</v>
      </c>
      <c r="DZ127" s="188">
        <v>0</v>
      </c>
      <c r="EA127" s="188">
        <v>0</v>
      </c>
      <c r="EB127" s="188">
        <v>0</v>
      </c>
      <c r="EC127" s="188">
        <v>0</v>
      </c>
      <c r="ED127" s="188">
        <v>0</v>
      </c>
      <c r="EE127" s="188">
        <v>0</v>
      </c>
      <c r="EF127" s="188">
        <v>0</v>
      </c>
      <c r="EG127" s="188">
        <v>0</v>
      </c>
      <c r="EH127" s="188">
        <v>0</v>
      </c>
      <c r="EI127" s="188">
        <v>0</v>
      </c>
      <c r="EJ127" s="188">
        <v>0</v>
      </c>
      <c r="EK127" s="188">
        <v>0</v>
      </c>
      <c r="EL127" s="188">
        <v>0</v>
      </c>
      <c r="EM127" s="188">
        <v>0</v>
      </c>
      <c r="EN127" s="188">
        <v>0</v>
      </c>
      <c r="EO127" s="188">
        <v>0</v>
      </c>
      <c r="EP127" s="188">
        <v>0</v>
      </c>
      <c r="EQ127" s="188">
        <v>0</v>
      </c>
      <c r="ER127" s="188">
        <v>0</v>
      </c>
      <c r="ES127" s="188">
        <v>0</v>
      </c>
      <c r="ET127" s="188">
        <v>0</v>
      </c>
      <c r="EU127" s="188">
        <v>0</v>
      </c>
      <c r="EV127" s="188">
        <v>0</v>
      </c>
      <c r="EW127" s="188">
        <v>0</v>
      </c>
      <c r="EX127" s="188">
        <v>0</v>
      </c>
      <c r="EY127" s="188">
        <v>0</v>
      </c>
      <c r="EZ127" s="188">
        <v>35</v>
      </c>
      <c r="FA127" s="188">
        <v>0</v>
      </c>
      <c r="FB127" s="188">
        <v>0</v>
      </c>
      <c r="FC127" s="188">
        <v>0</v>
      </c>
      <c r="FD127" s="188">
        <v>0</v>
      </c>
      <c r="FE127" s="188">
        <v>0</v>
      </c>
      <c r="FF127" s="188">
        <v>0</v>
      </c>
      <c r="FG127" s="188">
        <v>0</v>
      </c>
      <c r="FH127" s="188">
        <v>4</v>
      </c>
      <c r="FI127" s="188">
        <v>537</v>
      </c>
      <c r="FJ127" s="188">
        <v>0</v>
      </c>
      <c r="FK127" s="188">
        <v>0</v>
      </c>
      <c r="FL127" s="188">
        <v>0</v>
      </c>
      <c r="FM127" s="188">
        <v>0</v>
      </c>
      <c r="FN127" s="188">
        <v>0</v>
      </c>
      <c r="FO127" s="188">
        <v>0</v>
      </c>
      <c r="FP127" s="188">
        <v>0</v>
      </c>
      <c r="FQ127" s="188">
        <v>0</v>
      </c>
      <c r="FR127" s="188">
        <v>0</v>
      </c>
      <c r="FS127" s="188">
        <v>0</v>
      </c>
      <c r="FT127" s="188">
        <v>0</v>
      </c>
      <c r="FU127" s="188">
        <v>0</v>
      </c>
      <c r="FV127" s="188">
        <v>0</v>
      </c>
      <c r="FW127" s="188">
        <v>2671</v>
      </c>
      <c r="FX127" s="188">
        <v>19</v>
      </c>
      <c r="FY127" s="188">
        <v>0</v>
      </c>
      <c r="FZ127" s="188">
        <v>0</v>
      </c>
      <c r="GA127" s="188">
        <v>0</v>
      </c>
      <c r="GB127" s="188">
        <v>1</v>
      </c>
      <c r="GC127" s="188">
        <v>0</v>
      </c>
      <c r="GD127" s="188">
        <v>179</v>
      </c>
      <c r="GE127" s="188">
        <v>0</v>
      </c>
      <c r="GF127" s="188">
        <v>0</v>
      </c>
      <c r="GG127" s="189">
        <v>9523</v>
      </c>
      <c r="GH127" s="188">
        <v>0</v>
      </c>
      <c r="GI127" s="188">
        <v>3342</v>
      </c>
      <c r="GJ127" s="188">
        <v>0</v>
      </c>
      <c r="GK127" s="188">
        <v>0</v>
      </c>
      <c r="GL127" s="188">
        <v>0</v>
      </c>
      <c r="GM127" s="188">
        <v>2080</v>
      </c>
      <c r="GN127" s="188">
        <v>18733</v>
      </c>
      <c r="GO127" s="188">
        <v>-737</v>
      </c>
      <c r="GP127" s="189">
        <v>23418</v>
      </c>
      <c r="GQ127" s="189">
        <v>32941</v>
      </c>
      <c r="GR127" s="188">
        <v>4912</v>
      </c>
      <c r="GS127" s="188">
        <v>0</v>
      </c>
      <c r="GT127" s="189">
        <v>4912</v>
      </c>
      <c r="GU127" s="189">
        <v>25783</v>
      </c>
      <c r="GV127" s="189">
        <v>30695</v>
      </c>
      <c r="GW127" s="189">
        <v>54113</v>
      </c>
      <c r="GX127" s="189">
        <v>63636</v>
      </c>
      <c r="GY127" s="188">
        <v>-3424</v>
      </c>
      <c r="GZ127" s="188">
        <v>-3</v>
      </c>
      <c r="HA127" s="188">
        <v>0</v>
      </c>
      <c r="HB127" s="188">
        <v>-342</v>
      </c>
      <c r="HC127" s="189">
        <v>-3769</v>
      </c>
      <c r="HD127" s="189">
        <v>-25802</v>
      </c>
      <c r="HE127" s="189">
        <v>-29571</v>
      </c>
      <c r="HF127" s="189">
        <v>24542</v>
      </c>
      <c r="HG127" s="207">
        <v>34065</v>
      </c>
    </row>
    <row r="128" spans="1:215">
      <c r="A128" s="83">
        <v>124</v>
      </c>
      <c r="B128" s="4" t="s">
        <v>124</v>
      </c>
      <c r="C128" s="188">
        <v>0</v>
      </c>
      <c r="D128" s="188">
        <v>0</v>
      </c>
      <c r="E128" s="188">
        <v>0</v>
      </c>
      <c r="F128" s="188">
        <v>0</v>
      </c>
      <c r="G128" s="188">
        <v>0</v>
      </c>
      <c r="H128" s="188">
        <v>0</v>
      </c>
      <c r="I128" s="188">
        <v>0</v>
      </c>
      <c r="J128" s="188">
        <v>0</v>
      </c>
      <c r="K128" s="188">
        <v>0</v>
      </c>
      <c r="L128" s="188">
        <v>0</v>
      </c>
      <c r="M128" s="188">
        <v>0</v>
      </c>
      <c r="N128" s="188">
        <v>161</v>
      </c>
      <c r="O128" s="188">
        <v>0</v>
      </c>
      <c r="P128" s="188">
        <v>0</v>
      </c>
      <c r="Q128" s="188">
        <v>0</v>
      </c>
      <c r="R128" s="188">
        <v>0</v>
      </c>
      <c r="S128" s="188">
        <v>0</v>
      </c>
      <c r="T128" s="188">
        <v>0</v>
      </c>
      <c r="U128" s="188">
        <v>0</v>
      </c>
      <c r="V128" s="188">
        <v>93</v>
      </c>
      <c r="W128" s="188">
        <v>0</v>
      </c>
      <c r="X128" s="188">
        <v>0</v>
      </c>
      <c r="Y128" s="188">
        <v>0</v>
      </c>
      <c r="Z128" s="188">
        <v>0</v>
      </c>
      <c r="AA128" s="188">
        <v>14</v>
      </c>
      <c r="AB128" s="188">
        <v>0</v>
      </c>
      <c r="AC128" s="188">
        <v>0</v>
      </c>
      <c r="AD128" s="188">
        <v>0</v>
      </c>
      <c r="AE128" s="188">
        <v>0</v>
      </c>
      <c r="AF128" s="188">
        <v>0</v>
      </c>
      <c r="AG128" s="188">
        <v>0</v>
      </c>
      <c r="AH128" s="188">
        <v>0</v>
      </c>
      <c r="AI128" s="188">
        <v>0</v>
      </c>
      <c r="AJ128" s="188">
        <v>0</v>
      </c>
      <c r="AK128" s="188">
        <v>0</v>
      </c>
      <c r="AL128" s="188">
        <v>0</v>
      </c>
      <c r="AM128" s="188">
        <v>0</v>
      </c>
      <c r="AN128" s="188">
        <v>0</v>
      </c>
      <c r="AO128" s="188">
        <v>0</v>
      </c>
      <c r="AP128" s="188">
        <v>0</v>
      </c>
      <c r="AQ128" s="188">
        <v>0</v>
      </c>
      <c r="AR128" s="188">
        <v>0</v>
      </c>
      <c r="AS128" s="188">
        <v>0</v>
      </c>
      <c r="AT128" s="188">
        <v>0</v>
      </c>
      <c r="AU128" s="188">
        <v>0</v>
      </c>
      <c r="AV128" s="188">
        <v>0</v>
      </c>
      <c r="AW128" s="188">
        <v>0</v>
      </c>
      <c r="AX128" s="188">
        <v>0</v>
      </c>
      <c r="AY128" s="188">
        <v>0</v>
      </c>
      <c r="AZ128" s="188">
        <v>0</v>
      </c>
      <c r="BA128" s="188">
        <v>0</v>
      </c>
      <c r="BB128" s="188">
        <v>0</v>
      </c>
      <c r="BC128" s="188">
        <v>0</v>
      </c>
      <c r="BD128" s="188">
        <v>0</v>
      </c>
      <c r="BE128" s="188">
        <v>0</v>
      </c>
      <c r="BF128" s="188">
        <v>0</v>
      </c>
      <c r="BG128" s="188">
        <v>0</v>
      </c>
      <c r="BH128" s="188">
        <v>0</v>
      </c>
      <c r="BI128" s="188">
        <v>0</v>
      </c>
      <c r="BJ128" s="188">
        <v>0</v>
      </c>
      <c r="BK128" s="188">
        <v>0</v>
      </c>
      <c r="BL128" s="188">
        <v>0</v>
      </c>
      <c r="BM128" s="188">
        <v>0</v>
      </c>
      <c r="BN128" s="188">
        <v>0</v>
      </c>
      <c r="BO128" s="188">
        <v>0</v>
      </c>
      <c r="BP128" s="188">
        <v>0</v>
      </c>
      <c r="BQ128" s="188">
        <v>0</v>
      </c>
      <c r="BR128" s="188">
        <v>0</v>
      </c>
      <c r="BS128" s="188">
        <v>0</v>
      </c>
      <c r="BT128" s="188">
        <v>0</v>
      </c>
      <c r="BU128" s="188">
        <v>0</v>
      </c>
      <c r="BV128" s="188">
        <v>0</v>
      </c>
      <c r="BW128" s="188">
        <v>0</v>
      </c>
      <c r="BX128" s="188">
        <v>0</v>
      </c>
      <c r="BY128" s="188">
        <v>0</v>
      </c>
      <c r="BZ128" s="188">
        <v>0</v>
      </c>
      <c r="CA128" s="188">
        <v>0</v>
      </c>
      <c r="CB128" s="188">
        <v>0</v>
      </c>
      <c r="CC128" s="188">
        <v>0</v>
      </c>
      <c r="CD128" s="188">
        <v>0</v>
      </c>
      <c r="CE128" s="188">
        <v>0</v>
      </c>
      <c r="CF128" s="188">
        <v>0</v>
      </c>
      <c r="CG128" s="188">
        <v>0</v>
      </c>
      <c r="CH128" s="188">
        <v>0</v>
      </c>
      <c r="CI128" s="188">
        <v>0</v>
      </c>
      <c r="CJ128" s="188">
        <v>0</v>
      </c>
      <c r="CK128" s="188">
        <v>0</v>
      </c>
      <c r="CL128" s="188">
        <v>0</v>
      </c>
      <c r="CM128" s="188">
        <v>0</v>
      </c>
      <c r="CN128" s="188">
        <v>0</v>
      </c>
      <c r="CO128" s="188">
        <v>0</v>
      </c>
      <c r="CP128" s="188">
        <v>0</v>
      </c>
      <c r="CQ128" s="188">
        <v>0</v>
      </c>
      <c r="CR128" s="188">
        <v>0</v>
      </c>
      <c r="CS128" s="188">
        <v>0</v>
      </c>
      <c r="CT128" s="188">
        <v>0</v>
      </c>
      <c r="CU128" s="188">
        <v>0</v>
      </c>
      <c r="CV128" s="188">
        <v>0</v>
      </c>
      <c r="CW128" s="188">
        <v>0</v>
      </c>
      <c r="CX128" s="188">
        <v>0</v>
      </c>
      <c r="CY128" s="188">
        <v>0</v>
      </c>
      <c r="CZ128" s="188">
        <v>0</v>
      </c>
      <c r="DA128" s="188">
        <v>0</v>
      </c>
      <c r="DB128" s="188">
        <v>0</v>
      </c>
      <c r="DC128" s="188">
        <v>0</v>
      </c>
      <c r="DD128" s="188">
        <v>0</v>
      </c>
      <c r="DE128" s="188">
        <v>0</v>
      </c>
      <c r="DF128" s="188">
        <v>0</v>
      </c>
      <c r="DG128" s="188">
        <v>0</v>
      </c>
      <c r="DH128" s="188">
        <v>0</v>
      </c>
      <c r="DI128" s="188">
        <v>0</v>
      </c>
      <c r="DJ128" s="188">
        <v>0</v>
      </c>
      <c r="DK128" s="188">
        <v>0</v>
      </c>
      <c r="DL128" s="188">
        <v>0</v>
      </c>
      <c r="DM128" s="188">
        <v>0</v>
      </c>
      <c r="DN128" s="188">
        <v>0</v>
      </c>
      <c r="DO128" s="188">
        <v>0</v>
      </c>
      <c r="DP128" s="188">
        <v>0</v>
      </c>
      <c r="DQ128" s="188">
        <v>0</v>
      </c>
      <c r="DR128" s="188">
        <v>0</v>
      </c>
      <c r="DS128" s="188">
        <v>0</v>
      </c>
      <c r="DT128" s="188">
        <v>0</v>
      </c>
      <c r="DU128" s="188">
        <v>0</v>
      </c>
      <c r="DV128" s="188">
        <v>1844</v>
      </c>
      <c r="DW128" s="188">
        <v>0</v>
      </c>
      <c r="DX128" s="188">
        <v>0</v>
      </c>
      <c r="DY128" s="188">
        <v>0</v>
      </c>
      <c r="DZ128" s="188">
        <v>0</v>
      </c>
      <c r="EA128" s="188">
        <v>0</v>
      </c>
      <c r="EB128" s="188">
        <v>0</v>
      </c>
      <c r="EC128" s="188">
        <v>0</v>
      </c>
      <c r="ED128" s="188">
        <v>0</v>
      </c>
      <c r="EE128" s="188">
        <v>0</v>
      </c>
      <c r="EF128" s="188">
        <v>0</v>
      </c>
      <c r="EG128" s="188">
        <v>0</v>
      </c>
      <c r="EH128" s="188">
        <v>0</v>
      </c>
      <c r="EI128" s="188">
        <v>0</v>
      </c>
      <c r="EJ128" s="188">
        <v>0</v>
      </c>
      <c r="EK128" s="188">
        <v>0</v>
      </c>
      <c r="EL128" s="188">
        <v>0</v>
      </c>
      <c r="EM128" s="188">
        <v>0</v>
      </c>
      <c r="EN128" s="188">
        <v>0</v>
      </c>
      <c r="EO128" s="188">
        <v>0</v>
      </c>
      <c r="EP128" s="188">
        <v>0</v>
      </c>
      <c r="EQ128" s="188">
        <v>0</v>
      </c>
      <c r="ER128" s="188">
        <v>0</v>
      </c>
      <c r="ES128" s="188">
        <v>0</v>
      </c>
      <c r="ET128" s="188">
        <v>0</v>
      </c>
      <c r="EU128" s="188">
        <v>0</v>
      </c>
      <c r="EV128" s="188">
        <v>0</v>
      </c>
      <c r="EW128" s="188">
        <v>0</v>
      </c>
      <c r="EX128" s="188">
        <v>0</v>
      </c>
      <c r="EY128" s="188">
        <v>0</v>
      </c>
      <c r="EZ128" s="188">
        <v>0</v>
      </c>
      <c r="FA128" s="188">
        <v>0</v>
      </c>
      <c r="FB128" s="188">
        <v>0</v>
      </c>
      <c r="FC128" s="188">
        <v>0</v>
      </c>
      <c r="FD128" s="188">
        <v>0</v>
      </c>
      <c r="FE128" s="188">
        <v>0</v>
      </c>
      <c r="FF128" s="188">
        <v>0</v>
      </c>
      <c r="FG128" s="188">
        <v>4</v>
      </c>
      <c r="FH128" s="188">
        <v>8</v>
      </c>
      <c r="FI128" s="188">
        <v>132</v>
      </c>
      <c r="FJ128" s="188">
        <v>1627</v>
      </c>
      <c r="FK128" s="188">
        <v>328</v>
      </c>
      <c r="FL128" s="188">
        <v>523</v>
      </c>
      <c r="FM128" s="188">
        <v>715</v>
      </c>
      <c r="FN128" s="188">
        <v>0</v>
      </c>
      <c r="FO128" s="188">
        <v>0</v>
      </c>
      <c r="FP128" s="188">
        <v>687</v>
      </c>
      <c r="FQ128" s="188">
        <v>329</v>
      </c>
      <c r="FR128" s="188">
        <v>0</v>
      </c>
      <c r="FS128" s="188">
        <v>240</v>
      </c>
      <c r="FT128" s="188">
        <v>0</v>
      </c>
      <c r="FU128" s="188">
        <v>0</v>
      </c>
      <c r="FV128" s="188">
        <v>0</v>
      </c>
      <c r="FW128" s="188">
        <v>0</v>
      </c>
      <c r="FX128" s="188">
        <v>0</v>
      </c>
      <c r="FY128" s="188">
        <v>65</v>
      </c>
      <c r="FZ128" s="188">
        <v>32</v>
      </c>
      <c r="GA128" s="188">
        <v>0</v>
      </c>
      <c r="GB128" s="188">
        <v>742</v>
      </c>
      <c r="GC128" s="188">
        <v>0</v>
      </c>
      <c r="GD128" s="188">
        <v>0</v>
      </c>
      <c r="GE128" s="188">
        <v>0</v>
      </c>
      <c r="GF128" s="188">
        <v>38</v>
      </c>
      <c r="GG128" s="189">
        <v>7582</v>
      </c>
      <c r="GH128" s="188">
        <v>1032</v>
      </c>
      <c r="GI128" s="188">
        <v>15108</v>
      </c>
      <c r="GJ128" s="188">
        <v>0</v>
      </c>
      <c r="GK128" s="188">
        <v>0</v>
      </c>
      <c r="GL128" s="188">
        <v>0</v>
      </c>
      <c r="GM128" s="188">
        <v>145</v>
      </c>
      <c r="GN128" s="188">
        <v>2650</v>
      </c>
      <c r="GO128" s="188">
        <v>437</v>
      </c>
      <c r="GP128" s="189">
        <v>19372</v>
      </c>
      <c r="GQ128" s="189">
        <v>26954</v>
      </c>
      <c r="GR128" s="188">
        <v>13658</v>
      </c>
      <c r="GS128" s="188">
        <v>1</v>
      </c>
      <c r="GT128" s="189">
        <v>13659</v>
      </c>
      <c r="GU128" s="189">
        <v>33991</v>
      </c>
      <c r="GV128" s="189">
        <v>47650</v>
      </c>
      <c r="GW128" s="189">
        <v>67022</v>
      </c>
      <c r="GX128" s="189">
        <v>74604</v>
      </c>
      <c r="GY128" s="188">
        <v>-14317</v>
      </c>
      <c r="GZ128" s="188">
        <v>-61</v>
      </c>
      <c r="HA128" s="188">
        <v>-50</v>
      </c>
      <c r="HB128" s="188">
        <v>-1437</v>
      </c>
      <c r="HC128" s="189">
        <v>-15865</v>
      </c>
      <c r="HD128" s="189">
        <v>-8318</v>
      </c>
      <c r="HE128" s="189">
        <v>-24183</v>
      </c>
      <c r="HF128" s="189">
        <v>42839</v>
      </c>
      <c r="HG128" s="207">
        <v>50421</v>
      </c>
    </row>
    <row r="129" spans="1:215">
      <c r="A129" s="83">
        <v>125</v>
      </c>
      <c r="B129" s="4" t="s">
        <v>125</v>
      </c>
      <c r="C129" s="188">
        <v>2</v>
      </c>
      <c r="D129" s="188">
        <v>0</v>
      </c>
      <c r="E129" s="188">
        <v>1</v>
      </c>
      <c r="F129" s="188">
        <v>1</v>
      </c>
      <c r="G129" s="188">
        <v>0</v>
      </c>
      <c r="H129" s="188">
        <v>1</v>
      </c>
      <c r="I129" s="188">
        <v>1</v>
      </c>
      <c r="J129" s="188">
        <v>1</v>
      </c>
      <c r="K129" s="188">
        <v>1</v>
      </c>
      <c r="L129" s="188">
        <v>0</v>
      </c>
      <c r="M129" s="188">
        <v>0</v>
      </c>
      <c r="N129" s="188">
        <v>82</v>
      </c>
      <c r="O129" s="188">
        <v>0</v>
      </c>
      <c r="P129" s="188">
        <v>0</v>
      </c>
      <c r="Q129" s="188">
        <v>5</v>
      </c>
      <c r="R129" s="188">
        <v>2</v>
      </c>
      <c r="S129" s="188">
        <v>57</v>
      </c>
      <c r="T129" s="188">
        <v>149</v>
      </c>
      <c r="U129" s="188">
        <v>1</v>
      </c>
      <c r="V129" s="188">
        <v>60</v>
      </c>
      <c r="W129" s="188">
        <v>8</v>
      </c>
      <c r="X129" s="188">
        <v>138</v>
      </c>
      <c r="Y129" s="188">
        <v>133</v>
      </c>
      <c r="Z129" s="188">
        <v>239</v>
      </c>
      <c r="AA129" s="188">
        <v>291</v>
      </c>
      <c r="AB129" s="188">
        <v>3</v>
      </c>
      <c r="AC129" s="188">
        <v>0</v>
      </c>
      <c r="AD129" s="188">
        <v>9</v>
      </c>
      <c r="AE129" s="188">
        <v>10</v>
      </c>
      <c r="AF129" s="188">
        <v>1</v>
      </c>
      <c r="AG129" s="188">
        <v>6</v>
      </c>
      <c r="AH129" s="188">
        <v>16</v>
      </c>
      <c r="AI129" s="188">
        <v>400</v>
      </c>
      <c r="AJ129" s="188">
        <v>289</v>
      </c>
      <c r="AK129" s="188">
        <v>76</v>
      </c>
      <c r="AL129" s="188">
        <v>0</v>
      </c>
      <c r="AM129" s="188">
        <v>76</v>
      </c>
      <c r="AN129" s="188">
        <v>234</v>
      </c>
      <c r="AO129" s="188">
        <v>0</v>
      </c>
      <c r="AP129" s="188">
        <v>74</v>
      </c>
      <c r="AQ129" s="188">
        <v>45</v>
      </c>
      <c r="AR129" s="188">
        <v>45</v>
      </c>
      <c r="AS129" s="188">
        <v>3</v>
      </c>
      <c r="AT129" s="188">
        <v>4</v>
      </c>
      <c r="AU129" s="188">
        <v>0</v>
      </c>
      <c r="AV129" s="188">
        <v>0</v>
      </c>
      <c r="AW129" s="188">
        <v>1</v>
      </c>
      <c r="AX129" s="188">
        <v>0</v>
      </c>
      <c r="AY129" s="188">
        <v>16</v>
      </c>
      <c r="AZ129" s="188">
        <v>0</v>
      </c>
      <c r="BA129" s="188">
        <v>200</v>
      </c>
      <c r="BB129" s="188">
        <v>6</v>
      </c>
      <c r="BC129" s="188">
        <v>53</v>
      </c>
      <c r="BD129" s="188">
        <v>65</v>
      </c>
      <c r="BE129" s="188">
        <v>16</v>
      </c>
      <c r="BF129" s="188">
        <v>1</v>
      </c>
      <c r="BG129" s="188">
        <v>188</v>
      </c>
      <c r="BH129" s="188">
        <v>0</v>
      </c>
      <c r="BI129" s="188">
        <v>81</v>
      </c>
      <c r="BJ129" s="188">
        <v>0</v>
      </c>
      <c r="BK129" s="188">
        <v>8</v>
      </c>
      <c r="BL129" s="188">
        <v>84</v>
      </c>
      <c r="BM129" s="188">
        <v>14</v>
      </c>
      <c r="BN129" s="188">
        <v>18</v>
      </c>
      <c r="BO129" s="188">
        <v>25</v>
      </c>
      <c r="BP129" s="188">
        <v>30</v>
      </c>
      <c r="BQ129" s="188">
        <v>262</v>
      </c>
      <c r="BR129" s="188">
        <v>17</v>
      </c>
      <c r="BS129" s="188">
        <v>28</v>
      </c>
      <c r="BT129" s="188">
        <v>142</v>
      </c>
      <c r="BU129" s="188">
        <v>52</v>
      </c>
      <c r="BV129" s="188">
        <v>2</v>
      </c>
      <c r="BW129" s="188">
        <v>0</v>
      </c>
      <c r="BX129" s="188">
        <v>888</v>
      </c>
      <c r="BY129" s="188">
        <v>327</v>
      </c>
      <c r="BZ129" s="188">
        <v>684</v>
      </c>
      <c r="CA129" s="188">
        <v>175</v>
      </c>
      <c r="CB129" s="188">
        <v>8</v>
      </c>
      <c r="CC129" s="188">
        <v>0</v>
      </c>
      <c r="CD129" s="188">
        <v>0</v>
      </c>
      <c r="CE129" s="188">
        <v>15</v>
      </c>
      <c r="CF129" s="188">
        <v>124</v>
      </c>
      <c r="CG129" s="188">
        <v>7</v>
      </c>
      <c r="CH129" s="188">
        <v>0</v>
      </c>
      <c r="CI129" s="188">
        <v>0</v>
      </c>
      <c r="CJ129" s="188">
        <v>63</v>
      </c>
      <c r="CK129" s="188">
        <v>35</v>
      </c>
      <c r="CL129" s="188">
        <v>19</v>
      </c>
      <c r="CM129" s="188">
        <v>2</v>
      </c>
      <c r="CN129" s="188">
        <v>2</v>
      </c>
      <c r="CO129" s="188">
        <v>3</v>
      </c>
      <c r="CP129" s="188">
        <v>2</v>
      </c>
      <c r="CQ129" s="188">
        <v>37</v>
      </c>
      <c r="CR129" s="188">
        <v>3</v>
      </c>
      <c r="CS129" s="188">
        <v>6</v>
      </c>
      <c r="CT129" s="188">
        <v>23</v>
      </c>
      <c r="CU129" s="188">
        <v>881</v>
      </c>
      <c r="CV129" s="188">
        <v>8</v>
      </c>
      <c r="CW129" s="188">
        <v>238</v>
      </c>
      <c r="CX129" s="188">
        <v>228</v>
      </c>
      <c r="CY129" s="188">
        <v>3</v>
      </c>
      <c r="CZ129" s="188">
        <v>61</v>
      </c>
      <c r="DA129" s="188">
        <v>41</v>
      </c>
      <c r="DB129" s="188">
        <v>2</v>
      </c>
      <c r="DC129" s="188">
        <v>5</v>
      </c>
      <c r="DD129" s="188">
        <v>71</v>
      </c>
      <c r="DE129" s="188">
        <v>130</v>
      </c>
      <c r="DF129" s="188">
        <v>2021</v>
      </c>
      <c r="DG129" s="188">
        <v>14</v>
      </c>
      <c r="DH129" s="188">
        <v>5</v>
      </c>
      <c r="DI129" s="188">
        <v>358</v>
      </c>
      <c r="DJ129" s="188">
        <v>61</v>
      </c>
      <c r="DK129" s="188">
        <v>545</v>
      </c>
      <c r="DL129" s="188">
        <v>66</v>
      </c>
      <c r="DM129" s="188">
        <v>42</v>
      </c>
      <c r="DN129" s="188">
        <v>0</v>
      </c>
      <c r="DO129" s="188">
        <v>35</v>
      </c>
      <c r="DP129" s="188">
        <v>2</v>
      </c>
      <c r="DQ129" s="188">
        <v>143</v>
      </c>
      <c r="DR129" s="188">
        <v>105</v>
      </c>
      <c r="DS129" s="188">
        <v>53</v>
      </c>
      <c r="DT129" s="188">
        <v>2</v>
      </c>
      <c r="DU129" s="188">
        <v>18</v>
      </c>
      <c r="DV129" s="188">
        <v>1174</v>
      </c>
      <c r="DW129" s="188">
        <v>2853</v>
      </c>
      <c r="DX129" s="188">
        <v>1</v>
      </c>
      <c r="DY129" s="188">
        <v>1179</v>
      </c>
      <c r="DZ129" s="188">
        <v>334</v>
      </c>
      <c r="EA129" s="188">
        <v>1740</v>
      </c>
      <c r="EB129" s="188">
        <v>1018</v>
      </c>
      <c r="EC129" s="188">
        <v>789</v>
      </c>
      <c r="ED129" s="188">
        <v>15</v>
      </c>
      <c r="EE129" s="188">
        <v>1</v>
      </c>
      <c r="EF129" s="188">
        <v>0</v>
      </c>
      <c r="EG129" s="188">
        <v>157</v>
      </c>
      <c r="EH129" s="188">
        <v>112</v>
      </c>
      <c r="EI129" s="188">
        <v>372</v>
      </c>
      <c r="EJ129" s="188">
        <v>593</v>
      </c>
      <c r="EK129" s="188">
        <v>189</v>
      </c>
      <c r="EL129" s="188">
        <v>44</v>
      </c>
      <c r="EM129" s="188">
        <v>16</v>
      </c>
      <c r="EN129" s="188">
        <v>6</v>
      </c>
      <c r="EO129" s="188">
        <v>0</v>
      </c>
      <c r="EP129" s="188">
        <v>8</v>
      </c>
      <c r="EQ129" s="188">
        <v>0</v>
      </c>
      <c r="ER129" s="188">
        <v>129</v>
      </c>
      <c r="ES129" s="188">
        <v>68</v>
      </c>
      <c r="ET129" s="188">
        <v>10</v>
      </c>
      <c r="EU129" s="188">
        <v>46</v>
      </c>
      <c r="EV129" s="188">
        <v>10</v>
      </c>
      <c r="EW129" s="188">
        <v>1</v>
      </c>
      <c r="EX129" s="188">
        <v>3</v>
      </c>
      <c r="EY129" s="188">
        <v>5</v>
      </c>
      <c r="EZ129" s="188">
        <v>5</v>
      </c>
      <c r="FA129" s="188">
        <v>49</v>
      </c>
      <c r="FB129" s="188">
        <v>4</v>
      </c>
      <c r="FC129" s="188">
        <v>793</v>
      </c>
      <c r="FD129" s="188">
        <v>125</v>
      </c>
      <c r="FE129" s="188">
        <v>4186</v>
      </c>
      <c r="FF129" s="188">
        <v>40</v>
      </c>
      <c r="FG129" s="188">
        <v>248</v>
      </c>
      <c r="FH129" s="188">
        <v>676</v>
      </c>
      <c r="FI129" s="188">
        <v>905</v>
      </c>
      <c r="FJ129" s="188">
        <v>778</v>
      </c>
      <c r="FK129" s="188">
        <v>77</v>
      </c>
      <c r="FL129" s="188">
        <v>535</v>
      </c>
      <c r="FM129" s="188">
        <v>4312</v>
      </c>
      <c r="FN129" s="188">
        <v>498</v>
      </c>
      <c r="FO129" s="188">
        <v>13</v>
      </c>
      <c r="FP129" s="188">
        <v>718</v>
      </c>
      <c r="FQ129" s="188">
        <v>488</v>
      </c>
      <c r="FR129" s="188">
        <v>887</v>
      </c>
      <c r="FS129" s="188">
        <v>2480</v>
      </c>
      <c r="FT129" s="188">
        <v>15</v>
      </c>
      <c r="FU129" s="188">
        <v>81</v>
      </c>
      <c r="FV129" s="188">
        <v>190</v>
      </c>
      <c r="FW129" s="188">
        <v>100</v>
      </c>
      <c r="FX129" s="188">
        <v>3194</v>
      </c>
      <c r="FY129" s="188">
        <v>222</v>
      </c>
      <c r="FZ129" s="188">
        <v>1281</v>
      </c>
      <c r="GA129" s="188">
        <v>765</v>
      </c>
      <c r="GB129" s="188">
        <v>879</v>
      </c>
      <c r="GC129" s="188">
        <v>0</v>
      </c>
      <c r="GD129" s="188">
        <v>1924</v>
      </c>
      <c r="GE129" s="188">
        <v>7035</v>
      </c>
      <c r="GF129" s="188">
        <v>17</v>
      </c>
      <c r="GG129" s="189">
        <v>55727</v>
      </c>
      <c r="GH129" s="188">
        <v>5250</v>
      </c>
      <c r="GI129" s="188">
        <v>34116</v>
      </c>
      <c r="GJ129" s="188">
        <v>0</v>
      </c>
      <c r="GK129" s="188">
        <v>1</v>
      </c>
      <c r="GL129" s="188">
        <v>0</v>
      </c>
      <c r="GM129" s="188">
        <v>2927</v>
      </c>
      <c r="GN129" s="188">
        <v>32537</v>
      </c>
      <c r="GO129" s="188">
        <v>-11122</v>
      </c>
      <c r="GP129" s="189">
        <v>63709</v>
      </c>
      <c r="GQ129" s="189">
        <v>119436</v>
      </c>
      <c r="GR129" s="188">
        <v>1435</v>
      </c>
      <c r="GS129" s="188">
        <v>25</v>
      </c>
      <c r="GT129" s="189">
        <v>1460</v>
      </c>
      <c r="GU129" s="189">
        <v>78553</v>
      </c>
      <c r="GV129" s="189">
        <v>80013</v>
      </c>
      <c r="GW129" s="189">
        <v>143722</v>
      </c>
      <c r="GX129" s="189">
        <v>199449</v>
      </c>
      <c r="GY129" s="188">
        <v>-26440</v>
      </c>
      <c r="GZ129" s="188">
        <v>-2140</v>
      </c>
      <c r="HA129" s="188">
        <v>-355</v>
      </c>
      <c r="HB129" s="188">
        <v>-2665</v>
      </c>
      <c r="HC129" s="189">
        <v>-31600</v>
      </c>
      <c r="HD129" s="189">
        <v>-18950</v>
      </c>
      <c r="HE129" s="189">
        <v>-50550</v>
      </c>
      <c r="HF129" s="189">
        <v>93172</v>
      </c>
      <c r="HG129" s="207">
        <v>148899</v>
      </c>
    </row>
    <row r="130" spans="1:215">
      <c r="A130" s="83">
        <v>126</v>
      </c>
      <c r="B130" s="4" t="s">
        <v>126</v>
      </c>
      <c r="C130" s="188">
        <v>19</v>
      </c>
      <c r="D130" s="188">
        <v>2</v>
      </c>
      <c r="E130" s="188">
        <v>11</v>
      </c>
      <c r="F130" s="188">
        <v>0</v>
      </c>
      <c r="G130" s="188">
        <v>0</v>
      </c>
      <c r="H130" s="188">
        <v>0</v>
      </c>
      <c r="I130" s="188">
        <v>88</v>
      </c>
      <c r="J130" s="188">
        <v>0</v>
      </c>
      <c r="K130" s="188">
        <v>0</v>
      </c>
      <c r="L130" s="188">
        <v>0</v>
      </c>
      <c r="M130" s="188">
        <v>9</v>
      </c>
      <c r="N130" s="188">
        <v>0</v>
      </c>
      <c r="O130" s="188">
        <v>0</v>
      </c>
      <c r="P130" s="188">
        <v>0</v>
      </c>
      <c r="Q130" s="188">
        <v>0</v>
      </c>
      <c r="R130" s="188">
        <v>0</v>
      </c>
      <c r="S130" s="188">
        <v>52</v>
      </c>
      <c r="T130" s="188">
        <v>0</v>
      </c>
      <c r="U130" s="188">
        <v>0</v>
      </c>
      <c r="V130" s="188">
        <v>0</v>
      </c>
      <c r="W130" s="188">
        <v>0</v>
      </c>
      <c r="X130" s="188">
        <v>0</v>
      </c>
      <c r="Y130" s="188">
        <v>0</v>
      </c>
      <c r="Z130" s="188">
        <v>699</v>
      </c>
      <c r="AA130" s="188">
        <v>13</v>
      </c>
      <c r="AB130" s="188">
        <v>111</v>
      </c>
      <c r="AC130" s="188">
        <v>0</v>
      </c>
      <c r="AD130" s="188">
        <v>15</v>
      </c>
      <c r="AE130" s="188">
        <v>0</v>
      </c>
      <c r="AF130" s="188">
        <v>0</v>
      </c>
      <c r="AG130" s="188">
        <v>0</v>
      </c>
      <c r="AH130" s="188">
        <v>1</v>
      </c>
      <c r="AI130" s="188">
        <v>0</v>
      </c>
      <c r="AJ130" s="188">
        <v>0</v>
      </c>
      <c r="AK130" s="188">
        <v>0</v>
      </c>
      <c r="AL130" s="188">
        <v>276</v>
      </c>
      <c r="AM130" s="188">
        <v>37</v>
      </c>
      <c r="AN130" s="188">
        <v>0</v>
      </c>
      <c r="AO130" s="188">
        <v>9</v>
      </c>
      <c r="AP130" s="188">
        <v>3539</v>
      </c>
      <c r="AQ130" s="188">
        <v>0</v>
      </c>
      <c r="AR130" s="188">
        <v>0</v>
      </c>
      <c r="AS130" s="188">
        <v>0</v>
      </c>
      <c r="AT130" s="188">
        <v>0</v>
      </c>
      <c r="AU130" s="188">
        <v>369</v>
      </c>
      <c r="AV130" s="188">
        <v>0</v>
      </c>
      <c r="AW130" s="188">
        <v>1015</v>
      </c>
      <c r="AX130" s="188">
        <v>0</v>
      </c>
      <c r="AY130" s="188">
        <v>1</v>
      </c>
      <c r="AZ130" s="188">
        <v>0</v>
      </c>
      <c r="BA130" s="188">
        <v>392</v>
      </c>
      <c r="BB130" s="188">
        <v>0</v>
      </c>
      <c r="BC130" s="188">
        <v>141</v>
      </c>
      <c r="BD130" s="188">
        <v>1</v>
      </c>
      <c r="BE130" s="188">
        <v>0</v>
      </c>
      <c r="BF130" s="188">
        <v>15</v>
      </c>
      <c r="BG130" s="188">
        <v>0</v>
      </c>
      <c r="BH130" s="188">
        <v>0</v>
      </c>
      <c r="BI130" s="188">
        <v>1</v>
      </c>
      <c r="BJ130" s="188">
        <v>3</v>
      </c>
      <c r="BK130" s="188">
        <v>993</v>
      </c>
      <c r="BL130" s="188">
        <v>1969</v>
      </c>
      <c r="BM130" s="188">
        <v>4</v>
      </c>
      <c r="BN130" s="188">
        <v>2</v>
      </c>
      <c r="BO130" s="188">
        <v>0</v>
      </c>
      <c r="BP130" s="188">
        <v>0</v>
      </c>
      <c r="BQ130" s="188">
        <v>917</v>
      </c>
      <c r="BR130" s="188">
        <v>328</v>
      </c>
      <c r="BS130" s="188">
        <v>62</v>
      </c>
      <c r="BT130" s="188">
        <v>642</v>
      </c>
      <c r="BU130" s="188">
        <v>7</v>
      </c>
      <c r="BV130" s="188">
        <v>10917</v>
      </c>
      <c r="BW130" s="188">
        <v>0</v>
      </c>
      <c r="BX130" s="188">
        <v>3705</v>
      </c>
      <c r="BY130" s="188">
        <v>96</v>
      </c>
      <c r="BZ130" s="188">
        <v>316</v>
      </c>
      <c r="CA130" s="188">
        <v>505</v>
      </c>
      <c r="CB130" s="188">
        <v>26</v>
      </c>
      <c r="CC130" s="188">
        <v>5773</v>
      </c>
      <c r="CD130" s="188">
        <v>0</v>
      </c>
      <c r="CE130" s="188">
        <v>105</v>
      </c>
      <c r="CF130" s="188">
        <v>537</v>
      </c>
      <c r="CG130" s="188">
        <v>0</v>
      </c>
      <c r="CH130" s="188">
        <v>0</v>
      </c>
      <c r="CI130" s="188">
        <v>0</v>
      </c>
      <c r="CJ130" s="188">
        <v>95</v>
      </c>
      <c r="CK130" s="188">
        <v>0</v>
      </c>
      <c r="CL130" s="188">
        <v>0</v>
      </c>
      <c r="CM130" s="188">
        <v>0</v>
      </c>
      <c r="CN130" s="188">
        <v>0</v>
      </c>
      <c r="CO130" s="188">
        <v>0</v>
      </c>
      <c r="CP130" s="188">
        <v>0</v>
      </c>
      <c r="CQ130" s="188">
        <v>0</v>
      </c>
      <c r="CR130" s="188">
        <v>0</v>
      </c>
      <c r="CS130" s="188">
        <v>0</v>
      </c>
      <c r="CT130" s="188">
        <v>0</v>
      </c>
      <c r="CU130" s="188">
        <v>0</v>
      </c>
      <c r="CV130" s="188">
        <v>0</v>
      </c>
      <c r="CW130" s="188">
        <v>0</v>
      </c>
      <c r="CX130" s="188">
        <v>0</v>
      </c>
      <c r="CY130" s="188">
        <v>0</v>
      </c>
      <c r="CZ130" s="188">
        <v>0</v>
      </c>
      <c r="DA130" s="188">
        <v>0</v>
      </c>
      <c r="DB130" s="188">
        <v>0</v>
      </c>
      <c r="DC130" s="188">
        <v>0</v>
      </c>
      <c r="DD130" s="188">
        <v>88</v>
      </c>
      <c r="DE130" s="188">
        <v>0</v>
      </c>
      <c r="DF130" s="188">
        <v>0</v>
      </c>
      <c r="DG130" s="188">
        <v>0</v>
      </c>
      <c r="DH130" s="188">
        <v>0</v>
      </c>
      <c r="DI130" s="188">
        <v>0</v>
      </c>
      <c r="DJ130" s="188">
        <v>6</v>
      </c>
      <c r="DK130" s="188">
        <v>0</v>
      </c>
      <c r="DL130" s="188">
        <v>0</v>
      </c>
      <c r="DM130" s="188">
        <v>0</v>
      </c>
      <c r="DN130" s="188">
        <v>0</v>
      </c>
      <c r="DO130" s="188">
        <v>0</v>
      </c>
      <c r="DP130" s="188">
        <v>0</v>
      </c>
      <c r="DQ130" s="188">
        <v>93</v>
      </c>
      <c r="DR130" s="188">
        <v>0</v>
      </c>
      <c r="DS130" s="188">
        <v>0</v>
      </c>
      <c r="DT130" s="188">
        <v>0</v>
      </c>
      <c r="DU130" s="188">
        <v>0</v>
      </c>
      <c r="DV130" s="188">
        <v>0</v>
      </c>
      <c r="DW130" s="188">
        <v>40</v>
      </c>
      <c r="DX130" s="188">
        <v>0</v>
      </c>
      <c r="DY130" s="188">
        <v>0</v>
      </c>
      <c r="DZ130" s="188">
        <v>0</v>
      </c>
      <c r="EA130" s="188">
        <v>0</v>
      </c>
      <c r="EB130" s="188">
        <v>64</v>
      </c>
      <c r="EC130" s="188">
        <v>3</v>
      </c>
      <c r="ED130" s="188">
        <v>6631</v>
      </c>
      <c r="EE130" s="188">
        <v>1456</v>
      </c>
      <c r="EF130" s="188">
        <v>0</v>
      </c>
      <c r="EG130" s="188">
        <v>0</v>
      </c>
      <c r="EH130" s="188">
        <v>0</v>
      </c>
      <c r="EI130" s="188">
        <v>0</v>
      </c>
      <c r="EJ130" s="188">
        <v>0</v>
      </c>
      <c r="EK130" s="188">
        <v>0</v>
      </c>
      <c r="EL130" s="188">
        <v>0</v>
      </c>
      <c r="EM130" s="188">
        <v>0</v>
      </c>
      <c r="EN130" s="188">
        <v>0</v>
      </c>
      <c r="EO130" s="188">
        <v>0</v>
      </c>
      <c r="EP130" s="188">
        <v>0</v>
      </c>
      <c r="EQ130" s="188">
        <v>0</v>
      </c>
      <c r="ER130" s="188">
        <v>186</v>
      </c>
      <c r="ES130" s="188">
        <v>0</v>
      </c>
      <c r="ET130" s="188">
        <v>0</v>
      </c>
      <c r="EU130" s="188">
        <v>0</v>
      </c>
      <c r="EV130" s="188">
        <v>0</v>
      </c>
      <c r="EW130" s="188">
        <v>0</v>
      </c>
      <c r="EX130" s="188">
        <v>0</v>
      </c>
      <c r="EY130" s="188">
        <v>0</v>
      </c>
      <c r="EZ130" s="188">
        <v>0</v>
      </c>
      <c r="FA130" s="188">
        <v>0</v>
      </c>
      <c r="FB130" s="188">
        <v>0</v>
      </c>
      <c r="FC130" s="188">
        <v>0</v>
      </c>
      <c r="FD130" s="188">
        <v>0</v>
      </c>
      <c r="FE130" s="188">
        <v>0</v>
      </c>
      <c r="FF130" s="188">
        <v>0</v>
      </c>
      <c r="FG130" s="188">
        <v>0</v>
      </c>
      <c r="FH130" s="188">
        <v>0</v>
      </c>
      <c r="FI130" s="188">
        <v>0</v>
      </c>
      <c r="FJ130" s="188">
        <v>0</v>
      </c>
      <c r="FK130" s="188">
        <v>0</v>
      </c>
      <c r="FL130" s="188">
        <v>0</v>
      </c>
      <c r="FM130" s="188">
        <v>0</v>
      </c>
      <c r="FN130" s="188">
        <v>0</v>
      </c>
      <c r="FO130" s="188">
        <v>0</v>
      </c>
      <c r="FP130" s="188">
        <v>0</v>
      </c>
      <c r="FQ130" s="188">
        <v>0</v>
      </c>
      <c r="FR130" s="188">
        <v>0</v>
      </c>
      <c r="FS130" s="188">
        <v>0</v>
      </c>
      <c r="FT130" s="188">
        <v>0</v>
      </c>
      <c r="FU130" s="188">
        <v>0</v>
      </c>
      <c r="FV130" s="188">
        <v>0</v>
      </c>
      <c r="FW130" s="188">
        <v>0</v>
      </c>
      <c r="FX130" s="188">
        <v>0</v>
      </c>
      <c r="FY130" s="188">
        <v>0</v>
      </c>
      <c r="FZ130" s="188">
        <v>47</v>
      </c>
      <c r="GA130" s="188">
        <v>0</v>
      </c>
      <c r="GB130" s="188">
        <v>0</v>
      </c>
      <c r="GC130" s="188">
        <v>0</v>
      </c>
      <c r="GD130" s="188">
        <v>0</v>
      </c>
      <c r="GE130" s="188">
        <v>0</v>
      </c>
      <c r="GF130" s="188">
        <v>0</v>
      </c>
      <c r="GG130" s="189">
        <v>42432</v>
      </c>
      <c r="GH130" s="188">
        <v>0</v>
      </c>
      <c r="GI130" s="188">
        <v>2795</v>
      </c>
      <c r="GJ130" s="188">
        <v>0</v>
      </c>
      <c r="GK130" s="188">
        <v>0</v>
      </c>
      <c r="GL130" s="188">
        <v>0</v>
      </c>
      <c r="GM130" s="188">
        <v>0</v>
      </c>
      <c r="GN130" s="188">
        <v>0</v>
      </c>
      <c r="GO130" s="188">
        <v>0</v>
      </c>
      <c r="GP130" s="189">
        <v>2795</v>
      </c>
      <c r="GQ130" s="189">
        <v>45227</v>
      </c>
      <c r="GR130" s="188">
        <v>0</v>
      </c>
      <c r="GS130" s="188">
        <v>0</v>
      </c>
      <c r="GT130" s="189">
        <v>0</v>
      </c>
      <c r="GU130" s="189">
        <v>8464</v>
      </c>
      <c r="GV130" s="189">
        <v>8464</v>
      </c>
      <c r="GW130" s="189">
        <v>11259</v>
      </c>
      <c r="GX130" s="189">
        <v>53691</v>
      </c>
      <c r="GY130" s="188">
        <v>0</v>
      </c>
      <c r="GZ130" s="188">
        <v>0</v>
      </c>
      <c r="HA130" s="188">
        <v>0</v>
      </c>
      <c r="HB130" s="188">
        <v>0</v>
      </c>
      <c r="HC130" s="189">
        <v>0</v>
      </c>
      <c r="HD130" s="189">
        <v>0</v>
      </c>
      <c r="HE130" s="189">
        <v>0</v>
      </c>
      <c r="HF130" s="189">
        <v>11259</v>
      </c>
      <c r="HG130" s="207">
        <v>53691</v>
      </c>
    </row>
    <row r="131" spans="1:215">
      <c r="A131" s="83">
        <v>127</v>
      </c>
      <c r="B131" s="4" t="s">
        <v>127</v>
      </c>
      <c r="C131" s="188">
        <v>0</v>
      </c>
      <c r="D131" s="188">
        <v>0</v>
      </c>
      <c r="E131" s="188">
        <v>0</v>
      </c>
      <c r="F131" s="188">
        <v>0</v>
      </c>
      <c r="G131" s="188">
        <v>0</v>
      </c>
      <c r="H131" s="188">
        <v>0</v>
      </c>
      <c r="I131" s="188">
        <v>0</v>
      </c>
      <c r="J131" s="188">
        <v>0</v>
      </c>
      <c r="K131" s="188">
        <v>0</v>
      </c>
      <c r="L131" s="188">
        <v>0</v>
      </c>
      <c r="M131" s="188">
        <v>0</v>
      </c>
      <c r="N131" s="188">
        <v>0</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0</v>
      </c>
      <c r="AF131" s="188">
        <v>0</v>
      </c>
      <c r="AG131" s="188">
        <v>0</v>
      </c>
      <c r="AH131" s="188">
        <v>0</v>
      </c>
      <c r="AI131" s="188">
        <v>0</v>
      </c>
      <c r="AJ131" s="188">
        <v>0</v>
      </c>
      <c r="AK131" s="188">
        <v>0</v>
      </c>
      <c r="AL131" s="188">
        <v>0</v>
      </c>
      <c r="AM131" s="188">
        <v>0</v>
      </c>
      <c r="AN131" s="188">
        <v>0</v>
      </c>
      <c r="AO131" s="188">
        <v>0</v>
      </c>
      <c r="AP131" s="188">
        <v>0</v>
      </c>
      <c r="AQ131" s="188">
        <v>0</v>
      </c>
      <c r="AR131" s="188">
        <v>0</v>
      </c>
      <c r="AS131" s="188">
        <v>0</v>
      </c>
      <c r="AT131" s="188">
        <v>0</v>
      </c>
      <c r="AU131" s="188">
        <v>0</v>
      </c>
      <c r="AV131" s="188">
        <v>0</v>
      </c>
      <c r="AW131" s="188">
        <v>0</v>
      </c>
      <c r="AX131" s="188">
        <v>0</v>
      </c>
      <c r="AY131" s="188">
        <v>0</v>
      </c>
      <c r="AZ131" s="188">
        <v>0</v>
      </c>
      <c r="BA131" s="188">
        <v>0</v>
      </c>
      <c r="BB131" s="188">
        <v>0</v>
      </c>
      <c r="BC131" s="188">
        <v>0</v>
      </c>
      <c r="BD131" s="188">
        <v>0</v>
      </c>
      <c r="BE131" s="188">
        <v>0</v>
      </c>
      <c r="BF131" s="188">
        <v>0</v>
      </c>
      <c r="BG131" s="188">
        <v>0</v>
      </c>
      <c r="BH131" s="188">
        <v>0</v>
      </c>
      <c r="BI131" s="188">
        <v>0</v>
      </c>
      <c r="BJ131" s="188">
        <v>0</v>
      </c>
      <c r="BK131" s="188">
        <v>0</v>
      </c>
      <c r="BL131" s="188">
        <v>0</v>
      </c>
      <c r="BM131" s="188">
        <v>0</v>
      </c>
      <c r="BN131" s="188">
        <v>0</v>
      </c>
      <c r="BO131" s="188">
        <v>0</v>
      </c>
      <c r="BP131" s="188">
        <v>0</v>
      </c>
      <c r="BQ131" s="188">
        <v>0</v>
      </c>
      <c r="BR131" s="188">
        <v>0</v>
      </c>
      <c r="BS131" s="188">
        <v>0</v>
      </c>
      <c r="BT131" s="188">
        <v>0</v>
      </c>
      <c r="BU131" s="188">
        <v>0</v>
      </c>
      <c r="BV131" s="188">
        <v>0</v>
      </c>
      <c r="BW131" s="188">
        <v>0</v>
      </c>
      <c r="BX131" s="188">
        <v>0</v>
      </c>
      <c r="BY131" s="188">
        <v>0</v>
      </c>
      <c r="BZ131" s="188">
        <v>0</v>
      </c>
      <c r="CA131" s="188">
        <v>0</v>
      </c>
      <c r="CB131" s="188">
        <v>0</v>
      </c>
      <c r="CC131" s="188">
        <v>0</v>
      </c>
      <c r="CD131" s="188">
        <v>0</v>
      </c>
      <c r="CE131" s="188">
        <v>0</v>
      </c>
      <c r="CF131" s="188">
        <v>0</v>
      </c>
      <c r="CG131" s="188">
        <v>0</v>
      </c>
      <c r="CH131" s="188">
        <v>0</v>
      </c>
      <c r="CI131" s="188">
        <v>0</v>
      </c>
      <c r="CJ131" s="188">
        <v>0</v>
      </c>
      <c r="CK131" s="188">
        <v>0</v>
      </c>
      <c r="CL131" s="188">
        <v>0</v>
      </c>
      <c r="CM131" s="188">
        <v>0</v>
      </c>
      <c r="CN131" s="188">
        <v>0</v>
      </c>
      <c r="CO131" s="188">
        <v>0</v>
      </c>
      <c r="CP131" s="188">
        <v>0</v>
      </c>
      <c r="CQ131" s="188">
        <v>0</v>
      </c>
      <c r="CR131" s="188">
        <v>0</v>
      </c>
      <c r="CS131" s="188">
        <v>0</v>
      </c>
      <c r="CT131" s="188">
        <v>0</v>
      </c>
      <c r="CU131" s="188">
        <v>0</v>
      </c>
      <c r="CV131" s="188">
        <v>0</v>
      </c>
      <c r="CW131" s="188">
        <v>0</v>
      </c>
      <c r="CX131" s="188">
        <v>0</v>
      </c>
      <c r="CY131" s="188">
        <v>0</v>
      </c>
      <c r="CZ131" s="188">
        <v>0</v>
      </c>
      <c r="DA131" s="188">
        <v>0</v>
      </c>
      <c r="DB131" s="188">
        <v>0</v>
      </c>
      <c r="DC131" s="188">
        <v>0</v>
      </c>
      <c r="DD131" s="188">
        <v>0</v>
      </c>
      <c r="DE131" s="188">
        <v>0</v>
      </c>
      <c r="DF131" s="188">
        <v>0</v>
      </c>
      <c r="DG131" s="188">
        <v>0</v>
      </c>
      <c r="DH131" s="188">
        <v>0</v>
      </c>
      <c r="DI131" s="188">
        <v>0</v>
      </c>
      <c r="DJ131" s="188">
        <v>0</v>
      </c>
      <c r="DK131" s="188">
        <v>0</v>
      </c>
      <c r="DL131" s="188">
        <v>0</v>
      </c>
      <c r="DM131" s="188">
        <v>0</v>
      </c>
      <c r="DN131" s="188">
        <v>0</v>
      </c>
      <c r="DO131" s="188">
        <v>0</v>
      </c>
      <c r="DP131" s="188">
        <v>0</v>
      </c>
      <c r="DQ131" s="188">
        <v>0</v>
      </c>
      <c r="DR131" s="188">
        <v>0</v>
      </c>
      <c r="DS131" s="188">
        <v>0</v>
      </c>
      <c r="DT131" s="188">
        <v>0</v>
      </c>
      <c r="DU131" s="188">
        <v>0</v>
      </c>
      <c r="DV131" s="188">
        <v>0</v>
      </c>
      <c r="DW131" s="188">
        <v>0</v>
      </c>
      <c r="DX131" s="188">
        <v>0</v>
      </c>
      <c r="DY131" s="188">
        <v>0</v>
      </c>
      <c r="DZ131" s="188">
        <v>0</v>
      </c>
      <c r="EA131" s="188">
        <v>0</v>
      </c>
      <c r="EB131" s="188">
        <v>0</v>
      </c>
      <c r="EC131" s="188">
        <v>0</v>
      </c>
      <c r="ED131" s="188">
        <v>0</v>
      </c>
      <c r="EE131" s="188">
        <v>0</v>
      </c>
      <c r="EF131" s="188">
        <v>0</v>
      </c>
      <c r="EG131" s="188">
        <v>0</v>
      </c>
      <c r="EH131" s="188">
        <v>0</v>
      </c>
      <c r="EI131" s="188">
        <v>0</v>
      </c>
      <c r="EJ131" s="188">
        <v>0</v>
      </c>
      <c r="EK131" s="188">
        <v>0</v>
      </c>
      <c r="EL131" s="188">
        <v>0</v>
      </c>
      <c r="EM131" s="188">
        <v>0</v>
      </c>
      <c r="EN131" s="188">
        <v>0</v>
      </c>
      <c r="EO131" s="188">
        <v>0</v>
      </c>
      <c r="EP131" s="188">
        <v>0</v>
      </c>
      <c r="EQ131" s="188">
        <v>0</v>
      </c>
      <c r="ER131" s="188">
        <v>0</v>
      </c>
      <c r="ES131" s="188">
        <v>0</v>
      </c>
      <c r="ET131" s="188">
        <v>0</v>
      </c>
      <c r="EU131" s="188">
        <v>0</v>
      </c>
      <c r="EV131" s="188">
        <v>0</v>
      </c>
      <c r="EW131" s="188">
        <v>0</v>
      </c>
      <c r="EX131" s="188">
        <v>0</v>
      </c>
      <c r="EY131" s="188">
        <v>0</v>
      </c>
      <c r="EZ131" s="188">
        <v>0</v>
      </c>
      <c r="FA131" s="188">
        <v>0</v>
      </c>
      <c r="FB131" s="188">
        <v>0</v>
      </c>
      <c r="FC131" s="188">
        <v>0</v>
      </c>
      <c r="FD131" s="188">
        <v>0</v>
      </c>
      <c r="FE131" s="188">
        <v>0</v>
      </c>
      <c r="FF131" s="188">
        <v>0</v>
      </c>
      <c r="FG131" s="188">
        <v>0</v>
      </c>
      <c r="FH131" s="188">
        <v>0</v>
      </c>
      <c r="FI131" s="188">
        <v>0</v>
      </c>
      <c r="FJ131" s="188">
        <v>0</v>
      </c>
      <c r="FK131" s="188">
        <v>0</v>
      </c>
      <c r="FL131" s="188">
        <v>0</v>
      </c>
      <c r="FM131" s="188">
        <v>0</v>
      </c>
      <c r="FN131" s="188">
        <v>0</v>
      </c>
      <c r="FO131" s="188">
        <v>0</v>
      </c>
      <c r="FP131" s="188">
        <v>0</v>
      </c>
      <c r="FQ131" s="188">
        <v>0</v>
      </c>
      <c r="FR131" s="188">
        <v>0</v>
      </c>
      <c r="FS131" s="188">
        <v>0</v>
      </c>
      <c r="FT131" s="188">
        <v>0</v>
      </c>
      <c r="FU131" s="188">
        <v>0</v>
      </c>
      <c r="FV131" s="188">
        <v>0</v>
      </c>
      <c r="FW131" s="188">
        <v>0</v>
      </c>
      <c r="FX131" s="188">
        <v>0</v>
      </c>
      <c r="FY131" s="188">
        <v>0</v>
      </c>
      <c r="FZ131" s="188">
        <v>0</v>
      </c>
      <c r="GA131" s="188">
        <v>0</v>
      </c>
      <c r="GB131" s="188">
        <v>0</v>
      </c>
      <c r="GC131" s="188">
        <v>0</v>
      </c>
      <c r="GD131" s="188">
        <v>0</v>
      </c>
      <c r="GE131" s="188">
        <v>0</v>
      </c>
      <c r="GF131" s="188">
        <v>0</v>
      </c>
      <c r="GG131" s="189">
        <v>0</v>
      </c>
      <c r="GH131" s="188">
        <v>0</v>
      </c>
      <c r="GI131" s="188">
        <v>0</v>
      </c>
      <c r="GJ131" s="188">
        <v>0</v>
      </c>
      <c r="GK131" s="188">
        <v>0</v>
      </c>
      <c r="GL131" s="188">
        <v>0</v>
      </c>
      <c r="GM131" s="188">
        <v>18356</v>
      </c>
      <c r="GN131" s="188">
        <v>570576</v>
      </c>
      <c r="GO131" s="188">
        <v>0</v>
      </c>
      <c r="GP131" s="189">
        <v>588932</v>
      </c>
      <c r="GQ131" s="189">
        <v>588932</v>
      </c>
      <c r="GR131" s="188">
        <v>0</v>
      </c>
      <c r="GS131" s="188">
        <v>0</v>
      </c>
      <c r="GT131" s="189">
        <v>0</v>
      </c>
      <c r="GU131" s="189">
        <v>0</v>
      </c>
      <c r="GV131" s="189">
        <v>0</v>
      </c>
      <c r="GW131" s="189">
        <v>588932</v>
      </c>
      <c r="GX131" s="189">
        <v>588932</v>
      </c>
      <c r="GY131" s="188">
        <v>0</v>
      </c>
      <c r="GZ131" s="188">
        <v>0</v>
      </c>
      <c r="HA131" s="188">
        <v>0</v>
      </c>
      <c r="HB131" s="188">
        <v>0</v>
      </c>
      <c r="HC131" s="189">
        <v>0</v>
      </c>
      <c r="HD131" s="189">
        <v>0</v>
      </c>
      <c r="HE131" s="189">
        <v>0</v>
      </c>
      <c r="HF131" s="189">
        <v>588932</v>
      </c>
      <c r="HG131" s="207">
        <v>588932</v>
      </c>
    </row>
    <row r="132" spans="1:215">
      <c r="A132" s="83">
        <v>128</v>
      </c>
      <c r="B132" s="4" t="s">
        <v>128</v>
      </c>
      <c r="C132" s="188">
        <v>0</v>
      </c>
      <c r="D132" s="188">
        <v>0</v>
      </c>
      <c r="E132" s="188">
        <v>0</v>
      </c>
      <c r="F132" s="188">
        <v>0</v>
      </c>
      <c r="G132" s="188">
        <v>0</v>
      </c>
      <c r="H132" s="188">
        <v>0</v>
      </c>
      <c r="I132" s="188">
        <v>0</v>
      </c>
      <c r="J132" s="188">
        <v>0</v>
      </c>
      <c r="K132" s="188">
        <v>0</v>
      </c>
      <c r="L132" s="188">
        <v>0</v>
      </c>
      <c r="M132" s="188">
        <v>0</v>
      </c>
      <c r="N132" s="188">
        <v>0</v>
      </c>
      <c r="O132" s="188">
        <v>0</v>
      </c>
      <c r="P132" s="188">
        <v>0</v>
      </c>
      <c r="Q132" s="188">
        <v>0</v>
      </c>
      <c r="R132" s="188">
        <v>0</v>
      </c>
      <c r="S132" s="188">
        <v>0</v>
      </c>
      <c r="T132" s="188">
        <v>0</v>
      </c>
      <c r="U132" s="188">
        <v>0</v>
      </c>
      <c r="V132" s="188">
        <v>0</v>
      </c>
      <c r="W132" s="188">
        <v>0</v>
      </c>
      <c r="X132" s="188">
        <v>0</v>
      </c>
      <c r="Y132" s="188">
        <v>0</v>
      </c>
      <c r="Z132" s="188">
        <v>0</v>
      </c>
      <c r="AA132" s="188">
        <v>0</v>
      </c>
      <c r="AB132" s="188">
        <v>0</v>
      </c>
      <c r="AC132" s="188">
        <v>0</v>
      </c>
      <c r="AD132" s="188">
        <v>0</v>
      </c>
      <c r="AE132" s="188">
        <v>0</v>
      </c>
      <c r="AF132" s="188">
        <v>0</v>
      </c>
      <c r="AG132" s="188">
        <v>0</v>
      </c>
      <c r="AH132" s="188">
        <v>0</v>
      </c>
      <c r="AI132" s="188">
        <v>0</v>
      </c>
      <c r="AJ132" s="188">
        <v>0</v>
      </c>
      <c r="AK132" s="188">
        <v>0</v>
      </c>
      <c r="AL132" s="188">
        <v>0</v>
      </c>
      <c r="AM132" s="188">
        <v>0</v>
      </c>
      <c r="AN132" s="188">
        <v>0</v>
      </c>
      <c r="AO132" s="188">
        <v>0</v>
      </c>
      <c r="AP132" s="188">
        <v>0</v>
      </c>
      <c r="AQ132" s="188">
        <v>0</v>
      </c>
      <c r="AR132" s="188">
        <v>0</v>
      </c>
      <c r="AS132" s="188">
        <v>0</v>
      </c>
      <c r="AT132" s="188">
        <v>0</v>
      </c>
      <c r="AU132" s="188">
        <v>0</v>
      </c>
      <c r="AV132" s="188">
        <v>0</v>
      </c>
      <c r="AW132" s="188">
        <v>0</v>
      </c>
      <c r="AX132" s="188">
        <v>0</v>
      </c>
      <c r="AY132" s="188">
        <v>0</v>
      </c>
      <c r="AZ132" s="188">
        <v>0</v>
      </c>
      <c r="BA132" s="188">
        <v>0</v>
      </c>
      <c r="BB132" s="188">
        <v>0</v>
      </c>
      <c r="BC132" s="188">
        <v>0</v>
      </c>
      <c r="BD132" s="188">
        <v>0</v>
      </c>
      <c r="BE132" s="188">
        <v>0</v>
      </c>
      <c r="BF132" s="188">
        <v>0</v>
      </c>
      <c r="BG132" s="188">
        <v>0</v>
      </c>
      <c r="BH132" s="188">
        <v>0</v>
      </c>
      <c r="BI132" s="188">
        <v>0</v>
      </c>
      <c r="BJ132" s="188">
        <v>0</v>
      </c>
      <c r="BK132" s="188">
        <v>0</v>
      </c>
      <c r="BL132" s="188">
        <v>0</v>
      </c>
      <c r="BM132" s="188">
        <v>0</v>
      </c>
      <c r="BN132" s="188">
        <v>0</v>
      </c>
      <c r="BO132" s="188">
        <v>0</v>
      </c>
      <c r="BP132" s="188">
        <v>0</v>
      </c>
      <c r="BQ132" s="188">
        <v>0</v>
      </c>
      <c r="BR132" s="188">
        <v>0</v>
      </c>
      <c r="BS132" s="188">
        <v>0</v>
      </c>
      <c r="BT132" s="188">
        <v>0</v>
      </c>
      <c r="BU132" s="188">
        <v>0</v>
      </c>
      <c r="BV132" s="188">
        <v>0</v>
      </c>
      <c r="BW132" s="188">
        <v>0</v>
      </c>
      <c r="BX132" s="188">
        <v>0</v>
      </c>
      <c r="BY132" s="188">
        <v>0</v>
      </c>
      <c r="BZ132" s="188">
        <v>0</v>
      </c>
      <c r="CA132" s="188">
        <v>0</v>
      </c>
      <c r="CB132" s="188">
        <v>0</v>
      </c>
      <c r="CC132" s="188">
        <v>0</v>
      </c>
      <c r="CD132" s="188">
        <v>0</v>
      </c>
      <c r="CE132" s="188">
        <v>0</v>
      </c>
      <c r="CF132" s="188">
        <v>0</v>
      </c>
      <c r="CG132" s="188">
        <v>0</v>
      </c>
      <c r="CH132" s="188">
        <v>0</v>
      </c>
      <c r="CI132" s="188">
        <v>0</v>
      </c>
      <c r="CJ132" s="188">
        <v>0</v>
      </c>
      <c r="CK132" s="188">
        <v>0</v>
      </c>
      <c r="CL132" s="188">
        <v>0</v>
      </c>
      <c r="CM132" s="188">
        <v>0</v>
      </c>
      <c r="CN132" s="188">
        <v>0</v>
      </c>
      <c r="CO132" s="188">
        <v>0</v>
      </c>
      <c r="CP132" s="188">
        <v>0</v>
      </c>
      <c r="CQ132" s="188">
        <v>0</v>
      </c>
      <c r="CR132" s="188">
        <v>0</v>
      </c>
      <c r="CS132" s="188">
        <v>0</v>
      </c>
      <c r="CT132" s="188">
        <v>0</v>
      </c>
      <c r="CU132" s="188">
        <v>0</v>
      </c>
      <c r="CV132" s="188">
        <v>0</v>
      </c>
      <c r="CW132" s="188">
        <v>0</v>
      </c>
      <c r="CX132" s="188">
        <v>0</v>
      </c>
      <c r="CY132" s="188">
        <v>0</v>
      </c>
      <c r="CZ132" s="188">
        <v>0</v>
      </c>
      <c r="DA132" s="188">
        <v>0</v>
      </c>
      <c r="DB132" s="188">
        <v>0</v>
      </c>
      <c r="DC132" s="188">
        <v>0</v>
      </c>
      <c r="DD132" s="188">
        <v>0</v>
      </c>
      <c r="DE132" s="188">
        <v>0</v>
      </c>
      <c r="DF132" s="188">
        <v>0</v>
      </c>
      <c r="DG132" s="188">
        <v>0</v>
      </c>
      <c r="DH132" s="188">
        <v>0</v>
      </c>
      <c r="DI132" s="188">
        <v>0</v>
      </c>
      <c r="DJ132" s="188">
        <v>0</v>
      </c>
      <c r="DK132" s="188">
        <v>0</v>
      </c>
      <c r="DL132" s="188">
        <v>0</v>
      </c>
      <c r="DM132" s="188">
        <v>0</v>
      </c>
      <c r="DN132" s="188">
        <v>0</v>
      </c>
      <c r="DO132" s="188">
        <v>0</v>
      </c>
      <c r="DP132" s="188">
        <v>0</v>
      </c>
      <c r="DQ132" s="188">
        <v>0</v>
      </c>
      <c r="DR132" s="188">
        <v>0</v>
      </c>
      <c r="DS132" s="188">
        <v>0</v>
      </c>
      <c r="DT132" s="188">
        <v>0</v>
      </c>
      <c r="DU132" s="188">
        <v>0</v>
      </c>
      <c r="DV132" s="188">
        <v>0</v>
      </c>
      <c r="DW132" s="188">
        <v>0</v>
      </c>
      <c r="DX132" s="188">
        <v>0</v>
      </c>
      <c r="DY132" s="188">
        <v>0</v>
      </c>
      <c r="DZ132" s="188">
        <v>0</v>
      </c>
      <c r="EA132" s="188">
        <v>0</v>
      </c>
      <c r="EB132" s="188">
        <v>0</v>
      </c>
      <c r="EC132" s="188">
        <v>0</v>
      </c>
      <c r="ED132" s="188">
        <v>0</v>
      </c>
      <c r="EE132" s="188">
        <v>0</v>
      </c>
      <c r="EF132" s="188">
        <v>0</v>
      </c>
      <c r="EG132" s="188">
        <v>0</v>
      </c>
      <c r="EH132" s="188">
        <v>0</v>
      </c>
      <c r="EI132" s="188">
        <v>0</v>
      </c>
      <c r="EJ132" s="188">
        <v>0</v>
      </c>
      <c r="EK132" s="188">
        <v>0</v>
      </c>
      <c r="EL132" s="188">
        <v>0</v>
      </c>
      <c r="EM132" s="188">
        <v>0</v>
      </c>
      <c r="EN132" s="188">
        <v>0</v>
      </c>
      <c r="EO132" s="188">
        <v>0</v>
      </c>
      <c r="EP132" s="188">
        <v>0</v>
      </c>
      <c r="EQ132" s="188">
        <v>0</v>
      </c>
      <c r="ER132" s="188">
        <v>0</v>
      </c>
      <c r="ES132" s="188">
        <v>0</v>
      </c>
      <c r="ET132" s="188">
        <v>0</v>
      </c>
      <c r="EU132" s="188">
        <v>0</v>
      </c>
      <c r="EV132" s="188">
        <v>0</v>
      </c>
      <c r="EW132" s="188">
        <v>0</v>
      </c>
      <c r="EX132" s="188">
        <v>0</v>
      </c>
      <c r="EY132" s="188">
        <v>0</v>
      </c>
      <c r="EZ132" s="188">
        <v>0</v>
      </c>
      <c r="FA132" s="188">
        <v>0</v>
      </c>
      <c r="FB132" s="188">
        <v>0</v>
      </c>
      <c r="FC132" s="188">
        <v>0</v>
      </c>
      <c r="FD132" s="188">
        <v>0</v>
      </c>
      <c r="FE132" s="188">
        <v>0</v>
      </c>
      <c r="FF132" s="188">
        <v>0</v>
      </c>
      <c r="FG132" s="188">
        <v>0</v>
      </c>
      <c r="FH132" s="188">
        <v>0</v>
      </c>
      <c r="FI132" s="188">
        <v>0</v>
      </c>
      <c r="FJ132" s="188">
        <v>0</v>
      </c>
      <c r="FK132" s="188">
        <v>0</v>
      </c>
      <c r="FL132" s="188">
        <v>0</v>
      </c>
      <c r="FM132" s="188">
        <v>0</v>
      </c>
      <c r="FN132" s="188">
        <v>0</v>
      </c>
      <c r="FO132" s="188">
        <v>0</v>
      </c>
      <c r="FP132" s="188">
        <v>0</v>
      </c>
      <c r="FQ132" s="188">
        <v>0</v>
      </c>
      <c r="FR132" s="188">
        <v>0</v>
      </c>
      <c r="FS132" s="188">
        <v>0</v>
      </c>
      <c r="FT132" s="188">
        <v>0</v>
      </c>
      <c r="FU132" s="188">
        <v>0</v>
      </c>
      <c r="FV132" s="188">
        <v>0</v>
      </c>
      <c r="FW132" s="188">
        <v>0</v>
      </c>
      <c r="FX132" s="188">
        <v>0</v>
      </c>
      <c r="FY132" s="188">
        <v>0</v>
      </c>
      <c r="FZ132" s="188">
        <v>0</v>
      </c>
      <c r="GA132" s="188">
        <v>0</v>
      </c>
      <c r="GB132" s="188">
        <v>0</v>
      </c>
      <c r="GC132" s="188">
        <v>0</v>
      </c>
      <c r="GD132" s="188">
        <v>0</v>
      </c>
      <c r="GE132" s="188">
        <v>0</v>
      </c>
      <c r="GF132" s="188">
        <v>0</v>
      </c>
      <c r="GG132" s="189">
        <v>0</v>
      </c>
      <c r="GH132" s="188">
        <v>0</v>
      </c>
      <c r="GI132" s="188">
        <v>0</v>
      </c>
      <c r="GJ132" s="188">
        <v>0</v>
      </c>
      <c r="GK132" s="188">
        <v>0</v>
      </c>
      <c r="GL132" s="188">
        <v>0</v>
      </c>
      <c r="GM132" s="188">
        <v>135394</v>
      </c>
      <c r="GN132" s="188">
        <v>429632</v>
      </c>
      <c r="GO132" s="188">
        <v>0</v>
      </c>
      <c r="GP132" s="189">
        <v>565026</v>
      </c>
      <c r="GQ132" s="189">
        <v>565026</v>
      </c>
      <c r="GR132" s="188">
        <v>0</v>
      </c>
      <c r="GS132" s="188">
        <v>0</v>
      </c>
      <c r="GT132" s="189">
        <v>0</v>
      </c>
      <c r="GU132" s="189">
        <v>0</v>
      </c>
      <c r="GV132" s="189">
        <v>0</v>
      </c>
      <c r="GW132" s="189">
        <v>565026</v>
      </c>
      <c r="GX132" s="189">
        <v>565026</v>
      </c>
      <c r="GY132" s="188">
        <v>0</v>
      </c>
      <c r="GZ132" s="188">
        <v>0</v>
      </c>
      <c r="HA132" s="188">
        <v>0</v>
      </c>
      <c r="HB132" s="188">
        <v>0</v>
      </c>
      <c r="HC132" s="189">
        <v>0</v>
      </c>
      <c r="HD132" s="189">
        <v>0</v>
      </c>
      <c r="HE132" s="189">
        <v>0</v>
      </c>
      <c r="HF132" s="189">
        <v>565026</v>
      </c>
      <c r="HG132" s="207">
        <v>565026</v>
      </c>
    </row>
    <row r="133" spans="1:215">
      <c r="A133" s="83">
        <v>129</v>
      </c>
      <c r="B133" s="4" t="s">
        <v>129</v>
      </c>
      <c r="C133" s="188">
        <v>222</v>
      </c>
      <c r="D133" s="188">
        <v>24</v>
      </c>
      <c r="E133" s="188">
        <v>211</v>
      </c>
      <c r="F133" s="188">
        <v>24</v>
      </c>
      <c r="G133" s="188">
        <v>0</v>
      </c>
      <c r="H133" s="188">
        <v>26</v>
      </c>
      <c r="I133" s="188">
        <v>171</v>
      </c>
      <c r="J133" s="188">
        <v>79</v>
      </c>
      <c r="K133" s="188">
        <v>3</v>
      </c>
      <c r="L133" s="188">
        <v>5</v>
      </c>
      <c r="M133" s="188">
        <v>2</v>
      </c>
      <c r="N133" s="188">
        <v>78</v>
      </c>
      <c r="O133" s="188">
        <v>1</v>
      </c>
      <c r="P133" s="188">
        <v>0</v>
      </c>
      <c r="Q133" s="188">
        <v>57</v>
      </c>
      <c r="R133" s="188">
        <v>5</v>
      </c>
      <c r="S133" s="188">
        <v>213</v>
      </c>
      <c r="T133" s="188">
        <v>81</v>
      </c>
      <c r="U133" s="188">
        <v>49</v>
      </c>
      <c r="V133" s="188">
        <v>190</v>
      </c>
      <c r="W133" s="188">
        <v>105</v>
      </c>
      <c r="X133" s="188">
        <v>341</v>
      </c>
      <c r="Y133" s="188">
        <v>516</v>
      </c>
      <c r="Z133" s="188">
        <v>235</v>
      </c>
      <c r="AA133" s="188">
        <v>149</v>
      </c>
      <c r="AB133" s="188">
        <v>29</v>
      </c>
      <c r="AC133" s="188">
        <v>0</v>
      </c>
      <c r="AD133" s="188">
        <v>23</v>
      </c>
      <c r="AE133" s="188">
        <v>26</v>
      </c>
      <c r="AF133" s="188">
        <v>1</v>
      </c>
      <c r="AG133" s="188">
        <v>44</v>
      </c>
      <c r="AH133" s="188">
        <v>85</v>
      </c>
      <c r="AI133" s="188">
        <v>35</v>
      </c>
      <c r="AJ133" s="188">
        <v>36</v>
      </c>
      <c r="AK133" s="188">
        <v>37</v>
      </c>
      <c r="AL133" s="188">
        <v>12</v>
      </c>
      <c r="AM133" s="188">
        <v>73</v>
      </c>
      <c r="AN133" s="188">
        <v>110</v>
      </c>
      <c r="AO133" s="188">
        <v>111</v>
      </c>
      <c r="AP133" s="188">
        <v>943</v>
      </c>
      <c r="AQ133" s="188">
        <v>404</v>
      </c>
      <c r="AR133" s="188">
        <v>475</v>
      </c>
      <c r="AS133" s="188">
        <v>147</v>
      </c>
      <c r="AT133" s="188">
        <v>199</v>
      </c>
      <c r="AU133" s="188">
        <v>45</v>
      </c>
      <c r="AV133" s="188">
        <v>154</v>
      </c>
      <c r="AW133" s="188">
        <v>483</v>
      </c>
      <c r="AX133" s="188">
        <v>11</v>
      </c>
      <c r="AY133" s="188">
        <v>464</v>
      </c>
      <c r="AZ133" s="188">
        <v>156</v>
      </c>
      <c r="BA133" s="188">
        <v>1015</v>
      </c>
      <c r="BB133" s="188">
        <v>769</v>
      </c>
      <c r="BC133" s="188">
        <v>652</v>
      </c>
      <c r="BD133" s="188">
        <v>858</v>
      </c>
      <c r="BE133" s="188">
        <v>321</v>
      </c>
      <c r="BF133" s="188">
        <v>426</v>
      </c>
      <c r="BG133" s="188">
        <v>424</v>
      </c>
      <c r="BH133" s="188">
        <v>6</v>
      </c>
      <c r="BI133" s="188">
        <v>855</v>
      </c>
      <c r="BJ133" s="188">
        <v>15</v>
      </c>
      <c r="BK133" s="188">
        <v>288</v>
      </c>
      <c r="BL133" s="188">
        <v>2093</v>
      </c>
      <c r="BM133" s="188">
        <v>71</v>
      </c>
      <c r="BN133" s="188">
        <v>353</v>
      </c>
      <c r="BO133" s="188">
        <v>17</v>
      </c>
      <c r="BP133" s="188">
        <v>52</v>
      </c>
      <c r="BQ133" s="188">
        <v>443</v>
      </c>
      <c r="BR133" s="188">
        <v>822</v>
      </c>
      <c r="BS133" s="188">
        <v>36</v>
      </c>
      <c r="BT133" s="188">
        <v>313</v>
      </c>
      <c r="BU133" s="188">
        <v>296</v>
      </c>
      <c r="BV133" s="188">
        <v>3910</v>
      </c>
      <c r="BW133" s="188">
        <v>0</v>
      </c>
      <c r="BX133" s="188">
        <v>2984</v>
      </c>
      <c r="BY133" s="188">
        <v>509</v>
      </c>
      <c r="BZ133" s="188">
        <v>1852</v>
      </c>
      <c r="CA133" s="188">
        <v>873</v>
      </c>
      <c r="CB133" s="188">
        <v>390</v>
      </c>
      <c r="CC133" s="188">
        <v>362</v>
      </c>
      <c r="CD133" s="188">
        <v>0</v>
      </c>
      <c r="CE133" s="188">
        <v>39</v>
      </c>
      <c r="CF133" s="188">
        <v>386</v>
      </c>
      <c r="CG133" s="188">
        <v>343</v>
      </c>
      <c r="CH133" s="188">
        <v>498</v>
      </c>
      <c r="CI133" s="188">
        <v>209</v>
      </c>
      <c r="CJ133" s="188">
        <v>1547</v>
      </c>
      <c r="CK133" s="188">
        <v>1576</v>
      </c>
      <c r="CL133" s="188">
        <v>506</v>
      </c>
      <c r="CM133" s="188">
        <v>220</v>
      </c>
      <c r="CN133" s="188">
        <v>25</v>
      </c>
      <c r="CO133" s="188">
        <v>544</v>
      </c>
      <c r="CP133" s="188">
        <v>27</v>
      </c>
      <c r="CQ133" s="188">
        <v>763</v>
      </c>
      <c r="CR133" s="188">
        <v>40</v>
      </c>
      <c r="CS133" s="188">
        <v>150</v>
      </c>
      <c r="CT133" s="188">
        <v>227</v>
      </c>
      <c r="CU133" s="188">
        <v>311</v>
      </c>
      <c r="CV133" s="188">
        <v>77</v>
      </c>
      <c r="CW133" s="188">
        <v>336</v>
      </c>
      <c r="CX133" s="188">
        <v>75</v>
      </c>
      <c r="CY133" s="188">
        <v>49</v>
      </c>
      <c r="CZ133" s="188">
        <v>129</v>
      </c>
      <c r="DA133" s="188">
        <v>37</v>
      </c>
      <c r="DB133" s="188">
        <v>2</v>
      </c>
      <c r="DC133" s="188">
        <v>3</v>
      </c>
      <c r="DD133" s="188">
        <v>429</v>
      </c>
      <c r="DE133" s="188">
        <v>694</v>
      </c>
      <c r="DF133" s="188">
        <v>2609</v>
      </c>
      <c r="DG133" s="188">
        <v>110</v>
      </c>
      <c r="DH133" s="188">
        <v>44</v>
      </c>
      <c r="DI133" s="188">
        <v>107</v>
      </c>
      <c r="DJ133" s="188">
        <v>344</v>
      </c>
      <c r="DK133" s="188">
        <v>763</v>
      </c>
      <c r="DL133" s="188">
        <v>55</v>
      </c>
      <c r="DM133" s="188">
        <v>220</v>
      </c>
      <c r="DN133" s="188">
        <v>0</v>
      </c>
      <c r="DO133" s="188">
        <v>73</v>
      </c>
      <c r="DP133" s="188">
        <v>4</v>
      </c>
      <c r="DQ133" s="188">
        <v>235</v>
      </c>
      <c r="DR133" s="188">
        <v>760</v>
      </c>
      <c r="DS133" s="188">
        <v>464</v>
      </c>
      <c r="DT133" s="188">
        <v>520</v>
      </c>
      <c r="DU133" s="188">
        <v>40</v>
      </c>
      <c r="DV133" s="188">
        <v>168</v>
      </c>
      <c r="DW133" s="188">
        <v>371</v>
      </c>
      <c r="DX133" s="188">
        <v>37</v>
      </c>
      <c r="DY133" s="188">
        <v>679</v>
      </c>
      <c r="DZ133" s="188">
        <v>677</v>
      </c>
      <c r="EA133" s="188">
        <v>723</v>
      </c>
      <c r="EB133" s="188">
        <v>352</v>
      </c>
      <c r="EC133" s="188">
        <v>149</v>
      </c>
      <c r="ED133" s="188">
        <v>18325</v>
      </c>
      <c r="EE133" s="188">
        <v>17569</v>
      </c>
      <c r="EF133" s="188">
        <v>19</v>
      </c>
      <c r="EG133" s="188">
        <v>8902</v>
      </c>
      <c r="EH133" s="188">
        <v>782</v>
      </c>
      <c r="EI133" s="188">
        <v>4720</v>
      </c>
      <c r="EJ133" s="188">
        <v>8303</v>
      </c>
      <c r="EK133" s="188">
        <v>2616</v>
      </c>
      <c r="EL133" s="188">
        <v>1758</v>
      </c>
      <c r="EM133" s="188">
        <v>4559</v>
      </c>
      <c r="EN133" s="188">
        <v>8526</v>
      </c>
      <c r="EO133" s="188">
        <v>34342</v>
      </c>
      <c r="EP133" s="188">
        <v>4117</v>
      </c>
      <c r="EQ133" s="188">
        <v>28</v>
      </c>
      <c r="ER133" s="188">
        <v>140</v>
      </c>
      <c r="ES133" s="188">
        <v>457</v>
      </c>
      <c r="ET133" s="188">
        <v>16</v>
      </c>
      <c r="EU133" s="188">
        <v>228</v>
      </c>
      <c r="EV133" s="188">
        <v>573</v>
      </c>
      <c r="EW133" s="188">
        <v>4</v>
      </c>
      <c r="EX133" s="188">
        <v>103</v>
      </c>
      <c r="EY133" s="188">
        <v>2204</v>
      </c>
      <c r="EZ133" s="188">
        <v>56</v>
      </c>
      <c r="FA133" s="188">
        <v>6705</v>
      </c>
      <c r="FB133" s="188">
        <v>136</v>
      </c>
      <c r="FC133" s="188">
        <v>3281</v>
      </c>
      <c r="FD133" s="188">
        <v>1651</v>
      </c>
      <c r="FE133" s="188">
        <v>364</v>
      </c>
      <c r="FF133" s="188">
        <v>504</v>
      </c>
      <c r="FG133" s="188">
        <v>118</v>
      </c>
      <c r="FH133" s="188">
        <v>1944</v>
      </c>
      <c r="FI133" s="188">
        <v>10591</v>
      </c>
      <c r="FJ133" s="188">
        <v>10485</v>
      </c>
      <c r="FK133" s="188">
        <v>1514</v>
      </c>
      <c r="FL133" s="188">
        <v>1095</v>
      </c>
      <c r="FM133" s="188">
        <v>1950</v>
      </c>
      <c r="FN133" s="188">
        <v>5526</v>
      </c>
      <c r="FO133" s="188">
        <v>253</v>
      </c>
      <c r="FP133" s="188">
        <v>2114</v>
      </c>
      <c r="FQ133" s="188">
        <v>1374</v>
      </c>
      <c r="FR133" s="188">
        <v>307</v>
      </c>
      <c r="FS133" s="188">
        <v>767</v>
      </c>
      <c r="FT133" s="188">
        <v>72</v>
      </c>
      <c r="FU133" s="188">
        <v>17</v>
      </c>
      <c r="FV133" s="188">
        <v>213</v>
      </c>
      <c r="FW133" s="188">
        <v>106</v>
      </c>
      <c r="FX133" s="188">
        <v>2645</v>
      </c>
      <c r="FY133" s="188">
        <v>343</v>
      </c>
      <c r="FZ133" s="188">
        <v>1181</v>
      </c>
      <c r="GA133" s="188">
        <v>647</v>
      </c>
      <c r="GB133" s="188">
        <v>1691</v>
      </c>
      <c r="GC133" s="188">
        <v>25</v>
      </c>
      <c r="GD133" s="188">
        <v>924</v>
      </c>
      <c r="GE133" s="188">
        <v>0</v>
      </c>
      <c r="GF133" s="188">
        <v>2805</v>
      </c>
      <c r="GG133" s="189">
        <v>226336</v>
      </c>
      <c r="GH133" s="188">
        <v>0</v>
      </c>
      <c r="GI133" s="188">
        <v>0</v>
      </c>
      <c r="GJ133" s="188">
        <v>0</v>
      </c>
      <c r="GK133" s="188">
        <v>0</v>
      </c>
      <c r="GL133" s="188">
        <v>0</v>
      </c>
      <c r="GM133" s="188">
        <v>31010</v>
      </c>
      <c r="GN133" s="188">
        <v>132438</v>
      </c>
      <c r="GO133" s="188">
        <v>0</v>
      </c>
      <c r="GP133" s="189">
        <v>163448</v>
      </c>
      <c r="GQ133" s="189">
        <v>389784</v>
      </c>
      <c r="GR133" s="188">
        <v>0</v>
      </c>
      <c r="GS133" s="188">
        <v>0</v>
      </c>
      <c r="GT133" s="189">
        <v>0</v>
      </c>
      <c r="GU133" s="189">
        <v>0</v>
      </c>
      <c r="GV133" s="189">
        <v>0</v>
      </c>
      <c r="GW133" s="189">
        <v>163448</v>
      </c>
      <c r="GX133" s="189">
        <v>389784</v>
      </c>
      <c r="GY133" s="188">
        <v>0</v>
      </c>
      <c r="GZ133" s="188">
        <v>0</v>
      </c>
      <c r="HA133" s="188">
        <v>0</v>
      </c>
      <c r="HB133" s="188">
        <v>0</v>
      </c>
      <c r="HC133" s="189">
        <v>0</v>
      </c>
      <c r="HD133" s="189">
        <v>0</v>
      </c>
      <c r="HE133" s="189">
        <v>0</v>
      </c>
      <c r="HF133" s="189">
        <v>163448</v>
      </c>
      <c r="HG133" s="207">
        <v>389784</v>
      </c>
    </row>
    <row r="134" spans="1:215">
      <c r="A134" s="83">
        <v>130</v>
      </c>
      <c r="B134" s="4" t="s">
        <v>130</v>
      </c>
      <c r="C134" s="188">
        <v>0</v>
      </c>
      <c r="D134" s="188">
        <v>0</v>
      </c>
      <c r="E134" s="188">
        <v>0</v>
      </c>
      <c r="F134" s="188">
        <v>0</v>
      </c>
      <c r="G134" s="188">
        <v>0</v>
      </c>
      <c r="H134" s="188">
        <v>0</v>
      </c>
      <c r="I134" s="188">
        <v>0</v>
      </c>
      <c r="J134" s="188">
        <v>0</v>
      </c>
      <c r="K134" s="188">
        <v>0</v>
      </c>
      <c r="L134" s="188">
        <v>0</v>
      </c>
      <c r="M134" s="188">
        <v>0</v>
      </c>
      <c r="N134" s="188">
        <v>0</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0</v>
      </c>
      <c r="AF134" s="188">
        <v>0</v>
      </c>
      <c r="AG134" s="188">
        <v>0</v>
      </c>
      <c r="AH134" s="188">
        <v>0</v>
      </c>
      <c r="AI134" s="188">
        <v>0</v>
      </c>
      <c r="AJ134" s="188">
        <v>0</v>
      </c>
      <c r="AK134" s="188">
        <v>0</v>
      </c>
      <c r="AL134" s="188">
        <v>0</v>
      </c>
      <c r="AM134" s="188">
        <v>0</v>
      </c>
      <c r="AN134" s="188">
        <v>0</v>
      </c>
      <c r="AO134" s="188">
        <v>0</v>
      </c>
      <c r="AP134" s="188">
        <v>0</v>
      </c>
      <c r="AQ134" s="188">
        <v>0</v>
      </c>
      <c r="AR134" s="188">
        <v>0</v>
      </c>
      <c r="AS134" s="188">
        <v>0</v>
      </c>
      <c r="AT134" s="188">
        <v>0</v>
      </c>
      <c r="AU134" s="188">
        <v>0</v>
      </c>
      <c r="AV134" s="188">
        <v>0</v>
      </c>
      <c r="AW134" s="188">
        <v>0</v>
      </c>
      <c r="AX134" s="188">
        <v>0</v>
      </c>
      <c r="AY134" s="188">
        <v>0</v>
      </c>
      <c r="AZ134" s="188">
        <v>0</v>
      </c>
      <c r="BA134" s="188">
        <v>0</v>
      </c>
      <c r="BB134" s="188">
        <v>0</v>
      </c>
      <c r="BC134" s="188">
        <v>0</v>
      </c>
      <c r="BD134" s="188">
        <v>0</v>
      </c>
      <c r="BE134" s="188">
        <v>0</v>
      </c>
      <c r="BF134" s="188">
        <v>0</v>
      </c>
      <c r="BG134" s="188">
        <v>0</v>
      </c>
      <c r="BH134" s="188">
        <v>0</v>
      </c>
      <c r="BI134" s="188">
        <v>0</v>
      </c>
      <c r="BJ134" s="188">
        <v>0</v>
      </c>
      <c r="BK134" s="188">
        <v>0</v>
      </c>
      <c r="BL134" s="188">
        <v>0</v>
      </c>
      <c r="BM134" s="188">
        <v>0</v>
      </c>
      <c r="BN134" s="188">
        <v>0</v>
      </c>
      <c r="BO134" s="188">
        <v>0</v>
      </c>
      <c r="BP134" s="188">
        <v>0</v>
      </c>
      <c r="BQ134" s="188">
        <v>0</v>
      </c>
      <c r="BR134" s="188">
        <v>0</v>
      </c>
      <c r="BS134" s="188">
        <v>0</v>
      </c>
      <c r="BT134" s="188">
        <v>0</v>
      </c>
      <c r="BU134" s="188">
        <v>0</v>
      </c>
      <c r="BV134" s="188">
        <v>0</v>
      </c>
      <c r="BW134" s="188">
        <v>0</v>
      </c>
      <c r="BX134" s="188">
        <v>0</v>
      </c>
      <c r="BY134" s="188">
        <v>0</v>
      </c>
      <c r="BZ134" s="188">
        <v>0</v>
      </c>
      <c r="CA134" s="188">
        <v>0</v>
      </c>
      <c r="CB134" s="188">
        <v>0</v>
      </c>
      <c r="CC134" s="188">
        <v>0</v>
      </c>
      <c r="CD134" s="188">
        <v>0</v>
      </c>
      <c r="CE134" s="188">
        <v>0</v>
      </c>
      <c r="CF134" s="188">
        <v>0</v>
      </c>
      <c r="CG134" s="188">
        <v>0</v>
      </c>
      <c r="CH134" s="188">
        <v>0</v>
      </c>
      <c r="CI134" s="188">
        <v>0</v>
      </c>
      <c r="CJ134" s="188">
        <v>0</v>
      </c>
      <c r="CK134" s="188">
        <v>0</v>
      </c>
      <c r="CL134" s="188">
        <v>0</v>
      </c>
      <c r="CM134" s="188">
        <v>0</v>
      </c>
      <c r="CN134" s="188">
        <v>0</v>
      </c>
      <c r="CO134" s="188">
        <v>0</v>
      </c>
      <c r="CP134" s="188">
        <v>0</v>
      </c>
      <c r="CQ134" s="188">
        <v>0</v>
      </c>
      <c r="CR134" s="188">
        <v>0</v>
      </c>
      <c r="CS134" s="188">
        <v>0</v>
      </c>
      <c r="CT134" s="188">
        <v>0</v>
      </c>
      <c r="CU134" s="188">
        <v>0</v>
      </c>
      <c r="CV134" s="188">
        <v>0</v>
      </c>
      <c r="CW134" s="188">
        <v>0</v>
      </c>
      <c r="CX134" s="188">
        <v>0</v>
      </c>
      <c r="CY134" s="188">
        <v>0</v>
      </c>
      <c r="CZ134" s="188">
        <v>0</v>
      </c>
      <c r="DA134" s="188">
        <v>0</v>
      </c>
      <c r="DB134" s="188">
        <v>0</v>
      </c>
      <c r="DC134" s="188">
        <v>0</v>
      </c>
      <c r="DD134" s="188">
        <v>0</v>
      </c>
      <c r="DE134" s="188">
        <v>0</v>
      </c>
      <c r="DF134" s="188">
        <v>0</v>
      </c>
      <c r="DG134" s="188">
        <v>0</v>
      </c>
      <c r="DH134" s="188">
        <v>0</v>
      </c>
      <c r="DI134" s="188">
        <v>0</v>
      </c>
      <c r="DJ134" s="188">
        <v>0</v>
      </c>
      <c r="DK134" s="188">
        <v>0</v>
      </c>
      <c r="DL134" s="188">
        <v>0</v>
      </c>
      <c r="DM134" s="188">
        <v>0</v>
      </c>
      <c r="DN134" s="188">
        <v>0</v>
      </c>
      <c r="DO134" s="188">
        <v>0</v>
      </c>
      <c r="DP134" s="188">
        <v>0</v>
      </c>
      <c r="DQ134" s="188">
        <v>0</v>
      </c>
      <c r="DR134" s="188">
        <v>0</v>
      </c>
      <c r="DS134" s="188">
        <v>0</v>
      </c>
      <c r="DT134" s="188">
        <v>0</v>
      </c>
      <c r="DU134" s="188">
        <v>0</v>
      </c>
      <c r="DV134" s="188">
        <v>0</v>
      </c>
      <c r="DW134" s="188">
        <v>0</v>
      </c>
      <c r="DX134" s="188">
        <v>0</v>
      </c>
      <c r="DY134" s="188">
        <v>0</v>
      </c>
      <c r="DZ134" s="188">
        <v>0</v>
      </c>
      <c r="EA134" s="188">
        <v>0</v>
      </c>
      <c r="EB134" s="188">
        <v>0</v>
      </c>
      <c r="EC134" s="188">
        <v>0</v>
      </c>
      <c r="ED134" s="188">
        <v>0</v>
      </c>
      <c r="EE134" s="188">
        <v>0</v>
      </c>
      <c r="EF134" s="188">
        <v>0</v>
      </c>
      <c r="EG134" s="188">
        <v>0</v>
      </c>
      <c r="EH134" s="188">
        <v>0</v>
      </c>
      <c r="EI134" s="188">
        <v>0</v>
      </c>
      <c r="EJ134" s="188">
        <v>0</v>
      </c>
      <c r="EK134" s="188">
        <v>0</v>
      </c>
      <c r="EL134" s="188">
        <v>0</v>
      </c>
      <c r="EM134" s="188">
        <v>0</v>
      </c>
      <c r="EN134" s="188">
        <v>0</v>
      </c>
      <c r="EO134" s="188">
        <v>0</v>
      </c>
      <c r="EP134" s="188">
        <v>0</v>
      </c>
      <c r="EQ134" s="188">
        <v>0</v>
      </c>
      <c r="ER134" s="188">
        <v>0</v>
      </c>
      <c r="ES134" s="188">
        <v>0</v>
      </c>
      <c r="ET134" s="188">
        <v>0</v>
      </c>
      <c r="EU134" s="188">
        <v>0</v>
      </c>
      <c r="EV134" s="188">
        <v>0</v>
      </c>
      <c r="EW134" s="188">
        <v>0</v>
      </c>
      <c r="EX134" s="188">
        <v>0</v>
      </c>
      <c r="EY134" s="188">
        <v>0</v>
      </c>
      <c r="EZ134" s="188">
        <v>0</v>
      </c>
      <c r="FA134" s="188">
        <v>0</v>
      </c>
      <c r="FB134" s="188">
        <v>0</v>
      </c>
      <c r="FC134" s="188">
        <v>0</v>
      </c>
      <c r="FD134" s="188">
        <v>0</v>
      </c>
      <c r="FE134" s="188">
        <v>0</v>
      </c>
      <c r="FF134" s="188">
        <v>0</v>
      </c>
      <c r="FG134" s="188">
        <v>0</v>
      </c>
      <c r="FH134" s="188">
        <v>0</v>
      </c>
      <c r="FI134" s="188">
        <v>0</v>
      </c>
      <c r="FJ134" s="188">
        <v>0</v>
      </c>
      <c r="FK134" s="188">
        <v>0</v>
      </c>
      <c r="FL134" s="188">
        <v>0</v>
      </c>
      <c r="FM134" s="188">
        <v>0</v>
      </c>
      <c r="FN134" s="188">
        <v>0</v>
      </c>
      <c r="FO134" s="188">
        <v>0</v>
      </c>
      <c r="FP134" s="188">
        <v>0</v>
      </c>
      <c r="FQ134" s="188">
        <v>0</v>
      </c>
      <c r="FR134" s="188">
        <v>0</v>
      </c>
      <c r="FS134" s="188">
        <v>0</v>
      </c>
      <c r="FT134" s="188">
        <v>0</v>
      </c>
      <c r="FU134" s="188">
        <v>0</v>
      </c>
      <c r="FV134" s="188">
        <v>0</v>
      </c>
      <c r="FW134" s="188">
        <v>0</v>
      </c>
      <c r="FX134" s="188">
        <v>0</v>
      </c>
      <c r="FY134" s="188">
        <v>0</v>
      </c>
      <c r="FZ134" s="188">
        <v>0</v>
      </c>
      <c r="GA134" s="188">
        <v>0</v>
      </c>
      <c r="GB134" s="188">
        <v>0</v>
      </c>
      <c r="GC134" s="188">
        <v>0</v>
      </c>
      <c r="GD134" s="188">
        <v>0</v>
      </c>
      <c r="GE134" s="188">
        <v>0</v>
      </c>
      <c r="GF134" s="188">
        <v>0</v>
      </c>
      <c r="GG134" s="189">
        <v>0</v>
      </c>
      <c r="GH134" s="188">
        <v>0</v>
      </c>
      <c r="GI134" s="188">
        <v>0</v>
      </c>
      <c r="GJ134" s="188">
        <v>0</v>
      </c>
      <c r="GK134" s="188">
        <v>0</v>
      </c>
      <c r="GL134" s="188">
        <v>0</v>
      </c>
      <c r="GM134" s="188">
        <v>396967</v>
      </c>
      <c r="GN134" s="188">
        <v>115</v>
      </c>
      <c r="GO134" s="188">
        <v>0</v>
      </c>
      <c r="GP134" s="189">
        <v>397082</v>
      </c>
      <c r="GQ134" s="189">
        <v>397082</v>
      </c>
      <c r="GR134" s="188">
        <v>0</v>
      </c>
      <c r="GS134" s="188">
        <v>0</v>
      </c>
      <c r="GT134" s="189">
        <v>0</v>
      </c>
      <c r="GU134" s="189">
        <v>0</v>
      </c>
      <c r="GV134" s="189">
        <v>0</v>
      </c>
      <c r="GW134" s="189">
        <v>397082</v>
      </c>
      <c r="GX134" s="189">
        <v>397082</v>
      </c>
      <c r="GY134" s="188">
        <v>0</v>
      </c>
      <c r="GZ134" s="188">
        <v>0</v>
      </c>
      <c r="HA134" s="188">
        <v>0</v>
      </c>
      <c r="HB134" s="188">
        <v>0</v>
      </c>
      <c r="HC134" s="189">
        <v>0</v>
      </c>
      <c r="HD134" s="189">
        <v>0</v>
      </c>
      <c r="HE134" s="189">
        <v>0</v>
      </c>
      <c r="HF134" s="189">
        <v>397082</v>
      </c>
      <c r="HG134" s="207">
        <v>397082</v>
      </c>
    </row>
    <row r="135" spans="1:215">
      <c r="A135" s="83">
        <v>131</v>
      </c>
      <c r="B135" s="4" t="s">
        <v>131</v>
      </c>
      <c r="C135" s="188">
        <v>0</v>
      </c>
      <c r="D135" s="188">
        <v>0</v>
      </c>
      <c r="E135" s="188">
        <v>0</v>
      </c>
      <c r="F135" s="188">
        <v>0</v>
      </c>
      <c r="G135" s="188">
        <v>0</v>
      </c>
      <c r="H135" s="188">
        <v>0</v>
      </c>
      <c r="I135" s="188">
        <v>0</v>
      </c>
      <c r="J135" s="188">
        <v>0</v>
      </c>
      <c r="K135" s="188">
        <v>0</v>
      </c>
      <c r="L135" s="188">
        <v>0</v>
      </c>
      <c r="M135" s="188">
        <v>0</v>
      </c>
      <c r="N135" s="188">
        <v>0</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0</v>
      </c>
      <c r="AF135" s="188">
        <v>0</v>
      </c>
      <c r="AG135" s="188">
        <v>0</v>
      </c>
      <c r="AH135" s="188">
        <v>0</v>
      </c>
      <c r="AI135" s="188">
        <v>0</v>
      </c>
      <c r="AJ135" s="188">
        <v>0</v>
      </c>
      <c r="AK135" s="188">
        <v>0</v>
      </c>
      <c r="AL135" s="188">
        <v>0</v>
      </c>
      <c r="AM135" s="188">
        <v>0</v>
      </c>
      <c r="AN135" s="188">
        <v>0</v>
      </c>
      <c r="AO135" s="188">
        <v>0</v>
      </c>
      <c r="AP135" s="188">
        <v>0</v>
      </c>
      <c r="AQ135" s="188">
        <v>0</v>
      </c>
      <c r="AR135" s="188">
        <v>0</v>
      </c>
      <c r="AS135" s="188">
        <v>0</v>
      </c>
      <c r="AT135" s="188">
        <v>0</v>
      </c>
      <c r="AU135" s="188">
        <v>0</v>
      </c>
      <c r="AV135" s="188">
        <v>0</v>
      </c>
      <c r="AW135" s="188">
        <v>0</v>
      </c>
      <c r="AX135" s="188">
        <v>0</v>
      </c>
      <c r="AY135" s="188">
        <v>0</v>
      </c>
      <c r="AZ135" s="188">
        <v>0</v>
      </c>
      <c r="BA135" s="188">
        <v>0</v>
      </c>
      <c r="BB135" s="188">
        <v>0</v>
      </c>
      <c r="BC135" s="188">
        <v>0</v>
      </c>
      <c r="BD135" s="188">
        <v>0</v>
      </c>
      <c r="BE135" s="188">
        <v>0</v>
      </c>
      <c r="BF135" s="188">
        <v>0</v>
      </c>
      <c r="BG135" s="188">
        <v>0</v>
      </c>
      <c r="BH135" s="188">
        <v>0</v>
      </c>
      <c r="BI135" s="188">
        <v>0</v>
      </c>
      <c r="BJ135" s="188">
        <v>0</v>
      </c>
      <c r="BK135" s="188">
        <v>0</v>
      </c>
      <c r="BL135" s="188">
        <v>0</v>
      </c>
      <c r="BM135" s="188">
        <v>0</v>
      </c>
      <c r="BN135" s="188">
        <v>0</v>
      </c>
      <c r="BO135" s="188">
        <v>0</v>
      </c>
      <c r="BP135" s="188">
        <v>0</v>
      </c>
      <c r="BQ135" s="188">
        <v>0</v>
      </c>
      <c r="BR135" s="188">
        <v>0</v>
      </c>
      <c r="BS135" s="188">
        <v>0</v>
      </c>
      <c r="BT135" s="188">
        <v>0</v>
      </c>
      <c r="BU135" s="188">
        <v>0</v>
      </c>
      <c r="BV135" s="188">
        <v>0</v>
      </c>
      <c r="BW135" s="188">
        <v>0</v>
      </c>
      <c r="BX135" s="188">
        <v>0</v>
      </c>
      <c r="BY135" s="188">
        <v>0</v>
      </c>
      <c r="BZ135" s="188">
        <v>0</v>
      </c>
      <c r="CA135" s="188">
        <v>0</v>
      </c>
      <c r="CB135" s="188">
        <v>0</v>
      </c>
      <c r="CC135" s="188">
        <v>0</v>
      </c>
      <c r="CD135" s="188">
        <v>0</v>
      </c>
      <c r="CE135" s="188">
        <v>0</v>
      </c>
      <c r="CF135" s="188">
        <v>0</v>
      </c>
      <c r="CG135" s="188">
        <v>0</v>
      </c>
      <c r="CH135" s="188">
        <v>0</v>
      </c>
      <c r="CI135" s="188">
        <v>0</v>
      </c>
      <c r="CJ135" s="188">
        <v>0</v>
      </c>
      <c r="CK135" s="188">
        <v>0</v>
      </c>
      <c r="CL135" s="188">
        <v>0</v>
      </c>
      <c r="CM135" s="188">
        <v>0</v>
      </c>
      <c r="CN135" s="188">
        <v>0</v>
      </c>
      <c r="CO135" s="188">
        <v>0</v>
      </c>
      <c r="CP135" s="188">
        <v>0</v>
      </c>
      <c r="CQ135" s="188">
        <v>0</v>
      </c>
      <c r="CR135" s="188">
        <v>0</v>
      </c>
      <c r="CS135" s="188">
        <v>0</v>
      </c>
      <c r="CT135" s="188">
        <v>0</v>
      </c>
      <c r="CU135" s="188">
        <v>0</v>
      </c>
      <c r="CV135" s="188">
        <v>0</v>
      </c>
      <c r="CW135" s="188">
        <v>0</v>
      </c>
      <c r="CX135" s="188">
        <v>0</v>
      </c>
      <c r="CY135" s="188">
        <v>0</v>
      </c>
      <c r="CZ135" s="188">
        <v>0</v>
      </c>
      <c r="DA135" s="188">
        <v>0</v>
      </c>
      <c r="DB135" s="188">
        <v>0</v>
      </c>
      <c r="DC135" s="188">
        <v>0</v>
      </c>
      <c r="DD135" s="188">
        <v>0</v>
      </c>
      <c r="DE135" s="188">
        <v>0</v>
      </c>
      <c r="DF135" s="188">
        <v>0</v>
      </c>
      <c r="DG135" s="188">
        <v>0</v>
      </c>
      <c r="DH135" s="188">
        <v>0</v>
      </c>
      <c r="DI135" s="188">
        <v>0</v>
      </c>
      <c r="DJ135" s="188">
        <v>0</v>
      </c>
      <c r="DK135" s="188">
        <v>0</v>
      </c>
      <c r="DL135" s="188">
        <v>0</v>
      </c>
      <c r="DM135" s="188">
        <v>0</v>
      </c>
      <c r="DN135" s="188">
        <v>0</v>
      </c>
      <c r="DO135" s="188">
        <v>0</v>
      </c>
      <c r="DP135" s="188">
        <v>0</v>
      </c>
      <c r="DQ135" s="188">
        <v>0</v>
      </c>
      <c r="DR135" s="188">
        <v>0</v>
      </c>
      <c r="DS135" s="188">
        <v>0</v>
      </c>
      <c r="DT135" s="188">
        <v>0</v>
      </c>
      <c r="DU135" s="188">
        <v>0</v>
      </c>
      <c r="DV135" s="188">
        <v>0</v>
      </c>
      <c r="DW135" s="188">
        <v>0</v>
      </c>
      <c r="DX135" s="188">
        <v>0</v>
      </c>
      <c r="DY135" s="188">
        <v>0</v>
      </c>
      <c r="DZ135" s="188">
        <v>0</v>
      </c>
      <c r="EA135" s="188">
        <v>0</v>
      </c>
      <c r="EB135" s="188">
        <v>0</v>
      </c>
      <c r="EC135" s="188">
        <v>0</v>
      </c>
      <c r="ED135" s="188">
        <v>0</v>
      </c>
      <c r="EE135" s="188">
        <v>0</v>
      </c>
      <c r="EF135" s="188">
        <v>0</v>
      </c>
      <c r="EG135" s="188">
        <v>0</v>
      </c>
      <c r="EH135" s="188">
        <v>0</v>
      </c>
      <c r="EI135" s="188">
        <v>0</v>
      </c>
      <c r="EJ135" s="188">
        <v>0</v>
      </c>
      <c r="EK135" s="188">
        <v>0</v>
      </c>
      <c r="EL135" s="188">
        <v>0</v>
      </c>
      <c r="EM135" s="188">
        <v>0</v>
      </c>
      <c r="EN135" s="188">
        <v>0</v>
      </c>
      <c r="EO135" s="188">
        <v>0</v>
      </c>
      <c r="EP135" s="188">
        <v>0</v>
      </c>
      <c r="EQ135" s="188">
        <v>0</v>
      </c>
      <c r="ER135" s="188">
        <v>0</v>
      </c>
      <c r="ES135" s="188">
        <v>0</v>
      </c>
      <c r="ET135" s="188">
        <v>0</v>
      </c>
      <c r="EU135" s="188">
        <v>0</v>
      </c>
      <c r="EV135" s="188">
        <v>0</v>
      </c>
      <c r="EW135" s="188">
        <v>0</v>
      </c>
      <c r="EX135" s="188">
        <v>0</v>
      </c>
      <c r="EY135" s="188">
        <v>0</v>
      </c>
      <c r="EZ135" s="188">
        <v>0</v>
      </c>
      <c r="FA135" s="188">
        <v>0</v>
      </c>
      <c r="FB135" s="188">
        <v>0</v>
      </c>
      <c r="FC135" s="188">
        <v>0</v>
      </c>
      <c r="FD135" s="188">
        <v>0</v>
      </c>
      <c r="FE135" s="188">
        <v>0</v>
      </c>
      <c r="FF135" s="188">
        <v>0</v>
      </c>
      <c r="FG135" s="188">
        <v>0</v>
      </c>
      <c r="FH135" s="188">
        <v>0</v>
      </c>
      <c r="FI135" s="188">
        <v>0</v>
      </c>
      <c r="FJ135" s="188">
        <v>0</v>
      </c>
      <c r="FK135" s="188">
        <v>0</v>
      </c>
      <c r="FL135" s="188">
        <v>0</v>
      </c>
      <c r="FM135" s="188">
        <v>0</v>
      </c>
      <c r="FN135" s="188">
        <v>0</v>
      </c>
      <c r="FO135" s="188">
        <v>0</v>
      </c>
      <c r="FP135" s="188">
        <v>0</v>
      </c>
      <c r="FQ135" s="188">
        <v>0</v>
      </c>
      <c r="FR135" s="188">
        <v>0</v>
      </c>
      <c r="FS135" s="188">
        <v>0</v>
      </c>
      <c r="FT135" s="188">
        <v>0</v>
      </c>
      <c r="FU135" s="188">
        <v>0</v>
      </c>
      <c r="FV135" s="188">
        <v>0</v>
      </c>
      <c r="FW135" s="188">
        <v>0</v>
      </c>
      <c r="FX135" s="188">
        <v>0</v>
      </c>
      <c r="FY135" s="188">
        <v>0</v>
      </c>
      <c r="FZ135" s="188">
        <v>0</v>
      </c>
      <c r="GA135" s="188">
        <v>0</v>
      </c>
      <c r="GB135" s="188">
        <v>0</v>
      </c>
      <c r="GC135" s="188">
        <v>0</v>
      </c>
      <c r="GD135" s="188">
        <v>0</v>
      </c>
      <c r="GE135" s="188">
        <v>0</v>
      </c>
      <c r="GF135" s="188">
        <v>0</v>
      </c>
      <c r="GG135" s="189">
        <v>0</v>
      </c>
      <c r="GH135" s="188">
        <v>0</v>
      </c>
      <c r="GI135" s="188">
        <v>0</v>
      </c>
      <c r="GJ135" s="188">
        <v>0</v>
      </c>
      <c r="GK135" s="188">
        <v>0</v>
      </c>
      <c r="GL135" s="188">
        <v>0</v>
      </c>
      <c r="GM135" s="188">
        <v>100076</v>
      </c>
      <c r="GN135" s="188">
        <v>151596</v>
      </c>
      <c r="GO135" s="188">
        <v>0</v>
      </c>
      <c r="GP135" s="189">
        <v>251672</v>
      </c>
      <c r="GQ135" s="189">
        <v>251672</v>
      </c>
      <c r="GR135" s="188">
        <v>0</v>
      </c>
      <c r="GS135" s="188">
        <v>0</v>
      </c>
      <c r="GT135" s="189">
        <v>0</v>
      </c>
      <c r="GU135" s="189">
        <v>0</v>
      </c>
      <c r="GV135" s="189">
        <v>0</v>
      </c>
      <c r="GW135" s="189">
        <v>251672</v>
      </c>
      <c r="GX135" s="189">
        <v>251672</v>
      </c>
      <c r="GY135" s="188">
        <v>0</v>
      </c>
      <c r="GZ135" s="188">
        <v>0</v>
      </c>
      <c r="HA135" s="188">
        <v>0</v>
      </c>
      <c r="HB135" s="188">
        <v>0</v>
      </c>
      <c r="HC135" s="189">
        <v>0</v>
      </c>
      <c r="HD135" s="189">
        <v>0</v>
      </c>
      <c r="HE135" s="189">
        <v>0</v>
      </c>
      <c r="HF135" s="189">
        <v>251672</v>
      </c>
      <c r="HG135" s="207">
        <v>251672</v>
      </c>
    </row>
    <row r="136" spans="1:215">
      <c r="A136" s="83">
        <v>132</v>
      </c>
      <c r="B136" s="4" t="s">
        <v>132</v>
      </c>
      <c r="C136" s="188">
        <v>313</v>
      </c>
      <c r="D136" s="188">
        <v>18</v>
      </c>
      <c r="E136" s="188">
        <v>225</v>
      </c>
      <c r="F136" s="188">
        <v>2</v>
      </c>
      <c r="G136" s="188">
        <v>2</v>
      </c>
      <c r="H136" s="188">
        <v>193</v>
      </c>
      <c r="I136" s="188">
        <v>550</v>
      </c>
      <c r="J136" s="188">
        <v>492</v>
      </c>
      <c r="K136" s="188">
        <v>7</v>
      </c>
      <c r="L136" s="188">
        <v>9</v>
      </c>
      <c r="M136" s="188">
        <v>22</v>
      </c>
      <c r="N136" s="188">
        <v>404</v>
      </c>
      <c r="O136" s="188">
        <v>63</v>
      </c>
      <c r="P136" s="188">
        <v>0</v>
      </c>
      <c r="Q136" s="188">
        <v>100</v>
      </c>
      <c r="R136" s="188">
        <v>38</v>
      </c>
      <c r="S136" s="188">
        <v>3318</v>
      </c>
      <c r="T136" s="188">
        <v>1470</v>
      </c>
      <c r="U136" s="188">
        <v>703</v>
      </c>
      <c r="V136" s="188">
        <v>4418</v>
      </c>
      <c r="W136" s="188">
        <v>749</v>
      </c>
      <c r="X136" s="188">
        <v>3224</v>
      </c>
      <c r="Y136" s="188">
        <v>4375</v>
      </c>
      <c r="Z136" s="188">
        <v>1135</v>
      </c>
      <c r="AA136" s="188">
        <v>4691</v>
      </c>
      <c r="AB136" s="188">
        <v>176</v>
      </c>
      <c r="AC136" s="188">
        <v>0</v>
      </c>
      <c r="AD136" s="188">
        <v>363</v>
      </c>
      <c r="AE136" s="188">
        <v>282</v>
      </c>
      <c r="AF136" s="188">
        <v>18</v>
      </c>
      <c r="AG136" s="188">
        <v>197</v>
      </c>
      <c r="AH136" s="188">
        <v>384</v>
      </c>
      <c r="AI136" s="188">
        <v>224</v>
      </c>
      <c r="AJ136" s="188">
        <v>161</v>
      </c>
      <c r="AK136" s="188">
        <v>245</v>
      </c>
      <c r="AL136" s="188">
        <v>246</v>
      </c>
      <c r="AM136" s="188">
        <v>561</v>
      </c>
      <c r="AN136" s="188">
        <v>399</v>
      </c>
      <c r="AO136" s="188">
        <v>1070</v>
      </c>
      <c r="AP136" s="188">
        <v>9574</v>
      </c>
      <c r="AQ136" s="188">
        <v>1215</v>
      </c>
      <c r="AR136" s="188">
        <v>1275</v>
      </c>
      <c r="AS136" s="188">
        <v>565</v>
      </c>
      <c r="AT136" s="188">
        <v>2013</v>
      </c>
      <c r="AU136" s="188">
        <v>730</v>
      </c>
      <c r="AV136" s="188">
        <v>7419</v>
      </c>
      <c r="AW136" s="188">
        <v>10350</v>
      </c>
      <c r="AX136" s="188">
        <v>18</v>
      </c>
      <c r="AY136" s="188">
        <v>4023</v>
      </c>
      <c r="AZ136" s="188">
        <v>849</v>
      </c>
      <c r="BA136" s="188">
        <v>3857</v>
      </c>
      <c r="BB136" s="188">
        <v>2033</v>
      </c>
      <c r="BC136" s="188">
        <v>3028</v>
      </c>
      <c r="BD136" s="188">
        <v>4932</v>
      </c>
      <c r="BE136" s="188">
        <v>449</v>
      </c>
      <c r="BF136" s="188">
        <v>1530</v>
      </c>
      <c r="BG136" s="188">
        <v>818</v>
      </c>
      <c r="BH136" s="188">
        <v>112</v>
      </c>
      <c r="BI136" s="188">
        <v>3732</v>
      </c>
      <c r="BJ136" s="188">
        <v>316</v>
      </c>
      <c r="BK136" s="188">
        <v>987</v>
      </c>
      <c r="BL136" s="188">
        <v>9863</v>
      </c>
      <c r="BM136" s="188">
        <v>494</v>
      </c>
      <c r="BN136" s="188">
        <v>2258</v>
      </c>
      <c r="BO136" s="188">
        <v>242</v>
      </c>
      <c r="BP136" s="188">
        <v>530</v>
      </c>
      <c r="BQ136" s="188">
        <v>2230</v>
      </c>
      <c r="BR136" s="188">
        <v>6249</v>
      </c>
      <c r="BS136" s="188">
        <v>216</v>
      </c>
      <c r="BT136" s="188">
        <v>2252</v>
      </c>
      <c r="BU136" s="188">
        <v>1202</v>
      </c>
      <c r="BV136" s="188">
        <v>28862</v>
      </c>
      <c r="BW136" s="188">
        <v>0</v>
      </c>
      <c r="BX136" s="188">
        <v>18521</v>
      </c>
      <c r="BY136" s="188">
        <v>2147</v>
      </c>
      <c r="BZ136" s="188">
        <v>22896</v>
      </c>
      <c r="CA136" s="188">
        <v>13552</v>
      </c>
      <c r="CB136" s="188">
        <v>1841</v>
      </c>
      <c r="CC136" s="188">
        <v>4103</v>
      </c>
      <c r="CD136" s="188">
        <v>0</v>
      </c>
      <c r="CE136" s="188">
        <v>325</v>
      </c>
      <c r="CF136" s="188">
        <v>2944</v>
      </c>
      <c r="CG136" s="188">
        <v>761</v>
      </c>
      <c r="CH136" s="188">
        <v>490</v>
      </c>
      <c r="CI136" s="188">
        <v>830</v>
      </c>
      <c r="CJ136" s="188">
        <v>7899</v>
      </c>
      <c r="CK136" s="188">
        <v>6272</v>
      </c>
      <c r="CL136" s="188">
        <v>3070</v>
      </c>
      <c r="CM136" s="188">
        <v>860</v>
      </c>
      <c r="CN136" s="188">
        <v>128</v>
      </c>
      <c r="CO136" s="188">
        <v>2051</v>
      </c>
      <c r="CP136" s="188">
        <v>76</v>
      </c>
      <c r="CQ136" s="188">
        <v>2087</v>
      </c>
      <c r="CR136" s="188">
        <v>223</v>
      </c>
      <c r="CS136" s="188">
        <v>228</v>
      </c>
      <c r="CT136" s="188">
        <v>1426</v>
      </c>
      <c r="CU136" s="188">
        <v>1576</v>
      </c>
      <c r="CV136" s="188">
        <v>408</v>
      </c>
      <c r="CW136" s="188">
        <v>1772</v>
      </c>
      <c r="CX136" s="188">
        <v>1640</v>
      </c>
      <c r="CY136" s="188">
        <v>132</v>
      </c>
      <c r="CZ136" s="188">
        <v>347</v>
      </c>
      <c r="DA136" s="188">
        <v>176</v>
      </c>
      <c r="DB136" s="188">
        <v>25</v>
      </c>
      <c r="DC136" s="188">
        <v>4</v>
      </c>
      <c r="DD136" s="188">
        <v>3701</v>
      </c>
      <c r="DE136" s="188">
        <v>3257</v>
      </c>
      <c r="DF136" s="188">
        <v>8663</v>
      </c>
      <c r="DG136" s="188">
        <v>342</v>
      </c>
      <c r="DH136" s="188">
        <v>81</v>
      </c>
      <c r="DI136" s="188">
        <v>318</v>
      </c>
      <c r="DJ136" s="188">
        <v>1607</v>
      </c>
      <c r="DK136" s="188">
        <v>1294</v>
      </c>
      <c r="DL136" s="188">
        <v>97</v>
      </c>
      <c r="DM136" s="188">
        <v>238</v>
      </c>
      <c r="DN136" s="188">
        <v>0</v>
      </c>
      <c r="DO136" s="188">
        <v>286</v>
      </c>
      <c r="DP136" s="188">
        <v>579</v>
      </c>
      <c r="DQ136" s="188">
        <v>3222</v>
      </c>
      <c r="DR136" s="188">
        <v>4505</v>
      </c>
      <c r="DS136" s="188">
        <v>2412</v>
      </c>
      <c r="DT136" s="188">
        <v>3604</v>
      </c>
      <c r="DU136" s="188">
        <v>393</v>
      </c>
      <c r="DV136" s="188">
        <v>391</v>
      </c>
      <c r="DW136" s="188">
        <v>1896</v>
      </c>
      <c r="DX136" s="188">
        <v>1580</v>
      </c>
      <c r="DY136" s="188">
        <v>2473</v>
      </c>
      <c r="DZ136" s="188">
        <v>459</v>
      </c>
      <c r="EA136" s="188">
        <v>615</v>
      </c>
      <c r="EB136" s="188">
        <v>622</v>
      </c>
      <c r="EC136" s="188">
        <v>790</v>
      </c>
      <c r="ED136" s="188">
        <v>102527</v>
      </c>
      <c r="EE136" s="188">
        <v>6456</v>
      </c>
      <c r="EF136" s="188">
        <v>639</v>
      </c>
      <c r="EG136" s="188">
        <v>10420</v>
      </c>
      <c r="EH136" s="188">
        <v>14782</v>
      </c>
      <c r="EI136" s="188">
        <v>5241</v>
      </c>
      <c r="EJ136" s="188">
        <v>59998</v>
      </c>
      <c r="EK136" s="188">
        <v>2832</v>
      </c>
      <c r="EL136" s="188">
        <v>2464</v>
      </c>
      <c r="EM136" s="188">
        <v>11584</v>
      </c>
      <c r="EN136" s="188">
        <v>2679</v>
      </c>
      <c r="EO136" s="188">
        <v>2</v>
      </c>
      <c r="EP136" s="188">
        <v>8135</v>
      </c>
      <c r="EQ136" s="188">
        <v>108</v>
      </c>
      <c r="ER136" s="188">
        <v>261</v>
      </c>
      <c r="ES136" s="188">
        <v>2793</v>
      </c>
      <c r="ET136" s="188">
        <v>5</v>
      </c>
      <c r="EU136" s="188">
        <v>68</v>
      </c>
      <c r="EV136" s="188">
        <v>104</v>
      </c>
      <c r="EW136" s="188">
        <v>79</v>
      </c>
      <c r="EX136" s="188">
        <v>88</v>
      </c>
      <c r="EY136" s="188">
        <v>8232</v>
      </c>
      <c r="EZ136" s="188">
        <v>302</v>
      </c>
      <c r="FA136" s="188">
        <v>4011</v>
      </c>
      <c r="FB136" s="188">
        <v>332</v>
      </c>
      <c r="FC136" s="188">
        <v>5337</v>
      </c>
      <c r="FD136" s="188">
        <v>450</v>
      </c>
      <c r="FE136" s="188">
        <v>771</v>
      </c>
      <c r="FF136" s="188">
        <v>215</v>
      </c>
      <c r="FG136" s="188">
        <v>321</v>
      </c>
      <c r="FH136" s="188">
        <v>4163</v>
      </c>
      <c r="FI136" s="188">
        <v>8053</v>
      </c>
      <c r="FJ136" s="188">
        <v>11318</v>
      </c>
      <c r="FK136" s="188">
        <v>4273</v>
      </c>
      <c r="FL136" s="188">
        <v>4248</v>
      </c>
      <c r="FM136" s="188">
        <v>2188</v>
      </c>
      <c r="FN136" s="188">
        <v>14051</v>
      </c>
      <c r="FO136" s="188">
        <v>1343</v>
      </c>
      <c r="FP136" s="188">
        <v>7710</v>
      </c>
      <c r="FQ136" s="188">
        <v>5967</v>
      </c>
      <c r="FR136" s="188">
        <v>550</v>
      </c>
      <c r="FS136" s="188">
        <v>293</v>
      </c>
      <c r="FT136" s="188">
        <v>557</v>
      </c>
      <c r="FU136" s="188">
        <v>156</v>
      </c>
      <c r="FV136" s="188">
        <v>478</v>
      </c>
      <c r="FW136" s="188">
        <v>647</v>
      </c>
      <c r="FX136" s="188">
        <v>5942</v>
      </c>
      <c r="FY136" s="188">
        <v>5026</v>
      </c>
      <c r="FZ136" s="188">
        <v>11141</v>
      </c>
      <c r="GA136" s="188">
        <v>3574</v>
      </c>
      <c r="GB136" s="188">
        <v>7582</v>
      </c>
      <c r="GC136" s="188">
        <v>140</v>
      </c>
      <c r="GD136" s="188">
        <v>3708</v>
      </c>
      <c r="GE136" s="188">
        <v>0</v>
      </c>
      <c r="GF136" s="188">
        <v>506</v>
      </c>
      <c r="GG136" s="189">
        <v>642155</v>
      </c>
      <c r="GH136" s="188">
        <v>256</v>
      </c>
      <c r="GI136" s="188">
        <v>265592</v>
      </c>
      <c r="GJ136" s="188">
        <v>0</v>
      </c>
      <c r="GK136" s="188">
        <v>0</v>
      </c>
      <c r="GL136" s="188">
        <v>0</v>
      </c>
      <c r="GM136" s="188">
        <v>0</v>
      </c>
      <c r="GN136" s="188">
        <v>0</v>
      </c>
      <c r="GO136" s="188">
        <v>0</v>
      </c>
      <c r="GP136" s="189">
        <v>265848</v>
      </c>
      <c r="GQ136" s="189">
        <v>908003</v>
      </c>
      <c r="GR136" s="188">
        <v>3258</v>
      </c>
      <c r="GS136" s="188">
        <v>1</v>
      </c>
      <c r="GT136" s="189">
        <v>3259</v>
      </c>
      <c r="GU136" s="189">
        <v>146512</v>
      </c>
      <c r="GV136" s="189">
        <v>149771</v>
      </c>
      <c r="GW136" s="189">
        <v>415619</v>
      </c>
      <c r="GX136" s="189">
        <v>1057774</v>
      </c>
      <c r="GY136" s="188">
        <v>-35</v>
      </c>
      <c r="GZ136" s="188">
        <v>-45</v>
      </c>
      <c r="HA136" s="188">
        <v>0</v>
      </c>
      <c r="HB136" s="188">
        <v>0</v>
      </c>
      <c r="HC136" s="189">
        <v>-80</v>
      </c>
      <c r="HD136" s="189">
        <v>0</v>
      </c>
      <c r="HE136" s="189">
        <v>-80</v>
      </c>
      <c r="HF136" s="189">
        <v>415539</v>
      </c>
      <c r="HG136" s="207">
        <v>1057694</v>
      </c>
    </row>
    <row r="137" spans="1:215">
      <c r="A137" s="83">
        <v>133</v>
      </c>
      <c r="B137" s="4" t="s">
        <v>133</v>
      </c>
      <c r="C137" s="188">
        <v>0</v>
      </c>
      <c r="D137" s="188">
        <v>0</v>
      </c>
      <c r="E137" s="188">
        <v>1</v>
      </c>
      <c r="F137" s="188">
        <v>0</v>
      </c>
      <c r="G137" s="188">
        <v>0</v>
      </c>
      <c r="H137" s="188">
        <v>0</v>
      </c>
      <c r="I137" s="188">
        <v>0</v>
      </c>
      <c r="J137" s="188">
        <v>0</v>
      </c>
      <c r="K137" s="188">
        <v>0</v>
      </c>
      <c r="L137" s="188">
        <v>0</v>
      </c>
      <c r="M137" s="188">
        <v>1</v>
      </c>
      <c r="N137" s="188">
        <v>0</v>
      </c>
      <c r="O137" s="188">
        <v>0</v>
      </c>
      <c r="P137" s="188">
        <v>0</v>
      </c>
      <c r="Q137" s="188">
        <v>0</v>
      </c>
      <c r="R137" s="188">
        <v>0</v>
      </c>
      <c r="S137" s="188">
        <v>267</v>
      </c>
      <c r="T137" s="188">
        <v>79</v>
      </c>
      <c r="U137" s="188">
        <v>47</v>
      </c>
      <c r="V137" s="188">
        <v>2184</v>
      </c>
      <c r="W137" s="188">
        <v>87</v>
      </c>
      <c r="X137" s="188">
        <v>2048</v>
      </c>
      <c r="Y137" s="188">
        <v>1171</v>
      </c>
      <c r="Z137" s="188">
        <v>415</v>
      </c>
      <c r="AA137" s="188">
        <v>1377</v>
      </c>
      <c r="AB137" s="188">
        <v>18</v>
      </c>
      <c r="AC137" s="188">
        <v>0</v>
      </c>
      <c r="AD137" s="188">
        <v>20</v>
      </c>
      <c r="AE137" s="188">
        <v>66</v>
      </c>
      <c r="AF137" s="188">
        <v>1</v>
      </c>
      <c r="AG137" s="188">
        <v>162</v>
      </c>
      <c r="AH137" s="188">
        <v>45</v>
      </c>
      <c r="AI137" s="188">
        <v>29</v>
      </c>
      <c r="AJ137" s="188">
        <v>26</v>
      </c>
      <c r="AK137" s="188">
        <v>54</v>
      </c>
      <c r="AL137" s="188">
        <v>1</v>
      </c>
      <c r="AM137" s="188">
        <v>5</v>
      </c>
      <c r="AN137" s="188">
        <v>14</v>
      </c>
      <c r="AO137" s="188">
        <v>0</v>
      </c>
      <c r="AP137" s="188">
        <v>130</v>
      </c>
      <c r="AQ137" s="188">
        <v>62</v>
      </c>
      <c r="AR137" s="188">
        <v>47</v>
      </c>
      <c r="AS137" s="188">
        <v>29</v>
      </c>
      <c r="AT137" s="188">
        <v>55</v>
      </c>
      <c r="AU137" s="188">
        <v>200</v>
      </c>
      <c r="AV137" s="188">
        <v>35</v>
      </c>
      <c r="AW137" s="188">
        <v>207</v>
      </c>
      <c r="AX137" s="188">
        <v>0</v>
      </c>
      <c r="AY137" s="188">
        <v>96</v>
      </c>
      <c r="AZ137" s="188">
        <v>5</v>
      </c>
      <c r="BA137" s="188">
        <v>263</v>
      </c>
      <c r="BB137" s="188">
        <v>84</v>
      </c>
      <c r="BC137" s="188">
        <v>60</v>
      </c>
      <c r="BD137" s="188">
        <v>1097</v>
      </c>
      <c r="BE137" s="188">
        <v>487</v>
      </c>
      <c r="BF137" s="188">
        <v>73</v>
      </c>
      <c r="BG137" s="188">
        <v>81</v>
      </c>
      <c r="BH137" s="188">
        <v>7</v>
      </c>
      <c r="BI137" s="188">
        <v>486</v>
      </c>
      <c r="BJ137" s="188">
        <v>0</v>
      </c>
      <c r="BK137" s="188">
        <v>66</v>
      </c>
      <c r="BL137" s="188">
        <v>873</v>
      </c>
      <c r="BM137" s="188">
        <v>122</v>
      </c>
      <c r="BN137" s="188">
        <v>206</v>
      </c>
      <c r="BO137" s="188">
        <v>3</v>
      </c>
      <c r="BP137" s="188">
        <v>10</v>
      </c>
      <c r="BQ137" s="188">
        <v>910</v>
      </c>
      <c r="BR137" s="188">
        <v>45</v>
      </c>
      <c r="BS137" s="188">
        <v>103</v>
      </c>
      <c r="BT137" s="188">
        <v>448</v>
      </c>
      <c r="BU137" s="188">
        <v>52</v>
      </c>
      <c r="BV137" s="188">
        <v>816</v>
      </c>
      <c r="BW137" s="188">
        <v>0</v>
      </c>
      <c r="BX137" s="188">
        <v>1897</v>
      </c>
      <c r="BY137" s="188">
        <v>983</v>
      </c>
      <c r="BZ137" s="188">
        <v>4051</v>
      </c>
      <c r="CA137" s="188">
        <v>1758</v>
      </c>
      <c r="CB137" s="188">
        <v>174</v>
      </c>
      <c r="CC137" s="188">
        <v>56</v>
      </c>
      <c r="CD137" s="188">
        <v>0</v>
      </c>
      <c r="CE137" s="188">
        <v>30</v>
      </c>
      <c r="CF137" s="188">
        <v>347</v>
      </c>
      <c r="CG137" s="188">
        <v>250</v>
      </c>
      <c r="CH137" s="188">
        <v>83</v>
      </c>
      <c r="CI137" s="188">
        <v>230</v>
      </c>
      <c r="CJ137" s="188">
        <v>996</v>
      </c>
      <c r="CK137" s="188">
        <v>785</v>
      </c>
      <c r="CL137" s="188">
        <v>376</v>
      </c>
      <c r="CM137" s="188">
        <v>106</v>
      </c>
      <c r="CN137" s="188">
        <v>22</v>
      </c>
      <c r="CO137" s="188">
        <v>234</v>
      </c>
      <c r="CP137" s="188">
        <v>26</v>
      </c>
      <c r="CQ137" s="188">
        <v>266</v>
      </c>
      <c r="CR137" s="188">
        <v>17</v>
      </c>
      <c r="CS137" s="188">
        <v>22</v>
      </c>
      <c r="CT137" s="188">
        <v>56</v>
      </c>
      <c r="CU137" s="188">
        <v>133</v>
      </c>
      <c r="CV137" s="188">
        <v>21</v>
      </c>
      <c r="CW137" s="188">
        <v>230</v>
      </c>
      <c r="CX137" s="188">
        <v>101</v>
      </c>
      <c r="CY137" s="188">
        <v>44</v>
      </c>
      <c r="CZ137" s="188">
        <v>104</v>
      </c>
      <c r="DA137" s="188">
        <v>23</v>
      </c>
      <c r="DB137" s="188">
        <v>1</v>
      </c>
      <c r="DC137" s="188">
        <v>1</v>
      </c>
      <c r="DD137" s="188">
        <v>359</v>
      </c>
      <c r="DE137" s="188">
        <v>158</v>
      </c>
      <c r="DF137" s="188">
        <v>862</v>
      </c>
      <c r="DG137" s="188">
        <v>7</v>
      </c>
      <c r="DH137" s="188">
        <v>3</v>
      </c>
      <c r="DI137" s="188">
        <v>19</v>
      </c>
      <c r="DJ137" s="188">
        <v>220</v>
      </c>
      <c r="DK137" s="188">
        <v>300</v>
      </c>
      <c r="DL137" s="188">
        <v>6</v>
      </c>
      <c r="DM137" s="188">
        <v>22</v>
      </c>
      <c r="DN137" s="188">
        <v>0</v>
      </c>
      <c r="DO137" s="188">
        <v>281</v>
      </c>
      <c r="DP137" s="188">
        <v>52</v>
      </c>
      <c r="DQ137" s="188">
        <v>791</v>
      </c>
      <c r="DR137" s="188">
        <v>820</v>
      </c>
      <c r="DS137" s="188">
        <v>12</v>
      </c>
      <c r="DT137" s="188">
        <v>668</v>
      </c>
      <c r="DU137" s="188">
        <v>135</v>
      </c>
      <c r="DV137" s="188">
        <v>28</v>
      </c>
      <c r="DW137" s="188">
        <v>117</v>
      </c>
      <c r="DX137" s="188">
        <v>128</v>
      </c>
      <c r="DY137" s="188">
        <v>466</v>
      </c>
      <c r="DZ137" s="188">
        <v>349</v>
      </c>
      <c r="EA137" s="188">
        <v>317</v>
      </c>
      <c r="EB137" s="188">
        <v>158</v>
      </c>
      <c r="EC137" s="188">
        <v>103</v>
      </c>
      <c r="ED137" s="188">
        <v>15491</v>
      </c>
      <c r="EE137" s="188">
        <v>2209</v>
      </c>
      <c r="EF137" s="188">
        <v>430</v>
      </c>
      <c r="EG137" s="188">
        <v>225</v>
      </c>
      <c r="EH137" s="188">
        <v>647</v>
      </c>
      <c r="EI137" s="188">
        <v>561</v>
      </c>
      <c r="EJ137" s="188">
        <v>8447</v>
      </c>
      <c r="EK137" s="188">
        <v>143</v>
      </c>
      <c r="EL137" s="188">
        <v>328</v>
      </c>
      <c r="EM137" s="188">
        <v>1132</v>
      </c>
      <c r="EN137" s="188">
        <v>33</v>
      </c>
      <c r="EO137" s="188">
        <v>0</v>
      </c>
      <c r="EP137" s="188">
        <v>30</v>
      </c>
      <c r="EQ137" s="188">
        <v>3</v>
      </c>
      <c r="ER137" s="188">
        <v>103</v>
      </c>
      <c r="ES137" s="188">
        <v>248</v>
      </c>
      <c r="ET137" s="188">
        <v>3</v>
      </c>
      <c r="EU137" s="188">
        <v>61</v>
      </c>
      <c r="EV137" s="188">
        <v>3</v>
      </c>
      <c r="EW137" s="188">
        <v>10</v>
      </c>
      <c r="EX137" s="188">
        <v>6</v>
      </c>
      <c r="EY137" s="188">
        <v>19</v>
      </c>
      <c r="EZ137" s="188">
        <v>3</v>
      </c>
      <c r="FA137" s="188">
        <v>258</v>
      </c>
      <c r="FB137" s="188">
        <v>40</v>
      </c>
      <c r="FC137" s="188">
        <v>374</v>
      </c>
      <c r="FD137" s="188">
        <v>37</v>
      </c>
      <c r="FE137" s="188">
        <v>30</v>
      </c>
      <c r="FF137" s="188">
        <v>34</v>
      </c>
      <c r="FG137" s="188">
        <v>22</v>
      </c>
      <c r="FH137" s="188">
        <v>240</v>
      </c>
      <c r="FI137" s="188">
        <v>2664</v>
      </c>
      <c r="FJ137" s="188">
        <v>2431</v>
      </c>
      <c r="FK137" s="188">
        <v>248</v>
      </c>
      <c r="FL137" s="188">
        <v>508</v>
      </c>
      <c r="FM137" s="188">
        <v>27</v>
      </c>
      <c r="FN137" s="188">
        <v>2669</v>
      </c>
      <c r="FO137" s="188">
        <v>355</v>
      </c>
      <c r="FP137" s="188">
        <v>2044</v>
      </c>
      <c r="FQ137" s="188">
        <v>1998</v>
      </c>
      <c r="FR137" s="188">
        <v>198</v>
      </c>
      <c r="FS137" s="188">
        <v>8</v>
      </c>
      <c r="FT137" s="188">
        <v>24</v>
      </c>
      <c r="FU137" s="188">
        <v>2</v>
      </c>
      <c r="FV137" s="188">
        <v>66</v>
      </c>
      <c r="FW137" s="188">
        <v>588</v>
      </c>
      <c r="FX137" s="188">
        <v>2065</v>
      </c>
      <c r="FY137" s="188">
        <v>1698</v>
      </c>
      <c r="FZ137" s="188">
        <v>8409</v>
      </c>
      <c r="GA137" s="188">
        <v>1113</v>
      </c>
      <c r="GB137" s="188">
        <v>168</v>
      </c>
      <c r="GC137" s="188">
        <v>49</v>
      </c>
      <c r="GD137" s="188">
        <v>586</v>
      </c>
      <c r="GE137" s="188">
        <v>0</v>
      </c>
      <c r="GF137" s="188">
        <v>0</v>
      </c>
      <c r="GG137" s="189">
        <v>94168</v>
      </c>
      <c r="GH137" s="188">
        <v>69</v>
      </c>
      <c r="GI137" s="188">
        <v>110500</v>
      </c>
      <c r="GJ137" s="188">
        <v>0</v>
      </c>
      <c r="GK137" s="188">
        <v>0</v>
      </c>
      <c r="GL137" s="188">
        <v>0</v>
      </c>
      <c r="GM137" s="188">
        <v>0</v>
      </c>
      <c r="GN137" s="188">
        <v>0</v>
      </c>
      <c r="GO137" s="188">
        <v>0</v>
      </c>
      <c r="GP137" s="189">
        <v>110569</v>
      </c>
      <c r="GQ137" s="189">
        <v>204737</v>
      </c>
      <c r="GR137" s="188">
        <v>170</v>
      </c>
      <c r="GS137" s="188">
        <v>0</v>
      </c>
      <c r="GT137" s="189">
        <v>170</v>
      </c>
      <c r="GU137" s="189">
        <v>116777</v>
      </c>
      <c r="GV137" s="189">
        <v>116947</v>
      </c>
      <c r="GW137" s="189">
        <v>227516</v>
      </c>
      <c r="GX137" s="189">
        <v>321684</v>
      </c>
      <c r="GY137" s="188">
        <v>-1</v>
      </c>
      <c r="GZ137" s="188">
        <v>-3</v>
      </c>
      <c r="HA137" s="188">
        <v>0</v>
      </c>
      <c r="HB137" s="188">
        <v>0</v>
      </c>
      <c r="HC137" s="189">
        <v>-4</v>
      </c>
      <c r="HD137" s="189">
        <v>-184</v>
      </c>
      <c r="HE137" s="189">
        <v>-188</v>
      </c>
      <c r="HF137" s="189">
        <v>227328</v>
      </c>
      <c r="HG137" s="207">
        <v>321496</v>
      </c>
    </row>
    <row r="138" spans="1:215">
      <c r="A138" s="83">
        <v>134</v>
      </c>
      <c r="B138" s="4" t="s">
        <v>134</v>
      </c>
      <c r="C138" s="188">
        <v>0</v>
      </c>
      <c r="D138" s="188">
        <v>0</v>
      </c>
      <c r="E138" s="188">
        <v>0</v>
      </c>
      <c r="F138" s="188">
        <v>0</v>
      </c>
      <c r="G138" s="188">
        <v>0</v>
      </c>
      <c r="H138" s="188">
        <v>0</v>
      </c>
      <c r="I138" s="188">
        <v>0</v>
      </c>
      <c r="J138" s="188">
        <v>0</v>
      </c>
      <c r="K138" s="188">
        <v>0</v>
      </c>
      <c r="L138" s="188">
        <v>0</v>
      </c>
      <c r="M138" s="188">
        <v>0</v>
      </c>
      <c r="N138" s="188">
        <v>0</v>
      </c>
      <c r="O138" s="188">
        <v>0</v>
      </c>
      <c r="P138" s="188">
        <v>0</v>
      </c>
      <c r="Q138" s="188">
        <v>0</v>
      </c>
      <c r="R138" s="188">
        <v>0</v>
      </c>
      <c r="S138" s="188">
        <v>53</v>
      </c>
      <c r="T138" s="188">
        <v>4</v>
      </c>
      <c r="U138" s="188">
        <v>12</v>
      </c>
      <c r="V138" s="188">
        <v>52</v>
      </c>
      <c r="W138" s="188">
        <v>16</v>
      </c>
      <c r="X138" s="188">
        <v>131</v>
      </c>
      <c r="Y138" s="188">
        <v>51</v>
      </c>
      <c r="Z138" s="188">
        <v>8</v>
      </c>
      <c r="AA138" s="188">
        <v>198</v>
      </c>
      <c r="AB138" s="188">
        <v>3</v>
      </c>
      <c r="AC138" s="188">
        <v>0</v>
      </c>
      <c r="AD138" s="188">
        <v>0</v>
      </c>
      <c r="AE138" s="188">
        <v>2</v>
      </c>
      <c r="AF138" s="188">
        <v>0</v>
      </c>
      <c r="AG138" s="188">
        <v>4</v>
      </c>
      <c r="AH138" s="188">
        <v>2</v>
      </c>
      <c r="AI138" s="188">
        <v>0</v>
      </c>
      <c r="AJ138" s="188">
        <v>1</v>
      </c>
      <c r="AK138" s="188">
        <v>1</v>
      </c>
      <c r="AL138" s="188">
        <v>1</v>
      </c>
      <c r="AM138" s="188">
        <v>1</v>
      </c>
      <c r="AN138" s="188">
        <v>0</v>
      </c>
      <c r="AO138" s="188">
        <v>0</v>
      </c>
      <c r="AP138" s="188">
        <v>93</v>
      </c>
      <c r="AQ138" s="188">
        <v>35</v>
      </c>
      <c r="AR138" s="188">
        <v>25</v>
      </c>
      <c r="AS138" s="188">
        <v>12</v>
      </c>
      <c r="AT138" s="188">
        <v>0</v>
      </c>
      <c r="AU138" s="188">
        <v>4</v>
      </c>
      <c r="AV138" s="188">
        <v>9</v>
      </c>
      <c r="AW138" s="188">
        <v>102</v>
      </c>
      <c r="AX138" s="188">
        <v>0</v>
      </c>
      <c r="AY138" s="188">
        <v>45</v>
      </c>
      <c r="AZ138" s="188">
        <v>4</v>
      </c>
      <c r="BA138" s="188">
        <v>25</v>
      </c>
      <c r="BB138" s="188">
        <v>40</v>
      </c>
      <c r="BC138" s="188">
        <v>4</v>
      </c>
      <c r="BD138" s="188">
        <v>268</v>
      </c>
      <c r="BE138" s="188">
        <v>4</v>
      </c>
      <c r="BF138" s="188">
        <v>49</v>
      </c>
      <c r="BG138" s="188">
        <v>7</v>
      </c>
      <c r="BH138" s="188">
        <v>0</v>
      </c>
      <c r="BI138" s="188">
        <v>23</v>
      </c>
      <c r="BJ138" s="188">
        <v>4</v>
      </c>
      <c r="BK138" s="188">
        <v>12</v>
      </c>
      <c r="BL138" s="188">
        <v>220</v>
      </c>
      <c r="BM138" s="188">
        <v>4</v>
      </c>
      <c r="BN138" s="188">
        <v>7</v>
      </c>
      <c r="BO138" s="188">
        <v>0</v>
      </c>
      <c r="BP138" s="188">
        <v>0</v>
      </c>
      <c r="BQ138" s="188">
        <v>1</v>
      </c>
      <c r="BR138" s="188">
        <v>1</v>
      </c>
      <c r="BS138" s="188">
        <v>0</v>
      </c>
      <c r="BT138" s="188">
        <v>1</v>
      </c>
      <c r="BU138" s="188">
        <v>1</v>
      </c>
      <c r="BV138" s="188">
        <v>16</v>
      </c>
      <c r="BW138" s="188">
        <v>0</v>
      </c>
      <c r="BX138" s="188">
        <v>23</v>
      </c>
      <c r="BY138" s="188">
        <v>1</v>
      </c>
      <c r="BZ138" s="188">
        <v>28</v>
      </c>
      <c r="CA138" s="188">
        <v>0</v>
      </c>
      <c r="CB138" s="188">
        <v>0</v>
      </c>
      <c r="CC138" s="188">
        <v>1</v>
      </c>
      <c r="CD138" s="188">
        <v>0</v>
      </c>
      <c r="CE138" s="188">
        <v>0</v>
      </c>
      <c r="CF138" s="188">
        <v>2</v>
      </c>
      <c r="CG138" s="188">
        <v>0</v>
      </c>
      <c r="CH138" s="188">
        <v>0</v>
      </c>
      <c r="CI138" s="188">
        <v>0</v>
      </c>
      <c r="CJ138" s="188">
        <v>2</v>
      </c>
      <c r="CK138" s="188">
        <v>10</v>
      </c>
      <c r="CL138" s="188">
        <v>0</v>
      </c>
      <c r="CM138" s="188">
        <v>4</v>
      </c>
      <c r="CN138" s="188">
        <v>0</v>
      </c>
      <c r="CO138" s="188">
        <v>0</v>
      </c>
      <c r="CP138" s="188">
        <v>0</v>
      </c>
      <c r="CQ138" s="188">
        <v>6</v>
      </c>
      <c r="CR138" s="188">
        <v>0</v>
      </c>
      <c r="CS138" s="188">
        <v>0</v>
      </c>
      <c r="CT138" s="188">
        <v>2</v>
      </c>
      <c r="CU138" s="188">
        <v>0</v>
      </c>
      <c r="CV138" s="188">
        <v>0</v>
      </c>
      <c r="CW138" s="188">
        <v>0</v>
      </c>
      <c r="CX138" s="188">
        <v>1</v>
      </c>
      <c r="CY138" s="188">
        <v>0</v>
      </c>
      <c r="CZ138" s="188">
        <v>5</v>
      </c>
      <c r="DA138" s="188">
        <v>0</v>
      </c>
      <c r="DB138" s="188">
        <v>0</v>
      </c>
      <c r="DC138" s="188">
        <v>0</v>
      </c>
      <c r="DD138" s="188">
        <v>3</v>
      </c>
      <c r="DE138" s="188">
        <v>0</v>
      </c>
      <c r="DF138" s="188">
        <v>0</v>
      </c>
      <c r="DG138" s="188">
        <v>0</v>
      </c>
      <c r="DH138" s="188">
        <v>0</v>
      </c>
      <c r="DI138" s="188">
        <v>0</v>
      </c>
      <c r="DJ138" s="188">
        <v>0</v>
      </c>
      <c r="DK138" s="188">
        <v>0</v>
      </c>
      <c r="DL138" s="188">
        <v>0</v>
      </c>
      <c r="DM138" s="188">
        <v>0</v>
      </c>
      <c r="DN138" s="188">
        <v>0</v>
      </c>
      <c r="DO138" s="188">
        <v>2</v>
      </c>
      <c r="DP138" s="188">
        <v>6</v>
      </c>
      <c r="DQ138" s="188">
        <v>11</v>
      </c>
      <c r="DR138" s="188">
        <v>11</v>
      </c>
      <c r="DS138" s="188">
        <v>6</v>
      </c>
      <c r="DT138" s="188">
        <v>5</v>
      </c>
      <c r="DU138" s="188">
        <v>0</v>
      </c>
      <c r="DV138" s="188">
        <v>0</v>
      </c>
      <c r="DW138" s="188">
        <v>1</v>
      </c>
      <c r="DX138" s="188">
        <v>1</v>
      </c>
      <c r="DY138" s="188">
        <v>2</v>
      </c>
      <c r="DZ138" s="188">
        <v>5</v>
      </c>
      <c r="EA138" s="188">
        <v>0</v>
      </c>
      <c r="EB138" s="188">
        <v>3</v>
      </c>
      <c r="EC138" s="188">
        <v>5</v>
      </c>
      <c r="ED138" s="188">
        <v>51</v>
      </c>
      <c r="EE138" s="188">
        <v>2</v>
      </c>
      <c r="EF138" s="188">
        <v>94</v>
      </c>
      <c r="EG138" s="188">
        <v>0</v>
      </c>
      <c r="EH138" s="188">
        <v>4</v>
      </c>
      <c r="EI138" s="188">
        <v>245</v>
      </c>
      <c r="EJ138" s="188">
        <v>765</v>
      </c>
      <c r="EK138" s="188">
        <v>280</v>
      </c>
      <c r="EL138" s="188">
        <v>152</v>
      </c>
      <c r="EM138" s="188">
        <v>259</v>
      </c>
      <c r="EN138" s="188">
        <v>55</v>
      </c>
      <c r="EO138" s="188">
        <v>0</v>
      </c>
      <c r="EP138" s="188">
        <v>83</v>
      </c>
      <c r="EQ138" s="188">
        <v>1</v>
      </c>
      <c r="ER138" s="188">
        <v>8</v>
      </c>
      <c r="ES138" s="188">
        <v>33</v>
      </c>
      <c r="ET138" s="188">
        <v>3</v>
      </c>
      <c r="EU138" s="188">
        <v>11</v>
      </c>
      <c r="EV138" s="188">
        <v>6</v>
      </c>
      <c r="EW138" s="188">
        <v>2</v>
      </c>
      <c r="EX138" s="188">
        <v>3</v>
      </c>
      <c r="EY138" s="188">
        <v>26</v>
      </c>
      <c r="EZ138" s="188">
        <v>1</v>
      </c>
      <c r="FA138" s="188">
        <v>5</v>
      </c>
      <c r="FB138" s="188">
        <v>9</v>
      </c>
      <c r="FC138" s="188">
        <v>91</v>
      </c>
      <c r="FD138" s="188">
        <v>42</v>
      </c>
      <c r="FE138" s="188">
        <v>30</v>
      </c>
      <c r="FF138" s="188">
        <v>13</v>
      </c>
      <c r="FG138" s="188">
        <v>24</v>
      </c>
      <c r="FH138" s="188">
        <v>9</v>
      </c>
      <c r="FI138" s="188">
        <v>384</v>
      </c>
      <c r="FJ138" s="188">
        <v>33</v>
      </c>
      <c r="FK138" s="188">
        <v>17</v>
      </c>
      <c r="FL138" s="188">
        <v>72</v>
      </c>
      <c r="FM138" s="188">
        <v>42</v>
      </c>
      <c r="FN138" s="188">
        <v>136</v>
      </c>
      <c r="FO138" s="188">
        <v>9</v>
      </c>
      <c r="FP138" s="188">
        <v>66</v>
      </c>
      <c r="FQ138" s="188">
        <v>117</v>
      </c>
      <c r="FR138" s="188">
        <v>12</v>
      </c>
      <c r="FS138" s="188">
        <v>0</v>
      </c>
      <c r="FT138" s="188">
        <v>0</v>
      </c>
      <c r="FU138" s="188">
        <v>2</v>
      </c>
      <c r="FV138" s="188">
        <v>0</v>
      </c>
      <c r="FW138" s="188">
        <v>7</v>
      </c>
      <c r="FX138" s="188">
        <v>168</v>
      </c>
      <c r="FY138" s="188">
        <v>201</v>
      </c>
      <c r="FZ138" s="188">
        <v>34</v>
      </c>
      <c r="GA138" s="188">
        <v>39</v>
      </c>
      <c r="GB138" s="188">
        <v>154</v>
      </c>
      <c r="GC138" s="188">
        <v>0</v>
      </c>
      <c r="GD138" s="188">
        <v>26</v>
      </c>
      <c r="GE138" s="188">
        <v>0</v>
      </c>
      <c r="GF138" s="188">
        <v>20</v>
      </c>
      <c r="GG138" s="189">
        <v>5548</v>
      </c>
      <c r="GH138" s="188">
        <v>0</v>
      </c>
      <c r="GI138" s="188">
        <v>200</v>
      </c>
      <c r="GJ138" s="188">
        <v>0</v>
      </c>
      <c r="GK138" s="188">
        <v>0</v>
      </c>
      <c r="GL138" s="188">
        <v>0</v>
      </c>
      <c r="GM138" s="188">
        <v>0</v>
      </c>
      <c r="GN138" s="188">
        <v>0</v>
      </c>
      <c r="GO138" s="188">
        <v>0</v>
      </c>
      <c r="GP138" s="189">
        <v>200</v>
      </c>
      <c r="GQ138" s="189">
        <v>5748</v>
      </c>
      <c r="GR138" s="188">
        <v>0</v>
      </c>
      <c r="GS138" s="188">
        <v>0</v>
      </c>
      <c r="GT138" s="189">
        <v>0</v>
      </c>
      <c r="GU138" s="189">
        <v>0</v>
      </c>
      <c r="GV138" s="189">
        <v>0</v>
      </c>
      <c r="GW138" s="189">
        <v>200</v>
      </c>
      <c r="GX138" s="189">
        <v>5748</v>
      </c>
      <c r="GY138" s="188">
        <v>0</v>
      </c>
      <c r="GZ138" s="188">
        <v>0</v>
      </c>
      <c r="HA138" s="188">
        <v>0</v>
      </c>
      <c r="HB138" s="188">
        <v>0</v>
      </c>
      <c r="HC138" s="189">
        <v>0</v>
      </c>
      <c r="HD138" s="189">
        <v>-487</v>
      </c>
      <c r="HE138" s="189">
        <v>-487</v>
      </c>
      <c r="HF138" s="189">
        <v>-287</v>
      </c>
      <c r="HG138" s="207">
        <v>5261</v>
      </c>
    </row>
    <row r="139" spans="1:215">
      <c r="A139" s="83">
        <v>135</v>
      </c>
      <c r="B139" s="4" t="s">
        <v>135</v>
      </c>
      <c r="C139" s="188">
        <v>17</v>
      </c>
      <c r="D139" s="188">
        <v>0</v>
      </c>
      <c r="E139" s="188">
        <v>36</v>
      </c>
      <c r="F139" s="188">
        <v>4</v>
      </c>
      <c r="G139" s="188">
        <v>0</v>
      </c>
      <c r="H139" s="188">
        <v>4</v>
      </c>
      <c r="I139" s="188">
        <v>99</v>
      </c>
      <c r="J139" s="188">
        <v>13</v>
      </c>
      <c r="K139" s="188">
        <v>1</v>
      </c>
      <c r="L139" s="188">
        <v>1</v>
      </c>
      <c r="M139" s="188">
        <v>0</v>
      </c>
      <c r="N139" s="188">
        <v>18</v>
      </c>
      <c r="O139" s="188">
        <v>4</v>
      </c>
      <c r="P139" s="188">
        <v>0</v>
      </c>
      <c r="Q139" s="188">
        <v>15</v>
      </c>
      <c r="R139" s="188">
        <v>3</v>
      </c>
      <c r="S139" s="188">
        <v>504</v>
      </c>
      <c r="T139" s="188">
        <v>116</v>
      </c>
      <c r="U139" s="188">
        <v>57</v>
      </c>
      <c r="V139" s="188">
        <v>608</v>
      </c>
      <c r="W139" s="188">
        <v>85</v>
      </c>
      <c r="X139" s="188">
        <v>720</v>
      </c>
      <c r="Y139" s="188">
        <v>875</v>
      </c>
      <c r="Z139" s="188">
        <v>545</v>
      </c>
      <c r="AA139" s="188">
        <v>652</v>
      </c>
      <c r="AB139" s="188">
        <v>3</v>
      </c>
      <c r="AC139" s="188">
        <v>0</v>
      </c>
      <c r="AD139" s="188">
        <v>11</v>
      </c>
      <c r="AE139" s="188">
        <v>7</v>
      </c>
      <c r="AF139" s="188">
        <v>0</v>
      </c>
      <c r="AG139" s="188">
        <v>52</v>
      </c>
      <c r="AH139" s="188">
        <v>12</v>
      </c>
      <c r="AI139" s="188">
        <v>24</v>
      </c>
      <c r="AJ139" s="188">
        <v>28</v>
      </c>
      <c r="AK139" s="188">
        <v>19</v>
      </c>
      <c r="AL139" s="188">
        <v>11</v>
      </c>
      <c r="AM139" s="188">
        <v>15</v>
      </c>
      <c r="AN139" s="188">
        <v>17</v>
      </c>
      <c r="AO139" s="188">
        <v>47</v>
      </c>
      <c r="AP139" s="188">
        <v>616</v>
      </c>
      <c r="AQ139" s="188">
        <v>85</v>
      </c>
      <c r="AR139" s="188">
        <v>93</v>
      </c>
      <c r="AS139" s="188">
        <v>55</v>
      </c>
      <c r="AT139" s="188">
        <v>41</v>
      </c>
      <c r="AU139" s="188">
        <v>58</v>
      </c>
      <c r="AV139" s="188">
        <v>85</v>
      </c>
      <c r="AW139" s="188">
        <v>379</v>
      </c>
      <c r="AX139" s="188">
        <v>4</v>
      </c>
      <c r="AY139" s="188">
        <v>425</v>
      </c>
      <c r="AZ139" s="188">
        <v>25</v>
      </c>
      <c r="BA139" s="188">
        <v>284</v>
      </c>
      <c r="BB139" s="188">
        <v>284</v>
      </c>
      <c r="BC139" s="188">
        <v>224</v>
      </c>
      <c r="BD139" s="188">
        <v>1805</v>
      </c>
      <c r="BE139" s="188">
        <v>75</v>
      </c>
      <c r="BF139" s="188">
        <v>131</v>
      </c>
      <c r="BG139" s="188">
        <v>94</v>
      </c>
      <c r="BH139" s="188">
        <v>14</v>
      </c>
      <c r="BI139" s="188">
        <v>324</v>
      </c>
      <c r="BJ139" s="188">
        <v>24</v>
      </c>
      <c r="BK139" s="188">
        <v>184</v>
      </c>
      <c r="BL139" s="188">
        <v>276</v>
      </c>
      <c r="BM139" s="188">
        <v>6</v>
      </c>
      <c r="BN139" s="188">
        <v>53</v>
      </c>
      <c r="BO139" s="188">
        <v>1</v>
      </c>
      <c r="BP139" s="188">
        <v>12</v>
      </c>
      <c r="BQ139" s="188">
        <v>82</v>
      </c>
      <c r="BR139" s="188">
        <v>136</v>
      </c>
      <c r="BS139" s="188">
        <v>5</v>
      </c>
      <c r="BT139" s="188">
        <v>33</v>
      </c>
      <c r="BU139" s="188">
        <v>40</v>
      </c>
      <c r="BV139" s="188">
        <v>243</v>
      </c>
      <c r="BW139" s="188">
        <v>0</v>
      </c>
      <c r="BX139" s="188">
        <v>1636</v>
      </c>
      <c r="BY139" s="188">
        <v>279</v>
      </c>
      <c r="BZ139" s="188">
        <v>1670</v>
      </c>
      <c r="CA139" s="188">
        <v>267</v>
      </c>
      <c r="CB139" s="188">
        <v>66</v>
      </c>
      <c r="CC139" s="188">
        <v>57</v>
      </c>
      <c r="CD139" s="188">
        <v>0</v>
      </c>
      <c r="CE139" s="188">
        <v>4</v>
      </c>
      <c r="CF139" s="188">
        <v>121</v>
      </c>
      <c r="CG139" s="188">
        <v>57</v>
      </c>
      <c r="CH139" s="188">
        <v>18</v>
      </c>
      <c r="CI139" s="188">
        <v>68</v>
      </c>
      <c r="CJ139" s="188">
        <v>220</v>
      </c>
      <c r="CK139" s="188">
        <v>156</v>
      </c>
      <c r="CL139" s="188">
        <v>154</v>
      </c>
      <c r="CM139" s="188">
        <v>18</v>
      </c>
      <c r="CN139" s="188">
        <v>6</v>
      </c>
      <c r="CO139" s="188">
        <v>154</v>
      </c>
      <c r="CP139" s="188">
        <v>3</v>
      </c>
      <c r="CQ139" s="188">
        <v>68</v>
      </c>
      <c r="CR139" s="188">
        <v>14</v>
      </c>
      <c r="CS139" s="188">
        <v>35</v>
      </c>
      <c r="CT139" s="188">
        <v>77</v>
      </c>
      <c r="CU139" s="188">
        <v>71</v>
      </c>
      <c r="CV139" s="188">
        <v>12</v>
      </c>
      <c r="CW139" s="188">
        <v>102</v>
      </c>
      <c r="CX139" s="188">
        <v>39</v>
      </c>
      <c r="CY139" s="188">
        <v>12</v>
      </c>
      <c r="CZ139" s="188">
        <v>16</v>
      </c>
      <c r="DA139" s="188">
        <v>8</v>
      </c>
      <c r="DB139" s="188">
        <v>0</v>
      </c>
      <c r="DC139" s="188">
        <v>4</v>
      </c>
      <c r="DD139" s="188">
        <v>149</v>
      </c>
      <c r="DE139" s="188">
        <v>166</v>
      </c>
      <c r="DF139" s="188">
        <v>303</v>
      </c>
      <c r="DG139" s="188">
        <v>26</v>
      </c>
      <c r="DH139" s="188">
        <v>5</v>
      </c>
      <c r="DI139" s="188">
        <v>22</v>
      </c>
      <c r="DJ139" s="188">
        <v>94</v>
      </c>
      <c r="DK139" s="188">
        <v>71</v>
      </c>
      <c r="DL139" s="188">
        <v>15</v>
      </c>
      <c r="DM139" s="188">
        <v>12</v>
      </c>
      <c r="DN139" s="188">
        <v>0</v>
      </c>
      <c r="DO139" s="188">
        <v>21</v>
      </c>
      <c r="DP139" s="188">
        <v>22</v>
      </c>
      <c r="DQ139" s="188">
        <v>75</v>
      </c>
      <c r="DR139" s="188">
        <v>196</v>
      </c>
      <c r="DS139" s="188">
        <v>266</v>
      </c>
      <c r="DT139" s="188">
        <v>51</v>
      </c>
      <c r="DU139" s="188">
        <v>5</v>
      </c>
      <c r="DV139" s="188">
        <v>31</v>
      </c>
      <c r="DW139" s="188">
        <v>116</v>
      </c>
      <c r="DX139" s="188">
        <v>70</v>
      </c>
      <c r="DY139" s="188">
        <v>604</v>
      </c>
      <c r="DZ139" s="188">
        <v>463</v>
      </c>
      <c r="EA139" s="188">
        <v>533</v>
      </c>
      <c r="EB139" s="188">
        <v>396</v>
      </c>
      <c r="EC139" s="188">
        <v>280</v>
      </c>
      <c r="ED139" s="188">
        <v>396</v>
      </c>
      <c r="EE139" s="188">
        <v>815</v>
      </c>
      <c r="EF139" s="188">
        <v>144</v>
      </c>
      <c r="EG139" s="188">
        <v>14061</v>
      </c>
      <c r="EH139" s="188">
        <v>1860</v>
      </c>
      <c r="EI139" s="188">
        <v>1363</v>
      </c>
      <c r="EJ139" s="188">
        <v>7900</v>
      </c>
      <c r="EK139" s="188">
        <v>855</v>
      </c>
      <c r="EL139" s="188">
        <v>652</v>
      </c>
      <c r="EM139" s="188">
        <v>1655</v>
      </c>
      <c r="EN139" s="188">
        <v>147</v>
      </c>
      <c r="EO139" s="188">
        <v>16</v>
      </c>
      <c r="EP139" s="188">
        <v>1644</v>
      </c>
      <c r="EQ139" s="188">
        <v>9</v>
      </c>
      <c r="ER139" s="188">
        <v>436</v>
      </c>
      <c r="ES139" s="188">
        <v>450</v>
      </c>
      <c r="ET139" s="188">
        <v>14</v>
      </c>
      <c r="EU139" s="188">
        <v>97</v>
      </c>
      <c r="EV139" s="188">
        <v>15</v>
      </c>
      <c r="EW139" s="188">
        <v>6</v>
      </c>
      <c r="EX139" s="188">
        <v>22</v>
      </c>
      <c r="EY139" s="188">
        <v>313</v>
      </c>
      <c r="EZ139" s="188">
        <v>43</v>
      </c>
      <c r="FA139" s="188">
        <v>1769</v>
      </c>
      <c r="FB139" s="188">
        <v>38</v>
      </c>
      <c r="FC139" s="188">
        <v>2430</v>
      </c>
      <c r="FD139" s="188">
        <v>50</v>
      </c>
      <c r="FE139" s="188">
        <v>106</v>
      </c>
      <c r="FF139" s="188">
        <v>78</v>
      </c>
      <c r="FG139" s="188">
        <v>67</v>
      </c>
      <c r="FH139" s="188">
        <v>1206</v>
      </c>
      <c r="FI139" s="188">
        <v>4475</v>
      </c>
      <c r="FJ139" s="188">
        <v>6344</v>
      </c>
      <c r="FK139" s="188">
        <v>1304</v>
      </c>
      <c r="FL139" s="188">
        <v>2423</v>
      </c>
      <c r="FM139" s="188">
        <v>3303</v>
      </c>
      <c r="FN139" s="188">
        <v>7488</v>
      </c>
      <c r="FO139" s="188">
        <v>259</v>
      </c>
      <c r="FP139" s="188">
        <v>1936</v>
      </c>
      <c r="FQ139" s="188">
        <v>3997</v>
      </c>
      <c r="FR139" s="188">
        <v>419</v>
      </c>
      <c r="FS139" s="188">
        <v>72</v>
      </c>
      <c r="FT139" s="188">
        <v>63</v>
      </c>
      <c r="FU139" s="188">
        <v>8</v>
      </c>
      <c r="FV139" s="188">
        <v>200</v>
      </c>
      <c r="FW139" s="188">
        <v>149</v>
      </c>
      <c r="FX139" s="188">
        <v>1355</v>
      </c>
      <c r="FY139" s="188">
        <v>1554</v>
      </c>
      <c r="FZ139" s="188">
        <v>5694</v>
      </c>
      <c r="GA139" s="188">
        <v>2469</v>
      </c>
      <c r="GB139" s="188">
        <v>1411</v>
      </c>
      <c r="GC139" s="188">
        <v>36</v>
      </c>
      <c r="GD139" s="188">
        <v>1393</v>
      </c>
      <c r="GE139" s="188">
        <v>0</v>
      </c>
      <c r="GF139" s="188">
        <v>180</v>
      </c>
      <c r="GG139" s="189">
        <v>105412</v>
      </c>
      <c r="GH139" s="188">
        <v>133</v>
      </c>
      <c r="GI139" s="188">
        <v>82079</v>
      </c>
      <c r="GJ139" s="188">
        <v>0</v>
      </c>
      <c r="GK139" s="188">
        <v>-4188</v>
      </c>
      <c r="GL139" s="188">
        <v>5685</v>
      </c>
      <c r="GM139" s="188">
        <v>0</v>
      </c>
      <c r="GN139" s="188">
        <v>0</v>
      </c>
      <c r="GO139" s="188">
        <v>0</v>
      </c>
      <c r="GP139" s="189">
        <v>83709</v>
      </c>
      <c r="GQ139" s="189">
        <v>189121</v>
      </c>
      <c r="GR139" s="188">
        <v>824</v>
      </c>
      <c r="GS139" s="188">
        <v>0</v>
      </c>
      <c r="GT139" s="189">
        <v>824</v>
      </c>
      <c r="GU139" s="189">
        <v>0</v>
      </c>
      <c r="GV139" s="189">
        <v>824</v>
      </c>
      <c r="GW139" s="189">
        <v>84533</v>
      </c>
      <c r="GX139" s="189">
        <v>189945</v>
      </c>
      <c r="GY139" s="188">
        <v>-17</v>
      </c>
      <c r="GZ139" s="188">
        <v>-14</v>
      </c>
      <c r="HA139" s="188">
        <v>0</v>
      </c>
      <c r="HB139" s="188">
        <v>0</v>
      </c>
      <c r="HC139" s="189">
        <v>-31</v>
      </c>
      <c r="HD139" s="189">
        <v>0</v>
      </c>
      <c r="HE139" s="189">
        <v>-31</v>
      </c>
      <c r="HF139" s="189">
        <v>84502</v>
      </c>
      <c r="HG139" s="207">
        <v>189914</v>
      </c>
    </row>
    <row r="140" spans="1:215">
      <c r="A140" s="83">
        <v>136</v>
      </c>
      <c r="B140" s="4" t="s">
        <v>136</v>
      </c>
      <c r="C140" s="188">
        <v>0</v>
      </c>
      <c r="D140" s="188">
        <v>0</v>
      </c>
      <c r="E140" s="188">
        <v>0</v>
      </c>
      <c r="F140" s="188">
        <v>0</v>
      </c>
      <c r="G140" s="188">
        <v>0</v>
      </c>
      <c r="H140" s="188">
        <v>0</v>
      </c>
      <c r="I140" s="188">
        <v>26</v>
      </c>
      <c r="J140" s="188">
        <v>7</v>
      </c>
      <c r="K140" s="188">
        <v>0</v>
      </c>
      <c r="L140" s="188">
        <v>0</v>
      </c>
      <c r="M140" s="188">
        <v>0</v>
      </c>
      <c r="N140" s="188">
        <v>0</v>
      </c>
      <c r="O140" s="188">
        <v>0</v>
      </c>
      <c r="P140" s="188">
        <v>0</v>
      </c>
      <c r="Q140" s="188">
        <v>7</v>
      </c>
      <c r="R140" s="188">
        <v>2</v>
      </c>
      <c r="S140" s="188">
        <v>412</v>
      </c>
      <c r="T140" s="188">
        <v>115</v>
      </c>
      <c r="U140" s="188">
        <v>11</v>
      </c>
      <c r="V140" s="188">
        <v>516</v>
      </c>
      <c r="W140" s="188">
        <v>153</v>
      </c>
      <c r="X140" s="188">
        <v>503</v>
      </c>
      <c r="Y140" s="188">
        <v>732</v>
      </c>
      <c r="Z140" s="188">
        <v>77</v>
      </c>
      <c r="AA140" s="188">
        <v>535</v>
      </c>
      <c r="AB140" s="188">
        <v>4</v>
      </c>
      <c r="AC140" s="188">
        <v>0</v>
      </c>
      <c r="AD140" s="188">
        <v>0</v>
      </c>
      <c r="AE140" s="188">
        <v>1</v>
      </c>
      <c r="AF140" s="188">
        <v>3</v>
      </c>
      <c r="AG140" s="188">
        <v>0</v>
      </c>
      <c r="AH140" s="188">
        <v>0</v>
      </c>
      <c r="AI140" s="188">
        <v>9</v>
      </c>
      <c r="AJ140" s="188">
        <v>8</v>
      </c>
      <c r="AK140" s="188">
        <v>3</v>
      </c>
      <c r="AL140" s="188">
        <v>6</v>
      </c>
      <c r="AM140" s="188">
        <v>3</v>
      </c>
      <c r="AN140" s="188">
        <v>13</v>
      </c>
      <c r="AO140" s="188">
        <v>17</v>
      </c>
      <c r="AP140" s="188">
        <v>272</v>
      </c>
      <c r="AQ140" s="188">
        <v>39</v>
      </c>
      <c r="AR140" s="188">
        <v>76</v>
      </c>
      <c r="AS140" s="188">
        <v>36</v>
      </c>
      <c r="AT140" s="188">
        <v>70</v>
      </c>
      <c r="AU140" s="188">
        <v>145</v>
      </c>
      <c r="AV140" s="188">
        <v>441</v>
      </c>
      <c r="AW140" s="188">
        <v>516</v>
      </c>
      <c r="AX140" s="188">
        <v>13</v>
      </c>
      <c r="AY140" s="188">
        <v>542</v>
      </c>
      <c r="AZ140" s="188">
        <v>1</v>
      </c>
      <c r="BA140" s="188">
        <v>13</v>
      </c>
      <c r="BB140" s="188">
        <v>157</v>
      </c>
      <c r="BC140" s="188">
        <v>378</v>
      </c>
      <c r="BD140" s="188">
        <v>1782</v>
      </c>
      <c r="BE140" s="188">
        <v>359</v>
      </c>
      <c r="BF140" s="188">
        <v>432</v>
      </c>
      <c r="BG140" s="188">
        <v>962</v>
      </c>
      <c r="BH140" s="188">
        <v>16</v>
      </c>
      <c r="BI140" s="188">
        <v>21</v>
      </c>
      <c r="BJ140" s="188">
        <v>0</v>
      </c>
      <c r="BK140" s="188">
        <v>20</v>
      </c>
      <c r="BL140" s="188">
        <v>29</v>
      </c>
      <c r="BM140" s="188">
        <v>9</v>
      </c>
      <c r="BN140" s="188">
        <v>10</v>
      </c>
      <c r="BO140" s="188">
        <v>1</v>
      </c>
      <c r="BP140" s="188">
        <v>11</v>
      </c>
      <c r="BQ140" s="188">
        <v>130</v>
      </c>
      <c r="BR140" s="188">
        <v>437</v>
      </c>
      <c r="BS140" s="188">
        <v>3</v>
      </c>
      <c r="BT140" s="188">
        <v>77</v>
      </c>
      <c r="BU140" s="188">
        <v>181</v>
      </c>
      <c r="BV140" s="188">
        <v>339</v>
      </c>
      <c r="BW140" s="188">
        <v>0</v>
      </c>
      <c r="BX140" s="188">
        <v>12</v>
      </c>
      <c r="BY140" s="188">
        <v>5</v>
      </c>
      <c r="BZ140" s="188">
        <v>15</v>
      </c>
      <c r="CA140" s="188">
        <v>13</v>
      </c>
      <c r="CB140" s="188">
        <v>0</v>
      </c>
      <c r="CC140" s="188">
        <v>0</v>
      </c>
      <c r="CD140" s="188">
        <v>0</v>
      </c>
      <c r="CE140" s="188">
        <v>17</v>
      </c>
      <c r="CF140" s="188">
        <v>0</v>
      </c>
      <c r="CG140" s="188">
        <v>20</v>
      </c>
      <c r="CH140" s="188">
        <v>5</v>
      </c>
      <c r="CI140" s="188">
        <v>14</v>
      </c>
      <c r="CJ140" s="188">
        <v>35</v>
      </c>
      <c r="CK140" s="188">
        <v>179</v>
      </c>
      <c r="CL140" s="188">
        <v>104</v>
      </c>
      <c r="CM140" s="188">
        <v>23</v>
      </c>
      <c r="CN140" s="188">
        <v>11</v>
      </c>
      <c r="CO140" s="188">
        <v>52</v>
      </c>
      <c r="CP140" s="188">
        <v>0</v>
      </c>
      <c r="CQ140" s="188">
        <v>10</v>
      </c>
      <c r="CR140" s="188">
        <v>0</v>
      </c>
      <c r="CS140" s="188">
        <v>2</v>
      </c>
      <c r="CT140" s="188">
        <v>2</v>
      </c>
      <c r="CU140" s="188">
        <v>7</v>
      </c>
      <c r="CV140" s="188">
        <v>1</v>
      </c>
      <c r="CW140" s="188">
        <v>4</v>
      </c>
      <c r="CX140" s="188">
        <v>1</v>
      </c>
      <c r="CY140" s="188">
        <v>11</v>
      </c>
      <c r="CZ140" s="188">
        <v>10</v>
      </c>
      <c r="DA140" s="188">
        <v>4</v>
      </c>
      <c r="DB140" s="188">
        <v>0</v>
      </c>
      <c r="DC140" s="188">
        <v>8</v>
      </c>
      <c r="DD140" s="188">
        <v>139</v>
      </c>
      <c r="DE140" s="188">
        <v>113</v>
      </c>
      <c r="DF140" s="188">
        <v>82</v>
      </c>
      <c r="DG140" s="188">
        <v>3</v>
      </c>
      <c r="DH140" s="188">
        <v>3</v>
      </c>
      <c r="DI140" s="188">
        <v>5</v>
      </c>
      <c r="DJ140" s="188">
        <v>146</v>
      </c>
      <c r="DK140" s="188">
        <v>93</v>
      </c>
      <c r="DL140" s="188">
        <v>1</v>
      </c>
      <c r="DM140" s="188">
        <v>10</v>
      </c>
      <c r="DN140" s="188">
        <v>0</v>
      </c>
      <c r="DO140" s="188">
        <v>10</v>
      </c>
      <c r="DP140" s="188">
        <v>89</v>
      </c>
      <c r="DQ140" s="188">
        <v>14</v>
      </c>
      <c r="DR140" s="188">
        <v>251</v>
      </c>
      <c r="DS140" s="188">
        <v>2895</v>
      </c>
      <c r="DT140" s="188">
        <v>3</v>
      </c>
      <c r="DU140" s="188">
        <v>3</v>
      </c>
      <c r="DV140" s="188">
        <v>2</v>
      </c>
      <c r="DW140" s="188">
        <v>19</v>
      </c>
      <c r="DX140" s="188">
        <v>0</v>
      </c>
      <c r="DY140" s="188">
        <v>545</v>
      </c>
      <c r="DZ140" s="188">
        <v>450</v>
      </c>
      <c r="EA140" s="188">
        <v>279</v>
      </c>
      <c r="EB140" s="188">
        <v>2002</v>
      </c>
      <c r="EC140" s="188">
        <v>1588</v>
      </c>
      <c r="ED140" s="188">
        <v>19389</v>
      </c>
      <c r="EE140" s="188">
        <v>1047</v>
      </c>
      <c r="EF140" s="188">
        <v>0</v>
      </c>
      <c r="EG140" s="188">
        <v>486</v>
      </c>
      <c r="EH140" s="188">
        <v>0</v>
      </c>
      <c r="EI140" s="188">
        <v>1497</v>
      </c>
      <c r="EJ140" s="188">
        <v>3085</v>
      </c>
      <c r="EK140" s="188">
        <v>3496</v>
      </c>
      <c r="EL140" s="188">
        <v>1952</v>
      </c>
      <c r="EM140" s="188">
        <v>58</v>
      </c>
      <c r="EN140" s="188">
        <v>19</v>
      </c>
      <c r="EO140" s="188">
        <v>0</v>
      </c>
      <c r="EP140" s="188">
        <v>9271</v>
      </c>
      <c r="EQ140" s="188">
        <v>113</v>
      </c>
      <c r="ER140" s="188">
        <v>463</v>
      </c>
      <c r="ES140" s="188">
        <v>1780</v>
      </c>
      <c r="ET140" s="188">
        <v>227</v>
      </c>
      <c r="EU140" s="188">
        <v>192</v>
      </c>
      <c r="EV140" s="188">
        <v>417</v>
      </c>
      <c r="EW140" s="188">
        <v>44</v>
      </c>
      <c r="EX140" s="188">
        <v>111</v>
      </c>
      <c r="EY140" s="188">
        <v>530</v>
      </c>
      <c r="EZ140" s="188">
        <v>245</v>
      </c>
      <c r="FA140" s="188">
        <v>5699</v>
      </c>
      <c r="FB140" s="188">
        <v>130</v>
      </c>
      <c r="FC140" s="188">
        <v>7271</v>
      </c>
      <c r="FD140" s="188">
        <v>344</v>
      </c>
      <c r="FE140" s="188">
        <v>75</v>
      </c>
      <c r="FF140" s="188">
        <v>247</v>
      </c>
      <c r="FG140" s="188">
        <v>108</v>
      </c>
      <c r="FH140" s="188">
        <v>691</v>
      </c>
      <c r="FI140" s="188">
        <v>45376</v>
      </c>
      <c r="FJ140" s="188">
        <v>10249</v>
      </c>
      <c r="FK140" s="188">
        <v>227</v>
      </c>
      <c r="FL140" s="188">
        <v>1084</v>
      </c>
      <c r="FM140" s="188">
        <v>1847</v>
      </c>
      <c r="FN140" s="188">
        <v>9534</v>
      </c>
      <c r="FO140" s="188">
        <v>1242</v>
      </c>
      <c r="FP140" s="188">
        <v>2179</v>
      </c>
      <c r="FQ140" s="188">
        <v>2306</v>
      </c>
      <c r="FR140" s="188">
        <v>9</v>
      </c>
      <c r="FS140" s="188">
        <v>70</v>
      </c>
      <c r="FT140" s="188">
        <v>85</v>
      </c>
      <c r="FU140" s="188">
        <v>4</v>
      </c>
      <c r="FV140" s="188">
        <v>840</v>
      </c>
      <c r="FW140" s="188">
        <v>140</v>
      </c>
      <c r="FX140" s="188">
        <v>2269</v>
      </c>
      <c r="FY140" s="188">
        <v>6768</v>
      </c>
      <c r="FZ140" s="188">
        <v>13714</v>
      </c>
      <c r="GA140" s="188">
        <v>1789</v>
      </c>
      <c r="GB140" s="188">
        <v>4616</v>
      </c>
      <c r="GC140" s="188">
        <v>9</v>
      </c>
      <c r="GD140" s="188">
        <v>4434</v>
      </c>
      <c r="GE140" s="188">
        <v>0</v>
      </c>
      <c r="GF140" s="188">
        <v>2385</v>
      </c>
      <c r="GG140" s="189">
        <v>190154</v>
      </c>
      <c r="GH140" s="188">
        <v>0</v>
      </c>
      <c r="GI140" s="188">
        <v>8761</v>
      </c>
      <c r="GJ140" s="188">
        <v>0</v>
      </c>
      <c r="GK140" s="188">
        <v>20067</v>
      </c>
      <c r="GL140" s="188">
        <v>5810</v>
      </c>
      <c r="GM140" s="188">
        <v>0</v>
      </c>
      <c r="GN140" s="188">
        <v>0</v>
      </c>
      <c r="GO140" s="188">
        <v>0</v>
      </c>
      <c r="GP140" s="189">
        <v>34638</v>
      </c>
      <c r="GQ140" s="189">
        <v>224792</v>
      </c>
      <c r="GR140" s="188">
        <v>295</v>
      </c>
      <c r="GS140" s="188">
        <v>0</v>
      </c>
      <c r="GT140" s="189">
        <v>295</v>
      </c>
      <c r="GU140" s="189">
        <v>0</v>
      </c>
      <c r="GV140" s="189">
        <v>295</v>
      </c>
      <c r="GW140" s="189">
        <v>34933</v>
      </c>
      <c r="GX140" s="189">
        <v>225087</v>
      </c>
      <c r="GY140" s="188">
        <v>-15</v>
      </c>
      <c r="GZ140" s="188">
        <v>0</v>
      </c>
      <c r="HA140" s="188">
        <v>0</v>
      </c>
      <c r="HB140" s="188">
        <v>0</v>
      </c>
      <c r="HC140" s="189">
        <v>-15</v>
      </c>
      <c r="HD140" s="189">
        <v>-1989</v>
      </c>
      <c r="HE140" s="189">
        <v>-2004</v>
      </c>
      <c r="HF140" s="189">
        <v>32929</v>
      </c>
      <c r="HG140" s="207">
        <v>223083</v>
      </c>
    </row>
    <row r="141" spans="1:215">
      <c r="A141" s="83">
        <v>137</v>
      </c>
      <c r="B141" s="4" t="s">
        <v>137</v>
      </c>
      <c r="C141" s="188">
        <v>883</v>
      </c>
      <c r="D141" s="188">
        <v>195</v>
      </c>
      <c r="E141" s="188">
        <v>1351</v>
      </c>
      <c r="F141" s="188">
        <v>111</v>
      </c>
      <c r="G141" s="188">
        <v>3</v>
      </c>
      <c r="H141" s="188">
        <v>284</v>
      </c>
      <c r="I141" s="188">
        <v>1214</v>
      </c>
      <c r="J141" s="188">
        <v>273</v>
      </c>
      <c r="K141" s="188">
        <v>19</v>
      </c>
      <c r="L141" s="188">
        <v>16</v>
      </c>
      <c r="M141" s="188">
        <v>45</v>
      </c>
      <c r="N141" s="188">
        <v>2428</v>
      </c>
      <c r="O141" s="188">
        <v>71</v>
      </c>
      <c r="P141" s="188">
        <v>0</v>
      </c>
      <c r="Q141" s="188">
        <v>88</v>
      </c>
      <c r="R141" s="188">
        <v>11</v>
      </c>
      <c r="S141" s="188">
        <v>16612</v>
      </c>
      <c r="T141" s="188">
        <v>10387</v>
      </c>
      <c r="U141" s="188">
        <v>3700</v>
      </c>
      <c r="V141" s="188">
        <v>24614</v>
      </c>
      <c r="W141" s="188">
        <v>5403</v>
      </c>
      <c r="X141" s="188">
        <v>15390</v>
      </c>
      <c r="Y141" s="188">
        <v>30658</v>
      </c>
      <c r="Z141" s="188">
        <v>4348</v>
      </c>
      <c r="AA141" s="188">
        <v>18276</v>
      </c>
      <c r="AB141" s="188">
        <v>3229</v>
      </c>
      <c r="AC141" s="188">
        <v>0</v>
      </c>
      <c r="AD141" s="188">
        <v>489</v>
      </c>
      <c r="AE141" s="188">
        <v>891</v>
      </c>
      <c r="AF141" s="188">
        <v>45</v>
      </c>
      <c r="AG141" s="188">
        <v>201</v>
      </c>
      <c r="AH141" s="188">
        <v>947</v>
      </c>
      <c r="AI141" s="188">
        <v>1092</v>
      </c>
      <c r="AJ141" s="188">
        <v>687</v>
      </c>
      <c r="AK141" s="188">
        <v>1787</v>
      </c>
      <c r="AL141" s="188">
        <v>1536</v>
      </c>
      <c r="AM141" s="188">
        <v>1241</v>
      </c>
      <c r="AN141" s="188">
        <v>2268</v>
      </c>
      <c r="AO141" s="188">
        <v>1067</v>
      </c>
      <c r="AP141" s="188">
        <v>3754</v>
      </c>
      <c r="AQ141" s="188">
        <v>8943</v>
      </c>
      <c r="AR141" s="188">
        <v>6566</v>
      </c>
      <c r="AS141" s="188">
        <v>2916</v>
      </c>
      <c r="AT141" s="188">
        <v>4330</v>
      </c>
      <c r="AU141" s="188">
        <v>296</v>
      </c>
      <c r="AV141" s="188">
        <v>672</v>
      </c>
      <c r="AW141" s="188">
        <v>3462</v>
      </c>
      <c r="AX141" s="188">
        <v>35</v>
      </c>
      <c r="AY141" s="188">
        <v>2307</v>
      </c>
      <c r="AZ141" s="188">
        <v>198</v>
      </c>
      <c r="BA141" s="188">
        <v>6313</v>
      </c>
      <c r="BB141" s="188">
        <v>2769</v>
      </c>
      <c r="BC141" s="188">
        <v>2876</v>
      </c>
      <c r="BD141" s="188">
        <v>26112</v>
      </c>
      <c r="BE141" s="188">
        <v>2834</v>
      </c>
      <c r="BF141" s="188">
        <v>4047</v>
      </c>
      <c r="BG141" s="188">
        <v>16854</v>
      </c>
      <c r="BH141" s="188">
        <v>273</v>
      </c>
      <c r="BI141" s="188">
        <v>15428</v>
      </c>
      <c r="BJ141" s="188">
        <v>330</v>
      </c>
      <c r="BK141" s="188">
        <v>1331</v>
      </c>
      <c r="BL141" s="188">
        <v>23824</v>
      </c>
      <c r="BM141" s="188">
        <v>981</v>
      </c>
      <c r="BN141" s="188">
        <v>3103</v>
      </c>
      <c r="BO141" s="188">
        <v>684</v>
      </c>
      <c r="BP141" s="188">
        <v>2119</v>
      </c>
      <c r="BQ141" s="188">
        <v>2621</v>
      </c>
      <c r="BR141" s="188">
        <v>3058</v>
      </c>
      <c r="BS141" s="188">
        <v>218</v>
      </c>
      <c r="BT141" s="188">
        <v>1672</v>
      </c>
      <c r="BU141" s="188">
        <v>1027</v>
      </c>
      <c r="BV141" s="188">
        <v>9187</v>
      </c>
      <c r="BW141" s="188">
        <v>0</v>
      </c>
      <c r="BX141" s="188">
        <v>1610</v>
      </c>
      <c r="BY141" s="188">
        <v>2521</v>
      </c>
      <c r="BZ141" s="188">
        <v>15406</v>
      </c>
      <c r="CA141" s="188">
        <v>2603</v>
      </c>
      <c r="CB141" s="188">
        <v>4777</v>
      </c>
      <c r="CC141" s="188">
        <v>928</v>
      </c>
      <c r="CD141" s="188">
        <v>0</v>
      </c>
      <c r="CE141" s="188">
        <v>476</v>
      </c>
      <c r="CF141" s="188">
        <v>4589</v>
      </c>
      <c r="CG141" s="188">
        <v>3502</v>
      </c>
      <c r="CH141" s="188">
        <v>1270</v>
      </c>
      <c r="CI141" s="188">
        <v>5192</v>
      </c>
      <c r="CJ141" s="188">
        <v>9133</v>
      </c>
      <c r="CK141" s="188">
        <v>35243</v>
      </c>
      <c r="CL141" s="188">
        <v>8423</v>
      </c>
      <c r="CM141" s="188">
        <v>4382</v>
      </c>
      <c r="CN141" s="188">
        <v>508</v>
      </c>
      <c r="CO141" s="188">
        <v>5685</v>
      </c>
      <c r="CP141" s="188">
        <v>488</v>
      </c>
      <c r="CQ141" s="188">
        <v>8687</v>
      </c>
      <c r="CR141" s="188">
        <v>506</v>
      </c>
      <c r="CS141" s="188">
        <v>1053</v>
      </c>
      <c r="CT141" s="188">
        <v>4493</v>
      </c>
      <c r="CU141" s="188">
        <v>3395</v>
      </c>
      <c r="CV141" s="188">
        <v>1644</v>
      </c>
      <c r="CW141" s="188">
        <v>6840</v>
      </c>
      <c r="CX141" s="188">
        <v>7418</v>
      </c>
      <c r="CY141" s="188">
        <v>3238</v>
      </c>
      <c r="CZ141" s="188">
        <v>1524</v>
      </c>
      <c r="DA141" s="188">
        <v>786</v>
      </c>
      <c r="DB141" s="188">
        <v>45</v>
      </c>
      <c r="DC141" s="188">
        <v>48</v>
      </c>
      <c r="DD141" s="188">
        <v>8212</v>
      </c>
      <c r="DE141" s="188">
        <v>4492</v>
      </c>
      <c r="DF141" s="188">
        <v>46367</v>
      </c>
      <c r="DG141" s="188">
        <v>3367</v>
      </c>
      <c r="DH141" s="188">
        <v>856</v>
      </c>
      <c r="DI141" s="188">
        <v>2698</v>
      </c>
      <c r="DJ141" s="188">
        <v>6213</v>
      </c>
      <c r="DK141" s="188">
        <v>16775</v>
      </c>
      <c r="DL141" s="188">
        <v>989</v>
      </c>
      <c r="DM141" s="188">
        <v>3523</v>
      </c>
      <c r="DN141" s="188">
        <v>0</v>
      </c>
      <c r="DO141" s="188">
        <v>786</v>
      </c>
      <c r="DP141" s="188">
        <v>863</v>
      </c>
      <c r="DQ141" s="188">
        <v>14521</v>
      </c>
      <c r="DR141" s="188">
        <v>12831</v>
      </c>
      <c r="DS141" s="188">
        <v>12612</v>
      </c>
      <c r="DT141" s="188">
        <v>3361</v>
      </c>
      <c r="DU141" s="188">
        <v>1263</v>
      </c>
      <c r="DV141" s="188">
        <v>4507</v>
      </c>
      <c r="DW141" s="188">
        <v>9160</v>
      </c>
      <c r="DX141" s="188">
        <v>223</v>
      </c>
      <c r="DY141" s="188">
        <v>33531</v>
      </c>
      <c r="DZ141" s="188">
        <v>23931</v>
      </c>
      <c r="EA141" s="188">
        <v>22469</v>
      </c>
      <c r="EB141" s="188">
        <v>13498</v>
      </c>
      <c r="EC141" s="188">
        <v>7408</v>
      </c>
      <c r="ED141" s="188">
        <v>4596</v>
      </c>
      <c r="EE141" s="188">
        <v>2898</v>
      </c>
      <c r="EF141" s="188">
        <v>12</v>
      </c>
      <c r="EG141" s="188">
        <v>3232</v>
      </c>
      <c r="EH141" s="188">
        <v>2844</v>
      </c>
      <c r="EI141" s="188">
        <v>9074</v>
      </c>
      <c r="EJ141" s="188">
        <v>12411</v>
      </c>
      <c r="EK141" s="188">
        <v>2755</v>
      </c>
      <c r="EL141" s="188">
        <v>1748</v>
      </c>
      <c r="EM141" s="188">
        <v>790</v>
      </c>
      <c r="EN141" s="188">
        <v>797</v>
      </c>
      <c r="EO141" s="188">
        <v>607</v>
      </c>
      <c r="EP141" s="188">
        <v>287</v>
      </c>
      <c r="EQ141" s="188">
        <v>2</v>
      </c>
      <c r="ER141" s="188">
        <v>769</v>
      </c>
      <c r="ES141" s="188">
        <v>3366</v>
      </c>
      <c r="ET141" s="188">
        <v>153</v>
      </c>
      <c r="EU141" s="188">
        <v>562</v>
      </c>
      <c r="EV141" s="188">
        <v>485</v>
      </c>
      <c r="EW141" s="188">
        <v>60</v>
      </c>
      <c r="EX141" s="188">
        <v>115</v>
      </c>
      <c r="EY141" s="188">
        <v>975</v>
      </c>
      <c r="EZ141" s="188">
        <v>2039</v>
      </c>
      <c r="FA141" s="188">
        <v>1374</v>
      </c>
      <c r="FB141" s="188">
        <v>120</v>
      </c>
      <c r="FC141" s="188">
        <v>1482</v>
      </c>
      <c r="FD141" s="188">
        <v>163</v>
      </c>
      <c r="FE141" s="188">
        <v>2398</v>
      </c>
      <c r="FF141" s="188">
        <v>178</v>
      </c>
      <c r="FG141" s="188">
        <v>2067</v>
      </c>
      <c r="FH141" s="188">
        <v>2505</v>
      </c>
      <c r="FI141" s="188">
        <v>4961</v>
      </c>
      <c r="FJ141" s="188">
        <v>5917</v>
      </c>
      <c r="FK141" s="188">
        <v>761</v>
      </c>
      <c r="FL141" s="188">
        <v>2414</v>
      </c>
      <c r="FM141" s="188">
        <v>9735</v>
      </c>
      <c r="FN141" s="188">
        <v>104028</v>
      </c>
      <c r="FO141" s="188">
        <v>1522</v>
      </c>
      <c r="FP141" s="188">
        <v>6841</v>
      </c>
      <c r="FQ141" s="188">
        <v>6784</v>
      </c>
      <c r="FR141" s="188">
        <v>3863</v>
      </c>
      <c r="FS141" s="188">
        <v>1993</v>
      </c>
      <c r="FT141" s="188">
        <v>130</v>
      </c>
      <c r="FU141" s="188">
        <v>182</v>
      </c>
      <c r="FV141" s="188">
        <v>6344</v>
      </c>
      <c r="FW141" s="188">
        <v>16720</v>
      </c>
      <c r="FX141" s="188">
        <v>7701</v>
      </c>
      <c r="FY141" s="188">
        <v>4468</v>
      </c>
      <c r="FZ141" s="188">
        <v>39886</v>
      </c>
      <c r="GA141" s="188">
        <v>5190</v>
      </c>
      <c r="GB141" s="188">
        <v>3193</v>
      </c>
      <c r="GC141" s="188">
        <v>666</v>
      </c>
      <c r="GD141" s="188">
        <v>3198</v>
      </c>
      <c r="GE141" s="188">
        <v>7257</v>
      </c>
      <c r="GF141" s="188">
        <v>806</v>
      </c>
      <c r="GG141" s="189">
        <v>1019293</v>
      </c>
      <c r="GH141" s="188">
        <v>9171</v>
      </c>
      <c r="GI141" s="188">
        <v>295871</v>
      </c>
      <c r="GJ141" s="188">
        <v>0</v>
      </c>
      <c r="GK141" s="188">
        <v>54</v>
      </c>
      <c r="GL141" s="188">
        <v>0</v>
      </c>
      <c r="GM141" s="188">
        <v>10628</v>
      </c>
      <c r="GN141" s="188">
        <v>122785</v>
      </c>
      <c r="GO141" s="188">
        <v>4316</v>
      </c>
      <c r="GP141" s="189">
        <v>442825</v>
      </c>
      <c r="GQ141" s="189">
        <v>1462118</v>
      </c>
      <c r="GR141" s="188">
        <v>107846</v>
      </c>
      <c r="GS141" s="188">
        <v>291</v>
      </c>
      <c r="GT141" s="189">
        <v>108137</v>
      </c>
      <c r="GU141" s="189">
        <v>1042345</v>
      </c>
      <c r="GV141" s="189">
        <v>1150482</v>
      </c>
      <c r="GW141" s="189">
        <v>1593307</v>
      </c>
      <c r="GX141" s="189">
        <v>2612600</v>
      </c>
      <c r="GY141" s="188">
        <v>-7423</v>
      </c>
      <c r="GZ141" s="188">
        <v>0</v>
      </c>
      <c r="HA141" s="188">
        <v>0</v>
      </c>
      <c r="HB141" s="188">
        <v>0</v>
      </c>
      <c r="HC141" s="189">
        <v>-7423</v>
      </c>
      <c r="HD141" s="189">
        <v>-1383504</v>
      </c>
      <c r="HE141" s="189">
        <v>-1390927</v>
      </c>
      <c r="HF141" s="189">
        <v>202380</v>
      </c>
      <c r="HG141" s="207">
        <v>1221673</v>
      </c>
    </row>
    <row r="142" spans="1:215">
      <c r="A142" s="83">
        <v>138</v>
      </c>
      <c r="B142" s="4" t="s">
        <v>138</v>
      </c>
      <c r="C142" s="188">
        <v>1419</v>
      </c>
      <c r="D142" s="188">
        <v>286</v>
      </c>
      <c r="E142" s="188">
        <v>1604</v>
      </c>
      <c r="F142" s="188">
        <v>124</v>
      </c>
      <c r="G142" s="188">
        <v>5</v>
      </c>
      <c r="H142" s="188">
        <v>271</v>
      </c>
      <c r="I142" s="188">
        <v>1370</v>
      </c>
      <c r="J142" s="188">
        <v>102</v>
      </c>
      <c r="K142" s="188">
        <v>15</v>
      </c>
      <c r="L142" s="188">
        <v>22</v>
      </c>
      <c r="M142" s="188">
        <v>11</v>
      </c>
      <c r="N142" s="188">
        <v>764</v>
      </c>
      <c r="O142" s="188">
        <v>12</v>
      </c>
      <c r="P142" s="188">
        <v>0</v>
      </c>
      <c r="Q142" s="188">
        <v>99</v>
      </c>
      <c r="R142" s="188">
        <v>10</v>
      </c>
      <c r="S142" s="188">
        <v>260</v>
      </c>
      <c r="T142" s="188">
        <v>147</v>
      </c>
      <c r="U142" s="188">
        <v>47</v>
      </c>
      <c r="V142" s="188">
        <v>528</v>
      </c>
      <c r="W142" s="188">
        <v>43</v>
      </c>
      <c r="X142" s="188">
        <v>226</v>
      </c>
      <c r="Y142" s="188">
        <v>9405</v>
      </c>
      <c r="Z142" s="188">
        <v>310</v>
      </c>
      <c r="AA142" s="188">
        <v>399</v>
      </c>
      <c r="AB142" s="188">
        <v>15</v>
      </c>
      <c r="AC142" s="188">
        <v>0</v>
      </c>
      <c r="AD142" s="188">
        <v>27</v>
      </c>
      <c r="AE142" s="188">
        <v>26</v>
      </c>
      <c r="AF142" s="188">
        <v>2</v>
      </c>
      <c r="AG142" s="188">
        <v>22</v>
      </c>
      <c r="AH142" s="188">
        <v>41</v>
      </c>
      <c r="AI142" s="188">
        <v>426</v>
      </c>
      <c r="AJ142" s="188">
        <v>361</v>
      </c>
      <c r="AK142" s="188">
        <v>176</v>
      </c>
      <c r="AL142" s="188">
        <v>52</v>
      </c>
      <c r="AM142" s="188">
        <v>79</v>
      </c>
      <c r="AN142" s="188">
        <v>291</v>
      </c>
      <c r="AO142" s="188">
        <v>12</v>
      </c>
      <c r="AP142" s="188">
        <v>97</v>
      </c>
      <c r="AQ142" s="188">
        <v>83</v>
      </c>
      <c r="AR142" s="188">
        <v>122</v>
      </c>
      <c r="AS142" s="188">
        <v>43</v>
      </c>
      <c r="AT142" s="188">
        <v>118</v>
      </c>
      <c r="AU142" s="188">
        <v>39</v>
      </c>
      <c r="AV142" s="188">
        <v>27</v>
      </c>
      <c r="AW142" s="188">
        <v>203</v>
      </c>
      <c r="AX142" s="188">
        <v>2</v>
      </c>
      <c r="AY142" s="188">
        <v>89</v>
      </c>
      <c r="AZ142" s="188">
        <v>12</v>
      </c>
      <c r="BA142" s="188">
        <v>144</v>
      </c>
      <c r="BB142" s="188">
        <v>53</v>
      </c>
      <c r="BC142" s="188">
        <v>81</v>
      </c>
      <c r="BD142" s="188">
        <v>627</v>
      </c>
      <c r="BE142" s="188">
        <v>155</v>
      </c>
      <c r="BF142" s="188">
        <v>134</v>
      </c>
      <c r="BG142" s="188">
        <v>239</v>
      </c>
      <c r="BH142" s="188">
        <v>3</v>
      </c>
      <c r="BI142" s="188">
        <v>274</v>
      </c>
      <c r="BJ142" s="188">
        <v>4</v>
      </c>
      <c r="BK142" s="188">
        <v>49</v>
      </c>
      <c r="BL142" s="188">
        <v>260</v>
      </c>
      <c r="BM142" s="188">
        <v>30</v>
      </c>
      <c r="BN142" s="188">
        <v>171</v>
      </c>
      <c r="BO142" s="188">
        <v>167</v>
      </c>
      <c r="BP142" s="188">
        <v>134</v>
      </c>
      <c r="BQ142" s="188">
        <v>243</v>
      </c>
      <c r="BR142" s="188">
        <v>332</v>
      </c>
      <c r="BS142" s="188">
        <v>34</v>
      </c>
      <c r="BT142" s="188">
        <v>179</v>
      </c>
      <c r="BU142" s="188">
        <v>214</v>
      </c>
      <c r="BV142" s="188">
        <v>241</v>
      </c>
      <c r="BW142" s="188">
        <v>0</v>
      </c>
      <c r="BX142" s="188">
        <v>671</v>
      </c>
      <c r="BY142" s="188">
        <v>277</v>
      </c>
      <c r="BZ142" s="188">
        <v>596</v>
      </c>
      <c r="CA142" s="188">
        <v>288</v>
      </c>
      <c r="CB142" s="188">
        <v>87</v>
      </c>
      <c r="CC142" s="188">
        <v>58</v>
      </c>
      <c r="CD142" s="188">
        <v>0</v>
      </c>
      <c r="CE142" s="188">
        <v>15</v>
      </c>
      <c r="CF142" s="188">
        <v>166</v>
      </c>
      <c r="CG142" s="188">
        <v>144</v>
      </c>
      <c r="CH142" s="188">
        <v>66</v>
      </c>
      <c r="CI142" s="188">
        <v>181</v>
      </c>
      <c r="CJ142" s="188">
        <v>513</v>
      </c>
      <c r="CK142" s="188">
        <v>1386</v>
      </c>
      <c r="CL142" s="188">
        <v>651</v>
      </c>
      <c r="CM142" s="188">
        <v>564</v>
      </c>
      <c r="CN142" s="188">
        <v>59</v>
      </c>
      <c r="CO142" s="188">
        <v>343</v>
      </c>
      <c r="CP142" s="188">
        <v>65</v>
      </c>
      <c r="CQ142" s="188">
        <v>1157</v>
      </c>
      <c r="CR142" s="188">
        <v>47</v>
      </c>
      <c r="CS142" s="188">
        <v>118</v>
      </c>
      <c r="CT142" s="188">
        <v>1733</v>
      </c>
      <c r="CU142" s="188">
        <v>1207</v>
      </c>
      <c r="CV142" s="188">
        <v>98</v>
      </c>
      <c r="CW142" s="188">
        <v>873</v>
      </c>
      <c r="CX142" s="188">
        <v>424</v>
      </c>
      <c r="CY142" s="188">
        <v>125</v>
      </c>
      <c r="CZ142" s="188">
        <v>364</v>
      </c>
      <c r="DA142" s="188">
        <v>42</v>
      </c>
      <c r="DB142" s="188">
        <v>5</v>
      </c>
      <c r="DC142" s="188">
        <v>5</v>
      </c>
      <c r="DD142" s="188">
        <v>234</v>
      </c>
      <c r="DE142" s="188">
        <v>246</v>
      </c>
      <c r="DF142" s="188">
        <v>2623</v>
      </c>
      <c r="DG142" s="188">
        <v>84</v>
      </c>
      <c r="DH142" s="188">
        <v>21</v>
      </c>
      <c r="DI142" s="188">
        <v>248</v>
      </c>
      <c r="DJ142" s="188">
        <v>178</v>
      </c>
      <c r="DK142" s="188">
        <v>1214</v>
      </c>
      <c r="DL142" s="188">
        <v>106</v>
      </c>
      <c r="DM142" s="188">
        <v>268</v>
      </c>
      <c r="DN142" s="188">
        <v>0</v>
      </c>
      <c r="DO142" s="188">
        <v>84</v>
      </c>
      <c r="DP142" s="188">
        <v>113</v>
      </c>
      <c r="DQ142" s="188">
        <v>313</v>
      </c>
      <c r="DR142" s="188">
        <v>482</v>
      </c>
      <c r="DS142" s="188">
        <v>351</v>
      </c>
      <c r="DT142" s="188">
        <v>290</v>
      </c>
      <c r="DU142" s="188">
        <v>72</v>
      </c>
      <c r="DV142" s="188">
        <v>1817</v>
      </c>
      <c r="DW142" s="188">
        <v>2105</v>
      </c>
      <c r="DX142" s="188">
        <v>145</v>
      </c>
      <c r="DY142" s="188">
        <v>2748</v>
      </c>
      <c r="DZ142" s="188">
        <v>2636</v>
      </c>
      <c r="EA142" s="188">
        <v>2092</v>
      </c>
      <c r="EB142" s="188">
        <v>2231</v>
      </c>
      <c r="EC142" s="188">
        <v>1218</v>
      </c>
      <c r="ED142" s="188">
        <v>838</v>
      </c>
      <c r="EE142" s="188">
        <v>292</v>
      </c>
      <c r="EF142" s="188">
        <v>7</v>
      </c>
      <c r="EG142" s="188">
        <v>642</v>
      </c>
      <c r="EH142" s="188">
        <v>1451</v>
      </c>
      <c r="EI142" s="188">
        <v>6215</v>
      </c>
      <c r="EJ142" s="188">
        <v>8155</v>
      </c>
      <c r="EK142" s="188">
        <v>1664</v>
      </c>
      <c r="EL142" s="188">
        <v>900</v>
      </c>
      <c r="EM142" s="188">
        <v>773</v>
      </c>
      <c r="EN142" s="188">
        <v>1505</v>
      </c>
      <c r="EO142" s="188">
        <v>987</v>
      </c>
      <c r="EP142" s="188">
        <v>240</v>
      </c>
      <c r="EQ142" s="188">
        <v>2</v>
      </c>
      <c r="ER142" s="188">
        <v>663</v>
      </c>
      <c r="ES142" s="188">
        <v>3656</v>
      </c>
      <c r="ET142" s="188">
        <v>46</v>
      </c>
      <c r="EU142" s="188">
        <v>258</v>
      </c>
      <c r="EV142" s="188">
        <v>259</v>
      </c>
      <c r="EW142" s="188">
        <v>38</v>
      </c>
      <c r="EX142" s="188">
        <v>146</v>
      </c>
      <c r="EY142" s="188">
        <v>370</v>
      </c>
      <c r="EZ142" s="188">
        <v>98</v>
      </c>
      <c r="FA142" s="188">
        <v>609</v>
      </c>
      <c r="FB142" s="188">
        <v>152</v>
      </c>
      <c r="FC142" s="188">
        <v>1238</v>
      </c>
      <c r="FD142" s="188">
        <v>158</v>
      </c>
      <c r="FE142" s="188">
        <v>1412</v>
      </c>
      <c r="FF142" s="188">
        <v>124</v>
      </c>
      <c r="FG142" s="188">
        <v>213</v>
      </c>
      <c r="FH142" s="188">
        <v>1882</v>
      </c>
      <c r="FI142" s="188">
        <v>5084</v>
      </c>
      <c r="FJ142" s="188">
        <v>3013</v>
      </c>
      <c r="FK142" s="188">
        <v>774</v>
      </c>
      <c r="FL142" s="188">
        <v>2104</v>
      </c>
      <c r="FM142" s="188">
        <v>6367</v>
      </c>
      <c r="FN142" s="188">
        <v>5618</v>
      </c>
      <c r="FO142" s="188">
        <v>507</v>
      </c>
      <c r="FP142" s="188">
        <v>3663</v>
      </c>
      <c r="FQ142" s="188">
        <v>3223</v>
      </c>
      <c r="FR142" s="188">
        <v>2928</v>
      </c>
      <c r="FS142" s="188">
        <v>2773</v>
      </c>
      <c r="FT142" s="188">
        <v>125</v>
      </c>
      <c r="FU142" s="188">
        <v>71</v>
      </c>
      <c r="FV142" s="188">
        <v>661</v>
      </c>
      <c r="FW142" s="188">
        <v>567</v>
      </c>
      <c r="FX142" s="188">
        <v>5671</v>
      </c>
      <c r="FY142" s="188">
        <v>3175</v>
      </c>
      <c r="FZ142" s="188">
        <v>28047</v>
      </c>
      <c r="GA142" s="188">
        <v>2251</v>
      </c>
      <c r="GB142" s="188">
        <v>2762</v>
      </c>
      <c r="GC142" s="188">
        <v>119</v>
      </c>
      <c r="GD142" s="188">
        <v>3495</v>
      </c>
      <c r="GE142" s="188">
        <v>5777</v>
      </c>
      <c r="GF142" s="188">
        <v>76</v>
      </c>
      <c r="GG142" s="189">
        <v>181703</v>
      </c>
      <c r="GH142" s="188">
        <v>46941</v>
      </c>
      <c r="GI142" s="188">
        <v>1260282</v>
      </c>
      <c r="GJ142" s="188">
        <v>0</v>
      </c>
      <c r="GK142" s="188">
        <v>247</v>
      </c>
      <c r="GL142" s="188">
        <v>0</v>
      </c>
      <c r="GM142" s="188">
        <v>2886</v>
      </c>
      <c r="GN142" s="188">
        <v>64913</v>
      </c>
      <c r="GO142" s="188">
        <v>0</v>
      </c>
      <c r="GP142" s="189">
        <v>1375269</v>
      </c>
      <c r="GQ142" s="189">
        <v>1556972</v>
      </c>
      <c r="GR142" s="188">
        <v>2040</v>
      </c>
      <c r="GS142" s="188">
        <v>846</v>
      </c>
      <c r="GT142" s="189">
        <v>2886</v>
      </c>
      <c r="GU142" s="189">
        <v>1030815</v>
      </c>
      <c r="GV142" s="189">
        <v>1033701</v>
      </c>
      <c r="GW142" s="189">
        <v>2408970</v>
      </c>
      <c r="GX142" s="189">
        <v>2590673</v>
      </c>
      <c r="GY142" s="188">
        <v>0</v>
      </c>
      <c r="GZ142" s="188">
        <v>0</v>
      </c>
      <c r="HA142" s="188">
        <v>0</v>
      </c>
      <c r="HB142" s="188">
        <v>0</v>
      </c>
      <c r="HC142" s="189">
        <v>0</v>
      </c>
      <c r="HD142" s="189">
        <v>-885283</v>
      </c>
      <c r="HE142" s="189">
        <v>-885283</v>
      </c>
      <c r="HF142" s="189">
        <v>1523687</v>
      </c>
      <c r="HG142" s="207">
        <v>1705390</v>
      </c>
    </row>
    <row r="143" spans="1:215">
      <c r="A143" s="83">
        <v>139</v>
      </c>
      <c r="B143" s="4" t="s">
        <v>139</v>
      </c>
      <c r="C143" s="188">
        <v>181</v>
      </c>
      <c r="D143" s="188">
        <v>19</v>
      </c>
      <c r="E143" s="188">
        <v>117</v>
      </c>
      <c r="F143" s="188">
        <v>12</v>
      </c>
      <c r="G143" s="188">
        <v>0</v>
      </c>
      <c r="H143" s="188">
        <v>30</v>
      </c>
      <c r="I143" s="188">
        <v>277</v>
      </c>
      <c r="J143" s="188">
        <v>75</v>
      </c>
      <c r="K143" s="188">
        <v>40</v>
      </c>
      <c r="L143" s="188">
        <v>12</v>
      </c>
      <c r="M143" s="188">
        <v>8</v>
      </c>
      <c r="N143" s="188">
        <v>466</v>
      </c>
      <c r="O143" s="188">
        <v>12</v>
      </c>
      <c r="P143" s="188">
        <v>0</v>
      </c>
      <c r="Q143" s="188">
        <v>293</v>
      </c>
      <c r="R143" s="188">
        <v>15</v>
      </c>
      <c r="S143" s="188">
        <v>1259</v>
      </c>
      <c r="T143" s="188">
        <v>524</v>
      </c>
      <c r="U143" s="188">
        <v>322</v>
      </c>
      <c r="V143" s="188">
        <v>1649</v>
      </c>
      <c r="W143" s="188">
        <v>372</v>
      </c>
      <c r="X143" s="188">
        <v>1878</v>
      </c>
      <c r="Y143" s="188">
        <v>1524</v>
      </c>
      <c r="Z143" s="188">
        <v>3699</v>
      </c>
      <c r="AA143" s="188">
        <v>1150</v>
      </c>
      <c r="AB143" s="188">
        <v>172</v>
      </c>
      <c r="AC143" s="188">
        <v>0</v>
      </c>
      <c r="AD143" s="188">
        <v>81</v>
      </c>
      <c r="AE143" s="188">
        <v>315</v>
      </c>
      <c r="AF143" s="188">
        <v>17</v>
      </c>
      <c r="AG143" s="188">
        <v>137</v>
      </c>
      <c r="AH143" s="188">
        <v>147</v>
      </c>
      <c r="AI143" s="188">
        <v>288</v>
      </c>
      <c r="AJ143" s="188">
        <v>163</v>
      </c>
      <c r="AK143" s="188">
        <v>280</v>
      </c>
      <c r="AL143" s="188">
        <v>167</v>
      </c>
      <c r="AM143" s="188">
        <v>113</v>
      </c>
      <c r="AN143" s="188">
        <v>463</v>
      </c>
      <c r="AO143" s="188">
        <v>114</v>
      </c>
      <c r="AP143" s="188">
        <v>459</v>
      </c>
      <c r="AQ143" s="188">
        <v>621</v>
      </c>
      <c r="AR143" s="188">
        <v>706</v>
      </c>
      <c r="AS143" s="188">
        <v>308</v>
      </c>
      <c r="AT143" s="188">
        <v>891</v>
      </c>
      <c r="AU143" s="188">
        <v>106</v>
      </c>
      <c r="AV143" s="188">
        <v>196</v>
      </c>
      <c r="AW143" s="188">
        <v>549</v>
      </c>
      <c r="AX143" s="188">
        <v>17</v>
      </c>
      <c r="AY143" s="188">
        <v>857</v>
      </c>
      <c r="AZ143" s="188">
        <v>77</v>
      </c>
      <c r="BA143" s="188">
        <v>716</v>
      </c>
      <c r="BB143" s="188">
        <v>533</v>
      </c>
      <c r="BC143" s="188">
        <v>273</v>
      </c>
      <c r="BD143" s="188">
        <v>4280</v>
      </c>
      <c r="BE143" s="188">
        <v>207</v>
      </c>
      <c r="BF143" s="188">
        <v>563</v>
      </c>
      <c r="BG143" s="188">
        <v>650</v>
      </c>
      <c r="BH143" s="188">
        <v>258</v>
      </c>
      <c r="BI143" s="188">
        <v>1454</v>
      </c>
      <c r="BJ143" s="188">
        <v>176</v>
      </c>
      <c r="BK143" s="188">
        <v>361</v>
      </c>
      <c r="BL143" s="188">
        <v>1310</v>
      </c>
      <c r="BM143" s="188">
        <v>108</v>
      </c>
      <c r="BN143" s="188">
        <v>432</v>
      </c>
      <c r="BO143" s="188">
        <v>44</v>
      </c>
      <c r="BP143" s="188">
        <v>132</v>
      </c>
      <c r="BQ143" s="188">
        <v>594</v>
      </c>
      <c r="BR143" s="188">
        <v>920</v>
      </c>
      <c r="BS143" s="188">
        <v>102</v>
      </c>
      <c r="BT143" s="188">
        <v>287</v>
      </c>
      <c r="BU143" s="188">
        <v>480</v>
      </c>
      <c r="BV143" s="188">
        <v>2658</v>
      </c>
      <c r="BW143" s="188">
        <v>0</v>
      </c>
      <c r="BX143" s="188">
        <v>2196</v>
      </c>
      <c r="BY143" s="188">
        <v>1006</v>
      </c>
      <c r="BZ143" s="188">
        <v>2466</v>
      </c>
      <c r="CA143" s="188">
        <v>696</v>
      </c>
      <c r="CB143" s="188">
        <v>580</v>
      </c>
      <c r="CC143" s="188">
        <v>975</v>
      </c>
      <c r="CD143" s="188">
        <v>0</v>
      </c>
      <c r="CE143" s="188">
        <v>67</v>
      </c>
      <c r="CF143" s="188">
        <v>516</v>
      </c>
      <c r="CG143" s="188">
        <v>1439</v>
      </c>
      <c r="CH143" s="188">
        <v>710</v>
      </c>
      <c r="CI143" s="188">
        <v>2491</v>
      </c>
      <c r="CJ143" s="188">
        <v>2799</v>
      </c>
      <c r="CK143" s="188">
        <v>6173</v>
      </c>
      <c r="CL143" s="188">
        <v>1376</v>
      </c>
      <c r="CM143" s="188">
        <v>760</v>
      </c>
      <c r="CN143" s="188">
        <v>53</v>
      </c>
      <c r="CO143" s="188">
        <v>824</v>
      </c>
      <c r="CP143" s="188">
        <v>63</v>
      </c>
      <c r="CQ143" s="188">
        <v>1809</v>
      </c>
      <c r="CR143" s="188">
        <v>162</v>
      </c>
      <c r="CS143" s="188">
        <v>171</v>
      </c>
      <c r="CT143" s="188">
        <v>768</v>
      </c>
      <c r="CU143" s="188">
        <v>524</v>
      </c>
      <c r="CV143" s="188">
        <v>227</v>
      </c>
      <c r="CW143" s="188">
        <v>1152</v>
      </c>
      <c r="CX143" s="188">
        <v>481</v>
      </c>
      <c r="CY143" s="188">
        <v>172</v>
      </c>
      <c r="CZ143" s="188">
        <v>589</v>
      </c>
      <c r="DA143" s="188">
        <v>221</v>
      </c>
      <c r="DB143" s="188">
        <v>16</v>
      </c>
      <c r="DC143" s="188">
        <v>20</v>
      </c>
      <c r="DD143" s="188">
        <v>737</v>
      </c>
      <c r="DE143" s="188">
        <v>750</v>
      </c>
      <c r="DF143" s="188">
        <v>4578</v>
      </c>
      <c r="DG143" s="188">
        <v>397</v>
      </c>
      <c r="DH143" s="188">
        <v>170</v>
      </c>
      <c r="DI143" s="188">
        <v>234</v>
      </c>
      <c r="DJ143" s="188">
        <v>756</v>
      </c>
      <c r="DK143" s="188">
        <v>1233</v>
      </c>
      <c r="DL143" s="188">
        <v>59</v>
      </c>
      <c r="DM143" s="188">
        <v>334</v>
      </c>
      <c r="DN143" s="188">
        <v>0</v>
      </c>
      <c r="DO143" s="188">
        <v>215</v>
      </c>
      <c r="DP143" s="188">
        <v>668</v>
      </c>
      <c r="DQ143" s="188">
        <v>949</v>
      </c>
      <c r="DR143" s="188">
        <v>4225</v>
      </c>
      <c r="DS143" s="188">
        <v>3645</v>
      </c>
      <c r="DT143" s="188">
        <v>1736</v>
      </c>
      <c r="DU143" s="188">
        <v>142</v>
      </c>
      <c r="DV143" s="188">
        <v>1200</v>
      </c>
      <c r="DW143" s="188">
        <v>5011</v>
      </c>
      <c r="DX143" s="188">
        <v>107</v>
      </c>
      <c r="DY143" s="188">
        <v>5155</v>
      </c>
      <c r="DZ143" s="188">
        <v>5719</v>
      </c>
      <c r="EA143" s="188">
        <v>2095</v>
      </c>
      <c r="EB143" s="188">
        <v>5510</v>
      </c>
      <c r="EC143" s="188">
        <v>2873</v>
      </c>
      <c r="ED143" s="188">
        <v>21405</v>
      </c>
      <c r="EE143" s="188">
        <v>2298</v>
      </c>
      <c r="EF143" s="188">
        <v>77</v>
      </c>
      <c r="EG143" s="188">
        <v>3591</v>
      </c>
      <c r="EH143" s="188">
        <v>5884</v>
      </c>
      <c r="EI143" s="188">
        <v>22958</v>
      </c>
      <c r="EJ143" s="188">
        <v>25996</v>
      </c>
      <c r="EK143" s="188">
        <v>47280</v>
      </c>
      <c r="EL143" s="188">
        <v>4591</v>
      </c>
      <c r="EM143" s="188">
        <v>82254</v>
      </c>
      <c r="EN143" s="188">
        <v>33638</v>
      </c>
      <c r="EO143" s="188">
        <v>127440</v>
      </c>
      <c r="EP143" s="188">
        <v>13103</v>
      </c>
      <c r="EQ143" s="188">
        <v>135</v>
      </c>
      <c r="ER143" s="188">
        <v>466</v>
      </c>
      <c r="ES143" s="188">
        <v>3390</v>
      </c>
      <c r="ET143" s="188">
        <v>806</v>
      </c>
      <c r="EU143" s="188">
        <v>1027</v>
      </c>
      <c r="EV143" s="188">
        <v>1784</v>
      </c>
      <c r="EW143" s="188">
        <v>433</v>
      </c>
      <c r="EX143" s="188">
        <v>142</v>
      </c>
      <c r="EY143" s="188">
        <v>872</v>
      </c>
      <c r="EZ143" s="188">
        <v>349</v>
      </c>
      <c r="FA143" s="188">
        <v>3086</v>
      </c>
      <c r="FB143" s="188">
        <v>28</v>
      </c>
      <c r="FC143" s="188">
        <v>3472</v>
      </c>
      <c r="FD143" s="188">
        <v>254</v>
      </c>
      <c r="FE143" s="188">
        <v>736</v>
      </c>
      <c r="FF143" s="188">
        <v>147</v>
      </c>
      <c r="FG143" s="188">
        <v>126</v>
      </c>
      <c r="FH143" s="188">
        <v>12409</v>
      </c>
      <c r="FI143" s="188">
        <v>11475</v>
      </c>
      <c r="FJ143" s="188">
        <v>12474</v>
      </c>
      <c r="FK143" s="188">
        <v>1910</v>
      </c>
      <c r="FL143" s="188">
        <v>41</v>
      </c>
      <c r="FM143" s="188">
        <v>1482</v>
      </c>
      <c r="FN143" s="188">
        <v>8416</v>
      </c>
      <c r="FO143" s="188">
        <v>1470</v>
      </c>
      <c r="FP143" s="188">
        <v>6053</v>
      </c>
      <c r="FQ143" s="188">
        <v>2148</v>
      </c>
      <c r="FR143" s="188">
        <v>4792</v>
      </c>
      <c r="FS143" s="188">
        <v>12722</v>
      </c>
      <c r="FT143" s="188">
        <v>706</v>
      </c>
      <c r="FU143" s="188">
        <v>79</v>
      </c>
      <c r="FV143" s="188">
        <v>1542</v>
      </c>
      <c r="FW143" s="188">
        <v>1333</v>
      </c>
      <c r="FX143" s="188">
        <v>5823</v>
      </c>
      <c r="FY143" s="188">
        <v>3489</v>
      </c>
      <c r="FZ143" s="188">
        <v>5616</v>
      </c>
      <c r="GA143" s="188">
        <v>789</v>
      </c>
      <c r="GB143" s="188">
        <v>2995</v>
      </c>
      <c r="GC143" s="188">
        <v>166</v>
      </c>
      <c r="GD143" s="188">
        <v>1524</v>
      </c>
      <c r="GE143" s="188">
        <v>0</v>
      </c>
      <c r="GF143" s="188">
        <v>6426</v>
      </c>
      <c r="GG143" s="189">
        <v>631364</v>
      </c>
      <c r="GH143" s="188">
        <v>0</v>
      </c>
      <c r="GI143" s="188">
        <v>331830</v>
      </c>
      <c r="GJ143" s="188">
        <v>0</v>
      </c>
      <c r="GK143" s="188">
        <v>0</v>
      </c>
      <c r="GL143" s="188">
        <v>0</v>
      </c>
      <c r="GM143" s="188">
        <v>0</v>
      </c>
      <c r="GN143" s="188">
        <v>0</v>
      </c>
      <c r="GO143" s="188">
        <v>0</v>
      </c>
      <c r="GP143" s="189">
        <v>331830</v>
      </c>
      <c r="GQ143" s="189">
        <v>963194</v>
      </c>
      <c r="GR143" s="188">
        <v>55367</v>
      </c>
      <c r="GS143" s="188">
        <v>0</v>
      </c>
      <c r="GT143" s="189">
        <v>55367</v>
      </c>
      <c r="GU143" s="189">
        <v>24767</v>
      </c>
      <c r="GV143" s="189">
        <v>80134</v>
      </c>
      <c r="GW143" s="189">
        <v>411964</v>
      </c>
      <c r="GX143" s="189">
        <v>1043328</v>
      </c>
      <c r="GY143" s="188">
        <v>-62892</v>
      </c>
      <c r="GZ143" s="188">
        <v>0</v>
      </c>
      <c r="HA143" s="188">
        <v>0</v>
      </c>
      <c r="HB143" s="188">
        <v>0</v>
      </c>
      <c r="HC143" s="189">
        <v>-62892</v>
      </c>
      <c r="HD143" s="189">
        <v>-243722</v>
      </c>
      <c r="HE143" s="189">
        <v>-306614</v>
      </c>
      <c r="HF143" s="189">
        <v>105350</v>
      </c>
      <c r="HG143" s="207">
        <v>736714</v>
      </c>
    </row>
    <row r="144" spans="1:215">
      <c r="A144" s="83">
        <v>140</v>
      </c>
      <c r="B144" s="4" t="s">
        <v>140</v>
      </c>
      <c r="C144" s="188">
        <v>227</v>
      </c>
      <c r="D144" s="188">
        <v>55</v>
      </c>
      <c r="E144" s="188">
        <v>106</v>
      </c>
      <c r="F144" s="188">
        <v>13</v>
      </c>
      <c r="G144" s="188">
        <v>0</v>
      </c>
      <c r="H144" s="188">
        <v>22</v>
      </c>
      <c r="I144" s="188">
        <v>91</v>
      </c>
      <c r="J144" s="188">
        <v>43</v>
      </c>
      <c r="K144" s="188">
        <v>27</v>
      </c>
      <c r="L144" s="188">
        <v>30</v>
      </c>
      <c r="M144" s="188">
        <v>3</v>
      </c>
      <c r="N144" s="188">
        <v>86</v>
      </c>
      <c r="O144" s="188">
        <v>6</v>
      </c>
      <c r="P144" s="188">
        <v>0</v>
      </c>
      <c r="Q144" s="188">
        <v>122</v>
      </c>
      <c r="R144" s="188">
        <v>17</v>
      </c>
      <c r="S144" s="188">
        <v>243</v>
      </c>
      <c r="T144" s="188">
        <v>258</v>
      </c>
      <c r="U144" s="188">
        <v>121</v>
      </c>
      <c r="V144" s="188">
        <v>380</v>
      </c>
      <c r="W144" s="188">
        <v>110</v>
      </c>
      <c r="X144" s="188">
        <v>437</v>
      </c>
      <c r="Y144" s="188">
        <v>478</v>
      </c>
      <c r="Z144" s="188">
        <v>553</v>
      </c>
      <c r="AA144" s="188">
        <v>257</v>
      </c>
      <c r="AB144" s="188">
        <v>34</v>
      </c>
      <c r="AC144" s="188">
        <v>0</v>
      </c>
      <c r="AD144" s="188">
        <v>13</v>
      </c>
      <c r="AE144" s="188">
        <v>20</v>
      </c>
      <c r="AF144" s="188">
        <v>4</v>
      </c>
      <c r="AG144" s="188">
        <v>18</v>
      </c>
      <c r="AH144" s="188">
        <v>70</v>
      </c>
      <c r="AI144" s="188">
        <v>76</v>
      </c>
      <c r="AJ144" s="188">
        <v>49</v>
      </c>
      <c r="AK144" s="188">
        <v>28</v>
      </c>
      <c r="AL144" s="188">
        <v>70</v>
      </c>
      <c r="AM144" s="188">
        <v>100</v>
      </c>
      <c r="AN144" s="188">
        <v>179</v>
      </c>
      <c r="AO144" s="188">
        <v>27</v>
      </c>
      <c r="AP144" s="188">
        <v>167</v>
      </c>
      <c r="AQ144" s="188">
        <v>187</v>
      </c>
      <c r="AR144" s="188">
        <v>199</v>
      </c>
      <c r="AS144" s="188">
        <v>64</v>
      </c>
      <c r="AT144" s="188">
        <v>219</v>
      </c>
      <c r="AU144" s="188">
        <v>77</v>
      </c>
      <c r="AV144" s="188">
        <v>41</v>
      </c>
      <c r="AW144" s="188">
        <v>257</v>
      </c>
      <c r="AX144" s="188">
        <v>2</v>
      </c>
      <c r="AY144" s="188">
        <v>292</v>
      </c>
      <c r="AZ144" s="188">
        <v>21</v>
      </c>
      <c r="BA144" s="188">
        <v>126</v>
      </c>
      <c r="BB144" s="188">
        <v>208</v>
      </c>
      <c r="BC144" s="188">
        <v>76</v>
      </c>
      <c r="BD144" s="188">
        <v>194</v>
      </c>
      <c r="BE144" s="188">
        <v>139</v>
      </c>
      <c r="BF144" s="188">
        <v>570</v>
      </c>
      <c r="BG144" s="188">
        <v>305</v>
      </c>
      <c r="BH144" s="188">
        <v>12</v>
      </c>
      <c r="BI144" s="188">
        <v>616</v>
      </c>
      <c r="BJ144" s="188">
        <v>43</v>
      </c>
      <c r="BK144" s="188">
        <v>24</v>
      </c>
      <c r="BL144" s="188">
        <v>500</v>
      </c>
      <c r="BM144" s="188">
        <v>42</v>
      </c>
      <c r="BN144" s="188">
        <v>121</v>
      </c>
      <c r="BO144" s="188">
        <v>25</v>
      </c>
      <c r="BP144" s="188">
        <v>64</v>
      </c>
      <c r="BQ144" s="188">
        <v>165</v>
      </c>
      <c r="BR144" s="188">
        <v>265</v>
      </c>
      <c r="BS144" s="188">
        <v>21</v>
      </c>
      <c r="BT144" s="188">
        <v>63</v>
      </c>
      <c r="BU144" s="188">
        <v>257</v>
      </c>
      <c r="BV144" s="188">
        <v>595</v>
      </c>
      <c r="BW144" s="188">
        <v>0</v>
      </c>
      <c r="BX144" s="188">
        <v>361</v>
      </c>
      <c r="BY144" s="188">
        <v>122</v>
      </c>
      <c r="BZ144" s="188">
        <v>533</v>
      </c>
      <c r="CA144" s="188">
        <v>287</v>
      </c>
      <c r="CB144" s="188">
        <v>294</v>
      </c>
      <c r="CC144" s="188">
        <v>62</v>
      </c>
      <c r="CD144" s="188">
        <v>0</v>
      </c>
      <c r="CE144" s="188">
        <v>23</v>
      </c>
      <c r="CF144" s="188">
        <v>152</v>
      </c>
      <c r="CG144" s="188">
        <v>109</v>
      </c>
      <c r="CH144" s="188">
        <v>62</v>
      </c>
      <c r="CI144" s="188">
        <v>245</v>
      </c>
      <c r="CJ144" s="188">
        <v>669</v>
      </c>
      <c r="CK144" s="188">
        <v>772</v>
      </c>
      <c r="CL144" s="188">
        <v>173</v>
      </c>
      <c r="CM144" s="188">
        <v>110</v>
      </c>
      <c r="CN144" s="188">
        <v>7</v>
      </c>
      <c r="CO144" s="188">
        <v>332</v>
      </c>
      <c r="CP144" s="188">
        <v>29</v>
      </c>
      <c r="CQ144" s="188">
        <v>178</v>
      </c>
      <c r="CR144" s="188">
        <v>46</v>
      </c>
      <c r="CS144" s="188">
        <v>42</v>
      </c>
      <c r="CT144" s="188">
        <v>533</v>
      </c>
      <c r="CU144" s="188">
        <v>315</v>
      </c>
      <c r="CV144" s="188">
        <v>59</v>
      </c>
      <c r="CW144" s="188">
        <v>389</v>
      </c>
      <c r="CX144" s="188">
        <v>139</v>
      </c>
      <c r="CY144" s="188">
        <v>102</v>
      </c>
      <c r="CZ144" s="188">
        <v>152</v>
      </c>
      <c r="DA144" s="188">
        <v>41</v>
      </c>
      <c r="DB144" s="188">
        <v>1</v>
      </c>
      <c r="DC144" s="188">
        <v>1</v>
      </c>
      <c r="DD144" s="188">
        <v>51</v>
      </c>
      <c r="DE144" s="188">
        <v>175</v>
      </c>
      <c r="DF144" s="188">
        <v>1693</v>
      </c>
      <c r="DG144" s="188">
        <v>58</v>
      </c>
      <c r="DH144" s="188">
        <v>81</v>
      </c>
      <c r="DI144" s="188">
        <v>135</v>
      </c>
      <c r="DJ144" s="188">
        <v>361</v>
      </c>
      <c r="DK144" s="188">
        <v>605</v>
      </c>
      <c r="DL144" s="188">
        <v>39</v>
      </c>
      <c r="DM144" s="188">
        <v>211</v>
      </c>
      <c r="DN144" s="188">
        <v>0</v>
      </c>
      <c r="DO144" s="188">
        <v>33</v>
      </c>
      <c r="DP144" s="188">
        <v>17</v>
      </c>
      <c r="DQ144" s="188">
        <v>345</v>
      </c>
      <c r="DR144" s="188">
        <v>1280</v>
      </c>
      <c r="DS144" s="188">
        <v>48</v>
      </c>
      <c r="DT144" s="188">
        <v>1150</v>
      </c>
      <c r="DU144" s="188">
        <v>69</v>
      </c>
      <c r="DV144" s="188">
        <v>599</v>
      </c>
      <c r="DW144" s="188">
        <v>1303</v>
      </c>
      <c r="DX144" s="188">
        <v>79</v>
      </c>
      <c r="DY144" s="188">
        <v>1073</v>
      </c>
      <c r="DZ144" s="188">
        <v>983</v>
      </c>
      <c r="EA144" s="188">
        <v>316</v>
      </c>
      <c r="EB144" s="188">
        <v>933</v>
      </c>
      <c r="EC144" s="188">
        <v>714</v>
      </c>
      <c r="ED144" s="188">
        <v>961</v>
      </c>
      <c r="EE144" s="188">
        <v>228</v>
      </c>
      <c r="EF144" s="188">
        <v>3</v>
      </c>
      <c r="EG144" s="188">
        <v>131</v>
      </c>
      <c r="EH144" s="188">
        <v>203</v>
      </c>
      <c r="EI144" s="188">
        <v>5768</v>
      </c>
      <c r="EJ144" s="188">
        <v>3723</v>
      </c>
      <c r="EK144" s="188">
        <v>1484</v>
      </c>
      <c r="EL144" s="188">
        <v>40201</v>
      </c>
      <c r="EM144" s="188">
        <v>4028</v>
      </c>
      <c r="EN144" s="188">
        <v>3242</v>
      </c>
      <c r="EO144" s="188">
        <v>25678</v>
      </c>
      <c r="EP144" s="188">
        <v>43</v>
      </c>
      <c r="EQ144" s="188">
        <v>7</v>
      </c>
      <c r="ER144" s="188">
        <v>173</v>
      </c>
      <c r="ES144" s="188">
        <v>6468</v>
      </c>
      <c r="ET144" s="188">
        <v>350</v>
      </c>
      <c r="EU144" s="188">
        <v>2453</v>
      </c>
      <c r="EV144" s="188">
        <v>3190</v>
      </c>
      <c r="EW144" s="188">
        <v>591</v>
      </c>
      <c r="EX144" s="188">
        <v>267</v>
      </c>
      <c r="EY144" s="188">
        <v>437</v>
      </c>
      <c r="EZ144" s="188">
        <v>83</v>
      </c>
      <c r="FA144" s="188">
        <v>517</v>
      </c>
      <c r="FB144" s="188">
        <v>23</v>
      </c>
      <c r="FC144" s="188">
        <v>1840</v>
      </c>
      <c r="FD144" s="188">
        <v>175</v>
      </c>
      <c r="FE144" s="188">
        <v>449</v>
      </c>
      <c r="FF144" s="188">
        <v>69</v>
      </c>
      <c r="FG144" s="188">
        <v>178</v>
      </c>
      <c r="FH144" s="188">
        <v>254</v>
      </c>
      <c r="FI144" s="188">
        <v>654</v>
      </c>
      <c r="FJ144" s="188">
        <v>607</v>
      </c>
      <c r="FK144" s="188">
        <v>97</v>
      </c>
      <c r="FL144" s="188">
        <v>104</v>
      </c>
      <c r="FM144" s="188">
        <v>227</v>
      </c>
      <c r="FN144" s="188">
        <v>708</v>
      </c>
      <c r="FO144" s="188">
        <v>37</v>
      </c>
      <c r="FP144" s="188">
        <v>1767</v>
      </c>
      <c r="FQ144" s="188">
        <v>2962</v>
      </c>
      <c r="FR144" s="188">
        <v>261</v>
      </c>
      <c r="FS144" s="188">
        <v>1256</v>
      </c>
      <c r="FT144" s="188">
        <v>1097</v>
      </c>
      <c r="FU144" s="188">
        <v>41</v>
      </c>
      <c r="FV144" s="188">
        <v>154</v>
      </c>
      <c r="FW144" s="188">
        <v>39</v>
      </c>
      <c r="FX144" s="188">
        <v>1360</v>
      </c>
      <c r="FY144" s="188">
        <v>404</v>
      </c>
      <c r="FZ144" s="188">
        <v>1346</v>
      </c>
      <c r="GA144" s="188">
        <v>145</v>
      </c>
      <c r="GB144" s="188">
        <v>1754</v>
      </c>
      <c r="GC144" s="188">
        <v>258</v>
      </c>
      <c r="GD144" s="188">
        <v>1244</v>
      </c>
      <c r="GE144" s="188">
        <v>0</v>
      </c>
      <c r="GF144" s="188">
        <v>197</v>
      </c>
      <c r="GG144" s="189">
        <v>148957</v>
      </c>
      <c r="GH144" s="188">
        <v>11</v>
      </c>
      <c r="GI144" s="188">
        <v>322445</v>
      </c>
      <c r="GJ144" s="188">
        <v>0</v>
      </c>
      <c r="GK144" s="188">
        <v>0</v>
      </c>
      <c r="GL144" s="188">
        <v>0</v>
      </c>
      <c r="GM144" s="188">
        <v>0</v>
      </c>
      <c r="GN144" s="188">
        <v>0</v>
      </c>
      <c r="GO144" s="188">
        <v>0</v>
      </c>
      <c r="GP144" s="189">
        <v>322456</v>
      </c>
      <c r="GQ144" s="189">
        <v>471413</v>
      </c>
      <c r="GR144" s="188">
        <v>10970</v>
      </c>
      <c r="GS144" s="188">
        <v>0</v>
      </c>
      <c r="GT144" s="189">
        <v>10970</v>
      </c>
      <c r="GU144" s="189">
        <v>15956</v>
      </c>
      <c r="GV144" s="189">
        <v>26926</v>
      </c>
      <c r="GW144" s="189">
        <v>349382</v>
      </c>
      <c r="GX144" s="189">
        <v>498339</v>
      </c>
      <c r="GY144" s="188">
        <v>-46283</v>
      </c>
      <c r="GZ144" s="188">
        <v>-21</v>
      </c>
      <c r="HA144" s="188">
        <v>0</v>
      </c>
      <c r="HB144" s="188">
        <v>0</v>
      </c>
      <c r="HC144" s="189">
        <v>-46304</v>
      </c>
      <c r="HD144" s="189">
        <v>-316</v>
      </c>
      <c r="HE144" s="189">
        <v>-46620</v>
      </c>
      <c r="HF144" s="189">
        <v>302762</v>
      </c>
      <c r="HG144" s="207">
        <v>451719</v>
      </c>
    </row>
    <row r="145" spans="1:215">
      <c r="A145" s="83">
        <v>141</v>
      </c>
      <c r="B145" s="4" t="s">
        <v>141</v>
      </c>
      <c r="C145" s="188">
        <v>13</v>
      </c>
      <c r="D145" s="188">
        <v>2</v>
      </c>
      <c r="E145" s="188">
        <v>20</v>
      </c>
      <c r="F145" s="188">
        <v>2</v>
      </c>
      <c r="G145" s="188">
        <v>0</v>
      </c>
      <c r="H145" s="188">
        <v>26</v>
      </c>
      <c r="I145" s="188">
        <v>7</v>
      </c>
      <c r="J145" s="188">
        <v>29</v>
      </c>
      <c r="K145" s="188">
        <v>7</v>
      </c>
      <c r="L145" s="188">
        <v>7</v>
      </c>
      <c r="M145" s="188">
        <v>2</v>
      </c>
      <c r="N145" s="188">
        <v>64</v>
      </c>
      <c r="O145" s="188">
        <v>5</v>
      </c>
      <c r="P145" s="188">
        <v>0</v>
      </c>
      <c r="Q145" s="188">
        <v>47</v>
      </c>
      <c r="R145" s="188">
        <v>3</v>
      </c>
      <c r="S145" s="188">
        <v>1541</v>
      </c>
      <c r="T145" s="188">
        <v>234</v>
      </c>
      <c r="U145" s="188">
        <v>120</v>
      </c>
      <c r="V145" s="188">
        <v>2587</v>
      </c>
      <c r="W145" s="188">
        <v>146</v>
      </c>
      <c r="X145" s="188">
        <v>999</v>
      </c>
      <c r="Y145" s="188">
        <v>1527</v>
      </c>
      <c r="Z145" s="188">
        <v>602</v>
      </c>
      <c r="AA145" s="188">
        <v>529</v>
      </c>
      <c r="AB145" s="188">
        <v>59</v>
      </c>
      <c r="AC145" s="188">
        <v>0</v>
      </c>
      <c r="AD145" s="188">
        <v>24</v>
      </c>
      <c r="AE145" s="188">
        <v>31</v>
      </c>
      <c r="AF145" s="188">
        <v>1</v>
      </c>
      <c r="AG145" s="188">
        <v>29</v>
      </c>
      <c r="AH145" s="188">
        <v>54</v>
      </c>
      <c r="AI145" s="188">
        <v>112</v>
      </c>
      <c r="AJ145" s="188">
        <v>59</v>
      </c>
      <c r="AK145" s="188">
        <v>126</v>
      </c>
      <c r="AL145" s="188">
        <v>23</v>
      </c>
      <c r="AM145" s="188">
        <v>95</v>
      </c>
      <c r="AN145" s="188">
        <v>243</v>
      </c>
      <c r="AO145" s="188">
        <v>22</v>
      </c>
      <c r="AP145" s="188">
        <v>170</v>
      </c>
      <c r="AQ145" s="188">
        <v>150</v>
      </c>
      <c r="AR145" s="188">
        <v>202</v>
      </c>
      <c r="AS145" s="188">
        <v>122</v>
      </c>
      <c r="AT145" s="188">
        <v>560</v>
      </c>
      <c r="AU145" s="188">
        <v>26</v>
      </c>
      <c r="AV145" s="188">
        <v>72</v>
      </c>
      <c r="AW145" s="188">
        <v>298</v>
      </c>
      <c r="AX145" s="188">
        <v>9</v>
      </c>
      <c r="AY145" s="188">
        <v>232</v>
      </c>
      <c r="AZ145" s="188">
        <v>33</v>
      </c>
      <c r="BA145" s="188">
        <v>265</v>
      </c>
      <c r="BB145" s="188">
        <v>261</v>
      </c>
      <c r="BC145" s="188">
        <v>179</v>
      </c>
      <c r="BD145" s="188">
        <v>3111</v>
      </c>
      <c r="BE145" s="188">
        <v>74</v>
      </c>
      <c r="BF145" s="188">
        <v>305</v>
      </c>
      <c r="BG145" s="188">
        <v>239</v>
      </c>
      <c r="BH145" s="188">
        <v>38</v>
      </c>
      <c r="BI145" s="188">
        <v>259</v>
      </c>
      <c r="BJ145" s="188">
        <v>27</v>
      </c>
      <c r="BK145" s="188">
        <v>106</v>
      </c>
      <c r="BL145" s="188">
        <v>1801</v>
      </c>
      <c r="BM145" s="188">
        <v>45</v>
      </c>
      <c r="BN145" s="188">
        <v>383</v>
      </c>
      <c r="BO145" s="188">
        <v>23</v>
      </c>
      <c r="BP145" s="188">
        <v>87</v>
      </c>
      <c r="BQ145" s="188">
        <v>228</v>
      </c>
      <c r="BR145" s="188">
        <v>618</v>
      </c>
      <c r="BS145" s="188">
        <v>26</v>
      </c>
      <c r="BT145" s="188">
        <v>113</v>
      </c>
      <c r="BU145" s="188">
        <v>154</v>
      </c>
      <c r="BV145" s="188">
        <v>549</v>
      </c>
      <c r="BW145" s="188">
        <v>0</v>
      </c>
      <c r="BX145" s="188">
        <v>1209</v>
      </c>
      <c r="BY145" s="188">
        <v>389</v>
      </c>
      <c r="BZ145" s="188">
        <v>546</v>
      </c>
      <c r="CA145" s="188">
        <v>410</v>
      </c>
      <c r="CB145" s="188">
        <v>198</v>
      </c>
      <c r="CC145" s="188">
        <v>57</v>
      </c>
      <c r="CD145" s="188">
        <v>0</v>
      </c>
      <c r="CE145" s="188">
        <v>21</v>
      </c>
      <c r="CF145" s="188">
        <v>185</v>
      </c>
      <c r="CG145" s="188">
        <v>1097</v>
      </c>
      <c r="CH145" s="188">
        <v>114</v>
      </c>
      <c r="CI145" s="188">
        <v>438</v>
      </c>
      <c r="CJ145" s="188">
        <v>1145</v>
      </c>
      <c r="CK145" s="188">
        <v>1633</v>
      </c>
      <c r="CL145" s="188">
        <v>1219</v>
      </c>
      <c r="CM145" s="188">
        <v>607</v>
      </c>
      <c r="CN145" s="188">
        <v>24</v>
      </c>
      <c r="CO145" s="188">
        <v>814</v>
      </c>
      <c r="CP145" s="188">
        <v>32</v>
      </c>
      <c r="CQ145" s="188">
        <v>380</v>
      </c>
      <c r="CR145" s="188">
        <v>39</v>
      </c>
      <c r="CS145" s="188">
        <v>165</v>
      </c>
      <c r="CT145" s="188">
        <v>274</v>
      </c>
      <c r="CU145" s="188">
        <v>374</v>
      </c>
      <c r="CV145" s="188">
        <v>120</v>
      </c>
      <c r="CW145" s="188">
        <v>953</v>
      </c>
      <c r="CX145" s="188">
        <v>540</v>
      </c>
      <c r="CY145" s="188">
        <v>110</v>
      </c>
      <c r="CZ145" s="188">
        <v>146</v>
      </c>
      <c r="DA145" s="188">
        <v>28</v>
      </c>
      <c r="DB145" s="188">
        <v>6</v>
      </c>
      <c r="DC145" s="188">
        <v>4</v>
      </c>
      <c r="DD145" s="188">
        <v>209</v>
      </c>
      <c r="DE145" s="188">
        <v>257</v>
      </c>
      <c r="DF145" s="188">
        <v>1707</v>
      </c>
      <c r="DG145" s="188">
        <v>254</v>
      </c>
      <c r="DH145" s="188">
        <v>34</v>
      </c>
      <c r="DI145" s="188">
        <v>183</v>
      </c>
      <c r="DJ145" s="188">
        <v>332</v>
      </c>
      <c r="DK145" s="188">
        <v>673</v>
      </c>
      <c r="DL145" s="188">
        <v>173</v>
      </c>
      <c r="DM145" s="188">
        <v>163</v>
      </c>
      <c r="DN145" s="188">
        <v>0</v>
      </c>
      <c r="DO145" s="188">
        <v>51</v>
      </c>
      <c r="DP145" s="188">
        <v>45</v>
      </c>
      <c r="DQ145" s="188">
        <v>173</v>
      </c>
      <c r="DR145" s="188">
        <v>562</v>
      </c>
      <c r="DS145" s="188">
        <v>28</v>
      </c>
      <c r="DT145" s="188">
        <v>211</v>
      </c>
      <c r="DU145" s="188">
        <v>113</v>
      </c>
      <c r="DV145" s="188">
        <v>235</v>
      </c>
      <c r="DW145" s="188">
        <v>448</v>
      </c>
      <c r="DX145" s="188">
        <v>14</v>
      </c>
      <c r="DY145" s="188">
        <v>5562</v>
      </c>
      <c r="DZ145" s="188">
        <v>4640</v>
      </c>
      <c r="EA145" s="188">
        <v>1417</v>
      </c>
      <c r="EB145" s="188">
        <v>1007</v>
      </c>
      <c r="EC145" s="188">
        <v>616</v>
      </c>
      <c r="ED145" s="188">
        <v>6002</v>
      </c>
      <c r="EE145" s="188">
        <v>5327</v>
      </c>
      <c r="EF145" s="188">
        <v>152</v>
      </c>
      <c r="EG145" s="188">
        <v>261</v>
      </c>
      <c r="EH145" s="188">
        <v>404</v>
      </c>
      <c r="EI145" s="188">
        <v>39177</v>
      </c>
      <c r="EJ145" s="188">
        <v>67141</v>
      </c>
      <c r="EK145" s="188">
        <v>15101</v>
      </c>
      <c r="EL145" s="188">
        <v>6668</v>
      </c>
      <c r="EM145" s="188">
        <v>41189</v>
      </c>
      <c r="EN145" s="188">
        <v>89100</v>
      </c>
      <c r="EO145" s="188">
        <v>39548</v>
      </c>
      <c r="EP145" s="188">
        <v>402</v>
      </c>
      <c r="EQ145" s="188">
        <v>15</v>
      </c>
      <c r="ER145" s="188">
        <v>873</v>
      </c>
      <c r="ES145" s="188">
        <v>8176</v>
      </c>
      <c r="ET145" s="188">
        <v>77</v>
      </c>
      <c r="EU145" s="188">
        <v>188</v>
      </c>
      <c r="EV145" s="188">
        <v>20557</v>
      </c>
      <c r="EW145" s="188">
        <v>157</v>
      </c>
      <c r="EX145" s="188">
        <v>2706</v>
      </c>
      <c r="EY145" s="188">
        <v>16938</v>
      </c>
      <c r="EZ145" s="188">
        <v>2194</v>
      </c>
      <c r="FA145" s="188">
        <v>8075</v>
      </c>
      <c r="FB145" s="188">
        <v>1080</v>
      </c>
      <c r="FC145" s="188">
        <v>7734</v>
      </c>
      <c r="FD145" s="188">
        <v>730</v>
      </c>
      <c r="FE145" s="188">
        <v>10768</v>
      </c>
      <c r="FF145" s="188">
        <v>3642</v>
      </c>
      <c r="FG145" s="188">
        <v>1488</v>
      </c>
      <c r="FH145" s="188">
        <v>2052</v>
      </c>
      <c r="FI145" s="188">
        <v>3511</v>
      </c>
      <c r="FJ145" s="188">
        <v>1863</v>
      </c>
      <c r="FK145" s="188">
        <v>336</v>
      </c>
      <c r="FL145" s="188">
        <v>617</v>
      </c>
      <c r="FM145" s="188">
        <v>11729</v>
      </c>
      <c r="FN145" s="188">
        <v>51611</v>
      </c>
      <c r="FO145" s="188">
        <v>735</v>
      </c>
      <c r="FP145" s="188">
        <v>4640</v>
      </c>
      <c r="FQ145" s="188">
        <v>4321</v>
      </c>
      <c r="FR145" s="188">
        <v>3250</v>
      </c>
      <c r="FS145" s="188">
        <v>5088</v>
      </c>
      <c r="FT145" s="188">
        <v>1809</v>
      </c>
      <c r="FU145" s="188">
        <v>100</v>
      </c>
      <c r="FV145" s="188">
        <v>878</v>
      </c>
      <c r="FW145" s="188">
        <v>436</v>
      </c>
      <c r="FX145" s="188">
        <v>15932</v>
      </c>
      <c r="FY145" s="188">
        <v>1975</v>
      </c>
      <c r="FZ145" s="188">
        <v>38696</v>
      </c>
      <c r="GA145" s="188">
        <v>6156</v>
      </c>
      <c r="GB145" s="188">
        <v>2173</v>
      </c>
      <c r="GC145" s="188">
        <v>615</v>
      </c>
      <c r="GD145" s="188">
        <v>4781</v>
      </c>
      <c r="GE145" s="188">
        <v>0</v>
      </c>
      <c r="GF145" s="188">
        <v>3647</v>
      </c>
      <c r="GG145" s="189">
        <v>615367</v>
      </c>
      <c r="GH145" s="188">
        <v>0</v>
      </c>
      <c r="GI145" s="188">
        <v>22641</v>
      </c>
      <c r="GJ145" s="188">
        <v>0</v>
      </c>
      <c r="GK145" s="188">
        <v>0</v>
      </c>
      <c r="GL145" s="188">
        <v>0</v>
      </c>
      <c r="GM145" s="188">
        <v>0</v>
      </c>
      <c r="GN145" s="188">
        <v>184260</v>
      </c>
      <c r="GO145" s="188">
        <v>0</v>
      </c>
      <c r="GP145" s="189">
        <v>206901</v>
      </c>
      <c r="GQ145" s="189">
        <v>822268</v>
      </c>
      <c r="GR145" s="188">
        <v>111</v>
      </c>
      <c r="GS145" s="188">
        <v>0</v>
      </c>
      <c r="GT145" s="189">
        <v>111</v>
      </c>
      <c r="GU145" s="189">
        <v>45080</v>
      </c>
      <c r="GV145" s="189">
        <v>45191</v>
      </c>
      <c r="GW145" s="189">
        <v>252092</v>
      </c>
      <c r="GX145" s="189">
        <v>867459</v>
      </c>
      <c r="GY145" s="188">
        <v>0</v>
      </c>
      <c r="GZ145" s="188">
        <v>0</v>
      </c>
      <c r="HA145" s="188">
        <v>0</v>
      </c>
      <c r="HB145" s="188">
        <v>0</v>
      </c>
      <c r="HC145" s="189">
        <v>0</v>
      </c>
      <c r="HD145" s="189">
        <v>-30758</v>
      </c>
      <c r="HE145" s="189">
        <v>-30758</v>
      </c>
      <c r="HF145" s="189">
        <v>221334</v>
      </c>
      <c r="HG145" s="207">
        <v>836701</v>
      </c>
    </row>
    <row r="146" spans="1:215">
      <c r="A146" s="83">
        <v>142</v>
      </c>
      <c r="B146" s="4" t="s">
        <v>142</v>
      </c>
      <c r="C146" s="188">
        <v>0</v>
      </c>
      <c r="D146" s="188">
        <v>0</v>
      </c>
      <c r="E146" s="188">
        <v>0</v>
      </c>
      <c r="F146" s="188">
        <v>0</v>
      </c>
      <c r="G146" s="188">
        <v>0</v>
      </c>
      <c r="H146" s="188">
        <v>0</v>
      </c>
      <c r="I146" s="188">
        <v>0</v>
      </c>
      <c r="J146" s="188">
        <v>0</v>
      </c>
      <c r="K146" s="188">
        <v>0</v>
      </c>
      <c r="L146" s="188">
        <v>0</v>
      </c>
      <c r="M146" s="188">
        <v>0</v>
      </c>
      <c r="N146" s="188">
        <v>0</v>
      </c>
      <c r="O146" s="188">
        <v>0</v>
      </c>
      <c r="P146" s="188">
        <v>0</v>
      </c>
      <c r="Q146" s="188">
        <v>0</v>
      </c>
      <c r="R146" s="188">
        <v>0</v>
      </c>
      <c r="S146" s="188">
        <v>0</v>
      </c>
      <c r="T146" s="188">
        <v>0</v>
      </c>
      <c r="U146" s="188">
        <v>0</v>
      </c>
      <c r="V146" s="188">
        <v>0</v>
      </c>
      <c r="W146" s="188">
        <v>0</v>
      </c>
      <c r="X146" s="188">
        <v>0</v>
      </c>
      <c r="Y146" s="188">
        <v>0</v>
      </c>
      <c r="Z146" s="188">
        <v>0</v>
      </c>
      <c r="AA146" s="188">
        <v>0</v>
      </c>
      <c r="AB146" s="188">
        <v>0</v>
      </c>
      <c r="AC146" s="188">
        <v>0</v>
      </c>
      <c r="AD146" s="188">
        <v>0</v>
      </c>
      <c r="AE146" s="188">
        <v>0</v>
      </c>
      <c r="AF146" s="188">
        <v>0</v>
      </c>
      <c r="AG146" s="188">
        <v>0</v>
      </c>
      <c r="AH146" s="188">
        <v>0</v>
      </c>
      <c r="AI146" s="188">
        <v>0</v>
      </c>
      <c r="AJ146" s="188">
        <v>0</v>
      </c>
      <c r="AK146" s="188">
        <v>0</v>
      </c>
      <c r="AL146" s="188">
        <v>0</v>
      </c>
      <c r="AM146" s="188">
        <v>0</v>
      </c>
      <c r="AN146" s="188">
        <v>0</v>
      </c>
      <c r="AO146" s="188">
        <v>0</v>
      </c>
      <c r="AP146" s="188">
        <v>0</v>
      </c>
      <c r="AQ146" s="188">
        <v>0</v>
      </c>
      <c r="AR146" s="188">
        <v>0</v>
      </c>
      <c r="AS146" s="188">
        <v>0</v>
      </c>
      <c r="AT146" s="188">
        <v>0</v>
      </c>
      <c r="AU146" s="188">
        <v>0</v>
      </c>
      <c r="AV146" s="188">
        <v>0</v>
      </c>
      <c r="AW146" s="188">
        <v>0</v>
      </c>
      <c r="AX146" s="188">
        <v>0</v>
      </c>
      <c r="AY146" s="188">
        <v>0</v>
      </c>
      <c r="AZ146" s="188">
        <v>0</v>
      </c>
      <c r="BA146" s="188">
        <v>0</v>
      </c>
      <c r="BB146" s="188">
        <v>0</v>
      </c>
      <c r="BC146" s="188">
        <v>0</v>
      </c>
      <c r="BD146" s="188">
        <v>0</v>
      </c>
      <c r="BE146" s="188">
        <v>0</v>
      </c>
      <c r="BF146" s="188">
        <v>0</v>
      </c>
      <c r="BG146" s="188">
        <v>0</v>
      </c>
      <c r="BH146" s="188">
        <v>0</v>
      </c>
      <c r="BI146" s="188">
        <v>0</v>
      </c>
      <c r="BJ146" s="188">
        <v>0</v>
      </c>
      <c r="BK146" s="188">
        <v>0</v>
      </c>
      <c r="BL146" s="188">
        <v>0</v>
      </c>
      <c r="BM146" s="188">
        <v>0</v>
      </c>
      <c r="BN146" s="188">
        <v>0</v>
      </c>
      <c r="BO146" s="188">
        <v>0</v>
      </c>
      <c r="BP146" s="188">
        <v>0</v>
      </c>
      <c r="BQ146" s="188">
        <v>0</v>
      </c>
      <c r="BR146" s="188">
        <v>0</v>
      </c>
      <c r="BS146" s="188">
        <v>0</v>
      </c>
      <c r="BT146" s="188">
        <v>0</v>
      </c>
      <c r="BU146" s="188">
        <v>0</v>
      </c>
      <c r="BV146" s="188">
        <v>0</v>
      </c>
      <c r="BW146" s="188">
        <v>0</v>
      </c>
      <c r="BX146" s="188">
        <v>0</v>
      </c>
      <c r="BY146" s="188">
        <v>0</v>
      </c>
      <c r="BZ146" s="188">
        <v>0</v>
      </c>
      <c r="CA146" s="188">
        <v>0</v>
      </c>
      <c r="CB146" s="188">
        <v>0</v>
      </c>
      <c r="CC146" s="188">
        <v>0</v>
      </c>
      <c r="CD146" s="188">
        <v>0</v>
      </c>
      <c r="CE146" s="188">
        <v>0</v>
      </c>
      <c r="CF146" s="188">
        <v>0</v>
      </c>
      <c r="CG146" s="188">
        <v>0</v>
      </c>
      <c r="CH146" s="188">
        <v>0</v>
      </c>
      <c r="CI146" s="188">
        <v>0</v>
      </c>
      <c r="CJ146" s="188">
        <v>0</v>
      </c>
      <c r="CK146" s="188">
        <v>0</v>
      </c>
      <c r="CL146" s="188">
        <v>0</v>
      </c>
      <c r="CM146" s="188">
        <v>0</v>
      </c>
      <c r="CN146" s="188">
        <v>0</v>
      </c>
      <c r="CO146" s="188">
        <v>0</v>
      </c>
      <c r="CP146" s="188">
        <v>0</v>
      </c>
      <c r="CQ146" s="188">
        <v>0</v>
      </c>
      <c r="CR146" s="188">
        <v>0</v>
      </c>
      <c r="CS146" s="188">
        <v>0</v>
      </c>
      <c r="CT146" s="188">
        <v>0</v>
      </c>
      <c r="CU146" s="188">
        <v>0</v>
      </c>
      <c r="CV146" s="188">
        <v>0</v>
      </c>
      <c r="CW146" s="188">
        <v>0</v>
      </c>
      <c r="CX146" s="188">
        <v>0</v>
      </c>
      <c r="CY146" s="188">
        <v>0</v>
      </c>
      <c r="CZ146" s="188">
        <v>0</v>
      </c>
      <c r="DA146" s="188">
        <v>0</v>
      </c>
      <c r="DB146" s="188">
        <v>0</v>
      </c>
      <c r="DC146" s="188">
        <v>0</v>
      </c>
      <c r="DD146" s="188">
        <v>0</v>
      </c>
      <c r="DE146" s="188">
        <v>0</v>
      </c>
      <c r="DF146" s="188">
        <v>0</v>
      </c>
      <c r="DG146" s="188">
        <v>0</v>
      </c>
      <c r="DH146" s="188">
        <v>0</v>
      </c>
      <c r="DI146" s="188">
        <v>0</v>
      </c>
      <c r="DJ146" s="188">
        <v>0</v>
      </c>
      <c r="DK146" s="188">
        <v>0</v>
      </c>
      <c r="DL146" s="188">
        <v>0</v>
      </c>
      <c r="DM146" s="188">
        <v>0</v>
      </c>
      <c r="DN146" s="188">
        <v>0</v>
      </c>
      <c r="DO146" s="188">
        <v>0</v>
      </c>
      <c r="DP146" s="188">
        <v>0</v>
      </c>
      <c r="DQ146" s="188">
        <v>0</v>
      </c>
      <c r="DR146" s="188">
        <v>0</v>
      </c>
      <c r="DS146" s="188">
        <v>0</v>
      </c>
      <c r="DT146" s="188">
        <v>0</v>
      </c>
      <c r="DU146" s="188">
        <v>0</v>
      </c>
      <c r="DV146" s="188">
        <v>0</v>
      </c>
      <c r="DW146" s="188">
        <v>0</v>
      </c>
      <c r="DX146" s="188">
        <v>0</v>
      </c>
      <c r="DY146" s="188">
        <v>0</v>
      </c>
      <c r="DZ146" s="188">
        <v>0</v>
      </c>
      <c r="EA146" s="188">
        <v>0</v>
      </c>
      <c r="EB146" s="188">
        <v>0</v>
      </c>
      <c r="EC146" s="188">
        <v>0</v>
      </c>
      <c r="ED146" s="188">
        <v>0</v>
      </c>
      <c r="EE146" s="188">
        <v>0</v>
      </c>
      <c r="EF146" s="188">
        <v>0</v>
      </c>
      <c r="EG146" s="188">
        <v>0</v>
      </c>
      <c r="EH146" s="188">
        <v>0</v>
      </c>
      <c r="EI146" s="188">
        <v>0</v>
      </c>
      <c r="EJ146" s="188">
        <v>0</v>
      </c>
      <c r="EK146" s="188">
        <v>0</v>
      </c>
      <c r="EL146" s="188">
        <v>0</v>
      </c>
      <c r="EM146" s="188">
        <v>0</v>
      </c>
      <c r="EN146" s="188">
        <v>0</v>
      </c>
      <c r="EO146" s="188">
        <v>0</v>
      </c>
      <c r="EP146" s="188">
        <v>0</v>
      </c>
      <c r="EQ146" s="188">
        <v>0</v>
      </c>
      <c r="ER146" s="188">
        <v>0</v>
      </c>
      <c r="ES146" s="188">
        <v>0</v>
      </c>
      <c r="ET146" s="188">
        <v>0</v>
      </c>
      <c r="EU146" s="188">
        <v>0</v>
      </c>
      <c r="EV146" s="188">
        <v>0</v>
      </c>
      <c r="EW146" s="188">
        <v>0</v>
      </c>
      <c r="EX146" s="188">
        <v>0</v>
      </c>
      <c r="EY146" s="188">
        <v>0</v>
      </c>
      <c r="EZ146" s="188">
        <v>0</v>
      </c>
      <c r="FA146" s="188">
        <v>0</v>
      </c>
      <c r="FB146" s="188">
        <v>0</v>
      </c>
      <c r="FC146" s="188">
        <v>0</v>
      </c>
      <c r="FD146" s="188">
        <v>0</v>
      </c>
      <c r="FE146" s="188">
        <v>0</v>
      </c>
      <c r="FF146" s="188">
        <v>0</v>
      </c>
      <c r="FG146" s="188">
        <v>0</v>
      </c>
      <c r="FH146" s="188">
        <v>0</v>
      </c>
      <c r="FI146" s="188">
        <v>0</v>
      </c>
      <c r="FJ146" s="188">
        <v>0</v>
      </c>
      <c r="FK146" s="188">
        <v>0</v>
      </c>
      <c r="FL146" s="188">
        <v>0</v>
      </c>
      <c r="FM146" s="188">
        <v>0</v>
      </c>
      <c r="FN146" s="188">
        <v>0</v>
      </c>
      <c r="FO146" s="188">
        <v>0</v>
      </c>
      <c r="FP146" s="188">
        <v>0</v>
      </c>
      <c r="FQ146" s="188">
        <v>0</v>
      </c>
      <c r="FR146" s="188">
        <v>0</v>
      </c>
      <c r="FS146" s="188">
        <v>0</v>
      </c>
      <c r="FT146" s="188">
        <v>0</v>
      </c>
      <c r="FU146" s="188">
        <v>0</v>
      </c>
      <c r="FV146" s="188">
        <v>0</v>
      </c>
      <c r="FW146" s="188">
        <v>0</v>
      </c>
      <c r="FX146" s="188">
        <v>0</v>
      </c>
      <c r="FY146" s="188">
        <v>0</v>
      </c>
      <c r="FZ146" s="188">
        <v>0</v>
      </c>
      <c r="GA146" s="188">
        <v>0</v>
      </c>
      <c r="GB146" s="188">
        <v>0</v>
      </c>
      <c r="GC146" s="188">
        <v>0</v>
      </c>
      <c r="GD146" s="188">
        <v>0</v>
      </c>
      <c r="GE146" s="188">
        <v>0</v>
      </c>
      <c r="GF146" s="188">
        <v>0</v>
      </c>
      <c r="GG146" s="189">
        <v>0</v>
      </c>
      <c r="GH146" s="188">
        <v>0</v>
      </c>
      <c r="GI146" s="188">
        <v>505524</v>
      </c>
      <c r="GJ146" s="188">
        <v>0</v>
      </c>
      <c r="GK146" s="188">
        <v>123</v>
      </c>
      <c r="GL146" s="188">
        <v>0</v>
      </c>
      <c r="GM146" s="188">
        <v>0</v>
      </c>
      <c r="GN146" s="188">
        <v>0</v>
      </c>
      <c r="GO146" s="188">
        <v>0</v>
      </c>
      <c r="GP146" s="189">
        <v>505647</v>
      </c>
      <c r="GQ146" s="189">
        <v>505647</v>
      </c>
      <c r="GR146" s="188">
        <v>998</v>
      </c>
      <c r="GS146" s="188">
        <v>1</v>
      </c>
      <c r="GT146" s="189">
        <v>999</v>
      </c>
      <c r="GU146" s="189">
        <v>0</v>
      </c>
      <c r="GV146" s="189">
        <v>999</v>
      </c>
      <c r="GW146" s="189">
        <v>506646</v>
      </c>
      <c r="GX146" s="189">
        <v>506646</v>
      </c>
      <c r="GY146" s="188">
        <v>0</v>
      </c>
      <c r="GZ146" s="188">
        <v>-79</v>
      </c>
      <c r="HA146" s="188">
        <v>0</v>
      </c>
      <c r="HB146" s="188">
        <v>0</v>
      </c>
      <c r="HC146" s="189">
        <v>-79</v>
      </c>
      <c r="HD146" s="189">
        <v>0</v>
      </c>
      <c r="HE146" s="189">
        <v>-79</v>
      </c>
      <c r="HF146" s="189">
        <v>506567</v>
      </c>
      <c r="HG146" s="207">
        <v>506567</v>
      </c>
    </row>
    <row r="147" spans="1:215">
      <c r="A147" s="83">
        <v>143</v>
      </c>
      <c r="B147" s="4" t="s">
        <v>143</v>
      </c>
      <c r="C147" s="188">
        <v>0</v>
      </c>
      <c r="D147" s="188">
        <v>0</v>
      </c>
      <c r="E147" s="188">
        <v>0</v>
      </c>
      <c r="F147" s="188">
        <v>0</v>
      </c>
      <c r="G147" s="188">
        <v>0</v>
      </c>
      <c r="H147" s="188">
        <v>0</v>
      </c>
      <c r="I147" s="188">
        <v>0</v>
      </c>
      <c r="J147" s="188">
        <v>0</v>
      </c>
      <c r="K147" s="188">
        <v>0</v>
      </c>
      <c r="L147" s="188">
        <v>0</v>
      </c>
      <c r="M147" s="188">
        <v>0</v>
      </c>
      <c r="N147" s="188">
        <v>0</v>
      </c>
      <c r="O147" s="188">
        <v>0</v>
      </c>
      <c r="P147" s="188">
        <v>0</v>
      </c>
      <c r="Q147" s="188">
        <v>0</v>
      </c>
      <c r="R147" s="188">
        <v>0</v>
      </c>
      <c r="S147" s="188">
        <v>0</v>
      </c>
      <c r="T147" s="188">
        <v>0</v>
      </c>
      <c r="U147" s="188">
        <v>0</v>
      </c>
      <c r="V147" s="188">
        <v>0</v>
      </c>
      <c r="W147" s="188">
        <v>0</v>
      </c>
      <c r="X147" s="188">
        <v>0</v>
      </c>
      <c r="Y147" s="188">
        <v>0</v>
      </c>
      <c r="Z147" s="188">
        <v>0</v>
      </c>
      <c r="AA147" s="188">
        <v>0</v>
      </c>
      <c r="AB147" s="188">
        <v>0</v>
      </c>
      <c r="AC147" s="188">
        <v>0</v>
      </c>
      <c r="AD147" s="188">
        <v>0</v>
      </c>
      <c r="AE147" s="188">
        <v>0</v>
      </c>
      <c r="AF147" s="188">
        <v>0</v>
      </c>
      <c r="AG147" s="188">
        <v>0</v>
      </c>
      <c r="AH147" s="188">
        <v>0</v>
      </c>
      <c r="AI147" s="188">
        <v>0</v>
      </c>
      <c r="AJ147" s="188">
        <v>0</v>
      </c>
      <c r="AK147" s="188">
        <v>0</v>
      </c>
      <c r="AL147" s="188">
        <v>0</v>
      </c>
      <c r="AM147" s="188">
        <v>0</v>
      </c>
      <c r="AN147" s="188">
        <v>0</v>
      </c>
      <c r="AO147" s="188">
        <v>0</v>
      </c>
      <c r="AP147" s="188">
        <v>0</v>
      </c>
      <c r="AQ147" s="188">
        <v>0</v>
      </c>
      <c r="AR147" s="188">
        <v>0</v>
      </c>
      <c r="AS147" s="188">
        <v>0</v>
      </c>
      <c r="AT147" s="188">
        <v>0</v>
      </c>
      <c r="AU147" s="188">
        <v>0</v>
      </c>
      <c r="AV147" s="188">
        <v>0</v>
      </c>
      <c r="AW147" s="188">
        <v>0</v>
      </c>
      <c r="AX147" s="188">
        <v>0</v>
      </c>
      <c r="AY147" s="188">
        <v>0</v>
      </c>
      <c r="AZ147" s="188">
        <v>0</v>
      </c>
      <c r="BA147" s="188">
        <v>0</v>
      </c>
      <c r="BB147" s="188">
        <v>0</v>
      </c>
      <c r="BC147" s="188">
        <v>0</v>
      </c>
      <c r="BD147" s="188">
        <v>0</v>
      </c>
      <c r="BE147" s="188">
        <v>0</v>
      </c>
      <c r="BF147" s="188">
        <v>0</v>
      </c>
      <c r="BG147" s="188">
        <v>0</v>
      </c>
      <c r="BH147" s="188">
        <v>0</v>
      </c>
      <c r="BI147" s="188">
        <v>0</v>
      </c>
      <c r="BJ147" s="188">
        <v>0</v>
      </c>
      <c r="BK147" s="188">
        <v>0</v>
      </c>
      <c r="BL147" s="188">
        <v>0</v>
      </c>
      <c r="BM147" s="188">
        <v>0</v>
      </c>
      <c r="BN147" s="188">
        <v>0</v>
      </c>
      <c r="BO147" s="188">
        <v>0</v>
      </c>
      <c r="BP147" s="188">
        <v>0</v>
      </c>
      <c r="BQ147" s="188">
        <v>0</v>
      </c>
      <c r="BR147" s="188">
        <v>0</v>
      </c>
      <c r="BS147" s="188">
        <v>0</v>
      </c>
      <c r="BT147" s="188">
        <v>0</v>
      </c>
      <c r="BU147" s="188">
        <v>0</v>
      </c>
      <c r="BV147" s="188">
        <v>0</v>
      </c>
      <c r="BW147" s="188">
        <v>0</v>
      </c>
      <c r="BX147" s="188">
        <v>0</v>
      </c>
      <c r="BY147" s="188">
        <v>0</v>
      </c>
      <c r="BZ147" s="188">
        <v>0</v>
      </c>
      <c r="CA147" s="188">
        <v>0</v>
      </c>
      <c r="CB147" s="188">
        <v>0</v>
      </c>
      <c r="CC147" s="188">
        <v>0</v>
      </c>
      <c r="CD147" s="188">
        <v>0</v>
      </c>
      <c r="CE147" s="188">
        <v>0</v>
      </c>
      <c r="CF147" s="188">
        <v>0</v>
      </c>
      <c r="CG147" s="188">
        <v>0</v>
      </c>
      <c r="CH147" s="188">
        <v>0</v>
      </c>
      <c r="CI147" s="188">
        <v>0</v>
      </c>
      <c r="CJ147" s="188">
        <v>0</v>
      </c>
      <c r="CK147" s="188">
        <v>0</v>
      </c>
      <c r="CL147" s="188">
        <v>0</v>
      </c>
      <c r="CM147" s="188">
        <v>0</v>
      </c>
      <c r="CN147" s="188">
        <v>0</v>
      </c>
      <c r="CO147" s="188">
        <v>0</v>
      </c>
      <c r="CP147" s="188">
        <v>0</v>
      </c>
      <c r="CQ147" s="188">
        <v>0</v>
      </c>
      <c r="CR147" s="188">
        <v>0</v>
      </c>
      <c r="CS147" s="188">
        <v>0</v>
      </c>
      <c r="CT147" s="188">
        <v>0</v>
      </c>
      <c r="CU147" s="188">
        <v>0</v>
      </c>
      <c r="CV147" s="188">
        <v>0</v>
      </c>
      <c r="CW147" s="188">
        <v>0</v>
      </c>
      <c r="CX147" s="188">
        <v>0</v>
      </c>
      <c r="CY147" s="188">
        <v>0</v>
      </c>
      <c r="CZ147" s="188">
        <v>0</v>
      </c>
      <c r="DA147" s="188">
        <v>0</v>
      </c>
      <c r="DB147" s="188">
        <v>0</v>
      </c>
      <c r="DC147" s="188">
        <v>0</v>
      </c>
      <c r="DD147" s="188">
        <v>0</v>
      </c>
      <c r="DE147" s="188">
        <v>0</v>
      </c>
      <c r="DF147" s="188">
        <v>0</v>
      </c>
      <c r="DG147" s="188">
        <v>0</v>
      </c>
      <c r="DH147" s="188">
        <v>0</v>
      </c>
      <c r="DI147" s="188">
        <v>0</v>
      </c>
      <c r="DJ147" s="188">
        <v>0</v>
      </c>
      <c r="DK147" s="188">
        <v>0</v>
      </c>
      <c r="DL147" s="188">
        <v>0</v>
      </c>
      <c r="DM147" s="188">
        <v>0</v>
      </c>
      <c r="DN147" s="188">
        <v>0</v>
      </c>
      <c r="DO147" s="188">
        <v>0</v>
      </c>
      <c r="DP147" s="188">
        <v>0</v>
      </c>
      <c r="DQ147" s="188">
        <v>0</v>
      </c>
      <c r="DR147" s="188">
        <v>0</v>
      </c>
      <c r="DS147" s="188">
        <v>0</v>
      </c>
      <c r="DT147" s="188">
        <v>0</v>
      </c>
      <c r="DU147" s="188">
        <v>0</v>
      </c>
      <c r="DV147" s="188">
        <v>0</v>
      </c>
      <c r="DW147" s="188">
        <v>0</v>
      </c>
      <c r="DX147" s="188">
        <v>0</v>
      </c>
      <c r="DY147" s="188">
        <v>0</v>
      </c>
      <c r="DZ147" s="188">
        <v>0</v>
      </c>
      <c r="EA147" s="188">
        <v>0</v>
      </c>
      <c r="EB147" s="188">
        <v>0</v>
      </c>
      <c r="EC147" s="188">
        <v>0</v>
      </c>
      <c r="ED147" s="188">
        <v>0</v>
      </c>
      <c r="EE147" s="188">
        <v>0</v>
      </c>
      <c r="EF147" s="188">
        <v>0</v>
      </c>
      <c r="EG147" s="188">
        <v>0</v>
      </c>
      <c r="EH147" s="188">
        <v>0</v>
      </c>
      <c r="EI147" s="188">
        <v>0</v>
      </c>
      <c r="EJ147" s="188">
        <v>0</v>
      </c>
      <c r="EK147" s="188">
        <v>0</v>
      </c>
      <c r="EL147" s="188">
        <v>0</v>
      </c>
      <c r="EM147" s="188">
        <v>0</v>
      </c>
      <c r="EN147" s="188">
        <v>0</v>
      </c>
      <c r="EO147" s="188">
        <v>0</v>
      </c>
      <c r="EP147" s="188">
        <v>0</v>
      </c>
      <c r="EQ147" s="188">
        <v>0</v>
      </c>
      <c r="ER147" s="188">
        <v>0</v>
      </c>
      <c r="ES147" s="188">
        <v>0</v>
      </c>
      <c r="ET147" s="188">
        <v>0</v>
      </c>
      <c r="EU147" s="188">
        <v>0</v>
      </c>
      <c r="EV147" s="188">
        <v>0</v>
      </c>
      <c r="EW147" s="188">
        <v>0</v>
      </c>
      <c r="EX147" s="188">
        <v>0</v>
      </c>
      <c r="EY147" s="188">
        <v>0</v>
      </c>
      <c r="EZ147" s="188">
        <v>0</v>
      </c>
      <c r="FA147" s="188">
        <v>0</v>
      </c>
      <c r="FB147" s="188">
        <v>0</v>
      </c>
      <c r="FC147" s="188">
        <v>0</v>
      </c>
      <c r="FD147" s="188">
        <v>0</v>
      </c>
      <c r="FE147" s="188">
        <v>0</v>
      </c>
      <c r="FF147" s="188">
        <v>0</v>
      </c>
      <c r="FG147" s="188">
        <v>0</v>
      </c>
      <c r="FH147" s="188">
        <v>0</v>
      </c>
      <c r="FI147" s="188">
        <v>0</v>
      </c>
      <c r="FJ147" s="188">
        <v>0</v>
      </c>
      <c r="FK147" s="188">
        <v>0</v>
      </c>
      <c r="FL147" s="188">
        <v>0</v>
      </c>
      <c r="FM147" s="188">
        <v>0</v>
      </c>
      <c r="FN147" s="188">
        <v>0</v>
      </c>
      <c r="FO147" s="188">
        <v>0</v>
      </c>
      <c r="FP147" s="188">
        <v>0</v>
      </c>
      <c r="FQ147" s="188">
        <v>0</v>
      </c>
      <c r="FR147" s="188">
        <v>0</v>
      </c>
      <c r="FS147" s="188">
        <v>0</v>
      </c>
      <c r="FT147" s="188">
        <v>0</v>
      </c>
      <c r="FU147" s="188">
        <v>0</v>
      </c>
      <c r="FV147" s="188">
        <v>0</v>
      </c>
      <c r="FW147" s="188">
        <v>0</v>
      </c>
      <c r="FX147" s="188">
        <v>0</v>
      </c>
      <c r="FY147" s="188">
        <v>0</v>
      </c>
      <c r="FZ147" s="188">
        <v>0</v>
      </c>
      <c r="GA147" s="188">
        <v>0</v>
      </c>
      <c r="GB147" s="188">
        <v>0</v>
      </c>
      <c r="GC147" s="188">
        <v>0</v>
      </c>
      <c r="GD147" s="188">
        <v>0</v>
      </c>
      <c r="GE147" s="188">
        <v>0</v>
      </c>
      <c r="GF147" s="188">
        <v>0</v>
      </c>
      <c r="GG147" s="189">
        <v>0</v>
      </c>
      <c r="GH147" s="188">
        <v>0</v>
      </c>
      <c r="GI147" s="188">
        <v>2168384</v>
      </c>
      <c r="GJ147" s="188">
        <v>0</v>
      </c>
      <c r="GK147" s="188">
        <v>0</v>
      </c>
      <c r="GL147" s="188">
        <v>0</v>
      </c>
      <c r="GM147" s="188">
        <v>0</v>
      </c>
      <c r="GN147" s="188">
        <v>0</v>
      </c>
      <c r="GO147" s="188">
        <v>0</v>
      </c>
      <c r="GP147" s="189">
        <v>2168384</v>
      </c>
      <c r="GQ147" s="189">
        <v>2168384</v>
      </c>
      <c r="GR147" s="188">
        <v>0</v>
      </c>
      <c r="GS147" s="188">
        <v>0</v>
      </c>
      <c r="GT147" s="189">
        <v>0</v>
      </c>
      <c r="GU147" s="189">
        <v>0</v>
      </c>
      <c r="GV147" s="189">
        <v>0</v>
      </c>
      <c r="GW147" s="189">
        <v>2168384</v>
      </c>
      <c r="GX147" s="189">
        <v>2168384</v>
      </c>
      <c r="GY147" s="188">
        <v>0</v>
      </c>
      <c r="GZ147" s="188">
        <v>0</v>
      </c>
      <c r="HA147" s="188">
        <v>0</v>
      </c>
      <c r="HB147" s="188">
        <v>0</v>
      </c>
      <c r="HC147" s="189">
        <v>0</v>
      </c>
      <c r="HD147" s="189">
        <v>0</v>
      </c>
      <c r="HE147" s="189">
        <v>0</v>
      </c>
      <c r="HF147" s="189">
        <v>2168384</v>
      </c>
      <c r="HG147" s="207">
        <v>2168384</v>
      </c>
    </row>
    <row r="148" spans="1:215">
      <c r="A148" s="83">
        <v>144</v>
      </c>
      <c r="B148" s="4" t="s">
        <v>144</v>
      </c>
      <c r="C148" s="188">
        <v>0</v>
      </c>
      <c r="D148" s="188">
        <v>0</v>
      </c>
      <c r="E148" s="188">
        <v>0</v>
      </c>
      <c r="F148" s="188">
        <v>0</v>
      </c>
      <c r="G148" s="188">
        <v>0</v>
      </c>
      <c r="H148" s="188">
        <v>0</v>
      </c>
      <c r="I148" s="188">
        <v>0</v>
      </c>
      <c r="J148" s="188">
        <v>1</v>
      </c>
      <c r="K148" s="188">
        <v>0</v>
      </c>
      <c r="L148" s="188">
        <v>0</v>
      </c>
      <c r="M148" s="188">
        <v>4</v>
      </c>
      <c r="N148" s="188">
        <v>9</v>
      </c>
      <c r="O148" s="188">
        <v>0</v>
      </c>
      <c r="P148" s="188">
        <v>0</v>
      </c>
      <c r="Q148" s="188">
        <v>10</v>
      </c>
      <c r="R148" s="188">
        <v>6</v>
      </c>
      <c r="S148" s="188">
        <v>186</v>
      </c>
      <c r="T148" s="188">
        <v>45</v>
      </c>
      <c r="U148" s="188">
        <v>3</v>
      </c>
      <c r="V148" s="188">
        <v>80</v>
      </c>
      <c r="W148" s="188">
        <v>3</v>
      </c>
      <c r="X148" s="188">
        <v>70</v>
      </c>
      <c r="Y148" s="188">
        <v>35</v>
      </c>
      <c r="Z148" s="188">
        <v>106</v>
      </c>
      <c r="AA148" s="188">
        <v>14</v>
      </c>
      <c r="AB148" s="188">
        <v>5</v>
      </c>
      <c r="AC148" s="188">
        <v>0</v>
      </c>
      <c r="AD148" s="188">
        <v>4</v>
      </c>
      <c r="AE148" s="188">
        <v>11</v>
      </c>
      <c r="AF148" s="188">
        <v>1</v>
      </c>
      <c r="AG148" s="188">
        <v>4</v>
      </c>
      <c r="AH148" s="188">
        <v>18</v>
      </c>
      <c r="AI148" s="188">
        <v>23</v>
      </c>
      <c r="AJ148" s="188">
        <v>21</v>
      </c>
      <c r="AK148" s="188">
        <v>13</v>
      </c>
      <c r="AL148" s="188">
        <v>5</v>
      </c>
      <c r="AM148" s="188">
        <v>16</v>
      </c>
      <c r="AN148" s="188">
        <v>33</v>
      </c>
      <c r="AO148" s="188">
        <v>3</v>
      </c>
      <c r="AP148" s="188">
        <v>30</v>
      </c>
      <c r="AQ148" s="188">
        <v>37</v>
      </c>
      <c r="AR148" s="188">
        <v>79</v>
      </c>
      <c r="AS148" s="188">
        <v>36</v>
      </c>
      <c r="AT148" s="188">
        <v>95</v>
      </c>
      <c r="AU148" s="188">
        <v>9</v>
      </c>
      <c r="AV148" s="188">
        <v>15</v>
      </c>
      <c r="AW148" s="188">
        <v>144</v>
      </c>
      <c r="AX148" s="188">
        <v>2</v>
      </c>
      <c r="AY148" s="188">
        <v>61</v>
      </c>
      <c r="AZ148" s="188">
        <v>9</v>
      </c>
      <c r="BA148" s="188">
        <v>104</v>
      </c>
      <c r="BB148" s="188">
        <v>98</v>
      </c>
      <c r="BC148" s="188">
        <v>27</v>
      </c>
      <c r="BD148" s="188">
        <v>477</v>
      </c>
      <c r="BE148" s="188">
        <v>78</v>
      </c>
      <c r="BF148" s="188">
        <v>124</v>
      </c>
      <c r="BG148" s="188">
        <v>190</v>
      </c>
      <c r="BH148" s="188">
        <v>8</v>
      </c>
      <c r="BI148" s="188">
        <v>235</v>
      </c>
      <c r="BJ148" s="188">
        <v>5</v>
      </c>
      <c r="BK148" s="188">
        <v>12</v>
      </c>
      <c r="BL148" s="188">
        <v>694</v>
      </c>
      <c r="BM148" s="188">
        <v>15</v>
      </c>
      <c r="BN148" s="188">
        <v>60</v>
      </c>
      <c r="BO148" s="188">
        <v>4</v>
      </c>
      <c r="BP148" s="188">
        <v>26</v>
      </c>
      <c r="BQ148" s="188">
        <v>75</v>
      </c>
      <c r="BR148" s="188">
        <v>80</v>
      </c>
      <c r="BS148" s="188">
        <v>6</v>
      </c>
      <c r="BT148" s="188">
        <v>47</v>
      </c>
      <c r="BU148" s="188">
        <v>76</v>
      </c>
      <c r="BV148" s="188">
        <v>253</v>
      </c>
      <c r="BW148" s="188">
        <v>0</v>
      </c>
      <c r="BX148" s="188">
        <v>174</v>
      </c>
      <c r="BY148" s="188">
        <v>75</v>
      </c>
      <c r="BZ148" s="188">
        <v>338</v>
      </c>
      <c r="CA148" s="188">
        <v>212</v>
      </c>
      <c r="CB148" s="188">
        <v>23</v>
      </c>
      <c r="CC148" s="188">
        <v>39</v>
      </c>
      <c r="CD148" s="188">
        <v>0</v>
      </c>
      <c r="CE148" s="188">
        <v>6</v>
      </c>
      <c r="CF148" s="188">
        <v>110</v>
      </c>
      <c r="CG148" s="188">
        <v>355</v>
      </c>
      <c r="CH148" s="188">
        <v>24</v>
      </c>
      <c r="CI148" s="188">
        <v>97</v>
      </c>
      <c r="CJ148" s="188">
        <v>252</v>
      </c>
      <c r="CK148" s="188">
        <v>805</v>
      </c>
      <c r="CL148" s="188">
        <v>444</v>
      </c>
      <c r="CM148" s="188">
        <v>87</v>
      </c>
      <c r="CN148" s="188">
        <v>13</v>
      </c>
      <c r="CO148" s="188">
        <v>103</v>
      </c>
      <c r="CP148" s="188">
        <v>11</v>
      </c>
      <c r="CQ148" s="188">
        <v>175</v>
      </c>
      <c r="CR148" s="188">
        <v>24</v>
      </c>
      <c r="CS148" s="188">
        <v>63</v>
      </c>
      <c r="CT148" s="188">
        <v>206</v>
      </c>
      <c r="CU148" s="188">
        <v>82</v>
      </c>
      <c r="CV148" s="188">
        <v>29</v>
      </c>
      <c r="CW148" s="188">
        <v>242</v>
      </c>
      <c r="CX148" s="188">
        <v>457</v>
      </c>
      <c r="CY148" s="188">
        <v>14</v>
      </c>
      <c r="CZ148" s="188">
        <v>122</v>
      </c>
      <c r="DA148" s="188">
        <v>13</v>
      </c>
      <c r="DB148" s="188">
        <v>0</v>
      </c>
      <c r="DC148" s="188">
        <v>2</v>
      </c>
      <c r="DD148" s="188">
        <v>215</v>
      </c>
      <c r="DE148" s="188">
        <v>204</v>
      </c>
      <c r="DF148" s="188">
        <v>886</v>
      </c>
      <c r="DG148" s="188">
        <v>42</v>
      </c>
      <c r="DH148" s="188">
        <v>66</v>
      </c>
      <c r="DI148" s="188">
        <v>62</v>
      </c>
      <c r="DJ148" s="188">
        <v>83</v>
      </c>
      <c r="DK148" s="188">
        <v>2073</v>
      </c>
      <c r="DL148" s="188">
        <v>20</v>
      </c>
      <c r="DM148" s="188">
        <v>51</v>
      </c>
      <c r="DN148" s="188">
        <v>0</v>
      </c>
      <c r="DO148" s="188">
        <v>13</v>
      </c>
      <c r="DP148" s="188">
        <v>31</v>
      </c>
      <c r="DQ148" s="188">
        <v>102</v>
      </c>
      <c r="DR148" s="188">
        <v>279</v>
      </c>
      <c r="DS148" s="188">
        <v>260</v>
      </c>
      <c r="DT148" s="188">
        <v>176</v>
      </c>
      <c r="DU148" s="188">
        <v>27</v>
      </c>
      <c r="DV148" s="188">
        <v>144</v>
      </c>
      <c r="DW148" s="188">
        <v>199</v>
      </c>
      <c r="DX148" s="188">
        <v>20</v>
      </c>
      <c r="DY148" s="188">
        <v>1121</v>
      </c>
      <c r="DZ148" s="188">
        <v>1201</v>
      </c>
      <c r="EA148" s="188">
        <v>588</v>
      </c>
      <c r="EB148" s="188">
        <v>352</v>
      </c>
      <c r="EC148" s="188">
        <v>198</v>
      </c>
      <c r="ED148" s="188">
        <v>728</v>
      </c>
      <c r="EE148" s="188">
        <v>278</v>
      </c>
      <c r="EF148" s="188">
        <v>3</v>
      </c>
      <c r="EG148" s="188">
        <v>443</v>
      </c>
      <c r="EH148" s="188">
        <v>2976</v>
      </c>
      <c r="EI148" s="188">
        <v>9821</v>
      </c>
      <c r="EJ148" s="188">
        <v>3092</v>
      </c>
      <c r="EK148" s="188">
        <v>3600</v>
      </c>
      <c r="EL148" s="188">
        <v>6194</v>
      </c>
      <c r="EM148" s="188">
        <v>599</v>
      </c>
      <c r="EN148" s="188">
        <v>57</v>
      </c>
      <c r="EO148" s="188">
        <v>0</v>
      </c>
      <c r="EP148" s="188">
        <v>5</v>
      </c>
      <c r="EQ148" s="188">
        <v>1</v>
      </c>
      <c r="ER148" s="188">
        <v>26</v>
      </c>
      <c r="ES148" s="188">
        <v>113</v>
      </c>
      <c r="ET148" s="188">
        <v>36</v>
      </c>
      <c r="EU148" s="188">
        <v>34</v>
      </c>
      <c r="EV148" s="188">
        <v>301</v>
      </c>
      <c r="EW148" s="188">
        <v>7</v>
      </c>
      <c r="EX148" s="188">
        <v>28</v>
      </c>
      <c r="EY148" s="188">
        <v>163</v>
      </c>
      <c r="EZ148" s="188">
        <v>46</v>
      </c>
      <c r="FA148" s="188">
        <v>294</v>
      </c>
      <c r="FB148" s="188">
        <v>28</v>
      </c>
      <c r="FC148" s="188">
        <v>750</v>
      </c>
      <c r="FD148" s="188">
        <v>189</v>
      </c>
      <c r="FE148" s="188">
        <v>228</v>
      </c>
      <c r="FF148" s="188">
        <v>99</v>
      </c>
      <c r="FG148" s="188">
        <v>95</v>
      </c>
      <c r="FH148" s="188">
        <v>3360</v>
      </c>
      <c r="FI148" s="188">
        <v>5600</v>
      </c>
      <c r="FJ148" s="188">
        <v>1770</v>
      </c>
      <c r="FK148" s="188">
        <v>1313</v>
      </c>
      <c r="FL148" s="188">
        <v>3167</v>
      </c>
      <c r="FM148" s="188">
        <v>1535</v>
      </c>
      <c r="FN148" s="188">
        <v>2894</v>
      </c>
      <c r="FO148" s="188">
        <v>336</v>
      </c>
      <c r="FP148" s="188">
        <v>494</v>
      </c>
      <c r="FQ148" s="188">
        <v>177</v>
      </c>
      <c r="FR148" s="188">
        <v>791</v>
      </c>
      <c r="FS148" s="188">
        <v>226</v>
      </c>
      <c r="FT148" s="188">
        <v>25</v>
      </c>
      <c r="FU148" s="188">
        <v>21</v>
      </c>
      <c r="FV148" s="188">
        <v>29</v>
      </c>
      <c r="FW148" s="188">
        <v>137</v>
      </c>
      <c r="FX148" s="188">
        <v>1408</v>
      </c>
      <c r="FY148" s="188">
        <v>7</v>
      </c>
      <c r="FZ148" s="188">
        <v>480</v>
      </c>
      <c r="GA148" s="188">
        <v>138</v>
      </c>
      <c r="GB148" s="188">
        <v>348</v>
      </c>
      <c r="GC148" s="188">
        <v>5</v>
      </c>
      <c r="GD148" s="188">
        <v>493</v>
      </c>
      <c r="GE148" s="188">
        <v>0</v>
      </c>
      <c r="GF148" s="188">
        <v>51</v>
      </c>
      <c r="GG148" s="189">
        <v>71989</v>
      </c>
      <c r="GH148" s="188">
        <v>483</v>
      </c>
      <c r="GI148" s="188">
        <v>159749</v>
      </c>
      <c r="GJ148" s="188">
        <v>0</v>
      </c>
      <c r="GK148" s="188">
        <v>0</v>
      </c>
      <c r="GL148" s="188">
        <v>0</v>
      </c>
      <c r="GM148" s="188">
        <v>0</v>
      </c>
      <c r="GN148" s="188">
        <v>0</v>
      </c>
      <c r="GO148" s="188">
        <v>0</v>
      </c>
      <c r="GP148" s="189">
        <v>160232</v>
      </c>
      <c r="GQ148" s="189">
        <v>232221</v>
      </c>
      <c r="GR148" s="188">
        <v>337</v>
      </c>
      <c r="GS148" s="188">
        <v>603</v>
      </c>
      <c r="GT148" s="189">
        <v>940</v>
      </c>
      <c r="GU148" s="189">
        <v>38287</v>
      </c>
      <c r="GV148" s="189">
        <v>39227</v>
      </c>
      <c r="GW148" s="189">
        <v>199459</v>
      </c>
      <c r="GX148" s="189">
        <v>271448</v>
      </c>
      <c r="GY148" s="188">
        <v>-142</v>
      </c>
      <c r="GZ148" s="188">
        <v>-249</v>
      </c>
      <c r="HA148" s="188">
        <v>0</v>
      </c>
      <c r="HB148" s="188">
        <v>0</v>
      </c>
      <c r="HC148" s="189">
        <v>-391</v>
      </c>
      <c r="HD148" s="189">
        <v>-73484</v>
      </c>
      <c r="HE148" s="189">
        <v>-73875</v>
      </c>
      <c r="HF148" s="189">
        <v>125584</v>
      </c>
      <c r="HG148" s="207">
        <v>197573</v>
      </c>
    </row>
    <row r="149" spans="1:215">
      <c r="A149" s="83">
        <v>145</v>
      </c>
      <c r="B149" s="4" t="s">
        <v>145</v>
      </c>
      <c r="C149" s="188">
        <v>9</v>
      </c>
      <c r="D149" s="188">
        <v>1</v>
      </c>
      <c r="E149" s="188">
        <v>5</v>
      </c>
      <c r="F149" s="188">
        <v>1</v>
      </c>
      <c r="G149" s="188">
        <v>0</v>
      </c>
      <c r="H149" s="188">
        <v>0</v>
      </c>
      <c r="I149" s="188">
        <v>6</v>
      </c>
      <c r="J149" s="188">
        <v>0</v>
      </c>
      <c r="K149" s="188">
        <v>0</v>
      </c>
      <c r="L149" s="188">
        <v>0</v>
      </c>
      <c r="M149" s="188">
        <v>0</v>
      </c>
      <c r="N149" s="188">
        <v>6</v>
      </c>
      <c r="O149" s="188">
        <v>0</v>
      </c>
      <c r="P149" s="188">
        <v>0</v>
      </c>
      <c r="Q149" s="188">
        <v>1</v>
      </c>
      <c r="R149" s="188">
        <v>0</v>
      </c>
      <c r="S149" s="188">
        <v>31</v>
      </c>
      <c r="T149" s="188">
        <v>11</v>
      </c>
      <c r="U149" s="188">
        <v>103</v>
      </c>
      <c r="V149" s="188">
        <v>145</v>
      </c>
      <c r="W149" s="188">
        <v>20</v>
      </c>
      <c r="X149" s="188">
        <v>135</v>
      </c>
      <c r="Y149" s="188">
        <v>77</v>
      </c>
      <c r="Z149" s="188">
        <v>17</v>
      </c>
      <c r="AA149" s="188">
        <v>67</v>
      </c>
      <c r="AB149" s="188">
        <v>8</v>
      </c>
      <c r="AC149" s="188">
        <v>0</v>
      </c>
      <c r="AD149" s="188">
        <v>0</v>
      </c>
      <c r="AE149" s="188">
        <v>1</v>
      </c>
      <c r="AF149" s="188">
        <v>0</v>
      </c>
      <c r="AG149" s="188">
        <v>1</v>
      </c>
      <c r="AH149" s="188">
        <v>1</v>
      </c>
      <c r="AI149" s="188">
        <v>2</v>
      </c>
      <c r="AJ149" s="188">
        <v>1</v>
      </c>
      <c r="AK149" s="188">
        <v>1</v>
      </c>
      <c r="AL149" s="188">
        <v>1</v>
      </c>
      <c r="AM149" s="188">
        <v>1</v>
      </c>
      <c r="AN149" s="188">
        <v>2</v>
      </c>
      <c r="AO149" s="188">
        <v>1</v>
      </c>
      <c r="AP149" s="188">
        <v>16</v>
      </c>
      <c r="AQ149" s="188">
        <v>163</v>
      </c>
      <c r="AR149" s="188">
        <v>57</v>
      </c>
      <c r="AS149" s="188">
        <v>38</v>
      </c>
      <c r="AT149" s="188">
        <v>45</v>
      </c>
      <c r="AU149" s="188">
        <v>2</v>
      </c>
      <c r="AV149" s="188">
        <v>4</v>
      </c>
      <c r="AW149" s="188">
        <v>14</v>
      </c>
      <c r="AX149" s="188">
        <v>1</v>
      </c>
      <c r="AY149" s="188">
        <v>15</v>
      </c>
      <c r="AZ149" s="188">
        <v>1</v>
      </c>
      <c r="BA149" s="188">
        <v>17</v>
      </c>
      <c r="BB149" s="188">
        <v>18</v>
      </c>
      <c r="BC149" s="188">
        <v>16</v>
      </c>
      <c r="BD149" s="188">
        <v>58</v>
      </c>
      <c r="BE149" s="188">
        <v>11</v>
      </c>
      <c r="BF149" s="188">
        <v>14</v>
      </c>
      <c r="BG149" s="188">
        <v>47</v>
      </c>
      <c r="BH149" s="188">
        <v>1</v>
      </c>
      <c r="BI149" s="188">
        <v>42</v>
      </c>
      <c r="BJ149" s="188">
        <v>1</v>
      </c>
      <c r="BK149" s="188">
        <v>9</v>
      </c>
      <c r="BL149" s="188">
        <v>27</v>
      </c>
      <c r="BM149" s="188">
        <v>2</v>
      </c>
      <c r="BN149" s="188">
        <v>8</v>
      </c>
      <c r="BO149" s="188">
        <v>0</v>
      </c>
      <c r="BP149" s="188">
        <v>1</v>
      </c>
      <c r="BQ149" s="188">
        <v>14</v>
      </c>
      <c r="BR149" s="188">
        <v>41</v>
      </c>
      <c r="BS149" s="188">
        <v>1</v>
      </c>
      <c r="BT149" s="188">
        <v>12</v>
      </c>
      <c r="BU149" s="188">
        <v>10</v>
      </c>
      <c r="BV149" s="188">
        <v>73</v>
      </c>
      <c r="BW149" s="188">
        <v>0</v>
      </c>
      <c r="BX149" s="188">
        <v>8</v>
      </c>
      <c r="BY149" s="188">
        <v>14</v>
      </c>
      <c r="BZ149" s="188">
        <v>21</v>
      </c>
      <c r="CA149" s="188">
        <v>16</v>
      </c>
      <c r="CB149" s="188">
        <v>5</v>
      </c>
      <c r="CC149" s="188">
        <v>12</v>
      </c>
      <c r="CD149" s="188">
        <v>0</v>
      </c>
      <c r="CE149" s="188">
        <v>2</v>
      </c>
      <c r="CF149" s="188">
        <v>8</v>
      </c>
      <c r="CG149" s="188">
        <v>5</v>
      </c>
      <c r="CH149" s="188">
        <v>2</v>
      </c>
      <c r="CI149" s="188">
        <v>8</v>
      </c>
      <c r="CJ149" s="188">
        <v>18</v>
      </c>
      <c r="CK149" s="188">
        <v>29</v>
      </c>
      <c r="CL149" s="188">
        <v>14</v>
      </c>
      <c r="CM149" s="188">
        <v>6</v>
      </c>
      <c r="CN149" s="188">
        <v>1</v>
      </c>
      <c r="CO149" s="188">
        <v>9</v>
      </c>
      <c r="CP149" s="188">
        <v>1</v>
      </c>
      <c r="CQ149" s="188">
        <v>15</v>
      </c>
      <c r="CR149" s="188">
        <v>1</v>
      </c>
      <c r="CS149" s="188">
        <v>1</v>
      </c>
      <c r="CT149" s="188">
        <v>6</v>
      </c>
      <c r="CU149" s="188">
        <v>5</v>
      </c>
      <c r="CV149" s="188">
        <v>1</v>
      </c>
      <c r="CW149" s="188">
        <v>7</v>
      </c>
      <c r="CX149" s="188">
        <v>4</v>
      </c>
      <c r="CY149" s="188">
        <v>2</v>
      </c>
      <c r="CZ149" s="188">
        <v>1</v>
      </c>
      <c r="DA149" s="188">
        <v>1</v>
      </c>
      <c r="DB149" s="188">
        <v>0</v>
      </c>
      <c r="DC149" s="188">
        <v>0</v>
      </c>
      <c r="DD149" s="188">
        <v>5</v>
      </c>
      <c r="DE149" s="188">
        <v>4</v>
      </c>
      <c r="DF149" s="188">
        <v>38</v>
      </c>
      <c r="DG149" s="188">
        <v>2</v>
      </c>
      <c r="DH149" s="188">
        <v>0</v>
      </c>
      <c r="DI149" s="188">
        <v>1</v>
      </c>
      <c r="DJ149" s="188">
        <v>10</v>
      </c>
      <c r="DK149" s="188">
        <v>14</v>
      </c>
      <c r="DL149" s="188">
        <v>0</v>
      </c>
      <c r="DM149" s="188">
        <v>2</v>
      </c>
      <c r="DN149" s="188">
        <v>0</v>
      </c>
      <c r="DO149" s="188">
        <v>6</v>
      </c>
      <c r="DP149" s="188">
        <v>7</v>
      </c>
      <c r="DQ149" s="188">
        <v>15</v>
      </c>
      <c r="DR149" s="188">
        <v>13</v>
      </c>
      <c r="DS149" s="188">
        <v>23</v>
      </c>
      <c r="DT149" s="188">
        <v>8</v>
      </c>
      <c r="DU149" s="188">
        <v>2</v>
      </c>
      <c r="DV149" s="188">
        <v>6</v>
      </c>
      <c r="DW149" s="188">
        <v>18</v>
      </c>
      <c r="DX149" s="188">
        <v>93</v>
      </c>
      <c r="DY149" s="188">
        <v>51</v>
      </c>
      <c r="DZ149" s="188">
        <v>55</v>
      </c>
      <c r="EA149" s="188">
        <v>46</v>
      </c>
      <c r="EB149" s="188">
        <v>34</v>
      </c>
      <c r="EC149" s="188">
        <v>23</v>
      </c>
      <c r="ED149" s="188">
        <v>38</v>
      </c>
      <c r="EE149" s="188">
        <v>6</v>
      </c>
      <c r="EF149" s="188">
        <v>0</v>
      </c>
      <c r="EG149" s="188">
        <v>12</v>
      </c>
      <c r="EH149" s="188">
        <v>86</v>
      </c>
      <c r="EI149" s="188">
        <v>40</v>
      </c>
      <c r="EJ149" s="188">
        <v>55</v>
      </c>
      <c r="EK149" s="188">
        <v>30</v>
      </c>
      <c r="EL149" s="188">
        <v>9</v>
      </c>
      <c r="EM149" s="188">
        <v>32</v>
      </c>
      <c r="EN149" s="188">
        <v>14</v>
      </c>
      <c r="EO149" s="188">
        <v>2</v>
      </c>
      <c r="EP149" s="188">
        <v>48</v>
      </c>
      <c r="EQ149" s="188">
        <v>1</v>
      </c>
      <c r="ER149" s="188">
        <v>6</v>
      </c>
      <c r="ES149" s="188">
        <v>829</v>
      </c>
      <c r="ET149" s="188">
        <v>10</v>
      </c>
      <c r="EU149" s="188">
        <v>6</v>
      </c>
      <c r="EV149" s="188">
        <v>9</v>
      </c>
      <c r="EW149" s="188">
        <v>12</v>
      </c>
      <c r="EX149" s="188">
        <v>144</v>
      </c>
      <c r="EY149" s="188">
        <v>4</v>
      </c>
      <c r="EZ149" s="188">
        <v>8</v>
      </c>
      <c r="FA149" s="188">
        <v>4</v>
      </c>
      <c r="FB149" s="188">
        <v>41</v>
      </c>
      <c r="FC149" s="188">
        <v>15</v>
      </c>
      <c r="FD149" s="188">
        <v>2</v>
      </c>
      <c r="FE149" s="188">
        <v>10</v>
      </c>
      <c r="FF149" s="188">
        <v>2</v>
      </c>
      <c r="FG149" s="188">
        <v>24</v>
      </c>
      <c r="FH149" s="188">
        <v>12</v>
      </c>
      <c r="FI149" s="188">
        <v>14</v>
      </c>
      <c r="FJ149" s="188">
        <v>54</v>
      </c>
      <c r="FK149" s="188">
        <v>4</v>
      </c>
      <c r="FL149" s="188">
        <v>9</v>
      </c>
      <c r="FM149" s="188">
        <v>28</v>
      </c>
      <c r="FN149" s="188">
        <v>291</v>
      </c>
      <c r="FO149" s="188">
        <v>10</v>
      </c>
      <c r="FP149" s="188">
        <v>27</v>
      </c>
      <c r="FQ149" s="188">
        <v>26</v>
      </c>
      <c r="FR149" s="188">
        <v>15</v>
      </c>
      <c r="FS149" s="188">
        <v>5</v>
      </c>
      <c r="FT149" s="188">
        <v>1</v>
      </c>
      <c r="FU149" s="188">
        <v>0</v>
      </c>
      <c r="FV149" s="188">
        <v>13</v>
      </c>
      <c r="FW149" s="188">
        <v>7</v>
      </c>
      <c r="FX149" s="188">
        <v>39</v>
      </c>
      <c r="FY149" s="188">
        <v>20</v>
      </c>
      <c r="FZ149" s="188">
        <v>89</v>
      </c>
      <c r="GA149" s="188">
        <v>13</v>
      </c>
      <c r="GB149" s="188">
        <v>6</v>
      </c>
      <c r="GC149" s="188">
        <v>2</v>
      </c>
      <c r="GD149" s="188">
        <v>11</v>
      </c>
      <c r="GE149" s="188">
        <v>36</v>
      </c>
      <c r="GF149" s="188">
        <v>3</v>
      </c>
      <c r="GG149" s="189">
        <v>4367</v>
      </c>
      <c r="GH149" s="188">
        <v>35</v>
      </c>
      <c r="GI149" s="188">
        <v>750</v>
      </c>
      <c r="GJ149" s="188">
        <v>0</v>
      </c>
      <c r="GK149" s="188">
        <v>0</v>
      </c>
      <c r="GL149" s="188">
        <v>0</v>
      </c>
      <c r="GM149" s="188">
        <v>2</v>
      </c>
      <c r="GN149" s="188">
        <v>16</v>
      </c>
      <c r="GO149" s="188">
        <v>27</v>
      </c>
      <c r="GP149" s="189">
        <v>830</v>
      </c>
      <c r="GQ149" s="189">
        <v>5197</v>
      </c>
      <c r="GR149" s="188">
        <v>122</v>
      </c>
      <c r="GS149" s="188">
        <v>0</v>
      </c>
      <c r="GT149" s="189">
        <v>122</v>
      </c>
      <c r="GU149" s="189">
        <v>2051</v>
      </c>
      <c r="GV149" s="189">
        <v>2173</v>
      </c>
      <c r="GW149" s="189">
        <v>3003</v>
      </c>
      <c r="GX149" s="189">
        <v>7370</v>
      </c>
      <c r="GY149" s="188">
        <v>0</v>
      </c>
      <c r="GZ149" s="188">
        <v>0</v>
      </c>
      <c r="HA149" s="188">
        <v>0</v>
      </c>
      <c r="HB149" s="188">
        <v>0</v>
      </c>
      <c r="HC149" s="189">
        <v>0</v>
      </c>
      <c r="HD149" s="189">
        <v>-5197</v>
      </c>
      <c r="HE149" s="189">
        <v>-5197</v>
      </c>
      <c r="HF149" s="189">
        <v>-2194</v>
      </c>
      <c r="HG149" s="207">
        <v>2173</v>
      </c>
    </row>
    <row r="150" spans="1:215">
      <c r="A150" s="83">
        <v>146</v>
      </c>
      <c r="B150" s="4" t="s">
        <v>146</v>
      </c>
      <c r="C150" s="188">
        <v>0</v>
      </c>
      <c r="D150" s="188">
        <v>0</v>
      </c>
      <c r="E150" s="188">
        <v>0</v>
      </c>
      <c r="F150" s="188">
        <v>0</v>
      </c>
      <c r="G150" s="188">
        <v>0</v>
      </c>
      <c r="H150" s="188">
        <v>0</v>
      </c>
      <c r="I150" s="188">
        <v>0</v>
      </c>
      <c r="J150" s="188">
        <v>0</v>
      </c>
      <c r="K150" s="188">
        <v>0</v>
      </c>
      <c r="L150" s="188">
        <v>0</v>
      </c>
      <c r="M150" s="188">
        <v>2</v>
      </c>
      <c r="N150" s="188">
        <v>5</v>
      </c>
      <c r="O150" s="188">
        <v>0</v>
      </c>
      <c r="P150" s="188">
        <v>0</v>
      </c>
      <c r="Q150" s="188">
        <v>48</v>
      </c>
      <c r="R150" s="188">
        <v>11</v>
      </c>
      <c r="S150" s="188">
        <v>78</v>
      </c>
      <c r="T150" s="188">
        <v>9</v>
      </c>
      <c r="U150" s="188">
        <v>2</v>
      </c>
      <c r="V150" s="188">
        <v>78</v>
      </c>
      <c r="W150" s="188">
        <v>3</v>
      </c>
      <c r="X150" s="188">
        <v>53</v>
      </c>
      <c r="Y150" s="188">
        <v>33</v>
      </c>
      <c r="Z150" s="188">
        <v>39</v>
      </c>
      <c r="AA150" s="188">
        <v>13</v>
      </c>
      <c r="AB150" s="188">
        <v>1</v>
      </c>
      <c r="AC150" s="188">
        <v>0</v>
      </c>
      <c r="AD150" s="188">
        <v>1</v>
      </c>
      <c r="AE150" s="188">
        <v>3</v>
      </c>
      <c r="AF150" s="188">
        <v>0</v>
      </c>
      <c r="AG150" s="188">
        <v>1</v>
      </c>
      <c r="AH150" s="188">
        <v>4</v>
      </c>
      <c r="AI150" s="188">
        <v>8</v>
      </c>
      <c r="AJ150" s="188">
        <v>5</v>
      </c>
      <c r="AK150" s="188">
        <v>6</v>
      </c>
      <c r="AL150" s="188">
        <v>4</v>
      </c>
      <c r="AM150" s="188">
        <v>5</v>
      </c>
      <c r="AN150" s="188">
        <v>9</v>
      </c>
      <c r="AO150" s="188">
        <v>2</v>
      </c>
      <c r="AP150" s="188">
        <v>15</v>
      </c>
      <c r="AQ150" s="188">
        <v>12</v>
      </c>
      <c r="AR150" s="188">
        <v>24</v>
      </c>
      <c r="AS150" s="188">
        <v>12</v>
      </c>
      <c r="AT150" s="188">
        <v>24</v>
      </c>
      <c r="AU150" s="188">
        <v>3</v>
      </c>
      <c r="AV150" s="188">
        <v>12</v>
      </c>
      <c r="AW150" s="188">
        <v>26</v>
      </c>
      <c r="AX150" s="188">
        <v>0</v>
      </c>
      <c r="AY150" s="188">
        <v>3</v>
      </c>
      <c r="AZ150" s="188">
        <v>1</v>
      </c>
      <c r="BA150" s="188">
        <v>3</v>
      </c>
      <c r="BB150" s="188">
        <v>40</v>
      </c>
      <c r="BC150" s="188">
        <v>14</v>
      </c>
      <c r="BD150" s="188">
        <v>735</v>
      </c>
      <c r="BE150" s="188">
        <v>10</v>
      </c>
      <c r="BF150" s="188">
        <v>22</v>
      </c>
      <c r="BG150" s="188">
        <v>39</v>
      </c>
      <c r="BH150" s="188">
        <v>5</v>
      </c>
      <c r="BI150" s="188">
        <v>68</v>
      </c>
      <c r="BJ150" s="188">
        <v>4</v>
      </c>
      <c r="BK150" s="188">
        <v>7</v>
      </c>
      <c r="BL150" s="188">
        <v>140</v>
      </c>
      <c r="BM150" s="188">
        <v>6</v>
      </c>
      <c r="BN150" s="188">
        <v>83</v>
      </c>
      <c r="BO150" s="188">
        <v>2</v>
      </c>
      <c r="BP150" s="188">
        <v>10</v>
      </c>
      <c r="BQ150" s="188">
        <v>25</v>
      </c>
      <c r="BR150" s="188">
        <v>31</v>
      </c>
      <c r="BS150" s="188">
        <v>4</v>
      </c>
      <c r="BT150" s="188">
        <v>38</v>
      </c>
      <c r="BU150" s="188">
        <v>37</v>
      </c>
      <c r="BV150" s="188">
        <v>60</v>
      </c>
      <c r="BW150" s="188">
        <v>0</v>
      </c>
      <c r="BX150" s="188">
        <v>53</v>
      </c>
      <c r="BY150" s="188">
        <v>10</v>
      </c>
      <c r="BZ150" s="188">
        <v>9</v>
      </c>
      <c r="CA150" s="188">
        <v>15</v>
      </c>
      <c r="CB150" s="188">
        <v>23</v>
      </c>
      <c r="CC150" s="188">
        <v>1</v>
      </c>
      <c r="CD150" s="188">
        <v>0</v>
      </c>
      <c r="CE150" s="188">
        <v>0</v>
      </c>
      <c r="CF150" s="188">
        <v>13</v>
      </c>
      <c r="CG150" s="188">
        <v>168</v>
      </c>
      <c r="CH150" s="188">
        <v>7</v>
      </c>
      <c r="CI150" s="188">
        <v>43</v>
      </c>
      <c r="CJ150" s="188">
        <v>171</v>
      </c>
      <c r="CK150" s="188">
        <v>1036</v>
      </c>
      <c r="CL150" s="188">
        <v>208</v>
      </c>
      <c r="CM150" s="188">
        <v>186</v>
      </c>
      <c r="CN150" s="188">
        <v>9</v>
      </c>
      <c r="CO150" s="188">
        <v>103</v>
      </c>
      <c r="CP150" s="188">
        <v>5</v>
      </c>
      <c r="CQ150" s="188">
        <v>86</v>
      </c>
      <c r="CR150" s="188">
        <v>9</v>
      </c>
      <c r="CS150" s="188">
        <v>31</v>
      </c>
      <c r="CT150" s="188">
        <v>166</v>
      </c>
      <c r="CU150" s="188">
        <v>53</v>
      </c>
      <c r="CV150" s="188">
        <v>39</v>
      </c>
      <c r="CW150" s="188">
        <v>159</v>
      </c>
      <c r="CX150" s="188">
        <v>181</v>
      </c>
      <c r="CY150" s="188">
        <v>25</v>
      </c>
      <c r="CZ150" s="188">
        <v>39</v>
      </c>
      <c r="DA150" s="188">
        <v>3</v>
      </c>
      <c r="DB150" s="188">
        <v>0</v>
      </c>
      <c r="DC150" s="188">
        <v>0</v>
      </c>
      <c r="DD150" s="188">
        <v>127</v>
      </c>
      <c r="DE150" s="188">
        <v>121</v>
      </c>
      <c r="DF150" s="188">
        <v>534</v>
      </c>
      <c r="DG150" s="188">
        <v>41</v>
      </c>
      <c r="DH150" s="188">
        <v>10</v>
      </c>
      <c r="DI150" s="188">
        <v>45</v>
      </c>
      <c r="DJ150" s="188">
        <v>66</v>
      </c>
      <c r="DK150" s="188">
        <v>269</v>
      </c>
      <c r="DL150" s="188">
        <v>10</v>
      </c>
      <c r="DM150" s="188">
        <v>122</v>
      </c>
      <c r="DN150" s="188">
        <v>0</v>
      </c>
      <c r="DO150" s="188">
        <v>8</v>
      </c>
      <c r="DP150" s="188">
        <v>9</v>
      </c>
      <c r="DQ150" s="188">
        <v>41</v>
      </c>
      <c r="DR150" s="188">
        <v>163</v>
      </c>
      <c r="DS150" s="188">
        <v>226</v>
      </c>
      <c r="DT150" s="188">
        <v>76</v>
      </c>
      <c r="DU150" s="188">
        <v>10</v>
      </c>
      <c r="DV150" s="188">
        <v>17</v>
      </c>
      <c r="DW150" s="188">
        <v>39</v>
      </c>
      <c r="DX150" s="188">
        <v>42</v>
      </c>
      <c r="DY150" s="188">
        <v>522</v>
      </c>
      <c r="DZ150" s="188">
        <v>455</v>
      </c>
      <c r="EA150" s="188">
        <v>410</v>
      </c>
      <c r="EB150" s="188">
        <v>341</v>
      </c>
      <c r="EC150" s="188">
        <v>161</v>
      </c>
      <c r="ED150" s="188">
        <v>367</v>
      </c>
      <c r="EE150" s="188">
        <v>221</v>
      </c>
      <c r="EF150" s="188">
        <v>1</v>
      </c>
      <c r="EG150" s="188">
        <v>127</v>
      </c>
      <c r="EH150" s="188">
        <v>815</v>
      </c>
      <c r="EI150" s="188">
        <v>4013</v>
      </c>
      <c r="EJ150" s="188">
        <v>2254</v>
      </c>
      <c r="EK150" s="188">
        <v>3760</v>
      </c>
      <c r="EL150" s="188">
        <v>2762</v>
      </c>
      <c r="EM150" s="188">
        <v>297</v>
      </c>
      <c r="EN150" s="188">
        <v>22</v>
      </c>
      <c r="EO150" s="188">
        <v>0</v>
      </c>
      <c r="EP150" s="188">
        <v>7</v>
      </c>
      <c r="EQ150" s="188">
        <v>0</v>
      </c>
      <c r="ER150" s="188">
        <v>330</v>
      </c>
      <c r="ES150" s="188">
        <v>330</v>
      </c>
      <c r="ET150" s="188">
        <v>36</v>
      </c>
      <c r="EU150" s="188">
        <v>144</v>
      </c>
      <c r="EV150" s="188">
        <v>90</v>
      </c>
      <c r="EW150" s="188">
        <v>1</v>
      </c>
      <c r="EX150" s="188">
        <v>30</v>
      </c>
      <c r="EY150" s="188">
        <v>82</v>
      </c>
      <c r="EZ150" s="188">
        <v>13</v>
      </c>
      <c r="FA150" s="188">
        <v>320</v>
      </c>
      <c r="FB150" s="188">
        <v>35</v>
      </c>
      <c r="FC150" s="188">
        <v>588</v>
      </c>
      <c r="FD150" s="188">
        <v>94</v>
      </c>
      <c r="FE150" s="188">
        <v>256</v>
      </c>
      <c r="FF150" s="188">
        <v>74</v>
      </c>
      <c r="FG150" s="188">
        <v>251</v>
      </c>
      <c r="FH150" s="188">
        <v>1361</v>
      </c>
      <c r="FI150" s="188">
        <v>4287</v>
      </c>
      <c r="FJ150" s="188">
        <v>822</v>
      </c>
      <c r="FK150" s="188">
        <v>228</v>
      </c>
      <c r="FL150" s="188">
        <v>1300</v>
      </c>
      <c r="FM150" s="188">
        <v>720</v>
      </c>
      <c r="FN150" s="188">
        <v>631</v>
      </c>
      <c r="FO150" s="188">
        <v>83</v>
      </c>
      <c r="FP150" s="188">
        <v>39</v>
      </c>
      <c r="FQ150" s="188">
        <v>48</v>
      </c>
      <c r="FR150" s="188">
        <v>909</v>
      </c>
      <c r="FS150" s="188">
        <v>161</v>
      </c>
      <c r="FT150" s="188">
        <v>13</v>
      </c>
      <c r="FU150" s="188">
        <v>15</v>
      </c>
      <c r="FV150" s="188">
        <v>14</v>
      </c>
      <c r="FW150" s="188">
        <v>254</v>
      </c>
      <c r="FX150" s="188">
        <v>1500</v>
      </c>
      <c r="FY150" s="188">
        <v>11</v>
      </c>
      <c r="FZ150" s="188">
        <v>129</v>
      </c>
      <c r="GA150" s="188">
        <v>47</v>
      </c>
      <c r="GB150" s="188">
        <v>177</v>
      </c>
      <c r="GC150" s="188">
        <v>1</v>
      </c>
      <c r="GD150" s="188">
        <v>522</v>
      </c>
      <c r="GE150" s="188">
        <v>0</v>
      </c>
      <c r="GF150" s="188">
        <v>824</v>
      </c>
      <c r="GG150" s="189">
        <v>40070</v>
      </c>
      <c r="GH150" s="188">
        <v>1706</v>
      </c>
      <c r="GI150" s="188">
        <v>59763</v>
      </c>
      <c r="GJ150" s="188">
        <v>0</v>
      </c>
      <c r="GK150" s="188">
        <v>0</v>
      </c>
      <c r="GL150" s="188">
        <v>0</v>
      </c>
      <c r="GM150" s="188">
        <v>0</v>
      </c>
      <c r="GN150" s="188">
        <v>0</v>
      </c>
      <c r="GO150" s="188">
        <v>0</v>
      </c>
      <c r="GP150" s="189">
        <v>61469</v>
      </c>
      <c r="GQ150" s="189">
        <v>101539</v>
      </c>
      <c r="GR150" s="188">
        <v>71</v>
      </c>
      <c r="GS150" s="188">
        <v>141</v>
      </c>
      <c r="GT150" s="189">
        <v>212</v>
      </c>
      <c r="GU150" s="189">
        <v>227</v>
      </c>
      <c r="GV150" s="189">
        <v>439</v>
      </c>
      <c r="GW150" s="189">
        <v>61908</v>
      </c>
      <c r="GX150" s="189">
        <v>101978</v>
      </c>
      <c r="GY150" s="188">
        <v>-263</v>
      </c>
      <c r="GZ150" s="188">
        <v>-746</v>
      </c>
      <c r="HA150" s="188">
        <v>0</v>
      </c>
      <c r="HB150" s="188">
        <v>0</v>
      </c>
      <c r="HC150" s="189">
        <v>-1009</v>
      </c>
      <c r="HD150" s="189">
        <v>-3036</v>
      </c>
      <c r="HE150" s="189">
        <v>-4045</v>
      </c>
      <c r="HF150" s="189">
        <v>57863</v>
      </c>
      <c r="HG150" s="207">
        <v>97933</v>
      </c>
    </row>
    <row r="151" spans="1:215">
      <c r="A151" s="83">
        <v>147</v>
      </c>
      <c r="B151" s="4" t="s">
        <v>147</v>
      </c>
      <c r="C151" s="188">
        <v>384</v>
      </c>
      <c r="D151" s="188">
        <v>46</v>
      </c>
      <c r="E151" s="188">
        <v>376</v>
      </c>
      <c r="F151" s="188">
        <v>35</v>
      </c>
      <c r="G151" s="188">
        <v>0</v>
      </c>
      <c r="H151" s="188">
        <v>64</v>
      </c>
      <c r="I151" s="188">
        <v>2459</v>
      </c>
      <c r="J151" s="188">
        <v>74</v>
      </c>
      <c r="K151" s="188">
        <v>198</v>
      </c>
      <c r="L151" s="188">
        <v>126</v>
      </c>
      <c r="M151" s="188">
        <v>15</v>
      </c>
      <c r="N151" s="188">
        <v>701</v>
      </c>
      <c r="O151" s="188">
        <v>22</v>
      </c>
      <c r="P151" s="188">
        <v>0</v>
      </c>
      <c r="Q151" s="188">
        <v>18</v>
      </c>
      <c r="R151" s="188">
        <v>4</v>
      </c>
      <c r="S151" s="188">
        <v>4881</v>
      </c>
      <c r="T151" s="188">
        <v>2201</v>
      </c>
      <c r="U151" s="188">
        <v>5379</v>
      </c>
      <c r="V151" s="188">
        <v>8975</v>
      </c>
      <c r="W151" s="188">
        <v>1078</v>
      </c>
      <c r="X151" s="188">
        <v>7426</v>
      </c>
      <c r="Y151" s="188">
        <v>6501</v>
      </c>
      <c r="Z151" s="188">
        <v>1528</v>
      </c>
      <c r="AA151" s="188">
        <v>4990</v>
      </c>
      <c r="AB151" s="188">
        <v>1515</v>
      </c>
      <c r="AC151" s="188">
        <v>0</v>
      </c>
      <c r="AD151" s="188">
        <v>53</v>
      </c>
      <c r="AE151" s="188">
        <v>154</v>
      </c>
      <c r="AF151" s="188">
        <v>12</v>
      </c>
      <c r="AG151" s="188">
        <v>37</v>
      </c>
      <c r="AH151" s="188">
        <v>153</v>
      </c>
      <c r="AI151" s="188">
        <v>174</v>
      </c>
      <c r="AJ151" s="188">
        <v>104</v>
      </c>
      <c r="AK151" s="188">
        <v>256</v>
      </c>
      <c r="AL151" s="188">
        <v>453</v>
      </c>
      <c r="AM151" s="188">
        <v>519</v>
      </c>
      <c r="AN151" s="188">
        <v>748</v>
      </c>
      <c r="AO151" s="188">
        <v>306</v>
      </c>
      <c r="AP151" s="188">
        <v>1666</v>
      </c>
      <c r="AQ151" s="188">
        <v>2738</v>
      </c>
      <c r="AR151" s="188">
        <v>2351</v>
      </c>
      <c r="AS151" s="188">
        <v>839</v>
      </c>
      <c r="AT151" s="188">
        <v>1121</v>
      </c>
      <c r="AU151" s="188">
        <v>135</v>
      </c>
      <c r="AV151" s="188">
        <v>239</v>
      </c>
      <c r="AW151" s="188">
        <v>1026</v>
      </c>
      <c r="AX151" s="188">
        <v>51</v>
      </c>
      <c r="AY151" s="188">
        <v>1053</v>
      </c>
      <c r="AZ151" s="188">
        <v>114</v>
      </c>
      <c r="BA151" s="188">
        <v>1804</v>
      </c>
      <c r="BB151" s="188">
        <v>1196</v>
      </c>
      <c r="BC151" s="188">
        <v>882</v>
      </c>
      <c r="BD151" s="188">
        <v>6087</v>
      </c>
      <c r="BE151" s="188">
        <v>945</v>
      </c>
      <c r="BF151" s="188">
        <v>1785</v>
      </c>
      <c r="BG151" s="188">
        <v>4103</v>
      </c>
      <c r="BH151" s="188">
        <v>63</v>
      </c>
      <c r="BI151" s="188">
        <v>4265</v>
      </c>
      <c r="BJ151" s="188">
        <v>134</v>
      </c>
      <c r="BK151" s="188">
        <v>1604</v>
      </c>
      <c r="BL151" s="188">
        <v>3626</v>
      </c>
      <c r="BM151" s="188">
        <v>145</v>
      </c>
      <c r="BN151" s="188">
        <v>719</v>
      </c>
      <c r="BO151" s="188">
        <v>121</v>
      </c>
      <c r="BP151" s="188">
        <v>311</v>
      </c>
      <c r="BQ151" s="188">
        <v>1297</v>
      </c>
      <c r="BR151" s="188">
        <v>4252</v>
      </c>
      <c r="BS151" s="188">
        <v>133</v>
      </c>
      <c r="BT151" s="188">
        <v>720</v>
      </c>
      <c r="BU151" s="188">
        <v>718</v>
      </c>
      <c r="BV151" s="188">
        <v>6830</v>
      </c>
      <c r="BW151" s="188">
        <v>0</v>
      </c>
      <c r="BX151" s="188">
        <v>821</v>
      </c>
      <c r="BY151" s="188">
        <v>1467</v>
      </c>
      <c r="BZ151" s="188">
        <v>6506</v>
      </c>
      <c r="CA151" s="188">
        <v>2073</v>
      </c>
      <c r="CB151" s="188">
        <v>1991</v>
      </c>
      <c r="CC151" s="188">
        <v>671</v>
      </c>
      <c r="CD151" s="188">
        <v>0</v>
      </c>
      <c r="CE151" s="188">
        <v>211</v>
      </c>
      <c r="CF151" s="188">
        <v>1393</v>
      </c>
      <c r="CG151" s="188">
        <v>1440</v>
      </c>
      <c r="CH151" s="188">
        <v>490</v>
      </c>
      <c r="CI151" s="188">
        <v>1848</v>
      </c>
      <c r="CJ151" s="188">
        <v>3343</v>
      </c>
      <c r="CK151" s="188">
        <v>7224</v>
      </c>
      <c r="CL151" s="188">
        <v>2160</v>
      </c>
      <c r="CM151" s="188">
        <v>850</v>
      </c>
      <c r="CN151" s="188">
        <v>100</v>
      </c>
      <c r="CO151" s="188">
        <v>1393</v>
      </c>
      <c r="CP151" s="188">
        <v>103</v>
      </c>
      <c r="CQ151" s="188">
        <v>2441</v>
      </c>
      <c r="CR151" s="188">
        <v>132</v>
      </c>
      <c r="CS151" s="188">
        <v>233</v>
      </c>
      <c r="CT151" s="188">
        <v>1001</v>
      </c>
      <c r="CU151" s="188">
        <v>874</v>
      </c>
      <c r="CV151" s="188">
        <v>231</v>
      </c>
      <c r="CW151" s="188">
        <v>1359</v>
      </c>
      <c r="CX151" s="188">
        <v>898</v>
      </c>
      <c r="CY151" s="188">
        <v>543</v>
      </c>
      <c r="CZ151" s="188">
        <v>393</v>
      </c>
      <c r="DA151" s="188">
        <v>148</v>
      </c>
      <c r="DB151" s="188">
        <v>11</v>
      </c>
      <c r="DC151" s="188">
        <v>10</v>
      </c>
      <c r="DD151" s="188">
        <v>1379</v>
      </c>
      <c r="DE151" s="188">
        <v>889</v>
      </c>
      <c r="DF151" s="188">
        <v>8002</v>
      </c>
      <c r="DG151" s="188">
        <v>540</v>
      </c>
      <c r="DH151" s="188">
        <v>130</v>
      </c>
      <c r="DI151" s="188">
        <v>449</v>
      </c>
      <c r="DJ151" s="188">
        <v>1221</v>
      </c>
      <c r="DK151" s="188">
        <v>2499</v>
      </c>
      <c r="DL151" s="188">
        <v>160</v>
      </c>
      <c r="DM151" s="188">
        <v>744</v>
      </c>
      <c r="DN151" s="188">
        <v>0</v>
      </c>
      <c r="DO151" s="188">
        <v>875</v>
      </c>
      <c r="DP151" s="188">
        <v>940</v>
      </c>
      <c r="DQ151" s="188">
        <v>2532</v>
      </c>
      <c r="DR151" s="188">
        <v>3202</v>
      </c>
      <c r="DS151" s="188">
        <v>2154</v>
      </c>
      <c r="DT151" s="188">
        <v>716</v>
      </c>
      <c r="DU151" s="188">
        <v>305</v>
      </c>
      <c r="DV151" s="188">
        <v>930</v>
      </c>
      <c r="DW151" s="188">
        <v>2365</v>
      </c>
      <c r="DX151" s="188">
        <v>27107</v>
      </c>
      <c r="DY151" s="188">
        <v>11486</v>
      </c>
      <c r="DZ151" s="188">
        <v>9789</v>
      </c>
      <c r="EA151" s="188">
        <v>7200</v>
      </c>
      <c r="EB151" s="188">
        <v>6668</v>
      </c>
      <c r="EC151" s="188">
        <v>4662</v>
      </c>
      <c r="ED151" s="188">
        <v>7997</v>
      </c>
      <c r="EE151" s="188">
        <v>7466</v>
      </c>
      <c r="EF151" s="188">
        <v>5</v>
      </c>
      <c r="EG151" s="188">
        <v>1933</v>
      </c>
      <c r="EH151" s="188">
        <v>7405</v>
      </c>
      <c r="EI151" s="188">
        <v>2575</v>
      </c>
      <c r="EJ151" s="188">
        <v>5287</v>
      </c>
      <c r="EK151" s="188">
        <v>2097</v>
      </c>
      <c r="EL151" s="188">
        <v>1466</v>
      </c>
      <c r="EM151" s="188">
        <v>442</v>
      </c>
      <c r="EN151" s="188">
        <v>405</v>
      </c>
      <c r="EO151" s="188">
        <v>115</v>
      </c>
      <c r="EP151" s="188">
        <v>221</v>
      </c>
      <c r="EQ151" s="188">
        <v>1</v>
      </c>
      <c r="ER151" s="188">
        <v>285</v>
      </c>
      <c r="ES151" s="188">
        <v>1447</v>
      </c>
      <c r="ET151" s="188">
        <v>110</v>
      </c>
      <c r="EU151" s="188">
        <v>137</v>
      </c>
      <c r="EV151" s="188">
        <v>125</v>
      </c>
      <c r="EW151" s="188">
        <v>154</v>
      </c>
      <c r="EX151" s="188">
        <v>131</v>
      </c>
      <c r="EY151" s="188">
        <v>304</v>
      </c>
      <c r="EZ151" s="188">
        <v>840</v>
      </c>
      <c r="FA151" s="188">
        <v>481</v>
      </c>
      <c r="FB151" s="188">
        <v>5084</v>
      </c>
      <c r="FC151" s="188">
        <v>2220</v>
      </c>
      <c r="FD151" s="188">
        <v>212</v>
      </c>
      <c r="FE151" s="188">
        <v>1971</v>
      </c>
      <c r="FF151" s="188">
        <v>326</v>
      </c>
      <c r="FG151" s="188">
        <v>944</v>
      </c>
      <c r="FH151" s="188">
        <v>1161</v>
      </c>
      <c r="FI151" s="188">
        <v>2288</v>
      </c>
      <c r="FJ151" s="188">
        <v>1890</v>
      </c>
      <c r="FK151" s="188">
        <v>401</v>
      </c>
      <c r="FL151" s="188">
        <v>835</v>
      </c>
      <c r="FM151" s="188">
        <v>3823</v>
      </c>
      <c r="FN151" s="188">
        <v>17739</v>
      </c>
      <c r="FO151" s="188">
        <v>386</v>
      </c>
      <c r="FP151" s="188">
        <v>1934</v>
      </c>
      <c r="FQ151" s="188">
        <v>1590</v>
      </c>
      <c r="FR151" s="188">
        <v>1322</v>
      </c>
      <c r="FS151" s="188">
        <v>566</v>
      </c>
      <c r="FT151" s="188">
        <v>49</v>
      </c>
      <c r="FU151" s="188">
        <v>97</v>
      </c>
      <c r="FV151" s="188">
        <v>1287</v>
      </c>
      <c r="FW151" s="188">
        <v>1806</v>
      </c>
      <c r="FX151" s="188">
        <v>2976</v>
      </c>
      <c r="FY151" s="188">
        <v>864</v>
      </c>
      <c r="FZ151" s="188">
        <v>8261</v>
      </c>
      <c r="GA151" s="188">
        <v>549</v>
      </c>
      <c r="GB151" s="188">
        <v>767</v>
      </c>
      <c r="GC151" s="188">
        <v>125</v>
      </c>
      <c r="GD151" s="188">
        <v>2871</v>
      </c>
      <c r="GE151" s="188">
        <v>2572</v>
      </c>
      <c r="GF151" s="188">
        <v>4122</v>
      </c>
      <c r="GG151" s="189">
        <v>356807</v>
      </c>
      <c r="GH151" s="188">
        <v>9925</v>
      </c>
      <c r="GI151" s="188">
        <v>109696</v>
      </c>
      <c r="GJ151" s="188">
        <v>6</v>
      </c>
      <c r="GK151" s="188">
        <v>119</v>
      </c>
      <c r="GL151" s="188">
        <v>0</v>
      </c>
      <c r="GM151" s="188">
        <v>1991</v>
      </c>
      <c r="GN151" s="188">
        <v>22136</v>
      </c>
      <c r="GO151" s="188">
        <v>1631</v>
      </c>
      <c r="GP151" s="189">
        <v>145504</v>
      </c>
      <c r="GQ151" s="189">
        <v>502311</v>
      </c>
      <c r="GR151" s="188">
        <v>47312</v>
      </c>
      <c r="GS151" s="188">
        <v>66</v>
      </c>
      <c r="GT151" s="189">
        <v>47378</v>
      </c>
      <c r="GU151" s="189">
        <v>302281</v>
      </c>
      <c r="GV151" s="189">
        <v>349659</v>
      </c>
      <c r="GW151" s="189">
        <v>495163</v>
      </c>
      <c r="GX151" s="189">
        <v>851970</v>
      </c>
      <c r="GY151" s="188">
        <v>0</v>
      </c>
      <c r="GZ151" s="188">
        <v>0</v>
      </c>
      <c r="HA151" s="188">
        <v>0</v>
      </c>
      <c r="HB151" s="188">
        <v>0</v>
      </c>
      <c r="HC151" s="189">
        <v>0</v>
      </c>
      <c r="HD151" s="189">
        <v>-253156</v>
      </c>
      <c r="HE151" s="189">
        <v>-253156</v>
      </c>
      <c r="HF151" s="189">
        <v>242007</v>
      </c>
      <c r="HG151" s="207">
        <v>598814</v>
      </c>
    </row>
    <row r="152" spans="1:215">
      <c r="A152" s="83">
        <v>148</v>
      </c>
      <c r="B152" s="4" t="s">
        <v>148</v>
      </c>
      <c r="C152" s="188">
        <v>0</v>
      </c>
      <c r="D152" s="188">
        <v>0</v>
      </c>
      <c r="E152" s="188">
        <v>0</v>
      </c>
      <c r="F152" s="188">
        <v>0</v>
      </c>
      <c r="G152" s="188">
        <v>0</v>
      </c>
      <c r="H152" s="188">
        <v>0</v>
      </c>
      <c r="I152" s="188">
        <v>0</v>
      </c>
      <c r="J152" s="188">
        <v>0</v>
      </c>
      <c r="K152" s="188">
        <v>0</v>
      </c>
      <c r="L152" s="188">
        <v>0</v>
      </c>
      <c r="M152" s="188">
        <v>0</v>
      </c>
      <c r="N152" s="188">
        <v>0</v>
      </c>
      <c r="O152" s="188">
        <v>0</v>
      </c>
      <c r="P152" s="188">
        <v>0</v>
      </c>
      <c r="Q152" s="188">
        <v>0</v>
      </c>
      <c r="R152" s="188">
        <v>0</v>
      </c>
      <c r="S152" s="188">
        <v>0</v>
      </c>
      <c r="T152" s="188">
        <v>0</v>
      </c>
      <c r="U152" s="188">
        <v>0</v>
      </c>
      <c r="V152" s="188">
        <v>0</v>
      </c>
      <c r="W152" s="188">
        <v>0</v>
      </c>
      <c r="X152" s="188">
        <v>0</v>
      </c>
      <c r="Y152" s="188">
        <v>0</v>
      </c>
      <c r="Z152" s="188">
        <v>0</v>
      </c>
      <c r="AA152" s="188">
        <v>0</v>
      </c>
      <c r="AB152" s="188">
        <v>0</v>
      </c>
      <c r="AC152" s="188">
        <v>0</v>
      </c>
      <c r="AD152" s="188">
        <v>0</v>
      </c>
      <c r="AE152" s="188">
        <v>0</v>
      </c>
      <c r="AF152" s="188">
        <v>0</v>
      </c>
      <c r="AG152" s="188">
        <v>0</v>
      </c>
      <c r="AH152" s="188">
        <v>0</v>
      </c>
      <c r="AI152" s="188">
        <v>0</v>
      </c>
      <c r="AJ152" s="188">
        <v>0</v>
      </c>
      <c r="AK152" s="188">
        <v>0</v>
      </c>
      <c r="AL152" s="188">
        <v>0</v>
      </c>
      <c r="AM152" s="188">
        <v>0</v>
      </c>
      <c r="AN152" s="188">
        <v>0</v>
      </c>
      <c r="AO152" s="188">
        <v>0</v>
      </c>
      <c r="AP152" s="188">
        <v>0</v>
      </c>
      <c r="AQ152" s="188">
        <v>0</v>
      </c>
      <c r="AR152" s="188">
        <v>0</v>
      </c>
      <c r="AS152" s="188">
        <v>0</v>
      </c>
      <c r="AT152" s="188">
        <v>3</v>
      </c>
      <c r="AU152" s="188">
        <v>0</v>
      </c>
      <c r="AV152" s="188">
        <v>0</v>
      </c>
      <c r="AW152" s="188">
        <v>0</v>
      </c>
      <c r="AX152" s="188">
        <v>0</v>
      </c>
      <c r="AY152" s="188">
        <v>0</v>
      </c>
      <c r="AZ152" s="188">
        <v>0</v>
      </c>
      <c r="BA152" s="188">
        <v>0</v>
      </c>
      <c r="BB152" s="188">
        <v>0</v>
      </c>
      <c r="BC152" s="188">
        <v>0</v>
      </c>
      <c r="BD152" s="188">
        <v>0</v>
      </c>
      <c r="BE152" s="188">
        <v>0</v>
      </c>
      <c r="BF152" s="188">
        <v>0</v>
      </c>
      <c r="BG152" s="188">
        <v>0</v>
      </c>
      <c r="BH152" s="188">
        <v>0</v>
      </c>
      <c r="BI152" s="188">
        <v>0</v>
      </c>
      <c r="BJ152" s="188">
        <v>0</v>
      </c>
      <c r="BK152" s="188">
        <v>0</v>
      </c>
      <c r="BL152" s="188">
        <v>2</v>
      </c>
      <c r="BM152" s="188">
        <v>0</v>
      </c>
      <c r="BN152" s="188">
        <v>1</v>
      </c>
      <c r="BO152" s="188">
        <v>0</v>
      </c>
      <c r="BP152" s="188">
        <v>0</v>
      </c>
      <c r="BQ152" s="188">
        <v>0</v>
      </c>
      <c r="BR152" s="188">
        <v>0</v>
      </c>
      <c r="BS152" s="188">
        <v>0</v>
      </c>
      <c r="BT152" s="188">
        <v>0</v>
      </c>
      <c r="BU152" s="188">
        <v>0</v>
      </c>
      <c r="BV152" s="188">
        <v>0</v>
      </c>
      <c r="BW152" s="188">
        <v>0</v>
      </c>
      <c r="BX152" s="188">
        <v>1</v>
      </c>
      <c r="BY152" s="188">
        <v>0</v>
      </c>
      <c r="BZ152" s="188">
        <v>0</v>
      </c>
      <c r="CA152" s="188">
        <v>0</v>
      </c>
      <c r="CB152" s="188">
        <v>0</v>
      </c>
      <c r="CC152" s="188">
        <v>0</v>
      </c>
      <c r="CD152" s="188">
        <v>0</v>
      </c>
      <c r="CE152" s="188">
        <v>0</v>
      </c>
      <c r="CF152" s="188">
        <v>1</v>
      </c>
      <c r="CG152" s="188">
        <v>0</v>
      </c>
      <c r="CH152" s="188">
        <v>0</v>
      </c>
      <c r="CI152" s="188">
        <v>0</v>
      </c>
      <c r="CJ152" s="188">
        <v>0</v>
      </c>
      <c r="CK152" s="188">
        <v>0</v>
      </c>
      <c r="CL152" s="188">
        <v>0</v>
      </c>
      <c r="CM152" s="188">
        <v>0</v>
      </c>
      <c r="CN152" s="188">
        <v>0</v>
      </c>
      <c r="CO152" s="188">
        <v>0</v>
      </c>
      <c r="CP152" s="188">
        <v>0</v>
      </c>
      <c r="CQ152" s="188">
        <v>0</v>
      </c>
      <c r="CR152" s="188">
        <v>0</v>
      </c>
      <c r="CS152" s="188">
        <v>0</v>
      </c>
      <c r="CT152" s="188">
        <v>0</v>
      </c>
      <c r="CU152" s="188">
        <v>0</v>
      </c>
      <c r="CV152" s="188">
        <v>0</v>
      </c>
      <c r="CW152" s="188">
        <v>0</v>
      </c>
      <c r="CX152" s="188">
        <v>0</v>
      </c>
      <c r="CY152" s="188">
        <v>0</v>
      </c>
      <c r="CZ152" s="188">
        <v>0</v>
      </c>
      <c r="DA152" s="188">
        <v>0</v>
      </c>
      <c r="DB152" s="188">
        <v>0</v>
      </c>
      <c r="DC152" s="188">
        <v>0</v>
      </c>
      <c r="DD152" s="188">
        <v>0</v>
      </c>
      <c r="DE152" s="188">
        <v>0</v>
      </c>
      <c r="DF152" s="188">
        <v>0</v>
      </c>
      <c r="DG152" s="188">
        <v>0</v>
      </c>
      <c r="DH152" s="188">
        <v>0</v>
      </c>
      <c r="DI152" s="188">
        <v>0</v>
      </c>
      <c r="DJ152" s="188">
        <v>0</v>
      </c>
      <c r="DK152" s="188">
        <v>0</v>
      </c>
      <c r="DL152" s="188">
        <v>0</v>
      </c>
      <c r="DM152" s="188">
        <v>0</v>
      </c>
      <c r="DN152" s="188">
        <v>0</v>
      </c>
      <c r="DO152" s="188">
        <v>0</v>
      </c>
      <c r="DP152" s="188">
        <v>0</v>
      </c>
      <c r="DQ152" s="188">
        <v>0</v>
      </c>
      <c r="DR152" s="188">
        <v>3</v>
      </c>
      <c r="DS152" s="188">
        <v>0</v>
      </c>
      <c r="DT152" s="188">
        <v>0</v>
      </c>
      <c r="DU152" s="188">
        <v>0</v>
      </c>
      <c r="DV152" s="188">
        <v>0</v>
      </c>
      <c r="DW152" s="188">
        <v>0</v>
      </c>
      <c r="DX152" s="188">
        <v>0</v>
      </c>
      <c r="DY152" s="188">
        <v>0</v>
      </c>
      <c r="DZ152" s="188">
        <v>0</v>
      </c>
      <c r="EA152" s="188">
        <v>0</v>
      </c>
      <c r="EB152" s="188">
        <v>0</v>
      </c>
      <c r="EC152" s="188">
        <v>0</v>
      </c>
      <c r="ED152" s="188">
        <v>3</v>
      </c>
      <c r="EE152" s="188">
        <v>1</v>
      </c>
      <c r="EF152" s="188">
        <v>0</v>
      </c>
      <c r="EG152" s="188">
        <v>0</v>
      </c>
      <c r="EH152" s="188">
        <v>0</v>
      </c>
      <c r="EI152" s="188">
        <v>0</v>
      </c>
      <c r="EJ152" s="188">
        <v>0</v>
      </c>
      <c r="EK152" s="188">
        <v>0</v>
      </c>
      <c r="EL152" s="188">
        <v>0</v>
      </c>
      <c r="EM152" s="188">
        <v>0</v>
      </c>
      <c r="EN152" s="188">
        <v>0</v>
      </c>
      <c r="EO152" s="188">
        <v>0</v>
      </c>
      <c r="EP152" s="188">
        <v>0</v>
      </c>
      <c r="EQ152" s="188">
        <v>0</v>
      </c>
      <c r="ER152" s="188">
        <v>0</v>
      </c>
      <c r="ES152" s="188">
        <v>8</v>
      </c>
      <c r="ET152" s="188">
        <v>40575</v>
      </c>
      <c r="EU152" s="188">
        <v>1</v>
      </c>
      <c r="EV152" s="188">
        <v>0</v>
      </c>
      <c r="EW152" s="188">
        <v>1</v>
      </c>
      <c r="EX152" s="188">
        <v>0</v>
      </c>
      <c r="EY152" s="188">
        <v>0</v>
      </c>
      <c r="EZ152" s="188">
        <v>0</v>
      </c>
      <c r="FA152" s="188">
        <v>0</v>
      </c>
      <c r="FB152" s="188">
        <v>56</v>
      </c>
      <c r="FC152" s="188">
        <v>0</v>
      </c>
      <c r="FD152" s="188">
        <v>0</v>
      </c>
      <c r="FE152" s="188">
        <v>0</v>
      </c>
      <c r="FF152" s="188">
        <v>0</v>
      </c>
      <c r="FG152" s="188">
        <v>0</v>
      </c>
      <c r="FH152" s="188">
        <v>0</v>
      </c>
      <c r="FI152" s="188">
        <v>0</v>
      </c>
      <c r="FJ152" s="188">
        <v>4</v>
      </c>
      <c r="FK152" s="188">
        <v>0</v>
      </c>
      <c r="FL152" s="188">
        <v>2</v>
      </c>
      <c r="FM152" s="188">
        <v>5</v>
      </c>
      <c r="FN152" s="188">
        <v>0</v>
      </c>
      <c r="FO152" s="188">
        <v>0</v>
      </c>
      <c r="FP152" s="188">
        <v>0</v>
      </c>
      <c r="FQ152" s="188">
        <v>0</v>
      </c>
      <c r="FR152" s="188">
        <v>0</v>
      </c>
      <c r="FS152" s="188">
        <v>0</v>
      </c>
      <c r="FT152" s="188">
        <v>0</v>
      </c>
      <c r="FU152" s="188">
        <v>0</v>
      </c>
      <c r="FV152" s="188">
        <v>0</v>
      </c>
      <c r="FW152" s="188">
        <v>0</v>
      </c>
      <c r="FX152" s="188">
        <v>47</v>
      </c>
      <c r="FY152" s="188">
        <v>0</v>
      </c>
      <c r="FZ152" s="188">
        <v>0</v>
      </c>
      <c r="GA152" s="188">
        <v>0</v>
      </c>
      <c r="GB152" s="188">
        <v>0</v>
      </c>
      <c r="GC152" s="188">
        <v>0</v>
      </c>
      <c r="GD152" s="188">
        <v>0</v>
      </c>
      <c r="GE152" s="188">
        <v>0</v>
      </c>
      <c r="GF152" s="188">
        <v>6</v>
      </c>
      <c r="GG152" s="189">
        <v>40720</v>
      </c>
      <c r="GH152" s="188">
        <v>0</v>
      </c>
      <c r="GI152" s="188">
        <v>0</v>
      </c>
      <c r="GJ152" s="188">
        <v>0</v>
      </c>
      <c r="GK152" s="188">
        <v>0</v>
      </c>
      <c r="GL152" s="188">
        <v>0</v>
      </c>
      <c r="GM152" s="188">
        <v>0</v>
      </c>
      <c r="GN152" s="188">
        <v>0</v>
      </c>
      <c r="GO152" s="188">
        <v>0</v>
      </c>
      <c r="GP152" s="189">
        <v>0</v>
      </c>
      <c r="GQ152" s="189">
        <v>40720</v>
      </c>
      <c r="GR152" s="188">
        <v>97391</v>
      </c>
      <c r="GS152" s="188">
        <v>0</v>
      </c>
      <c r="GT152" s="189">
        <v>97391</v>
      </c>
      <c r="GU152" s="189">
        <v>0</v>
      </c>
      <c r="GV152" s="189">
        <v>97391</v>
      </c>
      <c r="GW152" s="189">
        <v>97391</v>
      </c>
      <c r="GX152" s="189">
        <v>138111</v>
      </c>
      <c r="GY152" s="188">
        <v>-40575</v>
      </c>
      <c r="GZ152" s="188">
        <v>0</v>
      </c>
      <c r="HA152" s="188">
        <v>0</v>
      </c>
      <c r="HB152" s="188">
        <v>0</v>
      </c>
      <c r="HC152" s="189">
        <v>-40575</v>
      </c>
      <c r="HD152" s="189">
        <v>0</v>
      </c>
      <c r="HE152" s="189">
        <v>-40575</v>
      </c>
      <c r="HF152" s="189">
        <v>56816</v>
      </c>
      <c r="HG152" s="207">
        <v>97536</v>
      </c>
    </row>
    <row r="153" spans="1:215">
      <c r="A153" s="83">
        <v>149</v>
      </c>
      <c r="B153" s="4" t="s">
        <v>149</v>
      </c>
      <c r="C153" s="188">
        <v>28</v>
      </c>
      <c r="D153" s="188">
        <v>3</v>
      </c>
      <c r="E153" s="188">
        <v>36</v>
      </c>
      <c r="F153" s="188">
        <v>4</v>
      </c>
      <c r="G153" s="188">
        <v>0</v>
      </c>
      <c r="H153" s="188">
        <v>5</v>
      </c>
      <c r="I153" s="188">
        <v>152</v>
      </c>
      <c r="J153" s="188">
        <v>4</v>
      </c>
      <c r="K153" s="188">
        <v>1</v>
      </c>
      <c r="L153" s="188">
        <v>1</v>
      </c>
      <c r="M153" s="188">
        <v>1</v>
      </c>
      <c r="N153" s="188">
        <v>76</v>
      </c>
      <c r="O153" s="188">
        <v>2</v>
      </c>
      <c r="P153" s="188">
        <v>0</v>
      </c>
      <c r="Q153" s="188">
        <v>6</v>
      </c>
      <c r="R153" s="188">
        <v>1</v>
      </c>
      <c r="S153" s="188">
        <v>74</v>
      </c>
      <c r="T153" s="188">
        <v>35</v>
      </c>
      <c r="U153" s="188">
        <v>123</v>
      </c>
      <c r="V153" s="188">
        <v>124</v>
      </c>
      <c r="W153" s="188">
        <v>48</v>
      </c>
      <c r="X153" s="188">
        <v>266</v>
      </c>
      <c r="Y153" s="188">
        <v>180</v>
      </c>
      <c r="Z153" s="188">
        <v>73</v>
      </c>
      <c r="AA153" s="188">
        <v>146</v>
      </c>
      <c r="AB153" s="188">
        <v>65</v>
      </c>
      <c r="AC153" s="188">
        <v>0</v>
      </c>
      <c r="AD153" s="188">
        <v>2</v>
      </c>
      <c r="AE153" s="188">
        <v>2</v>
      </c>
      <c r="AF153" s="188">
        <v>0</v>
      </c>
      <c r="AG153" s="188">
        <v>5</v>
      </c>
      <c r="AH153" s="188">
        <v>6</v>
      </c>
      <c r="AI153" s="188">
        <v>2</v>
      </c>
      <c r="AJ153" s="188">
        <v>3</v>
      </c>
      <c r="AK153" s="188">
        <v>5</v>
      </c>
      <c r="AL153" s="188">
        <v>18</v>
      </c>
      <c r="AM153" s="188">
        <v>15</v>
      </c>
      <c r="AN153" s="188">
        <v>22</v>
      </c>
      <c r="AO153" s="188">
        <v>13</v>
      </c>
      <c r="AP153" s="188">
        <v>75</v>
      </c>
      <c r="AQ153" s="188">
        <v>53</v>
      </c>
      <c r="AR153" s="188">
        <v>37</v>
      </c>
      <c r="AS153" s="188">
        <v>17</v>
      </c>
      <c r="AT153" s="188">
        <v>25</v>
      </c>
      <c r="AU153" s="188">
        <v>18</v>
      </c>
      <c r="AV153" s="188">
        <v>47</v>
      </c>
      <c r="AW153" s="188">
        <v>124</v>
      </c>
      <c r="AX153" s="188">
        <v>8</v>
      </c>
      <c r="AY153" s="188">
        <v>165</v>
      </c>
      <c r="AZ153" s="188">
        <v>18</v>
      </c>
      <c r="BA153" s="188">
        <v>216</v>
      </c>
      <c r="BB153" s="188">
        <v>192</v>
      </c>
      <c r="BC153" s="188">
        <v>96</v>
      </c>
      <c r="BD153" s="188">
        <v>392</v>
      </c>
      <c r="BE153" s="188">
        <v>73</v>
      </c>
      <c r="BF153" s="188">
        <v>75</v>
      </c>
      <c r="BG153" s="188">
        <v>501</v>
      </c>
      <c r="BH153" s="188">
        <v>7</v>
      </c>
      <c r="BI153" s="188">
        <v>375</v>
      </c>
      <c r="BJ153" s="188">
        <v>175</v>
      </c>
      <c r="BK153" s="188">
        <v>187</v>
      </c>
      <c r="BL153" s="188">
        <v>102</v>
      </c>
      <c r="BM153" s="188">
        <v>5</v>
      </c>
      <c r="BN153" s="188">
        <v>27</v>
      </c>
      <c r="BO153" s="188">
        <v>5</v>
      </c>
      <c r="BP153" s="188">
        <v>15</v>
      </c>
      <c r="BQ153" s="188">
        <v>145</v>
      </c>
      <c r="BR153" s="188">
        <v>693</v>
      </c>
      <c r="BS153" s="188">
        <v>8</v>
      </c>
      <c r="BT153" s="188">
        <v>57</v>
      </c>
      <c r="BU153" s="188">
        <v>171</v>
      </c>
      <c r="BV153" s="188">
        <v>1773</v>
      </c>
      <c r="BW153" s="188">
        <v>0</v>
      </c>
      <c r="BX153" s="188">
        <v>86</v>
      </c>
      <c r="BY153" s="188">
        <v>118</v>
      </c>
      <c r="BZ153" s="188">
        <v>445</v>
      </c>
      <c r="CA153" s="188">
        <v>175</v>
      </c>
      <c r="CB153" s="188">
        <v>138</v>
      </c>
      <c r="CC153" s="188">
        <v>34</v>
      </c>
      <c r="CD153" s="188">
        <v>0</v>
      </c>
      <c r="CE153" s="188">
        <v>3</v>
      </c>
      <c r="CF153" s="188">
        <v>27</v>
      </c>
      <c r="CG153" s="188">
        <v>99</v>
      </c>
      <c r="CH153" s="188">
        <v>35</v>
      </c>
      <c r="CI153" s="188">
        <v>99</v>
      </c>
      <c r="CJ153" s="188">
        <v>211</v>
      </c>
      <c r="CK153" s="188">
        <v>330</v>
      </c>
      <c r="CL153" s="188">
        <v>99</v>
      </c>
      <c r="CM153" s="188">
        <v>42</v>
      </c>
      <c r="CN153" s="188">
        <v>5</v>
      </c>
      <c r="CO153" s="188">
        <v>70</v>
      </c>
      <c r="CP153" s="188">
        <v>6</v>
      </c>
      <c r="CQ153" s="188">
        <v>147</v>
      </c>
      <c r="CR153" s="188">
        <v>9</v>
      </c>
      <c r="CS153" s="188">
        <v>13</v>
      </c>
      <c r="CT153" s="188">
        <v>50</v>
      </c>
      <c r="CU153" s="188">
        <v>53</v>
      </c>
      <c r="CV153" s="188">
        <v>12</v>
      </c>
      <c r="CW153" s="188">
        <v>62</v>
      </c>
      <c r="CX153" s="188">
        <v>29</v>
      </c>
      <c r="CY153" s="188">
        <v>24</v>
      </c>
      <c r="CZ153" s="188">
        <v>16</v>
      </c>
      <c r="DA153" s="188">
        <v>5</v>
      </c>
      <c r="DB153" s="188">
        <v>1</v>
      </c>
      <c r="DC153" s="188">
        <v>0</v>
      </c>
      <c r="DD153" s="188">
        <v>35</v>
      </c>
      <c r="DE153" s="188">
        <v>29</v>
      </c>
      <c r="DF153" s="188">
        <v>298</v>
      </c>
      <c r="DG153" s="188">
        <v>19</v>
      </c>
      <c r="DH153" s="188">
        <v>3</v>
      </c>
      <c r="DI153" s="188">
        <v>9</v>
      </c>
      <c r="DJ153" s="188">
        <v>44</v>
      </c>
      <c r="DK153" s="188">
        <v>49</v>
      </c>
      <c r="DL153" s="188">
        <v>4</v>
      </c>
      <c r="DM153" s="188">
        <v>15</v>
      </c>
      <c r="DN153" s="188">
        <v>0</v>
      </c>
      <c r="DO153" s="188">
        <v>49</v>
      </c>
      <c r="DP153" s="188">
        <v>36</v>
      </c>
      <c r="DQ153" s="188">
        <v>110</v>
      </c>
      <c r="DR153" s="188">
        <v>153</v>
      </c>
      <c r="DS153" s="188">
        <v>118</v>
      </c>
      <c r="DT153" s="188">
        <v>46</v>
      </c>
      <c r="DU153" s="188">
        <v>15</v>
      </c>
      <c r="DV153" s="188">
        <v>39</v>
      </c>
      <c r="DW153" s="188">
        <v>95</v>
      </c>
      <c r="DX153" s="188">
        <v>1776</v>
      </c>
      <c r="DY153" s="188">
        <v>329</v>
      </c>
      <c r="DZ153" s="188">
        <v>252</v>
      </c>
      <c r="EA153" s="188">
        <v>181</v>
      </c>
      <c r="EB153" s="188">
        <v>455</v>
      </c>
      <c r="EC153" s="188">
        <v>353</v>
      </c>
      <c r="ED153" s="188">
        <v>1582</v>
      </c>
      <c r="EE153" s="188">
        <v>1020</v>
      </c>
      <c r="EF153" s="188">
        <v>4</v>
      </c>
      <c r="EG153" s="188">
        <v>87</v>
      </c>
      <c r="EH153" s="188">
        <v>134</v>
      </c>
      <c r="EI153" s="188">
        <v>330</v>
      </c>
      <c r="EJ153" s="188">
        <v>378</v>
      </c>
      <c r="EK153" s="188">
        <v>174</v>
      </c>
      <c r="EL153" s="188">
        <v>147</v>
      </c>
      <c r="EM153" s="188">
        <v>89</v>
      </c>
      <c r="EN153" s="188">
        <v>38</v>
      </c>
      <c r="EO153" s="188">
        <v>36</v>
      </c>
      <c r="EP153" s="188">
        <v>13</v>
      </c>
      <c r="EQ153" s="188">
        <v>0</v>
      </c>
      <c r="ER153" s="188">
        <v>380</v>
      </c>
      <c r="ES153" s="188">
        <v>3804</v>
      </c>
      <c r="ET153" s="188">
        <v>156</v>
      </c>
      <c r="EU153" s="188">
        <v>315</v>
      </c>
      <c r="EV153" s="188">
        <v>30</v>
      </c>
      <c r="EW153" s="188">
        <v>62</v>
      </c>
      <c r="EX153" s="188">
        <v>4</v>
      </c>
      <c r="EY153" s="188">
        <v>22</v>
      </c>
      <c r="EZ153" s="188">
        <v>26</v>
      </c>
      <c r="FA153" s="188">
        <v>21</v>
      </c>
      <c r="FB153" s="188">
        <v>33</v>
      </c>
      <c r="FC153" s="188">
        <v>57</v>
      </c>
      <c r="FD153" s="188">
        <v>8</v>
      </c>
      <c r="FE153" s="188">
        <v>111</v>
      </c>
      <c r="FF153" s="188">
        <v>5</v>
      </c>
      <c r="FG153" s="188">
        <v>21</v>
      </c>
      <c r="FH153" s="188">
        <v>213</v>
      </c>
      <c r="FI153" s="188">
        <v>166</v>
      </c>
      <c r="FJ153" s="188">
        <v>191</v>
      </c>
      <c r="FK153" s="188">
        <v>39</v>
      </c>
      <c r="FL153" s="188">
        <v>118</v>
      </c>
      <c r="FM153" s="188">
        <v>125</v>
      </c>
      <c r="FN153" s="188">
        <v>258</v>
      </c>
      <c r="FO153" s="188">
        <v>28</v>
      </c>
      <c r="FP153" s="188">
        <v>53</v>
      </c>
      <c r="FQ153" s="188">
        <v>77</v>
      </c>
      <c r="FR153" s="188">
        <v>74</v>
      </c>
      <c r="FS153" s="188">
        <v>25</v>
      </c>
      <c r="FT153" s="188">
        <v>6</v>
      </c>
      <c r="FU153" s="188">
        <v>4</v>
      </c>
      <c r="FV153" s="188">
        <v>92</v>
      </c>
      <c r="FW153" s="188">
        <v>32</v>
      </c>
      <c r="FX153" s="188">
        <v>151</v>
      </c>
      <c r="FY153" s="188">
        <v>75</v>
      </c>
      <c r="FZ153" s="188">
        <v>169</v>
      </c>
      <c r="GA153" s="188">
        <v>44</v>
      </c>
      <c r="GB153" s="188">
        <v>110</v>
      </c>
      <c r="GC153" s="188">
        <v>5</v>
      </c>
      <c r="GD153" s="188">
        <v>124</v>
      </c>
      <c r="GE153" s="188">
        <v>55</v>
      </c>
      <c r="GF153" s="188">
        <v>35</v>
      </c>
      <c r="GG153" s="189">
        <v>25735</v>
      </c>
      <c r="GH153" s="188">
        <v>40</v>
      </c>
      <c r="GI153" s="188">
        <v>3597</v>
      </c>
      <c r="GJ153" s="188">
        <v>0</v>
      </c>
      <c r="GK153" s="188">
        <v>0</v>
      </c>
      <c r="GL153" s="188">
        <v>0</v>
      </c>
      <c r="GM153" s="188">
        <v>20</v>
      </c>
      <c r="GN153" s="188">
        <v>261</v>
      </c>
      <c r="GO153" s="188">
        <v>122</v>
      </c>
      <c r="GP153" s="189">
        <v>4040</v>
      </c>
      <c r="GQ153" s="189">
        <v>29775</v>
      </c>
      <c r="GR153" s="188">
        <v>2915</v>
      </c>
      <c r="GS153" s="188">
        <v>24</v>
      </c>
      <c r="GT153" s="189">
        <v>2939</v>
      </c>
      <c r="GU153" s="189">
        <v>35110</v>
      </c>
      <c r="GV153" s="189">
        <v>38049</v>
      </c>
      <c r="GW153" s="189">
        <v>42089</v>
      </c>
      <c r="GX153" s="189">
        <v>67824</v>
      </c>
      <c r="GY153" s="188">
        <v>-16</v>
      </c>
      <c r="GZ153" s="188">
        <v>-69</v>
      </c>
      <c r="HA153" s="188">
        <v>0</v>
      </c>
      <c r="HB153" s="188">
        <v>0</v>
      </c>
      <c r="HC153" s="189">
        <v>-85</v>
      </c>
      <c r="HD153" s="189">
        <v>-22074</v>
      </c>
      <c r="HE153" s="189">
        <v>-22159</v>
      </c>
      <c r="HF153" s="189">
        <v>19930</v>
      </c>
      <c r="HG153" s="207">
        <v>45665</v>
      </c>
    </row>
    <row r="154" spans="1:215">
      <c r="A154" s="83">
        <v>150</v>
      </c>
      <c r="B154" s="4" t="s">
        <v>150</v>
      </c>
      <c r="C154" s="188">
        <v>65</v>
      </c>
      <c r="D154" s="188">
        <v>11</v>
      </c>
      <c r="E154" s="188">
        <v>43</v>
      </c>
      <c r="F154" s="188">
        <v>3</v>
      </c>
      <c r="G154" s="188">
        <v>0</v>
      </c>
      <c r="H154" s="188">
        <v>4</v>
      </c>
      <c r="I154" s="188">
        <v>123</v>
      </c>
      <c r="J154" s="188">
        <v>3</v>
      </c>
      <c r="K154" s="188">
        <v>0</v>
      </c>
      <c r="L154" s="188">
        <v>0</v>
      </c>
      <c r="M154" s="188">
        <v>3</v>
      </c>
      <c r="N154" s="188">
        <v>29</v>
      </c>
      <c r="O154" s="188">
        <v>1</v>
      </c>
      <c r="P154" s="188">
        <v>0</v>
      </c>
      <c r="Q154" s="188">
        <v>0</v>
      </c>
      <c r="R154" s="188">
        <v>0</v>
      </c>
      <c r="S154" s="188">
        <v>82</v>
      </c>
      <c r="T154" s="188">
        <v>45</v>
      </c>
      <c r="U154" s="188">
        <v>890</v>
      </c>
      <c r="V154" s="188">
        <v>76</v>
      </c>
      <c r="W154" s="188">
        <v>17</v>
      </c>
      <c r="X154" s="188">
        <v>516</v>
      </c>
      <c r="Y154" s="188">
        <v>147</v>
      </c>
      <c r="Z154" s="188">
        <v>46</v>
      </c>
      <c r="AA154" s="188">
        <v>142</v>
      </c>
      <c r="AB154" s="188">
        <v>169</v>
      </c>
      <c r="AC154" s="188">
        <v>0</v>
      </c>
      <c r="AD154" s="188">
        <v>2</v>
      </c>
      <c r="AE154" s="188">
        <v>1</v>
      </c>
      <c r="AF154" s="188">
        <v>0</v>
      </c>
      <c r="AG154" s="188">
        <v>1</v>
      </c>
      <c r="AH154" s="188">
        <v>2</v>
      </c>
      <c r="AI154" s="188">
        <v>2</v>
      </c>
      <c r="AJ154" s="188">
        <v>1</v>
      </c>
      <c r="AK154" s="188">
        <v>3</v>
      </c>
      <c r="AL154" s="188">
        <v>117</v>
      </c>
      <c r="AM154" s="188">
        <v>11</v>
      </c>
      <c r="AN154" s="188">
        <v>20</v>
      </c>
      <c r="AO154" s="188">
        <v>24</v>
      </c>
      <c r="AP154" s="188">
        <v>214</v>
      </c>
      <c r="AQ154" s="188">
        <v>121</v>
      </c>
      <c r="AR154" s="188">
        <v>102</v>
      </c>
      <c r="AS154" s="188">
        <v>39</v>
      </c>
      <c r="AT154" s="188">
        <v>40</v>
      </c>
      <c r="AU154" s="188">
        <v>10</v>
      </c>
      <c r="AV154" s="188">
        <v>264</v>
      </c>
      <c r="AW154" s="188">
        <v>261</v>
      </c>
      <c r="AX154" s="188">
        <v>1</v>
      </c>
      <c r="AY154" s="188">
        <v>41</v>
      </c>
      <c r="AZ154" s="188">
        <v>6</v>
      </c>
      <c r="BA154" s="188">
        <v>52</v>
      </c>
      <c r="BB154" s="188">
        <v>28</v>
      </c>
      <c r="BC154" s="188">
        <v>83</v>
      </c>
      <c r="BD154" s="188">
        <v>121</v>
      </c>
      <c r="BE154" s="188">
        <v>17</v>
      </c>
      <c r="BF154" s="188">
        <v>36</v>
      </c>
      <c r="BG154" s="188">
        <v>64</v>
      </c>
      <c r="BH154" s="188">
        <v>1</v>
      </c>
      <c r="BI154" s="188">
        <v>103</v>
      </c>
      <c r="BJ154" s="188">
        <v>91</v>
      </c>
      <c r="BK154" s="188">
        <v>1950</v>
      </c>
      <c r="BL154" s="188">
        <v>76</v>
      </c>
      <c r="BM154" s="188">
        <v>10</v>
      </c>
      <c r="BN154" s="188">
        <v>21</v>
      </c>
      <c r="BO154" s="188">
        <v>2</v>
      </c>
      <c r="BP154" s="188">
        <v>6</v>
      </c>
      <c r="BQ154" s="188">
        <v>42</v>
      </c>
      <c r="BR154" s="188">
        <v>355</v>
      </c>
      <c r="BS154" s="188">
        <v>4</v>
      </c>
      <c r="BT154" s="188">
        <v>69</v>
      </c>
      <c r="BU154" s="188">
        <v>39</v>
      </c>
      <c r="BV154" s="188">
        <v>2901</v>
      </c>
      <c r="BW154" s="188">
        <v>0</v>
      </c>
      <c r="BX154" s="188">
        <v>41</v>
      </c>
      <c r="BY154" s="188">
        <v>250</v>
      </c>
      <c r="BZ154" s="188">
        <v>1111</v>
      </c>
      <c r="CA154" s="188">
        <v>317</v>
      </c>
      <c r="CB154" s="188">
        <v>389</v>
      </c>
      <c r="CC154" s="188">
        <v>1266</v>
      </c>
      <c r="CD154" s="188">
        <v>0</v>
      </c>
      <c r="CE154" s="188">
        <v>8</v>
      </c>
      <c r="CF154" s="188">
        <v>65</v>
      </c>
      <c r="CG154" s="188">
        <v>209</v>
      </c>
      <c r="CH154" s="188">
        <v>53</v>
      </c>
      <c r="CI154" s="188">
        <v>163</v>
      </c>
      <c r="CJ154" s="188">
        <v>371</v>
      </c>
      <c r="CK154" s="188">
        <v>815</v>
      </c>
      <c r="CL154" s="188">
        <v>216</v>
      </c>
      <c r="CM154" s="188">
        <v>83</v>
      </c>
      <c r="CN154" s="188">
        <v>7</v>
      </c>
      <c r="CO154" s="188">
        <v>114</v>
      </c>
      <c r="CP154" s="188">
        <v>10</v>
      </c>
      <c r="CQ154" s="188">
        <v>210</v>
      </c>
      <c r="CR154" s="188">
        <v>12</v>
      </c>
      <c r="CS154" s="188">
        <v>25</v>
      </c>
      <c r="CT154" s="188">
        <v>92</v>
      </c>
      <c r="CU154" s="188">
        <v>83</v>
      </c>
      <c r="CV154" s="188">
        <v>17</v>
      </c>
      <c r="CW154" s="188">
        <v>131</v>
      </c>
      <c r="CX154" s="188">
        <v>26</v>
      </c>
      <c r="CY154" s="188">
        <v>21</v>
      </c>
      <c r="CZ154" s="188">
        <v>14</v>
      </c>
      <c r="DA154" s="188">
        <v>6</v>
      </c>
      <c r="DB154" s="188">
        <v>0</v>
      </c>
      <c r="DC154" s="188">
        <v>1</v>
      </c>
      <c r="DD154" s="188">
        <v>42</v>
      </c>
      <c r="DE154" s="188">
        <v>34</v>
      </c>
      <c r="DF154" s="188">
        <v>546</v>
      </c>
      <c r="DG154" s="188">
        <v>29</v>
      </c>
      <c r="DH154" s="188">
        <v>5</v>
      </c>
      <c r="DI154" s="188">
        <v>16</v>
      </c>
      <c r="DJ154" s="188">
        <v>59</v>
      </c>
      <c r="DK154" s="188">
        <v>80</v>
      </c>
      <c r="DL154" s="188">
        <v>5</v>
      </c>
      <c r="DM154" s="188">
        <v>18</v>
      </c>
      <c r="DN154" s="188">
        <v>0</v>
      </c>
      <c r="DO154" s="188">
        <v>151</v>
      </c>
      <c r="DP154" s="188">
        <v>161</v>
      </c>
      <c r="DQ154" s="188">
        <v>316</v>
      </c>
      <c r="DR154" s="188">
        <v>314</v>
      </c>
      <c r="DS154" s="188">
        <v>169</v>
      </c>
      <c r="DT154" s="188">
        <v>35</v>
      </c>
      <c r="DU154" s="188">
        <v>44</v>
      </c>
      <c r="DV154" s="188">
        <v>24</v>
      </c>
      <c r="DW154" s="188">
        <v>59</v>
      </c>
      <c r="DX154" s="188">
        <v>4629</v>
      </c>
      <c r="DY154" s="188">
        <v>313</v>
      </c>
      <c r="DZ154" s="188">
        <v>223</v>
      </c>
      <c r="EA154" s="188">
        <v>154</v>
      </c>
      <c r="EB154" s="188">
        <v>272</v>
      </c>
      <c r="EC154" s="188">
        <v>178</v>
      </c>
      <c r="ED154" s="188">
        <v>3622</v>
      </c>
      <c r="EE154" s="188">
        <v>456</v>
      </c>
      <c r="EF154" s="188">
        <v>1</v>
      </c>
      <c r="EG154" s="188">
        <v>18</v>
      </c>
      <c r="EH154" s="188">
        <v>19</v>
      </c>
      <c r="EI154" s="188">
        <v>68</v>
      </c>
      <c r="EJ154" s="188">
        <v>93</v>
      </c>
      <c r="EK154" s="188">
        <v>46</v>
      </c>
      <c r="EL154" s="188">
        <v>15</v>
      </c>
      <c r="EM154" s="188">
        <v>50</v>
      </c>
      <c r="EN154" s="188">
        <v>22</v>
      </c>
      <c r="EO154" s="188">
        <v>9</v>
      </c>
      <c r="EP154" s="188">
        <v>7</v>
      </c>
      <c r="EQ154" s="188">
        <v>0</v>
      </c>
      <c r="ER154" s="188">
        <v>4</v>
      </c>
      <c r="ES154" s="188">
        <v>14</v>
      </c>
      <c r="ET154" s="188">
        <v>23148</v>
      </c>
      <c r="EU154" s="188">
        <v>776</v>
      </c>
      <c r="EV154" s="188">
        <v>13</v>
      </c>
      <c r="EW154" s="188">
        <v>8</v>
      </c>
      <c r="EX154" s="188">
        <v>1</v>
      </c>
      <c r="EY154" s="188">
        <v>7</v>
      </c>
      <c r="EZ154" s="188">
        <v>30</v>
      </c>
      <c r="FA154" s="188">
        <v>109</v>
      </c>
      <c r="FB154" s="188">
        <v>1</v>
      </c>
      <c r="FC154" s="188">
        <v>24</v>
      </c>
      <c r="FD154" s="188">
        <v>4</v>
      </c>
      <c r="FE154" s="188">
        <v>39</v>
      </c>
      <c r="FF154" s="188">
        <v>4</v>
      </c>
      <c r="FG154" s="188">
        <v>25</v>
      </c>
      <c r="FH154" s="188">
        <v>15</v>
      </c>
      <c r="FI154" s="188">
        <v>14</v>
      </c>
      <c r="FJ154" s="188">
        <v>80</v>
      </c>
      <c r="FK154" s="188">
        <v>6</v>
      </c>
      <c r="FL154" s="188">
        <v>17</v>
      </c>
      <c r="FM154" s="188">
        <v>44</v>
      </c>
      <c r="FN154" s="188">
        <v>248</v>
      </c>
      <c r="FO154" s="188">
        <v>13</v>
      </c>
      <c r="FP154" s="188">
        <v>39</v>
      </c>
      <c r="FQ154" s="188">
        <v>37</v>
      </c>
      <c r="FR154" s="188">
        <v>24</v>
      </c>
      <c r="FS154" s="188">
        <v>9</v>
      </c>
      <c r="FT154" s="188">
        <v>1</v>
      </c>
      <c r="FU154" s="188">
        <v>0</v>
      </c>
      <c r="FV154" s="188">
        <v>158</v>
      </c>
      <c r="FW154" s="188">
        <v>52</v>
      </c>
      <c r="FX154" s="188">
        <v>55</v>
      </c>
      <c r="FY154" s="188">
        <v>26</v>
      </c>
      <c r="FZ154" s="188">
        <v>103</v>
      </c>
      <c r="GA154" s="188">
        <v>17</v>
      </c>
      <c r="GB154" s="188">
        <v>17</v>
      </c>
      <c r="GC154" s="188">
        <v>3</v>
      </c>
      <c r="GD154" s="188">
        <v>21</v>
      </c>
      <c r="GE154" s="188">
        <v>113</v>
      </c>
      <c r="GF154" s="188">
        <v>9</v>
      </c>
      <c r="GG154" s="189">
        <v>53525</v>
      </c>
      <c r="GH154" s="188">
        <v>43</v>
      </c>
      <c r="GI154" s="188">
        <v>1223</v>
      </c>
      <c r="GJ154" s="188">
        <v>0</v>
      </c>
      <c r="GK154" s="188">
        <v>0</v>
      </c>
      <c r="GL154" s="188">
        <v>0</v>
      </c>
      <c r="GM154" s="188">
        <v>53</v>
      </c>
      <c r="GN154" s="188">
        <v>708</v>
      </c>
      <c r="GO154" s="188">
        <v>182</v>
      </c>
      <c r="GP154" s="189">
        <v>2209</v>
      </c>
      <c r="GQ154" s="189">
        <v>55734</v>
      </c>
      <c r="GR154" s="188">
        <v>15189</v>
      </c>
      <c r="GS154" s="188">
        <v>1</v>
      </c>
      <c r="GT154" s="189">
        <v>15190</v>
      </c>
      <c r="GU154" s="189">
        <v>51300</v>
      </c>
      <c r="GV154" s="189">
        <v>66490</v>
      </c>
      <c r="GW154" s="189">
        <v>68699</v>
      </c>
      <c r="GX154" s="189">
        <v>122224</v>
      </c>
      <c r="GY154" s="188">
        <v>0</v>
      </c>
      <c r="GZ154" s="188">
        <v>0</v>
      </c>
      <c r="HA154" s="188">
        <v>0</v>
      </c>
      <c r="HB154" s="188">
        <v>0</v>
      </c>
      <c r="HC154" s="189">
        <v>0</v>
      </c>
      <c r="HD154" s="189">
        <v>-13678</v>
      </c>
      <c r="HE154" s="189">
        <v>-13678</v>
      </c>
      <c r="HF154" s="189">
        <v>55021</v>
      </c>
      <c r="HG154" s="207">
        <v>108546</v>
      </c>
    </row>
    <row r="155" spans="1:215">
      <c r="A155" s="83">
        <v>151</v>
      </c>
      <c r="B155" s="4" t="s">
        <v>151</v>
      </c>
      <c r="C155" s="188">
        <v>0</v>
      </c>
      <c r="D155" s="188">
        <v>0</v>
      </c>
      <c r="E155" s="188">
        <v>0</v>
      </c>
      <c r="F155" s="188">
        <v>0</v>
      </c>
      <c r="G155" s="188">
        <v>0</v>
      </c>
      <c r="H155" s="188">
        <v>0</v>
      </c>
      <c r="I155" s="188">
        <v>0</v>
      </c>
      <c r="J155" s="188">
        <v>3</v>
      </c>
      <c r="K155" s="188">
        <v>0</v>
      </c>
      <c r="L155" s="188">
        <v>0</v>
      </c>
      <c r="M155" s="188">
        <v>0</v>
      </c>
      <c r="N155" s="188">
        <v>4</v>
      </c>
      <c r="O155" s="188">
        <v>0</v>
      </c>
      <c r="P155" s="188">
        <v>0</v>
      </c>
      <c r="Q155" s="188">
        <v>4</v>
      </c>
      <c r="R155" s="188">
        <v>6</v>
      </c>
      <c r="S155" s="188">
        <v>40</v>
      </c>
      <c r="T155" s="188">
        <v>19</v>
      </c>
      <c r="U155" s="188">
        <v>11</v>
      </c>
      <c r="V155" s="188">
        <v>28</v>
      </c>
      <c r="W155" s="188">
        <v>1</v>
      </c>
      <c r="X155" s="188">
        <v>55</v>
      </c>
      <c r="Y155" s="188">
        <v>21</v>
      </c>
      <c r="Z155" s="188">
        <v>30</v>
      </c>
      <c r="AA155" s="188">
        <v>9</v>
      </c>
      <c r="AB155" s="188">
        <v>1</v>
      </c>
      <c r="AC155" s="188">
        <v>0</v>
      </c>
      <c r="AD155" s="188">
        <v>2</v>
      </c>
      <c r="AE155" s="188">
        <v>8</v>
      </c>
      <c r="AF155" s="188">
        <v>0</v>
      </c>
      <c r="AG155" s="188">
        <v>2</v>
      </c>
      <c r="AH155" s="188">
        <v>9</v>
      </c>
      <c r="AI155" s="188">
        <v>14</v>
      </c>
      <c r="AJ155" s="188">
        <v>11</v>
      </c>
      <c r="AK155" s="188">
        <v>7</v>
      </c>
      <c r="AL155" s="188">
        <v>2</v>
      </c>
      <c r="AM155" s="188">
        <v>8</v>
      </c>
      <c r="AN155" s="188">
        <v>17</v>
      </c>
      <c r="AO155" s="188">
        <v>0</v>
      </c>
      <c r="AP155" s="188">
        <v>8</v>
      </c>
      <c r="AQ155" s="188">
        <v>14</v>
      </c>
      <c r="AR155" s="188">
        <v>27</v>
      </c>
      <c r="AS155" s="188">
        <v>11</v>
      </c>
      <c r="AT155" s="188">
        <v>56</v>
      </c>
      <c r="AU155" s="188">
        <v>3</v>
      </c>
      <c r="AV155" s="188">
        <v>9</v>
      </c>
      <c r="AW155" s="188">
        <v>62</v>
      </c>
      <c r="AX155" s="188">
        <v>0</v>
      </c>
      <c r="AY155" s="188">
        <v>13</v>
      </c>
      <c r="AZ155" s="188">
        <v>4</v>
      </c>
      <c r="BA155" s="188">
        <v>14</v>
      </c>
      <c r="BB155" s="188">
        <v>113</v>
      </c>
      <c r="BC155" s="188">
        <v>3</v>
      </c>
      <c r="BD155" s="188">
        <v>1386</v>
      </c>
      <c r="BE155" s="188">
        <v>31</v>
      </c>
      <c r="BF155" s="188">
        <v>62</v>
      </c>
      <c r="BG155" s="188">
        <v>123</v>
      </c>
      <c r="BH155" s="188">
        <v>5</v>
      </c>
      <c r="BI155" s="188">
        <v>62</v>
      </c>
      <c r="BJ155" s="188">
        <v>0</v>
      </c>
      <c r="BK155" s="188">
        <v>7</v>
      </c>
      <c r="BL155" s="188">
        <v>130</v>
      </c>
      <c r="BM155" s="188">
        <v>8</v>
      </c>
      <c r="BN155" s="188">
        <v>41</v>
      </c>
      <c r="BO155" s="188">
        <v>2</v>
      </c>
      <c r="BP155" s="188">
        <v>13</v>
      </c>
      <c r="BQ155" s="188">
        <v>36</v>
      </c>
      <c r="BR155" s="188">
        <v>29</v>
      </c>
      <c r="BS155" s="188">
        <v>3</v>
      </c>
      <c r="BT155" s="188">
        <v>13</v>
      </c>
      <c r="BU155" s="188">
        <v>16</v>
      </c>
      <c r="BV155" s="188">
        <v>52</v>
      </c>
      <c r="BW155" s="188">
        <v>0</v>
      </c>
      <c r="BX155" s="188">
        <v>378</v>
      </c>
      <c r="BY155" s="188">
        <v>85</v>
      </c>
      <c r="BZ155" s="188">
        <v>100</v>
      </c>
      <c r="CA155" s="188">
        <v>50</v>
      </c>
      <c r="CB155" s="188">
        <v>30</v>
      </c>
      <c r="CC155" s="188">
        <v>35</v>
      </c>
      <c r="CD155" s="188">
        <v>0</v>
      </c>
      <c r="CE155" s="188">
        <v>1</v>
      </c>
      <c r="CF155" s="188">
        <v>34</v>
      </c>
      <c r="CG155" s="188">
        <v>141</v>
      </c>
      <c r="CH155" s="188">
        <v>16</v>
      </c>
      <c r="CI155" s="188">
        <v>60</v>
      </c>
      <c r="CJ155" s="188">
        <v>178</v>
      </c>
      <c r="CK155" s="188">
        <v>463</v>
      </c>
      <c r="CL155" s="188">
        <v>208</v>
      </c>
      <c r="CM155" s="188">
        <v>132</v>
      </c>
      <c r="CN155" s="188">
        <v>4</v>
      </c>
      <c r="CO155" s="188">
        <v>91</v>
      </c>
      <c r="CP155" s="188">
        <v>4</v>
      </c>
      <c r="CQ155" s="188">
        <v>141</v>
      </c>
      <c r="CR155" s="188">
        <v>7</v>
      </c>
      <c r="CS155" s="188">
        <v>34</v>
      </c>
      <c r="CT155" s="188">
        <v>135</v>
      </c>
      <c r="CU155" s="188">
        <v>63</v>
      </c>
      <c r="CV155" s="188">
        <v>41</v>
      </c>
      <c r="CW155" s="188">
        <v>150</v>
      </c>
      <c r="CX155" s="188">
        <v>53</v>
      </c>
      <c r="CY155" s="188">
        <v>10</v>
      </c>
      <c r="CZ155" s="188">
        <v>44</v>
      </c>
      <c r="DA155" s="188">
        <v>34</v>
      </c>
      <c r="DB155" s="188">
        <v>0</v>
      </c>
      <c r="DC155" s="188">
        <v>0</v>
      </c>
      <c r="DD155" s="188">
        <v>40</v>
      </c>
      <c r="DE155" s="188">
        <v>66</v>
      </c>
      <c r="DF155" s="188">
        <v>412</v>
      </c>
      <c r="DG155" s="188">
        <v>17</v>
      </c>
      <c r="DH155" s="188">
        <v>11</v>
      </c>
      <c r="DI155" s="188">
        <v>31</v>
      </c>
      <c r="DJ155" s="188">
        <v>51</v>
      </c>
      <c r="DK155" s="188">
        <v>86</v>
      </c>
      <c r="DL155" s="188">
        <v>8</v>
      </c>
      <c r="DM155" s="188">
        <v>12</v>
      </c>
      <c r="DN155" s="188">
        <v>0</v>
      </c>
      <c r="DO155" s="188">
        <v>9</v>
      </c>
      <c r="DP155" s="188">
        <v>21</v>
      </c>
      <c r="DQ155" s="188">
        <v>108</v>
      </c>
      <c r="DR155" s="188">
        <v>33</v>
      </c>
      <c r="DS155" s="188">
        <v>57</v>
      </c>
      <c r="DT155" s="188">
        <v>32</v>
      </c>
      <c r="DU155" s="188">
        <v>6</v>
      </c>
      <c r="DV155" s="188">
        <v>40</v>
      </c>
      <c r="DW155" s="188">
        <v>60</v>
      </c>
      <c r="DX155" s="188">
        <v>0</v>
      </c>
      <c r="DY155" s="188">
        <v>81</v>
      </c>
      <c r="DZ155" s="188">
        <v>49</v>
      </c>
      <c r="EA155" s="188">
        <v>83</v>
      </c>
      <c r="EB155" s="188">
        <v>37</v>
      </c>
      <c r="EC155" s="188">
        <v>60</v>
      </c>
      <c r="ED155" s="188">
        <v>168</v>
      </c>
      <c r="EE155" s="188">
        <v>41</v>
      </c>
      <c r="EF155" s="188">
        <v>1</v>
      </c>
      <c r="EG155" s="188">
        <v>198</v>
      </c>
      <c r="EH155" s="188">
        <v>914</v>
      </c>
      <c r="EI155" s="188">
        <v>3539</v>
      </c>
      <c r="EJ155" s="188">
        <v>1160</v>
      </c>
      <c r="EK155" s="188">
        <v>313</v>
      </c>
      <c r="EL155" s="188">
        <v>644</v>
      </c>
      <c r="EM155" s="188">
        <v>111</v>
      </c>
      <c r="EN155" s="188">
        <v>55</v>
      </c>
      <c r="EO155" s="188">
        <v>0</v>
      </c>
      <c r="EP155" s="188">
        <v>2</v>
      </c>
      <c r="EQ155" s="188">
        <v>0</v>
      </c>
      <c r="ER155" s="188">
        <v>5</v>
      </c>
      <c r="ES155" s="188">
        <v>93</v>
      </c>
      <c r="ET155" s="188">
        <v>17</v>
      </c>
      <c r="EU155" s="188">
        <v>14</v>
      </c>
      <c r="EV155" s="188">
        <v>24</v>
      </c>
      <c r="EW155" s="188">
        <v>118</v>
      </c>
      <c r="EX155" s="188">
        <v>31</v>
      </c>
      <c r="EY155" s="188">
        <v>29</v>
      </c>
      <c r="EZ155" s="188">
        <v>9</v>
      </c>
      <c r="FA155" s="188">
        <v>80</v>
      </c>
      <c r="FB155" s="188">
        <v>1493</v>
      </c>
      <c r="FC155" s="188">
        <v>471</v>
      </c>
      <c r="FD155" s="188">
        <v>258</v>
      </c>
      <c r="FE155" s="188">
        <v>739</v>
      </c>
      <c r="FF155" s="188">
        <v>55</v>
      </c>
      <c r="FG155" s="188">
        <v>588</v>
      </c>
      <c r="FH155" s="188">
        <v>725</v>
      </c>
      <c r="FI155" s="188">
        <v>367</v>
      </c>
      <c r="FJ155" s="188">
        <v>1214</v>
      </c>
      <c r="FK155" s="188">
        <v>308</v>
      </c>
      <c r="FL155" s="188">
        <v>898</v>
      </c>
      <c r="FM155" s="188">
        <v>538</v>
      </c>
      <c r="FN155" s="188">
        <v>876</v>
      </c>
      <c r="FO155" s="188">
        <v>6</v>
      </c>
      <c r="FP155" s="188">
        <v>28</v>
      </c>
      <c r="FQ155" s="188">
        <v>70</v>
      </c>
      <c r="FR155" s="188">
        <v>715</v>
      </c>
      <c r="FS155" s="188">
        <v>343</v>
      </c>
      <c r="FT155" s="188">
        <v>9</v>
      </c>
      <c r="FU155" s="188">
        <v>79</v>
      </c>
      <c r="FV155" s="188">
        <v>6</v>
      </c>
      <c r="FW155" s="188">
        <v>64</v>
      </c>
      <c r="FX155" s="188">
        <v>2161</v>
      </c>
      <c r="FY155" s="188">
        <v>41</v>
      </c>
      <c r="FZ155" s="188">
        <v>106</v>
      </c>
      <c r="GA155" s="188">
        <v>95</v>
      </c>
      <c r="GB155" s="188">
        <v>251</v>
      </c>
      <c r="GC155" s="188">
        <v>13</v>
      </c>
      <c r="GD155" s="188">
        <v>232</v>
      </c>
      <c r="GE155" s="188">
        <v>1</v>
      </c>
      <c r="GF155" s="188">
        <v>484</v>
      </c>
      <c r="GG155" s="189">
        <v>27600</v>
      </c>
      <c r="GH155" s="188">
        <v>172</v>
      </c>
      <c r="GI155" s="188">
        <v>24147</v>
      </c>
      <c r="GJ155" s="188">
        <v>0</v>
      </c>
      <c r="GK155" s="188">
        <v>0</v>
      </c>
      <c r="GL155" s="188">
        <v>0</v>
      </c>
      <c r="GM155" s="188">
        <v>2</v>
      </c>
      <c r="GN155" s="188">
        <v>4</v>
      </c>
      <c r="GO155" s="188">
        <v>1</v>
      </c>
      <c r="GP155" s="189">
        <v>24326</v>
      </c>
      <c r="GQ155" s="189">
        <v>51926</v>
      </c>
      <c r="GR155" s="188">
        <v>142</v>
      </c>
      <c r="GS155" s="188">
        <v>48</v>
      </c>
      <c r="GT155" s="189">
        <v>190</v>
      </c>
      <c r="GU155" s="189">
        <v>39653</v>
      </c>
      <c r="GV155" s="189">
        <v>39843</v>
      </c>
      <c r="GW155" s="189">
        <v>64169</v>
      </c>
      <c r="GX155" s="189">
        <v>91769</v>
      </c>
      <c r="GY155" s="188">
        <v>-730</v>
      </c>
      <c r="GZ155" s="188">
        <v>-2423</v>
      </c>
      <c r="HA155" s="188">
        <v>0</v>
      </c>
      <c r="HB155" s="188">
        <v>0</v>
      </c>
      <c r="HC155" s="189">
        <v>-3153</v>
      </c>
      <c r="HD155" s="189">
        <v>-48540</v>
      </c>
      <c r="HE155" s="189">
        <v>-51693</v>
      </c>
      <c r="HF155" s="189">
        <v>12476</v>
      </c>
      <c r="HG155" s="207">
        <v>40076</v>
      </c>
    </row>
    <row r="156" spans="1:215">
      <c r="A156" s="83">
        <v>152</v>
      </c>
      <c r="B156" s="4" t="s">
        <v>152</v>
      </c>
      <c r="C156" s="188">
        <v>30</v>
      </c>
      <c r="D156" s="188">
        <v>4</v>
      </c>
      <c r="E156" s="188">
        <v>27</v>
      </c>
      <c r="F156" s="188">
        <v>3</v>
      </c>
      <c r="G156" s="188">
        <v>0</v>
      </c>
      <c r="H156" s="188">
        <v>5</v>
      </c>
      <c r="I156" s="188">
        <v>145</v>
      </c>
      <c r="J156" s="188">
        <v>4</v>
      </c>
      <c r="K156" s="188">
        <v>0</v>
      </c>
      <c r="L156" s="188">
        <v>0</v>
      </c>
      <c r="M156" s="188">
        <v>1</v>
      </c>
      <c r="N156" s="188">
        <v>57</v>
      </c>
      <c r="O156" s="188">
        <v>2</v>
      </c>
      <c r="P156" s="188">
        <v>0</v>
      </c>
      <c r="Q156" s="188">
        <v>2</v>
      </c>
      <c r="R156" s="188">
        <v>0</v>
      </c>
      <c r="S156" s="188">
        <v>296</v>
      </c>
      <c r="T156" s="188">
        <v>207</v>
      </c>
      <c r="U156" s="188">
        <v>403</v>
      </c>
      <c r="V156" s="188">
        <v>569</v>
      </c>
      <c r="W156" s="188">
        <v>89</v>
      </c>
      <c r="X156" s="188">
        <v>519</v>
      </c>
      <c r="Y156" s="188">
        <v>428</v>
      </c>
      <c r="Z156" s="188">
        <v>100</v>
      </c>
      <c r="AA156" s="188">
        <v>329</v>
      </c>
      <c r="AB156" s="188">
        <v>92</v>
      </c>
      <c r="AC156" s="188">
        <v>0</v>
      </c>
      <c r="AD156" s="188">
        <v>3</v>
      </c>
      <c r="AE156" s="188">
        <v>8</v>
      </c>
      <c r="AF156" s="188">
        <v>0</v>
      </c>
      <c r="AG156" s="188">
        <v>3</v>
      </c>
      <c r="AH156" s="188">
        <v>8</v>
      </c>
      <c r="AI156" s="188">
        <v>9</v>
      </c>
      <c r="AJ156" s="188">
        <v>6</v>
      </c>
      <c r="AK156" s="188">
        <v>14</v>
      </c>
      <c r="AL156" s="188">
        <v>26</v>
      </c>
      <c r="AM156" s="188">
        <v>28</v>
      </c>
      <c r="AN156" s="188">
        <v>42</v>
      </c>
      <c r="AO156" s="188">
        <v>18</v>
      </c>
      <c r="AP156" s="188">
        <v>105</v>
      </c>
      <c r="AQ156" s="188">
        <v>281</v>
      </c>
      <c r="AR156" s="188">
        <v>169</v>
      </c>
      <c r="AS156" s="188">
        <v>76</v>
      </c>
      <c r="AT156" s="188">
        <v>105</v>
      </c>
      <c r="AU156" s="188">
        <v>11</v>
      </c>
      <c r="AV156" s="188">
        <v>21</v>
      </c>
      <c r="AW156" s="188">
        <v>76</v>
      </c>
      <c r="AX156" s="188">
        <v>4</v>
      </c>
      <c r="AY156" s="188">
        <v>83</v>
      </c>
      <c r="AZ156" s="188">
        <v>9</v>
      </c>
      <c r="BA156" s="188">
        <v>133</v>
      </c>
      <c r="BB156" s="188">
        <v>97</v>
      </c>
      <c r="BC156" s="188">
        <v>69</v>
      </c>
      <c r="BD156" s="188">
        <v>389</v>
      </c>
      <c r="BE156" s="188">
        <v>64</v>
      </c>
      <c r="BF156" s="188">
        <v>107</v>
      </c>
      <c r="BG156" s="188">
        <v>306</v>
      </c>
      <c r="BH156" s="188">
        <v>5</v>
      </c>
      <c r="BI156" s="188">
        <v>298</v>
      </c>
      <c r="BJ156" s="188">
        <v>29</v>
      </c>
      <c r="BK156" s="188">
        <v>99</v>
      </c>
      <c r="BL156" s="188">
        <v>207</v>
      </c>
      <c r="BM156" s="188">
        <v>9</v>
      </c>
      <c r="BN156" s="188">
        <v>44</v>
      </c>
      <c r="BO156" s="188">
        <v>5</v>
      </c>
      <c r="BP156" s="188">
        <v>18</v>
      </c>
      <c r="BQ156" s="188">
        <v>95</v>
      </c>
      <c r="BR156" s="188">
        <v>336</v>
      </c>
      <c r="BS156" s="188">
        <v>8</v>
      </c>
      <c r="BT156" s="188">
        <v>55</v>
      </c>
      <c r="BU156" s="188">
        <v>64</v>
      </c>
      <c r="BV156" s="188">
        <v>615</v>
      </c>
      <c r="BW156" s="188">
        <v>0</v>
      </c>
      <c r="BX156" s="188">
        <v>46</v>
      </c>
      <c r="BY156" s="188">
        <v>104</v>
      </c>
      <c r="BZ156" s="188">
        <v>392</v>
      </c>
      <c r="CA156" s="188">
        <v>142</v>
      </c>
      <c r="CB156" s="188">
        <v>120</v>
      </c>
      <c r="CC156" s="188">
        <v>47</v>
      </c>
      <c r="CD156" s="188">
        <v>0</v>
      </c>
      <c r="CE156" s="188">
        <v>13</v>
      </c>
      <c r="CF156" s="188">
        <v>79</v>
      </c>
      <c r="CG156" s="188">
        <v>84</v>
      </c>
      <c r="CH156" s="188">
        <v>29</v>
      </c>
      <c r="CI156" s="188">
        <v>112</v>
      </c>
      <c r="CJ156" s="188">
        <v>203</v>
      </c>
      <c r="CK156" s="188">
        <v>418</v>
      </c>
      <c r="CL156" s="188">
        <v>129</v>
      </c>
      <c r="CM156" s="188">
        <v>55</v>
      </c>
      <c r="CN156" s="188">
        <v>6</v>
      </c>
      <c r="CO156" s="188">
        <v>87</v>
      </c>
      <c r="CP156" s="188">
        <v>7</v>
      </c>
      <c r="CQ156" s="188">
        <v>158</v>
      </c>
      <c r="CR156" s="188">
        <v>7</v>
      </c>
      <c r="CS156" s="188">
        <v>14</v>
      </c>
      <c r="CT156" s="188">
        <v>58</v>
      </c>
      <c r="CU156" s="188">
        <v>54</v>
      </c>
      <c r="CV156" s="188">
        <v>14</v>
      </c>
      <c r="CW156" s="188">
        <v>82</v>
      </c>
      <c r="CX156" s="188">
        <v>53</v>
      </c>
      <c r="CY156" s="188">
        <v>35</v>
      </c>
      <c r="CZ156" s="188">
        <v>19</v>
      </c>
      <c r="DA156" s="188">
        <v>9</v>
      </c>
      <c r="DB156" s="188">
        <v>1</v>
      </c>
      <c r="DC156" s="188">
        <v>1</v>
      </c>
      <c r="DD156" s="188">
        <v>90</v>
      </c>
      <c r="DE156" s="188">
        <v>52</v>
      </c>
      <c r="DF156" s="188">
        <v>469</v>
      </c>
      <c r="DG156" s="188">
        <v>35</v>
      </c>
      <c r="DH156" s="188">
        <v>10</v>
      </c>
      <c r="DI156" s="188">
        <v>30</v>
      </c>
      <c r="DJ156" s="188">
        <v>79</v>
      </c>
      <c r="DK156" s="188">
        <v>166</v>
      </c>
      <c r="DL156" s="188">
        <v>11</v>
      </c>
      <c r="DM156" s="188">
        <v>39</v>
      </c>
      <c r="DN156" s="188">
        <v>0</v>
      </c>
      <c r="DO156" s="188">
        <v>65</v>
      </c>
      <c r="DP156" s="188">
        <v>70</v>
      </c>
      <c r="DQ156" s="188">
        <v>167</v>
      </c>
      <c r="DR156" s="188">
        <v>188</v>
      </c>
      <c r="DS156" s="188">
        <v>149</v>
      </c>
      <c r="DT156" s="188">
        <v>51</v>
      </c>
      <c r="DU156" s="188">
        <v>20</v>
      </c>
      <c r="DV156" s="188">
        <v>49</v>
      </c>
      <c r="DW156" s="188">
        <v>136</v>
      </c>
      <c r="DX156" s="188">
        <v>96</v>
      </c>
      <c r="DY156" s="188">
        <v>567</v>
      </c>
      <c r="DZ156" s="188">
        <v>489</v>
      </c>
      <c r="EA156" s="188">
        <v>375</v>
      </c>
      <c r="EB156" s="188">
        <v>353</v>
      </c>
      <c r="EC156" s="188">
        <v>254</v>
      </c>
      <c r="ED156" s="188">
        <v>605</v>
      </c>
      <c r="EE156" s="188">
        <v>493</v>
      </c>
      <c r="EF156" s="188">
        <v>1</v>
      </c>
      <c r="EG156" s="188">
        <v>51</v>
      </c>
      <c r="EH156" s="188">
        <v>47</v>
      </c>
      <c r="EI156" s="188">
        <v>161</v>
      </c>
      <c r="EJ156" s="188">
        <v>280</v>
      </c>
      <c r="EK156" s="188">
        <v>111</v>
      </c>
      <c r="EL156" s="188">
        <v>47</v>
      </c>
      <c r="EM156" s="188">
        <v>65</v>
      </c>
      <c r="EN156" s="188">
        <v>34</v>
      </c>
      <c r="EO156" s="188">
        <v>11</v>
      </c>
      <c r="EP156" s="188">
        <v>12</v>
      </c>
      <c r="EQ156" s="188">
        <v>73</v>
      </c>
      <c r="ER156" s="188">
        <v>22</v>
      </c>
      <c r="ES156" s="188">
        <v>671</v>
      </c>
      <c r="ET156" s="188">
        <v>34</v>
      </c>
      <c r="EU156" s="188">
        <v>23</v>
      </c>
      <c r="EV156" s="188">
        <v>19</v>
      </c>
      <c r="EW156" s="188">
        <v>25</v>
      </c>
      <c r="EX156" s="188">
        <v>119</v>
      </c>
      <c r="EY156" s="188">
        <v>15</v>
      </c>
      <c r="EZ156" s="188">
        <v>53</v>
      </c>
      <c r="FA156" s="188">
        <v>19</v>
      </c>
      <c r="FB156" s="188">
        <v>518</v>
      </c>
      <c r="FC156" s="188">
        <v>47</v>
      </c>
      <c r="FD156" s="188">
        <v>7</v>
      </c>
      <c r="FE156" s="188">
        <v>128</v>
      </c>
      <c r="FF156" s="188">
        <v>7</v>
      </c>
      <c r="FG156" s="188">
        <v>67</v>
      </c>
      <c r="FH156" s="188">
        <v>58</v>
      </c>
      <c r="FI156" s="188">
        <v>98</v>
      </c>
      <c r="FJ156" s="188">
        <v>149</v>
      </c>
      <c r="FK156" s="188">
        <v>19</v>
      </c>
      <c r="FL156" s="188">
        <v>49</v>
      </c>
      <c r="FM156" s="188">
        <v>181</v>
      </c>
      <c r="FN156" s="188">
        <v>1218</v>
      </c>
      <c r="FO156" s="188">
        <v>31</v>
      </c>
      <c r="FP156" s="188">
        <v>110</v>
      </c>
      <c r="FQ156" s="188">
        <v>108</v>
      </c>
      <c r="FR156" s="188">
        <v>79</v>
      </c>
      <c r="FS156" s="188">
        <v>26</v>
      </c>
      <c r="FT156" s="188">
        <v>3</v>
      </c>
      <c r="FU156" s="188">
        <v>28</v>
      </c>
      <c r="FV156" s="188">
        <v>98</v>
      </c>
      <c r="FW156" s="188">
        <v>109</v>
      </c>
      <c r="FX156" s="188">
        <v>151</v>
      </c>
      <c r="FY156" s="188">
        <v>73</v>
      </c>
      <c r="FZ156" s="188">
        <v>532</v>
      </c>
      <c r="GA156" s="188">
        <v>44</v>
      </c>
      <c r="GB156" s="188">
        <v>42</v>
      </c>
      <c r="GC156" s="188">
        <v>8</v>
      </c>
      <c r="GD156" s="188">
        <v>50</v>
      </c>
      <c r="GE156" s="188">
        <v>171</v>
      </c>
      <c r="GF156" s="188">
        <v>16</v>
      </c>
      <c r="GG156" s="189">
        <v>21273</v>
      </c>
      <c r="GH156" s="188">
        <v>198</v>
      </c>
      <c r="GI156" s="188">
        <v>6337</v>
      </c>
      <c r="GJ156" s="188">
        <v>0</v>
      </c>
      <c r="GK156" s="188">
        <v>6</v>
      </c>
      <c r="GL156" s="188">
        <v>0</v>
      </c>
      <c r="GM156" s="188">
        <v>112</v>
      </c>
      <c r="GN156" s="188">
        <v>1187</v>
      </c>
      <c r="GO156" s="188">
        <v>122</v>
      </c>
      <c r="GP156" s="189">
        <v>7962</v>
      </c>
      <c r="GQ156" s="189">
        <v>29235</v>
      </c>
      <c r="GR156" s="188">
        <v>2865</v>
      </c>
      <c r="GS156" s="188">
        <v>4</v>
      </c>
      <c r="GT156" s="189">
        <v>2869</v>
      </c>
      <c r="GU156" s="189">
        <v>13807</v>
      </c>
      <c r="GV156" s="189">
        <v>16676</v>
      </c>
      <c r="GW156" s="189">
        <v>24638</v>
      </c>
      <c r="GX156" s="189">
        <v>45911</v>
      </c>
      <c r="GY156" s="188">
        <v>0</v>
      </c>
      <c r="GZ156" s="188">
        <v>0</v>
      </c>
      <c r="HA156" s="188">
        <v>0</v>
      </c>
      <c r="HB156" s="188">
        <v>0</v>
      </c>
      <c r="HC156" s="189">
        <v>0</v>
      </c>
      <c r="HD156" s="189">
        <v>-13719</v>
      </c>
      <c r="HE156" s="189">
        <v>-13719</v>
      </c>
      <c r="HF156" s="189">
        <v>10919</v>
      </c>
      <c r="HG156" s="207">
        <v>32192</v>
      </c>
    </row>
    <row r="157" spans="1:215">
      <c r="A157" s="83">
        <v>153</v>
      </c>
      <c r="B157" s="4" t="s">
        <v>153</v>
      </c>
      <c r="C157" s="188">
        <v>90</v>
      </c>
      <c r="D157" s="188">
        <v>16</v>
      </c>
      <c r="E157" s="188">
        <v>141</v>
      </c>
      <c r="F157" s="188">
        <v>11</v>
      </c>
      <c r="G157" s="188">
        <v>0</v>
      </c>
      <c r="H157" s="188">
        <v>18</v>
      </c>
      <c r="I157" s="188">
        <v>462</v>
      </c>
      <c r="J157" s="188">
        <v>16</v>
      </c>
      <c r="K157" s="188">
        <v>1</v>
      </c>
      <c r="L157" s="188">
        <v>1</v>
      </c>
      <c r="M157" s="188">
        <v>2</v>
      </c>
      <c r="N157" s="188">
        <v>254</v>
      </c>
      <c r="O157" s="188">
        <v>5</v>
      </c>
      <c r="P157" s="188">
        <v>0</v>
      </c>
      <c r="Q157" s="188">
        <v>4</v>
      </c>
      <c r="R157" s="188">
        <v>2</v>
      </c>
      <c r="S157" s="188">
        <v>1594</v>
      </c>
      <c r="T157" s="188">
        <v>1163</v>
      </c>
      <c r="U157" s="188">
        <v>8897</v>
      </c>
      <c r="V157" s="188">
        <v>1451</v>
      </c>
      <c r="W157" s="188">
        <v>209</v>
      </c>
      <c r="X157" s="188">
        <v>6221</v>
      </c>
      <c r="Y157" s="188">
        <v>2296</v>
      </c>
      <c r="Z157" s="188">
        <v>549</v>
      </c>
      <c r="AA157" s="188">
        <v>1257</v>
      </c>
      <c r="AB157" s="188">
        <v>1925</v>
      </c>
      <c r="AC157" s="188">
        <v>0</v>
      </c>
      <c r="AD157" s="188">
        <v>23</v>
      </c>
      <c r="AE157" s="188">
        <v>56</v>
      </c>
      <c r="AF157" s="188">
        <v>3</v>
      </c>
      <c r="AG157" s="188">
        <v>8</v>
      </c>
      <c r="AH157" s="188">
        <v>47</v>
      </c>
      <c r="AI157" s="188">
        <v>45</v>
      </c>
      <c r="AJ157" s="188">
        <v>21</v>
      </c>
      <c r="AK157" s="188">
        <v>94</v>
      </c>
      <c r="AL157" s="188">
        <v>132</v>
      </c>
      <c r="AM157" s="188">
        <v>58</v>
      </c>
      <c r="AN157" s="188">
        <v>115</v>
      </c>
      <c r="AO157" s="188">
        <v>9</v>
      </c>
      <c r="AP157" s="188">
        <v>858</v>
      </c>
      <c r="AQ157" s="188">
        <v>625</v>
      </c>
      <c r="AR157" s="188">
        <v>522</v>
      </c>
      <c r="AS157" s="188">
        <v>202</v>
      </c>
      <c r="AT157" s="188">
        <v>290</v>
      </c>
      <c r="AU157" s="188">
        <v>90</v>
      </c>
      <c r="AV157" s="188">
        <v>266</v>
      </c>
      <c r="AW157" s="188">
        <v>333</v>
      </c>
      <c r="AX157" s="188">
        <v>7</v>
      </c>
      <c r="AY157" s="188">
        <v>221</v>
      </c>
      <c r="AZ157" s="188">
        <v>16</v>
      </c>
      <c r="BA157" s="188">
        <v>333</v>
      </c>
      <c r="BB157" s="188">
        <v>347</v>
      </c>
      <c r="BC157" s="188">
        <v>326</v>
      </c>
      <c r="BD157" s="188">
        <v>1366</v>
      </c>
      <c r="BE157" s="188">
        <v>196</v>
      </c>
      <c r="BF157" s="188">
        <v>424</v>
      </c>
      <c r="BG157" s="188">
        <v>962</v>
      </c>
      <c r="BH157" s="188">
        <v>16</v>
      </c>
      <c r="BI157" s="188">
        <v>851</v>
      </c>
      <c r="BJ157" s="188">
        <v>516</v>
      </c>
      <c r="BK157" s="188">
        <v>396</v>
      </c>
      <c r="BL157" s="188">
        <v>1221</v>
      </c>
      <c r="BM157" s="188">
        <v>49</v>
      </c>
      <c r="BN157" s="188">
        <v>163</v>
      </c>
      <c r="BO157" s="188">
        <v>21</v>
      </c>
      <c r="BP157" s="188">
        <v>141</v>
      </c>
      <c r="BQ157" s="188">
        <v>567</v>
      </c>
      <c r="BR157" s="188">
        <v>759</v>
      </c>
      <c r="BS157" s="188">
        <v>52</v>
      </c>
      <c r="BT157" s="188">
        <v>286</v>
      </c>
      <c r="BU157" s="188">
        <v>274</v>
      </c>
      <c r="BV157" s="188">
        <v>1613</v>
      </c>
      <c r="BW157" s="188">
        <v>0</v>
      </c>
      <c r="BX157" s="188">
        <v>229</v>
      </c>
      <c r="BY157" s="188">
        <v>460</v>
      </c>
      <c r="BZ157" s="188">
        <v>1686</v>
      </c>
      <c r="CA157" s="188">
        <v>615</v>
      </c>
      <c r="CB157" s="188">
        <v>458</v>
      </c>
      <c r="CC157" s="188">
        <v>610</v>
      </c>
      <c r="CD157" s="188">
        <v>0</v>
      </c>
      <c r="CE157" s="188">
        <v>135</v>
      </c>
      <c r="CF157" s="188">
        <v>847</v>
      </c>
      <c r="CG157" s="188">
        <v>284</v>
      </c>
      <c r="CH157" s="188">
        <v>131</v>
      </c>
      <c r="CI157" s="188">
        <v>621</v>
      </c>
      <c r="CJ157" s="188">
        <v>1066</v>
      </c>
      <c r="CK157" s="188">
        <v>1863</v>
      </c>
      <c r="CL157" s="188">
        <v>554</v>
      </c>
      <c r="CM157" s="188">
        <v>228</v>
      </c>
      <c r="CN157" s="188">
        <v>32</v>
      </c>
      <c r="CO157" s="188">
        <v>382</v>
      </c>
      <c r="CP157" s="188">
        <v>29</v>
      </c>
      <c r="CQ157" s="188">
        <v>542</v>
      </c>
      <c r="CR157" s="188">
        <v>35</v>
      </c>
      <c r="CS157" s="188">
        <v>55</v>
      </c>
      <c r="CT157" s="188">
        <v>241</v>
      </c>
      <c r="CU157" s="188">
        <v>273</v>
      </c>
      <c r="CV157" s="188">
        <v>65</v>
      </c>
      <c r="CW157" s="188">
        <v>325</v>
      </c>
      <c r="CX157" s="188">
        <v>218</v>
      </c>
      <c r="CY157" s="188">
        <v>97</v>
      </c>
      <c r="CZ157" s="188">
        <v>110</v>
      </c>
      <c r="DA157" s="188">
        <v>73</v>
      </c>
      <c r="DB157" s="188">
        <v>3</v>
      </c>
      <c r="DC157" s="188">
        <v>3</v>
      </c>
      <c r="DD157" s="188">
        <v>385</v>
      </c>
      <c r="DE157" s="188">
        <v>230</v>
      </c>
      <c r="DF157" s="188">
        <v>2417</v>
      </c>
      <c r="DG157" s="188">
        <v>158</v>
      </c>
      <c r="DH157" s="188">
        <v>45</v>
      </c>
      <c r="DI157" s="188">
        <v>132</v>
      </c>
      <c r="DJ157" s="188">
        <v>535</v>
      </c>
      <c r="DK157" s="188">
        <v>744</v>
      </c>
      <c r="DL157" s="188">
        <v>39</v>
      </c>
      <c r="DM157" s="188">
        <v>165</v>
      </c>
      <c r="DN157" s="188">
        <v>0</v>
      </c>
      <c r="DO157" s="188">
        <v>162</v>
      </c>
      <c r="DP157" s="188">
        <v>172</v>
      </c>
      <c r="DQ157" s="188">
        <v>548</v>
      </c>
      <c r="DR157" s="188">
        <v>680</v>
      </c>
      <c r="DS157" s="188">
        <v>685</v>
      </c>
      <c r="DT157" s="188">
        <v>288</v>
      </c>
      <c r="DU157" s="188">
        <v>66</v>
      </c>
      <c r="DV157" s="188">
        <v>185</v>
      </c>
      <c r="DW157" s="188">
        <v>533</v>
      </c>
      <c r="DX157" s="188">
        <v>1481</v>
      </c>
      <c r="DY157" s="188">
        <v>1439</v>
      </c>
      <c r="DZ157" s="188">
        <v>1163</v>
      </c>
      <c r="EA157" s="188">
        <v>979</v>
      </c>
      <c r="EB157" s="188">
        <v>957</v>
      </c>
      <c r="EC157" s="188">
        <v>673</v>
      </c>
      <c r="ED157" s="188">
        <v>9097</v>
      </c>
      <c r="EE157" s="188">
        <v>8760</v>
      </c>
      <c r="EF157" s="188">
        <v>5</v>
      </c>
      <c r="EG157" s="188">
        <v>195</v>
      </c>
      <c r="EH157" s="188">
        <v>156</v>
      </c>
      <c r="EI157" s="188">
        <v>697</v>
      </c>
      <c r="EJ157" s="188">
        <v>1094</v>
      </c>
      <c r="EK157" s="188">
        <v>554</v>
      </c>
      <c r="EL157" s="188">
        <v>258</v>
      </c>
      <c r="EM157" s="188">
        <v>449</v>
      </c>
      <c r="EN157" s="188">
        <v>201</v>
      </c>
      <c r="EO157" s="188">
        <v>25</v>
      </c>
      <c r="EP157" s="188">
        <v>72</v>
      </c>
      <c r="EQ157" s="188">
        <v>0</v>
      </c>
      <c r="ER157" s="188">
        <v>39</v>
      </c>
      <c r="ES157" s="188">
        <v>125</v>
      </c>
      <c r="ET157" s="188">
        <v>56</v>
      </c>
      <c r="EU157" s="188">
        <v>37</v>
      </c>
      <c r="EV157" s="188">
        <v>121</v>
      </c>
      <c r="EW157" s="188">
        <v>51</v>
      </c>
      <c r="EX157" s="188">
        <v>15</v>
      </c>
      <c r="EY157" s="188">
        <v>60</v>
      </c>
      <c r="EZ157" s="188">
        <v>205</v>
      </c>
      <c r="FA157" s="188">
        <v>89</v>
      </c>
      <c r="FB157" s="188">
        <v>13</v>
      </c>
      <c r="FC157" s="188">
        <v>310</v>
      </c>
      <c r="FD157" s="188">
        <v>74</v>
      </c>
      <c r="FE157" s="188">
        <v>407</v>
      </c>
      <c r="FF157" s="188">
        <v>47</v>
      </c>
      <c r="FG157" s="188">
        <v>222</v>
      </c>
      <c r="FH157" s="188">
        <v>4424</v>
      </c>
      <c r="FI157" s="188">
        <v>291</v>
      </c>
      <c r="FJ157" s="188">
        <v>716</v>
      </c>
      <c r="FK157" s="188">
        <v>83</v>
      </c>
      <c r="FL157" s="188">
        <v>184</v>
      </c>
      <c r="FM157" s="188">
        <v>670</v>
      </c>
      <c r="FN157" s="188">
        <v>2297</v>
      </c>
      <c r="FO157" s="188">
        <v>127</v>
      </c>
      <c r="FP157" s="188">
        <v>414</v>
      </c>
      <c r="FQ157" s="188">
        <v>363</v>
      </c>
      <c r="FR157" s="188">
        <v>329</v>
      </c>
      <c r="FS157" s="188">
        <v>77</v>
      </c>
      <c r="FT157" s="188">
        <v>13</v>
      </c>
      <c r="FU157" s="188">
        <v>19</v>
      </c>
      <c r="FV157" s="188">
        <v>263</v>
      </c>
      <c r="FW157" s="188">
        <v>375</v>
      </c>
      <c r="FX157" s="188">
        <v>543</v>
      </c>
      <c r="FY157" s="188">
        <v>310</v>
      </c>
      <c r="FZ157" s="188">
        <v>1869</v>
      </c>
      <c r="GA157" s="188">
        <v>153</v>
      </c>
      <c r="GB157" s="188">
        <v>129</v>
      </c>
      <c r="GC157" s="188">
        <v>19</v>
      </c>
      <c r="GD157" s="188">
        <v>171</v>
      </c>
      <c r="GE157" s="188">
        <v>412</v>
      </c>
      <c r="GF157" s="188">
        <v>45</v>
      </c>
      <c r="GG157" s="189">
        <v>106366</v>
      </c>
      <c r="GH157" s="188">
        <v>552</v>
      </c>
      <c r="GI157" s="188">
        <v>15968</v>
      </c>
      <c r="GJ157" s="188">
        <v>0</v>
      </c>
      <c r="GK157" s="188">
        <v>45</v>
      </c>
      <c r="GL157" s="188">
        <v>0</v>
      </c>
      <c r="GM157" s="188">
        <v>241</v>
      </c>
      <c r="GN157" s="188">
        <v>2775</v>
      </c>
      <c r="GO157" s="188">
        <v>751</v>
      </c>
      <c r="GP157" s="189">
        <v>20332</v>
      </c>
      <c r="GQ157" s="189">
        <v>126698</v>
      </c>
      <c r="GR157" s="188">
        <v>11868</v>
      </c>
      <c r="GS157" s="188">
        <v>11</v>
      </c>
      <c r="GT157" s="189">
        <v>11879</v>
      </c>
      <c r="GU157" s="189">
        <v>77989</v>
      </c>
      <c r="GV157" s="189">
        <v>89868</v>
      </c>
      <c r="GW157" s="189">
        <v>110200</v>
      </c>
      <c r="GX157" s="189">
        <v>216566</v>
      </c>
      <c r="GY157" s="188">
        <v>0</v>
      </c>
      <c r="GZ157" s="188">
        <v>0</v>
      </c>
      <c r="HA157" s="188">
        <v>0</v>
      </c>
      <c r="HB157" s="188">
        <v>0</v>
      </c>
      <c r="HC157" s="189">
        <v>0</v>
      </c>
      <c r="HD157" s="189">
        <v>-43188</v>
      </c>
      <c r="HE157" s="189">
        <v>-43188</v>
      </c>
      <c r="HF157" s="189">
        <v>67012</v>
      </c>
      <c r="HG157" s="207">
        <v>173378</v>
      </c>
    </row>
    <row r="158" spans="1:215">
      <c r="A158" s="83">
        <v>154</v>
      </c>
      <c r="B158" s="4" t="s">
        <v>154</v>
      </c>
      <c r="C158" s="188">
        <v>0</v>
      </c>
      <c r="D158" s="188">
        <v>0</v>
      </c>
      <c r="E158" s="188">
        <v>0</v>
      </c>
      <c r="F158" s="188">
        <v>0</v>
      </c>
      <c r="G158" s="188">
        <v>0</v>
      </c>
      <c r="H158" s="188">
        <v>1</v>
      </c>
      <c r="I158" s="188">
        <v>0</v>
      </c>
      <c r="J158" s="188">
        <v>1</v>
      </c>
      <c r="K158" s="188">
        <v>0</v>
      </c>
      <c r="L158" s="188">
        <v>0</v>
      </c>
      <c r="M158" s="188">
        <v>0</v>
      </c>
      <c r="N158" s="188">
        <v>0</v>
      </c>
      <c r="O158" s="188">
        <v>0</v>
      </c>
      <c r="P158" s="188">
        <v>0</v>
      </c>
      <c r="Q158" s="188">
        <v>0</v>
      </c>
      <c r="R158" s="188">
        <v>2</v>
      </c>
      <c r="S158" s="188">
        <v>296</v>
      </c>
      <c r="T158" s="188">
        <v>108</v>
      </c>
      <c r="U158" s="188">
        <v>122</v>
      </c>
      <c r="V158" s="188">
        <v>250</v>
      </c>
      <c r="W158" s="188">
        <v>7</v>
      </c>
      <c r="X158" s="188">
        <v>314</v>
      </c>
      <c r="Y158" s="188">
        <v>97</v>
      </c>
      <c r="Z158" s="188">
        <v>311</v>
      </c>
      <c r="AA158" s="188">
        <v>195</v>
      </c>
      <c r="AB158" s="188">
        <v>21</v>
      </c>
      <c r="AC158" s="188">
        <v>0</v>
      </c>
      <c r="AD158" s="188">
        <v>1</v>
      </c>
      <c r="AE158" s="188">
        <v>3</v>
      </c>
      <c r="AF158" s="188">
        <v>0</v>
      </c>
      <c r="AG158" s="188">
        <v>3</v>
      </c>
      <c r="AH158" s="188">
        <v>6</v>
      </c>
      <c r="AI158" s="188">
        <v>6</v>
      </c>
      <c r="AJ158" s="188">
        <v>9</v>
      </c>
      <c r="AK158" s="188">
        <v>119</v>
      </c>
      <c r="AL158" s="188">
        <v>0</v>
      </c>
      <c r="AM158" s="188">
        <v>29</v>
      </c>
      <c r="AN158" s="188">
        <v>29</v>
      </c>
      <c r="AO158" s="188">
        <v>63</v>
      </c>
      <c r="AP158" s="188">
        <v>280</v>
      </c>
      <c r="AQ158" s="188">
        <v>293</v>
      </c>
      <c r="AR158" s="188">
        <v>15</v>
      </c>
      <c r="AS158" s="188">
        <v>7</v>
      </c>
      <c r="AT158" s="188">
        <v>208</v>
      </c>
      <c r="AU158" s="188">
        <v>71</v>
      </c>
      <c r="AV158" s="188">
        <v>41</v>
      </c>
      <c r="AW158" s="188">
        <v>314</v>
      </c>
      <c r="AX158" s="188">
        <v>0</v>
      </c>
      <c r="AY158" s="188">
        <v>126</v>
      </c>
      <c r="AZ158" s="188">
        <v>12</v>
      </c>
      <c r="BA158" s="188">
        <v>42</v>
      </c>
      <c r="BB158" s="188">
        <v>99</v>
      </c>
      <c r="BC158" s="188">
        <v>102</v>
      </c>
      <c r="BD158" s="188">
        <v>381</v>
      </c>
      <c r="BE158" s="188">
        <v>87</v>
      </c>
      <c r="BF158" s="188">
        <v>666</v>
      </c>
      <c r="BG158" s="188">
        <v>77</v>
      </c>
      <c r="BH158" s="188">
        <v>67</v>
      </c>
      <c r="BI158" s="188">
        <v>116</v>
      </c>
      <c r="BJ158" s="188">
        <v>0</v>
      </c>
      <c r="BK158" s="188">
        <v>22</v>
      </c>
      <c r="BL158" s="188">
        <v>898</v>
      </c>
      <c r="BM158" s="188">
        <v>4</v>
      </c>
      <c r="BN158" s="188">
        <v>191</v>
      </c>
      <c r="BO158" s="188">
        <v>20</v>
      </c>
      <c r="BP158" s="188">
        <v>12</v>
      </c>
      <c r="BQ158" s="188">
        <v>906</v>
      </c>
      <c r="BR158" s="188">
        <v>33</v>
      </c>
      <c r="BS158" s="188">
        <v>38</v>
      </c>
      <c r="BT158" s="188">
        <v>109</v>
      </c>
      <c r="BU158" s="188">
        <v>12</v>
      </c>
      <c r="BV158" s="188">
        <v>0</v>
      </c>
      <c r="BW158" s="188">
        <v>0</v>
      </c>
      <c r="BX158" s="188">
        <v>896</v>
      </c>
      <c r="BY158" s="188">
        <v>182</v>
      </c>
      <c r="BZ158" s="188">
        <v>4612</v>
      </c>
      <c r="CA158" s="188">
        <v>110</v>
      </c>
      <c r="CB158" s="188">
        <v>47</v>
      </c>
      <c r="CC158" s="188">
        <v>167</v>
      </c>
      <c r="CD158" s="188">
        <v>0</v>
      </c>
      <c r="CE158" s="188">
        <v>13</v>
      </c>
      <c r="CF158" s="188">
        <v>31</v>
      </c>
      <c r="CG158" s="188">
        <v>7</v>
      </c>
      <c r="CH158" s="188">
        <v>4</v>
      </c>
      <c r="CI158" s="188">
        <v>5</v>
      </c>
      <c r="CJ158" s="188">
        <v>431</v>
      </c>
      <c r="CK158" s="188">
        <v>2008</v>
      </c>
      <c r="CL158" s="188">
        <v>165</v>
      </c>
      <c r="CM158" s="188">
        <v>51</v>
      </c>
      <c r="CN158" s="188">
        <v>27</v>
      </c>
      <c r="CO158" s="188">
        <v>57</v>
      </c>
      <c r="CP158" s="188">
        <v>7</v>
      </c>
      <c r="CQ158" s="188">
        <v>3</v>
      </c>
      <c r="CR158" s="188">
        <v>60</v>
      </c>
      <c r="CS158" s="188">
        <v>14</v>
      </c>
      <c r="CT158" s="188">
        <v>88</v>
      </c>
      <c r="CU158" s="188">
        <v>48</v>
      </c>
      <c r="CV158" s="188">
        <v>10</v>
      </c>
      <c r="CW158" s="188">
        <v>55</v>
      </c>
      <c r="CX158" s="188">
        <v>194</v>
      </c>
      <c r="CY158" s="188">
        <v>29</v>
      </c>
      <c r="CZ158" s="188">
        <v>0</v>
      </c>
      <c r="DA158" s="188">
        <v>3</v>
      </c>
      <c r="DB158" s="188">
        <v>1</v>
      </c>
      <c r="DC158" s="188">
        <v>0</v>
      </c>
      <c r="DD158" s="188">
        <v>77</v>
      </c>
      <c r="DE158" s="188">
        <v>45</v>
      </c>
      <c r="DF158" s="188">
        <v>5669</v>
      </c>
      <c r="DG158" s="188">
        <v>15</v>
      </c>
      <c r="DH158" s="188">
        <v>49</v>
      </c>
      <c r="DI158" s="188">
        <v>29</v>
      </c>
      <c r="DJ158" s="188">
        <v>252</v>
      </c>
      <c r="DK158" s="188">
        <v>113</v>
      </c>
      <c r="DL158" s="188">
        <v>52</v>
      </c>
      <c r="DM158" s="188">
        <v>122</v>
      </c>
      <c r="DN158" s="188">
        <v>0</v>
      </c>
      <c r="DO158" s="188">
        <v>45</v>
      </c>
      <c r="DP158" s="188">
        <v>361</v>
      </c>
      <c r="DQ158" s="188">
        <v>498</v>
      </c>
      <c r="DR158" s="188">
        <v>67</v>
      </c>
      <c r="DS158" s="188">
        <v>37</v>
      </c>
      <c r="DT158" s="188">
        <v>51</v>
      </c>
      <c r="DU158" s="188">
        <v>26</v>
      </c>
      <c r="DV158" s="188">
        <v>38</v>
      </c>
      <c r="DW158" s="188">
        <v>274</v>
      </c>
      <c r="DX158" s="188">
        <v>24</v>
      </c>
      <c r="DY158" s="188">
        <v>0</v>
      </c>
      <c r="DZ158" s="188">
        <v>0</v>
      </c>
      <c r="EA158" s="188">
        <v>0</v>
      </c>
      <c r="EB158" s="188">
        <v>10</v>
      </c>
      <c r="EC158" s="188">
        <v>0</v>
      </c>
      <c r="ED158" s="188">
        <v>0</v>
      </c>
      <c r="EE158" s="188">
        <v>0</v>
      </c>
      <c r="EF158" s="188">
        <v>0</v>
      </c>
      <c r="EG158" s="188">
        <v>0</v>
      </c>
      <c r="EH158" s="188">
        <v>0</v>
      </c>
      <c r="EI158" s="188">
        <v>12282</v>
      </c>
      <c r="EJ158" s="188">
        <v>1036</v>
      </c>
      <c r="EK158" s="188">
        <v>0</v>
      </c>
      <c r="EL158" s="188">
        <v>0</v>
      </c>
      <c r="EM158" s="188">
        <v>0</v>
      </c>
      <c r="EN158" s="188">
        <v>0</v>
      </c>
      <c r="EO158" s="188">
        <v>0</v>
      </c>
      <c r="EP158" s="188">
        <v>0</v>
      </c>
      <c r="EQ158" s="188">
        <v>0</v>
      </c>
      <c r="ER158" s="188">
        <v>0</v>
      </c>
      <c r="ES158" s="188">
        <v>1876</v>
      </c>
      <c r="ET158" s="188">
        <v>36</v>
      </c>
      <c r="EU158" s="188">
        <v>254</v>
      </c>
      <c r="EV158" s="188">
        <v>562</v>
      </c>
      <c r="EW158" s="188">
        <v>46</v>
      </c>
      <c r="EX158" s="188">
        <v>871</v>
      </c>
      <c r="EY158" s="188">
        <v>2689</v>
      </c>
      <c r="EZ158" s="188">
        <v>0</v>
      </c>
      <c r="FA158" s="188">
        <v>3</v>
      </c>
      <c r="FB158" s="188">
        <v>0</v>
      </c>
      <c r="FC158" s="188">
        <v>0</v>
      </c>
      <c r="FD158" s="188">
        <v>0</v>
      </c>
      <c r="FE158" s="188">
        <v>0</v>
      </c>
      <c r="FF158" s="188">
        <v>0</v>
      </c>
      <c r="FG158" s="188">
        <v>180</v>
      </c>
      <c r="FH158" s="188">
        <v>83</v>
      </c>
      <c r="FI158" s="188">
        <v>0</v>
      </c>
      <c r="FJ158" s="188">
        <v>0</v>
      </c>
      <c r="FK158" s="188">
        <v>0</v>
      </c>
      <c r="FL158" s="188">
        <v>0</v>
      </c>
      <c r="FM158" s="188">
        <v>20</v>
      </c>
      <c r="FN158" s="188">
        <v>0</v>
      </c>
      <c r="FO158" s="188">
        <v>0</v>
      </c>
      <c r="FP158" s="188">
        <v>0</v>
      </c>
      <c r="FQ158" s="188">
        <v>0</v>
      </c>
      <c r="FR158" s="188">
        <v>0</v>
      </c>
      <c r="FS158" s="188">
        <v>0</v>
      </c>
      <c r="FT158" s="188">
        <v>0</v>
      </c>
      <c r="FU158" s="188">
        <v>0</v>
      </c>
      <c r="FV158" s="188">
        <v>0</v>
      </c>
      <c r="FW158" s="188">
        <v>0</v>
      </c>
      <c r="FX158" s="188">
        <v>0</v>
      </c>
      <c r="FY158" s="188">
        <v>0</v>
      </c>
      <c r="FZ158" s="188">
        <v>0</v>
      </c>
      <c r="GA158" s="188">
        <v>0</v>
      </c>
      <c r="GB158" s="188">
        <v>0</v>
      </c>
      <c r="GC158" s="188">
        <v>0</v>
      </c>
      <c r="GD158" s="188">
        <v>0</v>
      </c>
      <c r="GE158" s="188">
        <v>0</v>
      </c>
      <c r="GF158" s="188">
        <v>595</v>
      </c>
      <c r="GG158" s="189">
        <v>44954</v>
      </c>
      <c r="GH158" s="188">
        <v>36</v>
      </c>
      <c r="GI158" s="188">
        <v>4835</v>
      </c>
      <c r="GJ158" s="188">
        <v>0</v>
      </c>
      <c r="GK158" s="188">
        <v>0</v>
      </c>
      <c r="GL158" s="188">
        <v>0</v>
      </c>
      <c r="GM158" s="188">
        <v>0</v>
      </c>
      <c r="GN158" s="188">
        <v>0</v>
      </c>
      <c r="GO158" s="188">
        <v>0</v>
      </c>
      <c r="GP158" s="189">
        <v>4871</v>
      </c>
      <c r="GQ158" s="189">
        <v>49825</v>
      </c>
      <c r="GR158" s="188">
        <v>28</v>
      </c>
      <c r="GS158" s="188">
        <v>0</v>
      </c>
      <c r="GT158" s="189">
        <v>28</v>
      </c>
      <c r="GU158" s="189">
        <v>0</v>
      </c>
      <c r="GV158" s="189">
        <v>28</v>
      </c>
      <c r="GW158" s="189">
        <v>4899</v>
      </c>
      <c r="GX158" s="189">
        <v>49853</v>
      </c>
      <c r="GY158" s="188">
        <v>0</v>
      </c>
      <c r="GZ158" s="188">
        <v>0</v>
      </c>
      <c r="HA158" s="188">
        <v>0</v>
      </c>
      <c r="HB158" s="188">
        <v>0</v>
      </c>
      <c r="HC158" s="189">
        <v>0</v>
      </c>
      <c r="HD158" s="189">
        <v>0</v>
      </c>
      <c r="HE158" s="189">
        <v>0</v>
      </c>
      <c r="HF158" s="189">
        <v>4899</v>
      </c>
      <c r="HG158" s="207">
        <v>49853</v>
      </c>
    </row>
    <row r="159" spans="1:215">
      <c r="A159" s="83">
        <v>155</v>
      </c>
      <c r="B159" s="4" t="s">
        <v>155</v>
      </c>
      <c r="C159" s="188">
        <v>75</v>
      </c>
      <c r="D159" s="188">
        <v>16</v>
      </c>
      <c r="E159" s="188">
        <v>113</v>
      </c>
      <c r="F159" s="188">
        <v>14</v>
      </c>
      <c r="G159" s="188">
        <v>0</v>
      </c>
      <c r="H159" s="188">
        <v>13</v>
      </c>
      <c r="I159" s="188">
        <v>40</v>
      </c>
      <c r="J159" s="188">
        <v>15</v>
      </c>
      <c r="K159" s="188">
        <v>5</v>
      </c>
      <c r="L159" s="188">
        <v>10</v>
      </c>
      <c r="M159" s="188">
        <v>1</v>
      </c>
      <c r="N159" s="188">
        <v>222</v>
      </c>
      <c r="O159" s="188">
        <v>1</v>
      </c>
      <c r="P159" s="188">
        <v>0</v>
      </c>
      <c r="Q159" s="188">
        <v>75</v>
      </c>
      <c r="R159" s="188">
        <v>8</v>
      </c>
      <c r="S159" s="188">
        <v>182</v>
      </c>
      <c r="T159" s="188">
        <v>88</v>
      </c>
      <c r="U159" s="188">
        <v>55</v>
      </c>
      <c r="V159" s="188">
        <v>339</v>
      </c>
      <c r="W159" s="188">
        <v>44</v>
      </c>
      <c r="X159" s="188">
        <v>150</v>
      </c>
      <c r="Y159" s="188">
        <v>338</v>
      </c>
      <c r="Z159" s="188">
        <v>197</v>
      </c>
      <c r="AA159" s="188">
        <v>286</v>
      </c>
      <c r="AB159" s="188">
        <v>14</v>
      </c>
      <c r="AC159" s="188">
        <v>0</v>
      </c>
      <c r="AD159" s="188">
        <v>26</v>
      </c>
      <c r="AE159" s="188">
        <v>8</v>
      </c>
      <c r="AF159" s="188">
        <v>1</v>
      </c>
      <c r="AG159" s="188">
        <v>12</v>
      </c>
      <c r="AH159" s="188">
        <v>31</v>
      </c>
      <c r="AI159" s="188">
        <v>17</v>
      </c>
      <c r="AJ159" s="188">
        <v>25</v>
      </c>
      <c r="AK159" s="188">
        <v>32</v>
      </c>
      <c r="AL159" s="188">
        <v>46</v>
      </c>
      <c r="AM159" s="188">
        <v>51</v>
      </c>
      <c r="AN159" s="188">
        <v>42</v>
      </c>
      <c r="AO159" s="188">
        <v>6</v>
      </c>
      <c r="AP159" s="188">
        <v>44</v>
      </c>
      <c r="AQ159" s="188">
        <v>44</v>
      </c>
      <c r="AR159" s="188">
        <v>44</v>
      </c>
      <c r="AS159" s="188">
        <v>20</v>
      </c>
      <c r="AT159" s="188">
        <v>147</v>
      </c>
      <c r="AU159" s="188">
        <v>8</v>
      </c>
      <c r="AV159" s="188">
        <v>17</v>
      </c>
      <c r="AW159" s="188">
        <v>75</v>
      </c>
      <c r="AX159" s="188">
        <v>1</v>
      </c>
      <c r="AY159" s="188">
        <v>97</v>
      </c>
      <c r="AZ159" s="188">
        <v>9</v>
      </c>
      <c r="BA159" s="188">
        <v>57</v>
      </c>
      <c r="BB159" s="188">
        <v>28</v>
      </c>
      <c r="BC159" s="188">
        <v>35</v>
      </c>
      <c r="BD159" s="188">
        <v>126</v>
      </c>
      <c r="BE159" s="188">
        <v>35</v>
      </c>
      <c r="BF159" s="188">
        <v>86</v>
      </c>
      <c r="BG159" s="188">
        <v>24</v>
      </c>
      <c r="BH159" s="188">
        <v>1</v>
      </c>
      <c r="BI159" s="188">
        <v>16</v>
      </c>
      <c r="BJ159" s="188">
        <v>4</v>
      </c>
      <c r="BK159" s="188">
        <v>4</v>
      </c>
      <c r="BL159" s="188">
        <v>79</v>
      </c>
      <c r="BM159" s="188">
        <v>5</v>
      </c>
      <c r="BN159" s="188">
        <v>22</v>
      </c>
      <c r="BO159" s="188">
        <v>40</v>
      </c>
      <c r="BP159" s="188">
        <v>47</v>
      </c>
      <c r="BQ159" s="188">
        <v>66</v>
      </c>
      <c r="BR159" s="188">
        <v>300</v>
      </c>
      <c r="BS159" s="188">
        <v>3</v>
      </c>
      <c r="BT159" s="188">
        <v>40</v>
      </c>
      <c r="BU159" s="188">
        <v>136</v>
      </c>
      <c r="BV159" s="188">
        <v>272</v>
      </c>
      <c r="BW159" s="188">
        <v>0</v>
      </c>
      <c r="BX159" s="188">
        <v>432</v>
      </c>
      <c r="BY159" s="188">
        <v>113</v>
      </c>
      <c r="BZ159" s="188">
        <v>418</v>
      </c>
      <c r="CA159" s="188">
        <v>68</v>
      </c>
      <c r="CB159" s="188">
        <v>59</v>
      </c>
      <c r="CC159" s="188">
        <v>33</v>
      </c>
      <c r="CD159" s="188">
        <v>0</v>
      </c>
      <c r="CE159" s="188">
        <v>4</v>
      </c>
      <c r="CF159" s="188">
        <v>62</v>
      </c>
      <c r="CG159" s="188">
        <v>147</v>
      </c>
      <c r="CH159" s="188">
        <v>49</v>
      </c>
      <c r="CI159" s="188">
        <v>192</v>
      </c>
      <c r="CJ159" s="188">
        <v>383</v>
      </c>
      <c r="CK159" s="188">
        <v>592</v>
      </c>
      <c r="CL159" s="188">
        <v>172</v>
      </c>
      <c r="CM159" s="188">
        <v>95</v>
      </c>
      <c r="CN159" s="188">
        <v>9</v>
      </c>
      <c r="CO159" s="188">
        <v>156</v>
      </c>
      <c r="CP159" s="188">
        <v>13</v>
      </c>
      <c r="CQ159" s="188">
        <v>160</v>
      </c>
      <c r="CR159" s="188">
        <v>15</v>
      </c>
      <c r="CS159" s="188">
        <v>25</v>
      </c>
      <c r="CT159" s="188">
        <v>149</v>
      </c>
      <c r="CU159" s="188">
        <v>101</v>
      </c>
      <c r="CV159" s="188">
        <v>21</v>
      </c>
      <c r="CW159" s="188">
        <v>122</v>
      </c>
      <c r="CX159" s="188">
        <v>184</v>
      </c>
      <c r="CY159" s="188">
        <v>81</v>
      </c>
      <c r="CZ159" s="188">
        <v>39</v>
      </c>
      <c r="DA159" s="188">
        <v>11</v>
      </c>
      <c r="DB159" s="188">
        <v>2</v>
      </c>
      <c r="DC159" s="188">
        <v>3</v>
      </c>
      <c r="DD159" s="188">
        <v>65</v>
      </c>
      <c r="DE159" s="188">
        <v>11</v>
      </c>
      <c r="DF159" s="188">
        <v>318</v>
      </c>
      <c r="DG159" s="188">
        <v>26</v>
      </c>
      <c r="DH159" s="188">
        <v>11</v>
      </c>
      <c r="DI159" s="188">
        <v>17</v>
      </c>
      <c r="DJ159" s="188">
        <v>57</v>
      </c>
      <c r="DK159" s="188">
        <v>0</v>
      </c>
      <c r="DL159" s="188">
        <v>5</v>
      </c>
      <c r="DM159" s="188">
        <v>50</v>
      </c>
      <c r="DN159" s="188">
        <v>0</v>
      </c>
      <c r="DO159" s="188">
        <v>8</v>
      </c>
      <c r="DP159" s="188">
        <v>30</v>
      </c>
      <c r="DQ159" s="188">
        <v>52</v>
      </c>
      <c r="DR159" s="188">
        <v>82</v>
      </c>
      <c r="DS159" s="188">
        <v>9</v>
      </c>
      <c r="DT159" s="188">
        <v>18</v>
      </c>
      <c r="DU159" s="188">
        <v>3</v>
      </c>
      <c r="DV159" s="188">
        <v>311</v>
      </c>
      <c r="DW159" s="188">
        <v>687</v>
      </c>
      <c r="DX159" s="188">
        <v>54</v>
      </c>
      <c r="DY159" s="188">
        <v>1819</v>
      </c>
      <c r="DZ159" s="188">
        <v>1456</v>
      </c>
      <c r="EA159" s="188">
        <v>766</v>
      </c>
      <c r="EB159" s="188">
        <v>1197</v>
      </c>
      <c r="EC159" s="188">
        <v>293</v>
      </c>
      <c r="ED159" s="188">
        <v>628</v>
      </c>
      <c r="EE159" s="188">
        <v>280</v>
      </c>
      <c r="EF159" s="188">
        <v>5</v>
      </c>
      <c r="EG159" s="188">
        <v>205</v>
      </c>
      <c r="EH159" s="188">
        <v>417</v>
      </c>
      <c r="EI159" s="188">
        <v>4739</v>
      </c>
      <c r="EJ159" s="188">
        <v>4877</v>
      </c>
      <c r="EK159" s="188">
        <v>1165</v>
      </c>
      <c r="EL159" s="188">
        <v>407</v>
      </c>
      <c r="EM159" s="188">
        <v>458</v>
      </c>
      <c r="EN159" s="188">
        <v>220</v>
      </c>
      <c r="EO159" s="188">
        <v>253</v>
      </c>
      <c r="EP159" s="188">
        <v>707</v>
      </c>
      <c r="EQ159" s="188">
        <v>1</v>
      </c>
      <c r="ER159" s="188">
        <v>2471</v>
      </c>
      <c r="ES159" s="188">
        <v>13525</v>
      </c>
      <c r="ET159" s="188">
        <v>7679</v>
      </c>
      <c r="EU159" s="188">
        <v>5813</v>
      </c>
      <c r="EV159" s="188">
        <v>424</v>
      </c>
      <c r="EW159" s="188">
        <v>15688</v>
      </c>
      <c r="EX159" s="188">
        <v>651</v>
      </c>
      <c r="EY159" s="188">
        <v>168</v>
      </c>
      <c r="EZ159" s="188">
        <v>42</v>
      </c>
      <c r="FA159" s="188">
        <v>3945</v>
      </c>
      <c r="FB159" s="188">
        <v>50</v>
      </c>
      <c r="FC159" s="188">
        <v>513</v>
      </c>
      <c r="FD159" s="188">
        <v>56</v>
      </c>
      <c r="FE159" s="188">
        <v>517</v>
      </c>
      <c r="FF159" s="188">
        <v>7</v>
      </c>
      <c r="FG159" s="188">
        <v>133</v>
      </c>
      <c r="FH159" s="188">
        <v>717</v>
      </c>
      <c r="FI159" s="188">
        <v>1730</v>
      </c>
      <c r="FJ159" s="188">
        <v>1617</v>
      </c>
      <c r="FK159" s="188">
        <v>249</v>
      </c>
      <c r="FL159" s="188">
        <v>279</v>
      </c>
      <c r="FM159" s="188">
        <v>382</v>
      </c>
      <c r="FN159" s="188">
        <v>1197</v>
      </c>
      <c r="FO159" s="188">
        <v>91</v>
      </c>
      <c r="FP159" s="188">
        <v>304</v>
      </c>
      <c r="FQ159" s="188">
        <v>447</v>
      </c>
      <c r="FR159" s="188">
        <v>313</v>
      </c>
      <c r="FS159" s="188">
        <v>269</v>
      </c>
      <c r="FT159" s="188">
        <v>526</v>
      </c>
      <c r="FU159" s="188">
        <v>45</v>
      </c>
      <c r="FV159" s="188">
        <v>163</v>
      </c>
      <c r="FW159" s="188">
        <v>73</v>
      </c>
      <c r="FX159" s="188">
        <v>1245</v>
      </c>
      <c r="FY159" s="188">
        <v>3650</v>
      </c>
      <c r="FZ159" s="188">
        <v>2584</v>
      </c>
      <c r="GA159" s="188">
        <v>301</v>
      </c>
      <c r="GB159" s="188">
        <v>1758</v>
      </c>
      <c r="GC159" s="188">
        <v>31</v>
      </c>
      <c r="GD159" s="188">
        <v>1018</v>
      </c>
      <c r="GE159" s="188">
        <v>0</v>
      </c>
      <c r="GF159" s="188">
        <v>2282</v>
      </c>
      <c r="GG159" s="189">
        <v>103100</v>
      </c>
      <c r="GH159" s="188">
        <v>26</v>
      </c>
      <c r="GI159" s="188">
        <v>92872</v>
      </c>
      <c r="GJ159" s="188">
        <v>0</v>
      </c>
      <c r="GK159" s="188">
        <v>5759</v>
      </c>
      <c r="GL159" s="188">
        <v>280</v>
      </c>
      <c r="GM159" s="188">
        <v>0</v>
      </c>
      <c r="GN159" s="188">
        <v>0</v>
      </c>
      <c r="GO159" s="188">
        <v>0</v>
      </c>
      <c r="GP159" s="189">
        <v>98937</v>
      </c>
      <c r="GQ159" s="189">
        <v>202037</v>
      </c>
      <c r="GR159" s="188">
        <v>23014</v>
      </c>
      <c r="GS159" s="188">
        <v>38</v>
      </c>
      <c r="GT159" s="189">
        <v>23052</v>
      </c>
      <c r="GU159" s="189">
        <v>167360</v>
      </c>
      <c r="GV159" s="189">
        <v>190412</v>
      </c>
      <c r="GW159" s="189">
        <v>289349</v>
      </c>
      <c r="GX159" s="189">
        <v>392449</v>
      </c>
      <c r="GY159" s="188">
        <v>-6159</v>
      </c>
      <c r="GZ159" s="188">
        <v>-128</v>
      </c>
      <c r="HA159" s="188">
        <v>0</v>
      </c>
      <c r="HB159" s="188">
        <v>0</v>
      </c>
      <c r="HC159" s="189">
        <v>-6287</v>
      </c>
      <c r="HD159" s="189">
        <v>-93622</v>
      </c>
      <c r="HE159" s="189">
        <v>-99909</v>
      </c>
      <c r="HF159" s="189">
        <v>189440</v>
      </c>
      <c r="HG159" s="207">
        <v>292540</v>
      </c>
    </row>
    <row r="160" spans="1:215">
      <c r="A160" s="83">
        <v>156</v>
      </c>
      <c r="B160" s="4" t="s">
        <v>156</v>
      </c>
      <c r="C160" s="188">
        <v>2</v>
      </c>
      <c r="D160" s="188">
        <v>0</v>
      </c>
      <c r="E160" s="188">
        <v>5</v>
      </c>
      <c r="F160" s="188">
        <v>0</v>
      </c>
      <c r="G160" s="188">
        <v>0</v>
      </c>
      <c r="H160" s="188">
        <v>3</v>
      </c>
      <c r="I160" s="188">
        <v>11</v>
      </c>
      <c r="J160" s="188">
        <v>2</v>
      </c>
      <c r="K160" s="188">
        <v>2</v>
      </c>
      <c r="L160" s="188">
        <v>0</v>
      </c>
      <c r="M160" s="188">
        <v>0</v>
      </c>
      <c r="N160" s="188">
        <v>14</v>
      </c>
      <c r="O160" s="188">
        <v>0</v>
      </c>
      <c r="P160" s="188">
        <v>0</v>
      </c>
      <c r="Q160" s="188">
        <v>5</v>
      </c>
      <c r="R160" s="188">
        <v>1</v>
      </c>
      <c r="S160" s="188">
        <v>61</v>
      </c>
      <c r="T160" s="188">
        <v>7</v>
      </c>
      <c r="U160" s="188">
        <v>2</v>
      </c>
      <c r="V160" s="188">
        <v>28</v>
      </c>
      <c r="W160" s="188">
        <v>7</v>
      </c>
      <c r="X160" s="188">
        <v>51</v>
      </c>
      <c r="Y160" s="188">
        <v>13</v>
      </c>
      <c r="Z160" s="188">
        <v>30</v>
      </c>
      <c r="AA160" s="188">
        <v>87</v>
      </c>
      <c r="AB160" s="188">
        <v>0</v>
      </c>
      <c r="AC160" s="188">
        <v>0</v>
      </c>
      <c r="AD160" s="188">
        <v>1</v>
      </c>
      <c r="AE160" s="188">
        <v>3</v>
      </c>
      <c r="AF160" s="188">
        <v>0</v>
      </c>
      <c r="AG160" s="188">
        <v>1</v>
      </c>
      <c r="AH160" s="188">
        <v>4</v>
      </c>
      <c r="AI160" s="188">
        <v>5</v>
      </c>
      <c r="AJ160" s="188">
        <v>5</v>
      </c>
      <c r="AK160" s="188">
        <v>4</v>
      </c>
      <c r="AL160" s="188">
        <v>1</v>
      </c>
      <c r="AM160" s="188">
        <v>6</v>
      </c>
      <c r="AN160" s="188">
        <v>15</v>
      </c>
      <c r="AO160" s="188">
        <v>1</v>
      </c>
      <c r="AP160" s="188">
        <v>6</v>
      </c>
      <c r="AQ160" s="188">
        <v>14</v>
      </c>
      <c r="AR160" s="188">
        <v>24</v>
      </c>
      <c r="AS160" s="188">
        <v>10</v>
      </c>
      <c r="AT160" s="188">
        <v>31</v>
      </c>
      <c r="AU160" s="188">
        <v>2</v>
      </c>
      <c r="AV160" s="188">
        <v>4</v>
      </c>
      <c r="AW160" s="188">
        <v>20</v>
      </c>
      <c r="AX160" s="188">
        <v>0</v>
      </c>
      <c r="AY160" s="188">
        <v>8</v>
      </c>
      <c r="AZ160" s="188">
        <v>1</v>
      </c>
      <c r="BA160" s="188">
        <v>17</v>
      </c>
      <c r="BB160" s="188">
        <v>12</v>
      </c>
      <c r="BC160" s="188">
        <v>12</v>
      </c>
      <c r="BD160" s="188">
        <v>137</v>
      </c>
      <c r="BE160" s="188">
        <v>12</v>
      </c>
      <c r="BF160" s="188">
        <v>15</v>
      </c>
      <c r="BG160" s="188">
        <v>84</v>
      </c>
      <c r="BH160" s="188">
        <v>1</v>
      </c>
      <c r="BI160" s="188">
        <v>146</v>
      </c>
      <c r="BJ160" s="188">
        <v>1</v>
      </c>
      <c r="BK160" s="188">
        <v>12</v>
      </c>
      <c r="BL160" s="188">
        <v>95</v>
      </c>
      <c r="BM160" s="188">
        <v>4</v>
      </c>
      <c r="BN160" s="188">
        <v>24</v>
      </c>
      <c r="BO160" s="188">
        <v>2</v>
      </c>
      <c r="BP160" s="188">
        <v>4</v>
      </c>
      <c r="BQ160" s="188">
        <v>16</v>
      </c>
      <c r="BR160" s="188">
        <v>30</v>
      </c>
      <c r="BS160" s="188">
        <v>1</v>
      </c>
      <c r="BT160" s="188">
        <v>6</v>
      </c>
      <c r="BU160" s="188">
        <v>8</v>
      </c>
      <c r="BV160" s="188">
        <v>27</v>
      </c>
      <c r="BW160" s="188">
        <v>0</v>
      </c>
      <c r="BX160" s="188">
        <v>60</v>
      </c>
      <c r="BY160" s="188">
        <v>21</v>
      </c>
      <c r="BZ160" s="188">
        <v>18</v>
      </c>
      <c r="CA160" s="188">
        <v>27</v>
      </c>
      <c r="CB160" s="188">
        <v>19</v>
      </c>
      <c r="CC160" s="188">
        <v>0</v>
      </c>
      <c r="CD160" s="188">
        <v>0</v>
      </c>
      <c r="CE160" s="188">
        <v>1</v>
      </c>
      <c r="CF160" s="188">
        <v>11</v>
      </c>
      <c r="CG160" s="188">
        <v>26</v>
      </c>
      <c r="CH160" s="188">
        <v>7</v>
      </c>
      <c r="CI160" s="188">
        <v>131</v>
      </c>
      <c r="CJ160" s="188">
        <v>69</v>
      </c>
      <c r="CK160" s="188">
        <v>58</v>
      </c>
      <c r="CL160" s="188">
        <v>60</v>
      </c>
      <c r="CM160" s="188">
        <v>24</v>
      </c>
      <c r="CN160" s="188">
        <v>4</v>
      </c>
      <c r="CO160" s="188">
        <v>36</v>
      </c>
      <c r="CP160" s="188">
        <v>2</v>
      </c>
      <c r="CQ160" s="188">
        <v>90</v>
      </c>
      <c r="CR160" s="188">
        <v>7</v>
      </c>
      <c r="CS160" s="188">
        <v>9</v>
      </c>
      <c r="CT160" s="188">
        <v>75</v>
      </c>
      <c r="CU160" s="188">
        <v>48</v>
      </c>
      <c r="CV160" s="188">
        <v>6</v>
      </c>
      <c r="CW160" s="188">
        <v>37</v>
      </c>
      <c r="CX160" s="188">
        <v>35</v>
      </c>
      <c r="CY160" s="188">
        <v>12</v>
      </c>
      <c r="CZ160" s="188">
        <v>14</v>
      </c>
      <c r="DA160" s="188">
        <v>5</v>
      </c>
      <c r="DB160" s="188">
        <v>0</v>
      </c>
      <c r="DC160" s="188">
        <v>1</v>
      </c>
      <c r="DD160" s="188">
        <v>19</v>
      </c>
      <c r="DE160" s="188">
        <v>16</v>
      </c>
      <c r="DF160" s="188">
        <v>181</v>
      </c>
      <c r="DG160" s="188">
        <v>22</v>
      </c>
      <c r="DH160" s="188">
        <v>1</v>
      </c>
      <c r="DI160" s="188">
        <v>11</v>
      </c>
      <c r="DJ160" s="188">
        <v>20</v>
      </c>
      <c r="DK160" s="188">
        <v>57</v>
      </c>
      <c r="DL160" s="188">
        <v>11</v>
      </c>
      <c r="DM160" s="188">
        <v>1</v>
      </c>
      <c r="DN160" s="188">
        <v>0</v>
      </c>
      <c r="DO160" s="188">
        <v>5</v>
      </c>
      <c r="DP160" s="188">
        <v>1</v>
      </c>
      <c r="DQ160" s="188">
        <v>42</v>
      </c>
      <c r="DR160" s="188">
        <v>34</v>
      </c>
      <c r="DS160" s="188">
        <v>71</v>
      </c>
      <c r="DT160" s="188">
        <v>26</v>
      </c>
      <c r="DU160" s="188">
        <v>7</v>
      </c>
      <c r="DV160" s="188">
        <v>17</v>
      </c>
      <c r="DW160" s="188">
        <v>36</v>
      </c>
      <c r="DX160" s="188">
        <v>65</v>
      </c>
      <c r="DY160" s="188">
        <v>210</v>
      </c>
      <c r="DZ160" s="188">
        <v>173</v>
      </c>
      <c r="EA160" s="188">
        <v>446</v>
      </c>
      <c r="EB160" s="188">
        <v>253</v>
      </c>
      <c r="EC160" s="188">
        <v>156</v>
      </c>
      <c r="ED160" s="188">
        <v>1468</v>
      </c>
      <c r="EE160" s="188">
        <v>1613</v>
      </c>
      <c r="EF160" s="188">
        <v>2</v>
      </c>
      <c r="EG160" s="188">
        <v>152</v>
      </c>
      <c r="EH160" s="188">
        <v>446</v>
      </c>
      <c r="EI160" s="188">
        <v>1768</v>
      </c>
      <c r="EJ160" s="188">
        <v>3394</v>
      </c>
      <c r="EK160" s="188">
        <v>8527</v>
      </c>
      <c r="EL160" s="188">
        <v>2677</v>
      </c>
      <c r="EM160" s="188">
        <v>426</v>
      </c>
      <c r="EN160" s="188">
        <v>270</v>
      </c>
      <c r="EO160" s="188">
        <v>0</v>
      </c>
      <c r="EP160" s="188">
        <v>205</v>
      </c>
      <c r="EQ160" s="188">
        <v>9</v>
      </c>
      <c r="ER160" s="188">
        <v>76</v>
      </c>
      <c r="ES160" s="188">
        <v>239</v>
      </c>
      <c r="ET160" s="188">
        <v>16</v>
      </c>
      <c r="EU160" s="188">
        <v>275</v>
      </c>
      <c r="EV160" s="188">
        <v>121</v>
      </c>
      <c r="EW160" s="188">
        <v>29</v>
      </c>
      <c r="EX160" s="188">
        <v>125</v>
      </c>
      <c r="EY160" s="188">
        <v>179</v>
      </c>
      <c r="EZ160" s="188">
        <v>7</v>
      </c>
      <c r="FA160" s="188">
        <v>356</v>
      </c>
      <c r="FB160" s="188">
        <v>1293</v>
      </c>
      <c r="FC160" s="188">
        <v>1983</v>
      </c>
      <c r="FD160" s="188">
        <v>351</v>
      </c>
      <c r="FE160" s="188">
        <v>372</v>
      </c>
      <c r="FF160" s="188">
        <v>142</v>
      </c>
      <c r="FG160" s="188">
        <v>360</v>
      </c>
      <c r="FH160" s="188">
        <v>2625</v>
      </c>
      <c r="FI160" s="188">
        <v>4670</v>
      </c>
      <c r="FJ160" s="188">
        <v>855</v>
      </c>
      <c r="FK160" s="188">
        <v>818</v>
      </c>
      <c r="FL160" s="188">
        <v>575</v>
      </c>
      <c r="FM160" s="188">
        <v>4989</v>
      </c>
      <c r="FN160" s="188">
        <v>946</v>
      </c>
      <c r="FO160" s="188">
        <v>425</v>
      </c>
      <c r="FP160" s="188">
        <v>2675</v>
      </c>
      <c r="FQ160" s="188">
        <v>1056</v>
      </c>
      <c r="FR160" s="188">
        <v>1380</v>
      </c>
      <c r="FS160" s="188">
        <v>433</v>
      </c>
      <c r="FT160" s="188">
        <v>80</v>
      </c>
      <c r="FU160" s="188">
        <v>11</v>
      </c>
      <c r="FV160" s="188">
        <v>308</v>
      </c>
      <c r="FW160" s="188">
        <v>141</v>
      </c>
      <c r="FX160" s="188">
        <v>2472</v>
      </c>
      <c r="FY160" s="188">
        <v>209</v>
      </c>
      <c r="FZ160" s="188">
        <v>534</v>
      </c>
      <c r="GA160" s="188">
        <v>413</v>
      </c>
      <c r="GB160" s="188">
        <v>236</v>
      </c>
      <c r="GC160" s="188">
        <v>51</v>
      </c>
      <c r="GD160" s="188">
        <v>753</v>
      </c>
      <c r="GE160" s="188">
        <v>0</v>
      </c>
      <c r="GF160" s="188">
        <v>52</v>
      </c>
      <c r="GG160" s="189">
        <v>57545</v>
      </c>
      <c r="GH160" s="188">
        <v>504</v>
      </c>
      <c r="GI160" s="188">
        <v>6052</v>
      </c>
      <c r="GJ160" s="188">
        <v>0</v>
      </c>
      <c r="GK160" s="188">
        <v>0</v>
      </c>
      <c r="GL160" s="188">
        <v>0</v>
      </c>
      <c r="GM160" s="188">
        <v>0</v>
      </c>
      <c r="GN160" s="188">
        <v>0</v>
      </c>
      <c r="GO160" s="188">
        <v>0</v>
      </c>
      <c r="GP160" s="189">
        <v>6556</v>
      </c>
      <c r="GQ160" s="189">
        <v>64101</v>
      </c>
      <c r="GR160" s="188">
        <v>133</v>
      </c>
      <c r="GS160" s="188">
        <v>1</v>
      </c>
      <c r="GT160" s="189">
        <v>134</v>
      </c>
      <c r="GU160" s="189">
        <v>2233</v>
      </c>
      <c r="GV160" s="189">
        <v>2367</v>
      </c>
      <c r="GW160" s="189">
        <v>8923</v>
      </c>
      <c r="GX160" s="189">
        <v>66468</v>
      </c>
      <c r="GY160" s="188">
        <v>-52</v>
      </c>
      <c r="GZ160" s="188">
        <v>-7</v>
      </c>
      <c r="HA160" s="188">
        <v>0</v>
      </c>
      <c r="HB160" s="188">
        <v>0</v>
      </c>
      <c r="HC160" s="189">
        <v>-59</v>
      </c>
      <c r="HD160" s="189">
        <v>-3533</v>
      </c>
      <c r="HE160" s="189">
        <v>-3592</v>
      </c>
      <c r="HF160" s="189">
        <v>5331</v>
      </c>
      <c r="HG160" s="207">
        <v>62876</v>
      </c>
    </row>
    <row r="161" spans="1:215">
      <c r="A161" s="83">
        <v>157</v>
      </c>
      <c r="B161" s="4" t="s">
        <v>157</v>
      </c>
      <c r="C161" s="188">
        <v>2</v>
      </c>
      <c r="D161" s="188">
        <v>0</v>
      </c>
      <c r="E161" s="188">
        <v>5</v>
      </c>
      <c r="F161" s="188">
        <v>0</v>
      </c>
      <c r="G161" s="188">
        <v>0</v>
      </c>
      <c r="H161" s="188">
        <v>9</v>
      </c>
      <c r="I161" s="188">
        <v>12</v>
      </c>
      <c r="J161" s="188">
        <v>11</v>
      </c>
      <c r="K161" s="188">
        <v>6</v>
      </c>
      <c r="L161" s="188">
        <v>10</v>
      </c>
      <c r="M161" s="188">
        <v>1</v>
      </c>
      <c r="N161" s="188">
        <v>150</v>
      </c>
      <c r="O161" s="188">
        <v>2</v>
      </c>
      <c r="P161" s="188">
        <v>0</v>
      </c>
      <c r="Q161" s="188">
        <v>8</v>
      </c>
      <c r="R161" s="188">
        <v>3</v>
      </c>
      <c r="S161" s="188">
        <v>196</v>
      </c>
      <c r="T161" s="188">
        <v>133</v>
      </c>
      <c r="U161" s="188">
        <v>60</v>
      </c>
      <c r="V161" s="188">
        <v>350</v>
      </c>
      <c r="W161" s="188">
        <v>55</v>
      </c>
      <c r="X161" s="188">
        <v>307</v>
      </c>
      <c r="Y161" s="188">
        <v>390</v>
      </c>
      <c r="Z161" s="188">
        <v>80</v>
      </c>
      <c r="AA161" s="188">
        <v>184</v>
      </c>
      <c r="AB161" s="188">
        <v>15</v>
      </c>
      <c r="AC161" s="188">
        <v>0</v>
      </c>
      <c r="AD161" s="188">
        <v>6</v>
      </c>
      <c r="AE161" s="188">
        <v>12</v>
      </c>
      <c r="AF161" s="188">
        <v>0</v>
      </c>
      <c r="AG161" s="188">
        <v>5</v>
      </c>
      <c r="AH161" s="188">
        <v>15</v>
      </c>
      <c r="AI161" s="188">
        <v>24</v>
      </c>
      <c r="AJ161" s="188">
        <v>20</v>
      </c>
      <c r="AK161" s="188">
        <v>22</v>
      </c>
      <c r="AL161" s="188">
        <v>11</v>
      </c>
      <c r="AM161" s="188">
        <v>24</v>
      </c>
      <c r="AN161" s="188">
        <v>60</v>
      </c>
      <c r="AO161" s="188">
        <v>4</v>
      </c>
      <c r="AP161" s="188">
        <v>26</v>
      </c>
      <c r="AQ161" s="188">
        <v>59</v>
      </c>
      <c r="AR161" s="188">
        <v>100</v>
      </c>
      <c r="AS161" s="188">
        <v>44</v>
      </c>
      <c r="AT161" s="188">
        <v>150</v>
      </c>
      <c r="AU161" s="188">
        <v>9</v>
      </c>
      <c r="AV161" s="188">
        <v>13</v>
      </c>
      <c r="AW161" s="188">
        <v>80</v>
      </c>
      <c r="AX161" s="188">
        <v>0</v>
      </c>
      <c r="AY161" s="188">
        <v>34</v>
      </c>
      <c r="AZ161" s="188">
        <v>5</v>
      </c>
      <c r="BA161" s="188">
        <v>73</v>
      </c>
      <c r="BB161" s="188">
        <v>50</v>
      </c>
      <c r="BC161" s="188">
        <v>44</v>
      </c>
      <c r="BD161" s="188">
        <v>3460</v>
      </c>
      <c r="BE161" s="188">
        <v>49</v>
      </c>
      <c r="BF161" s="188">
        <v>64</v>
      </c>
      <c r="BG161" s="188">
        <v>364</v>
      </c>
      <c r="BH161" s="188">
        <v>5</v>
      </c>
      <c r="BI161" s="188">
        <v>573</v>
      </c>
      <c r="BJ161" s="188">
        <v>5</v>
      </c>
      <c r="BK161" s="188">
        <v>54</v>
      </c>
      <c r="BL161" s="188">
        <v>376</v>
      </c>
      <c r="BM161" s="188">
        <v>18</v>
      </c>
      <c r="BN161" s="188">
        <v>110</v>
      </c>
      <c r="BO161" s="188">
        <v>11</v>
      </c>
      <c r="BP161" s="188">
        <v>18</v>
      </c>
      <c r="BQ161" s="188">
        <v>118</v>
      </c>
      <c r="BR161" s="188">
        <v>169</v>
      </c>
      <c r="BS161" s="188">
        <v>5</v>
      </c>
      <c r="BT161" s="188">
        <v>30</v>
      </c>
      <c r="BU161" s="188">
        <v>41</v>
      </c>
      <c r="BV161" s="188">
        <v>101</v>
      </c>
      <c r="BW161" s="188">
        <v>0</v>
      </c>
      <c r="BX161" s="188">
        <v>268</v>
      </c>
      <c r="BY161" s="188">
        <v>93</v>
      </c>
      <c r="BZ161" s="188">
        <v>82</v>
      </c>
      <c r="CA161" s="188">
        <v>99</v>
      </c>
      <c r="CB161" s="188">
        <v>88</v>
      </c>
      <c r="CC161" s="188">
        <v>15</v>
      </c>
      <c r="CD161" s="188">
        <v>0</v>
      </c>
      <c r="CE161" s="188">
        <v>7</v>
      </c>
      <c r="CF161" s="188">
        <v>99</v>
      </c>
      <c r="CG161" s="188">
        <v>112</v>
      </c>
      <c r="CH161" s="188">
        <v>31</v>
      </c>
      <c r="CI161" s="188">
        <v>581</v>
      </c>
      <c r="CJ161" s="188">
        <v>310</v>
      </c>
      <c r="CK161" s="188">
        <v>230</v>
      </c>
      <c r="CL161" s="188">
        <v>282</v>
      </c>
      <c r="CM161" s="188">
        <v>107</v>
      </c>
      <c r="CN161" s="188">
        <v>17</v>
      </c>
      <c r="CO161" s="188">
        <v>172</v>
      </c>
      <c r="CP161" s="188">
        <v>10</v>
      </c>
      <c r="CQ161" s="188">
        <v>370</v>
      </c>
      <c r="CR161" s="188">
        <v>25</v>
      </c>
      <c r="CS161" s="188">
        <v>40</v>
      </c>
      <c r="CT161" s="188">
        <v>330</v>
      </c>
      <c r="CU161" s="188">
        <v>212</v>
      </c>
      <c r="CV161" s="188">
        <v>24</v>
      </c>
      <c r="CW161" s="188">
        <v>158</v>
      </c>
      <c r="CX161" s="188">
        <v>168</v>
      </c>
      <c r="CY161" s="188">
        <v>55</v>
      </c>
      <c r="CZ161" s="188">
        <v>60</v>
      </c>
      <c r="DA161" s="188">
        <v>21</v>
      </c>
      <c r="DB161" s="188">
        <v>1</v>
      </c>
      <c r="DC161" s="188">
        <v>2</v>
      </c>
      <c r="DD161" s="188">
        <v>104</v>
      </c>
      <c r="DE161" s="188">
        <v>78</v>
      </c>
      <c r="DF161" s="188">
        <v>869</v>
      </c>
      <c r="DG161" s="188">
        <v>80</v>
      </c>
      <c r="DH161" s="188">
        <v>5</v>
      </c>
      <c r="DI161" s="188">
        <v>50</v>
      </c>
      <c r="DJ161" s="188">
        <v>86</v>
      </c>
      <c r="DK161" s="188">
        <v>251</v>
      </c>
      <c r="DL161" s="188">
        <v>53</v>
      </c>
      <c r="DM161" s="188">
        <v>10</v>
      </c>
      <c r="DN161" s="188">
        <v>0</v>
      </c>
      <c r="DO161" s="188">
        <v>34</v>
      </c>
      <c r="DP161" s="188">
        <v>6</v>
      </c>
      <c r="DQ161" s="188">
        <v>203</v>
      </c>
      <c r="DR161" s="188">
        <v>190</v>
      </c>
      <c r="DS161" s="188">
        <v>37</v>
      </c>
      <c r="DT161" s="188">
        <v>117</v>
      </c>
      <c r="DU161" s="188">
        <v>34</v>
      </c>
      <c r="DV161" s="188">
        <v>92</v>
      </c>
      <c r="DW161" s="188">
        <v>198</v>
      </c>
      <c r="DX161" s="188">
        <v>14</v>
      </c>
      <c r="DY161" s="188">
        <v>3076</v>
      </c>
      <c r="DZ161" s="188">
        <v>2605</v>
      </c>
      <c r="EA161" s="188">
        <v>1913</v>
      </c>
      <c r="EB161" s="188">
        <v>1904</v>
      </c>
      <c r="EC161" s="188">
        <v>1246</v>
      </c>
      <c r="ED161" s="188">
        <v>339</v>
      </c>
      <c r="EE161" s="188">
        <v>359</v>
      </c>
      <c r="EF161" s="188">
        <v>3</v>
      </c>
      <c r="EG161" s="188">
        <v>219</v>
      </c>
      <c r="EH161" s="188">
        <v>1178</v>
      </c>
      <c r="EI161" s="188">
        <v>14817</v>
      </c>
      <c r="EJ161" s="188">
        <v>18320</v>
      </c>
      <c r="EK161" s="188">
        <v>10148</v>
      </c>
      <c r="EL161" s="188">
        <v>3539</v>
      </c>
      <c r="EM161" s="188">
        <v>3365</v>
      </c>
      <c r="EN161" s="188">
        <v>1284</v>
      </c>
      <c r="EO161" s="188">
        <v>0</v>
      </c>
      <c r="EP161" s="188">
        <v>695</v>
      </c>
      <c r="EQ161" s="188">
        <v>17</v>
      </c>
      <c r="ER161" s="188">
        <v>377</v>
      </c>
      <c r="ES161" s="188">
        <v>1419</v>
      </c>
      <c r="ET161" s="188">
        <v>185</v>
      </c>
      <c r="EU161" s="188">
        <v>999</v>
      </c>
      <c r="EV161" s="188">
        <v>823</v>
      </c>
      <c r="EW161" s="188">
        <v>105</v>
      </c>
      <c r="EX161" s="188">
        <v>175</v>
      </c>
      <c r="EY161" s="188">
        <v>272</v>
      </c>
      <c r="EZ161" s="188">
        <v>66</v>
      </c>
      <c r="FA161" s="188">
        <v>779</v>
      </c>
      <c r="FB161" s="188">
        <v>169</v>
      </c>
      <c r="FC161" s="188">
        <v>130911</v>
      </c>
      <c r="FD161" s="188">
        <v>3333</v>
      </c>
      <c r="FE161" s="188">
        <v>4412</v>
      </c>
      <c r="FF161" s="188">
        <v>1764</v>
      </c>
      <c r="FG161" s="188">
        <v>656</v>
      </c>
      <c r="FH161" s="188">
        <v>3863</v>
      </c>
      <c r="FI161" s="188">
        <v>5444</v>
      </c>
      <c r="FJ161" s="188">
        <v>352</v>
      </c>
      <c r="FK161" s="188">
        <v>359</v>
      </c>
      <c r="FL161" s="188">
        <v>895</v>
      </c>
      <c r="FM161" s="188">
        <v>8714</v>
      </c>
      <c r="FN161" s="188">
        <v>3998</v>
      </c>
      <c r="FO161" s="188">
        <v>419</v>
      </c>
      <c r="FP161" s="188">
        <v>4636</v>
      </c>
      <c r="FQ161" s="188">
        <v>1291</v>
      </c>
      <c r="FR161" s="188">
        <v>2184</v>
      </c>
      <c r="FS161" s="188">
        <v>675</v>
      </c>
      <c r="FT161" s="188">
        <v>199</v>
      </c>
      <c r="FU161" s="188">
        <v>187</v>
      </c>
      <c r="FV161" s="188">
        <v>462</v>
      </c>
      <c r="FW161" s="188">
        <v>464</v>
      </c>
      <c r="FX161" s="188">
        <v>5209</v>
      </c>
      <c r="FY161" s="188">
        <v>687</v>
      </c>
      <c r="FZ161" s="188">
        <v>3662</v>
      </c>
      <c r="GA161" s="188">
        <v>1451</v>
      </c>
      <c r="GB161" s="188">
        <v>514</v>
      </c>
      <c r="GC161" s="188">
        <v>130</v>
      </c>
      <c r="GD161" s="188">
        <v>1029</v>
      </c>
      <c r="GE161" s="188">
        <v>0</v>
      </c>
      <c r="GF161" s="188">
        <v>2516</v>
      </c>
      <c r="GG161" s="189">
        <v>275842</v>
      </c>
      <c r="GH161" s="188">
        <v>3713</v>
      </c>
      <c r="GI161" s="188">
        <v>306889</v>
      </c>
      <c r="GJ161" s="188">
        <v>0</v>
      </c>
      <c r="GK161" s="188">
        <v>0</v>
      </c>
      <c r="GL161" s="188">
        <v>0</v>
      </c>
      <c r="GM161" s="188">
        <v>0</v>
      </c>
      <c r="GN161" s="188">
        <v>0</v>
      </c>
      <c r="GO161" s="188">
        <v>0</v>
      </c>
      <c r="GP161" s="189">
        <v>310602</v>
      </c>
      <c r="GQ161" s="189">
        <v>586444</v>
      </c>
      <c r="GR161" s="188">
        <v>2926</v>
      </c>
      <c r="GS161" s="188">
        <v>2</v>
      </c>
      <c r="GT161" s="189">
        <v>2928</v>
      </c>
      <c r="GU161" s="189">
        <v>10908</v>
      </c>
      <c r="GV161" s="189">
        <v>13836</v>
      </c>
      <c r="GW161" s="189">
        <v>324438</v>
      </c>
      <c r="GX161" s="189">
        <v>600280</v>
      </c>
      <c r="GY161" s="188">
        <v>-5686</v>
      </c>
      <c r="GZ161" s="188">
        <v>-83</v>
      </c>
      <c r="HA161" s="188">
        <v>0</v>
      </c>
      <c r="HB161" s="188">
        <v>0</v>
      </c>
      <c r="HC161" s="189">
        <v>-5769</v>
      </c>
      <c r="HD161" s="189">
        <v>-38866</v>
      </c>
      <c r="HE161" s="189">
        <v>-44635</v>
      </c>
      <c r="HF161" s="189">
        <v>279803</v>
      </c>
      <c r="HG161" s="207">
        <v>555645</v>
      </c>
    </row>
    <row r="162" spans="1:215">
      <c r="A162" s="83">
        <v>158</v>
      </c>
      <c r="B162" s="4" t="s">
        <v>158</v>
      </c>
      <c r="C162" s="188">
        <v>0</v>
      </c>
      <c r="D162" s="188">
        <v>0</v>
      </c>
      <c r="E162" s="188">
        <v>2</v>
      </c>
      <c r="F162" s="188">
        <v>0</v>
      </c>
      <c r="G162" s="188">
        <v>0</v>
      </c>
      <c r="H162" s="188">
        <v>0</v>
      </c>
      <c r="I162" s="188">
        <v>1</v>
      </c>
      <c r="J162" s="188">
        <v>0</v>
      </c>
      <c r="K162" s="188">
        <v>0</v>
      </c>
      <c r="L162" s="188">
        <v>0</v>
      </c>
      <c r="M162" s="188">
        <v>0</v>
      </c>
      <c r="N162" s="188">
        <v>0</v>
      </c>
      <c r="O162" s="188">
        <v>0</v>
      </c>
      <c r="P162" s="188">
        <v>0</v>
      </c>
      <c r="Q162" s="188">
        <v>0</v>
      </c>
      <c r="R162" s="188">
        <v>0</v>
      </c>
      <c r="S162" s="188">
        <v>3</v>
      </c>
      <c r="T162" s="188">
        <v>1</v>
      </c>
      <c r="U162" s="188">
        <v>0</v>
      </c>
      <c r="V162" s="188">
        <v>3</v>
      </c>
      <c r="W162" s="188">
        <v>0</v>
      </c>
      <c r="X162" s="188">
        <v>2</v>
      </c>
      <c r="Y162" s="188">
        <v>5</v>
      </c>
      <c r="Z162" s="188">
        <v>0</v>
      </c>
      <c r="AA162" s="188">
        <v>1</v>
      </c>
      <c r="AB162" s="188">
        <v>0</v>
      </c>
      <c r="AC162" s="188">
        <v>0</v>
      </c>
      <c r="AD162" s="188">
        <v>0</v>
      </c>
      <c r="AE162" s="188">
        <v>0</v>
      </c>
      <c r="AF162" s="188">
        <v>0</v>
      </c>
      <c r="AG162" s="188">
        <v>0</v>
      </c>
      <c r="AH162" s="188">
        <v>0</v>
      </c>
      <c r="AI162" s="188">
        <v>0</v>
      </c>
      <c r="AJ162" s="188">
        <v>0</v>
      </c>
      <c r="AK162" s="188">
        <v>0</v>
      </c>
      <c r="AL162" s="188">
        <v>0</v>
      </c>
      <c r="AM162" s="188">
        <v>0</v>
      </c>
      <c r="AN162" s="188">
        <v>0</v>
      </c>
      <c r="AO162" s="188">
        <v>0</v>
      </c>
      <c r="AP162" s="188">
        <v>0</v>
      </c>
      <c r="AQ162" s="188">
        <v>0</v>
      </c>
      <c r="AR162" s="188">
        <v>1</v>
      </c>
      <c r="AS162" s="188">
        <v>0</v>
      </c>
      <c r="AT162" s="188">
        <v>2</v>
      </c>
      <c r="AU162" s="188">
        <v>0</v>
      </c>
      <c r="AV162" s="188">
        <v>0</v>
      </c>
      <c r="AW162" s="188">
        <v>1</v>
      </c>
      <c r="AX162" s="188">
        <v>0</v>
      </c>
      <c r="AY162" s="188">
        <v>0</v>
      </c>
      <c r="AZ162" s="188">
        <v>0</v>
      </c>
      <c r="BA162" s="188">
        <v>1</v>
      </c>
      <c r="BB162" s="188">
        <v>0</v>
      </c>
      <c r="BC162" s="188">
        <v>1</v>
      </c>
      <c r="BD162" s="188">
        <v>3</v>
      </c>
      <c r="BE162" s="188">
        <v>0</v>
      </c>
      <c r="BF162" s="188">
        <v>1</v>
      </c>
      <c r="BG162" s="188">
        <v>1</v>
      </c>
      <c r="BH162" s="188">
        <v>0</v>
      </c>
      <c r="BI162" s="188">
        <v>1</v>
      </c>
      <c r="BJ162" s="188">
        <v>0</v>
      </c>
      <c r="BK162" s="188">
        <v>0</v>
      </c>
      <c r="BL162" s="188">
        <v>6</v>
      </c>
      <c r="BM162" s="188">
        <v>0</v>
      </c>
      <c r="BN162" s="188">
        <v>2</v>
      </c>
      <c r="BO162" s="188">
        <v>0</v>
      </c>
      <c r="BP162" s="188">
        <v>1</v>
      </c>
      <c r="BQ162" s="188">
        <v>0</v>
      </c>
      <c r="BR162" s="188">
        <v>2</v>
      </c>
      <c r="BS162" s="188">
        <v>0</v>
      </c>
      <c r="BT162" s="188">
        <v>1</v>
      </c>
      <c r="BU162" s="188">
        <v>0</v>
      </c>
      <c r="BV162" s="188">
        <v>3</v>
      </c>
      <c r="BW162" s="188">
        <v>0</v>
      </c>
      <c r="BX162" s="188">
        <v>3</v>
      </c>
      <c r="BY162" s="188">
        <v>1</v>
      </c>
      <c r="BZ162" s="188">
        <v>2</v>
      </c>
      <c r="CA162" s="188">
        <v>0</v>
      </c>
      <c r="CB162" s="188">
        <v>0</v>
      </c>
      <c r="CC162" s="188">
        <v>1</v>
      </c>
      <c r="CD162" s="188">
        <v>0</v>
      </c>
      <c r="CE162" s="188">
        <v>0</v>
      </c>
      <c r="CF162" s="188">
        <v>1</v>
      </c>
      <c r="CG162" s="188">
        <v>2</v>
      </c>
      <c r="CH162" s="188">
        <v>1</v>
      </c>
      <c r="CI162" s="188">
        <v>3</v>
      </c>
      <c r="CJ162" s="188">
        <v>7</v>
      </c>
      <c r="CK162" s="188">
        <v>9</v>
      </c>
      <c r="CL162" s="188">
        <v>3</v>
      </c>
      <c r="CM162" s="188">
        <v>1</v>
      </c>
      <c r="CN162" s="188">
        <v>0</v>
      </c>
      <c r="CO162" s="188">
        <v>2</v>
      </c>
      <c r="CP162" s="188">
        <v>0</v>
      </c>
      <c r="CQ162" s="188">
        <v>5</v>
      </c>
      <c r="CR162" s="188">
        <v>0</v>
      </c>
      <c r="CS162" s="188">
        <v>0</v>
      </c>
      <c r="CT162" s="188">
        <v>1</v>
      </c>
      <c r="CU162" s="188">
        <v>2</v>
      </c>
      <c r="CV162" s="188">
        <v>1</v>
      </c>
      <c r="CW162" s="188">
        <v>2</v>
      </c>
      <c r="CX162" s="188">
        <v>1</v>
      </c>
      <c r="CY162" s="188">
        <v>0</v>
      </c>
      <c r="CZ162" s="188">
        <v>0</v>
      </c>
      <c r="DA162" s="188">
        <v>0</v>
      </c>
      <c r="DB162" s="188">
        <v>0</v>
      </c>
      <c r="DC162" s="188">
        <v>0</v>
      </c>
      <c r="DD162" s="188">
        <v>5</v>
      </c>
      <c r="DE162" s="188">
        <v>0</v>
      </c>
      <c r="DF162" s="188">
        <v>1</v>
      </c>
      <c r="DG162" s="188">
        <v>2</v>
      </c>
      <c r="DH162" s="188">
        <v>0</v>
      </c>
      <c r="DI162" s="188">
        <v>0</v>
      </c>
      <c r="DJ162" s="188">
        <v>3</v>
      </c>
      <c r="DK162" s="188">
        <v>1</v>
      </c>
      <c r="DL162" s="188">
        <v>0</v>
      </c>
      <c r="DM162" s="188">
        <v>6</v>
      </c>
      <c r="DN162" s="188">
        <v>0</v>
      </c>
      <c r="DO162" s="188">
        <v>1</v>
      </c>
      <c r="DP162" s="188">
        <v>1</v>
      </c>
      <c r="DQ162" s="188">
        <v>0</v>
      </c>
      <c r="DR162" s="188">
        <v>3</v>
      </c>
      <c r="DS162" s="188">
        <v>2</v>
      </c>
      <c r="DT162" s="188">
        <v>2</v>
      </c>
      <c r="DU162" s="188">
        <v>0</v>
      </c>
      <c r="DV162" s="188">
        <v>1</v>
      </c>
      <c r="DW162" s="188">
        <v>3</v>
      </c>
      <c r="DX162" s="188">
        <v>3</v>
      </c>
      <c r="DY162" s="188">
        <v>4</v>
      </c>
      <c r="DZ162" s="188">
        <v>4</v>
      </c>
      <c r="EA162" s="188">
        <v>3</v>
      </c>
      <c r="EB162" s="188">
        <v>3</v>
      </c>
      <c r="EC162" s="188">
        <v>12</v>
      </c>
      <c r="ED162" s="188">
        <v>2</v>
      </c>
      <c r="EE162" s="188">
        <v>1</v>
      </c>
      <c r="EF162" s="188">
        <v>0</v>
      </c>
      <c r="EG162" s="188">
        <v>0</v>
      </c>
      <c r="EH162" s="188">
        <v>45</v>
      </c>
      <c r="EI162" s="188">
        <v>53</v>
      </c>
      <c r="EJ162" s="188">
        <v>215</v>
      </c>
      <c r="EK162" s="188">
        <v>253</v>
      </c>
      <c r="EL162" s="188">
        <v>100</v>
      </c>
      <c r="EM162" s="188">
        <v>45</v>
      </c>
      <c r="EN162" s="188">
        <v>2</v>
      </c>
      <c r="EO162" s="188">
        <v>0</v>
      </c>
      <c r="EP162" s="188">
        <v>68</v>
      </c>
      <c r="EQ162" s="188">
        <v>0</v>
      </c>
      <c r="ER162" s="188">
        <v>7</v>
      </c>
      <c r="ES162" s="188">
        <v>6</v>
      </c>
      <c r="ET162" s="188">
        <v>7</v>
      </c>
      <c r="EU162" s="188">
        <v>11</v>
      </c>
      <c r="EV162" s="188">
        <v>3</v>
      </c>
      <c r="EW162" s="188">
        <v>0</v>
      </c>
      <c r="EX162" s="188">
        <v>1</v>
      </c>
      <c r="EY162" s="188">
        <v>4</v>
      </c>
      <c r="EZ162" s="188">
        <v>1</v>
      </c>
      <c r="FA162" s="188">
        <v>279</v>
      </c>
      <c r="FB162" s="188">
        <v>5</v>
      </c>
      <c r="FC162" s="188">
        <v>2</v>
      </c>
      <c r="FD162" s="188">
        <v>438</v>
      </c>
      <c r="FE162" s="188">
        <v>5</v>
      </c>
      <c r="FF162" s="188">
        <v>0</v>
      </c>
      <c r="FG162" s="188">
        <v>0</v>
      </c>
      <c r="FH162" s="188">
        <v>4</v>
      </c>
      <c r="FI162" s="188">
        <v>6</v>
      </c>
      <c r="FJ162" s="188">
        <v>100</v>
      </c>
      <c r="FK162" s="188">
        <v>13</v>
      </c>
      <c r="FL162" s="188">
        <v>28</v>
      </c>
      <c r="FM162" s="188">
        <v>0</v>
      </c>
      <c r="FN162" s="188">
        <v>54</v>
      </c>
      <c r="FO162" s="188">
        <v>2</v>
      </c>
      <c r="FP162" s="188">
        <v>24</v>
      </c>
      <c r="FQ162" s="188">
        <v>37</v>
      </c>
      <c r="FR162" s="188">
        <v>59</v>
      </c>
      <c r="FS162" s="188">
        <v>260</v>
      </c>
      <c r="FT162" s="188">
        <v>0</v>
      </c>
      <c r="FU162" s="188">
        <v>6959</v>
      </c>
      <c r="FV162" s="188">
        <v>9</v>
      </c>
      <c r="FW162" s="188">
        <v>2</v>
      </c>
      <c r="FX162" s="188">
        <v>39</v>
      </c>
      <c r="FY162" s="188">
        <v>441</v>
      </c>
      <c r="FZ162" s="188">
        <v>1947</v>
      </c>
      <c r="GA162" s="188">
        <v>820</v>
      </c>
      <c r="GB162" s="188">
        <v>313</v>
      </c>
      <c r="GC162" s="188">
        <v>4</v>
      </c>
      <c r="GD162" s="188">
        <v>34</v>
      </c>
      <c r="GE162" s="188">
        <v>0</v>
      </c>
      <c r="GF162" s="188">
        <v>712</v>
      </c>
      <c r="GG162" s="189">
        <v>13573</v>
      </c>
      <c r="GH162" s="188">
        <v>282</v>
      </c>
      <c r="GI162" s="188">
        <v>57749</v>
      </c>
      <c r="GJ162" s="188">
        <v>0</v>
      </c>
      <c r="GK162" s="188">
        <v>0</v>
      </c>
      <c r="GL162" s="188">
        <v>0</v>
      </c>
      <c r="GM162" s="188">
        <v>5635</v>
      </c>
      <c r="GN162" s="188">
        <v>114</v>
      </c>
      <c r="GO162" s="188">
        <v>0</v>
      </c>
      <c r="GP162" s="189">
        <v>63780</v>
      </c>
      <c r="GQ162" s="189">
        <v>77353</v>
      </c>
      <c r="GR162" s="188">
        <v>0</v>
      </c>
      <c r="GS162" s="188">
        <v>0</v>
      </c>
      <c r="GT162" s="189">
        <v>0</v>
      </c>
      <c r="GU162" s="189">
        <v>0</v>
      </c>
      <c r="GV162" s="189">
        <v>0</v>
      </c>
      <c r="GW162" s="189">
        <v>63780</v>
      </c>
      <c r="GX162" s="189">
        <v>77353</v>
      </c>
      <c r="GY162" s="188">
        <v>0</v>
      </c>
      <c r="GZ162" s="188">
        <v>0</v>
      </c>
      <c r="HA162" s="188">
        <v>0</v>
      </c>
      <c r="HB162" s="188">
        <v>0</v>
      </c>
      <c r="HC162" s="189">
        <v>0</v>
      </c>
      <c r="HD162" s="189">
        <v>0</v>
      </c>
      <c r="HE162" s="189">
        <v>0</v>
      </c>
      <c r="HF162" s="189">
        <v>63780</v>
      </c>
      <c r="HG162" s="207">
        <v>77353</v>
      </c>
    </row>
    <row r="163" spans="1:215">
      <c r="A163" s="83">
        <v>159</v>
      </c>
      <c r="B163" s="4" t="s">
        <v>159</v>
      </c>
      <c r="C163" s="188">
        <v>20</v>
      </c>
      <c r="D163" s="188">
        <v>3</v>
      </c>
      <c r="E163" s="188">
        <v>177</v>
      </c>
      <c r="F163" s="188">
        <v>18</v>
      </c>
      <c r="G163" s="188">
        <v>0</v>
      </c>
      <c r="H163" s="188">
        <v>11</v>
      </c>
      <c r="I163" s="188">
        <v>132</v>
      </c>
      <c r="J163" s="188">
        <v>71</v>
      </c>
      <c r="K163" s="188">
        <v>0</v>
      </c>
      <c r="L163" s="188">
        <v>0</v>
      </c>
      <c r="M163" s="188">
        <v>0</v>
      </c>
      <c r="N163" s="188">
        <v>49</v>
      </c>
      <c r="O163" s="188">
        <v>0</v>
      </c>
      <c r="P163" s="188">
        <v>0</v>
      </c>
      <c r="Q163" s="188">
        <v>2</v>
      </c>
      <c r="R163" s="188">
        <v>4</v>
      </c>
      <c r="S163" s="188">
        <v>527</v>
      </c>
      <c r="T163" s="188">
        <v>228</v>
      </c>
      <c r="U163" s="188">
        <v>173</v>
      </c>
      <c r="V163" s="188">
        <v>612</v>
      </c>
      <c r="W163" s="188">
        <v>62</v>
      </c>
      <c r="X163" s="188">
        <v>756</v>
      </c>
      <c r="Y163" s="188">
        <v>1208</v>
      </c>
      <c r="Z163" s="188">
        <v>656</v>
      </c>
      <c r="AA163" s="188">
        <v>910</v>
      </c>
      <c r="AB163" s="188">
        <v>35</v>
      </c>
      <c r="AC163" s="188">
        <v>0</v>
      </c>
      <c r="AD163" s="188">
        <v>4</v>
      </c>
      <c r="AE163" s="188">
        <v>4</v>
      </c>
      <c r="AF163" s="188">
        <v>0</v>
      </c>
      <c r="AG163" s="188">
        <v>18</v>
      </c>
      <c r="AH163" s="188">
        <v>19</v>
      </c>
      <c r="AI163" s="188">
        <v>15</v>
      </c>
      <c r="AJ163" s="188">
        <v>18</v>
      </c>
      <c r="AK163" s="188">
        <v>31</v>
      </c>
      <c r="AL163" s="188">
        <v>25</v>
      </c>
      <c r="AM163" s="188">
        <v>30</v>
      </c>
      <c r="AN163" s="188">
        <v>51</v>
      </c>
      <c r="AO163" s="188">
        <v>44</v>
      </c>
      <c r="AP163" s="188">
        <v>328</v>
      </c>
      <c r="AQ163" s="188">
        <v>169</v>
      </c>
      <c r="AR163" s="188">
        <v>124</v>
      </c>
      <c r="AS163" s="188">
        <v>49</v>
      </c>
      <c r="AT163" s="188">
        <v>146</v>
      </c>
      <c r="AU163" s="188">
        <v>63</v>
      </c>
      <c r="AV163" s="188">
        <v>120</v>
      </c>
      <c r="AW163" s="188">
        <v>380</v>
      </c>
      <c r="AX163" s="188">
        <v>5</v>
      </c>
      <c r="AY163" s="188">
        <v>423</v>
      </c>
      <c r="AZ163" s="188">
        <v>6</v>
      </c>
      <c r="BA163" s="188">
        <v>1079</v>
      </c>
      <c r="BB163" s="188">
        <v>376</v>
      </c>
      <c r="BC163" s="188">
        <v>29</v>
      </c>
      <c r="BD163" s="188">
        <v>4120</v>
      </c>
      <c r="BE163" s="188">
        <v>338</v>
      </c>
      <c r="BF163" s="188">
        <v>546</v>
      </c>
      <c r="BG163" s="188">
        <v>648</v>
      </c>
      <c r="BH163" s="188">
        <v>46</v>
      </c>
      <c r="BI163" s="188">
        <v>1302</v>
      </c>
      <c r="BJ163" s="188">
        <v>21</v>
      </c>
      <c r="BK163" s="188">
        <v>38</v>
      </c>
      <c r="BL163" s="188">
        <v>799</v>
      </c>
      <c r="BM163" s="188">
        <v>4</v>
      </c>
      <c r="BN163" s="188">
        <v>158</v>
      </c>
      <c r="BO163" s="188">
        <v>180</v>
      </c>
      <c r="BP163" s="188">
        <v>186</v>
      </c>
      <c r="BQ163" s="188">
        <v>254</v>
      </c>
      <c r="BR163" s="188">
        <v>238</v>
      </c>
      <c r="BS163" s="188">
        <v>41</v>
      </c>
      <c r="BT163" s="188">
        <v>159</v>
      </c>
      <c r="BU163" s="188">
        <v>147</v>
      </c>
      <c r="BV163" s="188">
        <v>960</v>
      </c>
      <c r="BW163" s="188">
        <v>0</v>
      </c>
      <c r="BX163" s="188">
        <v>370</v>
      </c>
      <c r="BY163" s="188">
        <v>465</v>
      </c>
      <c r="BZ163" s="188">
        <v>1301</v>
      </c>
      <c r="CA163" s="188">
        <v>391</v>
      </c>
      <c r="CB163" s="188">
        <v>416</v>
      </c>
      <c r="CC163" s="188">
        <v>91</v>
      </c>
      <c r="CD163" s="188">
        <v>0</v>
      </c>
      <c r="CE163" s="188">
        <v>16</v>
      </c>
      <c r="CF163" s="188">
        <v>97</v>
      </c>
      <c r="CG163" s="188">
        <v>1748</v>
      </c>
      <c r="CH163" s="188">
        <v>90</v>
      </c>
      <c r="CI163" s="188">
        <v>368</v>
      </c>
      <c r="CJ163" s="188">
        <v>831</v>
      </c>
      <c r="CK163" s="188">
        <v>2669</v>
      </c>
      <c r="CL163" s="188">
        <v>1649</v>
      </c>
      <c r="CM163" s="188">
        <v>793</v>
      </c>
      <c r="CN163" s="188">
        <v>59</v>
      </c>
      <c r="CO163" s="188">
        <v>362</v>
      </c>
      <c r="CP163" s="188">
        <v>52</v>
      </c>
      <c r="CQ163" s="188">
        <v>2666</v>
      </c>
      <c r="CR163" s="188">
        <v>10</v>
      </c>
      <c r="CS163" s="188">
        <v>317</v>
      </c>
      <c r="CT163" s="188">
        <v>1358</v>
      </c>
      <c r="CU163" s="188">
        <v>756</v>
      </c>
      <c r="CV163" s="188">
        <v>343</v>
      </c>
      <c r="CW163" s="188">
        <v>897</v>
      </c>
      <c r="CX163" s="188">
        <v>89</v>
      </c>
      <c r="CY163" s="188">
        <v>302</v>
      </c>
      <c r="CZ163" s="188">
        <v>157</v>
      </c>
      <c r="DA163" s="188">
        <v>51</v>
      </c>
      <c r="DB163" s="188">
        <v>3</v>
      </c>
      <c r="DC163" s="188">
        <v>13</v>
      </c>
      <c r="DD163" s="188">
        <v>263</v>
      </c>
      <c r="DE163" s="188">
        <v>475</v>
      </c>
      <c r="DF163" s="188">
        <v>8716</v>
      </c>
      <c r="DG163" s="188">
        <v>33</v>
      </c>
      <c r="DH163" s="188">
        <v>94</v>
      </c>
      <c r="DI163" s="188">
        <v>1054</v>
      </c>
      <c r="DJ163" s="188">
        <v>581</v>
      </c>
      <c r="DK163" s="188">
        <v>2783</v>
      </c>
      <c r="DL163" s="188">
        <v>84</v>
      </c>
      <c r="DM163" s="188">
        <v>3897</v>
      </c>
      <c r="DN163" s="188">
        <v>0</v>
      </c>
      <c r="DO163" s="188">
        <v>65</v>
      </c>
      <c r="DP163" s="188">
        <v>209</v>
      </c>
      <c r="DQ163" s="188">
        <v>454</v>
      </c>
      <c r="DR163" s="188">
        <v>661</v>
      </c>
      <c r="DS163" s="188">
        <v>699</v>
      </c>
      <c r="DT163" s="188">
        <v>355</v>
      </c>
      <c r="DU163" s="188">
        <v>123</v>
      </c>
      <c r="DV163" s="188">
        <v>158</v>
      </c>
      <c r="DW163" s="188">
        <v>516</v>
      </c>
      <c r="DX163" s="188">
        <v>4</v>
      </c>
      <c r="DY163" s="188">
        <v>609</v>
      </c>
      <c r="DZ163" s="188">
        <v>1378</v>
      </c>
      <c r="EA163" s="188">
        <v>797</v>
      </c>
      <c r="EB163" s="188">
        <v>847</v>
      </c>
      <c r="EC163" s="188">
        <v>728</v>
      </c>
      <c r="ED163" s="188">
        <v>11359</v>
      </c>
      <c r="EE163" s="188">
        <v>4195</v>
      </c>
      <c r="EF163" s="188">
        <v>32</v>
      </c>
      <c r="EG163" s="188">
        <v>6662</v>
      </c>
      <c r="EH163" s="188">
        <v>613</v>
      </c>
      <c r="EI163" s="188">
        <v>12861</v>
      </c>
      <c r="EJ163" s="188">
        <v>30069</v>
      </c>
      <c r="EK163" s="188">
        <v>27854</v>
      </c>
      <c r="EL163" s="188">
        <v>17482</v>
      </c>
      <c r="EM163" s="188">
        <v>2888</v>
      </c>
      <c r="EN163" s="188">
        <v>1540</v>
      </c>
      <c r="EO163" s="188">
        <v>0</v>
      </c>
      <c r="EP163" s="188">
        <v>95</v>
      </c>
      <c r="EQ163" s="188">
        <v>1</v>
      </c>
      <c r="ER163" s="188">
        <v>172</v>
      </c>
      <c r="ES163" s="188">
        <v>1809</v>
      </c>
      <c r="ET163" s="188">
        <v>138</v>
      </c>
      <c r="EU163" s="188">
        <v>68</v>
      </c>
      <c r="EV163" s="188">
        <v>653</v>
      </c>
      <c r="EW163" s="188">
        <v>168</v>
      </c>
      <c r="EX163" s="188">
        <v>120</v>
      </c>
      <c r="EY163" s="188">
        <v>1642</v>
      </c>
      <c r="EZ163" s="188">
        <v>2</v>
      </c>
      <c r="FA163" s="188">
        <v>6608</v>
      </c>
      <c r="FB163" s="188">
        <v>137</v>
      </c>
      <c r="FC163" s="188">
        <v>11952</v>
      </c>
      <c r="FD163" s="188">
        <v>192</v>
      </c>
      <c r="FE163" s="188">
        <v>8653</v>
      </c>
      <c r="FF163" s="188">
        <v>3065</v>
      </c>
      <c r="FG163" s="188">
        <v>1596</v>
      </c>
      <c r="FH163" s="188">
        <v>7966</v>
      </c>
      <c r="FI163" s="188">
        <v>11625</v>
      </c>
      <c r="FJ163" s="188">
        <v>5602</v>
      </c>
      <c r="FK163" s="188">
        <v>62</v>
      </c>
      <c r="FL163" s="188">
        <v>2842</v>
      </c>
      <c r="FM163" s="188">
        <v>16098</v>
      </c>
      <c r="FN163" s="188">
        <v>12403</v>
      </c>
      <c r="FO163" s="188">
        <v>819</v>
      </c>
      <c r="FP163" s="188">
        <v>3857</v>
      </c>
      <c r="FQ163" s="188">
        <v>483</v>
      </c>
      <c r="FR163" s="188">
        <v>5489</v>
      </c>
      <c r="FS163" s="188">
        <v>3481</v>
      </c>
      <c r="FT163" s="188">
        <v>164</v>
      </c>
      <c r="FU163" s="188">
        <v>146</v>
      </c>
      <c r="FV163" s="188">
        <v>78</v>
      </c>
      <c r="FW163" s="188">
        <v>626</v>
      </c>
      <c r="FX163" s="188">
        <v>20032</v>
      </c>
      <c r="FY163" s="188">
        <v>1701</v>
      </c>
      <c r="FZ163" s="188">
        <v>507</v>
      </c>
      <c r="GA163" s="188">
        <v>64</v>
      </c>
      <c r="GB163" s="188">
        <v>2932</v>
      </c>
      <c r="GC163" s="188">
        <v>16</v>
      </c>
      <c r="GD163" s="188">
        <v>1288</v>
      </c>
      <c r="GE163" s="188">
        <v>0</v>
      </c>
      <c r="GF163" s="188">
        <v>552</v>
      </c>
      <c r="GG163" s="189">
        <v>315167</v>
      </c>
      <c r="GH163" s="188">
        <v>99</v>
      </c>
      <c r="GI163" s="188">
        <v>107510</v>
      </c>
      <c r="GJ163" s="188">
        <v>0</v>
      </c>
      <c r="GK163" s="188">
        <v>0</v>
      </c>
      <c r="GL163" s="188">
        <v>0</v>
      </c>
      <c r="GM163" s="188">
        <v>44510</v>
      </c>
      <c r="GN163" s="188">
        <v>437503</v>
      </c>
      <c r="GO163" s="188">
        <v>-487</v>
      </c>
      <c r="GP163" s="189">
        <v>589135</v>
      </c>
      <c r="GQ163" s="189">
        <v>904302</v>
      </c>
      <c r="GR163" s="188">
        <v>11042</v>
      </c>
      <c r="GS163" s="188">
        <v>0</v>
      </c>
      <c r="GT163" s="189">
        <v>11042</v>
      </c>
      <c r="GU163" s="189">
        <v>108256</v>
      </c>
      <c r="GV163" s="189">
        <v>119298</v>
      </c>
      <c r="GW163" s="189">
        <v>708433</v>
      </c>
      <c r="GX163" s="189">
        <v>1023600</v>
      </c>
      <c r="GY163" s="188">
        <v>-154631</v>
      </c>
      <c r="GZ163" s="188">
        <v>0</v>
      </c>
      <c r="HA163" s="188">
        <v>0</v>
      </c>
      <c r="HB163" s="188">
        <v>0</v>
      </c>
      <c r="HC163" s="189">
        <v>-154631</v>
      </c>
      <c r="HD163" s="189">
        <v>-560589</v>
      </c>
      <c r="HE163" s="189">
        <v>-715220</v>
      </c>
      <c r="HF163" s="189">
        <v>-6787</v>
      </c>
      <c r="HG163" s="207">
        <v>308380</v>
      </c>
    </row>
    <row r="164" spans="1:215">
      <c r="A164" s="83">
        <v>160</v>
      </c>
      <c r="B164" s="4" t="s">
        <v>160</v>
      </c>
      <c r="C164" s="188">
        <v>1</v>
      </c>
      <c r="D164" s="188">
        <v>0</v>
      </c>
      <c r="E164" s="188">
        <v>1</v>
      </c>
      <c r="F164" s="188">
        <v>0</v>
      </c>
      <c r="G164" s="188">
        <v>0</v>
      </c>
      <c r="H164" s="188">
        <v>1</v>
      </c>
      <c r="I164" s="188">
        <v>3</v>
      </c>
      <c r="J164" s="188">
        <v>2</v>
      </c>
      <c r="K164" s="188">
        <v>0</v>
      </c>
      <c r="L164" s="188">
        <v>0</v>
      </c>
      <c r="M164" s="188">
        <v>0</v>
      </c>
      <c r="N164" s="188">
        <v>5</v>
      </c>
      <c r="O164" s="188">
        <v>0</v>
      </c>
      <c r="P164" s="188">
        <v>0</v>
      </c>
      <c r="Q164" s="188">
        <v>0</v>
      </c>
      <c r="R164" s="188">
        <v>0</v>
      </c>
      <c r="S164" s="188">
        <v>417</v>
      </c>
      <c r="T164" s="188">
        <v>79</v>
      </c>
      <c r="U164" s="188">
        <v>46</v>
      </c>
      <c r="V164" s="188">
        <v>250</v>
      </c>
      <c r="W164" s="188">
        <v>25</v>
      </c>
      <c r="X164" s="188">
        <v>238</v>
      </c>
      <c r="Y164" s="188">
        <v>225</v>
      </c>
      <c r="Z164" s="188">
        <v>25</v>
      </c>
      <c r="AA164" s="188">
        <v>107</v>
      </c>
      <c r="AB164" s="188">
        <v>4</v>
      </c>
      <c r="AC164" s="188">
        <v>0</v>
      </c>
      <c r="AD164" s="188">
        <v>1</v>
      </c>
      <c r="AE164" s="188">
        <v>1</v>
      </c>
      <c r="AF164" s="188">
        <v>0</v>
      </c>
      <c r="AG164" s="188">
        <v>0</v>
      </c>
      <c r="AH164" s="188">
        <v>2</v>
      </c>
      <c r="AI164" s="188">
        <v>2</v>
      </c>
      <c r="AJ164" s="188">
        <v>2</v>
      </c>
      <c r="AK164" s="188">
        <v>3</v>
      </c>
      <c r="AL164" s="188">
        <v>8</v>
      </c>
      <c r="AM164" s="188">
        <v>2</v>
      </c>
      <c r="AN164" s="188">
        <v>10</v>
      </c>
      <c r="AO164" s="188">
        <v>13</v>
      </c>
      <c r="AP164" s="188">
        <v>80</v>
      </c>
      <c r="AQ164" s="188">
        <v>55</v>
      </c>
      <c r="AR164" s="188">
        <v>18</v>
      </c>
      <c r="AS164" s="188">
        <v>9</v>
      </c>
      <c r="AT164" s="188">
        <v>27</v>
      </c>
      <c r="AU164" s="188">
        <v>6</v>
      </c>
      <c r="AV164" s="188">
        <v>13</v>
      </c>
      <c r="AW164" s="188">
        <v>53</v>
      </c>
      <c r="AX164" s="188">
        <v>1</v>
      </c>
      <c r="AY164" s="188">
        <v>72</v>
      </c>
      <c r="AZ164" s="188">
        <v>11</v>
      </c>
      <c r="BA164" s="188">
        <v>95</v>
      </c>
      <c r="BB164" s="188">
        <v>93</v>
      </c>
      <c r="BC164" s="188">
        <v>7</v>
      </c>
      <c r="BD164" s="188">
        <v>1241</v>
      </c>
      <c r="BE164" s="188">
        <v>21</v>
      </c>
      <c r="BF164" s="188">
        <v>19</v>
      </c>
      <c r="BG164" s="188">
        <v>64</v>
      </c>
      <c r="BH164" s="188">
        <v>29</v>
      </c>
      <c r="BI164" s="188">
        <v>149</v>
      </c>
      <c r="BJ164" s="188">
        <v>6</v>
      </c>
      <c r="BK164" s="188">
        <v>13</v>
      </c>
      <c r="BL164" s="188">
        <v>160</v>
      </c>
      <c r="BM164" s="188">
        <v>15</v>
      </c>
      <c r="BN164" s="188">
        <v>27</v>
      </c>
      <c r="BO164" s="188">
        <v>2</v>
      </c>
      <c r="BP164" s="188">
        <v>0</v>
      </c>
      <c r="BQ164" s="188">
        <v>24</v>
      </c>
      <c r="BR164" s="188">
        <v>35</v>
      </c>
      <c r="BS164" s="188">
        <v>15</v>
      </c>
      <c r="BT164" s="188">
        <v>25</v>
      </c>
      <c r="BU164" s="188">
        <v>17</v>
      </c>
      <c r="BV164" s="188">
        <v>46</v>
      </c>
      <c r="BW164" s="188">
        <v>0</v>
      </c>
      <c r="BX164" s="188">
        <v>104</v>
      </c>
      <c r="BY164" s="188">
        <v>21</v>
      </c>
      <c r="BZ164" s="188">
        <v>28</v>
      </c>
      <c r="CA164" s="188">
        <v>35</v>
      </c>
      <c r="CB164" s="188">
        <v>19</v>
      </c>
      <c r="CC164" s="188">
        <v>1</v>
      </c>
      <c r="CD164" s="188">
        <v>0</v>
      </c>
      <c r="CE164" s="188">
        <v>0</v>
      </c>
      <c r="CF164" s="188">
        <v>5</v>
      </c>
      <c r="CG164" s="188">
        <v>29</v>
      </c>
      <c r="CH164" s="188">
        <v>7</v>
      </c>
      <c r="CI164" s="188">
        <v>61</v>
      </c>
      <c r="CJ164" s="188">
        <v>54</v>
      </c>
      <c r="CK164" s="188">
        <v>809</v>
      </c>
      <c r="CL164" s="188">
        <v>449</v>
      </c>
      <c r="CM164" s="188">
        <v>46</v>
      </c>
      <c r="CN164" s="188">
        <v>44</v>
      </c>
      <c r="CO164" s="188">
        <v>277</v>
      </c>
      <c r="CP164" s="188">
        <v>12</v>
      </c>
      <c r="CQ164" s="188">
        <v>288</v>
      </c>
      <c r="CR164" s="188">
        <v>61</v>
      </c>
      <c r="CS164" s="188">
        <v>4</v>
      </c>
      <c r="CT164" s="188">
        <v>60</v>
      </c>
      <c r="CU164" s="188">
        <v>70</v>
      </c>
      <c r="CV164" s="188">
        <v>31</v>
      </c>
      <c r="CW164" s="188">
        <v>69</v>
      </c>
      <c r="CX164" s="188">
        <v>54</v>
      </c>
      <c r="CY164" s="188">
        <v>9</v>
      </c>
      <c r="CZ164" s="188">
        <v>5</v>
      </c>
      <c r="DA164" s="188">
        <v>4</v>
      </c>
      <c r="DB164" s="188">
        <v>0</v>
      </c>
      <c r="DC164" s="188">
        <v>0</v>
      </c>
      <c r="DD164" s="188">
        <v>56</v>
      </c>
      <c r="DE164" s="188">
        <v>34</v>
      </c>
      <c r="DF164" s="188">
        <v>165</v>
      </c>
      <c r="DG164" s="188">
        <v>31</v>
      </c>
      <c r="DH164" s="188">
        <v>0</v>
      </c>
      <c r="DI164" s="188">
        <v>14</v>
      </c>
      <c r="DJ164" s="188">
        <v>46</v>
      </c>
      <c r="DK164" s="188">
        <v>855</v>
      </c>
      <c r="DL164" s="188">
        <v>2</v>
      </c>
      <c r="DM164" s="188">
        <v>8</v>
      </c>
      <c r="DN164" s="188">
        <v>0</v>
      </c>
      <c r="DO164" s="188">
        <v>32</v>
      </c>
      <c r="DP164" s="188">
        <v>4</v>
      </c>
      <c r="DQ164" s="188">
        <v>38</v>
      </c>
      <c r="DR164" s="188">
        <v>295</v>
      </c>
      <c r="DS164" s="188">
        <v>324</v>
      </c>
      <c r="DT164" s="188">
        <v>2</v>
      </c>
      <c r="DU164" s="188">
        <v>2</v>
      </c>
      <c r="DV164" s="188">
        <v>45</v>
      </c>
      <c r="DW164" s="188">
        <v>120</v>
      </c>
      <c r="DX164" s="188">
        <v>3</v>
      </c>
      <c r="DY164" s="188">
        <v>89</v>
      </c>
      <c r="DZ164" s="188">
        <v>58</v>
      </c>
      <c r="EA164" s="188">
        <v>50</v>
      </c>
      <c r="EB164" s="188">
        <v>48</v>
      </c>
      <c r="EC164" s="188">
        <v>33</v>
      </c>
      <c r="ED164" s="188">
        <v>21</v>
      </c>
      <c r="EE164" s="188">
        <v>18</v>
      </c>
      <c r="EF164" s="188">
        <v>0</v>
      </c>
      <c r="EG164" s="188">
        <v>59</v>
      </c>
      <c r="EH164" s="188">
        <v>104</v>
      </c>
      <c r="EI164" s="188">
        <v>7448</v>
      </c>
      <c r="EJ164" s="188">
        <v>30763</v>
      </c>
      <c r="EK164" s="188">
        <v>2870</v>
      </c>
      <c r="EL164" s="188">
        <v>1174</v>
      </c>
      <c r="EM164" s="188">
        <v>87</v>
      </c>
      <c r="EN164" s="188">
        <v>333</v>
      </c>
      <c r="EO164" s="188">
        <v>0</v>
      </c>
      <c r="EP164" s="188">
        <v>318</v>
      </c>
      <c r="EQ164" s="188">
        <v>0</v>
      </c>
      <c r="ER164" s="188">
        <v>129</v>
      </c>
      <c r="ES164" s="188">
        <v>565</v>
      </c>
      <c r="ET164" s="188">
        <v>21</v>
      </c>
      <c r="EU164" s="188">
        <v>25</v>
      </c>
      <c r="EV164" s="188">
        <v>73</v>
      </c>
      <c r="EW164" s="188">
        <v>9</v>
      </c>
      <c r="EX164" s="188">
        <v>81</v>
      </c>
      <c r="EY164" s="188">
        <v>130</v>
      </c>
      <c r="EZ164" s="188">
        <v>42</v>
      </c>
      <c r="FA164" s="188">
        <v>249</v>
      </c>
      <c r="FB164" s="188">
        <v>123</v>
      </c>
      <c r="FC164" s="188">
        <v>13233</v>
      </c>
      <c r="FD164" s="188">
        <v>852</v>
      </c>
      <c r="FE164" s="188">
        <v>6072</v>
      </c>
      <c r="FF164" s="188">
        <v>6778</v>
      </c>
      <c r="FG164" s="188">
        <v>571</v>
      </c>
      <c r="FH164" s="188">
        <v>2270</v>
      </c>
      <c r="FI164" s="188">
        <v>1809</v>
      </c>
      <c r="FJ164" s="188">
        <v>127</v>
      </c>
      <c r="FK164" s="188">
        <v>52</v>
      </c>
      <c r="FL164" s="188">
        <v>190</v>
      </c>
      <c r="FM164" s="188">
        <v>782</v>
      </c>
      <c r="FN164" s="188">
        <v>115</v>
      </c>
      <c r="FO164" s="188">
        <v>67</v>
      </c>
      <c r="FP164" s="188">
        <v>448</v>
      </c>
      <c r="FQ164" s="188">
        <v>19</v>
      </c>
      <c r="FR164" s="188">
        <v>99</v>
      </c>
      <c r="FS164" s="188">
        <v>1385</v>
      </c>
      <c r="FT164" s="188">
        <v>189</v>
      </c>
      <c r="FU164" s="188">
        <v>9673</v>
      </c>
      <c r="FV164" s="188">
        <v>120</v>
      </c>
      <c r="FW164" s="188">
        <v>770</v>
      </c>
      <c r="FX164" s="188">
        <v>16773</v>
      </c>
      <c r="FY164" s="188">
        <v>759</v>
      </c>
      <c r="FZ164" s="188">
        <v>5658</v>
      </c>
      <c r="GA164" s="188">
        <v>804</v>
      </c>
      <c r="GB164" s="188">
        <v>352</v>
      </c>
      <c r="GC164" s="188">
        <v>85</v>
      </c>
      <c r="GD164" s="188">
        <v>263</v>
      </c>
      <c r="GE164" s="188">
        <v>0</v>
      </c>
      <c r="GF164" s="188">
        <v>4135</v>
      </c>
      <c r="GG164" s="189">
        <v>128023</v>
      </c>
      <c r="GH164" s="188">
        <v>1113</v>
      </c>
      <c r="GI164" s="188">
        <v>71025</v>
      </c>
      <c r="GJ164" s="188">
        <v>0</v>
      </c>
      <c r="GK164" s="188">
        <v>0</v>
      </c>
      <c r="GL164" s="188">
        <v>0</v>
      </c>
      <c r="GM164" s="188">
        <v>0</v>
      </c>
      <c r="GN164" s="188">
        <v>0</v>
      </c>
      <c r="GO164" s="188">
        <v>0</v>
      </c>
      <c r="GP164" s="189">
        <v>72138</v>
      </c>
      <c r="GQ164" s="189">
        <v>200161</v>
      </c>
      <c r="GR164" s="188">
        <v>302</v>
      </c>
      <c r="GS164" s="188">
        <v>0</v>
      </c>
      <c r="GT164" s="189">
        <v>302</v>
      </c>
      <c r="GU164" s="189">
        <v>0</v>
      </c>
      <c r="GV164" s="189">
        <v>302</v>
      </c>
      <c r="GW164" s="189">
        <v>72440</v>
      </c>
      <c r="GX164" s="189">
        <v>200463</v>
      </c>
      <c r="GY164" s="188">
        <v>-2975</v>
      </c>
      <c r="GZ164" s="188">
        <v>-20</v>
      </c>
      <c r="HA164" s="188">
        <v>0</v>
      </c>
      <c r="HB164" s="188">
        <v>0</v>
      </c>
      <c r="HC164" s="189">
        <v>-2995</v>
      </c>
      <c r="HD164" s="189">
        <v>-141102</v>
      </c>
      <c r="HE164" s="189">
        <v>-144097</v>
      </c>
      <c r="HF164" s="189">
        <v>-71657</v>
      </c>
      <c r="HG164" s="207">
        <v>56366</v>
      </c>
    </row>
    <row r="165" spans="1:215">
      <c r="A165" s="83">
        <v>161</v>
      </c>
      <c r="B165" s="4" t="s">
        <v>161</v>
      </c>
      <c r="C165" s="188">
        <v>29</v>
      </c>
      <c r="D165" s="188">
        <v>0</v>
      </c>
      <c r="E165" s="188">
        <v>27</v>
      </c>
      <c r="F165" s="188">
        <v>1</v>
      </c>
      <c r="G165" s="188">
        <v>0</v>
      </c>
      <c r="H165" s="188">
        <v>4</v>
      </c>
      <c r="I165" s="188">
        <v>30</v>
      </c>
      <c r="J165" s="188">
        <v>21</v>
      </c>
      <c r="K165" s="188">
        <v>4</v>
      </c>
      <c r="L165" s="188">
        <v>4</v>
      </c>
      <c r="M165" s="188">
        <v>0</v>
      </c>
      <c r="N165" s="188">
        <v>35</v>
      </c>
      <c r="O165" s="188">
        <v>1</v>
      </c>
      <c r="P165" s="188">
        <v>0</v>
      </c>
      <c r="Q165" s="188">
        <v>10</v>
      </c>
      <c r="R165" s="188">
        <v>0</v>
      </c>
      <c r="S165" s="188">
        <v>222</v>
      </c>
      <c r="T165" s="188">
        <v>134</v>
      </c>
      <c r="U165" s="188">
        <v>37</v>
      </c>
      <c r="V165" s="188">
        <v>520</v>
      </c>
      <c r="W165" s="188">
        <v>56</v>
      </c>
      <c r="X165" s="188">
        <v>166</v>
      </c>
      <c r="Y165" s="188">
        <v>196</v>
      </c>
      <c r="Z165" s="188">
        <v>248</v>
      </c>
      <c r="AA165" s="188">
        <v>185</v>
      </c>
      <c r="AB165" s="188">
        <v>14</v>
      </c>
      <c r="AC165" s="188">
        <v>0</v>
      </c>
      <c r="AD165" s="188">
        <v>18</v>
      </c>
      <c r="AE165" s="188">
        <v>19</v>
      </c>
      <c r="AF165" s="188">
        <v>0</v>
      </c>
      <c r="AG165" s="188">
        <v>4</v>
      </c>
      <c r="AH165" s="188">
        <v>8</v>
      </c>
      <c r="AI165" s="188">
        <v>41</v>
      </c>
      <c r="AJ165" s="188">
        <v>24</v>
      </c>
      <c r="AK165" s="188">
        <v>34</v>
      </c>
      <c r="AL165" s="188">
        <v>26</v>
      </c>
      <c r="AM165" s="188">
        <v>17</v>
      </c>
      <c r="AN165" s="188">
        <v>41</v>
      </c>
      <c r="AO165" s="188">
        <v>2</v>
      </c>
      <c r="AP165" s="188">
        <v>29</v>
      </c>
      <c r="AQ165" s="188">
        <v>26</v>
      </c>
      <c r="AR165" s="188">
        <v>79</v>
      </c>
      <c r="AS165" s="188">
        <v>29</v>
      </c>
      <c r="AT165" s="188">
        <v>132</v>
      </c>
      <c r="AU165" s="188">
        <v>70</v>
      </c>
      <c r="AV165" s="188">
        <v>18</v>
      </c>
      <c r="AW165" s="188">
        <v>127</v>
      </c>
      <c r="AX165" s="188">
        <v>0</v>
      </c>
      <c r="AY165" s="188">
        <v>47</v>
      </c>
      <c r="AZ165" s="188">
        <v>6</v>
      </c>
      <c r="BA165" s="188">
        <v>14</v>
      </c>
      <c r="BB165" s="188">
        <v>24</v>
      </c>
      <c r="BC165" s="188">
        <v>32</v>
      </c>
      <c r="BD165" s="188">
        <v>817</v>
      </c>
      <c r="BE165" s="188">
        <v>16</v>
      </c>
      <c r="BF165" s="188">
        <v>121</v>
      </c>
      <c r="BG165" s="188">
        <v>174</v>
      </c>
      <c r="BH165" s="188">
        <v>5</v>
      </c>
      <c r="BI165" s="188">
        <v>278</v>
      </c>
      <c r="BJ165" s="188">
        <v>6</v>
      </c>
      <c r="BK165" s="188">
        <v>29</v>
      </c>
      <c r="BL165" s="188">
        <v>134</v>
      </c>
      <c r="BM165" s="188">
        <v>16</v>
      </c>
      <c r="BN165" s="188">
        <v>105</v>
      </c>
      <c r="BO165" s="188">
        <v>21</v>
      </c>
      <c r="BP165" s="188">
        <v>28</v>
      </c>
      <c r="BQ165" s="188">
        <v>23</v>
      </c>
      <c r="BR165" s="188">
        <v>45</v>
      </c>
      <c r="BS165" s="188">
        <v>10</v>
      </c>
      <c r="BT165" s="188">
        <v>21</v>
      </c>
      <c r="BU165" s="188">
        <v>23</v>
      </c>
      <c r="BV165" s="188">
        <v>207</v>
      </c>
      <c r="BW165" s="188">
        <v>0</v>
      </c>
      <c r="BX165" s="188">
        <v>63</v>
      </c>
      <c r="BY165" s="188">
        <v>22</v>
      </c>
      <c r="BZ165" s="188">
        <v>32</v>
      </c>
      <c r="CA165" s="188">
        <v>31</v>
      </c>
      <c r="CB165" s="188">
        <v>68</v>
      </c>
      <c r="CC165" s="188">
        <v>24</v>
      </c>
      <c r="CD165" s="188">
        <v>0</v>
      </c>
      <c r="CE165" s="188">
        <v>5</v>
      </c>
      <c r="CF165" s="188">
        <v>62</v>
      </c>
      <c r="CG165" s="188">
        <v>69</v>
      </c>
      <c r="CH165" s="188">
        <v>27</v>
      </c>
      <c r="CI165" s="188">
        <v>32</v>
      </c>
      <c r="CJ165" s="188">
        <v>215</v>
      </c>
      <c r="CK165" s="188">
        <v>355</v>
      </c>
      <c r="CL165" s="188">
        <v>198</v>
      </c>
      <c r="CM165" s="188">
        <v>79</v>
      </c>
      <c r="CN165" s="188">
        <v>7</v>
      </c>
      <c r="CO165" s="188">
        <v>81</v>
      </c>
      <c r="CP165" s="188">
        <v>9</v>
      </c>
      <c r="CQ165" s="188">
        <v>159</v>
      </c>
      <c r="CR165" s="188">
        <v>23</v>
      </c>
      <c r="CS165" s="188">
        <v>25</v>
      </c>
      <c r="CT165" s="188">
        <v>111</v>
      </c>
      <c r="CU165" s="188">
        <v>73</v>
      </c>
      <c r="CV165" s="188">
        <v>22</v>
      </c>
      <c r="CW165" s="188">
        <v>123</v>
      </c>
      <c r="CX165" s="188">
        <v>171</v>
      </c>
      <c r="CY165" s="188">
        <v>39</v>
      </c>
      <c r="CZ165" s="188">
        <v>41</v>
      </c>
      <c r="DA165" s="188">
        <v>16</v>
      </c>
      <c r="DB165" s="188">
        <v>1</v>
      </c>
      <c r="DC165" s="188">
        <v>0</v>
      </c>
      <c r="DD165" s="188">
        <v>127</v>
      </c>
      <c r="DE165" s="188">
        <v>119</v>
      </c>
      <c r="DF165" s="188">
        <v>789</v>
      </c>
      <c r="DG165" s="188">
        <v>55</v>
      </c>
      <c r="DH165" s="188">
        <v>18</v>
      </c>
      <c r="DI165" s="188">
        <v>80</v>
      </c>
      <c r="DJ165" s="188">
        <v>133</v>
      </c>
      <c r="DK165" s="188">
        <v>312</v>
      </c>
      <c r="DL165" s="188">
        <v>36</v>
      </c>
      <c r="DM165" s="188">
        <v>85</v>
      </c>
      <c r="DN165" s="188">
        <v>0</v>
      </c>
      <c r="DO165" s="188">
        <v>15</v>
      </c>
      <c r="DP165" s="188">
        <v>11</v>
      </c>
      <c r="DQ165" s="188">
        <v>70</v>
      </c>
      <c r="DR165" s="188">
        <v>219</v>
      </c>
      <c r="DS165" s="188">
        <v>406</v>
      </c>
      <c r="DT165" s="188">
        <v>115</v>
      </c>
      <c r="DU165" s="188">
        <v>22</v>
      </c>
      <c r="DV165" s="188">
        <v>12</v>
      </c>
      <c r="DW165" s="188">
        <v>251</v>
      </c>
      <c r="DX165" s="188">
        <v>78</v>
      </c>
      <c r="DY165" s="188">
        <v>836</v>
      </c>
      <c r="DZ165" s="188">
        <v>920</v>
      </c>
      <c r="EA165" s="188">
        <v>529</v>
      </c>
      <c r="EB165" s="188">
        <v>565</v>
      </c>
      <c r="EC165" s="188">
        <v>306</v>
      </c>
      <c r="ED165" s="188">
        <v>233</v>
      </c>
      <c r="EE165" s="188">
        <v>81</v>
      </c>
      <c r="EF165" s="188">
        <v>2</v>
      </c>
      <c r="EG165" s="188">
        <v>273</v>
      </c>
      <c r="EH165" s="188">
        <v>249</v>
      </c>
      <c r="EI165" s="188">
        <v>2166</v>
      </c>
      <c r="EJ165" s="188">
        <v>4223</v>
      </c>
      <c r="EK165" s="188">
        <v>1859</v>
      </c>
      <c r="EL165" s="188">
        <v>1621</v>
      </c>
      <c r="EM165" s="188">
        <v>781</v>
      </c>
      <c r="EN165" s="188">
        <v>301</v>
      </c>
      <c r="EO165" s="188">
        <v>0</v>
      </c>
      <c r="EP165" s="188">
        <v>447</v>
      </c>
      <c r="EQ165" s="188">
        <v>0</v>
      </c>
      <c r="ER165" s="188">
        <v>283</v>
      </c>
      <c r="ES165" s="188">
        <v>627</v>
      </c>
      <c r="ET165" s="188">
        <v>20</v>
      </c>
      <c r="EU165" s="188">
        <v>62</v>
      </c>
      <c r="EV165" s="188">
        <v>106</v>
      </c>
      <c r="EW165" s="188">
        <v>64</v>
      </c>
      <c r="EX165" s="188">
        <v>100</v>
      </c>
      <c r="EY165" s="188">
        <v>413</v>
      </c>
      <c r="EZ165" s="188">
        <v>61</v>
      </c>
      <c r="FA165" s="188">
        <v>335</v>
      </c>
      <c r="FB165" s="188">
        <v>191</v>
      </c>
      <c r="FC165" s="188">
        <v>2105</v>
      </c>
      <c r="FD165" s="188">
        <v>8792</v>
      </c>
      <c r="FE165" s="188">
        <v>1569</v>
      </c>
      <c r="FF165" s="188">
        <v>353</v>
      </c>
      <c r="FG165" s="188">
        <v>3295</v>
      </c>
      <c r="FH165" s="188">
        <v>960</v>
      </c>
      <c r="FI165" s="188">
        <v>6958</v>
      </c>
      <c r="FJ165" s="188">
        <v>1879</v>
      </c>
      <c r="FK165" s="188">
        <v>1697</v>
      </c>
      <c r="FL165" s="188">
        <v>1811</v>
      </c>
      <c r="FM165" s="188">
        <v>7545</v>
      </c>
      <c r="FN165" s="188">
        <v>5761</v>
      </c>
      <c r="FO165" s="188">
        <v>312</v>
      </c>
      <c r="FP165" s="188">
        <v>3389</v>
      </c>
      <c r="FQ165" s="188">
        <v>894</v>
      </c>
      <c r="FR165" s="188">
        <v>4018</v>
      </c>
      <c r="FS165" s="188">
        <v>359</v>
      </c>
      <c r="FT165" s="188">
        <v>17</v>
      </c>
      <c r="FU165" s="188">
        <v>8087</v>
      </c>
      <c r="FV165" s="188">
        <v>124</v>
      </c>
      <c r="FW165" s="188">
        <v>26</v>
      </c>
      <c r="FX165" s="188">
        <v>5815</v>
      </c>
      <c r="FY165" s="188">
        <v>489</v>
      </c>
      <c r="FZ165" s="188">
        <v>1459</v>
      </c>
      <c r="GA165" s="188">
        <v>979</v>
      </c>
      <c r="GB165" s="188">
        <v>3487</v>
      </c>
      <c r="GC165" s="188">
        <v>71</v>
      </c>
      <c r="GD165" s="188">
        <v>550</v>
      </c>
      <c r="GE165" s="188">
        <v>0</v>
      </c>
      <c r="GF165" s="188">
        <v>30</v>
      </c>
      <c r="GG165" s="189">
        <v>100511</v>
      </c>
      <c r="GH165" s="188">
        <v>1557</v>
      </c>
      <c r="GI165" s="188">
        <v>41549</v>
      </c>
      <c r="GJ165" s="188">
        <v>0</v>
      </c>
      <c r="GK165" s="188">
        <v>263</v>
      </c>
      <c r="GL165" s="188">
        <v>0</v>
      </c>
      <c r="GM165" s="188">
        <v>0</v>
      </c>
      <c r="GN165" s="188">
        <v>7328</v>
      </c>
      <c r="GO165" s="188">
        <v>-585</v>
      </c>
      <c r="GP165" s="189">
        <v>50112</v>
      </c>
      <c r="GQ165" s="189">
        <v>150623</v>
      </c>
      <c r="GR165" s="188">
        <v>1064</v>
      </c>
      <c r="GS165" s="188">
        <v>20</v>
      </c>
      <c r="GT165" s="189">
        <v>1084</v>
      </c>
      <c r="GU165" s="189">
        <v>20847</v>
      </c>
      <c r="GV165" s="189">
        <v>21931</v>
      </c>
      <c r="GW165" s="189">
        <v>72043</v>
      </c>
      <c r="GX165" s="189">
        <v>172554</v>
      </c>
      <c r="GY165" s="188">
        <v>-10382</v>
      </c>
      <c r="GZ165" s="188">
        <v>-106</v>
      </c>
      <c r="HA165" s="188">
        <v>0</v>
      </c>
      <c r="HB165" s="188">
        <v>-122</v>
      </c>
      <c r="HC165" s="189">
        <v>-10610</v>
      </c>
      <c r="HD165" s="189">
        <v>-93683</v>
      </c>
      <c r="HE165" s="189">
        <v>-104293</v>
      </c>
      <c r="HF165" s="189">
        <v>-32250</v>
      </c>
      <c r="HG165" s="207">
        <v>68261</v>
      </c>
    </row>
    <row r="166" spans="1:215">
      <c r="A166" s="83">
        <v>162</v>
      </c>
      <c r="B166" s="4" t="s">
        <v>162</v>
      </c>
      <c r="C166" s="188">
        <v>0</v>
      </c>
      <c r="D166" s="188">
        <v>0</v>
      </c>
      <c r="E166" s="188">
        <v>0</v>
      </c>
      <c r="F166" s="188">
        <v>0</v>
      </c>
      <c r="G166" s="188">
        <v>0</v>
      </c>
      <c r="H166" s="188">
        <v>0</v>
      </c>
      <c r="I166" s="188">
        <v>0</v>
      </c>
      <c r="J166" s="188">
        <v>0</v>
      </c>
      <c r="K166" s="188">
        <v>0</v>
      </c>
      <c r="L166" s="188">
        <v>0</v>
      </c>
      <c r="M166" s="188">
        <v>0</v>
      </c>
      <c r="N166" s="188">
        <v>0</v>
      </c>
      <c r="O166" s="188">
        <v>0</v>
      </c>
      <c r="P166" s="188">
        <v>0</v>
      </c>
      <c r="Q166" s="188">
        <v>0</v>
      </c>
      <c r="R166" s="188">
        <v>0</v>
      </c>
      <c r="S166" s="188">
        <v>0</v>
      </c>
      <c r="T166" s="188">
        <v>0</v>
      </c>
      <c r="U166" s="188">
        <v>0</v>
      </c>
      <c r="V166" s="188">
        <v>0</v>
      </c>
      <c r="W166" s="188">
        <v>0</v>
      </c>
      <c r="X166" s="188">
        <v>0</v>
      </c>
      <c r="Y166" s="188">
        <v>0</v>
      </c>
      <c r="Z166" s="188">
        <v>0</v>
      </c>
      <c r="AA166" s="188">
        <v>0</v>
      </c>
      <c r="AB166" s="188">
        <v>0</v>
      </c>
      <c r="AC166" s="188">
        <v>0</v>
      </c>
      <c r="AD166" s="188">
        <v>0</v>
      </c>
      <c r="AE166" s="188">
        <v>0</v>
      </c>
      <c r="AF166" s="188">
        <v>0</v>
      </c>
      <c r="AG166" s="188">
        <v>0</v>
      </c>
      <c r="AH166" s="188">
        <v>0</v>
      </c>
      <c r="AI166" s="188">
        <v>0</v>
      </c>
      <c r="AJ166" s="188">
        <v>0</v>
      </c>
      <c r="AK166" s="188">
        <v>0</v>
      </c>
      <c r="AL166" s="188">
        <v>0</v>
      </c>
      <c r="AM166" s="188">
        <v>0</v>
      </c>
      <c r="AN166" s="188">
        <v>0</v>
      </c>
      <c r="AO166" s="188">
        <v>0</v>
      </c>
      <c r="AP166" s="188">
        <v>0</v>
      </c>
      <c r="AQ166" s="188">
        <v>0</v>
      </c>
      <c r="AR166" s="188">
        <v>0</v>
      </c>
      <c r="AS166" s="188">
        <v>0</v>
      </c>
      <c r="AT166" s="188">
        <v>0</v>
      </c>
      <c r="AU166" s="188">
        <v>0</v>
      </c>
      <c r="AV166" s="188">
        <v>0</v>
      </c>
      <c r="AW166" s="188">
        <v>0</v>
      </c>
      <c r="AX166" s="188">
        <v>0</v>
      </c>
      <c r="AY166" s="188">
        <v>0</v>
      </c>
      <c r="AZ166" s="188">
        <v>0</v>
      </c>
      <c r="BA166" s="188">
        <v>0</v>
      </c>
      <c r="BB166" s="188">
        <v>0</v>
      </c>
      <c r="BC166" s="188">
        <v>0</v>
      </c>
      <c r="BD166" s="188">
        <v>0</v>
      </c>
      <c r="BE166" s="188">
        <v>0</v>
      </c>
      <c r="BF166" s="188">
        <v>0</v>
      </c>
      <c r="BG166" s="188">
        <v>0</v>
      </c>
      <c r="BH166" s="188">
        <v>0</v>
      </c>
      <c r="BI166" s="188">
        <v>0</v>
      </c>
      <c r="BJ166" s="188">
        <v>0</v>
      </c>
      <c r="BK166" s="188">
        <v>0</v>
      </c>
      <c r="BL166" s="188">
        <v>0</v>
      </c>
      <c r="BM166" s="188">
        <v>0</v>
      </c>
      <c r="BN166" s="188">
        <v>0</v>
      </c>
      <c r="BO166" s="188">
        <v>0</v>
      </c>
      <c r="BP166" s="188">
        <v>0</v>
      </c>
      <c r="BQ166" s="188">
        <v>0</v>
      </c>
      <c r="BR166" s="188">
        <v>0</v>
      </c>
      <c r="BS166" s="188">
        <v>0</v>
      </c>
      <c r="BT166" s="188">
        <v>0</v>
      </c>
      <c r="BU166" s="188">
        <v>0</v>
      </c>
      <c r="BV166" s="188">
        <v>0</v>
      </c>
      <c r="BW166" s="188">
        <v>0</v>
      </c>
      <c r="BX166" s="188">
        <v>0</v>
      </c>
      <c r="BY166" s="188">
        <v>0</v>
      </c>
      <c r="BZ166" s="188">
        <v>0</v>
      </c>
      <c r="CA166" s="188">
        <v>0</v>
      </c>
      <c r="CB166" s="188">
        <v>0</v>
      </c>
      <c r="CC166" s="188">
        <v>0</v>
      </c>
      <c r="CD166" s="188">
        <v>0</v>
      </c>
      <c r="CE166" s="188">
        <v>0</v>
      </c>
      <c r="CF166" s="188">
        <v>0</v>
      </c>
      <c r="CG166" s="188">
        <v>0</v>
      </c>
      <c r="CH166" s="188">
        <v>0</v>
      </c>
      <c r="CI166" s="188">
        <v>0</v>
      </c>
      <c r="CJ166" s="188">
        <v>0</v>
      </c>
      <c r="CK166" s="188">
        <v>0</v>
      </c>
      <c r="CL166" s="188">
        <v>0</v>
      </c>
      <c r="CM166" s="188">
        <v>0</v>
      </c>
      <c r="CN166" s="188">
        <v>0</v>
      </c>
      <c r="CO166" s="188">
        <v>0</v>
      </c>
      <c r="CP166" s="188">
        <v>0</v>
      </c>
      <c r="CQ166" s="188">
        <v>0</v>
      </c>
      <c r="CR166" s="188">
        <v>0</v>
      </c>
      <c r="CS166" s="188">
        <v>0</v>
      </c>
      <c r="CT166" s="188">
        <v>0</v>
      </c>
      <c r="CU166" s="188">
        <v>0</v>
      </c>
      <c r="CV166" s="188">
        <v>0</v>
      </c>
      <c r="CW166" s="188">
        <v>0</v>
      </c>
      <c r="CX166" s="188">
        <v>0</v>
      </c>
      <c r="CY166" s="188">
        <v>0</v>
      </c>
      <c r="CZ166" s="188">
        <v>0</v>
      </c>
      <c r="DA166" s="188">
        <v>0</v>
      </c>
      <c r="DB166" s="188">
        <v>0</v>
      </c>
      <c r="DC166" s="188">
        <v>0</v>
      </c>
      <c r="DD166" s="188">
        <v>0</v>
      </c>
      <c r="DE166" s="188">
        <v>0</v>
      </c>
      <c r="DF166" s="188">
        <v>0</v>
      </c>
      <c r="DG166" s="188">
        <v>0</v>
      </c>
      <c r="DH166" s="188">
        <v>0</v>
      </c>
      <c r="DI166" s="188">
        <v>0</v>
      </c>
      <c r="DJ166" s="188">
        <v>0</v>
      </c>
      <c r="DK166" s="188">
        <v>0</v>
      </c>
      <c r="DL166" s="188">
        <v>0</v>
      </c>
      <c r="DM166" s="188">
        <v>0</v>
      </c>
      <c r="DN166" s="188">
        <v>0</v>
      </c>
      <c r="DO166" s="188">
        <v>0</v>
      </c>
      <c r="DP166" s="188">
        <v>0</v>
      </c>
      <c r="DQ166" s="188">
        <v>0</v>
      </c>
      <c r="DR166" s="188">
        <v>0</v>
      </c>
      <c r="DS166" s="188">
        <v>0</v>
      </c>
      <c r="DT166" s="188">
        <v>0</v>
      </c>
      <c r="DU166" s="188">
        <v>0</v>
      </c>
      <c r="DV166" s="188">
        <v>0</v>
      </c>
      <c r="DW166" s="188">
        <v>0</v>
      </c>
      <c r="DX166" s="188">
        <v>0</v>
      </c>
      <c r="DY166" s="188">
        <v>0</v>
      </c>
      <c r="DZ166" s="188">
        <v>0</v>
      </c>
      <c r="EA166" s="188">
        <v>0</v>
      </c>
      <c r="EB166" s="188">
        <v>0</v>
      </c>
      <c r="EC166" s="188">
        <v>0</v>
      </c>
      <c r="ED166" s="188">
        <v>0</v>
      </c>
      <c r="EE166" s="188">
        <v>0</v>
      </c>
      <c r="EF166" s="188">
        <v>0</v>
      </c>
      <c r="EG166" s="188">
        <v>0</v>
      </c>
      <c r="EH166" s="188">
        <v>0</v>
      </c>
      <c r="EI166" s="188">
        <v>0</v>
      </c>
      <c r="EJ166" s="188">
        <v>0</v>
      </c>
      <c r="EK166" s="188">
        <v>0</v>
      </c>
      <c r="EL166" s="188">
        <v>0</v>
      </c>
      <c r="EM166" s="188">
        <v>0</v>
      </c>
      <c r="EN166" s="188">
        <v>0</v>
      </c>
      <c r="EO166" s="188">
        <v>0</v>
      </c>
      <c r="EP166" s="188">
        <v>0</v>
      </c>
      <c r="EQ166" s="188">
        <v>0</v>
      </c>
      <c r="ER166" s="188">
        <v>0</v>
      </c>
      <c r="ES166" s="188">
        <v>0</v>
      </c>
      <c r="ET166" s="188">
        <v>0</v>
      </c>
      <c r="EU166" s="188">
        <v>0</v>
      </c>
      <c r="EV166" s="188">
        <v>0</v>
      </c>
      <c r="EW166" s="188">
        <v>0</v>
      </c>
      <c r="EX166" s="188">
        <v>0</v>
      </c>
      <c r="EY166" s="188">
        <v>0</v>
      </c>
      <c r="EZ166" s="188">
        <v>0</v>
      </c>
      <c r="FA166" s="188">
        <v>0</v>
      </c>
      <c r="FB166" s="188">
        <v>0</v>
      </c>
      <c r="FC166" s="188">
        <v>0</v>
      </c>
      <c r="FD166" s="188">
        <v>0</v>
      </c>
      <c r="FE166" s="188">
        <v>0</v>
      </c>
      <c r="FF166" s="188">
        <v>0</v>
      </c>
      <c r="FG166" s="188">
        <v>0</v>
      </c>
      <c r="FH166" s="188">
        <v>0</v>
      </c>
      <c r="FI166" s="188">
        <v>0</v>
      </c>
      <c r="FJ166" s="188">
        <v>0</v>
      </c>
      <c r="FK166" s="188">
        <v>0</v>
      </c>
      <c r="FL166" s="188">
        <v>0</v>
      </c>
      <c r="FM166" s="188">
        <v>0</v>
      </c>
      <c r="FN166" s="188">
        <v>0</v>
      </c>
      <c r="FO166" s="188">
        <v>0</v>
      </c>
      <c r="FP166" s="188">
        <v>0</v>
      </c>
      <c r="FQ166" s="188">
        <v>0</v>
      </c>
      <c r="FR166" s="188">
        <v>0</v>
      </c>
      <c r="FS166" s="188">
        <v>0</v>
      </c>
      <c r="FT166" s="188">
        <v>0</v>
      </c>
      <c r="FU166" s="188">
        <v>0</v>
      </c>
      <c r="FV166" s="188">
        <v>0</v>
      </c>
      <c r="FW166" s="188">
        <v>0</v>
      </c>
      <c r="FX166" s="188">
        <v>0</v>
      </c>
      <c r="FY166" s="188">
        <v>0</v>
      </c>
      <c r="FZ166" s="188">
        <v>0</v>
      </c>
      <c r="GA166" s="188">
        <v>0</v>
      </c>
      <c r="GB166" s="188">
        <v>0</v>
      </c>
      <c r="GC166" s="188">
        <v>0</v>
      </c>
      <c r="GD166" s="188">
        <v>0</v>
      </c>
      <c r="GE166" s="188">
        <v>0</v>
      </c>
      <c r="GF166" s="188">
        <v>7308</v>
      </c>
      <c r="GG166" s="189">
        <v>7308</v>
      </c>
      <c r="GH166" s="188">
        <v>0</v>
      </c>
      <c r="GI166" s="188">
        <v>1300</v>
      </c>
      <c r="GJ166" s="188">
        <v>0</v>
      </c>
      <c r="GK166" s="188">
        <v>236032</v>
      </c>
      <c r="GL166" s="188">
        <v>163469</v>
      </c>
      <c r="GM166" s="188">
        <v>0</v>
      </c>
      <c r="GN166" s="188">
        <v>0</v>
      </c>
      <c r="GO166" s="188">
        <v>0</v>
      </c>
      <c r="GP166" s="189">
        <v>400801</v>
      </c>
      <c r="GQ166" s="189">
        <v>408109</v>
      </c>
      <c r="GR166" s="188">
        <v>0</v>
      </c>
      <c r="GS166" s="188">
        <v>0</v>
      </c>
      <c r="GT166" s="189">
        <v>0</v>
      </c>
      <c r="GU166" s="189">
        <v>0</v>
      </c>
      <c r="GV166" s="189">
        <v>0</v>
      </c>
      <c r="GW166" s="189">
        <v>400801</v>
      </c>
      <c r="GX166" s="189">
        <v>408109</v>
      </c>
      <c r="GY166" s="188">
        <v>0</v>
      </c>
      <c r="GZ166" s="188">
        <v>0</v>
      </c>
      <c r="HA166" s="188">
        <v>0</v>
      </c>
      <c r="HB166" s="188">
        <v>0</v>
      </c>
      <c r="HC166" s="189">
        <v>0</v>
      </c>
      <c r="HD166" s="189">
        <v>0</v>
      </c>
      <c r="HE166" s="189">
        <v>0</v>
      </c>
      <c r="HF166" s="189">
        <v>400801</v>
      </c>
      <c r="HG166" s="207">
        <v>408109</v>
      </c>
    </row>
    <row r="167" spans="1:215">
      <c r="A167" s="83">
        <v>163</v>
      </c>
      <c r="B167" s="4" t="s">
        <v>163</v>
      </c>
      <c r="C167" s="188">
        <v>0</v>
      </c>
      <c r="D167" s="188">
        <v>0</v>
      </c>
      <c r="E167" s="188">
        <v>0</v>
      </c>
      <c r="F167" s="188">
        <v>0</v>
      </c>
      <c r="G167" s="188">
        <v>0</v>
      </c>
      <c r="H167" s="188">
        <v>0</v>
      </c>
      <c r="I167" s="188">
        <v>0</v>
      </c>
      <c r="J167" s="188">
        <v>0</v>
      </c>
      <c r="K167" s="188">
        <v>0</v>
      </c>
      <c r="L167" s="188">
        <v>0</v>
      </c>
      <c r="M167" s="188">
        <v>0</v>
      </c>
      <c r="N167" s="188">
        <v>0</v>
      </c>
      <c r="O167" s="188">
        <v>0</v>
      </c>
      <c r="P167" s="188">
        <v>0</v>
      </c>
      <c r="Q167" s="188">
        <v>0</v>
      </c>
      <c r="R167" s="188">
        <v>0</v>
      </c>
      <c r="S167" s="188">
        <v>0</v>
      </c>
      <c r="T167" s="188">
        <v>0</v>
      </c>
      <c r="U167" s="188">
        <v>0</v>
      </c>
      <c r="V167" s="188">
        <v>0</v>
      </c>
      <c r="W167" s="188">
        <v>0</v>
      </c>
      <c r="X167" s="188">
        <v>0</v>
      </c>
      <c r="Y167" s="188">
        <v>0</v>
      </c>
      <c r="Z167" s="188">
        <v>0</v>
      </c>
      <c r="AA167" s="188">
        <v>0</v>
      </c>
      <c r="AB167" s="188">
        <v>0</v>
      </c>
      <c r="AC167" s="188">
        <v>0</v>
      </c>
      <c r="AD167" s="188">
        <v>0</v>
      </c>
      <c r="AE167" s="188">
        <v>0</v>
      </c>
      <c r="AF167" s="188">
        <v>0</v>
      </c>
      <c r="AG167" s="188">
        <v>0</v>
      </c>
      <c r="AH167" s="188">
        <v>0</v>
      </c>
      <c r="AI167" s="188">
        <v>0</v>
      </c>
      <c r="AJ167" s="188">
        <v>0</v>
      </c>
      <c r="AK167" s="188">
        <v>0</v>
      </c>
      <c r="AL167" s="188">
        <v>0</v>
      </c>
      <c r="AM167" s="188">
        <v>0</v>
      </c>
      <c r="AN167" s="188">
        <v>0</v>
      </c>
      <c r="AO167" s="188">
        <v>0</v>
      </c>
      <c r="AP167" s="188">
        <v>0</v>
      </c>
      <c r="AQ167" s="188">
        <v>0</v>
      </c>
      <c r="AR167" s="188">
        <v>0</v>
      </c>
      <c r="AS167" s="188">
        <v>0</v>
      </c>
      <c r="AT167" s="188">
        <v>0</v>
      </c>
      <c r="AU167" s="188">
        <v>0</v>
      </c>
      <c r="AV167" s="188">
        <v>0</v>
      </c>
      <c r="AW167" s="188">
        <v>0</v>
      </c>
      <c r="AX167" s="188">
        <v>0</v>
      </c>
      <c r="AY167" s="188">
        <v>0</v>
      </c>
      <c r="AZ167" s="188">
        <v>0</v>
      </c>
      <c r="BA167" s="188">
        <v>0</v>
      </c>
      <c r="BB167" s="188">
        <v>0</v>
      </c>
      <c r="BC167" s="188">
        <v>0</v>
      </c>
      <c r="BD167" s="188">
        <v>0</v>
      </c>
      <c r="BE167" s="188">
        <v>0</v>
      </c>
      <c r="BF167" s="188">
        <v>0</v>
      </c>
      <c r="BG167" s="188">
        <v>0</v>
      </c>
      <c r="BH167" s="188">
        <v>0</v>
      </c>
      <c r="BI167" s="188">
        <v>0</v>
      </c>
      <c r="BJ167" s="188">
        <v>0</v>
      </c>
      <c r="BK167" s="188">
        <v>0</v>
      </c>
      <c r="BL167" s="188">
        <v>0</v>
      </c>
      <c r="BM167" s="188">
        <v>0</v>
      </c>
      <c r="BN167" s="188">
        <v>0</v>
      </c>
      <c r="BO167" s="188">
        <v>0</v>
      </c>
      <c r="BP167" s="188">
        <v>0</v>
      </c>
      <c r="BQ167" s="188">
        <v>0</v>
      </c>
      <c r="BR167" s="188">
        <v>0</v>
      </c>
      <c r="BS167" s="188">
        <v>0</v>
      </c>
      <c r="BT167" s="188">
        <v>0</v>
      </c>
      <c r="BU167" s="188">
        <v>0</v>
      </c>
      <c r="BV167" s="188">
        <v>0</v>
      </c>
      <c r="BW167" s="188">
        <v>0</v>
      </c>
      <c r="BX167" s="188">
        <v>0</v>
      </c>
      <c r="BY167" s="188">
        <v>0</v>
      </c>
      <c r="BZ167" s="188">
        <v>0</v>
      </c>
      <c r="CA167" s="188">
        <v>0</v>
      </c>
      <c r="CB167" s="188">
        <v>0</v>
      </c>
      <c r="CC167" s="188">
        <v>0</v>
      </c>
      <c r="CD167" s="188">
        <v>0</v>
      </c>
      <c r="CE167" s="188">
        <v>0</v>
      </c>
      <c r="CF167" s="188">
        <v>0</v>
      </c>
      <c r="CG167" s="188">
        <v>0</v>
      </c>
      <c r="CH167" s="188">
        <v>0</v>
      </c>
      <c r="CI167" s="188">
        <v>0</v>
      </c>
      <c r="CJ167" s="188">
        <v>0</v>
      </c>
      <c r="CK167" s="188">
        <v>0</v>
      </c>
      <c r="CL167" s="188">
        <v>0</v>
      </c>
      <c r="CM167" s="188">
        <v>0</v>
      </c>
      <c r="CN167" s="188">
        <v>0</v>
      </c>
      <c r="CO167" s="188">
        <v>0</v>
      </c>
      <c r="CP167" s="188">
        <v>0</v>
      </c>
      <c r="CQ167" s="188">
        <v>0</v>
      </c>
      <c r="CR167" s="188">
        <v>0</v>
      </c>
      <c r="CS167" s="188">
        <v>0</v>
      </c>
      <c r="CT167" s="188">
        <v>0</v>
      </c>
      <c r="CU167" s="188">
        <v>0</v>
      </c>
      <c r="CV167" s="188">
        <v>0</v>
      </c>
      <c r="CW167" s="188">
        <v>0</v>
      </c>
      <c r="CX167" s="188">
        <v>0</v>
      </c>
      <c r="CY167" s="188">
        <v>0</v>
      </c>
      <c r="CZ167" s="188">
        <v>0</v>
      </c>
      <c r="DA167" s="188">
        <v>0</v>
      </c>
      <c r="DB167" s="188">
        <v>0</v>
      </c>
      <c r="DC167" s="188">
        <v>0</v>
      </c>
      <c r="DD167" s="188">
        <v>0</v>
      </c>
      <c r="DE167" s="188">
        <v>0</v>
      </c>
      <c r="DF167" s="188">
        <v>0</v>
      </c>
      <c r="DG167" s="188">
        <v>0</v>
      </c>
      <c r="DH167" s="188">
        <v>0</v>
      </c>
      <c r="DI167" s="188">
        <v>0</v>
      </c>
      <c r="DJ167" s="188">
        <v>0</v>
      </c>
      <c r="DK167" s="188">
        <v>0</v>
      </c>
      <c r="DL167" s="188">
        <v>0</v>
      </c>
      <c r="DM167" s="188">
        <v>0</v>
      </c>
      <c r="DN167" s="188">
        <v>0</v>
      </c>
      <c r="DO167" s="188">
        <v>0</v>
      </c>
      <c r="DP167" s="188">
        <v>0</v>
      </c>
      <c r="DQ167" s="188">
        <v>0</v>
      </c>
      <c r="DR167" s="188">
        <v>0</v>
      </c>
      <c r="DS167" s="188">
        <v>0</v>
      </c>
      <c r="DT167" s="188">
        <v>0</v>
      </c>
      <c r="DU167" s="188">
        <v>0</v>
      </c>
      <c r="DV167" s="188">
        <v>0</v>
      </c>
      <c r="DW167" s="188">
        <v>0</v>
      </c>
      <c r="DX167" s="188">
        <v>0</v>
      </c>
      <c r="DY167" s="188">
        <v>0</v>
      </c>
      <c r="DZ167" s="188">
        <v>0</v>
      </c>
      <c r="EA167" s="188">
        <v>0</v>
      </c>
      <c r="EB167" s="188">
        <v>0</v>
      </c>
      <c r="EC167" s="188">
        <v>0</v>
      </c>
      <c r="ED167" s="188">
        <v>0</v>
      </c>
      <c r="EE167" s="188">
        <v>0</v>
      </c>
      <c r="EF167" s="188">
        <v>0</v>
      </c>
      <c r="EG167" s="188">
        <v>0</v>
      </c>
      <c r="EH167" s="188">
        <v>0</v>
      </c>
      <c r="EI167" s="188">
        <v>0</v>
      </c>
      <c r="EJ167" s="188">
        <v>0</v>
      </c>
      <c r="EK167" s="188">
        <v>0</v>
      </c>
      <c r="EL167" s="188">
        <v>0</v>
      </c>
      <c r="EM167" s="188">
        <v>0</v>
      </c>
      <c r="EN167" s="188">
        <v>0</v>
      </c>
      <c r="EO167" s="188">
        <v>0</v>
      </c>
      <c r="EP167" s="188">
        <v>0</v>
      </c>
      <c r="EQ167" s="188">
        <v>0</v>
      </c>
      <c r="ER167" s="188">
        <v>0</v>
      </c>
      <c r="ES167" s="188">
        <v>0</v>
      </c>
      <c r="ET167" s="188">
        <v>0</v>
      </c>
      <c r="EU167" s="188">
        <v>0</v>
      </c>
      <c r="EV167" s="188">
        <v>0</v>
      </c>
      <c r="EW167" s="188">
        <v>0</v>
      </c>
      <c r="EX167" s="188">
        <v>0</v>
      </c>
      <c r="EY167" s="188">
        <v>0</v>
      </c>
      <c r="EZ167" s="188">
        <v>0</v>
      </c>
      <c r="FA167" s="188">
        <v>0</v>
      </c>
      <c r="FB167" s="188">
        <v>0</v>
      </c>
      <c r="FC167" s="188">
        <v>0</v>
      </c>
      <c r="FD167" s="188">
        <v>0</v>
      </c>
      <c r="FE167" s="188">
        <v>0</v>
      </c>
      <c r="FF167" s="188">
        <v>0</v>
      </c>
      <c r="FG167" s="188">
        <v>0</v>
      </c>
      <c r="FH167" s="188">
        <v>0</v>
      </c>
      <c r="FI167" s="188">
        <v>0</v>
      </c>
      <c r="FJ167" s="188">
        <v>0</v>
      </c>
      <c r="FK167" s="188">
        <v>0</v>
      </c>
      <c r="FL167" s="188">
        <v>0</v>
      </c>
      <c r="FM167" s="188">
        <v>0</v>
      </c>
      <c r="FN167" s="188">
        <v>0</v>
      </c>
      <c r="FO167" s="188">
        <v>0</v>
      </c>
      <c r="FP167" s="188">
        <v>0</v>
      </c>
      <c r="FQ167" s="188">
        <v>0</v>
      </c>
      <c r="FR167" s="188">
        <v>0</v>
      </c>
      <c r="FS167" s="188">
        <v>0</v>
      </c>
      <c r="FT167" s="188">
        <v>0</v>
      </c>
      <c r="FU167" s="188">
        <v>0</v>
      </c>
      <c r="FV167" s="188">
        <v>0</v>
      </c>
      <c r="FW167" s="188">
        <v>0</v>
      </c>
      <c r="FX167" s="188">
        <v>0</v>
      </c>
      <c r="FY167" s="188">
        <v>0</v>
      </c>
      <c r="FZ167" s="188">
        <v>0</v>
      </c>
      <c r="GA167" s="188">
        <v>0</v>
      </c>
      <c r="GB167" s="188">
        <v>0</v>
      </c>
      <c r="GC167" s="188">
        <v>0</v>
      </c>
      <c r="GD167" s="188">
        <v>0</v>
      </c>
      <c r="GE167" s="188">
        <v>0</v>
      </c>
      <c r="GF167" s="188">
        <v>11963</v>
      </c>
      <c r="GG167" s="189">
        <v>11963</v>
      </c>
      <c r="GH167" s="188">
        <v>0</v>
      </c>
      <c r="GI167" s="188">
        <v>56432</v>
      </c>
      <c r="GJ167" s="188">
        <v>0</v>
      </c>
      <c r="GK167" s="188">
        <v>588378</v>
      </c>
      <c r="GL167" s="188">
        <v>373770</v>
      </c>
      <c r="GM167" s="188">
        <v>0</v>
      </c>
      <c r="GN167" s="188">
        <v>0</v>
      </c>
      <c r="GO167" s="188">
        <v>0</v>
      </c>
      <c r="GP167" s="189">
        <v>1018580</v>
      </c>
      <c r="GQ167" s="189">
        <v>1030543</v>
      </c>
      <c r="GR167" s="188">
        <v>0</v>
      </c>
      <c r="GS167" s="188">
        <v>0</v>
      </c>
      <c r="GT167" s="189">
        <v>0</v>
      </c>
      <c r="GU167" s="189">
        <v>0</v>
      </c>
      <c r="GV167" s="189">
        <v>0</v>
      </c>
      <c r="GW167" s="189">
        <v>1018580</v>
      </c>
      <c r="GX167" s="189">
        <v>1030543</v>
      </c>
      <c r="GY167" s="188">
        <v>0</v>
      </c>
      <c r="GZ167" s="188">
        <v>0</v>
      </c>
      <c r="HA167" s="188">
        <v>0</v>
      </c>
      <c r="HB167" s="188">
        <v>0</v>
      </c>
      <c r="HC167" s="189">
        <v>0</v>
      </c>
      <c r="HD167" s="189">
        <v>0</v>
      </c>
      <c r="HE167" s="189">
        <v>0</v>
      </c>
      <c r="HF167" s="189">
        <v>1018580</v>
      </c>
      <c r="HG167" s="207">
        <v>1030543</v>
      </c>
    </row>
    <row r="168" spans="1:215">
      <c r="A168" s="83">
        <v>164</v>
      </c>
      <c r="B168" s="4" t="s">
        <v>164</v>
      </c>
      <c r="C168" s="188">
        <v>0</v>
      </c>
      <c r="D168" s="188">
        <v>0</v>
      </c>
      <c r="E168" s="188">
        <v>0</v>
      </c>
      <c r="F168" s="188">
        <v>0</v>
      </c>
      <c r="G168" s="188">
        <v>0</v>
      </c>
      <c r="H168" s="188">
        <v>0</v>
      </c>
      <c r="I168" s="188">
        <v>0</v>
      </c>
      <c r="J168" s="188">
        <v>0</v>
      </c>
      <c r="K168" s="188">
        <v>0</v>
      </c>
      <c r="L168" s="188">
        <v>0</v>
      </c>
      <c r="M168" s="188">
        <v>0</v>
      </c>
      <c r="N168" s="188">
        <v>0</v>
      </c>
      <c r="O168" s="188">
        <v>0</v>
      </c>
      <c r="P168" s="188">
        <v>0</v>
      </c>
      <c r="Q168" s="188">
        <v>0</v>
      </c>
      <c r="R168" s="188">
        <v>0</v>
      </c>
      <c r="S168" s="188">
        <v>0</v>
      </c>
      <c r="T168" s="188">
        <v>0</v>
      </c>
      <c r="U168" s="188">
        <v>0</v>
      </c>
      <c r="V168" s="188">
        <v>0</v>
      </c>
      <c r="W168" s="188">
        <v>0</v>
      </c>
      <c r="X168" s="188">
        <v>0</v>
      </c>
      <c r="Y168" s="188">
        <v>0</v>
      </c>
      <c r="Z168" s="188">
        <v>0</v>
      </c>
      <c r="AA168" s="188">
        <v>0</v>
      </c>
      <c r="AB168" s="188">
        <v>0</v>
      </c>
      <c r="AC168" s="188">
        <v>0</v>
      </c>
      <c r="AD168" s="188">
        <v>0</v>
      </c>
      <c r="AE168" s="188">
        <v>0</v>
      </c>
      <c r="AF168" s="188">
        <v>0</v>
      </c>
      <c r="AG168" s="188">
        <v>0</v>
      </c>
      <c r="AH168" s="188">
        <v>0</v>
      </c>
      <c r="AI168" s="188">
        <v>0</v>
      </c>
      <c r="AJ168" s="188">
        <v>0</v>
      </c>
      <c r="AK168" s="188">
        <v>0</v>
      </c>
      <c r="AL168" s="188">
        <v>0</v>
      </c>
      <c r="AM168" s="188">
        <v>0</v>
      </c>
      <c r="AN168" s="188">
        <v>0</v>
      </c>
      <c r="AO168" s="188">
        <v>0</v>
      </c>
      <c r="AP168" s="188">
        <v>0</v>
      </c>
      <c r="AQ168" s="188">
        <v>0</v>
      </c>
      <c r="AR168" s="188">
        <v>0</v>
      </c>
      <c r="AS168" s="188">
        <v>0</v>
      </c>
      <c r="AT168" s="188">
        <v>0</v>
      </c>
      <c r="AU168" s="188">
        <v>0</v>
      </c>
      <c r="AV168" s="188">
        <v>0</v>
      </c>
      <c r="AW168" s="188">
        <v>0</v>
      </c>
      <c r="AX168" s="188">
        <v>0</v>
      </c>
      <c r="AY168" s="188">
        <v>0</v>
      </c>
      <c r="AZ168" s="188">
        <v>0</v>
      </c>
      <c r="BA168" s="188">
        <v>0</v>
      </c>
      <c r="BB168" s="188">
        <v>0</v>
      </c>
      <c r="BC168" s="188">
        <v>0</v>
      </c>
      <c r="BD168" s="188">
        <v>0</v>
      </c>
      <c r="BE168" s="188">
        <v>0</v>
      </c>
      <c r="BF168" s="188">
        <v>0</v>
      </c>
      <c r="BG168" s="188">
        <v>0</v>
      </c>
      <c r="BH168" s="188">
        <v>0</v>
      </c>
      <c r="BI168" s="188">
        <v>0</v>
      </c>
      <c r="BJ168" s="188">
        <v>0</v>
      </c>
      <c r="BK168" s="188">
        <v>0</v>
      </c>
      <c r="BL168" s="188">
        <v>0</v>
      </c>
      <c r="BM168" s="188">
        <v>0</v>
      </c>
      <c r="BN168" s="188">
        <v>0</v>
      </c>
      <c r="BO168" s="188">
        <v>0</v>
      </c>
      <c r="BP168" s="188">
        <v>0</v>
      </c>
      <c r="BQ168" s="188">
        <v>0</v>
      </c>
      <c r="BR168" s="188">
        <v>0</v>
      </c>
      <c r="BS168" s="188">
        <v>0</v>
      </c>
      <c r="BT168" s="188">
        <v>0</v>
      </c>
      <c r="BU168" s="188">
        <v>0</v>
      </c>
      <c r="BV168" s="188">
        <v>0</v>
      </c>
      <c r="BW168" s="188">
        <v>0</v>
      </c>
      <c r="BX168" s="188">
        <v>0</v>
      </c>
      <c r="BY168" s="188">
        <v>0</v>
      </c>
      <c r="BZ168" s="188">
        <v>0</v>
      </c>
      <c r="CA168" s="188">
        <v>0</v>
      </c>
      <c r="CB168" s="188">
        <v>0</v>
      </c>
      <c r="CC168" s="188">
        <v>0</v>
      </c>
      <c r="CD168" s="188">
        <v>0</v>
      </c>
      <c r="CE168" s="188">
        <v>0</v>
      </c>
      <c r="CF168" s="188">
        <v>0</v>
      </c>
      <c r="CG168" s="188">
        <v>0</v>
      </c>
      <c r="CH168" s="188">
        <v>0</v>
      </c>
      <c r="CI168" s="188">
        <v>0</v>
      </c>
      <c r="CJ168" s="188">
        <v>0</v>
      </c>
      <c r="CK168" s="188">
        <v>0</v>
      </c>
      <c r="CL168" s="188">
        <v>0</v>
      </c>
      <c r="CM168" s="188">
        <v>0</v>
      </c>
      <c r="CN168" s="188">
        <v>0</v>
      </c>
      <c r="CO168" s="188">
        <v>0</v>
      </c>
      <c r="CP168" s="188">
        <v>0</v>
      </c>
      <c r="CQ168" s="188">
        <v>0</v>
      </c>
      <c r="CR168" s="188">
        <v>0</v>
      </c>
      <c r="CS168" s="188">
        <v>0</v>
      </c>
      <c r="CT168" s="188">
        <v>0</v>
      </c>
      <c r="CU168" s="188">
        <v>0</v>
      </c>
      <c r="CV168" s="188">
        <v>0</v>
      </c>
      <c r="CW168" s="188">
        <v>0</v>
      </c>
      <c r="CX168" s="188">
        <v>0</v>
      </c>
      <c r="CY168" s="188">
        <v>0</v>
      </c>
      <c r="CZ168" s="188">
        <v>0</v>
      </c>
      <c r="DA168" s="188">
        <v>0</v>
      </c>
      <c r="DB168" s="188">
        <v>0</v>
      </c>
      <c r="DC168" s="188">
        <v>0</v>
      </c>
      <c r="DD168" s="188">
        <v>0</v>
      </c>
      <c r="DE168" s="188">
        <v>0</v>
      </c>
      <c r="DF168" s="188">
        <v>0</v>
      </c>
      <c r="DG168" s="188">
        <v>0</v>
      </c>
      <c r="DH168" s="188">
        <v>0</v>
      </c>
      <c r="DI168" s="188">
        <v>0</v>
      </c>
      <c r="DJ168" s="188">
        <v>0</v>
      </c>
      <c r="DK168" s="188">
        <v>0</v>
      </c>
      <c r="DL168" s="188">
        <v>0</v>
      </c>
      <c r="DM168" s="188">
        <v>0</v>
      </c>
      <c r="DN168" s="188">
        <v>0</v>
      </c>
      <c r="DO168" s="188">
        <v>0</v>
      </c>
      <c r="DP168" s="188">
        <v>0</v>
      </c>
      <c r="DQ168" s="188">
        <v>0</v>
      </c>
      <c r="DR168" s="188">
        <v>0</v>
      </c>
      <c r="DS168" s="188">
        <v>0</v>
      </c>
      <c r="DT168" s="188">
        <v>0</v>
      </c>
      <c r="DU168" s="188">
        <v>0</v>
      </c>
      <c r="DV168" s="188">
        <v>0</v>
      </c>
      <c r="DW168" s="188">
        <v>0</v>
      </c>
      <c r="DX168" s="188">
        <v>0</v>
      </c>
      <c r="DY168" s="188">
        <v>0</v>
      </c>
      <c r="DZ168" s="188">
        <v>0</v>
      </c>
      <c r="EA168" s="188">
        <v>0</v>
      </c>
      <c r="EB168" s="188">
        <v>0</v>
      </c>
      <c r="EC168" s="188">
        <v>0</v>
      </c>
      <c r="ED168" s="188">
        <v>0</v>
      </c>
      <c r="EE168" s="188">
        <v>0</v>
      </c>
      <c r="EF168" s="188">
        <v>0</v>
      </c>
      <c r="EG168" s="188">
        <v>0</v>
      </c>
      <c r="EH168" s="188">
        <v>0</v>
      </c>
      <c r="EI168" s="188">
        <v>0</v>
      </c>
      <c r="EJ168" s="188">
        <v>0</v>
      </c>
      <c r="EK168" s="188">
        <v>0</v>
      </c>
      <c r="EL168" s="188">
        <v>0</v>
      </c>
      <c r="EM168" s="188">
        <v>0</v>
      </c>
      <c r="EN168" s="188">
        <v>0</v>
      </c>
      <c r="EO168" s="188">
        <v>0</v>
      </c>
      <c r="EP168" s="188">
        <v>0</v>
      </c>
      <c r="EQ168" s="188">
        <v>0</v>
      </c>
      <c r="ER168" s="188">
        <v>0</v>
      </c>
      <c r="ES168" s="188">
        <v>0</v>
      </c>
      <c r="ET168" s="188">
        <v>0</v>
      </c>
      <c r="EU168" s="188">
        <v>0</v>
      </c>
      <c r="EV168" s="188">
        <v>0</v>
      </c>
      <c r="EW168" s="188">
        <v>0</v>
      </c>
      <c r="EX168" s="188">
        <v>0</v>
      </c>
      <c r="EY168" s="188">
        <v>0</v>
      </c>
      <c r="EZ168" s="188">
        <v>0</v>
      </c>
      <c r="FA168" s="188">
        <v>0</v>
      </c>
      <c r="FB168" s="188">
        <v>0</v>
      </c>
      <c r="FC168" s="188">
        <v>0</v>
      </c>
      <c r="FD168" s="188">
        <v>0</v>
      </c>
      <c r="FE168" s="188">
        <v>0</v>
      </c>
      <c r="FF168" s="188">
        <v>0</v>
      </c>
      <c r="FG168" s="188">
        <v>0</v>
      </c>
      <c r="FH168" s="188">
        <v>0</v>
      </c>
      <c r="FI168" s="188">
        <v>0</v>
      </c>
      <c r="FJ168" s="188">
        <v>0</v>
      </c>
      <c r="FK168" s="188">
        <v>0</v>
      </c>
      <c r="FL168" s="188">
        <v>0</v>
      </c>
      <c r="FM168" s="188">
        <v>0</v>
      </c>
      <c r="FN168" s="188">
        <v>0</v>
      </c>
      <c r="FO168" s="188">
        <v>0</v>
      </c>
      <c r="FP168" s="188">
        <v>0</v>
      </c>
      <c r="FQ168" s="188">
        <v>0</v>
      </c>
      <c r="FR168" s="188">
        <v>0</v>
      </c>
      <c r="FS168" s="188">
        <v>0</v>
      </c>
      <c r="FT168" s="188">
        <v>0</v>
      </c>
      <c r="FU168" s="188">
        <v>0</v>
      </c>
      <c r="FV168" s="188">
        <v>0</v>
      </c>
      <c r="FW168" s="188">
        <v>0</v>
      </c>
      <c r="FX168" s="188">
        <v>0</v>
      </c>
      <c r="FY168" s="188">
        <v>0</v>
      </c>
      <c r="FZ168" s="188">
        <v>0</v>
      </c>
      <c r="GA168" s="188">
        <v>0</v>
      </c>
      <c r="GB168" s="188">
        <v>0</v>
      </c>
      <c r="GC168" s="188">
        <v>0</v>
      </c>
      <c r="GD168" s="188">
        <v>0</v>
      </c>
      <c r="GE168" s="188">
        <v>0</v>
      </c>
      <c r="GF168" s="188">
        <v>0</v>
      </c>
      <c r="GG168" s="189">
        <v>0</v>
      </c>
      <c r="GH168" s="188">
        <v>0</v>
      </c>
      <c r="GI168" s="188">
        <v>177782</v>
      </c>
      <c r="GJ168" s="188">
        <v>182844</v>
      </c>
      <c r="GK168" s="188">
        <v>552420</v>
      </c>
      <c r="GL168" s="188">
        <v>89979</v>
      </c>
      <c r="GM168" s="188">
        <v>0</v>
      </c>
      <c r="GN168" s="188">
        <v>0</v>
      </c>
      <c r="GO168" s="188">
        <v>0</v>
      </c>
      <c r="GP168" s="189">
        <v>1003025</v>
      </c>
      <c r="GQ168" s="189">
        <v>1003025</v>
      </c>
      <c r="GR168" s="188">
        <v>0</v>
      </c>
      <c r="GS168" s="188">
        <v>0</v>
      </c>
      <c r="GT168" s="189">
        <v>0</v>
      </c>
      <c r="GU168" s="189">
        <v>37610</v>
      </c>
      <c r="GV168" s="189">
        <v>37610</v>
      </c>
      <c r="GW168" s="189">
        <v>1040635</v>
      </c>
      <c r="GX168" s="189">
        <v>1040635</v>
      </c>
      <c r="GY168" s="188">
        <v>0</v>
      </c>
      <c r="GZ168" s="188">
        <v>0</v>
      </c>
      <c r="HA168" s="188">
        <v>0</v>
      </c>
      <c r="HB168" s="188">
        <v>0</v>
      </c>
      <c r="HC168" s="189">
        <v>0</v>
      </c>
      <c r="HD168" s="189">
        <v>-26339</v>
      </c>
      <c r="HE168" s="189">
        <v>-26339</v>
      </c>
      <c r="HF168" s="189">
        <v>1014296</v>
      </c>
      <c r="HG168" s="207">
        <v>1014296</v>
      </c>
    </row>
    <row r="169" spans="1:215">
      <c r="A169" s="83">
        <v>165</v>
      </c>
      <c r="B169" s="4" t="s">
        <v>165</v>
      </c>
      <c r="C169" s="188">
        <v>4</v>
      </c>
      <c r="D169" s="188">
        <v>0</v>
      </c>
      <c r="E169" s="188">
        <v>4</v>
      </c>
      <c r="F169" s="188">
        <v>0</v>
      </c>
      <c r="G169" s="188">
        <v>0</v>
      </c>
      <c r="H169" s="188">
        <v>0</v>
      </c>
      <c r="I169" s="188">
        <v>0</v>
      </c>
      <c r="J169" s="188">
        <v>0</v>
      </c>
      <c r="K169" s="188">
        <v>11</v>
      </c>
      <c r="L169" s="188">
        <v>2</v>
      </c>
      <c r="M169" s="188">
        <v>0</v>
      </c>
      <c r="N169" s="188">
        <v>0</v>
      </c>
      <c r="O169" s="188">
        <v>0</v>
      </c>
      <c r="P169" s="188">
        <v>0</v>
      </c>
      <c r="Q169" s="188">
        <v>2</v>
      </c>
      <c r="R169" s="188">
        <v>2</v>
      </c>
      <c r="S169" s="188">
        <v>128</v>
      </c>
      <c r="T169" s="188">
        <v>93</v>
      </c>
      <c r="U169" s="188">
        <v>17</v>
      </c>
      <c r="V169" s="188">
        <v>171</v>
      </c>
      <c r="W169" s="188">
        <v>15</v>
      </c>
      <c r="X169" s="188">
        <v>309</v>
      </c>
      <c r="Y169" s="188">
        <v>112</v>
      </c>
      <c r="Z169" s="188">
        <v>0</v>
      </c>
      <c r="AA169" s="188">
        <v>87</v>
      </c>
      <c r="AB169" s="188">
        <v>32</v>
      </c>
      <c r="AC169" s="188">
        <v>0</v>
      </c>
      <c r="AD169" s="188">
        <v>0</v>
      </c>
      <c r="AE169" s="188">
        <v>0</v>
      </c>
      <c r="AF169" s="188">
        <v>0</v>
      </c>
      <c r="AG169" s="188">
        <v>0</v>
      </c>
      <c r="AH169" s="188">
        <v>0</v>
      </c>
      <c r="AI169" s="188">
        <v>4</v>
      </c>
      <c r="AJ169" s="188">
        <v>0</v>
      </c>
      <c r="AK169" s="188">
        <v>0</v>
      </c>
      <c r="AL169" s="188">
        <v>4</v>
      </c>
      <c r="AM169" s="188">
        <v>4</v>
      </c>
      <c r="AN169" s="188">
        <v>25</v>
      </c>
      <c r="AO169" s="188">
        <v>4</v>
      </c>
      <c r="AP169" s="188">
        <v>36</v>
      </c>
      <c r="AQ169" s="188">
        <v>0</v>
      </c>
      <c r="AR169" s="188">
        <v>0</v>
      </c>
      <c r="AS169" s="188">
        <v>19</v>
      </c>
      <c r="AT169" s="188">
        <v>4</v>
      </c>
      <c r="AU169" s="188">
        <v>4</v>
      </c>
      <c r="AV169" s="188">
        <v>21</v>
      </c>
      <c r="AW169" s="188">
        <v>45</v>
      </c>
      <c r="AX169" s="188">
        <v>0</v>
      </c>
      <c r="AY169" s="188">
        <v>47</v>
      </c>
      <c r="AZ169" s="188">
        <v>8</v>
      </c>
      <c r="BA169" s="188">
        <v>17</v>
      </c>
      <c r="BB169" s="188">
        <v>60</v>
      </c>
      <c r="BC169" s="188">
        <v>38</v>
      </c>
      <c r="BD169" s="188">
        <v>229</v>
      </c>
      <c r="BE169" s="188">
        <v>43</v>
      </c>
      <c r="BF169" s="188">
        <v>38</v>
      </c>
      <c r="BG169" s="188">
        <v>131</v>
      </c>
      <c r="BH169" s="188">
        <v>4</v>
      </c>
      <c r="BI169" s="188">
        <v>624</v>
      </c>
      <c r="BJ169" s="188">
        <v>0</v>
      </c>
      <c r="BK169" s="188">
        <v>9</v>
      </c>
      <c r="BL169" s="188">
        <v>142</v>
      </c>
      <c r="BM169" s="188">
        <v>0</v>
      </c>
      <c r="BN169" s="188">
        <v>17</v>
      </c>
      <c r="BO169" s="188">
        <v>0</v>
      </c>
      <c r="BP169" s="188">
        <v>0</v>
      </c>
      <c r="BQ169" s="188">
        <v>4</v>
      </c>
      <c r="BR169" s="188">
        <v>93</v>
      </c>
      <c r="BS169" s="188">
        <v>21</v>
      </c>
      <c r="BT169" s="188">
        <v>70</v>
      </c>
      <c r="BU169" s="188">
        <v>13</v>
      </c>
      <c r="BV169" s="188">
        <v>23</v>
      </c>
      <c r="BW169" s="188">
        <v>0</v>
      </c>
      <c r="BX169" s="188">
        <v>26</v>
      </c>
      <c r="BY169" s="188">
        <v>0</v>
      </c>
      <c r="BZ169" s="188">
        <v>144</v>
      </c>
      <c r="CA169" s="188">
        <v>62</v>
      </c>
      <c r="CB169" s="188">
        <v>0</v>
      </c>
      <c r="CC169" s="188">
        <v>0</v>
      </c>
      <c r="CD169" s="188">
        <v>0</v>
      </c>
      <c r="CE169" s="188">
        <v>0</v>
      </c>
      <c r="CF169" s="188">
        <v>11</v>
      </c>
      <c r="CG169" s="188">
        <v>306</v>
      </c>
      <c r="CH169" s="188">
        <v>0</v>
      </c>
      <c r="CI169" s="188">
        <v>30</v>
      </c>
      <c r="CJ169" s="188">
        <v>185</v>
      </c>
      <c r="CK169" s="188">
        <v>251</v>
      </c>
      <c r="CL169" s="188">
        <v>225</v>
      </c>
      <c r="CM169" s="188">
        <v>291</v>
      </c>
      <c r="CN169" s="188">
        <v>23</v>
      </c>
      <c r="CO169" s="188">
        <v>244</v>
      </c>
      <c r="CP169" s="188">
        <v>17</v>
      </c>
      <c r="CQ169" s="188">
        <v>499</v>
      </c>
      <c r="CR169" s="188">
        <v>2</v>
      </c>
      <c r="CS169" s="188">
        <v>36</v>
      </c>
      <c r="CT169" s="188">
        <v>182</v>
      </c>
      <c r="CU169" s="188">
        <v>74</v>
      </c>
      <c r="CV169" s="188">
        <v>21</v>
      </c>
      <c r="CW169" s="188">
        <v>140</v>
      </c>
      <c r="CX169" s="188">
        <v>45</v>
      </c>
      <c r="CY169" s="188">
        <v>32</v>
      </c>
      <c r="CZ169" s="188">
        <v>30</v>
      </c>
      <c r="DA169" s="188">
        <v>13</v>
      </c>
      <c r="DB169" s="188">
        <v>0</v>
      </c>
      <c r="DC169" s="188">
        <v>2</v>
      </c>
      <c r="DD169" s="188">
        <v>142</v>
      </c>
      <c r="DE169" s="188">
        <v>399</v>
      </c>
      <c r="DF169" s="188">
        <v>1782</v>
      </c>
      <c r="DG169" s="188">
        <v>264</v>
      </c>
      <c r="DH169" s="188">
        <v>36</v>
      </c>
      <c r="DI169" s="188">
        <v>129</v>
      </c>
      <c r="DJ169" s="188">
        <v>189</v>
      </c>
      <c r="DK169" s="188">
        <v>2351</v>
      </c>
      <c r="DL169" s="188">
        <v>23</v>
      </c>
      <c r="DM169" s="188">
        <v>19</v>
      </c>
      <c r="DN169" s="188">
        <v>0</v>
      </c>
      <c r="DO169" s="188">
        <v>23</v>
      </c>
      <c r="DP169" s="188">
        <v>13</v>
      </c>
      <c r="DQ169" s="188">
        <v>98</v>
      </c>
      <c r="DR169" s="188">
        <v>444</v>
      </c>
      <c r="DS169" s="188">
        <v>43</v>
      </c>
      <c r="DT169" s="188">
        <v>28</v>
      </c>
      <c r="DU169" s="188">
        <v>8</v>
      </c>
      <c r="DV169" s="188">
        <v>2</v>
      </c>
      <c r="DW169" s="188">
        <v>34</v>
      </c>
      <c r="DX169" s="188">
        <v>8</v>
      </c>
      <c r="DY169" s="188">
        <v>259</v>
      </c>
      <c r="DZ169" s="188">
        <v>288</v>
      </c>
      <c r="EA169" s="188">
        <v>30</v>
      </c>
      <c r="EB169" s="188">
        <v>104</v>
      </c>
      <c r="EC169" s="188">
        <v>92</v>
      </c>
      <c r="ED169" s="188">
        <v>1227</v>
      </c>
      <c r="EE169" s="188">
        <v>429</v>
      </c>
      <c r="EF169" s="188">
        <v>0</v>
      </c>
      <c r="EG169" s="188">
        <v>36</v>
      </c>
      <c r="EH169" s="188">
        <v>109</v>
      </c>
      <c r="EI169" s="188">
        <v>435</v>
      </c>
      <c r="EJ169" s="188">
        <v>913</v>
      </c>
      <c r="EK169" s="188">
        <v>223</v>
      </c>
      <c r="EL169" s="188">
        <v>248</v>
      </c>
      <c r="EM169" s="188">
        <v>10</v>
      </c>
      <c r="EN169" s="188">
        <v>0</v>
      </c>
      <c r="EO169" s="188">
        <v>0</v>
      </c>
      <c r="EP169" s="188">
        <v>2437</v>
      </c>
      <c r="EQ169" s="188">
        <v>17</v>
      </c>
      <c r="ER169" s="188">
        <v>61</v>
      </c>
      <c r="ES169" s="188">
        <v>227</v>
      </c>
      <c r="ET169" s="188">
        <v>0</v>
      </c>
      <c r="EU169" s="188">
        <v>0</v>
      </c>
      <c r="EV169" s="188">
        <v>68</v>
      </c>
      <c r="EW169" s="188">
        <v>4</v>
      </c>
      <c r="EX169" s="188">
        <v>36</v>
      </c>
      <c r="EY169" s="188">
        <v>115</v>
      </c>
      <c r="EZ169" s="188">
        <v>23</v>
      </c>
      <c r="FA169" s="188">
        <v>204</v>
      </c>
      <c r="FB169" s="188">
        <v>32</v>
      </c>
      <c r="FC169" s="188">
        <v>6957</v>
      </c>
      <c r="FD169" s="188">
        <v>199</v>
      </c>
      <c r="FE169" s="188">
        <v>2684</v>
      </c>
      <c r="FF169" s="188">
        <v>877</v>
      </c>
      <c r="FG169" s="188">
        <v>122</v>
      </c>
      <c r="FH169" s="188">
        <v>342</v>
      </c>
      <c r="FI169" s="188">
        <v>13</v>
      </c>
      <c r="FJ169" s="188">
        <v>17</v>
      </c>
      <c r="FK169" s="188">
        <v>0</v>
      </c>
      <c r="FL169" s="188">
        <v>0</v>
      </c>
      <c r="FM169" s="188">
        <v>2</v>
      </c>
      <c r="FN169" s="188">
        <v>506</v>
      </c>
      <c r="FO169" s="188">
        <v>0</v>
      </c>
      <c r="FP169" s="188">
        <v>78</v>
      </c>
      <c r="FQ169" s="188">
        <v>17</v>
      </c>
      <c r="FR169" s="188">
        <v>2</v>
      </c>
      <c r="FS169" s="188">
        <v>338</v>
      </c>
      <c r="FT169" s="188">
        <v>55</v>
      </c>
      <c r="FU169" s="188">
        <v>11</v>
      </c>
      <c r="FV169" s="188">
        <v>2</v>
      </c>
      <c r="FW169" s="188">
        <v>2</v>
      </c>
      <c r="FX169" s="188">
        <v>1975</v>
      </c>
      <c r="FY169" s="188">
        <v>59</v>
      </c>
      <c r="FZ169" s="188">
        <v>803</v>
      </c>
      <c r="GA169" s="188">
        <v>412</v>
      </c>
      <c r="GB169" s="188">
        <v>106</v>
      </c>
      <c r="GC169" s="188">
        <v>32</v>
      </c>
      <c r="GD169" s="188">
        <v>241</v>
      </c>
      <c r="GE169" s="188">
        <v>0</v>
      </c>
      <c r="GF169" s="188">
        <v>885</v>
      </c>
      <c r="GG169" s="189">
        <v>36080</v>
      </c>
      <c r="GH169" s="188">
        <v>2</v>
      </c>
      <c r="GI169" s="188">
        <v>5099</v>
      </c>
      <c r="GJ169" s="188">
        <v>8841</v>
      </c>
      <c r="GK169" s="188">
        <v>42785</v>
      </c>
      <c r="GL169" s="188">
        <v>9550</v>
      </c>
      <c r="GM169" s="188">
        <v>0</v>
      </c>
      <c r="GN169" s="188">
        <v>0</v>
      </c>
      <c r="GO169" s="188">
        <v>0</v>
      </c>
      <c r="GP169" s="189">
        <v>66277</v>
      </c>
      <c r="GQ169" s="189">
        <v>102357</v>
      </c>
      <c r="GR169" s="188">
        <v>1045</v>
      </c>
      <c r="GS169" s="188">
        <v>51</v>
      </c>
      <c r="GT169" s="189">
        <v>1096</v>
      </c>
      <c r="GU169" s="189">
        <v>8723</v>
      </c>
      <c r="GV169" s="189">
        <v>9819</v>
      </c>
      <c r="GW169" s="189">
        <v>76096</v>
      </c>
      <c r="GX169" s="189">
        <v>112176</v>
      </c>
      <c r="GY169" s="188">
        <v>-603</v>
      </c>
      <c r="GZ169" s="188">
        <v>-189</v>
      </c>
      <c r="HA169" s="188">
        <v>0</v>
      </c>
      <c r="HB169" s="188">
        <v>0</v>
      </c>
      <c r="HC169" s="189">
        <v>-792</v>
      </c>
      <c r="HD169" s="189">
        <v>-8137</v>
      </c>
      <c r="HE169" s="189">
        <v>-8929</v>
      </c>
      <c r="HF169" s="189">
        <v>67167</v>
      </c>
      <c r="HG169" s="207">
        <v>103247</v>
      </c>
    </row>
    <row r="170" spans="1:215">
      <c r="A170" s="83">
        <v>166</v>
      </c>
      <c r="B170" s="4" t="s">
        <v>166</v>
      </c>
      <c r="C170" s="188">
        <v>0</v>
      </c>
      <c r="D170" s="188">
        <v>0</v>
      </c>
      <c r="E170" s="188">
        <v>0</v>
      </c>
      <c r="F170" s="188">
        <v>0</v>
      </c>
      <c r="G170" s="188">
        <v>0</v>
      </c>
      <c r="H170" s="188">
        <v>0</v>
      </c>
      <c r="I170" s="188">
        <v>0</v>
      </c>
      <c r="J170" s="188">
        <v>0</v>
      </c>
      <c r="K170" s="188">
        <v>0</v>
      </c>
      <c r="L170" s="188">
        <v>0</v>
      </c>
      <c r="M170" s="188">
        <v>0</v>
      </c>
      <c r="N170" s="188">
        <v>0</v>
      </c>
      <c r="O170" s="188">
        <v>0</v>
      </c>
      <c r="P170" s="188">
        <v>0</v>
      </c>
      <c r="Q170" s="188">
        <v>0</v>
      </c>
      <c r="R170" s="188">
        <v>0</v>
      </c>
      <c r="S170" s="188">
        <v>0</v>
      </c>
      <c r="T170" s="188">
        <v>0</v>
      </c>
      <c r="U170" s="188">
        <v>0</v>
      </c>
      <c r="V170" s="188">
        <v>0</v>
      </c>
      <c r="W170" s="188">
        <v>0</v>
      </c>
      <c r="X170" s="188">
        <v>0</v>
      </c>
      <c r="Y170" s="188">
        <v>0</v>
      </c>
      <c r="Z170" s="188">
        <v>0</v>
      </c>
      <c r="AA170" s="188">
        <v>0</v>
      </c>
      <c r="AB170" s="188">
        <v>0</v>
      </c>
      <c r="AC170" s="188">
        <v>0</v>
      </c>
      <c r="AD170" s="188">
        <v>0</v>
      </c>
      <c r="AE170" s="188">
        <v>0</v>
      </c>
      <c r="AF170" s="188">
        <v>0</v>
      </c>
      <c r="AG170" s="188">
        <v>0</v>
      </c>
      <c r="AH170" s="188">
        <v>0</v>
      </c>
      <c r="AI170" s="188">
        <v>0</v>
      </c>
      <c r="AJ170" s="188">
        <v>0</v>
      </c>
      <c r="AK170" s="188">
        <v>0</v>
      </c>
      <c r="AL170" s="188">
        <v>0</v>
      </c>
      <c r="AM170" s="188">
        <v>0</v>
      </c>
      <c r="AN170" s="188">
        <v>0</v>
      </c>
      <c r="AO170" s="188">
        <v>0</v>
      </c>
      <c r="AP170" s="188">
        <v>0</v>
      </c>
      <c r="AQ170" s="188">
        <v>0</v>
      </c>
      <c r="AR170" s="188">
        <v>0</v>
      </c>
      <c r="AS170" s="188">
        <v>0</v>
      </c>
      <c r="AT170" s="188">
        <v>0</v>
      </c>
      <c r="AU170" s="188">
        <v>0</v>
      </c>
      <c r="AV170" s="188">
        <v>0</v>
      </c>
      <c r="AW170" s="188">
        <v>0</v>
      </c>
      <c r="AX170" s="188">
        <v>0</v>
      </c>
      <c r="AY170" s="188">
        <v>0</v>
      </c>
      <c r="AZ170" s="188">
        <v>0</v>
      </c>
      <c r="BA170" s="188">
        <v>0</v>
      </c>
      <c r="BB170" s="188">
        <v>0</v>
      </c>
      <c r="BC170" s="188">
        <v>0</v>
      </c>
      <c r="BD170" s="188">
        <v>0</v>
      </c>
      <c r="BE170" s="188">
        <v>0</v>
      </c>
      <c r="BF170" s="188">
        <v>0</v>
      </c>
      <c r="BG170" s="188">
        <v>0</v>
      </c>
      <c r="BH170" s="188">
        <v>0</v>
      </c>
      <c r="BI170" s="188">
        <v>0</v>
      </c>
      <c r="BJ170" s="188">
        <v>0</v>
      </c>
      <c r="BK170" s="188">
        <v>0</v>
      </c>
      <c r="BL170" s="188">
        <v>0</v>
      </c>
      <c r="BM170" s="188">
        <v>0</v>
      </c>
      <c r="BN170" s="188">
        <v>0</v>
      </c>
      <c r="BO170" s="188">
        <v>0</v>
      </c>
      <c r="BP170" s="188">
        <v>0</v>
      </c>
      <c r="BQ170" s="188">
        <v>0</v>
      </c>
      <c r="BR170" s="188">
        <v>0</v>
      </c>
      <c r="BS170" s="188">
        <v>0</v>
      </c>
      <c r="BT170" s="188">
        <v>0</v>
      </c>
      <c r="BU170" s="188">
        <v>0</v>
      </c>
      <c r="BV170" s="188">
        <v>0</v>
      </c>
      <c r="BW170" s="188">
        <v>0</v>
      </c>
      <c r="BX170" s="188">
        <v>0</v>
      </c>
      <c r="BY170" s="188">
        <v>0</v>
      </c>
      <c r="BZ170" s="188">
        <v>0</v>
      </c>
      <c r="CA170" s="188">
        <v>0</v>
      </c>
      <c r="CB170" s="188">
        <v>0</v>
      </c>
      <c r="CC170" s="188">
        <v>0</v>
      </c>
      <c r="CD170" s="188">
        <v>0</v>
      </c>
      <c r="CE170" s="188">
        <v>0</v>
      </c>
      <c r="CF170" s="188">
        <v>0</v>
      </c>
      <c r="CG170" s="188">
        <v>0</v>
      </c>
      <c r="CH170" s="188">
        <v>0</v>
      </c>
      <c r="CI170" s="188">
        <v>0</v>
      </c>
      <c r="CJ170" s="188">
        <v>0</v>
      </c>
      <c r="CK170" s="188">
        <v>0</v>
      </c>
      <c r="CL170" s="188">
        <v>0</v>
      </c>
      <c r="CM170" s="188">
        <v>0</v>
      </c>
      <c r="CN170" s="188">
        <v>0</v>
      </c>
      <c r="CO170" s="188">
        <v>0</v>
      </c>
      <c r="CP170" s="188">
        <v>0</v>
      </c>
      <c r="CQ170" s="188">
        <v>0</v>
      </c>
      <c r="CR170" s="188">
        <v>0</v>
      </c>
      <c r="CS170" s="188">
        <v>0</v>
      </c>
      <c r="CT170" s="188">
        <v>0</v>
      </c>
      <c r="CU170" s="188">
        <v>0</v>
      </c>
      <c r="CV170" s="188">
        <v>0</v>
      </c>
      <c r="CW170" s="188">
        <v>0</v>
      </c>
      <c r="CX170" s="188">
        <v>0</v>
      </c>
      <c r="CY170" s="188">
        <v>0</v>
      </c>
      <c r="CZ170" s="188">
        <v>0</v>
      </c>
      <c r="DA170" s="188">
        <v>0</v>
      </c>
      <c r="DB170" s="188">
        <v>0</v>
      </c>
      <c r="DC170" s="188">
        <v>0</v>
      </c>
      <c r="DD170" s="188">
        <v>0</v>
      </c>
      <c r="DE170" s="188">
        <v>0</v>
      </c>
      <c r="DF170" s="188">
        <v>0</v>
      </c>
      <c r="DG170" s="188">
        <v>0</v>
      </c>
      <c r="DH170" s="188">
        <v>0</v>
      </c>
      <c r="DI170" s="188">
        <v>0</v>
      </c>
      <c r="DJ170" s="188">
        <v>0</v>
      </c>
      <c r="DK170" s="188">
        <v>0</v>
      </c>
      <c r="DL170" s="188">
        <v>0</v>
      </c>
      <c r="DM170" s="188">
        <v>0</v>
      </c>
      <c r="DN170" s="188">
        <v>0</v>
      </c>
      <c r="DO170" s="188">
        <v>0</v>
      </c>
      <c r="DP170" s="188">
        <v>0</v>
      </c>
      <c r="DQ170" s="188">
        <v>0</v>
      </c>
      <c r="DR170" s="188">
        <v>0</v>
      </c>
      <c r="DS170" s="188">
        <v>0</v>
      </c>
      <c r="DT170" s="188">
        <v>0</v>
      </c>
      <c r="DU170" s="188">
        <v>0</v>
      </c>
      <c r="DV170" s="188">
        <v>0</v>
      </c>
      <c r="DW170" s="188">
        <v>0</v>
      </c>
      <c r="DX170" s="188">
        <v>0</v>
      </c>
      <c r="DY170" s="188">
        <v>0</v>
      </c>
      <c r="DZ170" s="188">
        <v>0</v>
      </c>
      <c r="EA170" s="188">
        <v>0</v>
      </c>
      <c r="EB170" s="188">
        <v>0</v>
      </c>
      <c r="EC170" s="188">
        <v>0</v>
      </c>
      <c r="ED170" s="188">
        <v>0</v>
      </c>
      <c r="EE170" s="188">
        <v>0</v>
      </c>
      <c r="EF170" s="188">
        <v>0</v>
      </c>
      <c r="EG170" s="188">
        <v>0</v>
      </c>
      <c r="EH170" s="188">
        <v>0</v>
      </c>
      <c r="EI170" s="188">
        <v>0</v>
      </c>
      <c r="EJ170" s="188">
        <v>0</v>
      </c>
      <c r="EK170" s="188">
        <v>0</v>
      </c>
      <c r="EL170" s="188">
        <v>0</v>
      </c>
      <c r="EM170" s="188">
        <v>0</v>
      </c>
      <c r="EN170" s="188">
        <v>0</v>
      </c>
      <c r="EO170" s="188">
        <v>0</v>
      </c>
      <c r="EP170" s="188">
        <v>0</v>
      </c>
      <c r="EQ170" s="188">
        <v>0</v>
      </c>
      <c r="ER170" s="188">
        <v>0</v>
      </c>
      <c r="ES170" s="188">
        <v>0</v>
      </c>
      <c r="ET170" s="188">
        <v>0</v>
      </c>
      <c r="EU170" s="188">
        <v>0</v>
      </c>
      <c r="EV170" s="188">
        <v>0</v>
      </c>
      <c r="EW170" s="188">
        <v>0</v>
      </c>
      <c r="EX170" s="188">
        <v>0</v>
      </c>
      <c r="EY170" s="188">
        <v>0</v>
      </c>
      <c r="EZ170" s="188">
        <v>0</v>
      </c>
      <c r="FA170" s="188">
        <v>0</v>
      </c>
      <c r="FB170" s="188">
        <v>0</v>
      </c>
      <c r="FC170" s="188">
        <v>0</v>
      </c>
      <c r="FD170" s="188">
        <v>0</v>
      </c>
      <c r="FE170" s="188">
        <v>0</v>
      </c>
      <c r="FF170" s="188">
        <v>0</v>
      </c>
      <c r="FG170" s="188">
        <v>0</v>
      </c>
      <c r="FH170" s="188">
        <v>0</v>
      </c>
      <c r="FI170" s="188">
        <v>0</v>
      </c>
      <c r="FJ170" s="188">
        <v>0</v>
      </c>
      <c r="FK170" s="188">
        <v>0</v>
      </c>
      <c r="FL170" s="188">
        <v>0</v>
      </c>
      <c r="FM170" s="188">
        <v>0</v>
      </c>
      <c r="FN170" s="188">
        <v>0</v>
      </c>
      <c r="FO170" s="188">
        <v>0</v>
      </c>
      <c r="FP170" s="188">
        <v>0</v>
      </c>
      <c r="FQ170" s="188">
        <v>0</v>
      </c>
      <c r="FR170" s="188">
        <v>0</v>
      </c>
      <c r="FS170" s="188">
        <v>0</v>
      </c>
      <c r="FT170" s="188">
        <v>0</v>
      </c>
      <c r="FU170" s="188">
        <v>0</v>
      </c>
      <c r="FV170" s="188">
        <v>0</v>
      </c>
      <c r="FW170" s="188">
        <v>0</v>
      </c>
      <c r="FX170" s="188">
        <v>0</v>
      </c>
      <c r="FY170" s="188">
        <v>0</v>
      </c>
      <c r="FZ170" s="188">
        <v>0</v>
      </c>
      <c r="GA170" s="188">
        <v>0</v>
      </c>
      <c r="GB170" s="188">
        <v>0</v>
      </c>
      <c r="GC170" s="188">
        <v>0</v>
      </c>
      <c r="GD170" s="188">
        <v>0</v>
      </c>
      <c r="GE170" s="188">
        <v>0</v>
      </c>
      <c r="GF170" s="188">
        <v>0</v>
      </c>
      <c r="GG170" s="189">
        <v>0</v>
      </c>
      <c r="GH170" s="188">
        <v>0</v>
      </c>
      <c r="GI170" s="188">
        <v>0</v>
      </c>
      <c r="GJ170" s="188">
        <v>14670</v>
      </c>
      <c r="GK170" s="188">
        <v>14511</v>
      </c>
      <c r="GL170" s="188">
        <v>51317</v>
      </c>
      <c r="GM170" s="188">
        <v>74885</v>
      </c>
      <c r="GN170" s="188">
        <v>60573</v>
      </c>
      <c r="GO170" s="188">
        <v>0</v>
      </c>
      <c r="GP170" s="189">
        <v>215956</v>
      </c>
      <c r="GQ170" s="189">
        <v>215956</v>
      </c>
      <c r="GR170" s="188">
        <v>6667</v>
      </c>
      <c r="GS170" s="188">
        <v>0</v>
      </c>
      <c r="GT170" s="189">
        <v>6667</v>
      </c>
      <c r="GU170" s="189">
        <v>27149</v>
      </c>
      <c r="GV170" s="189">
        <v>33816</v>
      </c>
      <c r="GW170" s="189">
        <v>249772</v>
      </c>
      <c r="GX170" s="189">
        <v>249772</v>
      </c>
      <c r="GY170" s="188">
        <v>-28646</v>
      </c>
      <c r="GZ170" s="188">
        <v>0</v>
      </c>
      <c r="HA170" s="188">
        <v>0</v>
      </c>
      <c r="HB170" s="188">
        <v>0</v>
      </c>
      <c r="HC170" s="189">
        <v>-28646</v>
      </c>
      <c r="HD170" s="189">
        <v>-56275</v>
      </c>
      <c r="HE170" s="189">
        <v>-84921</v>
      </c>
      <c r="HF170" s="189">
        <v>164851</v>
      </c>
      <c r="HG170" s="207">
        <v>164851</v>
      </c>
    </row>
    <row r="171" spans="1:215">
      <c r="A171" s="83">
        <v>167</v>
      </c>
      <c r="B171" s="4" t="s">
        <v>167</v>
      </c>
      <c r="C171" s="188">
        <v>0</v>
      </c>
      <c r="D171" s="188">
        <v>0</v>
      </c>
      <c r="E171" s="188">
        <v>0</v>
      </c>
      <c r="F171" s="188">
        <v>0</v>
      </c>
      <c r="G171" s="188">
        <v>0</v>
      </c>
      <c r="H171" s="188">
        <v>0</v>
      </c>
      <c r="I171" s="188">
        <v>0</v>
      </c>
      <c r="J171" s="188">
        <v>0</v>
      </c>
      <c r="K171" s="188">
        <v>0</v>
      </c>
      <c r="L171" s="188">
        <v>0</v>
      </c>
      <c r="M171" s="188">
        <v>0</v>
      </c>
      <c r="N171" s="188">
        <v>0</v>
      </c>
      <c r="O171" s="188">
        <v>0</v>
      </c>
      <c r="P171" s="188">
        <v>0</v>
      </c>
      <c r="Q171" s="188">
        <v>0</v>
      </c>
      <c r="R171" s="188">
        <v>0</v>
      </c>
      <c r="S171" s="188">
        <v>0</v>
      </c>
      <c r="T171" s="188">
        <v>0</v>
      </c>
      <c r="U171" s="188">
        <v>0</v>
      </c>
      <c r="V171" s="188">
        <v>0</v>
      </c>
      <c r="W171" s="188">
        <v>0</v>
      </c>
      <c r="X171" s="188">
        <v>0</v>
      </c>
      <c r="Y171" s="188">
        <v>0</v>
      </c>
      <c r="Z171" s="188">
        <v>0</v>
      </c>
      <c r="AA171" s="188">
        <v>0</v>
      </c>
      <c r="AB171" s="188">
        <v>0</v>
      </c>
      <c r="AC171" s="188">
        <v>0</v>
      </c>
      <c r="AD171" s="188">
        <v>0</v>
      </c>
      <c r="AE171" s="188">
        <v>0</v>
      </c>
      <c r="AF171" s="188">
        <v>0</v>
      </c>
      <c r="AG171" s="188">
        <v>0</v>
      </c>
      <c r="AH171" s="188">
        <v>0</v>
      </c>
      <c r="AI171" s="188">
        <v>0</v>
      </c>
      <c r="AJ171" s="188">
        <v>0</v>
      </c>
      <c r="AK171" s="188">
        <v>0</v>
      </c>
      <c r="AL171" s="188">
        <v>0</v>
      </c>
      <c r="AM171" s="188">
        <v>0</v>
      </c>
      <c r="AN171" s="188">
        <v>0</v>
      </c>
      <c r="AO171" s="188">
        <v>0</v>
      </c>
      <c r="AP171" s="188">
        <v>0</v>
      </c>
      <c r="AQ171" s="188">
        <v>0</v>
      </c>
      <c r="AR171" s="188">
        <v>0</v>
      </c>
      <c r="AS171" s="188">
        <v>0</v>
      </c>
      <c r="AT171" s="188">
        <v>0</v>
      </c>
      <c r="AU171" s="188">
        <v>0</v>
      </c>
      <c r="AV171" s="188">
        <v>0</v>
      </c>
      <c r="AW171" s="188">
        <v>0</v>
      </c>
      <c r="AX171" s="188">
        <v>0</v>
      </c>
      <c r="AY171" s="188">
        <v>0</v>
      </c>
      <c r="AZ171" s="188">
        <v>0</v>
      </c>
      <c r="BA171" s="188">
        <v>0</v>
      </c>
      <c r="BB171" s="188">
        <v>0</v>
      </c>
      <c r="BC171" s="188">
        <v>0</v>
      </c>
      <c r="BD171" s="188">
        <v>0</v>
      </c>
      <c r="BE171" s="188">
        <v>0</v>
      </c>
      <c r="BF171" s="188">
        <v>0</v>
      </c>
      <c r="BG171" s="188">
        <v>0</v>
      </c>
      <c r="BH171" s="188">
        <v>0</v>
      </c>
      <c r="BI171" s="188">
        <v>0</v>
      </c>
      <c r="BJ171" s="188">
        <v>0</v>
      </c>
      <c r="BK171" s="188">
        <v>0</v>
      </c>
      <c r="BL171" s="188">
        <v>0</v>
      </c>
      <c r="BM171" s="188">
        <v>0</v>
      </c>
      <c r="BN171" s="188">
        <v>0</v>
      </c>
      <c r="BO171" s="188">
        <v>0</v>
      </c>
      <c r="BP171" s="188">
        <v>0</v>
      </c>
      <c r="BQ171" s="188">
        <v>0</v>
      </c>
      <c r="BR171" s="188">
        <v>0</v>
      </c>
      <c r="BS171" s="188">
        <v>0</v>
      </c>
      <c r="BT171" s="188">
        <v>0</v>
      </c>
      <c r="BU171" s="188">
        <v>0</v>
      </c>
      <c r="BV171" s="188">
        <v>0</v>
      </c>
      <c r="BW171" s="188">
        <v>0</v>
      </c>
      <c r="BX171" s="188">
        <v>0</v>
      </c>
      <c r="BY171" s="188">
        <v>0</v>
      </c>
      <c r="BZ171" s="188">
        <v>0</v>
      </c>
      <c r="CA171" s="188">
        <v>0</v>
      </c>
      <c r="CB171" s="188">
        <v>0</v>
      </c>
      <c r="CC171" s="188">
        <v>0</v>
      </c>
      <c r="CD171" s="188">
        <v>0</v>
      </c>
      <c r="CE171" s="188">
        <v>0</v>
      </c>
      <c r="CF171" s="188">
        <v>0</v>
      </c>
      <c r="CG171" s="188">
        <v>0</v>
      </c>
      <c r="CH171" s="188">
        <v>0</v>
      </c>
      <c r="CI171" s="188">
        <v>0</v>
      </c>
      <c r="CJ171" s="188">
        <v>0</v>
      </c>
      <c r="CK171" s="188">
        <v>0</v>
      </c>
      <c r="CL171" s="188">
        <v>0</v>
      </c>
      <c r="CM171" s="188">
        <v>0</v>
      </c>
      <c r="CN171" s="188">
        <v>0</v>
      </c>
      <c r="CO171" s="188">
        <v>0</v>
      </c>
      <c r="CP171" s="188">
        <v>0</v>
      </c>
      <c r="CQ171" s="188">
        <v>0</v>
      </c>
      <c r="CR171" s="188">
        <v>0</v>
      </c>
      <c r="CS171" s="188">
        <v>0</v>
      </c>
      <c r="CT171" s="188">
        <v>0</v>
      </c>
      <c r="CU171" s="188">
        <v>0</v>
      </c>
      <c r="CV171" s="188">
        <v>0</v>
      </c>
      <c r="CW171" s="188">
        <v>0</v>
      </c>
      <c r="CX171" s="188">
        <v>0</v>
      </c>
      <c r="CY171" s="188">
        <v>0</v>
      </c>
      <c r="CZ171" s="188">
        <v>0</v>
      </c>
      <c r="DA171" s="188">
        <v>0</v>
      </c>
      <c r="DB171" s="188">
        <v>0</v>
      </c>
      <c r="DC171" s="188">
        <v>0</v>
      </c>
      <c r="DD171" s="188">
        <v>0</v>
      </c>
      <c r="DE171" s="188">
        <v>0</v>
      </c>
      <c r="DF171" s="188">
        <v>0</v>
      </c>
      <c r="DG171" s="188">
        <v>0</v>
      </c>
      <c r="DH171" s="188">
        <v>0</v>
      </c>
      <c r="DI171" s="188">
        <v>0</v>
      </c>
      <c r="DJ171" s="188">
        <v>0</v>
      </c>
      <c r="DK171" s="188">
        <v>0</v>
      </c>
      <c r="DL171" s="188">
        <v>0</v>
      </c>
      <c r="DM171" s="188">
        <v>0</v>
      </c>
      <c r="DN171" s="188">
        <v>0</v>
      </c>
      <c r="DO171" s="188">
        <v>0</v>
      </c>
      <c r="DP171" s="188">
        <v>0</v>
      </c>
      <c r="DQ171" s="188">
        <v>0</v>
      </c>
      <c r="DR171" s="188">
        <v>0</v>
      </c>
      <c r="DS171" s="188">
        <v>0</v>
      </c>
      <c r="DT171" s="188">
        <v>0</v>
      </c>
      <c r="DU171" s="188">
        <v>0</v>
      </c>
      <c r="DV171" s="188">
        <v>0</v>
      </c>
      <c r="DW171" s="188">
        <v>0</v>
      </c>
      <c r="DX171" s="188">
        <v>0</v>
      </c>
      <c r="DY171" s="188">
        <v>0</v>
      </c>
      <c r="DZ171" s="188">
        <v>0</v>
      </c>
      <c r="EA171" s="188">
        <v>0</v>
      </c>
      <c r="EB171" s="188">
        <v>0</v>
      </c>
      <c r="EC171" s="188">
        <v>0</v>
      </c>
      <c r="ED171" s="188">
        <v>0</v>
      </c>
      <c r="EE171" s="188">
        <v>0</v>
      </c>
      <c r="EF171" s="188">
        <v>0</v>
      </c>
      <c r="EG171" s="188">
        <v>0</v>
      </c>
      <c r="EH171" s="188">
        <v>0</v>
      </c>
      <c r="EI171" s="188">
        <v>0</v>
      </c>
      <c r="EJ171" s="188">
        <v>0</v>
      </c>
      <c r="EK171" s="188">
        <v>0</v>
      </c>
      <c r="EL171" s="188">
        <v>0</v>
      </c>
      <c r="EM171" s="188">
        <v>0</v>
      </c>
      <c r="EN171" s="188">
        <v>0</v>
      </c>
      <c r="EO171" s="188">
        <v>0</v>
      </c>
      <c r="EP171" s="188">
        <v>0</v>
      </c>
      <c r="EQ171" s="188">
        <v>0</v>
      </c>
      <c r="ER171" s="188">
        <v>0</v>
      </c>
      <c r="ES171" s="188">
        <v>0</v>
      </c>
      <c r="ET171" s="188">
        <v>0</v>
      </c>
      <c r="EU171" s="188">
        <v>0</v>
      </c>
      <c r="EV171" s="188">
        <v>0</v>
      </c>
      <c r="EW171" s="188">
        <v>0</v>
      </c>
      <c r="EX171" s="188">
        <v>0</v>
      </c>
      <c r="EY171" s="188">
        <v>0</v>
      </c>
      <c r="EZ171" s="188">
        <v>0</v>
      </c>
      <c r="FA171" s="188">
        <v>0</v>
      </c>
      <c r="FB171" s="188">
        <v>0</v>
      </c>
      <c r="FC171" s="188">
        <v>0</v>
      </c>
      <c r="FD171" s="188">
        <v>0</v>
      </c>
      <c r="FE171" s="188">
        <v>0</v>
      </c>
      <c r="FF171" s="188">
        <v>0</v>
      </c>
      <c r="FG171" s="188">
        <v>0</v>
      </c>
      <c r="FH171" s="188">
        <v>0</v>
      </c>
      <c r="FI171" s="188">
        <v>0</v>
      </c>
      <c r="FJ171" s="188">
        <v>0</v>
      </c>
      <c r="FK171" s="188">
        <v>0</v>
      </c>
      <c r="FL171" s="188">
        <v>0</v>
      </c>
      <c r="FM171" s="188">
        <v>0</v>
      </c>
      <c r="FN171" s="188">
        <v>0</v>
      </c>
      <c r="FO171" s="188">
        <v>0</v>
      </c>
      <c r="FP171" s="188">
        <v>0</v>
      </c>
      <c r="FQ171" s="188">
        <v>0</v>
      </c>
      <c r="FR171" s="188">
        <v>0</v>
      </c>
      <c r="FS171" s="188">
        <v>0</v>
      </c>
      <c r="FT171" s="188">
        <v>0</v>
      </c>
      <c r="FU171" s="188">
        <v>0</v>
      </c>
      <c r="FV171" s="188">
        <v>0</v>
      </c>
      <c r="FW171" s="188">
        <v>0</v>
      </c>
      <c r="FX171" s="188">
        <v>0</v>
      </c>
      <c r="FY171" s="188">
        <v>0</v>
      </c>
      <c r="FZ171" s="188">
        <v>0</v>
      </c>
      <c r="GA171" s="188">
        <v>0</v>
      </c>
      <c r="GB171" s="188">
        <v>0</v>
      </c>
      <c r="GC171" s="188">
        <v>0</v>
      </c>
      <c r="GD171" s="188">
        <v>0</v>
      </c>
      <c r="GE171" s="188">
        <v>0</v>
      </c>
      <c r="GF171" s="188">
        <v>0</v>
      </c>
      <c r="GG171" s="189">
        <v>0</v>
      </c>
      <c r="GH171" s="188">
        <v>0</v>
      </c>
      <c r="GI171" s="188">
        <v>0</v>
      </c>
      <c r="GJ171" s="188">
        <v>0</v>
      </c>
      <c r="GK171" s="188">
        <v>0</v>
      </c>
      <c r="GL171" s="188">
        <v>0</v>
      </c>
      <c r="GM171" s="188">
        <v>8603</v>
      </c>
      <c r="GN171" s="188">
        <v>726681</v>
      </c>
      <c r="GO171" s="188">
        <v>0</v>
      </c>
      <c r="GP171" s="189">
        <v>735284</v>
      </c>
      <c r="GQ171" s="189">
        <v>735284</v>
      </c>
      <c r="GR171" s="188">
        <v>16993</v>
      </c>
      <c r="GS171" s="188">
        <v>0</v>
      </c>
      <c r="GT171" s="189">
        <v>16993</v>
      </c>
      <c r="GU171" s="189">
        <v>0</v>
      </c>
      <c r="GV171" s="189">
        <v>16993</v>
      </c>
      <c r="GW171" s="189">
        <v>752277</v>
      </c>
      <c r="GX171" s="189">
        <v>752277</v>
      </c>
      <c r="GY171" s="188">
        <v>-65765</v>
      </c>
      <c r="GZ171" s="188">
        <v>0</v>
      </c>
      <c r="HA171" s="188">
        <v>0</v>
      </c>
      <c r="HB171" s="188">
        <v>0</v>
      </c>
      <c r="HC171" s="189">
        <v>-65765</v>
      </c>
      <c r="HD171" s="189">
        <v>-247424</v>
      </c>
      <c r="HE171" s="189">
        <v>-313189</v>
      </c>
      <c r="HF171" s="189">
        <v>439088</v>
      </c>
      <c r="HG171" s="207">
        <v>439088</v>
      </c>
    </row>
    <row r="172" spans="1:215">
      <c r="A172" s="83">
        <v>168</v>
      </c>
      <c r="B172" s="4" t="s">
        <v>168</v>
      </c>
      <c r="C172" s="188">
        <v>0</v>
      </c>
      <c r="D172" s="188">
        <v>0</v>
      </c>
      <c r="E172" s="188">
        <v>0</v>
      </c>
      <c r="F172" s="188">
        <v>0</v>
      </c>
      <c r="G172" s="188">
        <v>0</v>
      </c>
      <c r="H172" s="188">
        <v>0</v>
      </c>
      <c r="I172" s="188">
        <v>0</v>
      </c>
      <c r="J172" s="188">
        <v>0</v>
      </c>
      <c r="K172" s="188">
        <v>0</v>
      </c>
      <c r="L172" s="188">
        <v>0</v>
      </c>
      <c r="M172" s="188">
        <v>0</v>
      </c>
      <c r="N172" s="188">
        <v>0</v>
      </c>
      <c r="O172" s="188">
        <v>0</v>
      </c>
      <c r="P172" s="188">
        <v>0</v>
      </c>
      <c r="Q172" s="188">
        <v>0</v>
      </c>
      <c r="R172" s="188">
        <v>0</v>
      </c>
      <c r="S172" s="188">
        <v>0</v>
      </c>
      <c r="T172" s="188">
        <v>0</v>
      </c>
      <c r="U172" s="188">
        <v>0</v>
      </c>
      <c r="V172" s="188">
        <v>0</v>
      </c>
      <c r="W172" s="188">
        <v>0</v>
      </c>
      <c r="X172" s="188">
        <v>0</v>
      </c>
      <c r="Y172" s="188">
        <v>0</v>
      </c>
      <c r="Z172" s="188">
        <v>0</v>
      </c>
      <c r="AA172" s="188">
        <v>0</v>
      </c>
      <c r="AB172" s="188">
        <v>0</v>
      </c>
      <c r="AC172" s="188">
        <v>0</v>
      </c>
      <c r="AD172" s="188">
        <v>0</v>
      </c>
      <c r="AE172" s="188">
        <v>0</v>
      </c>
      <c r="AF172" s="188">
        <v>0</v>
      </c>
      <c r="AG172" s="188">
        <v>0</v>
      </c>
      <c r="AH172" s="188">
        <v>0</v>
      </c>
      <c r="AI172" s="188">
        <v>0</v>
      </c>
      <c r="AJ172" s="188">
        <v>0</v>
      </c>
      <c r="AK172" s="188">
        <v>0</v>
      </c>
      <c r="AL172" s="188">
        <v>0</v>
      </c>
      <c r="AM172" s="188">
        <v>0</v>
      </c>
      <c r="AN172" s="188">
        <v>0</v>
      </c>
      <c r="AO172" s="188">
        <v>0</v>
      </c>
      <c r="AP172" s="188">
        <v>0</v>
      </c>
      <c r="AQ172" s="188">
        <v>0</v>
      </c>
      <c r="AR172" s="188">
        <v>0</v>
      </c>
      <c r="AS172" s="188">
        <v>0</v>
      </c>
      <c r="AT172" s="188">
        <v>0</v>
      </c>
      <c r="AU172" s="188">
        <v>0</v>
      </c>
      <c r="AV172" s="188">
        <v>0</v>
      </c>
      <c r="AW172" s="188">
        <v>0</v>
      </c>
      <c r="AX172" s="188">
        <v>0</v>
      </c>
      <c r="AY172" s="188">
        <v>0</v>
      </c>
      <c r="AZ172" s="188">
        <v>0</v>
      </c>
      <c r="BA172" s="188">
        <v>0</v>
      </c>
      <c r="BB172" s="188">
        <v>0</v>
      </c>
      <c r="BC172" s="188">
        <v>0</v>
      </c>
      <c r="BD172" s="188">
        <v>0</v>
      </c>
      <c r="BE172" s="188">
        <v>0</v>
      </c>
      <c r="BF172" s="188">
        <v>0</v>
      </c>
      <c r="BG172" s="188">
        <v>0</v>
      </c>
      <c r="BH172" s="188">
        <v>0</v>
      </c>
      <c r="BI172" s="188">
        <v>0</v>
      </c>
      <c r="BJ172" s="188">
        <v>0</v>
      </c>
      <c r="BK172" s="188">
        <v>0</v>
      </c>
      <c r="BL172" s="188">
        <v>0</v>
      </c>
      <c r="BM172" s="188">
        <v>0</v>
      </c>
      <c r="BN172" s="188">
        <v>0</v>
      </c>
      <c r="BO172" s="188">
        <v>0</v>
      </c>
      <c r="BP172" s="188">
        <v>0</v>
      </c>
      <c r="BQ172" s="188">
        <v>0</v>
      </c>
      <c r="BR172" s="188">
        <v>0</v>
      </c>
      <c r="BS172" s="188">
        <v>0</v>
      </c>
      <c r="BT172" s="188">
        <v>0</v>
      </c>
      <c r="BU172" s="188">
        <v>0</v>
      </c>
      <c r="BV172" s="188">
        <v>0</v>
      </c>
      <c r="BW172" s="188">
        <v>0</v>
      </c>
      <c r="BX172" s="188">
        <v>0</v>
      </c>
      <c r="BY172" s="188">
        <v>0</v>
      </c>
      <c r="BZ172" s="188">
        <v>0</v>
      </c>
      <c r="CA172" s="188">
        <v>0</v>
      </c>
      <c r="CB172" s="188">
        <v>0</v>
      </c>
      <c r="CC172" s="188">
        <v>0</v>
      </c>
      <c r="CD172" s="188">
        <v>0</v>
      </c>
      <c r="CE172" s="188">
        <v>0</v>
      </c>
      <c r="CF172" s="188">
        <v>0</v>
      </c>
      <c r="CG172" s="188">
        <v>0</v>
      </c>
      <c r="CH172" s="188">
        <v>0</v>
      </c>
      <c r="CI172" s="188">
        <v>0</v>
      </c>
      <c r="CJ172" s="188">
        <v>0</v>
      </c>
      <c r="CK172" s="188">
        <v>0</v>
      </c>
      <c r="CL172" s="188">
        <v>0</v>
      </c>
      <c r="CM172" s="188">
        <v>0</v>
      </c>
      <c r="CN172" s="188">
        <v>0</v>
      </c>
      <c r="CO172" s="188">
        <v>0</v>
      </c>
      <c r="CP172" s="188">
        <v>0</v>
      </c>
      <c r="CQ172" s="188">
        <v>0</v>
      </c>
      <c r="CR172" s="188">
        <v>0</v>
      </c>
      <c r="CS172" s="188">
        <v>0</v>
      </c>
      <c r="CT172" s="188">
        <v>0</v>
      </c>
      <c r="CU172" s="188">
        <v>0</v>
      </c>
      <c r="CV172" s="188">
        <v>0</v>
      </c>
      <c r="CW172" s="188">
        <v>0</v>
      </c>
      <c r="CX172" s="188">
        <v>0</v>
      </c>
      <c r="CY172" s="188">
        <v>0</v>
      </c>
      <c r="CZ172" s="188">
        <v>0</v>
      </c>
      <c r="DA172" s="188">
        <v>0</v>
      </c>
      <c r="DB172" s="188">
        <v>0</v>
      </c>
      <c r="DC172" s="188">
        <v>0</v>
      </c>
      <c r="DD172" s="188">
        <v>0</v>
      </c>
      <c r="DE172" s="188">
        <v>0</v>
      </c>
      <c r="DF172" s="188">
        <v>0</v>
      </c>
      <c r="DG172" s="188">
        <v>0</v>
      </c>
      <c r="DH172" s="188">
        <v>0</v>
      </c>
      <c r="DI172" s="188">
        <v>0</v>
      </c>
      <c r="DJ172" s="188">
        <v>0</v>
      </c>
      <c r="DK172" s="188">
        <v>0</v>
      </c>
      <c r="DL172" s="188">
        <v>0</v>
      </c>
      <c r="DM172" s="188">
        <v>0</v>
      </c>
      <c r="DN172" s="188">
        <v>0</v>
      </c>
      <c r="DO172" s="188">
        <v>0</v>
      </c>
      <c r="DP172" s="188">
        <v>0</v>
      </c>
      <c r="DQ172" s="188">
        <v>0</v>
      </c>
      <c r="DR172" s="188">
        <v>0</v>
      </c>
      <c r="DS172" s="188">
        <v>0</v>
      </c>
      <c r="DT172" s="188">
        <v>0</v>
      </c>
      <c r="DU172" s="188">
        <v>0</v>
      </c>
      <c r="DV172" s="188">
        <v>0</v>
      </c>
      <c r="DW172" s="188">
        <v>0</v>
      </c>
      <c r="DX172" s="188">
        <v>0</v>
      </c>
      <c r="DY172" s="188">
        <v>0</v>
      </c>
      <c r="DZ172" s="188">
        <v>0</v>
      </c>
      <c r="EA172" s="188">
        <v>0</v>
      </c>
      <c r="EB172" s="188">
        <v>0</v>
      </c>
      <c r="EC172" s="188">
        <v>0</v>
      </c>
      <c r="ED172" s="188">
        <v>0</v>
      </c>
      <c r="EE172" s="188">
        <v>0</v>
      </c>
      <c r="EF172" s="188">
        <v>0</v>
      </c>
      <c r="EG172" s="188">
        <v>0</v>
      </c>
      <c r="EH172" s="188">
        <v>0</v>
      </c>
      <c r="EI172" s="188">
        <v>0</v>
      </c>
      <c r="EJ172" s="188">
        <v>0</v>
      </c>
      <c r="EK172" s="188">
        <v>0</v>
      </c>
      <c r="EL172" s="188">
        <v>0</v>
      </c>
      <c r="EM172" s="188">
        <v>0</v>
      </c>
      <c r="EN172" s="188">
        <v>0</v>
      </c>
      <c r="EO172" s="188">
        <v>0</v>
      </c>
      <c r="EP172" s="188">
        <v>0</v>
      </c>
      <c r="EQ172" s="188">
        <v>0</v>
      </c>
      <c r="ER172" s="188">
        <v>0</v>
      </c>
      <c r="ES172" s="188">
        <v>0</v>
      </c>
      <c r="ET172" s="188">
        <v>0</v>
      </c>
      <c r="EU172" s="188">
        <v>0</v>
      </c>
      <c r="EV172" s="188">
        <v>0</v>
      </c>
      <c r="EW172" s="188">
        <v>0</v>
      </c>
      <c r="EX172" s="188">
        <v>0</v>
      </c>
      <c r="EY172" s="188">
        <v>0</v>
      </c>
      <c r="EZ172" s="188">
        <v>0</v>
      </c>
      <c r="FA172" s="188">
        <v>0</v>
      </c>
      <c r="FB172" s="188">
        <v>0</v>
      </c>
      <c r="FC172" s="188">
        <v>0</v>
      </c>
      <c r="FD172" s="188">
        <v>0</v>
      </c>
      <c r="FE172" s="188">
        <v>0</v>
      </c>
      <c r="FF172" s="188">
        <v>0</v>
      </c>
      <c r="FG172" s="188">
        <v>0</v>
      </c>
      <c r="FH172" s="188">
        <v>0</v>
      </c>
      <c r="FI172" s="188">
        <v>0</v>
      </c>
      <c r="FJ172" s="188">
        <v>0</v>
      </c>
      <c r="FK172" s="188">
        <v>0</v>
      </c>
      <c r="FL172" s="188">
        <v>0</v>
      </c>
      <c r="FM172" s="188">
        <v>0</v>
      </c>
      <c r="FN172" s="188">
        <v>22005</v>
      </c>
      <c r="FO172" s="188">
        <v>0</v>
      </c>
      <c r="FP172" s="188">
        <v>0</v>
      </c>
      <c r="FQ172" s="188">
        <v>243</v>
      </c>
      <c r="FR172" s="188">
        <v>0</v>
      </c>
      <c r="FS172" s="188">
        <v>0</v>
      </c>
      <c r="FT172" s="188">
        <v>0</v>
      </c>
      <c r="FU172" s="188">
        <v>0</v>
      </c>
      <c r="FV172" s="188">
        <v>0</v>
      </c>
      <c r="FW172" s="188">
        <v>0</v>
      </c>
      <c r="FX172" s="188">
        <v>0</v>
      </c>
      <c r="FY172" s="188">
        <v>0</v>
      </c>
      <c r="FZ172" s="188">
        <v>0</v>
      </c>
      <c r="GA172" s="188">
        <v>0</v>
      </c>
      <c r="GB172" s="188">
        <v>0</v>
      </c>
      <c r="GC172" s="188">
        <v>0</v>
      </c>
      <c r="GD172" s="188">
        <v>0</v>
      </c>
      <c r="GE172" s="188">
        <v>0</v>
      </c>
      <c r="GF172" s="188">
        <v>0</v>
      </c>
      <c r="GG172" s="189">
        <v>22248</v>
      </c>
      <c r="GH172" s="188">
        <v>7510</v>
      </c>
      <c r="GI172" s="188">
        <v>335461</v>
      </c>
      <c r="GJ172" s="188">
        <v>0</v>
      </c>
      <c r="GK172" s="188">
        <v>1707137</v>
      </c>
      <c r="GL172" s="188">
        <v>0</v>
      </c>
      <c r="GM172" s="188">
        <v>0</v>
      </c>
      <c r="GN172" s="188">
        <v>0</v>
      </c>
      <c r="GO172" s="188">
        <v>0</v>
      </c>
      <c r="GP172" s="189">
        <v>2050108</v>
      </c>
      <c r="GQ172" s="189">
        <v>2072356</v>
      </c>
      <c r="GR172" s="188">
        <v>0</v>
      </c>
      <c r="GS172" s="188">
        <v>1</v>
      </c>
      <c r="GT172" s="189">
        <v>1</v>
      </c>
      <c r="GU172" s="189">
        <v>0</v>
      </c>
      <c r="GV172" s="189">
        <v>1</v>
      </c>
      <c r="GW172" s="189">
        <v>2050109</v>
      </c>
      <c r="GX172" s="189">
        <v>2072357</v>
      </c>
      <c r="GY172" s="188">
        <v>0</v>
      </c>
      <c r="GZ172" s="188">
        <v>-234</v>
      </c>
      <c r="HA172" s="188">
        <v>0</v>
      </c>
      <c r="HB172" s="188">
        <v>0</v>
      </c>
      <c r="HC172" s="189">
        <v>-234</v>
      </c>
      <c r="HD172" s="189">
        <v>0</v>
      </c>
      <c r="HE172" s="189">
        <v>-234</v>
      </c>
      <c r="HF172" s="189">
        <v>2049875</v>
      </c>
      <c r="HG172" s="207">
        <v>2072123</v>
      </c>
    </row>
    <row r="173" spans="1:215">
      <c r="A173" s="83">
        <v>169</v>
      </c>
      <c r="B173" s="4" t="s">
        <v>169</v>
      </c>
      <c r="C173" s="188">
        <v>0</v>
      </c>
      <c r="D173" s="188">
        <v>0</v>
      </c>
      <c r="E173" s="188">
        <v>0</v>
      </c>
      <c r="F173" s="188">
        <v>0</v>
      </c>
      <c r="G173" s="188">
        <v>0</v>
      </c>
      <c r="H173" s="188">
        <v>0</v>
      </c>
      <c r="I173" s="188">
        <v>0</v>
      </c>
      <c r="J173" s="188">
        <v>0</v>
      </c>
      <c r="K173" s="188">
        <v>0</v>
      </c>
      <c r="L173" s="188">
        <v>0</v>
      </c>
      <c r="M173" s="188">
        <v>0</v>
      </c>
      <c r="N173" s="188">
        <v>0</v>
      </c>
      <c r="O173" s="188">
        <v>0</v>
      </c>
      <c r="P173" s="188">
        <v>0</v>
      </c>
      <c r="Q173" s="188">
        <v>0</v>
      </c>
      <c r="R173" s="188">
        <v>0</v>
      </c>
      <c r="S173" s="188">
        <v>0</v>
      </c>
      <c r="T173" s="188">
        <v>0</v>
      </c>
      <c r="U173" s="188">
        <v>0</v>
      </c>
      <c r="V173" s="188">
        <v>0</v>
      </c>
      <c r="W173" s="188">
        <v>0</v>
      </c>
      <c r="X173" s="188">
        <v>0</v>
      </c>
      <c r="Y173" s="188">
        <v>0</v>
      </c>
      <c r="Z173" s="188">
        <v>0</v>
      </c>
      <c r="AA173" s="188">
        <v>0</v>
      </c>
      <c r="AB173" s="188">
        <v>0</v>
      </c>
      <c r="AC173" s="188">
        <v>0</v>
      </c>
      <c r="AD173" s="188">
        <v>0</v>
      </c>
      <c r="AE173" s="188">
        <v>0</v>
      </c>
      <c r="AF173" s="188">
        <v>0</v>
      </c>
      <c r="AG173" s="188">
        <v>0</v>
      </c>
      <c r="AH173" s="188">
        <v>0</v>
      </c>
      <c r="AI173" s="188">
        <v>0</v>
      </c>
      <c r="AJ173" s="188">
        <v>0</v>
      </c>
      <c r="AK173" s="188">
        <v>0</v>
      </c>
      <c r="AL173" s="188">
        <v>0</v>
      </c>
      <c r="AM173" s="188">
        <v>0</v>
      </c>
      <c r="AN173" s="188">
        <v>0</v>
      </c>
      <c r="AO173" s="188">
        <v>0</v>
      </c>
      <c r="AP173" s="188">
        <v>0</v>
      </c>
      <c r="AQ173" s="188">
        <v>0</v>
      </c>
      <c r="AR173" s="188">
        <v>0</v>
      </c>
      <c r="AS173" s="188">
        <v>0</v>
      </c>
      <c r="AT173" s="188">
        <v>1</v>
      </c>
      <c r="AU173" s="188">
        <v>0</v>
      </c>
      <c r="AV173" s="188">
        <v>0</v>
      </c>
      <c r="AW173" s="188">
        <v>0</v>
      </c>
      <c r="AX173" s="188">
        <v>0</v>
      </c>
      <c r="AY173" s="188">
        <v>0</v>
      </c>
      <c r="AZ173" s="188">
        <v>0</v>
      </c>
      <c r="BA173" s="188">
        <v>0</v>
      </c>
      <c r="BB173" s="188">
        <v>0</v>
      </c>
      <c r="BC173" s="188">
        <v>0</v>
      </c>
      <c r="BD173" s="188">
        <v>7</v>
      </c>
      <c r="BE173" s="188">
        <v>0</v>
      </c>
      <c r="BF173" s="188">
        <v>0</v>
      </c>
      <c r="BG173" s="188">
        <v>0</v>
      </c>
      <c r="BH173" s="188">
        <v>0</v>
      </c>
      <c r="BI173" s="188">
        <v>0</v>
      </c>
      <c r="BJ173" s="188">
        <v>0</v>
      </c>
      <c r="BK173" s="188">
        <v>0</v>
      </c>
      <c r="BL173" s="188">
        <v>0</v>
      </c>
      <c r="BM173" s="188">
        <v>0</v>
      </c>
      <c r="BN173" s="188">
        <v>0</v>
      </c>
      <c r="BO173" s="188">
        <v>0</v>
      </c>
      <c r="BP173" s="188">
        <v>0</v>
      </c>
      <c r="BQ173" s="188">
        <v>0</v>
      </c>
      <c r="BR173" s="188">
        <v>0</v>
      </c>
      <c r="BS173" s="188">
        <v>0</v>
      </c>
      <c r="BT173" s="188">
        <v>0</v>
      </c>
      <c r="BU173" s="188">
        <v>0</v>
      </c>
      <c r="BV173" s="188">
        <v>0</v>
      </c>
      <c r="BW173" s="188">
        <v>0</v>
      </c>
      <c r="BX173" s="188">
        <v>3</v>
      </c>
      <c r="BY173" s="188">
        <v>0</v>
      </c>
      <c r="BZ173" s="188">
        <v>1</v>
      </c>
      <c r="CA173" s="188">
        <v>0</v>
      </c>
      <c r="CB173" s="188">
        <v>0</v>
      </c>
      <c r="CC173" s="188">
        <v>0</v>
      </c>
      <c r="CD173" s="188">
        <v>0</v>
      </c>
      <c r="CE173" s="188">
        <v>0</v>
      </c>
      <c r="CF173" s="188">
        <v>0</v>
      </c>
      <c r="CG173" s="188">
        <v>0</v>
      </c>
      <c r="CH173" s="188">
        <v>0</v>
      </c>
      <c r="CI173" s="188">
        <v>0</v>
      </c>
      <c r="CJ173" s="188">
        <v>0</v>
      </c>
      <c r="CK173" s="188">
        <v>0</v>
      </c>
      <c r="CL173" s="188">
        <v>0</v>
      </c>
      <c r="CM173" s="188">
        <v>0</v>
      </c>
      <c r="CN173" s="188">
        <v>0</v>
      </c>
      <c r="CO173" s="188">
        <v>0</v>
      </c>
      <c r="CP173" s="188">
        <v>0</v>
      </c>
      <c r="CQ173" s="188">
        <v>0</v>
      </c>
      <c r="CR173" s="188">
        <v>0</v>
      </c>
      <c r="CS173" s="188">
        <v>0</v>
      </c>
      <c r="CT173" s="188">
        <v>0</v>
      </c>
      <c r="CU173" s="188">
        <v>0</v>
      </c>
      <c r="CV173" s="188">
        <v>0</v>
      </c>
      <c r="CW173" s="188">
        <v>0</v>
      </c>
      <c r="CX173" s="188">
        <v>0</v>
      </c>
      <c r="CY173" s="188">
        <v>0</v>
      </c>
      <c r="CZ173" s="188">
        <v>0</v>
      </c>
      <c r="DA173" s="188">
        <v>0</v>
      </c>
      <c r="DB173" s="188">
        <v>0</v>
      </c>
      <c r="DC173" s="188">
        <v>0</v>
      </c>
      <c r="DD173" s="188">
        <v>0</v>
      </c>
      <c r="DE173" s="188">
        <v>0</v>
      </c>
      <c r="DF173" s="188">
        <v>0</v>
      </c>
      <c r="DG173" s="188">
        <v>0</v>
      </c>
      <c r="DH173" s="188">
        <v>0</v>
      </c>
      <c r="DI173" s="188">
        <v>0</v>
      </c>
      <c r="DJ173" s="188">
        <v>0</v>
      </c>
      <c r="DK173" s="188">
        <v>0</v>
      </c>
      <c r="DL173" s="188">
        <v>0</v>
      </c>
      <c r="DM173" s="188">
        <v>0</v>
      </c>
      <c r="DN173" s="188">
        <v>0</v>
      </c>
      <c r="DO173" s="188">
        <v>0</v>
      </c>
      <c r="DP173" s="188">
        <v>0</v>
      </c>
      <c r="DQ173" s="188">
        <v>0</v>
      </c>
      <c r="DR173" s="188">
        <v>0</v>
      </c>
      <c r="DS173" s="188">
        <v>0</v>
      </c>
      <c r="DT173" s="188">
        <v>0</v>
      </c>
      <c r="DU173" s="188">
        <v>0</v>
      </c>
      <c r="DV173" s="188">
        <v>0</v>
      </c>
      <c r="DW173" s="188">
        <v>0</v>
      </c>
      <c r="DX173" s="188">
        <v>0</v>
      </c>
      <c r="DY173" s="188">
        <v>0</v>
      </c>
      <c r="DZ173" s="188">
        <v>0</v>
      </c>
      <c r="EA173" s="188">
        <v>1</v>
      </c>
      <c r="EB173" s="188">
        <v>0</v>
      </c>
      <c r="EC173" s="188">
        <v>0</v>
      </c>
      <c r="ED173" s="188">
        <v>0</v>
      </c>
      <c r="EE173" s="188">
        <v>1</v>
      </c>
      <c r="EF173" s="188">
        <v>0</v>
      </c>
      <c r="EG173" s="188">
        <v>20</v>
      </c>
      <c r="EH173" s="188">
        <v>0</v>
      </c>
      <c r="EI173" s="188">
        <v>18</v>
      </c>
      <c r="EJ173" s="188">
        <v>41</v>
      </c>
      <c r="EK173" s="188">
        <v>60</v>
      </c>
      <c r="EL173" s="188">
        <v>67</v>
      </c>
      <c r="EM173" s="188">
        <v>22</v>
      </c>
      <c r="EN173" s="188">
        <v>15</v>
      </c>
      <c r="EO173" s="188">
        <v>0</v>
      </c>
      <c r="EP173" s="188">
        <v>9</v>
      </c>
      <c r="EQ173" s="188">
        <v>0</v>
      </c>
      <c r="ER173" s="188">
        <v>0</v>
      </c>
      <c r="ES173" s="188">
        <v>1</v>
      </c>
      <c r="ET173" s="188">
        <v>0</v>
      </c>
      <c r="EU173" s="188">
        <v>32</v>
      </c>
      <c r="EV173" s="188">
        <v>0</v>
      </c>
      <c r="EW173" s="188">
        <v>0</v>
      </c>
      <c r="EX173" s="188">
        <v>0</v>
      </c>
      <c r="EY173" s="188">
        <v>1877</v>
      </c>
      <c r="EZ173" s="188">
        <v>4</v>
      </c>
      <c r="FA173" s="188">
        <v>367</v>
      </c>
      <c r="FB173" s="188">
        <v>3</v>
      </c>
      <c r="FC173" s="188">
        <v>343</v>
      </c>
      <c r="FD173" s="188">
        <v>36</v>
      </c>
      <c r="FE173" s="188">
        <v>31</v>
      </c>
      <c r="FF173" s="188">
        <v>10</v>
      </c>
      <c r="FG173" s="188">
        <v>5</v>
      </c>
      <c r="FH173" s="188">
        <v>15</v>
      </c>
      <c r="FI173" s="188">
        <v>10</v>
      </c>
      <c r="FJ173" s="188">
        <v>0</v>
      </c>
      <c r="FK173" s="188">
        <v>7</v>
      </c>
      <c r="FL173" s="188">
        <v>0</v>
      </c>
      <c r="FM173" s="188">
        <v>12</v>
      </c>
      <c r="FN173" s="188">
        <v>18328</v>
      </c>
      <c r="FO173" s="188">
        <v>3206</v>
      </c>
      <c r="FP173" s="188">
        <v>667</v>
      </c>
      <c r="FQ173" s="188">
        <v>470</v>
      </c>
      <c r="FR173" s="188">
        <v>1</v>
      </c>
      <c r="FS173" s="188">
        <v>0</v>
      </c>
      <c r="FT173" s="188">
        <v>0</v>
      </c>
      <c r="FU173" s="188">
        <v>1</v>
      </c>
      <c r="FV173" s="188">
        <v>0</v>
      </c>
      <c r="FW173" s="188">
        <v>0</v>
      </c>
      <c r="FX173" s="188">
        <v>48</v>
      </c>
      <c r="FY173" s="188">
        <v>0</v>
      </c>
      <c r="FZ173" s="188">
        <v>298</v>
      </c>
      <c r="GA173" s="188">
        <v>0</v>
      </c>
      <c r="GB173" s="188">
        <v>23</v>
      </c>
      <c r="GC173" s="188">
        <v>81</v>
      </c>
      <c r="GD173" s="188">
        <v>26</v>
      </c>
      <c r="GE173" s="188">
        <v>0</v>
      </c>
      <c r="GF173" s="188">
        <v>25</v>
      </c>
      <c r="GG173" s="189">
        <v>26193</v>
      </c>
      <c r="GH173" s="188">
        <v>7043</v>
      </c>
      <c r="GI173" s="188">
        <v>1734</v>
      </c>
      <c r="GJ173" s="188">
        <v>0</v>
      </c>
      <c r="GK173" s="188">
        <v>40059</v>
      </c>
      <c r="GL173" s="188">
        <v>136</v>
      </c>
      <c r="GM173" s="188">
        <v>0</v>
      </c>
      <c r="GN173" s="188">
        <v>0</v>
      </c>
      <c r="GO173" s="188">
        <v>0</v>
      </c>
      <c r="GP173" s="189">
        <v>48972</v>
      </c>
      <c r="GQ173" s="189">
        <v>75165</v>
      </c>
      <c r="GR173" s="188">
        <v>0</v>
      </c>
      <c r="GS173" s="188">
        <v>0</v>
      </c>
      <c r="GT173" s="189">
        <v>0</v>
      </c>
      <c r="GU173" s="189">
        <v>402</v>
      </c>
      <c r="GV173" s="189">
        <v>402</v>
      </c>
      <c r="GW173" s="189">
        <v>49374</v>
      </c>
      <c r="GX173" s="189">
        <v>75567</v>
      </c>
      <c r="GY173" s="188">
        <v>0</v>
      </c>
      <c r="GZ173" s="188">
        <v>0</v>
      </c>
      <c r="HA173" s="188">
        <v>0</v>
      </c>
      <c r="HB173" s="188">
        <v>0</v>
      </c>
      <c r="HC173" s="189">
        <v>0</v>
      </c>
      <c r="HD173" s="189">
        <v>-7390</v>
      </c>
      <c r="HE173" s="189">
        <v>-7390</v>
      </c>
      <c r="HF173" s="189">
        <v>41984</v>
      </c>
      <c r="HG173" s="207">
        <v>68177</v>
      </c>
    </row>
    <row r="174" spans="1:215">
      <c r="A174" s="83">
        <v>170</v>
      </c>
      <c r="B174" s="4" t="s">
        <v>170</v>
      </c>
      <c r="C174" s="188">
        <v>0</v>
      </c>
      <c r="D174" s="188">
        <v>0</v>
      </c>
      <c r="E174" s="188">
        <v>0</v>
      </c>
      <c r="F174" s="188">
        <v>0</v>
      </c>
      <c r="G174" s="188">
        <v>0</v>
      </c>
      <c r="H174" s="188">
        <v>0</v>
      </c>
      <c r="I174" s="188">
        <v>0</v>
      </c>
      <c r="J174" s="188">
        <v>0</v>
      </c>
      <c r="K174" s="188">
        <v>0</v>
      </c>
      <c r="L174" s="188">
        <v>0</v>
      </c>
      <c r="M174" s="188">
        <v>0</v>
      </c>
      <c r="N174" s="188">
        <v>0</v>
      </c>
      <c r="O174" s="188">
        <v>0</v>
      </c>
      <c r="P174" s="188">
        <v>0</v>
      </c>
      <c r="Q174" s="188">
        <v>0</v>
      </c>
      <c r="R174" s="188">
        <v>0</v>
      </c>
      <c r="S174" s="188">
        <v>0</v>
      </c>
      <c r="T174" s="188">
        <v>0</v>
      </c>
      <c r="U174" s="188">
        <v>0</v>
      </c>
      <c r="V174" s="188">
        <v>0</v>
      </c>
      <c r="W174" s="188">
        <v>0</v>
      </c>
      <c r="X174" s="188">
        <v>0</v>
      </c>
      <c r="Y174" s="188">
        <v>0</v>
      </c>
      <c r="Z174" s="188">
        <v>0</v>
      </c>
      <c r="AA174" s="188">
        <v>0</v>
      </c>
      <c r="AB174" s="188">
        <v>0</v>
      </c>
      <c r="AC174" s="188">
        <v>0</v>
      </c>
      <c r="AD174" s="188">
        <v>0</v>
      </c>
      <c r="AE174" s="188">
        <v>0</v>
      </c>
      <c r="AF174" s="188">
        <v>0</v>
      </c>
      <c r="AG174" s="188">
        <v>0</v>
      </c>
      <c r="AH174" s="188">
        <v>0</v>
      </c>
      <c r="AI174" s="188">
        <v>0</v>
      </c>
      <c r="AJ174" s="188">
        <v>0</v>
      </c>
      <c r="AK174" s="188">
        <v>0</v>
      </c>
      <c r="AL174" s="188">
        <v>0</v>
      </c>
      <c r="AM174" s="188">
        <v>0</v>
      </c>
      <c r="AN174" s="188">
        <v>0</v>
      </c>
      <c r="AO174" s="188">
        <v>0</v>
      </c>
      <c r="AP174" s="188">
        <v>0</v>
      </c>
      <c r="AQ174" s="188">
        <v>0</v>
      </c>
      <c r="AR174" s="188">
        <v>0</v>
      </c>
      <c r="AS174" s="188">
        <v>0</v>
      </c>
      <c r="AT174" s="188">
        <v>0</v>
      </c>
      <c r="AU174" s="188">
        <v>0</v>
      </c>
      <c r="AV174" s="188">
        <v>0</v>
      </c>
      <c r="AW174" s="188">
        <v>0</v>
      </c>
      <c r="AX174" s="188">
        <v>0</v>
      </c>
      <c r="AY174" s="188">
        <v>0</v>
      </c>
      <c r="AZ174" s="188">
        <v>0</v>
      </c>
      <c r="BA174" s="188">
        <v>0</v>
      </c>
      <c r="BB174" s="188">
        <v>0</v>
      </c>
      <c r="BC174" s="188">
        <v>0</v>
      </c>
      <c r="BD174" s="188">
        <v>0</v>
      </c>
      <c r="BE174" s="188">
        <v>0</v>
      </c>
      <c r="BF174" s="188">
        <v>0</v>
      </c>
      <c r="BG174" s="188">
        <v>0</v>
      </c>
      <c r="BH174" s="188">
        <v>0</v>
      </c>
      <c r="BI174" s="188">
        <v>0</v>
      </c>
      <c r="BJ174" s="188">
        <v>0</v>
      </c>
      <c r="BK174" s="188">
        <v>0</v>
      </c>
      <c r="BL174" s="188">
        <v>0</v>
      </c>
      <c r="BM174" s="188">
        <v>0</v>
      </c>
      <c r="BN174" s="188">
        <v>0</v>
      </c>
      <c r="BO174" s="188">
        <v>0</v>
      </c>
      <c r="BP174" s="188">
        <v>0</v>
      </c>
      <c r="BQ174" s="188">
        <v>0</v>
      </c>
      <c r="BR174" s="188">
        <v>0</v>
      </c>
      <c r="BS174" s="188">
        <v>0</v>
      </c>
      <c r="BT174" s="188">
        <v>0</v>
      </c>
      <c r="BU174" s="188">
        <v>0</v>
      </c>
      <c r="BV174" s="188">
        <v>0</v>
      </c>
      <c r="BW174" s="188">
        <v>0</v>
      </c>
      <c r="BX174" s="188">
        <v>0</v>
      </c>
      <c r="BY174" s="188">
        <v>0</v>
      </c>
      <c r="BZ174" s="188">
        <v>0</v>
      </c>
      <c r="CA174" s="188">
        <v>0</v>
      </c>
      <c r="CB174" s="188">
        <v>0</v>
      </c>
      <c r="CC174" s="188">
        <v>0</v>
      </c>
      <c r="CD174" s="188">
        <v>0</v>
      </c>
      <c r="CE174" s="188">
        <v>0</v>
      </c>
      <c r="CF174" s="188">
        <v>0</v>
      </c>
      <c r="CG174" s="188">
        <v>0</v>
      </c>
      <c r="CH174" s="188">
        <v>0</v>
      </c>
      <c r="CI174" s="188">
        <v>0</v>
      </c>
      <c r="CJ174" s="188">
        <v>0</v>
      </c>
      <c r="CK174" s="188">
        <v>0</v>
      </c>
      <c r="CL174" s="188">
        <v>0</v>
      </c>
      <c r="CM174" s="188">
        <v>0</v>
      </c>
      <c r="CN174" s="188">
        <v>0</v>
      </c>
      <c r="CO174" s="188">
        <v>0</v>
      </c>
      <c r="CP174" s="188">
        <v>0</v>
      </c>
      <c r="CQ174" s="188">
        <v>0</v>
      </c>
      <c r="CR174" s="188">
        <v>0</v>
      </c>
      <c r="CS174" s="188">
        <v>0</v>
      </c>
      <c r="CT174" s="188">
        <v>0</v>
      </c>
      <c r="CU174" s="188">
        <v>0</v>
      </c>
      <c r="CV174" s="188">
        <v>0</v>
      </c>
      <c r="CW174" s="188">
        <v>0</v>
      </c>
      <c r="CX174" s="188">
        <v>0</v>
      </c>
      <c r="CY174" s="188">
        <v>0</v>
      </c>
      <c r="CZ174" s="188">
        <v>0</v>
      </c>
      <c r="DA174" s="188">
        <v>0</v>
      </c>
      <c r="DB174" s="188">
        <v>0</v>
      </c>
      <c r="DC174" s="188">
        <v>0</v>
      </c>
      <c r="DD174" s="188">
        <v>0</v>
      </c>
      <c r="DE174" s="188">
        <v>0</v>
      </c>
      <c r="DF174" s="188">
        <v>0</v>
      </c>
      <c r="DG174" s="188">
        <v>0</v>
      </c>
      <c r="DH174" s="188">
        <v>0</v>
      </c>
      <c r="DI174" s="188">
        <v>0</v>
      </c>
      <c r="DJ174" s="188">
        <v>0</v>
      </c>
      <c r="DK174" s="188">
        <v>0</v>
      </c>
      <c r="DL174" s="188">
        <v>0</v>
      </c>
      <c r="DM174" s="188">
        <v>0</v>
      </c>
      <c r="DN174" s="188">
        <v>0</v>
      </c>
      <c r="DO174" s="188">
        <v>0</v>
      </c>
      <c r="DP174" s="188">
        <v>0</v>
      </c>
      <c r="DQ174" s="188">
        <v>0</v>
      </c>
      <c r="DR174" s="188">
        <v>0</v>
      </c>
      <c r="DS174" s="188">
        <v>0</v>
      </c>
      <c r="DT174" s="188">
        <v>0</v>
      </c>
      <c r="DU174" s="188">
        <v>0</v>
      </c>
      <c r="DV174" s="188">
        <v>0</v>
      </c>
      <c r="DW174" s="188">
        <v>0</v>
      </c>
      <c r="DX174" s="188">
        <v>0</v>
      </c>
      <c r="DY174" s="188">
        <v>0</v>
      </c>
      <c r="DZ174" s="188">
        <v>0</v>
      </c>
      <c r="EA174" s="188">
        <v>0</v>
      </c>
      <c r="EB174" s="188">
        <v>0</v>
      </c>
      <c r="EC174" s="188">
        <v>0</v>
      </c>
      <c r="ED174" s="188">
        <v>0</v>
      </c>
      <c r="EE174" s="188">
        <v>0</v>
      </c>
      <c r="EF174" s="188">
        <v>0</v>
      </c>
      <c r="EG174" s="188">
        <v>0</v>
      </c>
      <c r="EH174" s="188">
        <v>0</v>
      </c>
      <c r="EI174" s="188">
        <v>0</v>
      </c>
      <c r="EJ174" s="188">
        <v>0</v>
      </c>
      <c r="EK174" s="188">
        <v>0</v>
      </c>
      <c r="EL174" s="188">
        <v>0</v>
      </c>
      <c r="EM174" s="188">
        <v>0</v>
      </c>
      <c r="EN174" s="188">
        <v>0</v>
      </c>
      <c r="EO174" s="188">
        <v>0</v>
      </c>
      <c r="EP174" s="188">
        <v>0</v>
      </c>
      <c r="EQ174" s="188">
        <v>0</v>
      </c>
      <c r="ER174" s="188">
        <v>0</v>
      </c>
      <c r="ES174" s="188">
        <v>0</v>
      </c>
      <c r="ET174" s="188">
        <v>0</v>
      </c>
      <c r="EU174" s="188">
        <v>0</v>
      </c>
      <c r="EV174" s="188">
        <v>0</v>
      </c>
      <c r="EW174" s="188">
        <v>0</v>
      </c>
      <c r="EX174" s="188">
        <v>0</v>
      </c>
      <c r="EY174" s="188">
        <v>0</v>
      </c>
      <c r="EZ174" s="188">
        <v>0</v>
      </c>
      <c r="FA174" s="188">
        <v>0</v>
      </c>
      <c r="FB174" s="188">
        <v>0</v>
      </c>
      <c r="FC174" s="188">
        <v>0</v>
      </c>
      <c r="FD174" s="188">
        <v>0</v>
      </c>
      <c r="FE174" s="188">
        <v>0</v>
      </c>
      <c r="FF174" s="188">
        <v>0</v>
      </c>
      <c r="FG174" s="188">
        <v>0</v>
      </c>
      <c r="FH174" s="188">
        <v>0</v>
      </c>
      <c r="FI174" s="188">
        <v>0</v>
      </c>
      <c r="FJ174" s="188">
        <v>0</v>
      </c>
      <c r="FK174" s="188">
        <v>0</v>
      </c>
      <c r="FL174" s="188">
        <v>0</v>
      </c>
      <c r="FM174" s="188">
        <v>0</v>
      </c>
      <c r="FN174" s="188">
        <v>0</v>
      </c>
      <c r="FO174" s="188">
        <v>0</v>
      </c>
      <c r="FP174" s="188">
        <v>0</v>
      </c>
      <c r="FQ174" s="188">
        <v>0</v>
      </c>
      <c r="FR174" s="188">
        <v>0</v>
      </c>
      <c r="FS174" s="188">
        <v>0</v>
      </c>
      <c r="FT174" s="188">
        <v>0</v>
      </c>
      <c r="FU174" s="188">
        <v>0</v>
      </c>
      <c r="FV174" s="188">
        <v>0</v>
      </c>
      <c r="FW174" s="188">
        <v>0</v>
      </c>
      <c r="FX174" s="188">
        <v>0</v>
      </c>
      <c r="FY174" s="188">
        <v>0</v>
      </c>
      <c r="FZ174" s="188">
        <v>0</v>
      </c>
      <c r="GA174" s="188">
        <v>0</v>
      </c>
      <c r="GB174" s="188">
        <v>0</v>
      </c>
      <c r="GC174" s="188">
        <v>0</v>
      </c>
      <c r="GD174" s="188">
        <v>0</v>
      </c>
      <c r="GE174" s="188">
        <v>0</v>
      </c>
      <c r="GF174" s="188">
        <v>0</v>
      </c>
      <c r="GG174" s="189">
        <v>0</v>
      </c>
      <c r="GH174" s="188">
        <v>8110</v>
      </c>
      <c r="GI174" s="188">
        <v>109846</v>
      </c>
      <c r="GJ174" s="188">
        <v>133551</v>
      </c>
      <c r="GK174" s="188">
        <v>165212</v>
      </c>
      <c r="GL174" s="188">
        <v>1210</v>
      </c>
      <c r="GM174" s="188">
        <v>0</v>
      </c>
      <c r="GN174" s="188">
        <v>0</v>
      </c>
      <c r="GO174" s="188">
        <v>0</v>
      </c>
      <c r="GP174" s="189">
        <v>417929</v>
      </c>
      <c r="GQ174" s="189">
        <v>417929</v>
      </c>
      <c r="GR174" s="188">
        <v>0</v>
      </c>
      <c r="GS174" s="188">
        <v>0</v>
      </c>
      <c r="GT174" s="189">
        <v>0</v>
      </c>
      <c r="GU174" s="189">
        <v>24525</v>
      </c>
      <c r="GV174" s="189">
        <v>24525</v>
      </c>
      <c r="GW174" s="189">
        <v>442454</v>
      </c>
      <c r="GX174" s="189">
        <v>442454</v>
      </c>
      <c r="GY174" s="188">
        <v>0</v>
      </c>
      <c r="GZ174" s="188">
        <v>0</v>
      </c>
      <c r="HA174" s="188">
        <v>0</v>
      </c>
      <c r="HB174" s="188">
        <v>0</v>
      </c>
      <c r="HC174" s="189">
        <v>0</v>
      </c>
      <c r="HD174" s="189">
        <v>-4810</v>
      </c>
      <c r="HE174" s="189">
        <v>-4810</v>
      </c>
      <c r="HF174" s="189">
        <v>437644</v>
      </c>
      <c r="HG174" s="207">
        <v>437644</v>
      </c>
    </row>
    <row r="175" spans="1:215">
      <c r="A175" s="83">
        <v>171</v>
      </c>
      <c r="B175" s="4" t="s">
        <v>171</v>
      </c>
      <c r="C175" s="188">
        <v>0</v>
      </c>
      <c r="D175" s="188">
        <v>0</v>
      </c>
      <c r="E175" s="188">
        <v>0</v>
      </c>
      <c r="F175" s="188">
        <v>0</v>
      </c>
      <c r="G175" s="188">
        <v>0</v>
      </c>
      <c r="H175" s="188">
        <v>0</v>
      </c>
      <c r="I175" s="188">
        <v>0</v>
      </c>
      <c r="J175" s="188">
        <v>0</v>
      </c>
      <c r="K175" s="188">
        <v>0</v>
      </c>
      <c r="L175" s="188">
        <v>0</v>
      </c>
      <c r="M175" s="188">
        <v>0</v>
      </c>
      <c r="N175" s="188">
        <v>0</v>
      </c>
      <c r="O175" s="188">
        <v>0</v>
      </c>
      <c r="P175" s="188">
        <v>0</v>
      </c>
      <c r="Q175" s="188">
        <v>0</v>
      </c>
      <c r="R175" s="188">
        <v>0</v>
      </c>
      <c r="S175" s="188">
        <v>0</v>
      </c>
      <c r="T175" s="188">
        <v>0</v>
      </c>
      <c r="U175" s="188">
        <v>0</v>
      </c>
      <c r="V175" s="188">
        <v>0</v>
      </c>
      <c r="W175" s="188">
        <v>0</v>
      </c>
      <c r="X175" s="188">
        <v>0</v>
      </c>
      <c r="Y175" s="188">
        <v>0</v>
      </c>
      <c r="Z175" s="188">
        <v>0</v>
      </c>
      <c r="AA175" s="188">
        <v>0</v>
      </c>
      <c r="AB175" s="188">
        <v>0</v>
      </c>
      <c r="AC175" s="188">
        <v>0</v>
      </c>
      <c r="AD175" s="188">
        <v>0</v>
      </c>
      <c r="AE175" s="188">
        <v>0</v>
      </c>
      <c r="AF175" s="188">
        <v>0</v>
      </c>
      <c r="AG175" s="188">
        <v>0</v>
      </c>
      <c r="AH175" s="188">
        <v>0</v>
      </c>
      <c r="AI175" s="188">
        <v>0</v>
      </c>
      <c r="AJ175" s="188">
        <v>0</v>
      </c>
      <c r="AK175" s="188">
        <v>0</v>
      </c>
      <c r="AL175" s="188">
        <v>0</v>
      </c>
      <c r="AM175" s="188">
        <v>0</v>
      </c>
      <c r="AN175" s="188">
        <v>0</v>
      </c>
      <c r="AO175" s="188">
        <v>0</v>
      </c>
      <c r="AP175" s="188">
        <v>0</v>
      </c>
      <c r="AQ175" s="188">
        <v>0</v>
      </c>
      <c r="AR175" s="188">
        <v>0</v>
      </c>
      <c r="AS175" s="188">
        <v>0</v>
      </c>
      <c r="AT175" s="188">
        <v>0</v>
      </c>
      <c r="AU175" s="188">
        <v>0</v>
      </c>
      <c r="AV175" s="188">
        <v>0</v>
      </c>
      <c r="AW175" s="188">
        <v>0</v>
      </c>
      <c r="AX175" s="188">
        <v>0</v>
      </c>
      <c r="AY175" s="188">
        <v>0</v>
      </c>
      <c r="AZ175" s="188">
        <v>0</v>
      </c>
      <c r="BA175" s="188">
        <v>0</v>
      </c>
      <c r="BB175" s="188">
        <v>0</v>
      </c>
      <c r="BC175" s="188">
        <v>0</v>
      </c>
      <c r="BD175" s="188">
        <v>0</v>
      </c>
      <c r="BE175" s="188">
        <v>0</v>
      </c>
      <c r="BF175" s="188">
        <v>0</v>
      </c>
      <c r="BG175" s="188">
        <v>0</v>
      </c>
      <c r="BH175" s="188">
        <v>0</v>
      </c>
      <c r="BI175" s="188">
        <v>0</v>
      </c>
      <c r="BJ175" s="188">
        <v>0</v>
      </c>
      <c r="BK175" s="188">
        <v>0</v>
      </c>
      <c r="BL175" s="188">
        <v>0</v>
      </c>
      <c r="BM175" s="188">
        <v>0</v>
      </c>
      <c r="BN175" s="188">
        <v>0</v>
      </c>
      <c r="BO175" s="188">
        <v>0</v>
      </c>
      <c r="BP175" s="188">
        <v>0</v>
      </c>
      <c r="BQ175" s="188">
        <v>0</v>
      </c>
      <c r="BR175" s="188">
        <v>0</v>
      </c>
      <c r="BS175" s="188">
        <v>0</v>
      </c>
      <c r="BT175" s="188">
        <v>0</v>
      </c>
      <c r="BU175" s="188">
        <v>0</v>
      </c>
      <c r="BV175" s="188">
        <v>0</v>
      </c>
      <c r="BW175" s="188">
        <v>0</v>
      </c>
      <c r="BX175" s="188">
        <v>0</v>
      </c>
      <c r="BY175" s="188">
        <v>0</v>
      </c>
      <c r="BZ175" s="188">
        <v>0</v>
      </c>
      <c r="CA175" s="188">
        <v>0</v>
      </c>
      <c r="CB175" s="188">
        <v>0</v>
      </c>
      <c r="CC175" s="188">
        <v>0</v>
      </c>
      <c r="CD175" s="188">
        <v>0</v>
      </c>
      <c r="CE175" s="188">
        <v>0</v>
      </c>
      <c r="CF175" s="188">
        <v>0</v>
      </c>
      <c r="CG175" s="188">
        <v>0</v>
      </c>
      <c r="CH175" s="188">
        <v>0</v>
      </c>
      <c r="CI175" s="188">
        <v>0</v>
      </c>
      <c r="CJ175" s="188">
        <v>0</v>
      </c>
      <c r="CK175" s="188">
        <v>0</v>
      </c>
      <c r="CL175" s="188">
        <v>0</v>
      </c>
      <c r="CM175" s="188">
        <v>0</v>
      </c>
      <c r="CN175" s="188">
        <v>0</v>
      </c>
      <c r="CO175" s="188">
        <v>0</v>
      </c>
      <c r="CP175" s="188">
        <v>0</v>
      </c>
      <c r="CQ175" s="188">
        <v>0</v>
      </c>
      <c r="CR175" s="188">
        <v>0</v>
      </c>
      <c r="CS175" s="188">
        <v>0</v>
      </c>
      <c r="CT175" s="188">
        <v>0</v>
      </c>
      <c r="CU175" s="188">
        <v>0</v>
      </c>
      <c r="CV175" s="188">
        <v>0</v>
      </c>
      <c r="CW175" s="188">
        <v>0</v>
      </c>
      <c r="CX175" s="188">
        <v>0</v>
      </c>
      <c r="CY175" s="188">
        <v>0</v>
      </c>
      <c r="CZ175" s="188">
        <v>0</v>
      </c>
      <c r="DA175" s="188">
        <v>0</v>
      </c>
      <c r="DB175" s="188">
        <v>0</v>
      </c>
      <c r="DC175" s="188">
        <v>0</v>
      </c>
      <c r="DD175" s="188">
        <v>0</v>
      </c>
      <c r="DE175" s="188">
        <v>0</v>
      </c>
      <c r="DF175" s="188">
        <v>0</v>
      </c>
      <c r="DG175" s="188">
        <v>0</v>
      </c>
      <c r="DH175" s="188">
        <v>0</v>
      </c>
      <c r="DI175" s="188">
        <v>0</v>
      </c>
      <c r="DJ175" s="188">
        <v>0</v>
      </c>
      <c r="DK175" s="188">
        <v>0</v>
      </c>
      <c r="DL175" s="188">
        <v>0</v>
      </c>
      <c r="DM175" s="188">
        <v>0</v>
      </c>
      <c r="DN175" s="188">
        <v>0</v>
      </c>
      <c r="DO175" s="188">
        <v>0</v>
      </c>
      <c r="DP175" s="188">
        <v>0</v>
      </c>
      <c r="DQ175" s="188">
        <v>0</v>
      </c>
      <c r="DR175" s="188">
        <v>0</v>
      </c>
      <c r="DS175" s="188">
        <v>0</v>
      </c>
      <c r="DT175" s="188">
        <v>0</v>
      </c>
      <c r="DU175" s="188">
        <v>0</v>
      </c>
      <c r="DV175" s="188">
        <v>0</v>
      </c>
      <c r="DW175" s="188">
        <v>0</v>
      </c>
      <c r="DX175" s="188">
        <v>0</v>
      </c>
      <c r="DY175" s="188">
        <v>0</v>
      </c>
      <c r="DZ175" s="188">
        <v>0</v>
      </c>
      <c r="EA175" s="188">
        <v>0</v>
      </c>
      <c r="EB175" s="188">
        <v>0</v>
      </c>
      <c r="EC175" s="188">
        <v>0</v>
      </c>
      <c r="ED175" s="188">
        <v>0</v>
      </c>
      <c r="EE175" s="188">
        <v>0</v>
      </c>
      <c r="EF175" s="188">
        <v>0</v>
      </c>
      <c r="EG175" s="188">
        <v>0</v>
      </c>
      <c r="EH175" s="188">
        <v>0</v>
      </c>
      <c r="EI175" s="188">
        <v>0</v>
      </c>
      <c r="EJ175" s="188">
        <v>0</v>
      </c>
      <c r="EK175" s="188">
        <v>0</v>
      </c>
      <c r="EL175" s="188">
        <v>0</v>
      </c>
      <c r="EM175" s="188">
        <v>0</v>
      </c>
      <c r="EN175" s="188">
        <v>0</v>
      </c>
      <c r="EO175" s="188">
        <v>0</v>
      </c>
      <c r="EP175" s="188">
        <v>0</v>
      </c>
      <c r="EQ175" s="188">
        <v>0</v>
      </c>
      <c r="ER175" s="188">
        <v>0</v>
      </c>
      <c r="ES175" s="188">
        <v>0</v>
      </c>
      <c r="ET175" s="188">
        <v>0</v>
      </c>
      <c r="EU175" s="188">
        <v>0</v>
      </c>
      <c r="EV175" s="188">
        <v>0</v>
      </c>
      <c r="EW175" s="188">
        <v>0</v>
      </c>
      <c r="EX175" s="188">
        <v>0</v>
      </c>
      <c r="EY175" s="188">
        <v>0</v>
      </c>
      <c r="EZ175" s="188">
        <v>0</v>
      </c>
      <c r="FA175" s="188">
        <v>0</v>
      </c>
      <c r="FB175" s="188">
        <v>0</v>
      </c>
      <c r="FC175" s="188">
        <v>0</v>
      </c>
      <c r="FD175" s="188">
        <v>0</v>
      </c>
      <c r="FE175" s="188">
        <v>0</v>
      </c>
      <c r="FF175" s="188">
        <v>0</v>
      </c>
      <c r="FG175" s="188">
        <v>0</v>
      </c>
      <c r="FH175" s="188">
        <v>0</v>
      </c>
      <c r="FI175" s="188">
        <v>0</v>
      </c>
      <c r="FJ175" s="188">
        <v>0</v>
      </c>
      <c r="FK175" s="188">
        <v>0</v>
      </c>
      <c r="FL175" s="188">
        <v>0</v>
      </c>
      <c r="FM175" s="188">
        <v>0</v>
      </c>
      <c r="FN175" s="188">
        <v>0</v>
      </c>
      <c r="FO175" s="188">
        <v>0</v>
      </c>
      <c r="FP175" s="188">
        <v>0</v>
      </c>
      <c r="FQ175" s="188">
        <v>0</v>
      </c>
      <c r="FR175" s="188">
        <v>0</v>
      </c>
      <c r="FS175" s="188">
        <v>0</v>
      </c>
      <c r="FT175" s="188">
        <v>0</v>
      </c>
      <c r="FU175" s="188">
        <v>0</v>
      </c>
      <c r="FV175" s="188">
        <v>0</v>
      </c>
      <c r="FW175" s="188">
        <v>0</v>
      </c>
      <c r="FX175" s="188">
        <v>0</v>
      </c>
      <c r="FY175" s="188">
        <v>0</v>
      </c>
      <c r="FZ175" s="188">
        <v>0</v>
      </c>
      <c r="GA175" s="188">
        <v>0</v>
      </c>
      <c r="GB175" s="188">
        <v>0</v>
      </c>
      <c r="GC175" s="188">
        <v>0</v>
      </c>
      <c r="GD175" s="188">
        <v>0</v>
      </c>
      <c r="GE175" s="188">
        <v>0</v>
      </c>
      <c r="GF175" s="188">
        <v>0</v>
      </c>
      <c r="GG175" s="189">
        <v>0</v>
      </c>
      <c r="GH175" s="188">
        <v>0</v>
      </c>
      <c r="GI175" s="188">
        <v>44367</v>
      </c>
      <c r="GJ175" s="188">
        <v>0</v>
      </c>
      <c r="GK175" s="188">
        <v>458720</v>
      </c>
      <c r="GL175" s="188">
        <v>0</v>
      </c>
      <c r="GM175" s="188">
        <v>0</v>
      </c>
      <c r="GN175" s="188">
        <v>0</v>
      </c>
      <c r="GO175" s="188">
        <v>0</v>
      </c>
      <c r="GP175" s="189">
        <v>503087</v>
      </c>
      <c r="GQ175" s="189">
        <v>503087</v>
      </c>
      <c r="GR175" s="188">
        <v>0</v>
      </c>
      <c r="GS175" s="188">
        <v>0</v>
      </c>
      <c r="GT175" s="189">
        <v>0</v>
      </c>
      <c r="GU175" s="189">
        <v>0</v>
      </c>
      <c r="GV175" s="189">
        <v>0</v>
      </c>
      <c r="GW175" s="189">
        <v>503087</v>
      </c>
      <c r="GX175" s="189">
        <v>503087</v>
      </c>
      <c r="GY175" s="188">
        <v>0</v>
      </c>
      <c r="GZ175" s="188">
        <v>0</v>
      </c>
      <c r="HA175" s="188">
        <v>0</v>
      </c>
      <c r="HB175" s="188">
        <v>0</v>
      </c>
      <c r="HC175" s="189">
        <v>0</v>
      </c>
      <c r="HD175" s="189">
        <v>0</v>
      </c>
      <c r="HE175" s="189">
        <v>0</v>
      </c>
      <c r="HF175" s="189">
        <v>503087</v>
      </c>
      <c r="HG175" s="207">
        <v>503087</v>
      </c>
    </row>
    <row r="176" spans="1:215">
      <c r="A176" s="83">
        <v>172</v>
      </c>
      <c r="B176" s="4" t="s">
        <v>172</v>
      </c>
      <c r="C176" s="188">
        <v>92</v>
      </c>
      <c r="D176" s="188">
        <v>7</v>
      </c>
      <c r="E176" s="188">
        <v>104</v>
      </c>
      <c r="F176" s="188">
        <v>11</v>
      </c>
      <c r="G176" s="188">
        <v>0</v>
      </c>
      <c r="H176" s="188">
        <v>11</v>
      </c>
      <c r="I176" s="188">
        <v>103</v>
      </c>
      <c r="J176" s="188">
        <v>2</v>
      </c>
      <c r="K176" s="188">
        <v>8</v>
      </c>
      <c r="L176" s="188">
        <v>7</v>
      </c>
      <c r="M176" s="188">
        <v>0</v>
      </c>
      <c r="N176" s="188">
        <v>639</v>
      </c>
      <c r="O176" s="188">
        <v>0</v>
      </c>
      <c r="P176" s="188">
        <v>0</v>
      </c>
      <c r="Q176" s="188">
        <v>11</v>
      </c>
      <c r="R176" s="188">
        <v>2</v>
      </c>
      <c r="S176" s="188">
        <v>273</v>
      </c>
      <c r="T176" s="188">
        <v>337</v>
      </c>
      <c r="U176" s="188">
        <v>117</v>
      </c>
      <c r="V176" s="188">
        <v>248</v>
      </c>
      <c r="W176" s="188">
        <v>30</v>
      </c>
      <c r="X176" s="188">
        <v>790</v>
      </c>
      <c r="Y176" s="188">
        <v>236</v>
      </c>
      <c r="Z176" s="188">
        <v>73</v>
      </c>
      <c r="AA176" s="188">
        <v>469</v>
      </c>
      <c r="AB176" s="188">
        <v>42</v>
      </c>
      <c r="AC176" s="188">
        <v>0</v>
      </c>
      <c r="AD176" s="188">
        <v>2</v>
      </c>
      <c r="AE176" s="188">
        <v>3</v>
      </c>
      <c r="AF176" s="188">
        <v>0</v>
      </c>
      <c r="AG176" s="188">
        <v>2</v>
      </c>
      <c r="AH176" s="188">
        <v>6</v>
      </c>
      <c r="AI176" s="188">
        <v>25</v>
      </c>
      <c r="AJ176" s="188">
        <v>5</v>
      </c>
      <c r="AK176" s="188">
        <v>20</v>
      </c>
      <c r="AL176" s="188">
        <v>38</v>
      </c>
      <c r="AM176" s="188">
        <v>7</v>
      </c>
      <c r="AN176" s="188">
        <v>23</v>
      </c>
      <c r="AO176" s="188">
        <v>3</v>
      </c>
      <c r="AP176" s="188">
        <v>47</v>
      </c>
      <c r="AQ176" s="188">
        <v>37</v>
      </c>
      <c r="AR176" s="188">
        <v>28</v>
      </c>
      <c r="AS176" s="188">
        <v>18</v>
      </c>
      <c r="AT176" s="188">
        <v>51</v>
      </c>
      <c r="AU176" s="188">
        <v>16</v>
      </c>
      <c r="AV176" s="188">
        <v>35</v>
      </c>
      <c r="AW176" s="188">
        <v>461</v>
      </c>
      <c r="AX176" s="188">
        <v>1</v>
      </c>
      <c r="AY176" s="188">
        <v>42</v>
      </c>
      <c r="AZ176" s="188">
        <v>8</v>
      </c>
      <c r="BA176" s="188">
        <v>93</v>
      </c>
      <c r="BB176" s="188">
        <v>69</v>
      </c>
      <c r="BC176" s="188">
        <v>43</v>
      </c>
      <c r="BD176" s="188">
        <v>814</v>
      </c>
      <c r="BE176" s="188">
        <v>23</v>
      </c>
      <c r="BF176" s="188">
        <v>24</v>
      </c>
      <c r="BG176" s="188">
        <v>63</v>
      </c>
      <c r="BH176" s="188">
        <v>13</v>
      </c>
      <c r="BI176" s="188">
        <v>131</v>
      </c>
      <c r="BJ176" s="188">
        <v>9</v>
      </c>
      <c r="BK176" s="188">
        <v>33</v>
      </c>
      <c r="BL176" s="188">
        <v>179</v>
      </c>
      <c r="BM176" s="188">
        <v>13</v>
      </c>
      <c r="BN176" s="188">
        <v>37</v>
      </c>
      <c r="BO176" s="188">
        <v>0</v>
      </c>
      <c r="BP176" s="188">
        <v>2</v>
      </c>
      <c r="BQ176" s="188">
        <v>11</v>
      </c>
      <c r="BR176" s="188">
        <v>168</v>
      </c>
      <c r="BS176" s="188">
        <v>3</v>
      </c>
      <c r="BT176" s="188">
        <v>12</v>
      </c>
      <c r="BU176" s="188">
        <v>23</v>
      </c>
      <c r="BV176" s="188">
        <v>551</v>
      </c>
      <c r="BW176" s="188">
        <v>0</v>
      </c>
      <c r="BX176" s="188">
        <v>477</v>
      </c>
      <c r="BY176" s="188">
        <v>97</v>
      </c>
      <c r="BZ176" s="188">
        <v>170</v>
      </c>
      <c r="CA176" s="188">
        <v>53</v>
      </c>
      <c r="CB176" s="188">
        <v>65</v>
      </c>
      <c r="CC176" s="188">
        <v>62</v>
      </c>
      <c r="CD176" s="188">
        <v>0</v>
      </c>
      <c r="CE176" s="188">
        <v>18</v>
      </c>
      <c r="CF176" s="188">
        <v>229</v>
      </c>
      <c r="CG176" s="188">
        <v>56</v>
      </c>
      <c r="CH176" s="188">
        <v>5</v>
      </c>
      <c r="CI176" s="188">
        <v>65</v>
      </c>
      <c r="CJ176" s="188">
        <v>58</v>
      </c>
      <c r="CK176" s="188">
        <v>517</v>
      </c>
      <c r="CL176" s="188">
        <v>760</v>
      </c>
      <c r="CM176" s="188">
        <v>87</v>
      </c>
      <c r="CN176" s="188">
        <v>51</v>
      </c>
      <c r="CO176" s="188">
        <v>333</v>
      </c>
      <c r="CP176" s="188">
        <v>5</v>
      </c>
      <c r="CQ176" s="188">
        <v>165</v>
      </c>
      <c r="CR176" s="188">
        <v>36</v>
      </c>
      <c r="CS176" s="188">
        <v>26</v>
      </c>
      <c r="CT176" s="188">
        <v>43</v>
      </c>
      <c r="CU176" s="188">
        <v>59</v>
      </c>
      <c r="CV176" s="188">
        <v>18</v>
      </c>
      <c r="CW176" s="188">
        <v>60</v>
      </c>
      <c r="CX176" s="188">
        <v>137</v>
      </c>
      <c r="CY176" s="188">
        <v>24</v>
      </c>
      <c r="CZ176" s="188">
        <v>17</v>
      </c>
      <c r="DA176" s="188">
        <v>13</v>
      </c>
      <c r="DB176" s="188">
        <v>0</v>
      </c>
      <c r="DC176" s="188">
        <v>1</v>
      </c>
      <c r="DD176" s="188">
        <v>111</v>
      </c>
      <c r="DE176" s="188">
        <v>41</v>
      </c>
      <c r="DF176" s="188">
        <v>223</v>
      </c>
      <c r="DG176" s="188">
        <v>9</v>
      </c>
      <c r="DH176" s="188">
        <v>2</v>
      </c>
      <c r="DI176" s="188">
        <v>57</v>
      </c>
      <c r="DJ176" s="188">
        <v>43</v>
      </c>
      <c r="DK176" s="188">
        <v>70</v>
      </c>
      <c r="DL176" s="188">
        <v>1</v>
      </c>
      <c r="DM176" s="188">
        <v>68</v>
      </c>
      <c r="DN176" s="188">
        <v>0</v>
      </c>
      <c r="DO176" s="188">
        <v>10</v>
      </c>
      <c r="DP176" s="188">
        <v>12</v>
      </c>
      <c r="DQ176" s="188">
        <v>25</v>
      </c>
      <c r="DR176" s="188">
        <v>132</v>
      </c>
      <c r="DS176" s="188">
        <v>56</v>
      </c>
      <c r="DT176" s="188">
        <v>51</v>
      </c>
      <c r="DU176" s="188">
        <v>8</v>
      </c>
      <c r="DV176" s="188">
        <v>9</v>
      </c>
      <c r="DW176" s="188">
        <v>189</v>
      </c>
      <c r="DX176" s="188">
        <v>104</v>
      </c>
      <c r="DY176" s="188">
        <v>134</v>
      </c>
      <c r="DZ176" s="188">
        <v>719</v>
      </c>
      <c r="EA176" s="188">
        <v>588</v>
      </c>
      <c r="EB176" s="188">
        <v>269</v>
      </c>
      <c r="EC176" s="188">
        <v>243</v>
      </c>
      <c r="ED176" s="188">
        <v>1137</v>
      </c>
      <c r="EE176" s="188">
        <v>1891</v>
      </c>
      <c r="EF176" s="188">
        <v>6</v>
      </c>
      <c r="EG176" s="188">
        <v>1420</v>
      </c>
      <c r="EH176" s="188">
        <v>419</v>
      </c>
      <c r="EI176" s="188">
        <v>426</v>
      </c>
      <c r="EJ176" s="188">
        <v>1379</v>
      </c>
      <c r="EK176" s="188">
        <v>1752</v>
      </c>
      <c r="EL176" s="188">
        <v>1992</v>
      </c>
      <c r="EM176" s="188">
        <v>451</v>
      </c>
      <c r="EN176" s="188">
        <v>315</v>
      </c>
      <c r="EO176" s="188">
        <v>0</v>
      </c>
      <c r="EP176" s="188">
        <v>128</v>
      </c>
      <c r="EQ176" s="188">
        <v>1</v>
      </c>
      <c r="ER176" s="188">
        <v>317</v>
      </c>
      <c r="ES176" s="188">
        <v>794</v>
      </c>
      <c r="ET176" s="188">
        <v>89</v>
      </c>
      <c r="EU176" s="188">
        <v>67</v>
      </c>
      <c r="EV176" s="188">
        <v>144</v>
      </c>
      <c r="EW176" s="188">
        <v>3</v>
      </c>
      <c r="EX176" s="188">
        <v>26</v>
      </c>
      <c r="EY176" s="188">
        <v>611</v>
      </c>
      <c r="EZ176" s="188">
        <v>13</v>
      </c>
      <c r="FA176" s="188">
        <v>962</v>
      </c>
      <c r="FB176" s="188">
        <v>5</v>
      </c>
      <c r="FC176" s="188">
        <v>606</v>
      </c>
      <c r="FD176" s="188">
        <v>249</v>
      </c>
      <c r="FE176" s="188">
        <v>68</v>
      </c>
      <c r="FF176" s="188">
        <v>36</v>
      </c>
      <c r="FG176" s="188">
        <v>231</v>
      </c>
      <c r="FH176" s="188">
        <v>3</v>
      </c>
      <c r="FI176" s="188">
        <v>0</v>
      </c>
      <c r="FJ176" s="188">
        <v>485</v>
      </c>
      <c r="FK176" s="188">
        <v>69</v>
      </c>
      <c r="FL176" s="188">
        <v>636</v>
      </c>
      <c r="FM176" s="188">
        <v>2490</v>
      </c>
      <c r="FN176" s="188">
        <v>3213</v>
      </c>
      <c r="FO176" s="188">
        <v>23</v>
      </c>
      <c r="FP176" s="188">
        <v>8</v>
      </c>
      <c r="FQ176" s="188">
        <v>154</v>
      </c>
      <c r="FR176" s="188">
        <v>0</v>
      </c>
      <c r="FS176" s="188">
        <v>140</v>
      </c>
      <c r="FT176" s="188">
        <v>165</v>
      </c>
      <c r="FU176" s="188">
        <v>11</v>
      </c>
      <c r="FV176" s="188">
        <v>251</v>
      </c>
      <c r="FW176" s="188">
        <v>346</v>
      </c>
      <c r="FX176" s="188">
        <v>3063</v>
      </c>
      <c r="FY176" s="188">
        <v>153</v>
      </c>
      <c r="FZ176" s="188">
        <v>694</v>
      </c>
      <c r="GA176" s="188">
        <v>254</v>
      </c>
      <c r="GB176" s="188">
        <v>1812</v>
      </c>
      <c r="GC176" s="188">
        <v>54</v>
      </c>
      <c r="GD176" s="188">
        <v>583</v>
      </c>
      <c r="GE176" s="188">
        <v>0</v>
      </c>
      <c r="GF176" s="188">
        <v>45</v>
      </c>
      <c r="GG176" s="189">
        <v>43875</v>
      </c>
      <c r="GH176" s="188">
        <v>0</v>
      </c>
      <c r="GI176" s="188">
        <v>85642</v>
      </c>
      <c r="GJ176" s="188">
        <v>66719</v>
      </c>
      <c r="GK176" s="188">
        <v>0</v>
      </c>
      <c r="GL176" s="188">
        <v>0</v>
      </c>
      <c r="GM176" s="188">
        <v>0</v>
      </c>
      <c r="GN176" s="188">
        <v>0</v>
      </c>
      <c r="GO176" s="188">
        <v>0</v>
      </c>
      <c r="GP176" s="189">
        <v>152361</v>
      </c>
      <c r="GQ176" s="189">
        <v>196236</v>
      </c>
      <c r="GR176" s="188">
        <v>669</v>
      </c>
      <c r="GS176" s="188">
        <v>0</v>
      </c>
      <c r="GT176" s="189">
        <v>669</v>
      </c>
      <c r="GU176" s="189">
        <v>0</v>
      </c>
      <c r="GV176" s="189">
        <v>669</v>
      </c>
      <c r="GW176" s="189">
        <v>153030</v>
      </c>
      <c r="GX176" s="189">
        <v>196905</v>
      </c>
      <c r="GY176" s="188">
        <v>-4806</v>
      </c>
      <c r="GZ176" s="188">
        <v>-13</v>
      </c>
      <c r="HA176" s="188">
        <v>0</v>
      </c>
      <c r="HB176" s="188">
        <v>0</v>
      </c>
      <c r="HC176" s="189">
        <v>-4819</v>
      </c>
      <c r="HD176" s="189">
        <v>-1943</v>
      </c>
      <c r="HE176" s="189">
        <v>-6762</v>
      </c>
      <c r="HF176" s="189">
        <v>146268</v>
      </c>
      <c r="HG176" s="207">
        <v>190143</v>
      </c>
    </row>
    <row r="177" spans="1:215">
      <c r="A177" s="83">
        <v>173</v>
      </c>
      <c r="B177" s="4" t="s">
        <v>173</v>
      </c>
      <c r="C177" s="188">
        <v>135</v>
      </c>
      <c r="D177" s="188">
        <v>8</v>
      </c>
      <c r="E177" s="188">
        <v>1</v>
      </c>
      <c r="F177" s="188">
        <v>0</v>
      </c>
      <c r="G177" s="188">
        <v>0</v>
      </c>
      <c r="H177" s="188">
        <v>1</v>
      </c>
      <c r="I177" s="188">
        <v>190</v>
      </c>
      <c r="J177" s="188">
        <v>15</v>
      </c>
      <c r="K177" s="188">
        <v>31</v>
      </c>
      <c r="L177" s="188">
        <v>44</v>
      </c>
      <c r="M177" s="188">
        <v>1</v>
      </c>
      <c r="N177" s="188">
        <v>64</v>
      </c>
      <c r="O177" s="188">
        <v>0</v>
      </c>
      <c r="P177" s="188">
        <v>0</v>
      </c>
      <c r="Q177" s="188">
        <v>23</v>
      </c>
      <c r="R177" s="188">
        <v>4</v>
      </c>
      <c r="S177" s="188">
        <v>464</v>
      </c>
      <c r="T177" s="188">
        <v>202</v>
      </c>
      <c r="U177" s="188">
        <v>71</v>
      </c>
      <c r="V177" s="188">
        <v>673</v>
      </c>
      <c r="W177" s="188">
        <v>50</v>
      </c>
      <c r="X177" s="188">
        <v>213</v>
      </c>
      <c r="Y177" s="188">
        <v>1440</v>
      </c>
      <c r="Z177" s="188">
        <v>598</v>
      </c>
      <c r="AA177" s="188">
        <v>945</v>
      </c>
      <c r="AB177" s="188">
        <v>30</v>
      </c>
      <c r="AC177" s="188">
        <v>0</v>
      </c>
      <c r="AD177" s="188">
        <v>3</v>
      </c>
      <c r="AE177" s="188">
        <v>21</v>
      </c>
      <c r="AF177" s="188">
        <v>0</v>
      </c>
      <c r="AG177" s="188">
        <v>12</v>
      </c>
      <c r="AH177" s="188">
        <v>32</v>
      </c>
      <c r="AI177" s="188">
        <v>35</v>
      </c>
      <c r="AJ177" s="188">
        <v>13</v>
      </c>
      <c r="AK177" s="188">
        <v>22</v>
      </c>
      <c r="AL177" s="188">
        <v>48</v>
      </c>
      <c r="AM177" s="188">
        <v>187</v>
      </c>
      <c r="AN177" s="188">
        <v>148</v>
      </c>
      <c r="AO177" s="188">
        <v>7</v>
      </c>
      <c r="AP177" s="188">
        <v>48</v>
      </c>
      <c r="AQ177" s="188">
        <v>134</v>
      </c>
      <c r="AR177" s="188">
        <v>129</v>
      </c>
      <c r="AS177" s="188">
        <v>85</v>
      </c>
      <c r="AT177" s="188">
        <v>544</v>
      </c>
      <c r="AU177" s="188">
        <v>8</v>
      </c>
      <c r="AV177" s="188">
        <v>43</v>
      </c>
      <c r="AW177" s="188">
        <v>549</v>
      </c>
      <c r="AX177" s="188">
        <v>3</v>
      </c>
      <c r="AY177" s="188">
        <v>83</v>
      </c>
      <c r="AZ177" s="188">
        <v>5</v>
      </c>
      <c r="BA177" s="188">
        <v>94</v>
      </c>
      <c r="BB177" s="188">
        <v>63</v>
      </c>
      <c r="BC177" s="188">
        <v>94</v>
      </c>
      <c r="BD177" s="188">
        <v>320</v>
      </c>
      <c r="BE177" s="188">
        <v>60</v>
      </c>
      <c r="BF177" s="188">
        <v>258</v>
      </c>
      <c r="BG177" s="188">
        <v>183</v>
      </c>
      <c r="BH177" s="188">
        <v>3</v>
      </c>
      <c r="BI177" s="188">
        <v>452</v>
      </c>
      <c r="BJ177" s="188">
        <v>2</v>
      </c>
      <c r="BK177" s="188">
        <v>388</v>
      </c>
      <c r="BL177" s="188">
        <v>807</v>
      </c>
      <c r="BM177" s="188">
        <v>35</v>
      </c>
      <c r="BN177" s="188">
        <v>374</v>
      </c>
      <c r="BO177" s="188">
        <v>7</v>
      </c>
      <c r="BP177" s="188">
        <v>28</v>
      </c>
      <c r="BQ177" s="188">
        <v>142</v>
      </c>
      <c r="BR177" s="188">
        <v>304</v>
      </c>
      <c r="BS177" s="188">
        <v>6</v>
      </c>
      <c r="BT177" s="188">
        <v>113</v>
      </c>
      <c r="BU177" s="188">
        <v>191</v>
      </c>
      <c r="BV177" s="188">
        <v>498</v>
      </c>
      <c r="BW177" s="188">
        <v>0</v>
      </c>
      <c r="BX177" s="188">
        <v>167</v>
      </c>
      <c r="BY177" s="188">
        <v>257</v>
      </c>
      <c r="BZ177" s="188">
        <v>708</v>
      </c>
      <c r="CA177" s="188">
        <v>564</v>
      </c>
      <c r="CB177" s="188">
        <v>348</v>
      </c>
      <c r="CC177" s="188">
        <v>52</v>
      </c>
      <c r="CD177" s="188">
        <v>0</v>
      </c>
      <c r="CE177" s="188">
        <v>19</v>
      </c>
      <c r="CF177" s="188">
        <v>227</v>
      </c>
      <c r="CG177" s="188">
        <v>111</v>
      </c>
      <c r="CH177" s="188">
        <v>83</v>
      </c>
      <c r="CI177" s="188">
        <v>142</v>
      </c>
      <c r="CJ177" s="188">
        <v>886</v>
      </c>
      <c r="CK177" s="188">
        <v>1572</v>
      </c>
      <c r="CL177" s="188">
        <v>1937</v>
      </c>
      <c r="CM177" s="188">
        <v>463</v>
      </c>
      <c r="CN177" s="188">
        <v>85</v>
      </c>
      <c r="CO177" s="188">
        <v>406</v>
      </c>
      <c r="CP177" s="188">
        <v>75</v>
      </c>
      <c r="CQ177" s="188">
        <v>2891</v>
      </c>
      <c r="CR177" s="188">
        <v>89</v>
      </c>
      <c r="CS177" s="188">
        <v>146</v>
      </c>
      <c r="CT177" s="188">
        <v>2155</v>
      </c>
      <c r="CU177" s="188">
        <v>460</v>
      </c>
      <c r="CV177" s="188">
        <v>138</v>
      </c>
      <c r="CW177" s="188">
        <v>1011</v>
      </c>
      <c r="CX177" s="188">
        <v>151</v>
      </c>
      <c r="CY177" s="188">
        <v>79</v>
      </c>
      <c r="CZ177" s="188">
        <v>103</v>
      </c>
      <c r="DA177" s="188">
        <v>20</v>
      </c>
      <c r="DB177" s="188">
        <v>3</v>
      </c>
      <c r="DC177" s="188">
        <v>2</v>
      </c>
      <c r="DD177" s="188">
        <v>613</v>
      </c>
      <c r="DE177" s="188">
        <v>351</v>
      </c>
      <c r="DF177" s="188">
        <v>6664</v>
      </c>
      <c r="DG177" s="188">
        <v>127</v>
      </c>
      <c r="DH177" s="188">
        <v>28</v>
      </c>
      <c r="DI177" s="188">
        <v>211</v>
      </c>
      <c r="DJ177" s="188">
        <v>911</v>
      </c>
      <c r="DK177" s="188">
        <v>1765</v>
      </c>
      <c r="DL177" s="188">
        <v>132</v>
      </c>
      <c r="DM177" s="188">
        <v>83</v>
      </c>
      <c r="DN177" s="188">
        <v>0</v>
      </c>
      <c r="DO177" s="188">
        <v>116</v>
      </c>
      <c r="DP177" s="188">
        <v>253</v>
      </c>
      <c r="DQ177" s="188">
        <v>607</v>
      </c>
      <c r="DR177" s="188">
        <v>2092</v>
      </c>
      <c r="DS177" s="188">
        <v>244</v>
      </c>
      <c r="DT177" s="188">
        <v>3618</v>
      </c>
      <c r="DU177" s="188">
        <v>548</v>
      </c>
      <c r="DV177" s="188">
        <v>102</v>
      </c>
      <c r="DW177" s="188">
        <v>530</v>
      </c>
      <c r="DX177" s="188">
        <v>2964</v>
      </c>
      <c r="DY177" s="188">
        <v>9211</v>
      </c>
      <c r="DZ177" s="188">
        <v>16271</v>
      </c>
      <c r="EA177" s="188">
        <v>4839</v>
      </c>
      <c r="EB177" s="188">
        <v>15506</v>
      </c>
      <c r="EC177" s="188">
        <v>13180</v>
      </c>
      <c r="ED177" s="188">
        <v>2163</v>
      </c>
      <c r="EE177" s="188">
        <v>1136</v>
      </c>
      <c r="EF177" s="188">
        <v>26</v>
      </c>
      <c r="EG177" s="188">
        <v>203</v>
      </c>
      <c r="EH177" s="188">
        <v>728</v>
      </c>
      <c r="EI177" s="188">
        <v>4732</v>
      </c>
      <c r="EJ177" s="188">
        <v>10233</v>
      </c>
      <c r="EK177" s="188">
        <v>1485</v>
      </c>
      <c r="EL177" s="188">
        <v>1881</v>
      </c>
      <c r="EM177" s="188">
        <v>611</v>
      </c>
      <c r="EN177" s="188">
        <v>247</v>
      </c>
      <c r="EO177" s="188">
        <v>0</v>
      </c>
      <c r="EP177" s="188">
        <v>277</v>
      </c>
      <c r="EQ177" s="188">
        <v>1</v>
      </c>
      <c r="ER177" s="188">
        <v>83</v>
      </c>
      <c r="ES177" s="188">
        <v>693</v>
      </c>
      <c r="ET177" s="188">
        <v>151</v>
      </c>
      <c r="EU177" s="188">
        <v>22</v>
      </c>
      <c r="EV177" s="188">
        <v>262</v>
      </c>
      <c r="EW177" s="188">
        <v>2464</v>
      </c>
      <c r="EX177" s="188">
        <v>66</v>
      </c>
      <c r="EY177" s="188">
        <v>705</v>
      </c>
      <c r="EZ177" s="188">
        <v>177</v>
      </c>
      <c r="FA177" s="188">
        <v>703</v>
      </c>
      <c r="FB177" s="188">
        <v>11</v>
      </c>
      <c r="FC177" s="188">
        <v>3042</v>
      </c>
      <c r="FD177" s="188">
        <v>962</v>
      </c>
      <c r="FE177" s="188">
        <v>1015</v>
      </c>
      <c r="FF177" s="188">
        <v>1932</v>
      </c>
      <c r="FG177" s="188">
        <v>246</v>
      </c>
      <c r="FH177" s="188">
        <v>2315</v>
      </c>
      <c r="FI177" s="188">
        <v>4828</v>
      </c>
      <c r="FJ177" s="188">
        <v>371</v>
      </c>
      <c r="FK177" s="188">
        <v>520</v>
      </c>
      <c r="FL177" s="188">
        <v>402</v>
      </c>
      <c r="FM177" s="188">
        <v>656</v>
      </c>
      <c r="FN177" s="188">
        <v>14976</v>
      </c>
      <c r="FO177" s="188">
        <v>585</v>
      </c>
      <c r="FP177" s="188">
        <v>1870</v>
      </c>
      <c r="FQ177" s="188">
        <v>5892</v>
      </c>
      <c r="FR177" s="188">
        <v>339</v>
      </c>
      <c r="FS177" s="188">
        <v>757</v>
      </c>
      <c r="FT177" s="188">
        <v>35</v>
      </c>
      <c r="FU177" s="188">
        <v>35</v>
      </c>
      <c r="FV177" s="188">
        <v>235</v>
      </c>
      <c r="FW177" s="188">
        <v>1300</v>
      </c>
      <c r="FX177" s="188">
        <v>8883</v>
      </c>
      <c r="FY177" s="188">
        <v>349</v>
      </c>
      <c r="FZ177" s="188">
        <v>821</v>
      </c>
      <c r="GA177" s="188">
        <v>345</v>
      </c>
      <c r="GB177" s="188">
        <v>571</v>
      </c>
      <c r="GC177" s="188">
        <v>35</v>
      </c>
      <c r="GD177" s="188">
        <v>352</v>
      </c>
      <c r="GE177" s="188">
        <v>0</v>
      </c>
      <c r="GF177" s="188">
        <v>75</v>
      </c>
      <c r="GG177" s="189">
        <v>190904</v>
      </c>
      <c r="GH177" s="188">
        <v>1067</v>
      </c>
      <c r="GI177" s="188">
        <v>5809</v>
      </c>
      <c r="GJ177" s="188">
        <v>0</v>
      </c>
      <c r="GK177" s="188">
        <v>0</v>
      </c>
      <c r="GL177" s="188">
        <v>0</v>
      </c>
      <c r="GM177" s="188">
        <v>0</v>
      </c>
      <c r="GN177" s="188">
        <v>0</v>
      </c>
      <c r="GO177" s="188">
        <v>0</v>
      </c>
      <c r="GP177" s="189">
        <v>6876</v>
      </c>
      <c r="GQ177" s="189">
        <v>197780</v>
      </c>
      <c r="GR177" s="188">
        <v>40888</v>
      </c>
      <c r="GS177" s="188">
        <v>0</v>
      </c>
      <c r="GT177" s="189">
        <v>40888</v>
      </c>
      <c r="GU177" s="189">
        <v>63353</v>
      </c>
      <c r="GV177" s="189">
        <v>104241</v>
      </c>
      <c r="GW177" s="189">
        <v>111117</v>
      </c>
      <c r="GX177" s="189">
        <v>302021</v>
      </c>
      <c r="GY177" s="188">
        <v>-3600</v>
      </c>
      <c r="GZ177" s="188">
        <v>-31</v>
      </c>
      <c r="HA177" s="188">
        <v>0</v>
      </c>
      <c r="HB177" s="188">
        <v>0</v>
      </c>
      <c r="HC177" s="189">
        <v>-3631</v>
      </c>
      <c r="HD177" s="189">
        <v>-84386</v>
      </c>
      <c r="HE177" s="189">
        <v>-88017</v>
      </c>
      <c r="HF177" s="189">
        <v>23100</v>
      </c>
      <c r="HG177" s="207">
        <v>214004</v>
      </c>
    </row>
    <row r="178" spans="1:215">
      <c r="A178" s="83">
        <v>174</v>
      </c>
      <c r="B178" s="4" t="s">
        <v>174</v>
      </c>
      <c r="C178" s="188">
        <v>153</v>
      </c>
      <c r="D178" s="188">
        <v>32</v>
      </c>
      <c r="E178" s="188">
        <v>234</v>
      </c>
      <c r="F178" s="188">
        <v>28</v>
      </c>
      <c r="G178" s="188">
        <v>0</v>
      </c>
      <c r="H178" s="188">
        <v>31</v>
      </c>
      <c r="I178" s="188">
        <v>82</v>
      </c>
      <c r="J178" s="188">
        <v>26</v>
      </c>
      <c r="K178" s="188">
        <v>4</v>
      </c>
      <c r="L178" s="188">
        <v>29</v>
      </c>
      <c r="M178" s="188">
        <v>2</v>
      </c>
      <c r="N178" s="188">
        <v>201</v>
      </c>
      <c r="O178" s="188">
        <v>1</v>
      </c>
      <c r="P178" s="188">
        <v>0</v>
      </c>
      <c r="Q178" s="188">
        <v>256</v>
      </c>
      <c r="R178" s="188">
        <v>26</v>
      </c>
      <c r="S178" s="188">
        <v>176</v>
      </c>
      <c r="T178" s="188">
        <v>71</v>
      </c>
      <c r="U178" s="188">
        <v>61</v>
      </c>
      <c r="V178" s="188">
        <v>297</v>
      </c>
      <c r="W178" s="188">
        <v>32</v>
      </c>
      <c r="X178" s="188">
        <v>123</v>
      </c>
      <c r="Y178" s="188">
        <v>268</v>
      </c>
      <c r="Z178" s="188">
        <v>244</v>
      </c>
      <c r="AA178" s="188">
        <v>246</v>
      </c>
      <c r="AB178" s="188">
        <v>13</v>
      </c>
      <c r="AC178" s="188">
        <v>0</v>
      </c>
      <c r="AD178" s="188">
        <v>21</v>
      </c>
      <c r="AE178" s="188">
        <v>12</v>
      </c>
      <c r="AF178" s="188">
        <v>1</v>
      </c>
      <c r="AG178" s="188">
        <v>11</v>
      </c>
      <c r="AH178" s="188">
        <v>36</v>
      </c>
      <c r="AI178" s="188">
        <v>23</v>
      </c>
      <c r="AJ178" s="188">
        <v>27</v>
      </c>
      <c r="AK178" s="188">
        <v>29</v>
      </c>
      <c r="AL178" s="188">
        <v>51</v>
      </c>
      <c r="AM178" s="188">
        <v>65</v>
      </c>
      <c r="AN178" s="188">
        <v>38</v>
      </c>
      <c r="AO178" s="188">
        <v>7</v>
      </c>
      <c r="AP178" s="188">
        <v>44</v>
      </c>
      <c r="AQ178" s="188">
        <v>54</v>
      </c>
      <c r="AR178" s="188">
        <v>45</v>
      </c>
      <c r="AS178" s="188">
        <v>22</v>
      </c>
      <c r="AT178" s="188">
        <v>111</v>
      </c>
      <c r="AU178" s="188">
        <v>6</v>
      </c>
      <c r="AV178" s="188">
        <v>14</v>
      </c>
      <c r="AW178" s="188">
        <v>58</v>
      </c>
      <c r="AX178" s="188">
        <v>1</v>
      </c>
      <c r="AY178" s="188">
        <v>74</v>
      </c>
      <c r="AZ178" s="188">
        <v>7</v>
      </c>
      <c r="BA178" s="188">
        <v>45</v>
      </c>
      <c r="BB178" s="188">
        <v>23</v>
      </c>
      <c r="BC178" s="188">
        <v>31</v>
      </c>
      <c r="BD178" s="188">
        <v>123</v>
      </c>
      <c r="BE178" s="188">
        <v>27</v>
      </c>
      <c r="BF178" s="188">
        <v>69</v>
      </c>
      <c r="BG178" s="188">
        <v>39</v>
      </c>
      <c r="BH178" s="188">
        <v>1</v>
      </c>
      <c r="BI178" s="188">
        <v>12</v>
      </c>
      <c r="BJ178" s="188">
        <v>4</v>
      </c>
      <c r="BK178" s="188">
        <v>6</v>
      </c>
      <c r="BL178" s="188">
        <v>68</v>
      </c>
      <c r="BM178" s="188">
        <v>4</v>
      </c>
      <c r="BN178" s="188">
        <v>17</v>
      </c>
      <c r="BO178" s="188">
        <v>27</v>
      </c>
      <c r="BP178" s="188">
        <v>38</v>
      </c>
      <c r="BQ178" s="188">
        <v>75</v>
      </c>
      <c r="BR178" s="188">
        <v>726</v>
      </c>
      <c r="BS178" s="188">
        <v>5</v>
      </c>
      <c r="BT178" s="188">
        <v>76</v>
      </c>
      <c r="BU178" s="188">
        <v>362</v>
      </c>
      <c r="BV178" s="188">
        <v>276</v>
      </c>
      <c r="BW178" s="188">
        <v>0</v>
      </c>
      <c r="BX178" s="188">
        <v>363</v>
      </c>
      <c r="BY178" s="188">
        <v>126</v>
      </c>
      <c r="BZ178" s="188">
        <v>438</v>
      </c>
      <c r="CA178" s="188">
        <v>71</v>
      </c>
      <c r="CB178" s="188">
        <v>60</v>
      </c>
      <c r="CC178" s="188">
        <v>31</v>
      </c>
      <c r="CD178" s="188">
        <v>0</v>
      </c>
      <c r="CE178" s="188">
        <v>5</v>
      </c>
      <c r="CF178" s="188">
        <v>73</v>
      </c>
      <c r="CG178" s="188">
        <v>146</v>
      </c>
      <c r="CH178" s="188">
        <v>50</v>
      </c>
      <c r="CI178" s="188">
        <v>196</v>
      </c>
      <c r="CJ178" s="188">
        <v>377</v>
      </c>
      <c r="CK178" s="188">
        <v>531</v>
      </c>
      <c r="CL178" s="188">
        <v>167</v>
      </c>
      <c r="CM178" s="188">
        <v>89</v>
      </c>
      <c r="CN178" s="188">
        <v>9</v>
      </c>
      <c r="CO178" s="188">
        <v>147</v>
      </c>
      <c r="CP178" s="188">
        <v>15</v>
      </c>
      <c r="CQ178" s="188">
        <v>179</v>
      </c>
      <c r="CR178" s="188">
        <v>14</v>
      </c>
      <c r="CS178" s="188">
        <v>26</v>
      </c>
      <c r="CT178" s="188">
        <v>164</v>
      </c>
      <c r="CU178" s="188">
        <v>100</v>
      </c>
      <c r="CV178" s="188">
        <v>21</v>
      </c>
      <c r="CW178" s="188">
        <v>121</v>
      </c>
      <c r="CX178" s="188">
        <v>145</v>
      </c>
      <c r="CY178" s="188">
        <v>66</v>
      </c>
      <c r="CZ178" s="188">
        <v>39</v>
      </c>
      <c r="DA178" s="188">
        <v>13</v>
      </c>
      <c r="DB178" s="188">
        <v>2</v>
      </c>
      <c r="DC178" s="188">
        <v>5</v>
      </c>
      <c r="DD178" s="188">
        <v>60</v>
      </c>
      <c r="DE178" s="188">
        <v>10</v>
      </c>
      <c r="DF178" s="188">
        <v>268</v>
      </c>
      <c r="DG178" s="188">
        <v>26</v>
      </c>
      <c r="DH178" s="188">
        <v>9</v>
      </c>
      <c r="DI178" s="188">
        <v>15</v>
      </c>
      <c r="DJ178" s="188">
        <v>53</v>
      </c>
      <c r="DK178" s="188">
        <v>0</v>
      </c>
      <c r="DL178" s="188">
        <v>4</v>
      </c>
      <c r="DM178" s="188">
        <v>52</v>
      </c>
      <c r="DN178" s="188">
        <v>0</v>
      </c>
      <c r="DO178" s="188">
        <v>8</v>
      </c>
      <c r="DP178" s="188">
        <v>33</v>
      </c>
      <c r="DQ178" s="188">
        <v>49</v>
      </c>
      <c r="DR178" s="188">
        <v>73</v>
      </c>
      <c r="DS178" s="188">
        <v>9</v>
      </c>
      <c r="DT178" s="188">
        <v>20</v>
      </c>
      <c r="DU178" s="188">
        <v>3</v>
      </c>
      <c r="DV178" s="188">
        <v>276</v>
      </c>
      <c r="DW178" s="188">
        <v>765</v>
      </c>
      <c r="DX178" s="188">
        <v>151</v>
      </c>
      <c r="DY178" s="188">
        <v>1860</v>
      </c>
      <c r="DZ178" s="188">
        <v>1206</v>
      </c>
      <c r="EA178" s="188">
        <v>1053</v>
      </c>
      <c r="EB178" s="188">
        <v>1205</v>
      </c>
      <c r="EC178" s="188">
        <v>403</v>
      </c>
      <c r="ED178" s="188">
        <v>457</v>
      </c>
      <c r="EE178" s="188">
        <v>221</v>
      </c>
      <c r="EF178" s="188">
        <v>4</v>
      </c>
      <c r="EG178" s="188">
        <v>234</v>
      </c>
      <c r="EH178" s="188">
        <v>842</v>
      </c>
      <c r="EI178" s="188">
        <v>11731</v>
      </c>
      <c r="EJ178" s="188">
        <v>13868</v>
      </c>
      <c r="EK178" s="188">
        <v>835</v>
      </c>
      <c r="EL178" s="188">
        <v>294</v>
      </c>
      <c r="EM178" s="188">
        <v>702</v>
      </c>
      <c r="EN178" s="188">
        <v>187</v>
      </c>
      <c r="EO178" s="188">
        <v>182</v>
      </c>
      <c r="EP178" s="188">
        <v>92</v>
      </c>
      <c r="EQ178" s="188">
        <v>0</v>
      </c>
      <c r="ER178" s="188">
        <v>132</v>
      </c>
      <c r="ES178" s="188">
        <v>2666</v>
      </c>
      <c r="ET178" s="188">
        <v>24</v>
      </c>
      <c r="EU178" s="188">
        <v>82</v>
      </c>
      <c r="EV178" s="188">
        <v>54</v>
      </c>
      <c r="EW178" s="188">
        <v>13</v>
      </c>
      <c r="EX178" s="188">
        <v>136</v>
      </c>
      <c r="EY178" s="188">
        <v>185</v>
      </c>
      <c r="EZ178" s="188">
        <v>279</v>
      </c>
      <c r="FA178" s="188">
        <v>165</v>
      </c>
      <c r="FB178" s="188">
        <v>96</v>
      </c>
      <c r="FC178" s="188">
        <v>734</v>
      </c>
      <c r="FD178" s="188">
        <v>64</v>
      </c>
      <c r="FE178" s="188">
        <v>428</v>
      </c>
      <c r="FF178" s="188">
        <v>7</v>
      </c>
      <c r="FG178" s="188">
        <v>115</v>
      </c>
      <c r="FH178" s="188">
        <v>572</v>
      </c>
      <c r="FI178" s="188">
        <v>1922</v>
      </c>
      <c r="FJ178" s="188">
        <v>1778</v>
      </c>
      <c r="FK178" s="188">
        <v>216</v>
      </c>
      <c r="FL178" s="188">
        <v>213</v>
      </c>
      <c r="FM178" s="188">
        <v>305</v>
      </c>
      <c r="FN178" s="188">
        <v>1145</v>
      </c>
      <c r="FO178" s="188">
        <v>77</v>
      </c>
      <c r="FP178" s="188">
        <v>302</v>
      </c>
      <c r="FQ178" s="188">
        <v>402</v>
      </c>
      <c r="FR178" s="188">
        <v>272</v>
      </c>
      <c r="FS178" s="188">
        <v>280</v>
      </c>
      <c r="FT178" s="188">
        <v>53</v>
      </c>
      <c r="FU178" s="188">
        <v>50</v>
      </c>
      <c r="FV178" s="188">
        <v>141</v>
      </c>
      <c r="FW178" s="188">
        <v>84</v>
      </c>
      <c r="FX178" s="188">
        <v>1912</v>
      </c>
      <c r="FY178" s="188">
        <v>1381</v>
      </c>
      <c r="FZ178" s="188">
        <v>375</v>
      </c>
      <c r="GA178" s="188">
        <v>712</v>
      </c>
      <c r="GB178" s="188">
        <v>1071</v>
      </c>
      <c r="GC178" s="188">
        <v>47</v>
      </c>
      <c r="GD178" s="188">
        <v>981</v>
      </c>
      <c r="GE178" s="188">
        <v>0</v>
      </c>
      <c r="GF178" s="188">
        <v>260</v>
      </c>
      <c r="GG178" s="189">
        <v>66227</v>
      </c>
      <c r="GH178" s="188">
        <v>0</v>
      </c>
      <c r="GI178" s="188">
        <v>6544</v>
      </c>
      <c r="GJ178" s="188">
        <v>0</v>
      </c>
      <c r="GK178" s="188">
        <v>0</v>
      </c>
      <c r="GL178" s="188">
        <v>0</v>
      </c>
      <c r="GM178" s="188">
        <v>0</v>
      </c>
      <c r="GN178" s="188">
        <v>0</v>
      </c>
      <c r="GO178" s="188">
        <v>0</v>
      </c>
      <c r="GP178" s="189">
        <v>6544</v>
      </c>
      <c r="GQ178" s="189">
        <v>72771</v>
      </c>
      <c r="GR178" s="188">
        <v>35</v>
      </c>
      <c r="GS178" s="188">
        <v>156</v>
      </c>
      <c r="GT178" s="189">
        <v>191</v>
      </c>
      <c r="GU178" s="189">
        <v>26179</v>
      </c>
      <c r="GV178" s="189">
        <v>26370</v>
      </c>
      <c r="GW178" s="189">
        <v>32914</v>
      </c>
      <c r="GX178" s="189">
        <v>99141</v>
      </c>
      <c r="GY178" s="188">
        <v>-58</v>
      </c>
      <c r="GZ178" s="188">
        <v>-284</v>
      </c>
      <c r="HA178" s="188">
        <v>0</v>
      </c>
      <c r="HB178" s="188">
        <v>0</v>
      </c>
      <c r="HC178" s="189">
        <v>-342</v>
      </c>
      <c r="HD178" s="189">
        <v>-58205</v>
      </c>
      <c r="HE178" s="189">
        <v>-58547</v>
      </c>
      <c r="HF178" s="189">
        <v>-25633</v>
      </c>
      <c r="HG178" s="207">
        <v>40594</v>
      </c>
    </row>
    <row r="179" spans="1:215">
      <c r="A179" s="83">
        <v>175</v>
      </c>
      <c r="B179" s="4" t="s">
        <v>175</v>
      </c>
      <c r="C179" s="188">
        <v>0</v>
      </c>
      <c r="D179" s="188">
        <v>0</v>
      </c>
      <c r="E179" s="188">
        <v>0</v>
      </c>
      <c r="F179" s="188">
        <v>0</v>
      </c>
      <c r="G179" s="188">
        <v>0</v>
      </c>
      <c r="H179" s="188">
        <v>33</v>
      </c>
      <c r="I179" s="188">
        <v>0</v>
      </c>
      <c r="J179" s="188">
        <v>3</v>
      </c>
      <c r="K179" s="188">
        <v>1</v>
      </c>
      <c r="L179" s="188">
        <v>3</v>
      </c>
      <c r="M179" s="188">
        <v>6</v>
      </c>
      <c r="N179" s="188">
        <v>43</v>
      </c>
      <c r="O179" s="188">
        <v>1</v>
      </c>
      <c r="P179" s="188">
        <v>0</v>
      </c>
      <c r="Q179" s="188">
        <v>1</v>
      </c>
      <c r="R179" s="188">
        <v>2</v>
      </c>
      <c r="S179" s="188">
        <v>1260</v>
      </c>
      <c r="T179" s="188">
        <v>266</v>
      </c>
      <c r="U179" s="188">
        <v>34</v>
      </c>
      <c r="V179" s="188">
        <v>5433</v>
      </c>
      <c r="W179" s="188">
        <v>60</v>
      </c>
      <c r="X179" s="188">
        <v>1988</v>
      </c>
      <c r="Y179" s="188">
        <v>313</v>
      </c>
      <c r="Z179" s="188">
        <v>6892</v>
      </c>
      <c r="AA179" s="188">
        <v>15901</v>
      </c>
      <c r="AB179" s="188">
        <v>6</v>
      </c>
      <c r="AC179" s="188">
        <v>0</v>
      </c>
      <c r="AD179" s="188">
        <v>3</v>
      </c>
      <c r="AE179" s="188">
        <v>8</v>
      </c>
      <c r="AF179" s="188">
        <v>0</v>
      </c>
      <c r="AG179" s="188">
        <v>5</v>
      </c>
      <c r="AH179" s="188">
        <v>13</v>
      </c>
      <c r="AI179" s="188">
        <v>79</v>
      </c>
      <c r="AJ179" s="188">
        <v>44</v>
      </c>
      <c r="AK179" s="188">
        <v>91</v>
      </c>
      <c r="AL179" s="188">
        <v>4</v>
      </c>
      <c r="AM179" s="188">
        <v>53</v>
      </c>
      <c r="AN179" s="188">
        <v>228</v>
      </c>
      <c r="AO179" s="188">
        <v>4</v>
      </c>
      <c r="AP179" s="188">
        <v>87</v>
      </c>
      <c r="AQ179" s="188">
        <v>610</v>
      </c>
      <c r="AR179" s="188">
        <v>118</v>
      </c>
      <c r="AS179" s="188">
        <v>295</v>
      </c>
      <c r="AT179" s="188">
        <v>89</v>
      </c>
      <c r="AU179" s="188">
        <v>52</v>
      </c>
      <c r="AV179" s="188">
        <v>18</v>
      </c>
      <c r="AW179" s="188">
        <v>863</v>
      </c>
      <c r="AX179" s="188">
        <v>1</v>
      </c>
      <c r="AY179" s="188">
        <v>158</v>
      </c>
      <c r="AZ179" s="188">
        <v>18</v>
      </c>
      <c r="BA179" s="188">
        <v>114</v>
      </c>
      <c r="BB179" s="188">
        <v>112</v>
      </c>
      <c r="BC179" s="188">
        <v>184</v>
      </c>
      <c r="BD179" s="188">
        <v>30462</v>
      </c>
      <c r="BE179" s="188">
        <v>2545</v>
      </c>
      <c r="BF179" s="188">
        <v>18974</v>
      </c>
      <c r="BG179" s="188">
        <v>251</v>
      </c>
      <c r="BH179" s="188">
        <v>51</v>
      </c>
      <c r="BI179" s="188">
        <v>696</v>
      </c>
      <c r="BJ179" s="188">
        <v>12</v>
      </c>
      <c r="BK179" s="188">
        <v>18</v>
      </c>
      <c r="BL179" s="188">
        <v>2362</v>
      </c>
      <c r="BM179" s="188">
        <v>192</v>
      </c>
      <c r="BN179" s="188">
        <v>354</v>
      </c>
      <c r="BO179" s="188">
        <v>42</v>
      </c>
      <c r="BP179" s="188">
        <v>74</v>
      </c>
      <c r="BQ179" s="188">
        <v>156</v>
      </c>
      <c r="BR179" s="188">
        <v>54</v>
      </c>
      <c r="BS179" s="188">
        <v>47</v>
      </c>
      <c r="BT179" s="188">
        <v>23</v>
      </c>
      <c r="BU179" s="188">
        <v>85</v>
      </c>
      <c r="BV179" s="188">
        <v>276</v>
      </c>
      <c r="BW179" s="188">
        <v>0</v>
      </c>
      <c r="BX179" s="188">
        <v>288</v>
      </c>
      <c r="BY179" s="188">
        <v>55</v>
      </c>
      <c r="BZ179" s="188">
        <v>590</v>
      </c>
      <c r="CA179" s="188">
        <v>90</v>
      </c>
      <c r="CB179" s="188">
        <v>112</v>
      </c>
      <c r="CC179" s="188">
        <v>71</v>
      </c>
      <c r="CD179" s="188">
        <v>0</v>
      </c>
      <c r="CE179" s="188">
        <v>22</v>
      </c>
      <c r="CF179" s="188">
        <v>84</v>
      </c>
      <c r="CG179" s="188">
        <v>276</v>
      </c>
      <c r="CH179" s="188">
        <v>42</v>
      </c>
      <c r="CI179" s="188">
        <v>690</v>
      </c>
      <c r="CJ179" s="188">
        <v>608</v>
      </c>
      <c r="CK179" s="188">
        <v>2379</v>
      </c>
      <c r="CL179" s="188">
        <v>969</v>
      </c>
      <c r="CM179" s="188">
        <v>412</v>
      </c>
      <c r="CN179" s="188">
        <v>69</v>
      </c>
      <c r="CO179" s="188">
        <v>743</v>
      </c>
      <c r="CP179" s="188">
        <v>78</v>
      </c>
      <c r="CQ179" s="188">
        <v>573</v>
      </c>
      <c r="CR179" s="188">
        <v>92</v>
      </c>
      <c r="CS179" s="188">
        <v>138</v>
      </c>
      <c r="CT179" s="188">
        <v>476</v>
      </c>
      <c r="CU179" s="188">
        <v>396</v>
      </c>
      <c r="CV179" s="188">
        <v>92</v>
      </c>
      <c r="CW179" s="188">
        <v>854</v>
      </c>
      <c r="CX179" s="188">
        <v>283</v>
      </c>
      <c r="CY179" s="188">
        <v>264</v>
      </c>
      <c r="CZ179" s="188">
        <v>416</v>
      </c>
      <c r="DA179" s="188">
        <v>75</v>
      </c>
      <c r="DB179" s="188">
        <v>4</v>
      </c>
      <c r="DC179" s="188">
        <v>0</v>
      </c>
      <c r="DD179" s="188">
        <v>371</v>
      </c>
      <c r="DE179" s="188">
        <v>274</v>
      </c>
      <c r="DF179" s="188">
        <v>3722</v>
      </c>
      <c r="DG179" s="188">
        <v>616</v>
      </c>
      <c r="DH179" s="188">
        <v>55</v>
      </c>
      <c r="DI179" s="188">
        <v>245</v>
      </c>
      <c r="DJ179" s="188">
        <v>591</v>
      </c>
      <c r="DK179" s="188">
        <v>2305</v>
      </c>
      <c r="DL179" s="188">
        <v>75</v>
      </c>
      <c r="DM179" s="188">
        <v>153</v>
      </c>
      <c r="DN179" s="188">
        <v>0</v>
      </c>
      <c r="DO179" s="188">
        <v>548</v>
      </c>
      <c r="DP179" s="188">
        <v>54</v>
      </c>
      <c r="DQ179" s="188">
        <v>1405</v>
      </c>
      <c r="DR179" s="188">
        <v>375</v>
      </c>
      <c r="DS179" s="188">
        <v>56</v>
      </c>
      <c r="DT179" s="188">
        <v>131</v>
      </c>
      <c r="DU179" s="188">
        <v>296</v>
      </c>
      <c r="DV179" s="188">
        <v>1349</v>
      </c>
      <c r="DW179" s="188">
        <v>914</v>
      </c>
      <c r="DX179" s="188">
        <v>7</v>
      </c>
      <c r="DY179" s="188">
        <v>2473</v>
      </c>
      <c r="DZ179" s="188">
        <v>967</v>
      </c>
      <c r="EA179" s="188">
        <v>192</v>
      </c>
      <c r="EB179" s="188">
        <v>353</v>
      </c>
      <c r="EC179" s="188">
        <v>254</v>
      </c>
      <c r="ED179" s="188">
        <v>2878</v>
      </c>
      <c r="EE179" s="188">
        <v>4861</v>
      </c>
      <c r="EF179" s="188">
        <v>2</v>
      </c>
      <c r="EG179" s="188">
        <v>1929</v>
      </c>
      <c r="EH179" s="188">
        <v>253</v>
      </c>
      <c r="EI179" s="188">
        <v>6319</v>
      </c>
      <c r="EJ179" s="188">
        <v>29709</v>
      </c>
      <c r="EK179" s="188">
        <v>32113</v>
      </c>
      <c r="EL179" s="188">
        <v>7577</v>
      </c>
      <c r="EM179" s="188">
        <v>18615</v>
      </c>
      <c r="EN179" s="188">
        <v>9237</v>
      </c>
      <c r="EO179" s="188">
        <v>0</v>
      </c>
      <c r="EP179" s="188">
        <v>972</v>
      </c>
      <c r="EQ179" s="188">
        <v>5</v>
      </c>
      <c r="ER179" s="188">
        <v>256</v>
      </c>
      <c r="ES179" s="188">
        <v>2418</v>
      </c>
      <c r="ET179" s="188">
        <v>26</v>
      </c>
      <c r="EU179" s="188">
        <v>347</v>
      </c>
      <c r="EV179" s="188">
        <v>174</v>
      </c>
      <c r="EW179" s="188">
        <v>451</v>
      </c>
      <c r="EX179" s="188">
        <v>114</v>
      </c>
      <c r="EY179" s="188">
        <v>89</v>
      </c>
      <c r="EZ179" s="188">
        <v>28</v>
      </c>
      <c r="FA179" s="188">
        <v>3189</v>
      </c>
      <c r="FB179" s="188">
        <v>57</v>
      </c>
      <c r="FC179" s="188">
        <v>13278</v>
      </c>
      <c r="FD179" s="188">
        <v>884</v>
      </c>
      <c r="FE179" s="188">
        <v>4741</v>
      </c>
      <c r="FF179" s="188">
        <v>1859</v>
      </c>
      <c r="FG179" s="188">
        <v>2505</v>
      </c>
      <c r="FH179" s="188">
        <v>469</v>
      </c>
      <c r="FI179" s="188">
        <v>1885</v>
      </c>
      <c r="FJ179" s="188">
        <v>3928</v>
      </c>
      <c r="FK179" s="188">
        <v>1418</v>
      </c>
      <c r="FL179" s="188">
        <v>662</v>
      </c>
      <c r="FM179" s="188">
        <v>1092</v>
      </c>
      <c r="FN179" s="188">
        <v>3185</v>
      </c>
      <c r="FO179" s="188">
        <v>285</v>
      </c>
      <c r="FP179" s="188">
        <v>339</v>
      </c>
      <c r="FQ179" s="188">
        <v>766</v>
      </c>
      <c r="FR179" s="188">
        <v>921</v>
      </c>
      <c r="FS179" s="188">
        <v>3567</v>
      </c>
      <c r="FT179" s="188">
        <v>282</v>
      </c>
      <c r="FU179" s="188">
        <v>36</v>
      </c>
      <c r="FV179" s="188">
        <v>624</v>
      </c>
      <c r="FW179" s="188">
        <v>133</v>
      </c>
      <c r="FX179" s="188">
        <v>26378</v>
      </c>
      <c r="FY179" s="188">
        <v>431</v>
      </c>
      <c r="FZ179" s="188">
        <v>6671</v>
      </c>
      <c r="GA179" s="188">
        <v>3134</v>
      </c>
      <c r="GB179" s="188">
        <v>3129</v>
      </c>
      <c r="GC179" s="188">
        <v>88</v>
      </c>
      <c r="GD179" s="188">
        <v>3044</v>
      </c>
      <c r="GE179" s="188">
        <v>0</v>
      </c>
      <c r="GF179" s="188">
        <v>642</v>
      </c>
      <c r="GG179" s="189">
        <v>329188</v>
      </c>
      <c r="GH179" s="188">
        <v>0</v>
      </c>
      <c r="GI179" s="188">
        <v>186</v>
      </c>
      <c r="GJ179" s="188">
        <v>0</v>
      </c>
      <c r="GK179" s="188">
        <v>0</v>
      </c>
      <c r="GL179" s="188">
        <v>0</v>
      </c>
      <c r="GM179" s="188">
        <v>0</v>
      </c>
      <c r="GN179" s="188">
        <v>0</v>
      </c>
      <c r="GO179" s="188">
        <v>0</v>
      </c>
      <c r="GP179" s="189">
        <v>186</v>
      </c>
      <c r="GQ179" s="189">
        <v>329374</v>
      </c>
      <c r="GR179" s="188">
        <v>4083</v>
      </c>
      <c r="GS179" s="188">
        <v>0</v>
      </c>
      <c r="GT179" s="189">
        <v>4083</v>
      </c>
      <c r="GU179" s="189">
        <v>14621</v>
      </c>
      <c r="GV179" s="189">
        <v>18704</v>
      </c>
      <c r="GW179" s="189">
        <v>18890</v>
      </c>
      <c r="GX179" s="189">
        <v>348078</v>
      </c>
      <c r="GY179" s="188">
        <v>-79663</v>
      </c>
      <c r="GZ179" s="188">
        <v>0</v>
      </c>
      <c r="HA179" s="188">
        <v>0</v>
      </c>
      <c r="HB179" s="188">
        <v>0</v>
      </c>
      <c r="HC179" s="189">
        <v>-79663</v>
      </c>
      <c r="HD179" s="189">
        <v>-225603</v>
      </c>
      <c r="HE179" s="189">
        <v>-305266</v>
      </c>
      <c r="HF179" s="189">
        <v>-286376</v>
      </c>
      <c r="HG179" s="207">
        <v>42812</v>
      </c>
    </row>
    <row r="180" spans="1:215">
      <c r="A180" s="83">
        <v>176</v>
      </c>
      <c r="B180" s="4" t="s">
        <v>176</v>
      </c>
      <c r="C180" s="188">
        <v>517</v>
      </c>
      <c r="D180" s="188">
        <v>61</v>
      </c>
      <c r="E180" s="188">
        <v>523</v>
      </c>
      <c r="F180" s="188">
        <v>50</v>
      </c>
      <c r="G180" s="188">
        <v>1</v>
      </c>
      <c r="H180" s="188">
        <v>38</v>
      </c>
      <c r="I180" s="188">
        <v>159</v>
      </c>
      <c r="J180" s="188">
        <v>31</v>
      </c>
      <c r="K180" s="188">
        <v>8</v>
      </c>
      <c r="L180" s="188">
        <v>35</v>
      </c>
      <c r="M180" s="188">
        <v>5</v>
      </c>
      <c r="N180" s="188">
        <v>233</v>
      </c>
      <c r="O180" s="188">
        <v>1</v>
      </c>
      <c r="P180" s="188">
        <v>0</v>
      </c>
      <c r="Q180" s="188">
        <v>277</v>
      </c>
      <c r="R180" s="188">
        <v>28</v>
      </c>
      <c r="S180" s="188">
        <v>294</v>
      </c>
      <c r="T180" s="188">
        <v>135</v>
      </c>
      <c r="U180" s="188">
        <v>95</v>
      </c>
      <c r="V180" s="188">
        <v>536</v>
      </c>
      <c r="W180" s="188">
        <v>66</v>
      </c>
      <c r="X180" s="188">
        <v>234</v>
      </c>
      <c r="Y180" s="188">
        <v>521</v>
      </c>
      <c r="Z180" s="188">
        <v>341</v>
      </c>
      <c r="AA180" s="188">
        <v>450</v>
      </c>
      <c r="AB180" s="188">
        <v>22</v>
      </c>
      <c r="AC180" s="188">
        <v>0</v>
      </c>
      <c r="AD180" s="188">
        <v>39</v>
      </c>
      <c r="AE180" s="188">
        <v>17</v>
      </c>
      <c r="AF180" s="188">
        <v>2</v>
      </c>
      <c r="AG180" s="188">
        <v>19</v>
      </c>
      <c r="AH180" s="188">
        <v>50</v>
      </c>
      <c r="AI180" s="188">
        <v>29</v>
      </c>
      <c r="AJ180" s="188">
        <v>41</v>
      </c>
      <c r="AK180" s="188">
        <v>50</v>
      </c>
      <c r="AL180" s="188">
        <v>82</v>
      </c>
      <c r="AM180" s="188">
        <v>95</v>
      </c>
      <c r="AN180" s="188">
        <v>65</v>
      </c>
      <c r="AO180" s="188">
        <v>11</v>
      </c>
      <c r="AP180" s="188">
        <v>73</v>
      </c>
      <c r="AQ180" s="188">
        <v>79</v>
      </c>
      <c r="AR180" s="188">
        <v>72</v>
      </c>
      <c r="AS180" s="188">
        <v>34</v>
      </c>
      <c r="AT180" s="188">
        <v>209</v>
      </c>
      <c r="AU180" s="188">
        <v>12</v>
      </c>
      <c r="AV180" s="188">
        <v>26</v>
      </c>
      <c r="AW180" s="188">
        <v>113</v>
      </c>
      <c r="AX180" s="188">
        <v>2</v>
      </c>
      <c r="AY180" s="188">
        <v>142</v>
      </c>
      <c r="AZ180" s="188">
        <v>13</v>
      </c>
      <c r="BA180" s="188">
        <v>83</v>
      </c>
      <c r="BB180" s="188">
        <v>40</v>
      </c>
      <c r="BC180" s="188">
        <v>53</v>
      </c>
      <c r="BD180" s="188">
        <v>194</v>
      </c>
      <c r="BE180" s="188">
        <v>51</v>
      </c>
      <c r="BF180" s="188">
        <v>127</v>
      </c>
      <c r="BG180" s="188">
        <v>43</v>
      </c>
      <c r="BH180" s="188">
        <v>1</v>
      </c>
      <c r="BI180" s="188">
        <v>23</v>
      </c>
      <c r="BJ180" s="188">
        <v>6</v>
      </c>
      <c r="BK180" s="188">
        <v>6</v>
      </c>
      <c r="BL180" s="188">
        <v>119</v>
      </c>
      <c r="BM180" s="188">
        <v>7</v>
      </c>
      <c r="BN180" s="188">
        <v>32</v>
      </c>
      <c r="BO180" s="188">
        <v>58</v>
      </c>
      <c r="BP180" s="188">
        <v>68</v>
      </c>
      <c r="BQ180" s="188">
        <v>94</v>
      </c>
      <c r="BR180" s="188">
        <v>639</v>
      </c>
      <c r="BS180" s="188">
        <v>5</v>
      </c>
      <c r="BT180" s="188">
        <v>76</v>
      </c>
      <c r="BU180" s="188">
        <v>419</v>
      </c>
      <c r="BV180" s="188">
        <v>447</v>
      </c>
      <c r="BW180" s="188">
        <v>0</v>
      </c>
      <c r="BX180" s="188">
        <v>671</v>
      </c>
      <c r="BY180" s="188">
        <v>192</v>
      </c>
      <c r="BZ180" s="188">
        <v>696</v>
      </c>
      <c r="CA180" s="188">
        <v>108</v>
      </c>
      <c r="CB180" s="188">
        <v>98</v>
      </c>
      <c r="CC180" s="188">
        <v>53</v>
      </c>
      <c r="CD180" s="188">
        <v>0</v>
      </c>
      <c r="CE180" s="188">
        <v>7</v>
      </c>
      <c r="CF180" s="188">
        <v>108</v>
      </c>
      <c r="CG180" s="188">
        <v>235</v>
      </c>
      <c r="CH180" s="188">
        <v>79</v>
      </c>
      <c r="CI180" s="188">
        <v>311</v>
      </c>
      <c r="CJ180" s="188">
        <v>608</v>
      </c>
      <c r="CK180" s="188">
        <v>909</v>
      </c>
      <c r="CL180" s="188">
        <v>267</v>
      </c>
      <c r="CM180" s="188">
        <v>146</v>
      </c>
      <c r="CN180" s="188">
        <v>15</v>
      </c>
      <c r="CO180" s="188">
        <v>241</v>
      </c>
      <c r="CP180" s="188">
        <v>21</v>
      </c>
      <c r="CQ180" s="188">
        <v>258</v>
      </c>
      <c r="CR180" s="188">
        <v>23</v>
      </c>
      <c r="CS180" s="188">
        <v>39</v>
      </c>
      <c r="CT180" s="188">
        <v>222</v>
      </c>
      <c r="CU180" s="188">
        <v>157</v>
      </c>
      <c r="CV180" s="188">
        <v>33</v>
      </c>
      <c r="CW180" s="188">
        <v>190</v>
      </c>
      <c r="CX180" s="188">
        <v>271</v>
      </c>
      <c r="CY180" s="188">
        <v>122</v>
      </c>
      <c r="CZ180" s="188">
        <v>60</v>
      </c>
      <c r="DA180" s="188">
        <v>17</v>
      </c>
      <c r="DB180" s="188">
        <v>3</v>
      </c>
      <c r="DC180" s="188">
        <v>6</v>
      </c>
      <c r="DD180" s="188">
        <v>100</v>
      </c>
      <c r="DE180" s="188">
        <v>18</v>
      </c>
      <c r="DF180" s="188">
        <v>482</v>
      </c>
      <c r="DG180" s="188">
        <v>40</v>
      </c>
      <c r="DH180" s="188">
        <v>16</v>
      </c>
      <c r="DI180" s="188">
        <v>26</v>
      </c>
      <c r="DJ180" s="188">
        <v>90</v>
      </c>
      <c r="DK180" s="188">
        <v>0</v>
      </c>
      <c r="DL180" s="188">
        <v>8</v>
      </c>
      <c r="DM180" s="188">
        <v>79</v>
      </c>
      <c r="DN180" s="188">
        <v>0</v>
      </c>
      <c r="DO180" s="188">
        <v>13</v>
      </c>
      <c r="DP180" s="188">
        <v>48</v>
      </c>
      <c r="DQ180" s="188">
        <v>83</v>
      </c>
      <c r="DR180" s="188">
        <v>130</v>
      </c>
      <c r="DS180" s="188">
        <v>15</v>
      </c>
      <c r="DT180" s="188">
        <v>28</v>
      </c>
      <c r="DU180" s="188">
        <v>5</v>
      </c>
      <c r="DV180" s="188">
        <v>478</v>
      </c>
      <c r="DW180" s="188">
        <v>1120</v>
      </c>
      <c r="DX180" s="188">
        <v>129</v>
      </c>
      <c r="DY180" s="188">
        <v>2843</v>
      </c>
      <c r="DZ180" s="188">
        <v>2552</v>
      </c>
      <c r="EA180" s="188">
        <v>1724</v>
      </c>
      <c r="EB180" s="188">
        <v>1584</v>
      </c>
      <c r="EC180" s="188">
        <v>852</v>
      </c>
      <c r="ED180" s="188">
        <v>896</v>
      </c>
      <c r="EE180" s="188">
        <v>405</v>
      </c>
      <c r="EF180" s="188">
        <v>7</v>
      </c>
      <c r="EG180" s="188">
        <v>321</v>
      </c>
      <c r="EH180" s="188">
        <v>1003</v>
      </c>
      <c r="EI180" s="188">
        <v>5108</v>
      </c>
      <c r="EJ180" s="188">
        <v>7988</v>
      </c>
      <c r="EK180" s="188">
        <v>1638</v>
      </c>
      <c r="EL180" s="188">
        <v>557</v>
      </c>
      <c r="EM180" s="188">
        <v>2199</v>
      </c>
      <c r="EN180" s="188">
        <v>734</v>
      </c>
      <c r="EO180" s="188">
        <v>344</v>
      </c>
      <c r="EP180" s="188">
        <v>130</v>
      </c>
      <c r="EQ180" s="188">
        <v>1</v>
      </c>
      <c r="ER180" s="188">
        <v>3680</v>
      </c>
      <c r="ES180" s="188">
        <v>18214</v>
      </c>
      <c r="ET180" s="188">
        <v>40</v>
      </c>
      <c r="EU180" s="188">
        <v>121</v>
      </c>
      <c r="EV180" s="188">
        <v>92</v>
      </c>
      <c r="EW180" s="188">
        <v>21</v>
      </c>
      <c r="EX180" s="188">
        <v>236</v>
      </c>
      <c r="EY180" s="188">
        <v>273</v>
      </c>
      <c r="EZ180" s="188">
        <v>183</v>
      </c>
      <c r="FA180" s="188">
        <v>1158</v>
      </c>
      <c r="FB180" s="188">
        <v>98</v>
      </c>
      <c r="FC180" s="188">
        <v>788</v>
      </c>
      <c r="FD180" s="188">
        <v>134</v>
      </c>
      <c r="FE180" s="188">
        <v>786</v>
      </c>
      <c r="FF180" s="188">
        <v>11</v>
      </c>
      <c r="FG180" s="188">
        <v>215</v>
      </c>
      <c r="FH180" s="188">
        <v>2685</v>
      </c>
      <c r="FI180" s="188">
        <v>12368</v>
      </c>
      <c r="FJ180" s="188">
        <v>2639</v>
      </c>
      <c r="FK180" s="188">
        <v>1473</v>
      </c>
      <c r="FL180" s="188">
        <v>415</v>
      </c>
      <c r="FM180" s="188">
        <v>572</v>
      </c>
      <c r="FN180" s="188">
        <v>1923</v>
      </c>
      <c r="FO180" s="188">
        <v>366</v>
      </c>
      <c r="FP180" s="188">
        <v>2953</v>
      </c>
      <c r="FQ180" s="188">
        <v>1623</v>
      </c>
      <c r="FR180" s="188">
        <v>479</v>
      </c>
      <c r="FS180" s="188">
        <v>435</v>
      </c>
      <c r="FT180" s="188">
        <v>608</v>
      </c>
      <c r="FU180" s="188">
        <v>73</v>
      </c>
      <c r="FV180" s="188">
        <v>12751</v>
      </c>
      <c r="FW180" s="188">
        <v>121</v>
      </c>
      <c r="FX180" s="188">
        <v>2548</v>
      </c>
      <c r="FY180" s="188">
        <v>1549</v>
      </c>
      <c r="FZ180" s="188">
        <v>921</v>
      </c>
      <c r="GA180" s="188">
        <v>855</v>
      </c>
      <c r="GB180" s="188">
        <v>1739</v>
      </c>
      <c r="GC180" s="188">
        <v>56</v>
      </c>
      <c r="GD180" s="188">
        <v>1586</v>
      </c>
      <c r="GE180" s="188">
        <v>0</v>
      </c>
      <c r="GF180" s="188">
        <v>424</v>
      </c>
      <c r="GG180" s="189">
        <v>125699</v>
      </c>
      <c r="GH180" s="188">
        <v>0</v>
      </c>
      <c r="GI180" s="188">
        <v>91448</v>
      </c>
      <c r="GJ180" s="188">
        <v>0</v>
      </c>
      <c r="GK180" s="188">
        <v>0</v>
      </c>
      <c r="GL180" s="188">
        <v>0</v>
      </c>
      <c r="GM180" s="188">
        <v>0</v>
      </c>
      <c r="GN180" s="188">
        <v>0</v>
      </c>
      <c r="GO180" s="188">
        <v>0</v>
      </c>
      <c r="GP180" s="189">
        <v>91448</v>
      </c>
      <c r="GQ180" s="189">
        <v>217147</v>
      </c>
      <c r="GR180" s="188">
        <v>2</v>
      </c>
      <c r="GS180" s="188">
        <v>0</v>
      </c>
      <c r="GT180" s="189">
        <v>2</v>
      </c>
      <c r="GU180" s="189">
        <v>0</v>
      </c>
      <c r="GV180" s="189">
        <v>2</v>
      </c>
      <c r="GW180" s="189">
        <v>91450</v>
      </c>
      <c r="GX180" s="189">
        <v>217149</v>
      </c>
      <c r="GY180" s="188">
        <v>0</v>
      </c>
      <c r="GZ180" s="188">
        <v>-30</v>
      </c>
      <c r="HA180" s="188">
        <v>0</v>
      </c>
      <c r="HB180" s="188">
        <v>0</v>
      </c>
      <c r="HC180" s="189">
        <v>-30</v>
      </c>
      <c r="HD180" s="189">
        <v>-62854</v>
      </c>
      <c r="HE180" s="189">
        <v>-62884</v>
      </c>
      <c r="HF180" s="189">
        <v>28566</v>
      </c>
      <c r="HG180" s="207">
        <v>154265</v>
      </c>
    </row>
    <row r="181" spans="1:215">
      <c r="A181" s="83">
        <v>177</v>
      </c>
      <c r="B181" s="4" t="s">
        <v>177</v>
      </c>
      <c r="C181" s="188">
        <v>3053</v>
      </c>
      <c r="D181" s="188">
        <v>35</v>
      </c>
      <c r="E181" s="188">
        <v>497</v>
      </c>
      <c r="F181" s="188">
        <v>19</v>
      </c>
      <c r="G181" s="188">
        <v>1</v>
      </c>
      <c r="H181" s="188">
        <v>78</v>
      </c>
      <c r="I181" s="188">
        <v>352</v>
      </c>
      <c r="J181" s="188">
        <v>640</v>
      </c>
      <c r="K181" s="188">
        <v>15</v>
      </c>
      <c r="L181" s="188">
        <v>63</v>
      </c>
      <c r="M181" s="188">
        <v>6</v>
      </c>
      <c r="N181" s="188">
        <v>134</v>
      </c>
      <c r="O181" s="188">
        <v>3</v>
      </c>
      <c r="P181" s="188">
        <v>0</v>
      </c>
      <c r="Q181" s="188">
        <v>80</v>
      </c>
      <c r="R181" s="188">
        <v>14</v>
      </c>
      <c r="S181" s="188">
        <v>1450</v>
      </c>
      <c r="T181" s="188">
        <v>453</v>
      </c>
      <c r="U181" s="188">
        <v>592</v>
      </c>
      <c r="V181" s="188">
        <v>1829</v>
      </c>
      <c r="W181" s="188">
        <v>1532</v>
      </c>
      <c r="X181" s="188">
        <v>1969</v>
      </c>
      <c r="Y181" s="188">
        <v>1319</v>
      </c>
      <c r="Z181" s="188">
        <v>798</v>
      </c>
      <c r="AA181" s="188">
        <v>3421</v>
      </c>
      <c r="AB181" s="188">
        <v>114</v>
      </c>
      <c r="AC181" s="188">
        <v>0</v>
      </c>
      <c r="AD181" s="188">
        <v>40</v>
      </c>
      <c r="AE181" s="188">
        <v>46</v>
      </c>
      <c r="AF181" s="188">
        <v>2</v>
      </c>
      <c r="AG181" s="188">
        <v>84</v>
      </c>
      <c r="AH181" s="188">
        <v>141</v>
      </c>
      <c r="AI181" s="188">
        <v>79</v>
      </c>
      <c r="AJ181" s="188">
        <v>28</v>
      </c>
      <c r="AK181" s="188">
        <v>77</v>
      </c>
      <c r="AL181" s="188">
        <v>132</v>
      </c>
      <c r="AM181" s="188">
        <v>355</v>
      </c>
      <c r="AN181" s="188">
        <v>75</v>
      </c>
      <c r="AO181" s="188">
        <v>16</v>
      </c>
      <c r="AP181" s="188">
        <v>341</v>
      </c>
      <c r="AQ181" s="188">
        <v>622</v>
      </c>
      <c r="AR181" s="188">
        <v>201</v>
      </c>
      <c r="AS181" s="188">
        <v>236</v>
      </c>
      <c r="AT181" s="188">
        <v>264</v>
      </c>
      <c r="AU181" s="188">
        <v>180</v>
      </c>
      <c r="AV181" s="188">
        <v>489</v>
      </c>
      <c r="AW181" s="188">
        <v>2553</v>
      </c>
      <c r="AX181" s="188">
        <v>23</v>
      </c>
      <c r="AY181" s="188">
        <v>2359</v>
      </c>
      <c r="AZ181" s="188">
        <v>267</v>
      </c>
      <c r="BA181" s="188">
        <v>1059</v>
      </c>
      <c r="BB181" s="188">
        <v>577</v>
      </c>
      <c r="BC181" s="188">
        <v>304</v>
      </c>
      <c r="BD181" s="188">
        <v>3756</v>
      </c>
      <c r="BE181" s="188">
        <v>301</v>
      </c>
      <c r="BF181" s="188">
        <v>487</v>
      </c>
      <c r="BG181" s="188">
        <v>652</v>
      </c>
      <c r="BH181" s="188">
        <v>13</v>
      </c>
      <c r="BI181" s="188">
        <v>1145</v>
      </c>
      <c r="BJ181" s="188">
        <v>115</v>
      </c>
      <c r="BK181" s="188">
        <v>738</v>
      </c>
      <c r="BL181" s="188">
        <v>3294</v>
      </c>
      <c r="BM181" s="188">
        <v>345</v>
      </c>
      <c r="BN181" s="188">
        <v>1478</v>
      </c>
      <c r="BO181" s="188">
        <v>55</v>
      </c>
      <c r="BP181" s="188">
        <v>128</v>
      </c>
      <c r="BQ181" s="188">
        <v>480</v>
      </c>
      <c r="BR181" s="188">
        <v>1478</v>
      </c>
      <c r="BS181" s="188">
        <v>75</v>
      </c>
      <c r="BT181" s="188">
        <v>568</v>
      </c>
      <c r="BU181" s="188">
        <v>547</v>
      </c>
      <c r="BV181" s="188">
        <v>3689</v>
      </c>
      <c r="BW181" s="188">
        <v>0</v>
      </c>
      <c r="BX181" s="188">
        <v>3541</v>
      </c>
      <c r="BY181" s="188">
        <v>642</v>
      </c>
      <c r="BZ181" s="188">
        <v>1472</v>
      </c>
      <c r="CA181" s="188">
        <v>1575</v>
      </c>
      <c r="CB181" s="188">
        <v>273</v>
      </c>
      <c r="CC181" s="188">
        <v>464</v>
      </c>
      <c r="CD181" s="188">
        <v>0</v>
      </c>
      <c r="CE181" s="188">
        <v>45</v>
      </c>
      <c r="CF181" s="188">
        <v>928</v>
      </c>
      <c r="CG181" s="188">
        <v>1182</v>
      </c>
      <c r="CH181" s="188">
        <v>320</v>
      </c>
      <c r="CI181" s="188">
        <v>992</v>
      </c>
      <c r="CJ181" s="188">
        <v>2625</v>
      </c>
      <c r="CK181" s="188">
        <v>1063</v>
      </c>
      <c r="CL181" s="188">
        <v>2605</v>
      </c>
      <c r="CM181" s="188">
        <v>2516</v>
      </c>
      <c r="CN181" s="188">
        <v>132</v>
      </c>
      <c r="CO181" s="188">
        <v>652</v>
      </c>
      <c r="CP181" s="188">
        <v>63</v>
      </c>
      <c r="CQ181" s="188">
        <v>1836</v>
      </c>
      <c r="CR181" s="188">
        <v>112</v>
      </c>
      <c r="CS181" s="188">
        <v>223</v>
      </c>
      <c r="CT181" s="188">
        <v>1077</v>
      </c>
      <c r="CU181" s="188">
        <v>896</v>
      </c>
      <c r="CV181" s="188">
        <v>387</v>
      </c>
      <c r="CW181" s="188">
        <v>874</v>
      </c>
      <c r="CX181" s="188">
        <v>911</v>
      </c>
      <c r="CY181" s="188">
        <v>777</v>
      </c>
      <c r="CZ181" s="188">
        <v>217</v>
      </c>
      <c r="DA181" s="188">
        <v>70</v>
      </c>
      <c r="DB181" s="188">
        <v>5</v>
      </c>
      <c r="DC181" s="188">
        <v>4</v>
      </c>
      <c r="DD181" s="188">
        <v>1026</v>
      </c>
      <c r="DE181" s="188">
        <v>1324</v>
      </c>
      <c r="DF181" s="188">
        <v>5623</v>
      </c>
      <c r="DG181" s="188">
        <v>199</v>
      </c>
      <c r="DH181" s="188">
        <v>54</v>
      </c>
      <c r="DI181" s="188">
        <v>631</v>
      </c>
      <c r="DJ181" s="188">
        <v>677</v>
      </c>
      <c r="DK181" s="188">
        <v>1539</v>
      </c>
      <c r="DL181" s="188">
        <v>133</v>
      </c>
      <c r="DM181" s="188">
        <v>127</v>
      </c>
      <c r="DN181" s="188">
        <v>0</v>
      </c>
      <c r="DO181" s="188">
        <v>231</v>
      </c>
      <c r="DP181" s="188">
        <v>180</v>
      </c>
      <c r="DQ181" s="188">
        <v>1572</v>
      </c>
      <c r="DR181" s="188">
        <v>860</v>
      </c>
      <c r="DS181" s="188">
        <v>421</v>
      </c>
      <c r="DT181" s="188">
        <v>1087</v>
      </c>
      <c r="DU181" s="188">
        <v>153</v>
      </c>
      <c r="DV181" s="188">
        <v>214</v>
      </c>
      <c r="DW181" s="188">
        <v>318</v>
      </c>
      <c r="DX181" s="188">
        <v>186</v>
      </c>
      <c r="DY181" s="188">
        <v>516</v>
      </c>
      <c r="DZ181" s="188">
        <v>1314</v>
      </c>
      <c r="EA181" s="188">
        <v>2953</v>
      </c>
      <c r="EB181" s="188">
        <v>3373</v>
      </c>
      <c r="EC181" s="188">
        <v>1208</v>
      </c>
      <c r="ED181" s="188">
        <v>31258</v>
      </c>
      <c r="EE181" s="188">
        <v>842</v>
      </c>
      <c r="EF181" s="188">
        <v>201</v>
      </c>
      <c r="EG181" s="188">
        <v>5311</v>
      </c>
      <c r="EH181" s="188">
        <v>3730</v>
      </c>
      <c r="EI181" s="188">
        <v>904</v>
      </c>
      <c r="EJ181" s="188">
        <v>1690</v>
      </c>
      <c r="EK181" s="188">
        <v>2844</v>
      </c>
      <c r="EL181" s="188">
        <v>1059</v>
      </c>
      <c r="EM181" s="188">
        <v>444</v>
      </c>
      <c r="EN181" s="188">
        <v>309</v>
      </c>
      <c r="EO181" s="188">
        <v>0</v>
      </c>
      <c r="EP181" s="188">
        <v>409</v>
      </c>
      <c r="EQ181" s="188">
        <v>4</v>
      </c>
      <c r="ER181" s="188">
        <v>295</v>
      </c>
      <c r="ES181" s="188">
        <v>328</v>
      </c>
      <c r="ET181" s="188">
        <v>30</v>
      </c>
      <c r="EU181" s="188">
        <v>56</v>
      </c>
      <c r="EV181" s="188">
        <v>180</v>
      </c>
      <c r="EW181" s="188">
        <v>299</v>
      </c>
      <c r="EX181" s="188">
        <v>93</v>
      </c>
      <c r="EY181" s="188">
        <v>1243</v>
      </c>
      <c r="EZ181" s="188">
        <v>112</v>
      </c>
      <c r="FA181" s="188">
        <v>2478</v>
      </c>
      <c r="FB181" s="188">
        <v>173</v>
      </c>
      <c r="FC181" s="188">
        <v>5322</v>
      </c>
      <c r="FD181" s="188">
        <v>991</v>
      </c>
      <c r="FE181" s="188">
        <v>5522</v>
      </c>
      <c r="FF181" s="188">
        <v>293</v>
      </c>
      <c r="FG181" s="188">
        <v>276</v>
      </c>
      <c r="FH181" s="188">
        <v>1366</v>
      </c>
      <c r="FI181" s="188">
        <v>5989</v>
      </c>
      <c r="FJ181" s="188">
        <v>2524</v>
      </c>
      <c r="FK181" s="188">
        <v>382</v>
      </c>
      <c r="FL181" s="188">
        <v>3036</v>
      </c>
      <c r="FM181" s="188">
        <v>7570</v>
      </c>
      <c r="FN181" s="188">
        <v>5161</v>
      </c>
      <c r="FO181" s="188">
        <v>679</v>
      </c>
      <c r="FP181" s="188">
        <v>1685</v>
      </c>
      <c r="FQ181" s="188">
        <v>394</v>
      </c>
      <c r="FR181" s="188">
        <v>1395</v>
      </c>
      <c r="FS181" s="188">
        <v>35869</v>
      </c>
      <c r="FT181" s="188">
        <v>5</v>
      </c>
      <c r="FU181" s="188">
        <v>84</v>
      </c>
      <c r="FV181" s="188">
        <v>63</v>
      </c>
      <c r="FW181" s="188">
        <v>237</v>
      </c>
      <c r="FX181" s="188">
        <v>6061</v>
      </c>
      <c r="FY181" s="188">
        <v>224</v>
      </c>
      <c r="FZ181" s="188">
        <v>1228</v>
      </c>
      <c r="GA181" s="188">
        <v>1028</v>
      </c>
      <c r="GB181" s="188">
        <v>1337</v>
      </c>
      <c r="GC181" s="188">
        <v>44</v>
      </c>
      <c r="GD181" s="188">
        <v>415</v>
      </c>
      <c r="GE181" s="188">
        <v>0</v>
      </c>
      <c r="GF181" s="188">
        <v>2</v>
      </c>
      <c r="GG181" s="189">
        <v>246233</v>
      </c>
      <c r="GH181" s="188">
        <v>211</v>
      </c>
      <c r="GI181" s="188">
        <v>6199</v>
      </c>
      <c r="GJ181" s="188">
        <v>0</v>
      </c>
      <c r="GK181" s="188">
        <v>0</v>
      </c>
      <c r="GL181" s="188">
        <v>0</v>
      </c>
      <c r="GM181" s="188">
        <v>0</v>
      </c>
      <c r="GN181" s="188">
        <v>0</v>
      </c>
      <c r="GO181" s="188">
        <v>0</v>
      </c>
      <c r="GP181" s="189">
        <v>6410</v>
      </c>
      <c r="GQ181" s="189">
        <v>252643</v>
      </c>
      <c r="GR181" s="188">
        <v>82</v>
      </c>
      <c r="GS181" s="188">
        <v>0</v>
      </c>
      <c r="GT181" s="189">
        <v>82</v>
      </c>
      <c r="GU181" s="189">
        <v>0</v>
      </c>
      <c r="GV181" s="189">
        <v>82</v>
      </c>
      <c r="GW181" s="189">
        <v>6492</v>
      </c>
      <c r="GX181" s="189">
        <v>252725</v>
      </c>
      <c r="GY181" s="188">
        <v>0</v>
      </c>
      <c r="GZ181" s="188">
        <v>-29</v>
      </c>
      <c r="HA181" s="188">
        <v>0</v>
      </c>
      <c r="HB181" s="188">
        <v>0</v>
      </c>
      <c r="HC181" s="189">
        <v>-29</v>
      </c>
      <c r="HD181" s="189">
        <v>-43229</v>
      </c>
      <c r="HE181" s="189">
        <v>-43258</v>
      </c>
      <c r="HF181" s="189">
        <v>-36766</v>
      </c>
      <c r="HG181" s="207">
        <v>209467</v>
      </c>
    </row>
    <row r="182" spans="1:215">
      <c r="A182" s="83">
        <v>178</v>
      </c>
      <c r="B182" s="4" t="s">
        <v>178</v>
      </c>
      <c r="C182" s="188">
        <v>5</v>
      </c>
      <c r="D182" s="188">
        <v>1</v>
      </c>
      <c r="E182" s="188">
        <v>23</v>
      </c>
      <c r="F182" s="188">
        <v>3</v>
      </c>
      <c r="G182" s="188">
        <v>0</v>
      </c>
      <c r="H182" s="188">
        <v>5</v>
      </c>
      <c r="I182" s="188">
        <v>48</v>
      </c>
      <c r="J182" s="188">
        <v>170</v>
      </c>
      <c r="K182" s="188">
        <v>4</v>
      </c>
      <c r="L182" s="188">
        <v>1</v>
      </c>
      <c r="M182" s="188">
        <v>8</v>
      </c>
      <c r="N182" s="188">
        <v>368</v>
      </c>
      <c r="O182" s="188">
        <v>0</v>
      </c>
      <c r="P182" s="188">
        <v>0</v>
      </c>
      <c r="Q182" s="188">
        <v>66</v>
      </c>
      <c r="R182" s="188">
        <v>12</v>
      </c>
      <c r="S182" s="188">
        <v>7976</v>
      </c>
      <c r="T182" s="188">
        <v>1322</v>
      </c>
      <c r="U182" s="188">
        <v>738</v>
      </c>
      <c r="V182" s="188">
        <v>10125</v>
      </c>
      <c r="W182" s="188">
        <v>1003</v>
      </c>
      <c r="X182" s="188">
        <v>8559</v>
      </c>
      <c r="Y182" s="188">
        <v>9667</v>
      </c>
      <c r="Z182" s="188">
        <v>3575</v>
      </c>
      <c r="AA182" s="188">
        <v>4509</v>
      </c>
      <c r="AB182" s="188">
        <v>118</v>
      </c>
      <c r="AC182" s="188">
        <v>0</v>
      </c>
      <c r="AD182" s="188">
        <v>40</v>
      </c>
      <c r="AE182" s="188">
        <v>49</v>
      </c>
      <c r="AF182" s="188">
        <v>2</v>
      </c>
      <c r="AG182" s="188">
        <v>71</v>
      </c>
      <c r="AH182" s="188">
        <v>144</v>
      </c>
      <c r="AI182" s="188">
        <v>488</v>
      </c>
      <c r="AJ182" s="188">
        <v>258</v>
      </c>
      <c r="AK182" s="188">
        <v>497</v>
      </c>
      <c r="AL182" s="188">
        <v>131</v>
      </c>
      <c r="AM182" s="188">
        <v>366</v>
      </c>
      <c r="AN182" s="188">
        <v>1164</v>
      </c>
      <c r="AO182" s="188">
        <v>93</v>
      </c>
      <c r="AP182" s="188">
        <v>655</v>
      </c>
      <c r="AQ182" s="188">
        <v>755</v>
      </c>
      <c r="AR182" s="188">
        <v>1000</v>
      </c>
      <c r="AS182" s="188">
        <v>395</v>
      </c>
      <c r="AT182" s="188">
        <v>2705</v>
      </c>
      <c r="AU182" s="188">
        <v>165</v>
      </c>
      <c r="AV182" s="188">
        <v>517</v>
      </c>
      <c r="AW182" s="188">
        <v>2456</v>
      </c>
      <c r="AX182" s="188">
        <v>15</v>
      </c>
      <c r="AY182" s="188">
        <v>1060</v>
      </c>
      <c r="AZ182" s="188">
        <v>328</v>
      </c>
      <c r="BA182" s="188">
        <v>1045</v>
      </c>
      <c r="BB182" s="188">
        <v>944</v>
      </c>
      <c r="BC182" s="188">
        <v>630</v>
      </c>
      <c r="BD182" s="188">
        <v>8441</v>
      </c>
      <c r="BE182" s="188">
        <v>1126</v>
      </c>
      <c r="BF182" s="188">
        <v>3501</v>
      </c>
      <c r="BG182" s="188">
        <v>2695</v>
      </c>
      <c r="BH182" s="188">
        <v>256</v>
      </c>
      <c r="BI182" s="188">
        <v>3166</v>
      </c>
      <c r="BJ182" s="188">
        <v>117</v>
      </c>
      <c r="BK182" s="188">
        <v>441</v>
      </c>
      <c r="BL182" s="188">
        <v>10795</v>
      </c>
      <c r="BM182" s="188">
        <v>261</v>
      </c>
      <c r="BN182" s="188">
        <v>2221</v>
      </c>
      <c r="BO182" s="188">
        <v>105</v>
      </c>
      <c r="BP182" s="188">
        <v>513</v>
      </c>
      <c r="BQ182" s="188">
        <v>3316</v>
      </c>
      <c r="BR182" s="188">
        <v>5099</v>
      </c>
      <c r="BS182" s="188">
        <v>102</v>
      </c>
      <c r="BT182" s="188">
        <v>1539</v>
      </c>
      <c r="BU182" s="188">
        <v>1307</v>
      </c>
      <c r="BV182" s="188">
        <v>2194</v>
      </c>
      <c r="BW182" s="188">
        <v>0</v>
      </c>
      <c r="BX182" s="188">
        <v>1214</v>
      </c>
      <c r="BY182" s="188">
        <v>1032</v>
      </c>
      <c r="BZ182" s="188">
        <v>2519</v>
      </c>
      <c r="CA182" s="188">
        <v>3427</v>
      </c>
      <c r="CB182" s="188">
        <v>1361</v>
      </c>
      <c r="CC182" s="188">
        <v>449</v>
      </c>
      <c r="CD182" s="188">
        <v>0</v>
      </c>
      <c r="CE182" s="188">
        <v>199</v>
      </c>
      <c r="CF182" s="188">
        <v>1421</v>
      </c>
      <c r="CG182" s="188">
        <v>1669</v>
      </c>
      <c r="CH182" s="188">
        <v>648</v>
      </c>
      <c r="CI182" s="188">
        <v>1215</v>
      </c>
      <c r="CJ182" s="188">
        <v>8044</v>
      </c>
      <c r="CK182" s="188">
        <v>16873</v>
      </c>
      <c r="CL182" s="188">
        <v>7454</v>
      </c>
      <c r="CM182" s="188">
        <v>5017</v>
      </c>
      <c r="CN182" s="188">
        <v>422</v>
      </c>
      <c r="CO182" s="188">
        <v>4233</v>
      </c>
      <c r="CP182" s="188">
        <v>310</v>
      </c>
      <c r="CQ182" s="188">
        <v>7950</v>
      </c>
      <c r="CR182" s="188">
        <v>312</v>
      </c>
      <c r="CS182" s="188">
        <v>524</v>
      </c>
      <c r="CT182" s="188">
        <v>3595</v>
      </c>
      <c r="CU182" s="188">
        <v>2342</v>
      </c>
      <c r="CV182" s="188">
        <v>1357</v>
      </c>
      <c r="CW182" s="188">
        <v>4515</v>
      </c>
      <c r="CX182" s="188">
        <v>3105</v>
      </c>
      <c r="CY182" s="188">
        <v>796</v>
      </c>
      <c r="CZ182" s="188">
        <v>990</v>
      </c>
      <c r="DA182" s="188">
        <v>454</v>
      </c>
      <c r="DB182" s="188">
        <v>26</v>
      </c>
      <c r="DC182" s="188">
        <v>44</v>
      </c>
      <c r="DD182" s="188">
        <v>7075</v>
      </c>
      <c r="DE182" s="188">
        <v>3933</v>
      </c>
      <c r="DF182" s="188">
        <v>23721</v>
      </c>
      <c r="DG182" s="188">
        <v>1413</v>
      </c>
      <c r="DH182" s="188">
        <v>628</v>
      </c>
      <c r="DI182" s="188">
        <v>1573</v>
      </c>
      <c r="DJ182" s="188">
        <v>2803</v>
      </c>
      <c r="DK182" s="188">
        <v>10831</v>
      </c>
      <c r="DL182" s="188">
        <v>522</v>
      </c>
      <c r="DM182" s="188">
        <v>2019</v>
      </c>
      <c r="DN182" s="188">
        <v>0</v>
      </c>
      <c r="DO182" s="188">
        <v>947</v>
      </c>
      <c r="DP182" s="188">
        <v>1579</v>
      </c>
      <c r="DQ182" s="188">
        <v>5993</v>
      </c>
      <c r="DR182" s="188">
        <v>3806</v>
      </c>
      <c r="DS182" s="188">
        <v>2556</v>
      </c>
      <c r="DT182" s="188">
        <v>7761</v>
      </c>
      <c r="DU182" s="188">
        <v>756</v>
      </c>
      <c r="DV182" s="188">
        <v>922</v>
      </c>
      <c r="DW182" s="188">
        <v>2270</v>
      </c>
      <c r="DX182" s="188">
        <v>1223</v>
      </c>
      <c r="DY182" s="188">
        <v>41010</v>
      </c>
      <c r="DZ182" s="188">
        <v>41522</v>
      </c>
      <c r="EA182" s="188">
        <v>11804</v>
      </c>
      <c r="EB182" s="188">
        <v>46307</v>
      </c>
      <c r="EC182" s="188">
        <v>13213</v>
      </c>
      <c r="ED182" s="188">
        <v>37093</v>
      </c>
      <c r="EE182" s="188">
        <v>10954</v>
      </c>
      <c r="EF182" s="188">
        <v>108</v>
      </c>
      <c r="EG182" s="188">
        <v>23397</v>
      </c>
      <c r="EH182" s="188">
        <v>9249</v>
      </c>
      <c r="EI182" s="188">
        <v>60582</v>
      </c>
      <c r="EJ182" s="188">
        <v>120831</v>
      </c>
      <c r="EK182" s="188">
        <v>55298</v>
      </c>
      <c r="EL182" s="188">
        <v>41655</v>
      </c>
      <c r="EM182" s="188">
        <v>37604</v>
      </c>
      <c r="EN182" s="188">
        <v>17939</v>
      </c>
      <c r="EO182" s="188">
        <v>2839</v>
      </c>
      <c r="EP182" s="188">
        <v>5602</v>
      </c>
      <c r="EQ182" s="188">
        <v>7</v>
      </c>
      <c r="ER182" s="188">
        <v>2296</v>
      </c>
      <c r="ES182" s="188">
        <v>11444</v>
      </c>
      <c r="ET182" s="188">
        <v>448</v>
      </c>
      <c r="EU182" s="188">
        <v>746</v>
      </c>
      <c r="EV182" s="188">
        <v>571</v>
      </c>
      <c r="EW182" s="188">
        <v>434</v>
      </c>
      <c r="EX182" s="188">
        <v>1924</v>
      </c>
      <c r="EY182" s="188">
        <v>21979</v>
      </c>
      <c r="EZ182" s="188">
        <v>774</v>
      </c>
      <c r="FA182" s="188">
        <v>48460</v>
      </c>
      <c r="FB182" s="188">
        <v>897</v>
      </c>
      <c r="FC182" s="188">
        <v>64001</v>
      </c>
      <c r="FD182" s="188">
        <v>8377</v>
      </c>
      <c r="FE182" s="188">
        <v>41677</v>
      </c>
      <c r="FF182" s="188">
        <v>9186</v>
      </c>
      <c r="FG182" s="188">
        <v>2910</v>
      </c>
      <c r="FH182" s="188">
        <v>42971</v>
      </c>
      <c r="FI182" s="188">
        <v>56206</v>
      </c>
      <c r="FJ182" s="188">
        <v>40108</v>
      </c>
      <c r="FK182" s="188">
        <v>11167</v>
      </c>
      <c r="FL182" s="188">
        <v>23141</v>
      </c>
      <c r="FM182" s="188">
        <v>52989</v>
      </c>
      <c r="FN182" s="188">
        <v>61820</v>
      </c>
      <c r="FO182" s="188">
        <v>4959</v>
      </c>
      <c r="FP182" s="188">
        <v>23063</v>
      </c>
      <c r="FQ182" s="188">
        <v>13347</v>
      </c>
      <c r="FR182" s="188">
        <v>11394</v>
      </c>
      <c r="FS182" s="188">
        <v>23131</v>
      </c>
      <c r="FT182" s="188">
        <v>1387</v>
      </c>
      <c r="FU182" s="188">
        <v>1987</v>
      </c>
      <c r="FV182" s="188">
        <v>1754</v>
      </c>
      <c r="FW182" s="188">
        <v>12539</v>
      </c>
      <c r="FX182" s="188">
        <v>219036</v>
      </c>
      <c r="FY182" s="188">
        <v>3421</v>
      </c>
      <c r="FZ182" s="188">
        <v>9149</v>
      </c>
      <c r="GA182" s="188">
        <v>6434</v>
      </c>
      <c r="GB182" s="188">
        <v>7621</v>
      </c>
      <c r="GC182" s="188">
        <v>386</v>
      </c>
      <c r="GD182" s="188">
        <v>5122</v>
      </c>
      <c r="GE182" s="188">
        <v>0</v>
      </c>
      <c r="GF182" s="188">
        <v>4485</v>
      </c>
      <c r="GG182" s="189">
        <v>1708077</v>
      </c>
      <c r="GH182" s="188">
        <v>2038</v>
      </c>
      <c r="GI182" s="188">
        <v>50426</v>
      </c>
      <c r="GJ182" s="188">
        <v>0</v>
      </c>
      <c r="GK182" s="188">
        <v>43</v>
      </c>
      <c r="GL182" s="188">
        <v>23</v>
      </c>
      <c r="GM182" s="188">
        <v>6324</v>
      </c>
      <c r="GN182" s="188">
        <v>97697</v>
      </c>
      <c r="GO182" s="188">
        <v>0</v>
      </c>
      <c r="GP182" s="189">
        <v>156551</v>
      </c>
      <c r="GQ182" s="189">
        <v>1864628</v>
      </c>
      <c r="GR182" s="188">
        <v>46358</v>
      </c>
      <c r="GS182" s="188">
        <v>0</v>
      </c>
      <c r="GT182" s="189">
        <v>46358</v>
      </c>
      <c r="GU182" s="189">
        <v>190</v>
      </c>
      <c r="GV182" s="189">
        <v>46548</v>
      </c>
      <c r="GW182" s="189">
        <v>203099</v>
      </c>
      <c r="GX182" s="189">
        <v>1911176</v>
      </c>
      <c r="GY182" s="188">
        <v>-109611</v>
      </c>
      <c r="GZ182" s="188">
        <v>-10</v>
      </c>
      <c r="HA182" s="188">
        <v>0</v>
      </c>
      <c r="HB182" s="188">
        <v>0</v>
      </c>
      <c r="HC182" s="189">
        <v>-109621</v>
      </c>
      <c r="HD182" s="189">
        <v>-260999</v>
      </c>
      <c r="HE182" s="189">
        <v>-370620</v>
      </c>
      <c r="HF182" s="189">
        <v>-167521</v>
      </c>
      <c r="HG182" s="207">
        <v>1540556</v>
      </c>
    </row>
    <row r="183" spans="1:215">
      <c r="A183" s="83">
        <v>179</v>
      </c>
      <c r="B183" s="4" t="s">
        <v>179</v>
      </c>
      <c r="C183" s="188">
        <v>0</v>
      </c>
      <c r="D183" s="188">
        <v>0</v>
      </c>
      <c r="E183" s="188">
        <v>0</v>
      </c>
      <c r="F183" s="188">
        <v>0</v>
      </c>
      <c r="G183" s="188">
        <v>0</v>
      </c>
      <c r="H183" s="188">
        <v>0</v>
      </c>
      <c r="I183" s="188">
        <v>0</v>
      </c>
      <c r="J183" s="188">
        <v>0</v>
      </c>
      <c r="K183" s="188">
        <v>0</v>
      </c>
      <c r="L183" s="188">
        <v>0</v>
      </c>
      <c r="M183" s="188">
        <v>0</v>
      </c>
      <c r="N183" s="188">
        <v>0</v>
      </c>
      <c r="O183" s="188">
        <v>0</v>
      </c>
      <c r="P183" s="188">
        <v>0</v>
      </c>
      <c r="Q183" s="188">
        <v>0</v>
      </c>
      <c r="R183" s="188">
        <v>0</v>
      </c>
      <c r="S183" s="188">
        <v>0</v>
      </c>
      <c r="T183" s="188">
        <v>0</v>
      </c>
      <c r="U183" s="188">
        <v>0</v>
      </c>
      <c r="V183" s="188">
        <v>0</v>
      </c>
      <c r="W183" s="188">
        <v>0</v>
      </c>
      <c r="X183" s="188">
        <v>0</v>
      </c>
      <c r="Y183" s="188">
        <v>0</v>
      </c>
      <c r="Z183" s="188">
        <v>0</v>
      </c>
      <c r="AA183" s="188">
        <v>0</v>
      </c>
      <c r="AB183" s="188">
        <v>0</v>
      </c>
      <c r="AC183" s="188">
        <v>0</v>
      </c>
      <c r="AD183" s="188">
        <v>0</v>
      </c>
      <c r="AE183" s="188">
        <v>0</v>
      </c>
      <c r="AF183" s="188">
        <v>0</v>
      </c>
      <c r="AG183" s="188">
        <v>0</v>
      </c>
      <c r="AH183" s="188">
        <v>0</v>
      </c>
      <c r="AI183" s="188">
        <v>0</v>
      </c>
      <c r="AJ183" s="188">
        <v>0</v>
      </c>
      <c r="AK183" s="188">
        <v>0</v>
      </c>
      <c r="AL183" s="188">
        <v>0</v>
      </c>
      <c r="AM183" s="188">
        <v>0</v>
      </c>
      <c r="AN183" s="188">
        <v>0</v>
      </c>
      <c r="AO183" s="188">
        <v>0</v>
      </c>
      <c r="AP183" s="188">
        <v>0</v>
      </c>
      <c r="AQ183" s="188">
        <v>0</v>
      </c>
      <c r="AR183" s="188">
        <v>0</v>
      </c>
      <c r="AS183" s="188">
        <v>0</v>
      </c>
      <c r="AT183" s="188">
        <v>0</v>
      </c>
      <c r="AU183" s="188">
        <v>0</v>
      </c>
      <c r="AV183" s="188">
        <v>0</v>
      </c>
      <c r="AW183" s="188">
        <v>0</v>
      </c>
      <c r="AX183" s="188">
        <v>0</v>
      </c>
      <c r="AY183" s="188">
        <v>0</v>
      </c>
      <c r="AZ183" s="188">
        <v>0</v>
      </c>
      <c r="BA183" s="188">
        <v>0</v>
      </c>
      <c r="BB183" s="188">
        <v>0</v>
      </c>
      <c r="BC183" s="188">
        <v>0</v>
      </c>
      <c r="BD183" s="188">
        <v>0</v>
      </c>
      <c r="BE183" s="188">
        <v>0</v>
      </c>
      <c r="BF183" s="188">
        <v>0</v>
      </c>
      <c r="BG183" s="188">
        <v>0</v>
      </c>
      <c r="BH183" s="188">
        <v>0</v>
      </c>
      <c r="BI183" s="188">
        <v>0</v>
      </c>
      <c r="BJ183" s="188">
        <v>0</v>
      </c>
      <c r="BK183" s="188">
        <v>0</v>
      </c>
      <c r="BL183" s="188">
        <v>0</v>
      </c>
      <c r="BM183" s="188">
        <v>0</v>
      </c>
      <c r="BN183" s="188">
        <v>0</v>
      </c>
      <c r="BO183" s="188">
        <v>0</v>
      </c>
      <c r="BP183" s="188">
        <v>0</v>
      </c>
      <c r="BQ183" s="188">
        <v>0</v>
      </c>
      <c r="BR183" s="188">
        <v>0</v>
      </c>
      <c r="BS183" s="188">
        <v>0</v>
      </c>
      <c r="BT183" s="188">
        <v>0</v>
      </c>
      <c r="BU183" s="188">
        <v>0</v>
      </c>
      <c r="BV183" s="188">
        <v>0</v>
      </c>
      <c r="BW183" s="188">
        <v>0</v>
      </c>
      <c r="BX183" s="188">
        <v>0</v>
      </c>
      <c r="BY183" s="188">
        <v>0</v>
      </c>
      <c r="BZ183" s="188">
        <v>0</v>
      </c>
      <c r="CA183" s="188">
        <v>0</v>
      </c>
      <c r="CB183" s="188">
        <v>0</v>
      </c>
      <c r="CC183" s="188">
        <v>0</v>
      </c>
      <c r="CD183" s="188">
        <v>0</v>
      </c>
      <c r="CE183" s="188">
        <v>0</v>
      </c>
      <c r="CF183" s="188">
        <v>0</v>
      </c>
      <c r="CG183" s="188">
        <v>0</v>
      </c>
      <c r="CH183" s="188">
        <v>0</v>
      </c>
      <c r="CI183" s="188">
        <v>0</v>
      </c>
      <c r="CJ183" s="188">
        <v>0</v>
      </c>
      <c r="CK183" s="188">
        <v>0</v>
      </c>
      <c r="CL183" s="188">
        <v>0</v>
      </c>
      <c r="CM183" s="188">
        <v>0</v>
      </c>
      <c r="CN183" s="188">
        <v>0</v>
      </c>
      <c r="CO183" s="188">
        <v>0</v>
      </c>
      <c r="CP183" s="188">
        <v>0</v>
      </c>
      <c r="CQ183" s="188">
        <v>0</v>
      </c>
      <c r="CR183" s="188">
        <v>0</v>
      </c>
      <c r="CS183" s="188">
        <v>0</v>
      </c>
      <c r="CT183" s="188">
        <v>0</v>
      </c>
      <c r="CU183" s="188">
        <v>0</v>
      </c>
      <c r="CV183" s="188">
        <v>0</v>
      </c>
      <c r="CW183" s="188">
        <v>0</v>
      </c>
      <c r="CX183" s="188">
        <v>0</v>
      </c>
      <c r="CY183" s="188">
        <v>0</v>
      </c>
      <c r="CZ183" s="188">
        <v>0</v>
      </c>
      <c r="DA183" s="188">
        <v>0</v>
      </c>
      <c r="DB183" s="188">
        <v>0</v>
      </c>
      <c r="DC183" s="188">
        <v>0</v>
      </c>
      <c r="DD183" s="188">
        <v>0</v>
      </c>
      <c r="DE183" s="188">
        <v>0</v>
      </c>
      <c r="DF183" s="188">
        <v>0</v>
      </c>
      <c r="DG183" s="188">
        <v>0</v>
      </c>
      <c r="DH183" s="188">
        <v>0</v>
      </c>
      <c r="DI183" s="188">
        <v>0</v>
      </c>
      <c r="DJ183" s="188">
        <v>0</v>
      </c>
      <c r="DK183" s="188">
        <v>0</v>
      </c>
      <c r="DL183" s="188">
        <v>0</v>
      </c>
      <c r="DM183" s="188">
        <v>0</v>
      </c>
      <c r="DN183" s="188">
        <v>0</v>
      </c>
      <c r="DO183" s="188">
        <v>0</v>
      </c>
      <c r="DP183" s="188">
        <v>0</v>
      </c>
      <c r="DQ183" s="188">
        <v>0</v>
      </c>
      <c r="DR183" s="188">
        <v>0</v>
      </c>
      <c r="DS183" s="188">
        <v>0</v>
      </c>
      <c r="DT183" s="188">
        <v>0</v>
      </c>
      <c r="DU183" s="188">
        <v>0</v>
      </c>
      <c r="DV183" s="188">
        <v>0</v>
      </c>
      <c r="DW183" s="188">
        <v>0</v>
      </c>
      <c r="DX183" s="188">
        <v>0</v>
      </c>
      <c r="DY183" s="188">
        <v>0</v>
      </c>
      <c r="DZ183" s="188">
        <v>0</v>
      </c>
      <c r="EA183" s="188">
        <v>0</v>
      </c>
      <c r="EB183" s="188">
        <v>0</v>
      </c>
      <c r="EC183" s="188">
        <v>0</v>
      </c>
      <c r="ED183" s="188">
        <v>0</v>
      </c>
      <c r="EE183" s="188">
        <v>0</v>
      </c>
      <c r="EF183" s="188">
        <v>0</v>
      </c>
      <c r="EG183" s="188">
        <v>0</v>
      </c>
      <c r="EH183" s="188">
        <v>0</v>
      </c>
      <c r="EI183" s="188">
        <v>0</v>
      </c>
      <c r="EJ183" s="188">
        <v>0</v>
      </c>
      <c r="EK183" s="188">
        <v>0</v>
      </c>
      <c r="EL183" s="188">
        <v>0</v>
      </c>
      <c r="EM183" s="188">
        <v>0</v>
      </c>
      <c r="EN183" s="188">
        <v>0</v>
      </c>
      <c r="EO183" s="188">
        <v>0</v>
      </c>
      <c r="EP183" s="188">
        <v>0</v>
      </c>
      <c r="EQ183" s="188">
        <v>0</v>
      </c>
      <c r="ER183" s="188">
        <v>0</v>
      </c>
      <c r="ES183" s="188">
        <v>0</v>
      </c>
      <c r="ET183" s="188">
        <v>0</v>
      </c>
      <c r="EU183" s="188">
        <v>0</v>
      </c>
      <c r="EV183" s="188">
        <v>0</v>
      </c>
      <c r="EW183" s="188">
        <v>0</v>
      </c>
      <c r="EX183" s="188">
        <v>0</v>
      </c>
      <c r="EY183" s="188">
        <v>0</v>
      </c>
      <c r="EZ183" s="188">
        <v>0</v>
      </c>
      <c r="FA183" s="188">
        <v>0</v>
      </c>
      <c r="FB183" s="188">
        <v>0</v>
      </c>
      <c r="FC183" s="188">
        <v>0</v>
      </c>
      <c r="FD183" s="188">
        <v>0</v>
      </c>
      <c r="FE183" s="188">
        <v>0</v>
      </c>
      <c r="FF183" s="188">
        <v>0</v>
      </c>
      <c r="FG183" s="188">
        <v>0</v>
      </c>
      <c r="FH183" s="188">
        <v>0</v>
      </c>
      <c r="FI183" s="188">
        <v>0</v>
      </c>
      <c r="FJ183" s="188">
        <v>0</v>
      </c>
      <c r="FK183" s="188">
        <v>0</v>
      </c>
      <c r="FL183" s="188">
        <v>0</v>
      </c>
      <c r="FM183" s="188">
        <v>0</v>
      </c>
      <c r="FN183" s="188">
        <v>0</v>
      </c>
      <c r="FO183" s="188">
        <v>0</v>
      </c>
      <c r="FP183" s="188">
        <v>0</v>
      </c>
      <c r="FQ183" s="188">
        <v>0</v>
      </c>
      <c r="FR183" s="188">
        <v>0</v>
      </c>
      <c r="FS183" s="188">
        <v>0</v>
      </c>
      <c r="FT183" s="188">
        <v>0</v>
      </c>
      <c r="FU183" s="188">
        <v>0</v>
      </c>
      <c r="FV183" s="188">
        <v>0</v>
      </c>
      <c r="FW183" s="188">
        <v>0</v>
      </c>
      <c r="FX183" s="188">
        <v>0</v>
      </c>
      <c r="FY183" s="188">
        <v>146</v>
      </c>
      <c r="FZ183" s="188">
        <v>0</v>
      </c>
      <c r="GA183" s="188">
        <v>0</v>
      </c>
      <c r="GB183" s="188">
        <v>0</v>
      </c>
      <c r="GC183" s="188">
        <v>0</v>
      </c>
      <c r="GD183" s="188">
        <v>0</v>
      </c>
      <c r="GE183" s="188">
        <v>0</v>
      </c>
      <c r="GF183" s="188">
        <v>0</v>
      </c>
      <c r="GG183" s="189">
        <v>146</v>
      </c>
      <c r="GH183" s="188">
        <v>39807</v>
      </c>
      <c r="GI183" s="188">
        <v>79948</v>
      </c>
      <c r="GJ183" s="188">
        <v>0</v>
      </c>
      <c r="GK183" s="188">
        <v>0</v>
      </c>
      <c r="GL183" s="188">
        <v>0</v>
      </c>
      <c r="GM183" s="188">
        <v>0</v>
      </c>
      <c r="GN183" s="188">
        <v>0</v>
      </c>
      <c r="GO183" s="188">
        <v>0</v>
      </c>
      <c r="GP183" s="189">
        <v>119755</v>
      </c>
      <c r="GQ183" s="189">
        <v>119901</v>
      </c>
      <c r="GR183" s="188">
        <v>1359</v>
      </c>
      <c r="GS183" s="188">
        <v>2572</v>
      </c>
      <c r="GT183" s="189">
        <v>3931</v>
      </c>
      <c r="GU183" s="189">
        <v>21342</v>
      </c>
      <c r="GV183" s="189">
        <v>25273</v>
      </c>
      <c r="GW183" s="189">
        <v>145028</v>
      </c>
      <c r="GX183" s="189">
        <v>145174</v>
      </c>
      <c r="GY183" s="188">
        <v>-655</v>
      </c>
      <c r="GZ183" s="188">
        <v>-6898</v>
      </c>
      <c r="HA183" s="188">
        <v>0</v>
      </c>
      <c r="HB183" s="188">
        <v>0</v>
      </c>
      <c r="HC183" s="189">
        <v>-7553</v>
      </c>
      <c r="HD183" s="189">
        <v>-18973</v>
      </c>
      <c r="HE183" s="189">
        <v>-26526</v>
      </c>
      <c r="HF183" s="189">
        <v>118502</v>
      </c>
      <c r="HG183" s="207">
        <v>118648</v>
      </c>
    </row>
    <row r="184" spans="1:215">
      <c r="A184" s="83">
        <v>180</v>
      </c>
      <c r="B184" s="4" t="s">
        <v>180</v>
      </c>
      <c r="C184" s="188">
        <v>0</v>
      </c>
      <c r="D184" s="188">
        <v>0</v>
      </c>
      <c r="E184" s="188">
        <v>0</v>
      </c>
      <c r="F184" s="188">
        <v>0</v>
      </c>
      <c r="G184" s="188">
        <v>0</v>
      </c>
      <c r="H184" s="188">
        <v>0</v>
      </c>
      <c r="I184" s="188">
        <v>0</v>
      </c>
      <c r="J184" s="188">
        <v>0</v>
      </c>
      <c r="K184" s="188">
        <v>0</v>
      </c>
      <c r="L184" s="188">
        <v>0</v>
      </c>
      <c r="M184" s="188">
        <v>0</v>
      </c>
      <c r="N184" s="188">
        <v>0</v>
      </c>
      <c r="O184" s="188">
        <v>0</v>
      </c>
      <c r="P184" s="188">
        <v>0</v>
      </c>
      <c r="Q184" s="188">
        <v>0</v>
      </c>
      <c r="R184" s="188">
        <v>0</v>
      </c>
      <c r="S184" s="188">
        <v>0</v>
      </c>
      <c r="T184" s="188">
        <v>0</v>
      </c>
      <c r="U184" s="188">
        <v>0</v>
      </c>
      <c r="V184" s="188">
        <v>0</v>
      </c>
      <c r="W184" s="188">
        <v>0</v>
      </c>
      <c r="X184" s="188">
        <v>0</v>
      </c>
      <c r="Y184" s="188">
        <v>0</v>
      </c>
      <c r="Z184" s="188">
        <v>0</v>
      </c>
      <c r="AA184" s="188">
        <v>0</v>
      </c>
      <c r="AB184" s="188">
        <v>0</v>
      </c>
      <c r="AC184" s="188">
        <v>0</v>
      </c>
      <c r="AD184" s="188">
        <v>0</v>
      </c>
      <c r="AE184" s="188">
        <v>0</v>
      </c>
      <c r="AF184" s="188">
        <v>0</v>
      </c>
      <c r="AG184" s="188">
        <v>0</v>
      </c>
      <c r="AH184" s="188">
        <v>0</v>
      </c>
      <c r="AI184" s="188">
        <v>0</v>
      </c>
      <c r="AJ184" s="188">
        <v>0</v>
      </c>
      <c r="AK184" s="188">
        <v>0</v>
      </c>
      <c r="AL184" s="188">
        <v>0</v>
      </c>
      <c r="AM184" s="188">
        <v>0</v>
      </c>
      <c r="AN184" s="188">
        <v>0</v>
      </c>
      <c r="AO184" s="188">
        <v>0</v>
      </c>
      <c r="AP184" s="188">
        <v>0</v>
      </c>
      <c r="AQ184" s="188">
        <v>0</v>
      </c>
      <c r="AR184" s="188">
        <v>0</v>
      </c>
      <c r="AS184" s="188">
        <v>0</v>
      </c>
      <c r="AT184" s="188">
        <v>0</v>
      </c>
      <c r="AU184" s="188">
        <v>0</v>
      </c>
      <c r="AV184" s="188">
        <v>0</v>
      </c>
      <c r="AW184" s="188">
        <v>0</v>
      </c>
      <c r="AX184" s="188">
        <v>0</v>
      </c>
      <c r="AY184" s="188">
        <v>0</v>
      </c>
      <c r="AZ184" s="188">
        <v>0</v>
      </c>
      <c r="BA184" s="188">
        <v>0</v>
      </c>
      <c r="BB184" s="188">
        <v>0</v>
      </c>
      <c r="BC184" s="188">
        <v>0</v>
      </c>
      <c r="BD184" s="188">
        <v>0</v>
      </c>
      <c r="BE184" s="188">
        <v>0</v>
      </c>
      <c r="BF184" s="188">
        <v>0</v>
      </c>
      <c r="BG184" s="188">
        <v>0</v>
      </c>
      <c r="BH184" s="188">
        <v>0</v>
      </c>
      <c r="BI184" s="188">
        <v>0</v>
      </c>
      <c r="BJ184" s="188">
        <v>0</v>
      </c>
      <c r="BK184" s="188">
        <v>0</v>
      </c>
      <c r="BL184" s="188">
        <v>0</v>
      </c>
      <c r="BM184" s="188">
        <v>0</v>
      </c>
      <c r="BN184" s="188">
        <v>0</v>
      </c>
      <c r="BO184" s="188">
        <v>0</v>
      </c>
      <c r="BP184" s="188">
        <v>0</v>
      </c>
      <c r="BQ184" s="188">
        <v>0</v>
      </c>
      <c r="BR184" s="188">
        <v>0</v>
      </c>
      <c r="BS184" s="188">
        <v>0</v>
      </c>
      <c r="BT184" s="188">
        <v>0</v>
      </c>
      <c r="BU184" s="188">
        <v>0</v>
      </c>
      <c r="BV184" s="188">
        <v>0</v>
      </c>
      <c r="BW184" s="188">
        <v>0</v>
      </c>
      <c r="BX184" s="188">
        <v>0</v>
      </c>
      <c r="BY184" s="188">
        <v>0</v>
      </c>
      <c r="BZ184" s="188">
        <v>0</v>
      </c>
      <c r="CA184" s="188">
        <v>0</v>
      </c>
      <c r="CB184" s="188">
        <v>0</v>
      </c>
      <c r="CC184" s="188">
        <v>0</v>
      </c>
      <c r="CD184" s="188">
        <v>0</v>
      </c>
      <c r="CE184" s="188">
        <v>0</v>
      </c>
      <c r="CF184" s="188">
        <v>0</v>
      </c>
      <c r="CG184" s="188">
        <v>0</v>
      </c>
      <c r="CH184" s="188">
        <v>0</v>
      </c>
      <c r="CI184" s="188">
        <v>0</v>
      </c>
      <c r="CJ184" s="188">
        <v>0</v>
      </c>
      <c r="CK184" s="188">
        <v>0</v>
      </c>
      <c r="CL184" s="188">
        <v>0</v>
      </c>
      <c r="CM184" s="188">
        <v>0</v>
      </c>
      <c r="CN184" s="188">
        <v>0</v>
      </c>
      <c r="CO184" s="188">
        <v>0</v>
      </c>
      <c r="CP184" s="188">
        <v>0</v>
      </c>
      <c r="CQ184" s="188">
        <v>0</v>
      </c>
      <c r="CR184" s="188">
        <v>0</v>
      </c>
      <c r="CS184" s="188">
        <v>0</v>
      </c>
      <c r="CT184" s="188">
        <v>0</v>
      </c>
      <c r="CU184" s="188">
        <v>0</v>
      </c>
      <c r="CV184" s="188">
        <v>0</v>
      </c>
      <c r="CW184" s="188">
        <v>0</v>
      </c>
      <c r="CX184" s="188">
        <v>0</v>
      </c>
      <c r="CY184" s="188">
        <v>0</v>
      </c>
      <c r="CZ184" s="188">
        <v>0</v>
      </c>
      <c r="DA184" s="188">
        <v>0</v>
      </c>
      <c r="DB184" s="188">
        <v>0</v>
      </c>
      <c r="DC184" s="188">
        <v>0</v>
      </c>
      <c r="DD184" s="188">
        <v>0</v>
      </c>
      <c r="DE184" s="188">
        <v>0</v>
      </c>
      <c r="DF184" s="188">
        <v>0</v>
      </c>
      <c r="DG184" s="188">
        <v>0</v>
      </c>
      <c r="DH184" s="188">
        <v>0</v>
      </c>
      <c r="DI184" s="188">
        <v>0</v>
      </c>
      <c r="DJ184" s="188">
        <v>0</v>
      </c>
      <c r="DK184" s="188">
        <v>0</v>
      </c>
      <c r="DL184" s="188">
        <v>0</v>
      </c>
      <c r="DM184" s="188">
        <v>0</v>
      </c>
      <c r="DN184" s="188">
        <v>0</v>
      </c>
      <c r="DO184" s="188">
        <v>0</v>
      </c>
      <c r="DP184" s="188">
        <v>0</v>
      </c>
      <c r="DQ184" s="188">
        <v>0</v>
      </c>
      <c r="DR184" s="188">
        <v>0</v>
      </c>
      <c r="DS184" s="188">
        <v>0</v>
      </c>
      <c r="DT184" s="188">
        <v>0</v>
      </c>
      <c r="DU184" s="188">
        <v>0</v>
      </c>
      <c r="DV184" s="188">
        <v>0</v>
      </c>
      <c r="DW184" s="188">
        <v>0</v>
      </c>
      <c r="DX184" s="188">
        <v>0</v>
      </c>
      <c r="DY184" s="188">
        <v>0</v>
      </c>
      <c r="DZ184" s="188">
        <v>0</v>
      </c>
      <c r="EA184" s="188">
        <v>0</v>
      </c>
      <c r="EB184" s="188">
        <v>0</v>
      </c>
      <c r="EC184" s="188">
        <v>0</v>
      </c>
      <c r="ED184" s="188">
        <v>0</v>
      </c>
      <c r="EE184" s="188">
        <v>0</v>
      </c>
      <c r="EF184" s="188">
        <v>0</v>
      </c>
      <c r="EG184" s="188">
        <v>0</v>
      </c>
      <c r="EH184" s="188">
        <v>0</v>
      </c>
      <c r="EI184" s="188">
        <v>0</v>
      </c>
      <c r="EJ184" s="188">
        <v>0</v>
      </c>
      <c r="EK184" s="188">
        <v>0</v>
      </c>
      <c r="EL184" s="188">
        <v>0</v>
      </c>
      <c r="EM184" s="188">
        <v>0</v>
      </c>
      <c r="EN184" s="188">
        <v>0</v>
      </c>
      <c r="EO184" s="188">
        <v>0</v>
      </c>
      <c r="EP184" s="188">
        <v>0</v>
      </c>
      <c r="EQ184" s="188">
        <v>0</v>
      </c>
      <c r="ER184" s="188">
        <v>0</v>
      </c>
      <c r="ES184" s="188">
        <v>0</v>
      </c>
      <c r="ET184" s="188">
        <v>0</v>
      </c>
      <c r="EU184" s="188">
        <v>0</v>
      </c>
      <c r="EV184" s="188">
        <v>0</v>
      </c>
      <c r="EW184" s="188">
        <v>0</v>
      </c>
      <c r="EX184" s="188">
        <v>0</v>
      </c>
      <c r="EY184" s="188">
        <v>0</v>
      </c>
      <c r="EZ184" s="188">
        <v>0</v>
      </c>
      <c r="FA184" s="188">
        <v>0</v>
      </c>
      <c r="FB184" s="188">
        <v>0</v>
      </c>
      <c r="FC184" s="188">
        <v>0</v>
      </c>
      <c r="FD184" s="188">
        <v>0</v>
      </c>
      <c r="FE184" s="188">
        <v>0</v>
      </c>
      <c r="FF184" s="188">
        <v>0</v>
      </c>
      <c r="FG184" s="188">
        <v>0</v>
      </c>
      <c r="FH184" s="188">
        <v>0</v>
      </c>
      <c r="FI184" s="188">
        <v>0</v>
      </c>
      <c r="FJ184" s="188">
        <v>10393</v>
      </c>
      <c r="FK184" s="188">
        <v>0</v>
      </c>
      <c r="FL184" s="188">
        <v>0</v>
      </c>
      <c r="FM184" s="188">
        <v>0</v>
      </c>
      <c r="FN184" s="188">
        <v>15998</v>
      </c>
      <c r="FO184" s="188">
        <v>0</v>
      </c>
      <c r="FP184" s="188">
        <v>5387</v>
      </c>
      <c r="FQ184" s="188">
        <v>13582</v>
      </c>
      <c r="FR184" s="188">
        <v>0</v>
      </c>
      <c r="FS184" s="188">
        <v>0</v>
      </c>
      <c r="FT184" s="188">
        <v>0</v>
      </c>
      <c r="FU184" s="188">
        <v>0</v>
      </c>
      <c r="FV184" s="188">
        <v>0</v>
      </c>
      <c r="FW184" s="188">
        <v>0</v>
      </c>
      <c r="FX184" s="188">
        <v>0</v>
      </c>
      <c r="FY184" s="188">
        <v>260</v>
      </c>
      <c r="FZ184" s="188">
        <v>3332</v>
      </c>
      <c r="GA184" s="188">
        <v>0</v>
      </c>
      <c r="GB184" s="188">
        <v>0</v>
      </c>
      <c r="GC184" s="188">
        <v>0</v>
      </c>
      <c r="GD184" s="188">
        <v>0</v>
      </c>
      <c r="GE184" s="188">
        <v>0</v>
      </c>
      <c r="GF184" s="188">
        <v>0</v>
      </c>
      <c r="GG184" s="189">
        <v>48952</v>
      </c>
      <c r="GH184" s="188">
        <v>110244</v>
      </c>
      <c r="GI184" s="188">
        <v>585203</v>
      </c>
      <c r="GJ184" s="188">
        <v>0</v>
      </c>
      <c r="GK184" s="188">
        <v>0</v>
      </c>
      <c r="GL184" s="188">
        <v>0</v>
      </c>
      <c r="GM184" s="188">
        <v>0</v>
      </c>
      <c r="GN184" s="188">
        <v>0</v>
      </c>
      <c r="GO184" s="188">
        <v>0</v>
      </c>
      <c r="GP184" s="189">
        <v>695447</v>
      </c>
      <c r="GQ184" s="189">
        <v>744399</v>
      </c>
      <c r="GR184" s="188">
        <v>1184</v>
      </c>
      <c r="GS184" s="188">
        <v>2020</v>
      </c>
      <c r="GT184" s="189">
        <v>3204</v>
      </c>
      <c r="GU184" s="189">
        <v>328504</v>
      </c>
      <c r="GV184" s="189">
        <v>331708</v>
      </c>
      <c r="GW184" s="189">
        <v>1027155</v>
      </c>
      <c r="GX184" s="189">
        <v>1076107</v>
      </c>
      <c r="GY184" s="188">
        <v>-1275</v>
      </c>
      <c r="GZ184" s="188">
        <v>-4359</v>
      </c>
      <c r="HA184" s="188">
        <v>0</v>
      </c>
      <c r="HB184" s="188">
        <v>0</v>
      </c>
      <c r="HC184" s="189">
        <v>-5634</v>
      </c>
      <c r="HD184" s="189">
        <v>-407093</v>
      </c>
      <c r="HE184" s="189">
        <v>-412727</v>
      </c>
      <c r="HF184" s="189">
        <v>614428</v>
      </c>
      <c r="HG184" s="207">
        <v>663380</v>
      </c>
    </row>
    <row r="185" spans="1:215">
      <c r="A185" s="83">
        <v>181</v>
      </c>
      <c r="B185" s="4" t="s">
        <v>181</v>
      </c>
      <c r="C185" s="188">
        <v>0</v>
      </c>
      <c r="D185" s="188">
        <v>0</v>
      </c>
      <c r="E185" s="188">
        <v>0</v>
      </c>
      <c r="F185" s="188">
        <v>0</v>
      </c>
      <c r="G185" s="188">
        <v>0</v>
      </c>
      <c r="H185" s="188">
        <v>0</v>
      </c>
      <c r="I185" s="188">
        <v>0</v>
      </c>
      <c r="J185" s="188">
        <v>0</v>
      </c>
      <c r="K185" s="188">
        <v>0</v>
      </c>
      <c r="L185" s="188">
        <v>0</v>
      </c>
      <c r="M185" s="188">
        <v>0</v>
      </c>
      <c r="N185" s="188">
        <v>2</v>
      </c>
      <c r="O185" s="188">
        <v>0</v>
      </c>
      <c r="P185" s="188">
        <v>0</v>
      </c>
      <c r="Q185" s="188">
        <v>0</v>
      </c>
      <c r="R185" s="188">
        <v>0</v>
      </c>
      <c r="S185" s="188">
        <v>63</v>
      </c>
      <c r="T185" s="188">
        <v>3</v>
      </c>
      <c r="U185" s="188">
        <v>12</v>
      </c>
      <c r="V185" s="188">
        <v>34</v>
      </c>
      <c r="W185" s="188">
        <v>2</v>
      </c>
      <c r="X185" s="188">
        <v>33</v>
      </c>
      <c r="Y185" s="188">
        <v>25</v>
      </c>
      <c r="Z185" s="188">
        <v>38</v>
      </c>
      <c r="AA185" s="188">
        <v>33</v>
      </c>
      <c r="AB185" s="188">
        <v>1</v>
      </c>
      <c r="AC185" s="188">
        <v>0</v>
      </c>
      <c r="AD185" s="188">
        <v>0</v>
      </c>
      <c r="AE185" s="188">
        <v>1</v>
      </c>
      <c r="AF185" s="188">
        <v>0</v>
      </c>
      <c r="AG185" s="188">
        <v>0</v>
      </c>
      <c r="AH185" s="188">
        <v>2</v>
      </c>
      <c r="AI185" s="188">
        <v>1</v>
      </c>
      <c r="AJ185" s="188">
        <v>2</v>
      </c>
      <c r="AK185" s="188">
        <v>2</v>
      </c>
      <c r="AL185" s="188">
        <v>2</v>
      </c>
      <c r="AM185" s="188">
        <v>1</v>
      </c>
      <c r="AN185" s="188">
        <v>0</v>
      </c>
      <c r="AO185" s="188">
        <v>1</v>
      </c>
      <c r="AP185" s="188">
        <v>5</v>
      </c>
      <c r="AQ185" s="188">
        <v>4</v>
      </c>
      <c r="AR185" s="188">
        <v>5</v>
      </c>
      <c r="AS185" s="188">
        <v>1</v>
      </c>
      <c r="AT185" s="188">
        <v>4</v>
      </c>
      <c r="AU185" s="188">
        <v>0</v>
      </c>
      <c r="AV185" s="188">
        <v>3</v>
      </c>
      <c r="AW185" s="188">
        <v>31</v>
      </c>
      <c r="AX185" s="188">
        <v>0</v>
      </c>
      <c r="AY185" s="188">
        <v>0</v>
      </c>
      <c r="AZ185" s="188">
        <v>0</v>
      </c>
      <c r="BA185" s="188">
        <v>4</v>
      </c>
      <c r="BB185" s="188">
        <v>2</v>
      </c>
      <c r="BC185" s="188">
        <v>3</v>
      </c>
      <c r="BD185" s="188">
        <v>45</v>
      </c>
      <c r="BE185" s="188">
        <v>0</v>
      </c>
      <c r="BF185" s="188">
        <v>0</v>
      </c>
      <c r="BG185" s="188">
        <v>2</v>
      </c>
      <c r="BH185" s="188">
        <v>0</v>
      </c>
      <c r="BI185" s="188">
        <v>3</v>
      </c>
      <c r="BJ185" s="188">
        <v>0</v>
      </c>
      <c r="BK185" s="188">
        <v>2</v>
      </c>
      <c r="BL185" s="188">
        <v>21</v>
      </c>
      <c r="BM185" s="188">
        <v>1</v>
      </c>
      <c r="BN185" s="188">
        <v>5</v>
      </c>
      <c r="BO185" s="188">
        <v>0</v>
      </c>
      <c r="BP185" s="188">
        <v>1</v>
      </c>
      <c r="BQ185" s="188">
        <v>0</v>
      </c>
      <c r="BR185" s="188">
        <v>0</v>
      </c>
      <c r="BS185" s="188">
        <v>0</v>
      </c>
      <c r="BT185" s="188">
        <v>2</v>
      </c>
      <c r="BU185" s="188">
        <v>1</v>
      </c>
      <c r="BV185" s="188">
        <v>16</v>
      </c>
      <c r="BW185" s="188">
        <v>0</v>
      </c>
      <c r="BX185" s="188">
        <v>9</v>
      </c>
      <c r="BY185" s="188">
        <v>4</v>
      </c>
      <c r="BZ185" s="188">
        <v>15</v>
      </c>
      <c r="CA185" s="188">
        <v>3</v>
      </c>
      <c r="CB185" s="188">
        <v>4</v>
      </c>
      <c r="CC185" s="188">
        <v>2</v>
      </c>
      <c r="CD185" s="188">
        <v>0</v>
      </c>
      <c r="CE185" s="188">
        <v>0</v>
      </c>
      <c r="CF185" s="188">
        <v>0</v>
      </c>
      <c r="CG185" s="188">
        <v>6</v>
      </c>
      <c r="CH185" s="188">
        <v>0</v>
      </c>
      <c r="CI185" s="188">
        <v>7</v>
      </c>
      <c r="CJ185" s="188">
        <v>13</v>
      </c>
      <c r="CK185" s="188">
        <v>22</v>
      </c>
      <c r="CL185" s="188">
        <v>14</v>
      </c>
      <c r="CM185" s="188">
        <v>6</v>
      </c>
      <c r="CN185" s="188">
        <v>0</v>
      </c>
      <c r="CO185" s="188">
        <v>7</v>
      </c>
      <c r="CP185" s="188">
        <v>0</v>
      </c>
      <c r="CQ185" s="188">
        <v>10</v>
      </c>
      <c r="CR185" s="188">
        <v>1</v>
      </c>
      <c r="CS185" s="188">
        <v>1</v>
      </c>
      <c r="CT185" s="188">
        <v>3</v>
      </c>
      <c r="CU185" s="188">
        <v>0</v>
      </c>
      <c r="CV185" s="188">
        <v>0</v>
      </c>
      <c r="CW185" s="188">
        <v>4</v>
      </c>
      <c r="CX185" s="188">
        <v>1</v>
      </c>
      <c r="CY185" s="188">
        <v>0</v>
      </c>
      <c r="CZ185" s="188">
        <v>0</v>
      </c>
      <c r="DA185" s="188">
        <v>1</v>
      </c>
      <c r="DB185" s="188">
        <v>0</v>
      </c>
      <c r="DC185" s="188">
        <v>0</v>
      </c>
      <c r="DD185" s="188">
        <v>4</v>
      </c>
      <c r="DE185" s="188">
        <v>11</v>
      </c>
      <c r="DF185" s="188">
        <v>9</v>
      </c>
      <c r="DG185" s="188">
        <v>3</v>
      </c>
      <c r="DH185" s="188">
        <v>1</v>
      </c>
      <c r="DI185" s="188">
        <v>2</v>
      </c>
      <c r="DJ185" s="188">
        <v>5</v>
      </c>
      <c r="DK185" s="188">
        <v>10</v>
      </c>
      <c r="DL185" s="188">
        <v>0</v>
      </c>
      <c r="DM185" s="188">
        <v>16</v>
      </c>
      <c r="DN185" s="188">
        <v>0</v>
      </c>
      <c r="DO185" s="188">
        <v>0</v>
      </c>
      <c r="DP185" s="188">
        <v>2</v>
      </c>
      <c r="DQ185" s="188">
        <v>17</v>
      </c>
      <c r="DR185" s="188">
        <v>34</v>
      </c>
      <c r="DS185" s="188">
        <v>53</v>
      </c>
      <c r="DT185" s="188">
        <v>5</v>
      </c>
      <c r="DU185" s="188">
        <v>1</v>
      </c>
      <c r="DV185" s="188">
        <v>7</v>
      </c>
      <c r="DW185" s="188">
        <v>9</v>
      </c>
      <c r="DX185" s="188">
        <v>0</v>
      </c>
      <c r="DY185" s="188">
        <v>4</v>
      </c>
      <c r="DZ185" s="188">
        <v>9</v>
      </c>
      <c r="EA185" s="188">
        <v>8</v>
      </c>
      <c r="EB185" s="188">
        <v>32</v>
      </c>
      <c r="EC185" s="188">
        <v>7</v>
      </c>
      <c r="ED185" s="188">
        <v>69</v>
      </c>
      <c r="EE185" s="188">
        <v>4</v>
      </c>
      <c r="EF185" s="188">
        <v>0</v>
      </c>
      <c r="EG185" s="188">
        <v>8</v>
      </c>
      <c r="EH185" s="188">
        <v>15</v>
      </c>
      <c r="EI185" s="188">
        <v>88</v>
      </c>
      <c r="EJ185" s="188">
        <v>118</v>
      </c>
      <c r="EK185" s="188">
        <v>51</v>
      </c>
      <c r="EL185" s="188">
        <v>31</v>
      </c>
      <c r="EM185" s="188">
        <v>48</v>
      </c>
      <c r="EN185" s="188">
        <v>18</v>
      </c>
      <c r="EO185" s="188">
        <v>0</v>
      </c>
      <c r="EP185" s="188">
        <v>446</v>
      </c>
      <c r="EQ185" s="188">
        <v>0</v>
      </c>
      <c r="ER185" s="188">
        <v>51</v>
      </c>
      <c r="ES185" s="188">
        <v>11</v>
      </c>
      <c r="ET185" s="188">
        <v>3</v>
      </c>
      <c r="EU185" s="188">
        <v>15</v>
      </c>
      <c r="EV185" s="188">
        <v>4</v>
      </c>
      <c r="EW185" s="188">
        <v>10</v>
      </c>
      <c r="EX185" s="188">
        <v>2</v>
      </c>
      <c r="EY185" s="188">
        <v>7</v>
      </c>
      <c r="EZ185" s="188">
        <v>3</v>
      </c>
      <c r="FA185" s="188">
        <v>16</v>
      </c>
      <c r="FB185" s="188">
        <v>21</v>
      </c>
      <c r="FC185" s="188">
        <v>277</v>
      </c>
      <c r="FD185" s="188">
        <v>110</v>
      </c>
      <c r="FE185" s="188">
        <v>14</v>
      </c>
      <c r="FF185" s="188">
        <v>30</v>
      </c>
      <c r="FG185" s="188">
        <v>63</v>
      </c>
      <c r="FH185" s="188">
        <v>76</v>
      </c>
      <c r="FI185" s="188">
        <v>95</v>
      </c>
      <c r="FJ185" s="188">
        <v>255</v>
      </c>
      <c r="FK185" s="188">
        <v>8</v>
      </c>
      <c r="FL185" s="188">
        <v>50</v>
      </c>
      <c r="FM185" s="188">
        <v>6</v>
      </c>
      <c r="FN185" s="188">
        <v>22879</v>
      </c>
      <c r="FO185" s="188">
        <v>625</v>
      </c>
      <c r="FP185" s="188">
        <v>5302</v>
      </c>
      <c r="FQ185" s="188">
        <v>5046</v>
      </c>
      <c r="FR185" s="188">
        <v>13</v>
      </c>
      <c r="FS185" s="188">
        <v>30</v>
      </c>
      <c r="FT185" s="188">
        <v>0</v>
      </c>
      <c r="FU185" s="188">
        <v>26</v>
      </c>
      <c r="FV185" s="188">
        <v>4</v>
      </c>
      <c r="FW185" s="188">
        <v>3</v>
      </c>
      <c r="FX185" s="188">
        <v>1346</v>
      </c>
      <c r="FY185" s="188">
        <v>1296</v>
      </c>
      <c r="FZ185" s="188">
        <v>1301</v>
      </c>
      <c r="GA185" s="188">
        <v>3033</v>
      </c>
      <c r="GB185" s="188">
        <v>49</v>
      </c>
      <c r="GC185" s="188">
        <v>9</v>
      </c>
      <c r="GD185" s="188">
        <v>660</v>
      </c>
      <c r="GE185" s="188">
        <v>0</v>
      </c>
      <c r="GF185" s="188">
        <v>305</v>
      </c>
      <c r="GG185" s="189">
        <v>44751</v>
      </c>
      <c r="GH185" s="188">
        <v>874</v>
      </c>
      <c r="GI185" s="188">
        <v>122237</v>
      </c>
      <c r="GJ185" s="188">
        <v>0</v>
      </c>
      <c r="GK185" s="188">
        <v>0</v>
      </c>
      <c r="GL185" s="188">
        <v>0</v>
      </c>
      <c r="GM185" s="188">
        <v>0</v>
      </c>
      <c r="GN185" s="188">
        <v>0</v>
      </c>
      <c r="GO185" s="188">
        <v>0</v>
      </c>
      <c r="GP185" s="189">
        <v>123111</v>
      </c>
      <c r="GQ185" s="189">
        <v>167862</v>
      </c>
      <c r="GR185" s="188">
        <v>15</v>
      </c>
      <c r="GS185" s="188">
        <v>0</v>
      </c>
      <c r="GT185" s="189">
        <v>15</v>
      </c>
      <c r="GU185" s="189">
        <v>37976</v>
      </c>
      <c r="GV185" s="189">
        <v>37991</v>
      </c>
      <c r="GW185" s="189">
        <v>161102</v>
      </c>
      <c r="GX185" s="189">
        <v>205853</v>
      </c>
      <c r="GY185" s="188">
        <v>-27</v>
      </c>
      <c r="GZ185" s="188">
        <v>-30</v>
      </c>
      <c r="HA185" s="188">
        <v>0</v>
      </c>
      <c r="HB185" s="188">
        <v>0</v>
      </c>
      <c r="HC185" s="189">
        <v>-57</v>
      </c>
      <c r="HD185" s="189">
        <v>-28701</v>
      </c>
      <c r="HE185" s="189">
        <v>-28758</v>
      </c>
      <c r="HF185" s="189">
        <v>132344</v>
      </c>
      <c r="HG185" s="207">
        <v>177095</v>
      </c>
    </row>
    <row r="186" spans="1:215">
      <c r="A186" s="83">
        <v>182</v>
      </c>
      <c r="B186" s="4" t="s">
        <v>182</v>
      </c>
      <c r="C186" s="188">
        <v>0</v>
      </c>
      <c r="D186" s="188">
        <v>0</v>
      </c>
      <c r="E186" s="188">
        <v>0</v>
      </c>
      <c r="F186" s="188">
        <v>0</v>
      </c>
      <c r="G186" s="188">
        <v>0</v>
      </c>
      <c r="H186" s="188">
        <v>0</v>
      </c>
      <c r="I186" s="188">
        <v>0</v>
      </c>
      <c r="J186" s="188">
        <v>0</v>
      </c>
      <c r="K186" s="188">
        <v>0</v>
      </c>
      <c r="L186" s="188">
        <v>0</v>
      </c>
      <c r="M186" s="188">
        <v>0</v>
      </c>
      <c r="N186" s="188">
        <v>0</v>
      </c>
      <c r="O186" s="188">
        <v>0</v>
      </c>
      <c r="P186" s="188">
        <v>0</v>
      </c>
      <c r="Q186" s="188">
        <v>0</v>
      </c>
      <c r="R186" s="188">
        <v>0</v>
      </c>
      <c r="S186" s="188">
        <v>0</v>
      </c>
      <c r="T186" s="188">
        <v>0</v>
      </c>
      <c r="U186" s="188">
        <v>0</v>
      </c>
      <c r="V186" s="188">
        <v>0</v>
      </c>
      <c r="W186" s="188">
        <v>0</v>
      </c>
      <c r="X186" s="188">
        <v>0</v>
      </c>
      <c r="Y186" s="188">
        <v>0</v>
      </c>
      <c r="Z186" s="188">
        <v>0</v>
      </c>
      <c r="AA186" s="188">
        <v>0</v>
      </c>
      <c r="AB186" s="188">
        <v>0</v>
      </c>
      <c r="AC186" s="188">
        <v>0</v>
      </c>
      <c r="AD186" s="188">
        <v>0</v>
      </c>
      <c r="AE186" s="188">
        <v>0</v>
      </c>
      <c r="AF186" s="188">
        <v>0</v>
      </c>
      <c r="AG186" s="188">
        <v>0</v>
      </c>
      <c r="AH186" s="188">
        <v>0</v>
      </c>
      <c r="AI186" s="188">
        <v>0</v>
      </c>
      <c r="AJ186" s="188">
        <v>0</v>
      </c>
      <c r="AK186" s="188">
        <v>0</v>
      </c>
      <c r="AL186" s="188">
        <v>0</v>
      </c>
      <c r="AM186" s="188">
        <v>0</v>
      </c>
      <c r="AN186" s="188">
        <v>0</v>
      </c>
      <c r="AO186" s="188">
        <v>0</v>
      </c>
      <c r="AP186" s="188">
        <v>0</v>
      </c>
      <c r="AQ186" s="188">
        <v>0</v>
      </c>
      <c r="AR186" s="188">
        <v>0</v>
      </c>
      <c r="AS186" s="188">
        <v>0</v>
      </c>
      <c r="AT186" s="188">
        <v>0</v>
      </c>
      <c r="AU186" s="188">
        <v>0</v>
      </c>
      <c r="AV186" s="188">
        <v>0</v>
      </c>
      <c r="AW186" s="188">
        <v>0</v>
      </c>
      <c r="AX186" s="188">
        <v>0</v>
      </c>
      <c r="AY186" s="188">
        <v>0</v>
      </c>
      <c r="AZ186" s="188">
        <v>0</v>
      </c>
      <c r="BA186" s="188">
        <v>0</v>
      </c>
      <c r="BB186" s="188">
        <v>0</v>
      </c>
      <c r="BC186" s="188">
        <v>0</v>
      </c>
      <c r="BD186" s="188">
        <v>0</v>
      </c>
      <c r="BE186" s="188">
        <v>0</v>
      </c>
      <c r="BF186" s="188">
        <v>0</v>
      </c>
      <c r="BG186" s="188">
        <v>0</v>
      </c>
      <c r="BH186" s="188">
        <v>0</v>
      </c>
      <c r="BI186" s="188">
        <v>0</v>
      </c>
      <c r="BJ186" s="188">
        <v>0</v>
      </c>
      <c r="BK186" s="188">
        <v>0</v>
      </c>
      <c r="BL186" s="188">
        <v>0</v>
      </c>
      <c r="BM186" s="188">
        <v>0</v>
      </c>
      <c r="BN186" s="188">
        <v>0</v>
      </c>
      <c r="BO186" s="188">
        <v>0</v>
      </c>
      <c r="BP186" s="188">
        <v>0</v>
      </c>
      <c r="BQ186" s="188">
        <v>0</v>
      </c>
      <c r="BR186" s="188">
        <v>0</v>
      </c>
      <c r="BS186" s="188">
        <v>0</v>
      </c>
      <c r="BT186" s="188">
        <v>0</v>
      </c>
      <c r="BU186" s="188">
        <v>0</v>
      </c>
      <c r="BV186" s="188">
        <v>0</v>
      </c>
      <c r="BW186" s="188">
        <v>0</v>
      </c>
      <c r="BX186" s="188">
        <v>0</v>
      </c>
      <c r="BY186" s="188">
        <v>0</v>
      </c>
      <c r="BZ186" s="188">
        <v>0</v>
      </c>
      <c r="CA186" s="188">
        <v>0</v>
      </c>
      <c r="CB186" s="188">
        <v>0</v>
      </c>
      <c r="CC186" s="188">
        <v>0</v>
      </c>
      <c r="CD186" s="188">
        <v>0</v>
      </c>
      <c r="CE186" s="188">
        <v>0</v>
      </c>
      <c r="CF186" s="188">
        <v>0</v>
      </c>
      <c r="CG186" s="188">
        <v>0</v>
      </c>
      <c r="CH186" s="188">
        <v>0</v>
      </c>
      <c r="CI186" s="188">
        <v>0</v>
      </c>
      <c r="CJ186" s="188">
        <v>0</v>
      </c>
      <c r="CK186" s="188">
        <v>0</v>
      </c>
      <c r="CL186" s="188">
        <v>0</v>
      </c>
      <c r="CM186" s="188">
        <v>0</v>
      </c>
      <c r="CN186" s="188">
        <v>0</v>
      </c>
      <c r="CO186" s="188">
        <v>0</v>
      </c>
      <c r="CP186" s="188">
        <v>0</v>
      </c>
      <c r="CQ186" s="188">
        <v>0</v>
      </c>
      <c r="CR186" s="188">
        <v>0</v>
      </c>
      <c r="CS186" s="188">
        <v>0</v>
      </c>
      <c r="CT186" s="188">
        <v>0</v>
      </c>
      <c r="CU186" s="188">
        <v>0</v>
      </c>
      <c r="CV186" s="188">
        <v>0</v>
      </c>
      <c r="CW186" s="188">
        <v>0</v>
      </c>
      <c r="CX186" s="188">
        <v>0</v>
      </c>
      <c r="CY186" s="188">
        <v>0</v>
      </c>
      <c r="CZ186" s="188">
        <v>0</v>
      </c>
      <c r="DA186" s="188">
        <v>0</v>
      </c>
      <c r="DB186" s="188">
        <v>0</v>
      </c>
      <c r="DC186" s="188">
        <v>0</v>
      </c>
      <c r="DD186" s="188">
        <v>0</v>
      </c>
      <c r="DE186" s="188">
        <v>0</v>
      </c>
      <c r="DF186" s="188">
        <v>0</v>
      </c>
      <c r="DG186" s="188">
        <v>0</v>
      </c>
      <c r="DH186" s="188">
        <v>0</v>
      </c>
      <c r="DI186" s="188">
        <v>0</v>
      </c>
      <c r="DJ186" s="188">
        <v>0</v>
      </c>
      <c r="DK186" s="188">
        <v>0</v>
      </c>
      <c r="DL186" s="188">
        <v>0</v>
      </c>
      <c r="DM186" s="188">
        <v>0</v>
      </c>
      <c r="DN186" s="188">
        <v>0</v>
      </c>
      <c r="DO186" s="188">
        <v>0</v>
      </c>
      <c r="DP186" s="188">
        <v>0</v>
      </c>
      <c r="DQ186" s="188">
        <v>0</v>
      </c>
      <c r="DR186" s="188">
        <v>0</v>
      </c>
      <c r="DS186" s="188">
        <v>0</v>
      </c>
      <c r="DT186" s="188">
        <v>0</v>
      </c>
      <c r="DU186" s="188">
        <v>0</v>
      </c>
      <c r="DV186" s="188">
        <v>0</v>
      </c>
      <c r="DW186" s="188">
        <v>3</v>
      </c>
      <c r="DX186" s="188">
        <v>0</v>
      </c>
      <c r="DY186" s="188">
        <v>0</v>
      </c>
      <c r="DZ186" s="188">
        <v>0</v>
      </c>
      <c r="EA186" s="188">
        <v>0</v>
      </c>
      <c r="EB186" s="188">
        <v>0</v>
      </c>
      <c r="EC186" s="188">
        <v>0</v>
      </c>
      <c r="ED186" s="188">
        <v>0</v>
      </c>
      <c r="EE186" s="188">
        <v>0</v>
      </c>
      <c r="EF186" s="188">
        <v>0</v>
      </c>
      <c r="EG186" s="188">
        <v>0</v>
      </c>
      <c r="EH186" s="188">
        <v>0</v>
      </c>
      <c r="EI186" s="188">
        <v>0</v>
      </c>
      <c r="EJ186" s="188">
        <v>60</v>
      </c>
      <c r="EK186" s="188">
        <v>0</v>
      </c>
      <c r="EL186" s="188">
        <v>0</v>
      </c>
      <c r="EM186" s="188">
        <v>0</v>
      </c>
      <c r="EN186" s="188">
        <v>0</v>
      </c>
      <c r="EO186" s="188">
        <v>0</v>
      </c>
      <c r="EP186" s="188">
        <v>0</v>
      </c>
      <c r="EQ186" s="188">
        <v>0</v>
      </c>
      <c r="ER186" s="188">
        <v>0</v>
      </c>
      <c r="ES186" s="188">
        <v>0</v>
      </c>
      <c r="ET186" s="188">
        <v>0</v>
      </c>
      <c r="EU186" s="188">
        <v>0</v>
      </c>
      <c r="EV186" s="188">
        <v>0</v>
      </c>
      <c r="EW186" s="188">
        <v>0</v>
      </c>
      <c r="EX186" s="188">
        <v>0</v>
      </c>
      <c r="EY186" s="188">
        <v>0</v>
      </c>
      <c r="EZ186" s="188">
        <v>0</v>
      </c>
      <c r="FA186" s="188">
        <v>0</v>
      </c>
      <c r="FB186" s="188">
        <v>0</v>
      </c>
      <c r="FC186" s="188">
        <v>14</v>
      </c>
      <c r="FD186" s="188">
        <v>2753</v>
      </c>
      <c r="FE186" s="188">
        <v>0</v>
      </c>
      <c r="FF186" s="188">
        <v>17</v>
      </c>
      <c r="FG186" s="188">
        <v>2021</v>
      </c>
      <c r="FH186" s="188">
        <v>0</v>
      </c>
      <c r="FI186" s="188">
        <v>0</v>
      </c>
      <c r="FJ186" s="188">
        <v>69</v>
      </c>
      <c r="FK186" s="188">
        <v>56</v>
      </c>
      <c r="FL186" s="188">
        <v>3</v>
      </c>
      <c r="FM186" s="188">
        <v>0</v>
      </c>
      <c r="FN186" s="188">
        <v>0</v>
      </c>
      <c r="FO186" s="188">
        <v>0</v>
      </c>
      <c r="FP186" s="188">
        <v>0</v>
      </c>
      <c r="FQ186" s="188">
        <v>0</v>
      </c>
      <c r="FR186" s="188">
        <v>0</v>
      </c>
      <c r="FS186" s="188">
        <v>0</v>
      </c>
      <c r="FT186" s="188">
        <v>0</v>
      </c>
      <c r="FU186" s="188">
        <v>611</v>
      </c>
      <c r="FV186" s="188">
        <v>0</v>
      </c>
      <c r="FW186" s="188">
        <v>0</v>
      </c>
      <c r="FX186" s="188">
        <v>0</v>
      </c>
      <c r="FY186" s="188">
        <v>197</v>
      </c>
      <c r="FZ186" s="188">
        <v>102</v>
      </c>
      <c r="GA186" s="188">
        <v>0</v>
      </c>
      <c r="GB186" s="188">
        <v>8153</v>
      </c>
      <c r="GC186" s="188">
        <v>0</v>
      </c>
      <c r="GD186" s="188">
        <v>272</v>
      </c>
      <c r="GE186" s="188">
        <v>0</v>
      </c>
      <c r="GF186" s="188">
        <v>65</v>
      </c>
      <c r="GG186" s="189">
        <v>14396</v>
      </c>
      <c r="GH186" s="188">
        <v>17716</v>
      </c>
      <c r="GI186" s="188">
        <v>286991</v>
      </c>
      <c r="GJ186" s="188">
        <v>0</v>
      </c>
      <c r="GK186" s="188">
        <v>0</v>
      </c>
      <c r="GL186" s="188">
        <v>0</v>
      </c>
      <c r="GM186" s="188">
        <v>0</v>
      </c>
      <c r="GN186" s="188">
        <v>5872</v>
      </c>
      <c r="GO186" s="188">
        <v>0</v>
      </c>
      <c r="GP186" s="189">
        <v>310579</v>
      </c>
      <c r="GQ186" s="189">
        <v>324975</v>
      </c>
      <c r="GR186" s="188">
        <v>2476</v>
      </c>
      <c r="GS186" s="188">
        <v>258</v>
      </c>
      <c r="GT186" s="189">
        <v>2734</v>
      </c>
      <c r="GU186" s="189">
        <v>116289</v>
      </c>
      <c r="GV186" s="189">
        <v>119023</v>
      </c>
      <c r="GW186" s="189">
        <v>429602</v>
      </c>
      <c r="GX186" s="189">
        <v>443998</v>
      </c>
      <c r="GY186" s="188">
        <v>-3392</v>
      </c>
      <c r="GZ186" s="188">
        <v>-1493</v>
      </c>
      <c r="HA186" s="188">
        <v>0</v>
      </c>
      <c r="HB186" s="188">
        <v>0</v>
      </c>
      <c r="HC186" s="189">
        <v>-4885</v>
      </c>
      <c r="HD186" s="189">
        <v>-176461</v>
      </c>
      <c r="HE186" s="189">
        <v>-181346</v>
      </c>
      <c r="HF186" s="189">
        <v>248256</v>
      </c>
      <c r="HG186" s="207">
        <v>262652</v>
      </c>
    </row>
    <row r="187" spans="1:215">
      <c r="A187" s="83">
        <v>183</v>
      </c>
      <c r="B187" s="4" t="s">
        <v>183</v>
      </c>
      <c r="C187" s="188">
        <v>0</v>
      </c>
      <c r="D187" s="188">
        <v>0</v>
      </c>
      <c r="E187" s="188">
        <v>0</v>
      </c>
      <c r="F187" s="188">
        <v>0</v>
      </c>
      <c r="G187" s="188">
        <v>0</v>
      </c>
      <c r="H187" s="188">
        <v>0</v>
      </c>
      <c r="I187" s="188">
        <v>277</v>
      </c>
      <c r="J187" s="188">
        <v>0</v>
      </c>
      <c r="K187" s="188">
        <v>0</v>
      </c>
      <c r="L187" s="188">
        <v>0</v>
      </c>
      <c r="M187" s="188">
        <v>0</v>
      </c>
      <c r="N187" s="188">
        <v>0</v>
      </c>
      <c r="O187" s="188">
        <v>0</v>
      </c>
      <c r="P187" s="188">
        <v>0</v>
      </c>
      <c r="Q187" s="188">
        <v>0</v>
      </c>
      <c r="R187" s="188">
        <v>0</v>
      </c>
      <c r="S187" s="188">
        <v>0</v>
      </c>
      <c r="T187" s="188">
        <v>0</v>
      </c>
      <c r="U187" s="188">
        <v>0</v>
      </c>
      <c r="V187" s="188">
        <v>0</v>
      </c>
      <c r="W187" s="188">
        <v>0</v>
      </c>
      <c r="X187" s="188">
        <v>0</v>
      </c>
      <c r="Y187" s="188">
        <v>0</v>
      </c>
      <c r="Z187" s="188">
        <v>0</v>
      </c>
      <c r="AA187" s="188">
        <v>0</v>
      </c>
      <c r="AB187" s="188">
        <v>0</v>
      </c>
      <c r="AC187" s="188">
        <v>0</v>
      </c>
      <c r="AD187" s="188">
        <v>0</v>
      </c>
      <c r="AE187" s="188">
        <v>0</v>
      </c>
      <c r="AF187" s="188">
        <v>0</v>
      </c>
      <c r="AG187" s="188">
        <v>0</v>
      </c>
      <c r="AH187" s="188">
        <v>0</v>
      </c>
      <c r="AI187" s="188">
        <v>0</v>
      </c>
      <c r="AJ187" s="188">
        <v>0</v>
      </c>
      <c r="AK187" s="188">
        <v>0</v>
      </c>
      <c r="AL187" s="188">
        <v>0</v>
      </c>
      <c r="AM187" s="188">
        <v>0</v>
      </c>
      <c r="AN187" s="188">
        <v>0</v>
      </c>
      <c r="AO187" s="188">
        <v>0</v>
      </c>
      <c r="AP187" s="188">
        <v>0</v>
      </c>
      <c r="AQ187" s="188">
        <v>0</v>
      </c>
      <c r="AR187" s="188">
        <v>0</v>
      </c>
      <c r="AS187" s="188">
        <v>0</v>
      </c>
      <c r="AT187" s="188">
        <v>0</v>
      </c>
      <c r="AU187" s="188">
        <v>0</v>
      </c>
      <c r="AV187" s="188">
        <v>0</v>
      </c>
      <c r="AW187" s="188">
        <v>0</v>
      </c>
      <c r="AX187" s="188">
        <v>0</v>
      </c>
      <c r="AY187" s="188">
        <v>0</v>
      </c>
      <c r="AZ187" s="188">
        <v>0</v>
      </c>
      <c r="BA187" s="188">
        <v>0</v>
      </c>
      <c r="BB187" s="188">
        <v>0</v>
      </c>
      <c r="BC187" s="188">
        <v>0</v>
      </c>
      <c r="BD187" s="188">
        <v>0</v>
      </c>
      <c r="BE187" s="188">
        <v>0</v>
      </c>
      <c r="BF187" s="188">
        <v>0</v>
      </c>
      <c r="BG187" s="188">
        <v>0</v>
      </c>
      <c r="BH187" s="188">
        <v>0</v>
      </c>
      <c r="BI187" s="188">
        <v>0</v>
      </c>
      <c r="BJ187" s="188">
        <v>0</v>
      </c>
      <c r="BK187" s="188">
        <v>0</v>
      </c>
      <c r="BL187" s="188">
        <v>0</v>
      </c>
      <c r="BM187" s="188">
        <v>0</v>
      </c>
      <c r="BN187" s="188">
        <v>0</v>
      </c>
      <c r="BO187" s="188">
        <v>0</v>
      </c>
      <c r="BP187" s="188">
        <v>0</v>
      </c>
      <c r="BQ187" s="188">
        <v>0</v>
      </c>
      <c r="BR187" s="188">
        <v>0</v>
      </c>
      <c r="BS187" s="188">
        <v>0</v>
      </c>
      <c r="BT187" s="188">
        <v>0</v>
      </c>
      <c r="BU187" s="188">
        <v>0</v>
      </c>
      <c r="BV187" s="188">
        <v>0</v>
      </c>
      <c r="BW187" s="188">
        <v>0</v>
      </c>
      <c r="BX187" s="188">
        <v>0</v>
      </c>
      <c r="BY187" s="188">
        <v>0</v>
      </c>
      <c r="BZ187" s="188">
        <v>0</v>
      </c>
      <c r="CA187" s="188">
        <v>0</v>
      </c>
      <c r="CB187" s="188">
        <v>0</v>
      </c>
      <c r="CC187" s="188">
        <v>0</v>
      </c>
      <c r="CD187" s="188">
        <v>0</v>
      </c>
      <c r="CE187" s="188">
        <v>0</v>
      </c>
      <c r="CF187" s="188">
        <v>0</v>
      </c>
      <c r="CG187" s="188">
        <v>0</v>
      </c>
      <c r="CH187" s="188">
        <v>0</v>
      </c>
      <c r="CI187" s="188">
        <v>0</v>
      </c>
      <c r="CJ187" s="188">
        <v>0</v>
      </c>
      <c r="CK187" s="188">
        <v>0</v>
      </c>
      <c r="CL187" s="188">
        <v>0</v>
      </c>
      <c r="CM187" s="188">
        <v>0</v>
      </c>
      <c r="CN187" s="188">
        <v>0</v>
      </c>
      <c r="CO187" s="188">
        <v>0</v>
      </c>
      <c r="CP187" s="188">
        <v>0</v>
      </c>
      <c r="CQ187" s="188">
        <v>0</v>
      </c>
      <c r="CR187" s="188">
        <v>0</v>
      </c>
      <c r="CS187" s="188">
        <v>0</v>
      </c>
      <c r="CT187" s="188">
        <v>0</v>
      </c>
      <c r="CU187" s="188">
        <v>0</v>
      </c>
      <c r="CV187" s="188">
        <v>0</v>
      </c>
      <c r="CW187" s="188">
        <v>0</v>
      </c>
      <c r="CX187" s="188">
        <v>0</v>
      </c>
      <c r="CY187" s="188">
        <v>0</v>
      </c>
      <c r="CZ187" s="188">
        <v>0</v>
      </c>
      <c r="DA187" s="188">
        <v>0</v>
      </c>
      <c r="DB187" s="188">
        <v>0</v>
      </c>
      <c r="DC187" s="188">
        <v>0</v>
      </c>
      <c r="DD187" s="188">
        <v>0</v>
      </c>
      <c r="DE187" s="188">
        <v>0</v>
      </c>
      <c r="DF187" s="188">
        <v>0</v>
      </c>
      <c r="DG187" s="188">
        <v>0</v>
      </c>
      <c r="DH187" s="188">
        <v>0</v>
      </c>
      <c r="DI187" s="188">
        <v>0</v>
      </c>
      <c r="DJ187" s="188">
        <v>0</v>
      </c>
      <c r="DK187" s="188">
        <v>0</v>
      </c>
      <c r="DL187" s="188">
        <v>0</v>
      </c>
      <c r="DM187" s="188">
        <v>0</v>
      </c>
      <c r="DN187" s="188">
        <v>0</v>
      </c>
      <c r="DO187" s="188">
        <v>0</v>
      </c>
      <c r="DP187" s="188">
        <v>0</v>
      </c>
      <c r="DQ187" s="188">
        <v>0</v>
      </c>
      <c r="DR187" s="188">
        <v>0</v>
      </c>
      <c r="DS187" s="188">
        <v>0</v>
      </c>
      <c r="DT187" s="188">
        <v>0</v>
      </c>
      <c r="DU187" s="188">
        <v>0</v>
      </c>
      <c r="DV187" s="188">
        <v>0</v>
      </c>
      <c r="DW187" s="188">
        <v>0</v>
      </c>
      <c r="DX187" s="188">
        <v>0</v>
      </c>
      <c r="DY187" s="188">
        <v>0</v>
      </c>
      <c r="DZ187" s="188">
        <v>0</v>
      </c>
      <c r="EA187" s="188">
        <v>0</v>
      </c>
      <c r="EB187" s="188">
        <v>0</v>
      </c>
      <c r="EC187" s="188">
        <v>0</v>
      </c>
      <c r="ED187" s="188">
        <v>0</v>
      </c>
      <c r="EE187" s="188">
        <v>0</v>
      </c>
      <c r="EF187" s="188">
        <v>0</v>
      </c>
      <c r="EG187" s="188">
        <v>0</v>
      </c>
      <c r="EH187" s="188">
        <v>0</v>
      </c>
      <c r="EI187" s="188">
        <v>0</v>
      </c>
      <c r="EJ187" s="188">
        <v>0</v>
      </c>
      <c r="EK187" s="188">
        <v>0</v>
      </c>
      <c r="EL187" s="188">
        <v>0</v>
      </c>
      <c r="EM187" s="188">
        <v>0</v>
      </c>
      <c r="EN187" s="188">
        <v>0</v>
      </c>
      <c r="EO187" s="188">
        <v>0</v>
      </c>
      <c r="EP187" s="188">
        <v>0</v>
      </c>
      <c r="EQ187" s="188">
        <v>0</v>
      </c>
      <c r="ER187" s="188">
        <v>0</v>
      </c>
      <c r="ES187" s="188">
        <v>0</v>
      </c>
      <c r="ET187" s="188">
        <v>0</v>
      </c>
      <c r="EU187" s="188">
        <v>0</v>
      </c>
      <c r="EV187" s="188">
        <v>0</v>
      </c>
      <c r="EW187" s="188">
        <v>0</v>
      </c>
      <c r="EX187" s="188">
        <v>0</v>
      </c>
      <c r="EY187" s="188">
        <v>0</v>
      </c>
      <c r="EZ187" s="188">
        <v>0</v>
      </c>
      <c r="FA187" s="188">
        <v>0</v>
      </c>
      <c r="FB187" s="188">
        <v>0</v>
      </c>
      <c r="FC187" s="188">
        <v>0</v>
      </c>
      <c r="FD187" s="188">
        <v>0</v>
      </c>
      <c r="FE187" s="188">
        <v>0</v>
      </c>
      <c r="FF187" s="188">
        <v>0</v>
      </c>
      <c r="FG187" s="188">
        <v>0</v>
      </c>
      <c r="FH187" s="188">
        <v>0</v>
      </c>
      <c r="FI187" s="188">
        <v>0</v>
      </c>
      <c r="FJ187" s="188">
        <v>0</v>
      </c>
      <c r="FK187" s="188">
        <v>308</v>
      </c>
      <c r="FL187" s="188">
        <v>0</v>
      </c>
      <c r="FM187" s="188">
        <v>0</v>
      </c>
      <c r="FN187" s="188">
        <v>0</v>
      </c>
      <c r="FO187" s="188">
        <v>0</v>
      </c>
      <c r="FP187" s="188">
        <v>0</v>
      </c>
      <c r="FQ187" s="188">
        <v>0</v>
      </c>
      <c r="FR187" s="188">
        <v>0</v>
      </c>
      <c r="FS187" s="188">
        <v>0</v>
      </c>
      <c r="FT187" s="188">
        <v>0</v>
      </c>
      <c r="FU187" s="188">
        <v>0</v>
      </c>
      <c r="FV187" s="188">
        <v>0</v>
      </c>
      <c r="FW187" s="188">
        <v>0</v>
      </c>
      <c r="FX187" s="188">
        <v>0</v>
      </c>
      <c r="FY187" s="188">
        <v>0</v>
      </c>
      <c r="FZ187" s="188">
        <v>0</v>
      </c>
      <c r="GA187" s="188">
        <v>0</v>
      </c>
      <c r="GB187" s="188">
        <v>252</v>
      </c>
      <c r="GC187" s="188">
        <v>53</v>
      </c>
      <c r="GD187" s="188">
        <v>0</v>
      </c>
      <c r="GE187" s="188">
        <v>0</v>
      </c>
      <c r="GF187" s="188">
        <v>0</v>
      </c>
      <c r="GG187" s="189">
        <v>890</v>
      </c>
      <c r="GH187" s="188">
        <v>0</v>
      </c>
      <c r="GI187" s="188">
        <v>21851</v>
      </c>
      <c r="GJ187" s="188">
        <v>0</v>
      </c>
      <c r="GK187" s="188">
        <v>0</v>
      </c>
      <c r="GL187" s="188">
        <v>0</v>
      </c>
      <c r="GM187" s="188">
        <v>0</v>
      </c>
      <c r="GN187" s="188">
        <v>0</v>
      </c>
      <c r="GO187" s="188">
        <v>0</v>
      </c>
      <c r="GP187" s="189">
        <v>21851</v>
      </c>
      <c r="GQ187" s="189">
        <v>22741</v>
      </c>
      <c r="GR187" s="188">
        <v>0</v>
      </c>
      <c r="GS187" s="188">
        <v>0</v>
      </c>
      <c r="GT187" s="189">
        <v>0</v>
      </c>
      <c r="GU187" s="189">
        <v>0</v>
      </c>
      <c r="GV187" s="189">
        <v>0</v>
      </c>
      <c r="GW187" s="189">
        <v>21851</v>
      </c>
      <c r="GX187" s="189">
        <v>22741</v>
      </c>
      <c r="GY187" s="188">
        <v>0</v>
      </c>
      <c r="GZ187" s="188">
        <v>0</v>
      </c>
      <c r="HA187" s="188">
        <v>0</v>
      </c>
      <c r="HB187" s="188">
        <v>0</v>
      </c>
      <c r="HC187" s="189">
        <v>0</v>
      </c>
      <c r="HD187" s="189">
        <v>0</v>
      </c>
      <c r="HE187" s="189">
        <v>0</v>
      </c>
      <c r="HF187" s="189">
        <v>21851</v>
      </c>
      <c r="HG187" s="207">
        <v>22741</v>
      </c>
    </row>
    <row r="188" spans="1:215">
      <c r="A188" s="83">
        <v>184</v>
      </c>
      <c r="B188" s="4" t="s">
        <v>184</v>
      </c>
      <c r="C188" s="188">
        <v>0</v>
      </c>
      <c r="D188" s="188">
        <v>0</v>
      </c>
      <c r="E188" s="188">
        <v>0</v>
      </c>
      <c r="F188" s="188">
        <v>0</v>
      </c>
      <c r="G188" s="188">
        <v>0</v>
      </c>
      <c r="H188" s="188">
        <v>1</v>
      </c>
      <c r="I188" s="188">
        <v>0</v>
      </c>
      <c r="J188" s="188">
        <v>23</v>
      </c>
      <c r="K188" s="188">
        <v>0</v>
      </c>
      <c r="L188" s="188">
        <v>1</v>
      </c>
      <c r="M188" s="188">
        <v>0</v>
      </c>
      <c r="N188" s="188">
        <v>54</v>
      </c>
      <c r="O188" s="188">
        <v>0</v>
      </c>
      <c r="P188" s="188">
        <v>0</v>
      </c>
      <c r="Q188" s="188">
        <v>1</v>
      </c>
      <c r="R188" s="188">
        <v>0</v>
      </c>
      <c r="S188" s="188">
        <v>47</v>
      </c>
      <c r="T188" s="188">
        <v>26</v>
      </c>
      <c r="U188" s="188">
        <v>5</v>
      </c>
      <c r="V188" s="188">
        <v>49</v>
      </c>
      <c r="W188" s="188">
        <v>6</v>
      </c>
      <c r="X188" s="188">
        <v>178</v>
      </c>
      <c r="Y188" s="188">
        <v>61</v>
      </c>
      <c r="Z188" s="188">
        <v>39</v>
      </c>
      <c r="AA188" s="188">
        <v>19</v>
      </c>
      <c r="AB188" s="188">
        <v>2</v>
      </c>
      <c r="AC188" s="188">
        <v>0</v>
      </c>
      <c r="AD188" s="188">
        <v>0</v>
      </c>
      <c r="AE188" s="188">
        <v>1</v>
      </c>
      <c r="AF188" s="188">
        <v>0</v>
      </c>
      <c r="AG188" s="188">
        <v>0</v>
      </c>
      <c r="AH188" s="188">
        <v>0</v>
      </c>
      <c r="AI188" s="188">
        <v>1</v>
      </c>
      <c r="AJ188" s="188">
        <v>0</v>
      </c>
      <c r="AK188" s="188">
        <v>0</v>
      </c>
      <c r="AL188" s="188">
        <v>1</v>
      </c>
      <c r="AM188" s="188">
        <v>0</v>
      </c>
      <c r="AN188" s="188">
        <v>3</v>
      </c>
      <c r="AO188" s="188">
        <v>0</v>
      </c>
      <c r="AP188" s="188">
        <v>2</v>
      </c>
      <c r="AQ188" s="188">
        <v>1</v>
      </c>
      <c r="AR188" s="188">
        <v>3</v>
      </c>
      <c r="AS188" s="188">
        <v>1</v>
      </c>
      <c r="AT188" s="188">
        <v>10</v>
      </c>
      <c r="AU188" s="188">
        <v>4</v>
      </c>
      <c r="AV188" s="188">
        <v>10</v>
      </c>
      <c r="AW188" s="188">
        <v>40</v>
      </c>
      <c r="AX188" s="188">
        <v>0</v>
      </c>
      <c r="AY188" s="188">
        <v>6</v>
      </c>
      <c r="AZ188" s="188">
        <v>1</v>
      </c>
      <c r="BA188" s="188">
        <v>8</v>
      </c>
      <c r="BB188" s="188">
        <v>5</v>
      </c>
      <c r="BC188" s="188">
        <v>10</v>
      </c>
      <c r="BD188" s="188">
        <v>35</v>
      </c>
      <c r="BE188" s="188">
        <v>16</v>
      </c>
      <c r="BF188" s="188">
        <v>17</v>
      </c>
      <c r="BG188" s="188">
        <v>43</v>
      </c>
      <c r="BH188" s="188">
        <v>0</v>
      </c>
      <c r="BI188" s="188">
        <v>192</v>
      </c>
      <c r="BJ188" s="188">
        <v>2</v>
      </c>
      <c r="BK188" s="188">
        <v>4</v>
      </c>
      <c r="BL188" s="188">
        <v>17</v>
      </c>
      <c r="BM188" s="188">
        <v>2</v>
      </c>
      <c r="BN188" s="188">
        <v>4</v>
      </c>
      <c r="BO188" s="188">
        <v>0</v>
      </c>
      <c r="BP188" s="188">
        <v>1</v>
      </c>
      <c r="BQ188" s="188">
        <v>14</v>
      </c>
      <c r="BR188" s="188">
        <v>13</v>
      </c>
      <c r="BS188" s="188">
        <v>11</v>
      </c>
      <c r="BT188" s="188">
        <v>12</v>
      </c>
      <c r="BU188" s="188">
        <v>8</v>
      </c>
      <c r="BV188" s="188">
        <v>28</v>
      </c>
      <c r="BW188" s="188">
        <v>0</v>
      </c>
      <c r="BX188" s="188">
        <v>14</v>
      </c>
      <c r="BY188" s="188">
        <v>9</v>
      </c>
      <c r="BZ188" s="188">
        <v>22</v>
      </c>
      <c r="CA188" s="188">
        <v>22</v>
      </c>
      <c r="CB188" s="188">
        <v>7</v>
      </c>
      <c r="CC188" s="188">
        <v>4</v>
      </c>
      <c r="CD188" s="188">
        <v>0</v>
      </c>
      <c r="CE188" s="188">
        <v>0</v>
      </c>
      <c r="CF188" s="188">
        <v>3</v>
      </c>
      <c r="CG188" s="188">
        <v>8</v>
      </c>
      <c r="CH188" s="188">
        <v>2</v>
      </c>
      <c r="CI188" s="188">
        <v>19</v>
      </c>
      <c r="CJ188" s="188">
        <v>20</v>
      </c>
      <c r="CK188" s="188">
        <v>51</v>
      </c>
      <c r="CL188" s="188">
        <v>26</v>
      </c>
      <c r="CM188" s="188">
        <v>4</v>
      </c>
      <c r="CN188" s="188">
        <v>1</v>
      </c>
      <c r="CO188" s="188">
        <v>29</v>
      </c>
      <c r="CP188" s="188">
        <v>1</v>
      </c>
      <c r="CQ188" s="188">
        <v>27</v>
      </c>
      <c r="CR188" s="188">
        <v>1</v>
      </c>
      <c r="CS188" s="188">
        <v>5</v>
      </c>
      <c r="CT188" s="188">
        <v>109</v>
      </c>
      <c r="CU188" s="188">
        <v>8</v>
      </c>
      <c r="CV188" s="188">
        <v>3</v>
      </c>
      <c r="CW188" s="188">
        <v>14</v>
      </c>
      <c r="CX188" s="188">
        <v>36</v>
      </c>
      <c r="CY188" s="188">
        <v>5</v>
      </c>
      <c r="CZ188" s="188">
        <v>5</v>
      </c>
      <c r="DA188" s="188">
        <v>1</v>
      </c>
      <c r="DB188" s="188">
        <v>0</v>
      </c>
      <c r="DC188" s="188">
        <v>0</v>
      </c>
      <c r="DD188" s="188">
        <v>20</v>
      </c>
      <c r="DE188" s="188">
        <v>32</v>
      </c>
      <c r="DF188" s="188">
        <v>98</v>
      </c>
      <c r="DG188" s="188">
        <v>12</v>
      </c>
      <c r="DH188" s="188">
        <v>1</v>
      </c>
      <c r="DI188" s="188">
        <v>5</v>
      </c>
      <c r="DJ188" s="188">
        <v>29</v>
      </c>
      <c r="DK188" s="188">
        <v>61</v>
      </c>
      <c r="DL188" s="188">
        <v>1</v>
      </c>
      <c r="DM188" s="188">
        <v>3</v>
      </c>
      <c r="DN188" s="188">
        <v>0</v>
      </c>
      <c r="DO188" s="188">
        <v>6</v>
      </c>
      <c r="DP188" s="188">
        <v>3</v>
      </c>
      <c r="DQ188" s="188">
        <v>14</v>
      </c>
      <c r="DR188" s="188">
        <v>108</v>
      </c>
      <c r="DS188" s="188">
        <v>21</v>
      </c>
      <c r="DT188" s="188">
        <v>5</v>
      </c>
      <c r="DU188" s="188">
        <v>1</v>
      </c>
      <c r="DV188" s="188">
        <v>12</v>
      </c>
      <c r="DW188" s="188">
        <v>34</v>
      </c>
      <c r="DX188" s="188">
        <v>5</v>
      </c>
      <c r="DY188" s="188">
        <v>132</v>
      </c>
      <c r="DZ188" s="188">
        <v>163</v>
      </c>
      <c r="EA188" s="188">
        <v>50</v>
      </c>
      <c r="EB188" s="188">
        <v>173</v>
      </c>
      <c r="EC188" s="188">
        <v>118</v>
      </c>
      <c r="ED188" s="188">
        <v>36</v>
      </c>
      <c r="EE188" s="188">
        <v>21</v>
      </c>
      <c r="EF188" s="188">
        <v>4</v>
      </c>
      <c r="EG188" s="188">
        <v>72</v>
      </c>
      <c r="EH188" s="188">
        <v>0</v>
      </c>
      <c r="EI188" s="188">
        <v>871</v>
      </c>
      <c r="EJ188" s="188">
        <v>781</v>
      </c>
      <c r="EK188" s="188">
        <v>153</v>
      </c>
      <c r="EL188" s="188">
        <v>86</v>
      </c>
      <c r="EM188" s="188">
        <v>1250</v>
      </c>
      <c r="EN188" s="188">
        <v>475</v>
      </c>
      <c r="EO188" s="188">
        <v>939</v>
      </c>
      <c r="EP188" s="188">
        <v>46</v>
      </c>
      <c r="EQ188" s="188">
        <v>1</v>
      </c>
      <c r="ER188" s="188">
        <v>92</v>
      </c>
      <c r="ES188" s="188">
        <v>233</v>
      </c>
      <c r="ET188" s="188">
        <v>7</v>
      </c>
      <c r="EU188" s="188">
        <v>19</v>
      </c>
      <c r="EV188" s="188">
        <v>39</v>
      </c>
      <c r="EW188" s="188">
        <v>5</v>
      </c>
      <c r="EX188" s="188">
        <v>6</v>
      </c>
      <c r="EY188" s="188">
        <v>43</v>
      </c>
      <c r="EZ188" s="188">
        <v>28</v>
      </c>
      <c r="FA188" s="188">
        <v>186</v>
      </c>
      <c r="FB188" s="188">
        <v>21</v>
      </c>
      <c r="FC188" s="188">
        <v>212</v>
      </c>
      <c r="FD188" s="188">
        <v>85</v>
      </c>
      <c r="FE188" s="188">
        <v>287</v>
      </c>
      <c r="FF188" s="188">
        <v>5</v>
      </c>
      <c r="FG188" s="188">
        <v>224</v>
      </c>
      <c r="FH188" s="188">
        <v>192</v>
      </c>
      <c r="FI188" s="188">
        <v>261</v>
      </c>
      <c r="FJ188" s="188">
        <v>4130</v>
      </c>
      <c r="FK188" s="188">
        <v>131</v>
      </c>
      <c r="FL188" s="188">
        <v>675</v>
      </c>
      <c r="FM188" s="188">
        <v>1404</v>
      </c>
      <c r="FN188" s="188">
        <v>540</v>
      </c>
      <c r="FO188" s="188">
        <v>15</v>
      </c>
      <c r="FP188" s="188">
        <v>87</v>
      </c>
      <c r="FQ188" s="188">
        <v>126</v>
      </c>
      <c r="FR188" s="188">
        <v>439</v>
      </c>
      <c r="FS188" s="188">
        <v>152</v>
      </c>
      <c r="FT188" s="188">
        <v>53</v>
      </c>
      <c r="FU188" s="188">
        <v>64</v>
      </c>
      <c r="FV188" s="188">
        <v>24</v>
      </c>
      <c r="FW188" s="188">
        <v>162</v>
      </c>
      <c r="FX188" s="188">
        <v>1154</v>
      </c>
      <c r="FY188" s="188">
        <v>206</v>
      </c>
      <c r="FZ188" s="188">
        <v>309</v>
      </c>
      <c r="GA188" s="188">
        <v>282</v>
      </c>
      <c r="GB188" s="188">
        <v>616</v>
      </c>
      <c r="GC188" s="188">
        <v>32</v>
      </c>
      <c r="GD188" s="188">
        <v>808</v>
      </c>
      <c r="GE188" s="188">
        <v>0</v>
      </c>
      <c r="GF188" s="188">
        <v>279</v>
      </c>
      <c r="GG188" s="189">
        <v>20969</v>
      </c>
      <c r="GH188" s="188">
        <v>8102</v>
      </c>
      <c r="GI188" s="188">
        <v>210423</v>
      </c>
      <c r="GJ188" s="188">
        <v>0</v>
      </c>
      <c r="GK188" s="188">
        <v>0</v>
      </c>
      <c r="GL188" s="188">
        <v>0</v>
      </c>
      <c r="GM188" s="188">
        <v>0</v>
      </c>
      <c r="GN188" s="188">
        <v>0</v>
      </c>
      <c r="GO188" s="188">
        <v>0</v>
      </c>
      <c r="GP188" s="189">
        <v>218525</v>
      </c>
      <c r="GQ188" s="189">
        <v>239494</v>
      </c>
      <c r="GR188" s="188">
        <v>2231</v>
      </c>
      <c r="GS188" s="188">
        <v>0</v>
      </c>
      <c r="GT188" s="189">
        <v>2231</v>
      </c>
      <c r="GU188" s="189">
        <v>77538</v>
      </c>
      <c r="GV188" s="189">
        <v>79769</v>
      </c>
      <c r="GW188" s="189">
        <v>298294</v>
      </c>
      <c r="GX188" s="189">
        <v>319263</v>
      </c>
      <c r="GY188" s="188">
        <v>-2154</v>
      </c>
      <c r="GZ188" s="188">
        <v>-59</v>
      </c>
      <c r="HA188" s="188">
        <v>0</v>
      </c>
      <c r="HB188" s="188">
        <v>-34</v>
      </c>
      <c r="HC188" s="189">
        <v>-2247</v>
      </c>
      <c r="HD188" s="189">
        <v>-61124</v>
      </c>
      <c r="HE188" s="189">
        <v>-63371</v>
      </c>
      <c r="HF188" s="189">
        <v>234923</v>
      </c>
      <c r="HG188" s="207">
        <v>255892</v>
      </c>
    </row>
    <row r="189" spans="1:215">
      <c r="A189" s="83">
        <v>185</v>
      </c>
      <c r="B189" s="4" t="s">
        <v>185</v>
      </c>
      <c r="C189" s="188">
        <v>4</v>
      </c>
      <c r="D189" s="188">
        <v>1</v>
      </c>
      <c r="E189" s="188">
        <v>11</v>
      </c>
      <c r="F189" s="188">
        <v>1</v>
      </c>
      <c r="G189" s="188">
        <v>0</v>
      </c>
      <c r="H189" s="188">
        <v>11</v>
      </c>
      <c r="I189" s="188">
        <v>23</v>
      </c>
      <c r="J189" s="188">
        <v>8</v>
      </c>
      <c r="K189" s="188">
        <v>12</v>
      </c>
      <c r="L189" s="188">
        <v>29</v>
      </c>
      <c r="M189" s="188">
        <v>0</v>
      </c>
      <c r="N189" s="188">
        <v>52</v>
      </c>
      <c r="O189" s="188">
        <v>0</v>
      </c>
      <c r="P189" s="188">
        <v>0</v>
      </c>
      <c r="Q189" s="188">
        <v>6</v>
      </c>
      <c r="R189" s="188">
        <v>2</v>
      </c>
      <c r="S189" s="188">
        <v>289</v>
      </c>
      <c r="T189" s="188">
        <v>47</v>
      </c>
      <c r="U189" s="188">
        <v>19</v>
      </c>
      <c r="V189" s="188">
        <v>429</v>
      </c>
      <c r="W189" s="188">
        <v>26</v>
      </c>
      <c r="X189" s="188">
        <v>275</v>
      </c>
      <c r="Y189" s="188">
        <v>443</v>
      </c>
      <c r="Z189" s="188">
        <v>122</v>
      </c>
      <c r="AA189" s="188">
        <v>55</v>
      </c>
      <c r="AB189" s="188">
        <v>0</v>
      </c>
      <c r="AC189" s="188">
        <v>0</v>
      </c>
      <c r="AD189" s="188">
        <v>3</v>
      </c>
      <c r="AE189" s="188">
        <v>8</v>
      </c>
      <c r="AF189" s="188">
        <v>0</v>
      </c>
      <c r="AG189" s="188">
        <v>10</v>
      </c>
      <c r="AH189" s="188">
        <v>12</v>
      </c>
      <c r="AI189" s="188">
        <v>24</v>
      </c>
      <c r="AJ189" s="188">
        <v>13</v>
      </c>
      <c r="AK189" s="188">
        <v>20</v>
      </c>
      <c r="AL189" s="188">
        <v>12</v>
      </c>
      <c r="AM189" s="188">
        <v>30</v>
      </c>
      <c r="AN189" s="188">
        <v>41</v>
      </c>
      <c r="AO189" s="188">
        <v>7</v>
      </c>
      <c r="AP189" s="188">
        <v>36</v>
      </c>
      <c r="AQ189" s="188">
        <v>24</v>
      </c>
      <c r="AR189" s="188">
        <v>60</v>
      </c>
      <c r="AS189" s="188">
        <v>28</v>
      </c>
      <c r="AT189" s="188">
        <v>79</v>
      </c>
      <c r="AU189" s="188">
        <v>14</v>
      </c>
      <c r="AV189" s="188">
        <v>25</v>
      </c>
      <c r="AW189" s="188">
        <v>136</v>
      </c>
      <c r="AX189" s="188">
        <v>1</v>
      </c>
      <c r="AY189" s="188">
        <v>19</v>
      </c>
      <c r="AZ189" s="188">
        <v>3</v>
      </c>
      <c r="BA189" s="188">
        <v>28</v>
      </c>
      <c r="BB189" s="188">
        <v>53</v>
      </c>
      <c r="BC189" s="188">
        <v>30</v>
      </c>
      <c r="BD189" s="188">
        <v>403</v>
      </c>
      <c r="BE189" s="188">
        <v>65</v>
      </c>
      <c r="BF189" s="188">
        <v>23</v>
      </c>
      <c r="BG189" s="188">
        <v>178</v>
      </c>
      <c r="BH189" s="188">
        <v>1</v>
      </c>
      <c r="BI189" s="188">
        <v>185</v>
      </c>
      <c r="BJ189" s="188">
        <v>1</v>
      </c>
      <c r="BK189" s="188">
        <v>9</v>
      </c>
      <c r="BL189" s="188">
        <v>53</v>
      </c>
      <c r="BM189" s="188">
        <v>5</v>
      </c>
      <c r="BN189" s="188">
        <v>30</v>
      </c>
      <c r="BO189" s="188">
        <v>8</v>
      </c>
      <c r="BP189" s="188">
        <v>41</v>
      </c>
      <c r="BQ189" s="188">
        <v>123</v>
      </c>
      <c r="BR189" s="188">
        <v>83</v>
      </c>
      <c r="BS189" s="188">
        <v>8</v>
      </c>
      <c r="BT189" s="188">
        <v>62</v>
      </c>
      <c r="BU189" s="188">
        <v>28</v>
      </c>
      <c r="BV189" s="188">
        <v>73</v>
      </c>
      <c r="BW189" s="188">
        <v>0</v>
      </c>
      <c r="BX189" s="188">
        <v>42</v>
      </c>
      <c r="BY189" s="188">
        <v>21</v>
      </c>
      <c r="BZ189" s="188">
        <v>56</v>
      </c>
      <c r="CA189" s="188">
        <v>47</v>
      </c>
      <c r="CB189" s="188">
        <v>82</v>
      </c>
      <c r="CC189" s="188">
        <v>17</v>
      </c>
      <c r="CD189" s="188">
        <v>0</v>
      </c>
      <c r="CE189" s="188">
        <v>7</v>
      </c>
      <c r="CF189" s="188">
        <v>32</v>
      </c>
      <c r="CG189" s="188">
        <v>149</v>
      </c>
      <c r="CH189" s="188">
        <v>14</v>
      </c>
      <c r="CI189" s="188">
        <v>55</v>
      </c>
      <c r="CJ189" s="188">
        <v>129</v>
      </c>
      <c r="CK189" s="188">
        <v>282</v>
      </c>
      <c r="CL189" s="188">
        <v>198</v>
      </c>
      <c r="CM189" s="188">
        <v>185</v>
      </c>
      <c r="CN189" s="188">
        <v>19</v>
      </c>
      <c r="CO189" s="188">
        <v>92</v>
      </c>
      <c r="CP189" s="188">
        <v>13</v>
      </c>
      <c r="CQ189" s="188">
        <v>95</v>
      </c>
      <c r="CR189" s="188">
        <v>25</v>
      </c>
      <c r="CS189" s="188">
        <v>15</v>
      </c>
      <c r="CT189" s="188">
        <v>192</v>
      </c>
      <c r="CU189" s="188">
        <v>93</v>
      </c>
      <c r="CV189" s="188">
        <v>27</v>
      </c>
      <c r="CW189" s="188">
        <v>410</v>
      </c>
      <c r="CX189" s="188">
        <v>215</v>
      </c>
      <c r="CY189" s="188">
        <v>22</v>
      </c>
      <c r="CZ189" s="188">
        <v>17</v>
      </c>
      <c r="DA189" s="188">
        <v>29</v>
      </c>
      <c r="DB189" s="188">
        <v>0</v>
      </c>
      <c r="DC189" s="188">
        <v>0</v>
      </c>
      <c r="DD189" s="188">
        <v>225</v>
      </c>
      <c r="DE189" s="188">
        <v>207</v>
      </c>
      <c r="DF189" s="188">
        <v>843</v>
      </c>
      <c r="DG189" s="188">
        <v>32</v>
      </c>
      <c r="DH189" s="188">
        <v>6</v>
      </c>
      <c r="DI189" s="188">
        <v>44</v>
      </c>
      <c r="DJ189" s="188">
        <v>107</v>
      </c>
      <c r="DK189" s="188">
        <v>276</v>
      </c>
      <c r="DL189" s="188">
        <v>15</v>
      </c>
      <c r="DM189" s="188">
        <v>38</v>
      </c>
      <c r="DN189" s="188">
        <v>0</v>
      </c>
      <c r="DO189" s="188">
        <v>8</v>
      </c>
      <c r="DP189" s="188">
        <v>11</v>
      </c>
      <c r="DQ189" s="188">
        <v>85</v>
      </c>
      <c r="DR189" s="188">
        <v>193</v>
      </c>
      <c r="DS189" s="188">
        <v>461</v>
      </c>
      <c r="DT189" s="188">
        <v>127</v>
      </c>
      <c r="DU189" s="188">
        <v>47</v>
      </c>
      <c r="DV189" s="188">
        <v>150</v>
      </c>
      <c r="DW189" s="188">
        <v>147</v>
      </c>
      <c r="DX189" s="188">
        <v>15</v>
      </c>
      <c r="DY189" s="188">
        <v>437</v>
      </c>
      <c r="DZ189" s="188">
        <v>199</v>
      </c>
      <c r="EA189" s="188">
        <v>16</v>
      </c>
      <c r="EB189" s="188">
        <v>881</v>
      </c>
      <c r="EC189" s="188">
        <v>86</v>
      </c>
      <c r="ED189" s="188">
        <v>33</v>
      </c>
      <c r="EE189" s="188">
        <v>37</v>
      </c>
      <c r="EF189" s="188">
        <v>6</v>
      </c>
      <c r="EG189" s="188">
        <v>195</v>
      </c>
      <c r="EH189" s="188">
        <v>645</v>
      </c>
      <c r="EI189" s="188">
        <v>2060</v>
      </c>
      <c r="EJ189" s="188">
        <v>3854</v>
      </c>
      <c r="EK189" s="188">
        <v>2599</v>
      </c>
      <c r="EL189" s="188">
        <v>1415</v>
      </c>
      <c r="EM189" s="188">
        <v>956</v>
      </c>
      <c r="EN189" s="188">
        <v>251</v>
      </c>
      <c r="EO189" s="188">
        <v>2</v>
      </c>
      <c r="EP189" s="188">
        <v>586</v>
      </c>
      <c r="EQ189" s="188">
        <v>1</v>
      </c>
      <c r="ER189" s="188">
        <v>227</v>
      </c>
      <c r="ES189" s="188">
        <v>1040</v>
      </c>
      <c r="ET189" s="188">
        <v>34</v>
      </c>
      <c r="EU189" s="188">
        <v>368</v>
      </c>
      <c r="EV189" s="188">
        <v>140</v>
      </c>
      <c r="EW189" s="188">
        <v>54</v>
      </c>
      <c r="EX189" s="188">
        <v>156</v>
      </c>
      <c r="EY189" s="188">
        <v>555</v>
      </c>
      <c r="EZ189" s="188">
        <v>260</v>
      </c>
      <c r="FA189" s="188">
        <v>986</v>
      </c>
      <c r="FB189" s="188">
        <v>207</v>
      </c>
      <c r="FC189" s="188">
        <v>1500</v>
      </c>
      <c r="FD189" s="188">
        <v>217</v>
      </c>
      <c r="FE189" s="188">
        <v>197</v>
      </c>
      <c r="FF189" s="188">
        <v>103</v>
      </c>
      <c r="FG189" s="188">
        <v>141</v>
      </c>
      <c r="FH189" s="188">
        <v>698</v>
      </c>
      <c r="FI189" s="188">
        <v>3230</v>
      </c>
      <c r="FJ189" s="188">
        <v>1658</v>
      </c>
      <c r="FK189" s="188">
        <v>315</v>
      </c>
      <c r="FL189" s="188">
        <v>935</v>
      </c>
      <c r="FM189" s="188">
        <v>3220</v>
      </c>
      <c r="FN189" s="188">
        <v>2612</v>
      </c>
      <c r="FO189" s="188">
        <v>340</v>
      </c>
      <c r="FP189" s="188">
        <v>1954</v>
      </c>
      <c r="FQ189" s="188">
        <v>2501</v>
      </c>
      <c r="FR189" s="188">
        <v>843</v>
      </c>
      <c r="FS189" s="188">
        <v>256</v>
      </c>
      <c r="FT189" s="188">
        <v>93</v>
      </c>
      <c r="FU189" s="188">
        <v>47</v>
      </c>
      <c r="FV189" s="188">
        <v>335</v>
      </c>
      <c r="FW189" s="188">
        <v>83</v>
      </c>
      <c r="FX189" s="188">
        <v>2594</v>
      </c>
      <c r="FY189" s="188">
        <v>279</v>
      </c>
      <c r="FZ189" s="188">
        <v>421</v>
      </c>
      <c r="GA189" s="188">
        <v>707</v>
      </c>
      <c r="GB189" s="188">
        <v>624</v>
      </c>
      <c r="GC189" s="188">
        <v>68</v>
      </c>
      <c r="GD189" s="188">
        <v>712</v>
      </c>
      <c r="GE189" s="188">
        <v>0</v>
      </c>
      <c r="GF189" s="188">
        <v>23</v>
      </c>
      <c r="GG189" s="189">
        <v>54569</v>
      </c>
      <c r="GH189" s="188">
        <v>0</v>
      </c>
      <c r="GI189" s="188">
        <v>0</v>
      </c>
      <c r="GJ189" s="188">
        <v>0</v>
      </c>
      <c r="GK189" s="188">
        <v>0</v>
      </c>
      <c r="GL189" s="188">
        <v>0</v>
      </c>
      <c r="GM189" s="188">
        <v>0</v>
      </c>
      <c r="GN189" s="188">
        <v>0</v>
      </c>
      <c r="GO189" s="188">
        <v>0</v>
      </c>
      <c r="GP189" s="189">
        <v>0</v>
      </c>
      <c r="GQ189" s="189">
        <v>54569</v>
      </c>
      <c r="GR189" s="188">
        <v>0</v>
      </c>
      <c r="GS189" s="188">
        <v>0</v>
      </c>
      <c r="GT189" s="189">
        <v>0</v>
      </c>
      <c r="GU189" s="189">
        <v>0</v>
      </c>
      <c r="GV189" s="189">
        <v>0</v>
      </c>
      <c r="GW189" s="189">
        <v>0</v>
      </c>
      <c r="GX189" s="189">
        <v>54569</v>
      </c>
      <c r="GY189" s="188">
        <v>0</v>
      </c>
      <c r="GZ189" s="188">
        <v>0</v>
      </c>
      <c r="HA189" s="188">
        <v>0</v>
      </c>
      <c r="HB189" s="188">
        <v>0</v>
      </c>
      <c r="HC189" s="189">
        <v>0</v>
      </c>
      <c r="HD189" s="189">
        <v>0</v>
      </c>
      <c r="HE189" s="189">
        <v>0</v>
      </c>
      <c r="HF189" s="189">
        <v>0</v>
      </c>
      <c r="HG189" s="207">
        <v>54569</v>
      </c>
    </row>
    <row r="190" spans="1:215">
      <c r="A190" s="83">
        <v>186</v>
      </c>
      <c r="B190" s="4" t="s">
        <v>186</v>
      </c>
      <c r="C190" s="188">
        <v>418</v>
      </c>
      <c r="D190" s="188">
        <v>16</v>
      </c>
      <c r="E190" s="188">
        <v>363</v>
      </c>
      <c r="F190" s="188">
        <v>50</v>
      </c>
      <c r="G190" s="188">
        <v>0</v>
      </c>
      <c r="H190" s="188">
        <v>24</v>
      </c>
      <c r="I190" s="188">
        <v>6</v>
      </c>
      <c r="J190" s="188">
        <v>10</v>
      </c>
      <c r="K190" s="188">
        <v>7</v>
      </c>
      <c r="L190" s="188">
        <v>1</v>
      </c>
      <c r="M190" s="188">
        <v>0</v>
      </c>
      <c r="N190" s="188">
        <v>448</v>
      </c>
      <c r="O190" s="188">
        <v>19</v>
      </c>
      <c r="P190" s="188">
        <v>0</v>
      </c>
      <c r="Q190" s="188">
        <v>27</v>
      </c>
      <c r="R190" s="188">
        <v>10</v>
      </c>
      <c r="S190" s="188">
        <v>2579</v>
      </c>
      <c r="T190" s="188">
        <v>238</v>
      </c>
      <c r="U190" s="188">
        <v>1175</v>
      </c>
      <c r="V190" s="188">
        <v>856</v>
      </c>
      <c r="W190" s="188">
        <v>41</v>
      </c>
      <c r="X190" s="188">
        <v>459</v>
      </c>
      <c r="Y190" s="188">
        <v>361</v>
      </c>
      <c r="Z190" s="188">
        <v>1669</v>
      </c>
      <c r="AA190" s="188">
        <v>1159</v>
      </c>
      <c r="AB190" s="188">
        <v>120</v>
      </c>
      <c r="AC190" s="188">
        <v>0</v>
      </c>
      <c r="AD190" s="188">
        <v>8</v>
      </c>
      <c r="AE190" s="188">
        <v>30</v>
      </c>
      <c r="AF190" s="188">
        <v>2</v>
      </c>
      <c r="AG190" s="188">
        <v>7</v>
      </c>
      <c r="AH190" s="188">
        <v>31</v>
      </c>
      <c r="AI190" s="188">
        <v>52</v>
      </c>
      <c r="AJ190" s="188">
        <v>27</v>
      </c>
      <c r="AK190" s="188">
        <v>74</v>
      </c>
      <c r="AL190" s="188">
        <v>359</v>
      </c>
      <c r="AM190" s="188">
        <v>53</v>
      </c>
      <c r="AN190" s="188">
        <v>80</v>
      </c>
      <c r="AO190" s="188">
        <v>7</v>
      </c>
      <c r="AP190" s="188">
        <v>160</v>
      </c>
      <c r="AQ190" s="188">
        <v>123</v>
      </c>
      <c r="AR190" s="188">
        <v>215</v>
      </c>
      <c r="AS190" s="188">
        <v>121</v>
      </c>
      <c r="AT190" s="188">
        <v>188</v>
      </c>
      <c r="AU190" s="188">
        <v>4</v>
      </c>
      <c r="AV190" s="188">
        <v>25</v>
      </c>
      <c r="AW190" s="188">
        <v>226</v>
      </c>
      <c r="AX190" s="188">
        <v>0</v>
      </c>
      <c r="AY190" s="188">
        <v>25</v>
      </c>
      <c r="AZ190" s="188">
        <v>3</v>
      </c>
      <c r="BA190" s="188">
        <v>38</v>
      </c>
      <c r="BB190" s="188">
        <v>117</v>
      </c>
      <c r="BC190" s="188">
        <v>408</v>
      </c>
      <c r="BD190" s="188">
        <v>227</v>
      </c>
      <c r="BE190" s="188">
        <v>79</v>
      </c>
      <c r="BF190" s="188">
        <v>26</v>
      </c>
      <c r="BG190" s="188">
        <v>248</v>
      </c>
      <c r="BH190" s="188">
        <v>40</v>
      </c>
      <c r="BI190" s="188">
        <v>301</v>
      </c>
      <c r="BJ190" s="188">
        <v>14</v>
      </c>
      <c r="BK190" s="188">
        <v>517</v>
      </c>
      <c r="BL190" s="188">
        <v>578</v>
      </c>
      <c r="BM190" s="188">
        <v>96</v>
      </c>
      <c r="BN190" s="188">
        <v>484</v>
      </c>
      <c r="BO190" s="188">
        <v>44</v>
      </c>
      <c r="BP190" s="188">
        <v>111</v>
      </c>
      <c r="BQ190" s="188">
        <v>891</v>
      </c>
      <c r="BR190" s="188">
        <v>1051</v>
      </c>
      <c r="BS190" s="188">
        <v>8</v>
      </c>
      <c r="BT190" s="188">
        <v>936</v>
      </c>
      <c r="BU190" s="188">
        <v>287</v>
      </c>
      <c r="BV190" s="188">
        <v>3297</v>
      </c>
      <c r="BW190" s="188">
        <v>0</v>
      </c>
      <c r="BX190" s="188">
        <v>1024</v>
      </c>
      <c r="BY190" s="188">
        <v>3506</v>
      </c>
      <c r="BZ190" s="188">
        <v>2326</v>
      </c>
      <c r="CA190" s="188">
        <v>2220</v>
      </c>
      <c r="CB190" s="188">
        <v>1199</v>
      </c>
      <c r="CC190" s="188">
        <v>352</v>
      </c>
      <c r="CD190" s="188">
        <v>0</v>
      </c>
      <c r="CE190" s="188">
        <v>193</v>
      </c>
      <c r="CF190" s="188">
        <v>641</v>
      </c>
      <c r="CG190" s="188">
        <v>288</v>
      </c>
      <c r="CH190" s="188">
        <v>205</v>
      </c>
      <c r="CI190" s="188">
        <v>1004</v>
      </c>
      <c r="CJ190" s="188">
        <v>2475</v>
      </c>
      <c r="CK190" s="188">
        <v>4478</v>
      </c>
      <c r="CL190" s="188">
        <v>2318</v>
      </c>
      <c r="CM190" s="188">
        <v>1074</v>
      </c>
      <c r="CN190" s="188">
        <v>100</v>
      </c>
      <c r="CO190" s="188">
        <v>1171</v>
      </c>
      <c r="CP190" s="188">
        <v>109</v>
      </c>
      <c r="CQ190" s="188">
        <v>2515</v>
      </c>
      <c r="CR190" s="188">
        <v>143</v>
      </c>
      <c r="CS190" s="188">
        <v>204</v>
      </c>
      <c r="CT190" s="188">
        <v>935</v>
      </c>
      <c r="CU190" s="188">
        <v>711</v>
      </c>
      <c r="CV190" s="188">
        <v>173</v>
      </c>
      <c r="CW190" s="188">
        <v>909</v>
      </c>
      <c r="CX190" s="188">
        <v>447</v>
      </c>
      <c r="CY190" s="188">
        <v>152</v>
      </c>
      <c r="CZ190" s="188">
        <v>93</v>
      </c>
      <c r="DA190" s="188">
        <v>33</v>
      </c>
      <c r="DB190" s="188">
        <v>3</v>
      </c>
      <c r="DC190" s="188">
        <v>2</v>
      </c>
      <c r="DD190" s="188">
        <v>268</v>
      </c>
      <c r="DE190" s="188">
        <v>62</v>
      </c>
      <c r="DF190" s="188">
        <v>3522</v>
      </c>
      <c r="DG190" s="188">
        <v>25</v>
      </c>
      <c r="DH190" s="188">
        <v>30</v>
      </c>
      <c r="DI190" s="188">
        <v>29</v>
      </c>
      <c r="DJ190" s="188">
        <v>773</v>
      </c>
      <c r="DK190" s="188">
        <v>709</v>
      </c>
      <c r="DL190" s="188">
        <v>33</v>
      </c>
      <c r="DM190" s="188">
        <v>162</v>
      </c>
      <c r="DN190" s="188">
        <v>0</v>
      </c>
      <c r="DO190" s="188">
        <v>49</v>
      </c>
      <c r="DP190" s="188">
        <v>140</v>
      </c>
      <c r="DQ190" s="188">
        <v>83</v>
      </c>
      <c r="DR190" s="188">
        <v>1025</v>
      </c>
      <c r="DS190" s="188">
        <v>3211</v>
      </c>
      <c r="DT190" s="188">
        <v>879</v>
      </c>
      <c r="DU190" s="188">
        <v>178</v>
      </c>
      <c r="DV190" s="188">
        <v>94</v>
      </c>
      <c r="DW190" s="188">
        <v>99</v>
      </c>
      <c r="DX190" s="188">
        <v>113</v>
      </c>
      <c r="DY190" s="188">
        <v>6955</v>
      </c>
      <c r="DZ190" s="188">
        <v>10045</v>
      </c>
      <c r="EA190" s="188">
        <v>6859</v>
      </c>
      <c r="EB190" s="188">
        <v>4988</v>
      </c>
      <c r="EC190" s="188">
        <v>3686</v>
      </c>
      <c r="ED190" s="188">
        <v>3528</v>
      </c>
      <c r="EE190" s="188">
        <v>657</v>
      </c>
      <c r="EF190" s="188">
        <v>83</v>
      </c>
      <c r="EG190" s="188">
        <v>1421</v>
      </c>
      <c r="EH190" s="188">
        <v>1706</v>
      </c>
      <c r="EI190" s="188">
        <v>6808</v>
      </c>
      <c r="EJ190" s="188">
        <v>5680</v>
      </c>
      <c r="EK190" s="188">
        <v>6465</v>
      </c>
      <c r="EL190" s="188">
        <v>5328</v>
      </c>
      <c r="EM190" s="188">
        <v>8518</v>
      </c>
      <c r="EN190" s="188">
        <v>3427</v>
      </c>
      <c r="EO190" s="188">
        <v>179</v>
      </c>
      <c r="EP190" s="188">
        <v>1173</v>
      </c>
      <c r="EQ190" s="188">
        <v>1</v>
      </c>
      <c r="ER190" s="188">
        <v>400</v>
      </c>
      <c r="ES190" s="188">
        <v>895</v>
      </c>
      <c r="ET190" s="188">
        <v>792</v>
      </c>
      <c r="EU190" s="188">
        <v>273</v>
      </c>
      <c r="EV190" s="188">
        <v>2149</v>
      </c>
      <c r="EW190" s="188">
        <v>128</v>
      </c>
      <c r="EX190" s="188">
        <v>196</v>
      </c>
      <c r="EY190" s="188">
        <v>421</v>
      </c>
      <c r="EZ190" s="188">
        <v>625</v>
      </c>
      <c r="FA190" s="188">
        <v>737</v>
      </c>
      <c r="FB190" s="188">
        <v>63</v>
      </c>
      <c r="FC190" s="188">
        <v>3629</v>
      </c>
      <c r="FD190" s="188">
        <v>563</v>
      </c>
      <c r="FE190" s="188">
        <v>275</v>
      </c>
      <c r="FF190" s="188">
        <v>639</v>
      </c>
      <c r="FG190" s="188">
        <v>205</v>
      </c>
      <c r="FH190" s="188">
        <v>338</v>
      </c>
      <c r="FI190" s="188">
        <v>125</v>
      </c>
      <c r="FJ190" s="188">
        <v>9622</v>
      </c>
      <c r="FK190" s="188">
        <v>331</v>
      </c>
      <c r="FL190" s="188">
        <v>771</v>
      </c>
      <c r="FM190" s="188">
        <v>114</v>
      </c>
      <c r="FN190" s="188">
        <v>2869</v>
      </c>
      <c r="FO190" s="188">
        <v>1235</v>
      </c>
      <c r="FP190" s="188">
        <v>2744</v>
      </c>
      <c r="FQ190" s="188">
        <v>1613</v>
      </c>
      <c r="FR190" s="188">
        <v>2387</v>
      </c>
      <c r="FS190" s="188">
        <v>673</v>
      </c>
      <c r="FT190" s="188">
        <v>197</v>
      </c>
      <c r="FU190" s="188">
        <v>8</v>
      </c>
      <c r="FV190" s="188">
        <v>958</v>
      </c>
      <c r="FW190" s="188">
        <v>917</v>
      </c>
      <c r="FX190" s="188">
        <v>4740</v>
      </c>
      <c r="FY190" s="188">
        <v>2326</v>
      </c>
      <c r="FZ190" s="188">
        <v>978</v>
      </c>
      <c r="GA190" s="188">
        <v>1609</v>
      </c>
      <c r="GB190" s="188">
        <v>325</v>
      </c>
      <c r="GC190" s="188">
        <v>34</v>
      </c>
      <c r="GD190" s="188">
        <v>1285</v>
      </c>
      <c r="GE190" s="188">
        <v>27</v>
      </c>
      <c r="GF190" s="188">
        <v>0</v>
      </c>
      <c r="GG190" s="189">
        <v>189884</v>
      </c>
      <c r="GH190" s="188">
        <v>0</v>
      </c>
      <c r="GI190" s="188">
        <v>81</v>
      </c>
      <c r="GJ190" s="188">
        <v>0</v>
      </c>
      <c r="GK190" s="188">
        <v>0</v>
      </c>
      <c r="GL190" s="188">
        <v>0</v>
      </c>
      <c r="GM190" s="188">
        <v>0</v>
      </c>
      <c r="GN190" s="188">
        <v>0</v>
      </c>
      <c r="GO190" s="188">
        <v>0</v>
      </c>
      <c r="GP190" s="189">
        <v>81</v>
      </c>
      <c r="GQ190" s="189">
        <v>189965</v>
      </c>
      <c r="GR190" s="188">
        <v>69121</v>
      </c>
      <c r="GS190" s="188">
        <v>3</v>
      </c>
      <c r="GT190" s="189">
        <v>69124</v>
      </c>
      <c r="GU190" s="189">
        <v>0</v>
      </c>
      <c r="GV190" s="189">
        <v>69124</v>
      </c>
      <c r="GW190" s="189">
        <v>69205</v>
      </c>
      <c r="GX190" s="189">
        <v>259089</v>
      </c>
      <c r="GY190" s="188">
        <v>-62995</v>
      </c>
      <c r="GZ190" s="188">
        <v>-81</v>
      </c>
      <c r="HA190" s="188">
        <v>-74</v>
      </c>
      <c r="HB190" s="188">
        <v>-6070</v>
      </c>
      <c r="HC190" s="189">
        <v>-69220</v>
      </c>
      <c r="HD190" s="189">
        <v>0</v>
      </c>
      <c r="HE190" s="189">
        <v>-69220</v>
      </c>
      <c r="HF190" s="189">
        <v>-15</v>
      </c>
      <c r="HG190" s="207">
        <v>189869</v>
      </c>
    </row>
    <row r="191" spans="1:215">
      <c r="A191" s="191">
        <v>187</v>
      </c>
      <c r="B191" s="5" t="s">
        <v>187</v>
      </c>
      <c r="C191" s="192">
        <v>19203</v>
      </c>
      <c r="D191" s="192">
        <v>2741</v>
      </c>
      <c r="E191" s="192">
        <v>16283</v>
      </c>
      <c r="F191" s="192">
        <v>1533</v>
      </c>
      <c r="G191" s="192">
        <v>47</v>
      </c>
      <c r="H191" s="192">
        <v>2767</v>
      </c>
      <c r="I191" s="192">
        <v>46607</v>
      </c>
      <c r="J191" s="192">
        <v>3635</v>
      </c>
      <c r="K191" s="192">
        <v>693</v>
      </c>
      <c r="L191" s="192">
        <v>2061</v>
      </c>
      <c r="M191" s="192">
        <v>544</v>
      </c>
      <c r="N191" s="192">
        <v>24908</v>
      </c>
      <c r="O191" s="192">
        <v>593</v>
      </c>
      <c r="P191" s="192">
        <v>0</v>
      </c>
      <c r="Q191" s="192">
        <v>2559</v>
      </c>
      <c r="R191" s="192">
        <v>351</v>
      </c>
      <c r="S191" s="192">
        <v>239044</v>
      </c>
      <c r="T191" s="192">
        <v>74196</v>
      </c>
      <c r="U191" s="192">
        <v>99355</v>
      </c>
      <c r="V191" s="192">
        <v>219999</v>
      </c>
      <c r="W191" s="192">
        <v>28367</v>
      </c>
      <c r="X191" s="192">
        <v>205770</v>
      </c>
      <c r="Y191" s="192">
        <v>240465</v>
      </c>
      <c r="Z191" s="192">
        <v>61064</v>
      </c>
      <c r="AA191" s="192">
        <v>185889</v>
      </c>
      <c r="AB191" s="192">
        <v>35849</v>
      </c>
      <c r="AC191" s="192">
        <v>0</v>
      </c>
      <c r="AD191" s="192">
        <v>3733</v>
      </c>
      <c r="AE191" s="192">
        <v>7506</v>
      </c>
      <c r="AF191" s="192">
        <v>359</v>
      </c>
      <c r="AG191" s="192">
        <v>2525</v>
      </c>
      <c r="AH191" s="192">
        <v>8331</v>
      </c>
      <c r="AI191" s="192">
        <v>9800</v>
      </c>
      <c r="AJ191" s="192">
        <v>5169</v>
      </c>
      <c r="AK191" s="192">
        <v>12568</v>
      </c>
      <c r="AL191" s="192">
        <v>12813</v>
      </c>
      <c r="AM191" s="192">
        <v>11420</v>
      </c>
      <c r="AN191" s="192">
        <v>20371</v>
      </c>
      <c r="AO191" s="192">
        <v>9605</v>
      </c>
      <c r="AP191" s="192">
        <v>57522</v>
      </c>
      <c r="AQ191" s="192">
        <v>52904</v>
      </c>
      <c r="AR191" s="192">
        <v>52811</v>
      </c>
      <c r="AS191" s="192">
        <v>18958</v>
      </c>
      <c r="AT191" s="192">
        <v>34585</v>
      </c>
      <c r="AU191" s="192">
        <v>8879</v>
      </c>
      <c r="AV191" s="192">
        <v>17928</v>
      </c>
      <c r="AW191" s="192">
        <v>71756</v>
      </c>
      <c r="AX191" s="192">
        <v>2733</v>
      </c>
      <c r="AY191" s="192">
        <v>93230</v>
      </c>
      <c r="AZ191" s="192">
        <v>5718</v>
      </c>
      <c r="BA191" s="192">
        <v>64712</v>
      </c>
      <c r="BB191" s="192">
        <v>76044</v>
      </c>
      <c r="BC191" s="192">
        <v>31744</v>
      </c>
      <c r="BD191" s="192">
        <v>289228</v>
      </c>
      <c r="BE191" s="192">
        <v>41422</v>
      </c>
      <c r="BF191" s="192">
        <v>73782</v>
      </c>
      <c r="BG191" s="192">
        <v>137089</v>
      </c>
      <c r="BH191" s="192">
        <v>3470</v>
      </c>
      <c r="BI191" s="192">
        <v>163194</v>
      </c>
      <c r="BJ191" s="192">
        <v>31888</v>
      </c>
      <c r="BK191" s="192">
        <v>68911</v>
      </c>
      <c r="BL191" s="192">
        <v>238274</v>
      </c>
      <c r="BM191" s="192">
        <v>10050</v>
      </c>
      <c r="BN191" s="192">
        <v>36955</v>
      </c>
      <c r="BO191" s="192">
        <v>5088</v>
      </c>
      <c r="BP191" s="192">
        <v>15041</v>
      </c>
      <c r="BQ191" s="192">
        <v>38915</v>
      </c>
      <c r="BR191" s="192">
        <v>57549</v>
      </c>
      <c r="BS191" s="192">
        <v>3233</v>
      </c>
      <c r="BT191" s="192">
        <v>23765</v>
      </c>
      <c r="BU191" s="192">
        <v>16393</v>
      </c>
      <c r="BV191" s="192">
        <v>529053</v>
      </c>
      <c r="BW191" s="192">
        <v>0</v>
      </c>
      <c r="BX191" s="192">
        <v>538956</v>
      </c>
      <c r="BY191" s="192">
        <v>112282</v>
      </c>
      <c r="BZ191" s="192">
        <v>363881</v>
      </c>
      <c r="CA191" s="192">
        <v>77269</v>
      </c>
      <c r="CB191" s="192">
        <v>71874</v>
      </c>
      <c r="CC191" s="192">
        <v>78827</v>
      </c>
      <c r="CD191" s="192">
        <v>0</v>
      </c>
      <c r="CE191" s="192">
        <v>9829</v>
      </c>
      <c r="CF191" s="192">
        <v>107464</v>
      </c>
      <c r="CG191" s="192">
        <v>62245</v>
      </c>
      <c r="CH191" s="192">
        <v>23511</v>
      </c>
      <c r="CI191" s="192">
        <v>105734</v>
      </c>
      <c r="CJ191" s="192">
        <v>153849</v>
      </c>
      <c r="CK191" s="192">
        <v>430319</v>
      </c>
      <c r="CL191" s="192">
        <v>146524</v>
      </c>
      <c r="CM191" s="192">
        <v>74435</v>
      </c>
      <c r="CN191" s="192">
        <v>7794</v>
      </c>
      <c r="CO191" s="192">
        <v>76519</v>
      </c>
      <c r="CP191" s="192">
        <v>7353</v>
      </c>
      <c r="CQ191" s="192">
        <v>216623</v>
      </c>
      <c r="CR191" s="192">
        <v>8980</v>
      </c>
      <c r="CS191" s="192">
        <v>16544</v>
      </c>
      <c r="CT191" s="192">
        <v>71749</v>
      </c>
      <c r="CU191" s="192">
        <v>60502</v>
      </c>
      <c r="CV191" s="192">
        <v>18849</v>
      </c>
      <c r="CW191" s="192">
        <v>103332</v>
      </c>
      <c r="CX191" s="192">
        <v>70549</v>
      </c>
      <c r="CY191" s="192">
        <v>36603</v>
      </c>
      <c r="CZ191" s="192">
        <v>19845</v>
      </c>
      <c r="DA191" s="192">
        <v>9714</v>
      </c>
      <c r="DB191" s="192">
        <v>650</v>
      </c>
      <c r="DC191" s="192">
        <v>635</v>
      </c>
      <c r="DD191" s="192">
        <v>98747</v>
      </c>
      <c r="DE191" s="192">
        <v>82561</v>
      </c>
      <c r="DF191" s="192">
        <v>624989</v>
      </c>
      <c r="DG191" s="192">
        <v>38537</v>
      </c>
      <c r="DH191" s="192">
        <v>15279</v>
      </c>
      <c r="DI191" s="192">
        <v>36366</v>
      </c>
      <c r="DJ191" s="192">
        <v>75972</v>
      </c>
      <c r="DK191" s="192">
        <v>219545</v>
      </c>
      <c r="DL191" s="192">
        <v>12949</v>
      </c>
      <c r="DM191" s="192">
        <v>56787</v>
      </c>
      <c r="DN191" s="192">
        <v>0</v>
      </c>
      <c r="DO191" s="192">
        <v>51623</v>
      </c>
      <c r="DP191" s="192">
        <v>60806</v>
      </c>
      <c r="DQ191" s="192">
        <v>229930</v>
      </c>
      <c r="DR191" s="192">
        <v>186600</v>
      </c>
      <c r="DS191" s="192">
        <v>158760</v>
      </c>
      <c r="DT191" s="192">
        <v>122790</v>
      </c>
      <c r="DU191" s="192">
        <v>22970</v>
      </c>
      <c r="DV191" s="192">
        <v>34221</v>
      </c>
      <c r="DW191" s="192">
        <v>86751</v>
      </c>
      <c r="DX191" s="192">
        <v>44225</v>
      </c>
      <c r="DY191" s="192">
        <v>319398</v>
      </c>
      <c r="DZ191" s="192">
        <v>297220</v>
      </c>
      <c r="EA191" s="192">
        <v>205107</v>
      </c>
      <c r="EB191" s="192">
        <v>206445</v>
      </c>
      <c r="EC191" s="192">
        <v>121054</v>
      </c>
      <c r="ED191" s="192">
        <v>578674</v>
      </c>
      <c r="EE191" s="192">
        <v>243861</v>
      </c>
      <c r="EF191" s="192">
        <v>2290</v>
      </c>
      <c r="EG191" s="192">
        <v>104307</v>
      </c>
      <c r="EH191" s="192">
        <v>78114</v>
      </c>
      <c r="EI191" s="192">
        <v>314734</v>
      </c>
      <c r="EJ191" s="192">
        <v>580710</v>
      </c>
      <c r="EK191" s="192">
        <v>265921</v>
      </c>
      <c r="EL191" s="192">
        <v>174075</v>
      </c>
      <c r="EM191" s="192">
        <v>233396</v>
      </c>
      <c r="EN191" s="192">
        <v>180562</v>
      </c>
      <c r="EO191" s="192">
        <v>236444</v>
      </c>
      <c r="EP191" s="192">
        <v>70460</v>
      </c>
      <c r="EQ191" s="192">
        <v>837</v>
      </c>
      <c r="ER191" s="192">
        <v>23820</v>
      </c>
      <c r="ES191" s="192">
        <v>130315</v>
      </c>
      <c r="ET191" s="192">
        <v>83148</v>
      </c>
      <c r="EU191" s="192">
        <v>26098</v>
      </c>
      <c r="EV191" s="192">
        <v>41663</v>
      </c>
      <c r="EW191" s="192">
        <v>34726</v>
      </c>
      <c r="EX191" s="192">
        <v>10274</v>
      </c>
      <c r="EY191" s="192">
        <v>69209</v>
      </c>
      <c r="EZ191" s="192">
        <v>22148</v>
      </c>
      <c r="FA191" s="192">
        <v>113084</v>
      </c>
      <c r="FB191" s="192">
        <v>13993</v>
      </c>
      <c r="FC191" s="192">
        <v>308710</v>
      </c>
      <c r="FD191" s="192">
        <v>35356</v>
      </c>
      <c r="FE191" s="192">
        <v>113308</v>
      </c>
      <c r="FF191" s="192">
        <v>33766</v>
      </c>
      <c r="FG191" s="192">
        <v>35986</v>
      </c>
      <c r="FH191" s="192">
        <v>148878</v>
      </c>
      <c r="FI191" s="192">
        <v>257276</v>
      </c>
      <c r="FJ191" s="192">
        <v>185774</v>
      </c>
      <c r="FK191" s="192">
        <v>37742</v>
      </c>
      <c r="FL191" s="192">
        <v>71749</v>
      </c>
      <c r="FM191" s="192">
        <v>204441</v>
      </c>
      <c r="FN191" s="192">
        <v>985154</v>
      </c>
      <c r="FO191" s="192">
        <v>30764</v>
      </c>
      <c r="FP191" s="192">
        <v>131993</v>
      </c>
      <c r="FQ191" s="192">
        <v>117092</v>
      </c>
      <c r="FR191" s="192">
        <v>71910</v>
      </c>
      <c r="FS191" s="192">
        <v>106668</v>
      </c>
      <c r="FT191" s="192">
        <v>9582</v>
      </c>
      <c r="FU191" s="192">
        <v>30778</v>
      </c>
      <c r="FV191" s="192">
        <v>90009</v>
      </c>
      <c r="FW191" s="192">
        <v>152343</v>
      </c>
      <c r="FX191" s="192">
        <v>423418</v>
      </c>
      <c r="FY191" s="192">
        <v>69373</v>
      </c>
      <c r="FZ191" s="192">
        <v>391355</v>
      </c>
      <c r="GA191" s="192">
        <v>61706</v>
      </c>
      <c r="GB191" s="192">
        <v>82427</v>
      </c>
      <c r="GC191" s="192">
        <v>6985</v>
      </c>
      <c r="GD191" s="192">
        <v>65296</v>
      </c>
      <c r="GE191" s="192">
        <v>54569</v>
      </c>
      <c r="GF191" s="192">
        <v>66572</v>
      </c>
      <c r="GG191" s="193">
        <v>18498262</v>
      </c>
      <c r="GH191" s="192">
        <v>344192</v>
      </c>
      <c r="GI191" s="192">
        <v>10946403</v>
      </c>
      <c r="GJ191" s="192">
        <v>406631</v>
      </c>
      <c r="GK191" s="192">
        <v>3827910</v>
      </c>
      <c r="GL191" s="192">
        <v>701229</v>
      </c>
      <c r="GM191" s="192">
        <v>960215</v>
      </c>
      <c r="GN191" s="192">
        <v>4198221</v>
      </c>
      <c r="GO191" s="192">
        <v>-59472</v>
      </c>
      <c r="GP191" s="193">
        <v>21325329</v>
      </c>
      <c r="GQ191" s="193">
        <v>39823591</v>
      </c>
      <c r="GR191" s="192">
        <v>2560550</v>
      </c>
      <c r="GS191" s="192">
        <v>8930</v>
      </c>
      <c r="GT191" s="193">
        <v>2569480</v>
      </c>
      <c r="GU191" s="193">
        <v>12841778</v>
      </c>
      <c r="GV191" s="193">
        <v>15411258</v>
      </c>
      <c r="GW191" s="193">
        <v>36736587</v>
      </c>
      <c r="GX191" s="193">
        <v>55234849</v>
      </c>
      <c r="GY191" s="192">
        <v>-3497889</v>
      </c>
      <c r="GZ191" s="192">
        <v>-26429</v>
      </c>
      <c r="HA191" s="192">
        <v>-32674</v>
      </c>
      <c r="HB191" s="192">
        <v>-355738</v>
      </c>
      <c r="HC191" s="193">
        <v>-3912730</v>
      </c>
      <c r="HD191" s="193">
        <v>-12040154</v>
      </c>
      <c r="HE191" s="193">
        <v>-15952884</v>
      </c>
      <c r="HF191" s="193">
        <v>20783703</v>
      </c>
      <c r="HG191" s="208">
        <v>39281965</v>
      </c>
    </row>
    <row r="192" spans="1:215">
      <c r="A192" s="83">
        <v>188</v>
      </c>
      <c r="B192" s="6" t="s">
        <v>214</v>
      </c>
      <c r="C192" s="209">
        <v>38</v>
      </c>
      <c r="D192" s="209">
        <v>6</v>
      </c>
      <c r="E192" s="209">
        <v>105</v>
      </c>
      <c r="F192" s="209">
        <v>12</v>
      </c>
      <c r="G192" s="209">
        <v>0</v>
      </c>
      <c r="H192" s="209">
        <v>34</v>
      </c>
      <c r="I192" s="209">
        <v>103</v>
      </c>
      <c r="J192" s="209">
        <v>13</v>
      </c>
      <c r="K192" s="209">
        <v>77</v>
      </c>
      <c r="L192" s="209">
        <v>50</v>
      </c>
      <c r="M192" s="209">
        <v>3</v>
      </c>
      <c r="N192" s="209">
        <v>1282</v>
      </c>
      <c r="O192" s="209">
        <v>12</v>
      </c>
      <c r="P192" s="209">
        <v>0</v>
      </c>
      <c r="Q192" s="209">
        <v>59</v>
      </c>
      <c r="R192" s="209">
        <v>30</v>
      </c>
      <c r="S192" s="209">
        <v>1633</v>
      </c>
      <c r="T192" s="209">
        <v>636</v>
      </c>
      <c r="U192" s="209">
        <v>223</v>
      </c>
      <c r="V192" s="209">
        <v>1799</v>
      </c>
      <c r="W192" s="209">
        <v>470</v>
      </c>
      <c r="X192" s="209">
        <v>1729</v>
      </c>
      <c r="Y192" s="209">
        <v>3232</v>
      </c>
      <c r="Z192" s="209">
        <v>812</v>
      </c>
      <c r="AA192" s="209">
        <v>1328</v>
      </c>
      <c r="AB192" s="209">
        <v>95</v>
      </c>
      <c r="AC192" s="209">
        <v>0</v>
      </c>
      <c r="AD192" s="209">
        <v>57</v>
      </c>
      <c r="AE192" s="209">
        <v>63</v>
      </c>
      <c r="AF192" s="209">
        <v>6</v>
      </c>
      <c r="AG192" s="209">
        <v>60</v>
      </c>
      <c r="AH192" s="209">
        <v>151</v>
      </c>
      <c r="AI192" s="209">
        <v>135</v>
      </c>
      <c r="AJ192" s="209">
        <v>72</v>
      </c>
      <c r="AK192" s="209">
        <v>140</v>
      </c>
      <c r="AL192" s="209">
        <v>80</v>
      </c>
      <c r="AM192" s="209">
        <v>181</v>
      </c>
      <c r="AN192" s="209">
        <v>406</v>
      </c>
      <c r="AO192" s="209">
        <v>35</v>
      </c>
      <c r="AP192" s="209">
        <v>769</v>
      </c>
      <c r="AQ192" s="209">
        <v>1052</v>
      </c>
      <c r="AR192" s="209">
        <v>1123</v>
      </c>
      <c r="AS192" s="209">
        <v>509</v>
      </c>
      <c r="AT192" s="209">
        <v>1144</v>
      </c>
      <c r="AU192" s="209">
        <v>372</v>
      </c>
      <c r="AV192" s="209">
        <v>651</v>
      </c>
      <c r="AW192" s="209">
        <v>606</v>
      </c>
      <c r="AX192" s="209">
        <v>6</v>
      </c>
      <c r="AY192" s="209">
        <v>764</v>
      </c>
      <c r="AZ192" s="209">
        <v>42</v>
      </c>
      <c r="BA192" s="209">
        <v>1579</v>
      </c>
      <c r="BB192" s="209">
        <v>515</v>
      </c>
      <c r="BC192" s="209">
        <v>642</v>
      </c>
      <c r="BD192" s="209">
        <v>3951</v>
      </c>
      <c r="BE192" s="209">
        <v>772</v>
      </c>
      <c r="BF192" s="209">
        <v>2146</v>
      </c>
      <c r="BG192" s="209">
        <v>1157</v>
      </c>
      <c r="BH192" s="209">
        <v>45</v>
      </c>
      <c r="BI192" s="209">
        <v>1694</v>
      </c>
      <c r="BJ192" s="209">
        <v>75</v>
      </c>
      <c r="BK192" s="209">
        <v>305</v>
      </c>
      <c r="BL192" s="209">
        <v>5613</v>
      </c>
      <c r="BM192" s="209">
        <v>96</v>
      </c>
      <c r="BN192" s="209">
        <v>1202</v>
      </c>
      <c r="BO192" s="209">
        <v>209</v>
      </c>
      <c r="BP192" s="209">
        <v>233</v>
      </c>
      <c r="BQ192" s="209">
        <v>781</v>
      </c>
      <c r="BR192" s="209">
        <v>1055</v>
      </c>
      <c r="BS192" s="209">
        <v>74</v>
      </c>
      <c r="BT192" s="209">
        <v>672</v>
      </c>
      <c r="BU192" s="209">
        <v>658</v>
      </c>
      <c r="BV192" s="209">
        <v>7074</v>
      </c>
      <c r="BW192" s="209">
        <v>0</v>
      </c>
      <c r="BX192" s="209">
        <v>993</v>
      </c>
      <c r="BY192" s="209">
        <v>306</v>
      </c>
      <c r="BZ192" s="209">
        <v>827</v>
      </c>
      <c r="CA192" s="209">
        <v>388</v>
      </c>
      <c r="CB192" s="209">
        <v>163</v>
      </c>
      <c r="CC192" s="209">
        <v>322</v>
      </c>
      <c r="CD192" s="209">
        <v>0</v>
      </c>
      <c r="CE192" s="209">
        <v>105</v>
      </c>
      <c r="CF192" s="209">
        <v>498</v>
      </c>
      <c r="CG192" s="209">
        <v>2129</v>
      </c>
      <c r="CH192" s="209">
        <v>187</v>
      </c>
      <c r="CI192" s="209">
        <v>673</v>
      </c>
      <c r="CJ192" s="209">
        <v>3224</v>
      </c>
      <c r="CK192" s="209">
        <v>7453</v>
      </c>
      <c r="CL192" s="209">
        <v>3013</v>
      </c>
      <c r="CM192" s="209">
        <v>864</v>
      </c>
      <c r="CN192" s="209">
        <v>190</v>
      </c>
      <c r="CO192" s="209">
        <v>1421</v>
      </c>
      <c r="CP192" s="209">
        <v>113</v>
      </c>
      <c r="CQ192" s="209">
        <v>1142</v>
      </c>
      <c r="CR192" s="209">
        <v>388</v>
      </c>
      <c r="CS192" s="209">
        <v>470</v>
      </c>
      <c r="CT192" s="209">
        <v>948</v>
      </c>
      <c r="CU192" s="209">
        <v>1252</v>
      </c>
      <c r="CV192" s="209">
        <v>556</v>
      </c>
      <c r="CW192" s="209">
        <v>1923</v>
      </c>
      <c r="CX192" s="209">
        <v>652</v>
      </c>
      <c r="CY192" s="209">
        <v>656</v>
      </c>
      <c r="CZ192" s="209">
        <v>578</v>
      </c>
      <c r="DA192" s="209">
        <v>175</v>
      </c>
      <c r="DB192" s="209">
        <v>11</v>
      </c>
      <c r="DC192" s="209">
        <v>29</v>
      </c>
      <c r="DD192" s="209">
        <v>1034</v>
      </c>
      <c r="DE192" s="209">
        <v>1247</v>
      </c>
      <c r="DF192" s="209">
        <v>9653</v>
      </c>
      <c r="DG192" s="209">
        <v>539</v>
      </c>
      <c r="DH192" s="209">
        <v>431</v>
      </c>
      <c r="DI192" s="209">
        <v>791</v>
      </c>
      <c r="DJ192" s="209">
        <v>1191</v>
      </c>
      <c r="DK192" s="209">
        <v>2430</v>
      </c>
      <c r="DL192" s="209">
        <v>151</v>
      </c>
      <c r="DM192" s="209">
        <v>2305</v>
      </c>
      <c r="DN192" s="209">
        <v>0</v>
      </c>
      <c r="DO192" s="209">
        <v>329</v>
      </c>
      <c r="DP192" s="209">
        <v>138</v>
      </c>
      <c r="DQ192" s="209">
        <v>1549</v>
      </c>
      <c r="DR192" s="209">
        <v>2064</v>
      </c>
      <c r="DS192" s="209">
        <v>921</v>
      </c>
      <c r="DT192" s="209">
        <v>2235</v>
      </c>
      <c r="DU192" s="209">
        <v>137</v>
      </c>
      <c r="DV192" s="209">
        <v>783</v>
      </c>
      <c r="DW192" s="209">
        <v>2191</v>
      </c>
      <c r="DX192" s="209">
        <v>367</v>
      </c>
      <c r="DY192" s="209">
        <v>7545</v>
      </c>
      <c r="DZ192" s="209">
        <v>7664</v>
      </c>
      <c r="EA192" s="209">
        <v>4687</v>
      </c>
      <c r="EB192" s="209">
        <v>4487</v>
      </c>
      <c r="EC192" s="209">
        <v>2402</v>
      </c>
      <c r="ED192" s="209">
        <v>3740</v>
      </c>
      <c r="EE192" s="209">
        <v>2798</v>
      </c>
      <c r="EF192" s="209">
        <v>20</v>
      </c>
      <c r="EG192" s="209">
        <v>1527</v>
      </c>
      <c r="EH192" s="209">
        <v>3805</v>
      </c>
      <c r="EI192" s="209">
        <v>19462</v>
      </c>
      <c r="EJ192" s="209">
        <v>20459</v>
      </c>
      <c r="EK192" s="209">
        <v>15878</v>
      </c>
      <c r="EL192" s="209">
        <v>12976</v>
      </c>
      <c r="EM192" s="209">
        <v>4277</v>
      </c>
      <c r="EN192" s="209">
        <v>1771</v>
      </c>
      <c r="EO192" s="209">
        <v>0</v>
      </c>
      <c r="EP192" s="209">
        <v>2550</v>
      </c>
      <c r="EQ192" s="209">
        <v>27</v>
      </c>
      <c r="ER192" s="209">
        <v>1045</v>
      </c>
      <c r="ES192" s="209">
        <v>2708</v>
      </c>
      <c r="ET192" s="209">
        <v>237</v>
      </c>
      <c r="EU192" s="209">
        <v>529</v>
      </c>
      <c r="EV192" s="209">
        <v>1694</v>
      </c>
      <c r="EW192" s="209">
        <v>379</v>
      </c>
      <c r="EX192" s="209">
        <v>296</v>
      </c>
      <c r="EY192" s="209">
        <v>1949</v>
      </c>
      <c r="EZ192" s="209">
        <v>834</v>
      </c>
      <c r="FA192" s="209">
        <v>6207</v>
      </c>
      <c r="FB192" s="209">
        <v>194</v>
      </c>
      <c r="FC192" s="209">
        <v>1179</v>
      </c>
      <c r="FD192" s="209">
        <v>548</v>
      </c>
      <c r="FE192" s="209">
        <v>2912</v>
      </c>
      <c r="FF192" s="209">
        <v>203</v>
      </c>
      <c r="FG192" s="209">
        <v>1333</v>
      </c>
      <c r="FH192" s="209">
        <v>6124</v>
      </c>
      <c r="FI192" s="209">
        <v>6951</v>
      </c>
      <c r="FJ192" s="209">
        <v>2934</v>
      </c>
      <c r="FK192" s="209">
        <v>1126</v>
      </c>
      <c r="FL192" s="209">
        <v>1297</v>
      </c>
      <c r="FM192" s="209">
        <v>643</v>
      </c>
      <c r="FN192" s="209">
        <v>12396</v>
      </c>
      <c r="FO192" s="209">
        <v>1047</v>
      </c>
      <c r="FP192" s="209">
        <v>5356</v>
      </c>
      <c r="FQ192" s="209">
        <v>6161</v>
      </c>
      <c r="FR192" s="209">
        <v>6606</v>
      </c>
      <c r="FS192" s="209">
        <v>913</v>
      </c>
      <c r="FT192" s="209">
        <v>149</v>
      </c>
      <c r="FU192" s="209">
        <v>384</v>
      </c>
      <c r="FV192" s="209">
        <v>943</v>
      </c>
      <c r="FW192" s="209">
        <v>1125</v>
      </c>
      <c r="FX192" s="209">
        <v>15031</v>
      </c>
      <c r="FY192" s="209">
        <v>2391</v>
      </c>
      <c r="FZ192" s="209">
        <v>8075</v>
      </c>
      <c r="GA192" s="209">
        <v>2452</v>
      </c>
      <c r="GB192" s="209">
        <v>4322</v>
      </c>
      <c r="GC192" s="209">
        <v>366</v>
      </c>
      <c r="GD192" s="209">
        <v>3815</v>
      </c>
      <c r="GE192" s="209">
        <v>0</v>
      </c>
      <c r="GF192" s="209">
        <v>375</v>
      </c>
      <c r="GG192" s="190">
        <v>344192</v>
      </c>
      <c r="GH192" s="210"/>
      <c r="GI192" s="210"/>
      <c r="GJ192" s="210"/>
      <c r="GK192" s="210"/>
      <c r="GL192" s="210"/>
      <c r="GM192" s="210"/>
      <c r="GN192" s="210"/>
      <c r="GO192" s="210"/>
      <c r="GP192" s="210"/>
      <c r="GQ192" s="210"/>
      <c r="GR192" s="210"/>
      <c r="GS192" s="210"/>
      <c r="GT192" s="210"/>
      <c r="GU192" s="210"/>
      <c r="GV192" s="210"/>
      <c r="GW192" s="210"/>
      <c r="GX192" s="210"/>
      <c r="GY192" s="210"/>
      <c r="GZ192" s="210"/>
      <c r="HA192" s="210"/>
      <c r="HB192" s="210"/>
      <c r="HC192" s="210"/>
      <c r="HD192" s="210"/>
      <c r="HE192" s="210"/>
      <c r="HF192" s="210"/>
      <c r="HG192" s="210"/>
    </row>
    <row r="193" spans="1:215">
      <c r="A193" s="83">
        <v>189</v>
      </c>
      <c r="B193" s="4" t="s">
        <v>215</v>
      </c>
      <c r="C193" s="188">
        <v>5111</v>
      </c>
      <c r="D193" s="188">
        <v>803</v>
      </c>
      <c r="E193" s="188">
        <v>8344</v>
      </c>
      <c r="F193" s="188">
        <v>786</v>
      </c>
      <c r="G193" s="188">
        <v>21</v>
      </c>
      <c r="H193" s="188">
        <v>1097</v>
      </c>
      <c r="I193" s="188">
        <v>5550</v>
      </c>
      <c r="J193" s="188">
        <v>1424</v>
      </c>
      <c r="K193" s="188">
        <v>884</v>
      </c>
      <c r="L193" s="188">
        <v>928</v>
      </c>
      <c r="M193" s="188">
        <v>187</v>
      </c>
      <c r="N193" s="188">
        <v>7762</v>
      </c>
      <c r="O193" s="188">
        <v>145</v>
      </c>
      <c r="P193" s="188">
        <v>0</v>
      </c>
      <c r="Q193" s="188">
        <v>1342</v>
      </c>
      <c r="R193" s="188">
        <v>119</v>
      </c>
      <c r="S193" s="188">
        <v>30694</v>
      </c>
      <c r="T193" s="188">
        <v>14608</v>
      </c>
      <c r="U193" s="188">
        <v>7293</v>
      </c>
      <c r="V193" s="188">
        <v>60484</v>
      </c>
      <c r="W193" s="188">
        <v>7218</v>
      </c>
      <c r="X193" s="188">
        <v>28208</v>
      </c>
      <c r="Y193" s="188">
        <v>58777</v>
      </c>
      <c r="Z193" s="188">
        <v>11221</v>
      </c>
      <c r="AA193" s="188">
        <v>23825</v>
      </c>
      <c r="AB193" s="188">
        <v>2315</v>
      </c>
      <c r="AC193" s="188">
        <v>0</v>
      </c>
      <c r="AD193" s="188">
        <v>1977</v>
      </c>
      <c r="AE193" s="188">
        <v>1850</v>
      </c>
      <c r="AF193" s="188">
        <v>191</v>
      </c>
      <c r="AG193" s="188">
        <v>1750</v>
      </c>
      <c r="AH193" s="188">
        <v>2856</v>
      </c>
      <c r="AI193" s="188">
        <v>4538</v>
      </c>
      <c r="AJ193" s="188">
        <v>2322</v>
      </c>
      <c r="AK193" s="188">
        <v>3571</v>
      </c>
      <c r="AL193" s="188">
        <v>3179</v>
      </c>
      <c r="AM193" s="188">
        <v>3147</v>
      </c>
      <c r="AN193" s="188">
        <v>7672</v>
      </c>
      <c r="AO193" s="188">
        <v>652</v>
      </c>
      <c r="AP193" s="188">
        <v>6513</v>
      </c>
      <c r="AQ193" s="188">
        <v>6282</v>
      </c>
      <c r="AR193" s="188">
        <v>18347</v>
      </c>
      <c r="AS193" s="188">
        <v>8191</v>
      </c>
      <c r="AT193" s="188">
        <v>21365</v>
      </c>
      <c r="AU193" s="188">
        <v>1230</v>
      </c>
      <c r="AV193" s="188">
        <v>1388</v>
      </c>
      <c r="AW193" s="188">
        <v>15552</v>
      </c>
      <c r="AX193" s="188">
        <v>61</v>
      </c>
      <c r="AY193" s="188">
        <v>6330</v>
      </c>
      <c r="AZ193" s="188">
        <v>1232</v>
      </c>
      <c r="BA193" s="188">
        <v>11315</v>
      </c>
      <c r="BB193" s="188">
        <v>7667</v>
      </c>
      <c r="BC193" s="188">
        <v>7814</v>
      </c>
      <c r="BD193" s="188">
        <v>39315</v>
      </c>
      <c r="BE193" s="188">
        <v>6138</v>
      </c>
      <c r="BF193" s="188">
        <v>14502</v>
      </c>
      <c r="BG193" s="188">
        <v>17957</v>
      </c>
      <c r="BH193" s="188">
        <v>595</v>
      </c>
      <c r="BI193" s="188">
        <v>33231</v>
      </c>
      <c r="BJ193" s="188">
        <v>438</v>
      </c>
      <c r="BK193" s="188">
        <v>1251</v>
      </c>
      <c r="BL193" s="188">
        <v>78824</v>
      </c>
      <c r="BM193" s="188">
        <v>2346</v>
      </c>
      <c r="BN193" s="188">
        <v>23738</v>
      </c>
      <c r="BO193" s="188">
        <v>3587</v>
      </c>
      <c r="BP193" s="188">
        <v>8437</v>
      </c>
      <c r="BQ193" s="188">
        <v>14980</v>
      </c>
      <c r="BR193" s="188">
        <v>18463</v>
      </c>
      <c r="BS193" s="188">
        <v>1606</v>
      </c>
      <c r="BT193" s="188">
        <v>8320</v>
      </c>
      <c r="BU193" s="188">
        <v>8343</v>
      </c>
      <c r="BV193" s="188">
        <v>16946</v>
      </c>
      <c r="BW193" s="188">
        <v>0</v>
      </c>
      <c r="BX193" s="188">
        <v>32168</v>
      </c>
      <c r="BY193" s="188">
        <v>8471</v>
      </c>
      <c r="BZ193" s="188">
        <v>29111</v>
      </c>
      <c r="CA193" s="188">
        <v>16867</v>
      </c>
      <c r="CB193" s="188">
        <v>9755</v>
      </c>
      <c r="CC193" s="188">
        <v>4796</v>
      </c>
      <c r="CD193" s="188">
        <v>0</v>
      </c>
      <c r="CE193" s="188">
        <v>1535</v>
      </c>
      <c r="CF193" s="188">
        <v>17766</v>
      </c>
      <c r="CG193" s="188">
        <v>23154</v>
      </c>
      <c r="CH193" s="188">
        <v>9650</v>
      </c>
      <c r="CI193" s="188">
        <v>19949</v>
      </c>
      <c r="CJ193" s="188">
        <v>107168</v>
      </c>
      <c r="CK193" s="188">
        <v>111108</v>
      </c>
      <c r="CL193" s="188">
        <v>56372</v>
      </c>
      <c r="CM193" s="188">
        <v>23290</v>
      </c>
      <c r="CN193" s="188">
        <v>2022</v>
      </c>
      <c r="CO193" s="188">
        <v>43868</v>
      </c>
      <c r="CP193" s="188">
        <v>2441</v>
      </c>
      <c r="CQ193" s="188">
        <v>40223</v>
      </c>
      <c r="CR193" s="188">
        <v>4590</v>
      </c>
      <c r="CS193" s="188">
        <v>9310</v>
      </c>
      <c r="CT193" s="188">
        <v>39173</v>
      </c>
      <c r="CU193" s="188">
        <v>40343</v>
      </c>
      <c r="CV193" s="188">
        <v>6576</v>
      </c>
      <c r="CW193" s="188">
        <v>44771</v>
      </c>
      <c r="CX193" s="188">
        <v>21593</v>
      </c>
      <c r="CY193" s="188">
        <v>8564</v>
      </c>
      <c r="CZ193" s="188">
        <v>10934</v>
      </c>
      <c r="DA193" s="188">
        <v>4079</v>
      </c>
      <c r="DB193" s="188">
        <v>267</v>
      </c>
      <c r="DC193" s="188">
        <v>182</v>
      </c>
      <c r="DD193" s="188">
        <v>33515</v>
      </c>
      <c r="DE193" s="188">
        <v>26376</v>
      </c>
      <c r="DF193" s="188">
        <v>162747</v>
      </c>
      <c r="DG193" s="188">
        <v>8475</v>
      </c>
      <c r="DH193" s="188">
        <v>4452</v>
      </c>
      <c r="DI193" s="188">
        <v>11342</v>
      </c>
      <c r="DJ193" s="188">
        <v>21909</v>
      </c>
      <c r="DK193" s="188">
        <v>48409</v>
      </c>
      <c r="DL193" s="188">
        <v>3941</v>
      </c>
      <c r="DM193" s="188">
        <v>5483</v>
      </c>
      <c r="DN193" s="188">
        <v>0</v>
      </c>
      <c r="DO193" s="188">
        <v>5373</v>
      </c>
      <c r="DP193" s="188">
        <v>11110</v>
      </c>
      <c r="DQ193" s="188">
        <v>50493</v>
      </c>
      <c r="DR193" s="188">
        <v>44210</v>
      </c>
      <c r="DS193" s="188">
        <v>26342</v>
      </c>
      <c r="DT193" s="188">
        <v>38065</v>
      </c>
      <c r="DU193" s="188">
        <v>6079</v>
      </c>
      <c r="DV193" s="188">
        <v>9931</v>
      </c>
      <c r="DW193" s="188">
        <v>37962</v>
      </c>
      <c r="DX193" s="188">
        <v>11473</v>
      </c>
      <c r="DY193" s="188">
        <v>167110</v>
      </c>
      <c r="DZ193" s="188">
        <v>162740</v>
      </c>
      <c r="EA193" s="188">
        <v>116897</v>
      </c>
      <c r="EB193" s="188">
        <v>110040</v>
      </c>
      <c r="EC193" s="188">
        <v>88878</v>
      </c>
      <c r="ED193" s="188">
        <v>44089</v>
      </c>
      <c r="EE193" s="188">
        <v>21892</v>
      </c>
      <c r="EF193" s="188">
        <v>447</v>
      </c>
      <c r="EG193" s="188">
        <v>18075</v>
      </c>
      <c r="EH193" s="188">
        <v>88189</v>
      </c>
      <c r="EI193" s="188">
        <v>432654</v>
      </c>
      <c r="EJ193" s="188">
        <v>652273</v>
      </c>
      <c r="EK193" s="188">
        <v>179865</v>
      </c>
      <c r="EL193" s="188">
        <v>116929</v>
      </c>
      <c r="EM193" s="188">
        <v>136040</v>
      </c>
      <c r="EN193" s="188">
        <v>46305</v>
      </c>
      <c r="EO193" s="188">
        <v>0</v>
      </c>
      <c r="EP193" s="188">
        <v>45199</v>
      </c>
      <c r="EQ193" s="188">
        <v>573</v>
      </c>
      <c r="ER193" s="188">
        <v>60050</v>
      </c>
      <c r="ES193" s="188">
        <v>284654</v>
      </c>
      <c r="ET193" s="188">
        <v>3883</v>
      </c>
      <c r="EU193" s="188">
        <v>11149</v>
      </c>
      <c r="EV193" s="188">
        <v>30322</v>
      </c>
      <c r="EW193" s="188">
        <v>6083</v>
      </c>
      <c r="EX193" s="188">
        <v>12363</v>
      </c>
      <c r="EY193" s="188">
        <v>46881</v>
      </c>
      <c r="EZ193" s="188">
        <v>17686</v>
      </c>
      <c r="FA193" s="188">
        <v>55981</v>
      </c>
      <c r="FB193" s="188">
        <v>31249</v>
      </c>
      <c r="FC193" s="188">
        <v>32464</v>
      </c>
      <c r="FD193" s="188">
        <v>11150</v>
      </c>
      <c r="FE193" s="188">
        <v>91181</v>
      </c>
      <c r="FF193" s="188">
        <v>9179</v>
      </c>
      <c r="FG193" s="188">
        <v>14455</v>
      </c>
      <c r="FH193" s="188">
        <v>65205</v>
      </c>
      <c r="FI193" s="188">
        <v>291594</v>
      </c>
      <c r="FJ193" s="188">
        <v>517103</v>
      </c>
      <c r="FK193" s="188">
        <v>38615</v>
      </c>
      <c r="FL193" s="188">
        <v>25384</v>
      </c>
      <c r="FM193" s="188">
        <v>141545</v>
      </c>
      <c r="FN193" s="188">
        <v>803791</v>
      </c>
      <c r="FO193" s="188">
        <v>26987</v>
      </c>
      <c r="FP193" s="188">
        <v>231289</v>
      </c>
      <c r="FQ193" s="188">
        <v>287553</v>
      </c>
      <c r="FR193" s="188">
        <v>91000</v>
      </c>
      <c r="FS193" s="188">
        <v>22657</v>
      </c>
      <c r="FT193" s="188">
        <v>4236</v>
      </c>
      <c r="FU193" s="188">
        <v>5359</v>
      </c>
      <c r="FV193" s="188">
        <v>46905</v>
      </c>
      <c r="FW193" s="188">
        <v>28683</v>
      </c>
      <c r="FX193" s="188">
        <v>593107</v>
      </c>
      <c r="FY193" s="188">
        <v>33790</v>
      </c>
      <c r="FZ193" s="188">
        <v>186722</v>
      </c>
      <c r="GA193" s="188">
        <v>49835</v>
      </c>
      <c r="GB193" s="188">
        <v>64194</v>
      </c>
      <c r="GC193" s="188">
        <v>6959</v>
      </c>
      <c r="GD193" s="188">
        <v>87156</v>
      </c>
      <c r="GE193" s="188">
        <v>0</v>
      </c>
      <c r="GF193" s="188">
        <v>1300</v>
      </c>
      <c r="GG193" s="189">
        <v>8840832</v>
      </c>
      <c r="GH193" s="210"/>
      <c r="GI193" s="210"/>
      <c r="GJ193" s="210"/>
      <c r="GK193" s="210"/>
      <c r="GL193" s="210"/>
      <c r="GM193" s="210"/>
      <c r="GN193" s="210"/>
      <c r="GO193" s="210"/>
      <c r="GP193" s="210"/>
      <c r="GQ193" s="210"/>
      <c r="GR193" s="210"/>
      <c r="GS193" s="210"/>
      <c r="GT193" s="210"/>
      <c r="GU193" s="210"/>
      <c r="GV193" s="210"/>
      <c r="GW193" s="210"/>
      <c r="GX193" s="210"/>
      <c r="GY193" s="210"/>
      <c r="GZ193" s="210"/>
      <c r="HA193" s="210"/>
      <c r="HB193" s="210"/>
      <c r="HC193" s="210"/>
      <c r="HD193" s="210"/>
      <c r="HE193" s="210"/>
      <c r="HF193" s="210"/>
      <c r="HG193" s="210"/>
    </row>
    <row r="194" spans="1:215">
      <c r="A194" s="83">
        <v>190</v>
      </c>
      <c r="B194" s="4" t="s">
        <v>216</v>
      </c>
      <c r="C194" s="188">
        <v>243</v>
      </c>
      <c r="D194" s="188">
        <v>39</v>
      </c>
      <c r="E194" s="188">
        <v>406</v>
      </c>
      <c r="F194" s="188">
        <v>20</v>
      </c>
      <c r="G194" s="188">
        <v>0</v>
      </c>
      <c r="H194" s="188">
        <v>66</v>
      </c>
      <c r="I194" s="188">
        <v>417</v>
      </c>
      <c r="J194" s="188">
        <v>110</v>
      </c>
      <c r="K194" s="188">
        <v>38</v>
      </c>
      <c r="L194" s="188">
        <v>75</v>
      </c>
      <c r="M194" s="188">
        <v>14</v>
      </c>
      <c r="N194" s="188">
        <v>678</v>
      </c>
      <c r="O194" s="188">
        <v>9</v>
      </c>
      <c r="P194" s="188">
        <v>0</v>
      </c>
      <c r="Q194" s="188">
        <v>157</v>
      </c>
      <c r="R194" s="188">
        <v>16</v>
      </c>
      <c r="S194" s="188">
        <v>4467</v>
      </c>
      <c r="T194" s="188">
        <v>2382</v>
      </c>
      <c r="U194" s="188">
        <v>1170</v>
      </c>
      <c r="V194" s="188">
        <v>8467</v>
      </c>
      <c r="W194" s="188">
        <v>946</v>
      </c>
      <c r="X194" s="188">
        <v>4383</v>
      </c>
      <c r="Y194" s="188">
        <v>7477</v>
      </c>
      <c r="Z194" s="188">
        <v>1706</v>
      </c>
      <c r="AA194" s="188">
        <v>3505</v>
      </c>
      <c r="AB194" s="188">
        <v>314</v>
      </c>
      <c r="AC194" s="188">
        <v>0</v>
      </c>
      <c r="AD194" s="188">
        <v>264</v>
      </c>
      <c r="AE194" s="188">
        <v>248</v>
      </c>
      <c r="AF194" s="188">
        <v>26</v>
      </c>
      <c r="AG194" s="188">
        <v>235</v>
      </c>
      <c r="AH194" s="188">
        <v>383</v>
      </c>
      <c r="AI194" s="188">
        <v>610</v>
      </c>
      <c r="AJ194" s="188">
        <v>311</v>
      </c>
      <c r="AK194" s="188">
        <v>477</v>
      </c>
      <c r="AL194" s="188">
        <v>494</v>
      </c>
      <c r="AM194" s="188">
        <v>422</v>
      </c>
      <c r="AN194" s="188">
        <v>1028</v>
      </c>
      <c r="AO194" s="188">
        <v>85</v>
      </c>
      <c r="AP194" s="188">
        <v>869</v>
      </c>
      <c r="AQ194" s="188">
        <v>841</v>
      </c>
      <c r="AR194" s="188">
        <v>2456</v>
      </c>
      <c r="AS194" s="188">
        <v>1097</v>
      </c>
      <c r="AT194" s="188">
        <v>2864</v>
      </c>
      <c r="AU194" s="188">
        <v>165</v>
      </c>
      <c r="AV194" s="188">
        <v>185</v>
      </c>
      <c r="AW194" s="188">
        <v>2189</v>
      </c>
      <c r="AX194" s="188">
        <v>8</v>
      </c>
      <c r="AY194" s="188">
        <v>844</v>
      </c>
      <c r="AZ194" s="188">
        <v>164</v>
      </c>
      <c r="BA194" s="188">
        <v>1513</v>
      </c>
      <c r="BB194" s="188">
        <v>1021</v>
      </c>
      <c r="BC194" s="188">
        <v>1043</v>
      </c>
      <c r="BD194" s="188">
        <v>6584</v>
      </c>
      <c r="BE194" s="188">
        <v>823</v>
      </c>
      <c r="BF194" s="188">
        <v>1946</v>
      </c>
      <c r="BG194" s="188">
        <v>2391</v>
      </c>
      <c r="BH194" s="188">
        <v>108</v>
      </c>
      <c r="BI194" s="188">
        <v>4443</v>
      </c>
      <c r="BJ194" s="188">
        <v>58</v>
      </c>
      <c r="BK194" s="188">
        <v>167</v>
      </c>
      <c r="BL194" s="188">
        <v>10562</v>
      </c>
      <c r="BM194" s="188">
        <v>314</v>
      </c>
      <c r="BN194" s="188">
        <v>3185</v>
      </c>
      <c r="BO194" s="188">
        <v>482</v>
      </c>
      <c r="BP194" s="188">
        <v>1132</v>
      </c>
      <c r="BQ194" s="188">
        <v>2007</v>
      </c>
      <c r="BR194" s="188">
        <v>2476</v>
      </c>
      <c r="BS194" s="188">
        <v>215</v>
      </c>
      <c r="BT194" s="188">
        <v>1113</v>
      </c>
      <c r="BU194" s="188">
        <v>1116</v>
      </c>
      <c r="BV194" s="188">
        <v>2268</v>
      </c>
      <c r="BW194" s="188">
        <v>0</v>
      </c>
      <c r="BX194" s="188">
        <v>4286</v>
      </c>
      <c r="BY194" s="188">
        <v>1129</v>
      </c>
      <c r="BZ194" s="188">
        <v>3886</v>
      </c>
      <c r="CA194" s="188">
        <v>2248</v>
      </c>
      <c r="CB194" s="188">
        <v>1306</v>
      </c>
      <c r="CC194" s="188">
        <v>642</v>
      </c>
      <c r="CD194" s="188">
        <v>0</v>
      </c>
      <c r="CE194" s="188">
        <v>202</v>
      </c>
      <c r="CF194" s="188">
        <v>2376</v>
      </c>
      <c r="CG194" s="188">
        <v>3105</v>
      </c>
      <c r="CH194" s="188">
        <v>1294</v>
      </c>
      <c r="CI194" s="188">
        <v>2674</v>
      </c>
      <c r="CJ194" s="188">
        <v>14377</v>
      </c>
      <c r="CK194" s="188">
        <v>14812</v>
      </c>
      <c r="CL194" s="188">
        <v>7558</v>
      </c>
      <c r="CM194" s="188">
        <v>3117</v>
      </c>
      <c r="CN194" s="188">
        <v>271</v>
      </c>
      <c r="CO194" s="188">
        <v>5874</v>
      </c>
      <c r="CP194" s="188">
        <v>327</v>
      </c>
      <c r="CQ194" s="188">
        <v>5383</v>
      </c>
      <c r="CR194" s="188">
        <v>616</v>
      </c>
      <c r="CS194" s="188">
        <v>1249</v>
      </c>
      <c r="CT194" s="188">
        <v>5229</v>
      </c>
      <c r="CU194" s="188">
        <v>5304</v>
      </c>
      <c r="CV194" s="188">
        <v>880</v>
      </c>
      <c r="CW194" s="188">
        <v>5974</v>
      </c>
      <c r="CX194" s="188">
        <v>2892</v>
      </c>
      <c r="CY194" s="188">
        <v>1149</v>
      </c>
      <c r="CZ194" s="188">
        <v>1463</v>
      </c>
      <c r="DA194" s="188">
        <v>546</v>
      </c>
      <c r="DB194" s="188">
        <v>36</v>
      </c>
      <c r="DC194" s="188">
        <v>24</v>
      </c>
      <c r="DD194" s="188">
        <v>4482</v>
      </c>
      <c r="DE194" s="188">
        <v>3527</v>
      </c>
      <c r="DF194" s="188">
        <v>21755</v>
      </c>
      <c r="DG194" s="188">
        <v>1133</v>
      </c>
      <c r="DH194" s="188">
        <v>596</v>
      </c>
      <c r="DI194" s="188">
        <v>1513</v>
      </c>
      <c r="DJ194" s="188">
        <v>2927</v>
      </c>
      <c r="DK194" s="188">
        <v>6479</v>
      </c>
      <c r="DL194" s="188">
        <v>529</v>
      </c>
      <c r="DM194" s="188">
        <v>736</v>
      </c>
      <c r="DN194" s="188">
        <v>0</v>
      </c>
      <c r="DO194" s="188">
        <v>721</v>
      </c>
      <c r="DP194" s="188">
        <v>1489</v>
      </c>
      <c r="DQ194" s="188">
        <v>6768</v>
      </c>
      <c r="DR194" s="188">
        <v>6367</v>
      </c>
      <c r="DS194" s="188">
        <v>3962</v>
      </c>
      <c r="DT194" s="188">
        <v>5265</v>
      </c>
      <c r="DU194" s="188">
        <v>813</v>
      </c>
      <c r="DV194" s="188">
        <v>1331</v>
      </c>
      <c r="DW194" s="188">
        <v>4992</v>
      </c>
      <c r="DX194" s="188">
        <v>1383</v>
      </c>
      <c r="DY194" s="188">
        <v>19808</v>
      </c>
      <c r="DZ194" s="188">
        <v>19538</v>
      </c>
      <c r="EA194" s="188">
        <v>13210</v>
      </c>
      <c r="EB194" s="188">
        <v>12722</v>
      </c>
      <c r="EC194" s="188">
        <v>10789</v>
      </c>
      <c r="ED194" s="188">
        <v>15926</v>
      </c>
      <c r="EE194" s="188">
        <v>3178</v>
      </c>
      <c r="EF194" s="188">
        <v>57</v>
      </c>
      <c r="EG194" s="188">
        <v>2659</v>
      </c>
      <c r="EH194" s="188">
        <v>11248</v>
      </c>
      <c r="EI194" s="188">
        <v>58771</v>
      </c>
      <c r="EJ194" s="188">
        <v>85359</v>
      </c>
      <c r="EK194" s="188">
        <v>27899</v>
      </c>
      <c r="EL194" s="188">
        <v>13661</v>
      </c>
      <c r="EM194" s="188">
        <v>13419</v>
      </c>
      <c r="EN194" s="188">
        <v>3596</v>
      </c>
      <c r="EO194" s="188">
        <v>0</v>
      </c>
      <c r="EP194" s="188">
        <v>8375</v>
      </c>
      <c r="EQ194" s="188">
        <v>106</v>
      </c>
      <c r="ER194" s="188">
        <v>8429</v>
      </c>
      <c r="ES194" s="188">
        <v>43081</v>
      </c>
      <c r="ET194" s="188">
        <v>550</v>
      </c>
      <c r="EU194" s="188">
        <v>1409</v>
      </c>
      <c r="EV194" s="188">
        <v>4852</v>
      </c>
      <c r="EW194" s="188">
        <v>909</v>
      </c>
      <c r="EX194" s="188">
        <v>2022</v>
      </c>
      <c r="EY194" s="188">
        <v>6437</v>
      </c>
      <c r="EZ194" s="188">
        <v>1703</v>
      </c>
      <c r="FA194" s="188">
        <v>8442</v>
      </c>
      <c r="FB194" s="188">
        <v>4559</v>
      </c>
      <c r="FC194" s="188">
        <v>6132</v>
      </c>
      <c r="FD194" s="188">
        <v>1392</v>
      </c>
      <c r="FE194" s="188">
        <v>13053</v>
      </c>
      <c r="FF194" s="188">
        <v>1639</v>
      </c>
      <c r="FG194" s="188">
        <v>1936</v>
      </c>
      <c r="FH194" s="188">
        <v>15095</v>
      </c>
      <c r="FI194" s="188">
        <v>65750</v>
      </c>
      <c r="FJ194" s="188">
        <v>88912</v>
      </c>
      <c r="FK194" s="188">
        <v>3690</v>
      </c>
      <c r="FL194" s="188">
        <v>3299</v>
      </c>
      <c r="FM194" s="188">
        <v>18377</v>
      </c>
      <c r="FN194" s="188">
        <v>103634</v>
      </c>
      <c r="FO194" s="188">
        <v>4484</v>
      </c>
      <c r="FP194" s="188">
        <v>34289</v>
      </c>
      <c r="FQ194" s="188">
        <v>37371</v>
      </c>
      <c r="FR194" s="188">
        <v>8361</v>
      </c>
      <c r="FS194" s="188">
        <v>2754</v>
      </c>
      <c r="FT194" s="188">
        <v>612</v>
      </c>
      <c r="FU194" s="188">
        <v>878</v>
      </c>
      <c r="FV194" s="188">
        <v>4994</v>
      </c>
      <c r="FW194" s="188">
        <v>2857</v>
      </c>
      <c r="FX194" s="188">
        <v>86984</v>
      </c>
      <c r="FY194" s="188">
        <v>4010</v>
      </c>
      <c r="FZ194" s="188">
        <v>16332</v>
      </c>
      <c r="GA194" s="188">
        <v>5126</v>
      </c>
      <c r="GB194" s="188">
        <v>8983</v>
      </c>
      <c r="GC194" s="188">
        <v>827</v>
      </c>
      <c r="GD194" s="188">
        <v>11544</v>
      </c>
      <c r="GE194" s="188">
        <v>0</v>
      </c>
      <c r="GF194" s="188">
        <v>68</v>
      </c>
      <c r="GG194" s="189">
        <v>1231431</v>
      </c>
      <c r="GH194" s="210"/>
      <c r="GI194" s="210"/>
      <c r="GJ194" s="210"/>
      <c r="GK194" s="210"/>
      <c r="GL194" s="210"/>
      <c r="GM194" s="210"/>
      <c r="GN194" s="210"/>
      <c r="GO194" s="210"/>
      <c r="GP194" s="210"/>
      <c r="GQ194" s="210"/>
      <c r="GR194" s="210"/>
      <c r="GS194" s="210"/>
      <c r="GT194" s="210"/>
      <c r="GU194" s="210"/>
      <c r="GV194" s="210"/>
      <c r="GW194" s="210"/>
      <c r="GX194" s="210"/>
      <c r="GY194" s="210"/>
      <c r="GZ194" s="210"/>
      <c r="HA194" s="210"/>
      <c r="HB194" s="210"/>
      <c r="HC194" s="210"/>
      <c r="HD194" s="210"/>
      <c r="HE194" s="210"/>
      <c r="HF194" s="210"/>
      <c r="HG194" s="210"/>
    </row>
    <row r="195" spans="1:215">
      <c r="A195" s="83">
        <v>191</v>
      </c>
      <c r="B195" s="4" t="s">
        <v>217</v>
      </c>
      <c r="C195" s="188">
        <v>34</v>
      </c>
      <c r="D195" s="188">
        <v>2</v>
      </c>
      <c r="E195" s="188">
        <v>30</v>
      </c>
      <c r="F195" s="188">
        <v>3</v>
      </c>
      <c r="G195" s="188">
        <v>0</v>
      </c>
      <c r="H195" s="188">
        <v>9</v>
      </c>
      <c r="I195" s="188">
        <v>94</v>
      </c>
      <c r="J195" s="188">
        <v>31</v>
      </c>
      <c r="K195" s="188">
        <v>17</v>
      </c>
      <c r="L195" s="188">
        <v>28</v>
      </c>
      <c r="M195" s="188">
        <v>1</v>
      </c>
      <c r="N195" s="188">
        <v>138</v>
      </c>
      <c r="O195" s="188">
        <v>3</v>
      </c>
      <c r="P195" s="188">
        <v>0</v>
      </c>
      <c r="Q195" s="188">
        <v>55</v>
      </c>
      <c r="R195" s="188">
        <v>6</v>
      </c>
      <c r="S195" s="188">
        <v>1785</v>
      </c>
      <c r="T195" s="188">
        <v>277</v>
      </c>
      <c r="U195" s="188">
        <v>411</v>
      </c>
      <c r="V195" s="188">
        <v>2463</v>
      </c>
      <c r="W195" s="188">
        <v>150</v>
      </c>
      <c r="X195" s="188">
        <v>1862</v>
      </c>
      <c r="Y195" s="188">
        <v>923</v>
      </c>
      <c r="Z195" s="188">
        <v>1548</v>
      </c>
      <c r="AA195" s="188">
        <v>1886</v>
      </c>
      <c r="AB195" s="188">
        <v>200</v>
      </c>
      <c r="AC195" s="188">
        <v>0</v>
      </c>
      <c r="AD195" s="188">
        <v>143</v>
      </c>
      <c r="AE195" s="188">
        <v>87</v>
      </c>
      <c r="AF195" s="188">
        <v>7</v>
      </c>
      <c r="AG195" s="188">
        <v>94</v>
      </c>
      <c r="AH195" s="188">
        <v>164</v>
      </c>
      <c r="AI195" s="188">
        <v>150</v>
      </c>
      <c r="AJ195" s="188">
        <v>112</v>
      </c>
      <c r="AK195" s="188">
        <v>273</v>
      </c>
      <c r="AL195" s="188">
        <v>72</v>
      </c>
      <c r="AM195" s="188">
        <v>173</v>
      </c>
      <c r="AN195" s="188">
        <v>350</v>
      </c>
      <c r="AO195" s="188">
        <v>34</v>
      </c>
      <c r="AP195" s="188">
        <v>588</v>
      </c>
      <c r="AQ195" s="188">
        <v>441</v>
      </c>
      <c r="AR195" s="188">
        <v>1129</v>
      </c>
      <c r="AS195" s="188">
        <v>692</v>
      </c>
      <c r="AT195" s="188">
        <v>1187</v>
      </c>
      <c r="AU195" s="188">
        <v>101</v>
      </c>
      <c r="AV195" s="188">
        <v>181</v>
      </c>
      <c r="AW195" s="188">
        <v>1176</v>
      </c>
      <c r="AX195" s="188">
        <v>3</v>
      </c>
      <c r="AY195" s="188">
        <v>713</v>
      </c>
      <c r="AZ195" s="188">
        <v>57</v>
      </c>
      <c r="BA195" s="188">
        <v>910</v>
      </c>
      <c r="BB195" s="188">
        <v>426</v>
      </c>
      <c r="BC195" s="188">
        <v>859</v>
      </c>
      <c r="BD195" s="188">
        <v>2531</v>
      </c>
      <c r="BE195" s="188">
        <v>379</v>
      </c>
      <c r="BF195" s="188">
        <v>710</v>
      </c>
      <c r="BG195" s="188">
        <v>2129</v>
      </c>
      <c r="BH195" s="188">
        <v>40</v>
      </c>
      <c r="BI195" s="188">
        <v>2089</v>
      </c>
      <c r="BJ195" s="188">
        <v>56</v>
      </c>
      <c r="BK195" s="188">
        <v>127</v>
      </c>
      <c r="BL195" s="188">
        <v>2918</v>
      </c>
      <c r="BM195" s="188">
        <v>140</v>
      </c>
      <c r="BN195" s="188">
        <v>905</v>
      </c>
      <c r="BO195" s="188">
        <v>146</v>
      </c>
      <c r="BP195" s="188">
        <v>331</v>
      </c>
      <c r="BQ195" s="188">
        <v>903</v>
      </c>
      <c r="BR195" s="188">
        <v>575</v>
      </c>
      <c r="BS195" s="188">
        <v>120</v>
      </c>
      <c r="BT195" s="188">
        <v>526</v>
      </c>
      <c r="BU195" s="188">
        <v>307</v>
      </c>
      <c r="BV195" s="188">
        <v>1237</v>
      </c>
      <c r="BW195" s="188">
        <v>0</v>
      </c>
      <c r="BX195" s="188">
        <v>840</v>
      </c>
      <c r="BY195" s="188">
        <v>267</v>
      </c>
      <c r="BZ195" s="188">
        <v>2778</v>
      </c>
      <c r="CA195" s="188">
        <v>911</v>
      </c>
      <c r="CB195" s="188">
        <v>712</v>
      </c>
      <c r="CC195" s="188">
        <v>282</v>
      </c>
      <c r="CD195" s="188">
        <v>0</v>
      </c>
      <c r="CE195" s="188">
        <v>305</v>
      </c>
      <c r="CF195" s="188">
        <v>1244</v>
      </c>
      <c r="CG195" s="188">
        <v>843</v>
      </c>
      <c r="CH195" s="188">
        <v>413</v>
      </c>
      <c r="CI195" s="188">
        <v>879</v>
      </c>
      <c r="CJ195" s="188">
        <v>4598</v>
      </c>
      <c r="CK195" s="188">
        <v>8449</v>
      </c>
      <c r="CL195" s="188">
        <v>1741</v>
      </c>
      <c r="CM195" s="188">
        <v>632</v>
      </c>
      <c r="CN195" s="188">
        <v>53</v>
      </c>
      <c r="CO195" s="188">
        <v>1247</v>
      </c>
      <c r="CP195" s="188">
        <v>102</v>
      </c>
      <c r="CQ195" s="188">
        <v>2776</v>
      </c>
      <c r="CR195" s="188">
        <v>187</v>
      </c>
      <c r="CS195" s="188">
        <v>368</v>
      </c>
      <c r="CT195" s="188">
        <v>1532</v>
      </c>
      <c r="CU195" s="188">
        <v>1525</v>
      </c>
      <c r="CV195" s="188">
        <v>279</v>
      </c>
      <c r="CW195" s="188">
        <v>2257</v>
      </c>
      <c r="CX195" s="188">
        <v>1338</v>
      </c>
      <c r="CY195" s="188">
        <v>524</v>
      </c>
      <c r="CZ195" s="188">
        <v>652</v>
      </c>
      <c r="DA195" s="188">
        <v>253</v>
      </c>
      <c r="DB195" s="188">
        <v>29</v>
      </c>
      <c r="DC195" s="188">
        <v>12</v>
      </c>
      <c r="DD195" s="188">
        <v>2584</v>
      </c>
      <c r="DE195" s="188">
        <v>1261</v>
      </c>
      <c r="DF195" s="188">
        <v>8329</v>
      </c>
      <c r="DG195" s="188">
        <v>398</v>
      </c>
      <c r="DH195" s="188">
        <v>298</v>
      </c>
      <c r="DI195" s="188">
        <v>1065</v>
      </c>
      <c r="DJ195" s="188">
        <v>974</v>
      </c>
      <c r="DK195" s="188">
        <v>2755</v>
      </c>
      <c r="DL195" s="188">
        <v>181</v>
      </c>
      <c r="DM195" s="188">
        <v>294</v>
      </c>
      <c r="DN195" s="188">
        <v>0</v>
      </c>
      <c r="DO195" s="188">
        <v>291</v>
      </c>
      <c r="DP195" s="188">
        <v>549</v>
      </c>
      <c r="DQ195" s="188">
        <v>2780</v>
      </c>
      <c r="DR195" s="188">
        <v>3251</v>
      </c>
      <c r="DS195" s="188">
        <v>1140</v>
      </c>
      <c r="DT195" s="188">
        <v>1882</v>
      </c>
      <c r="DU195" s="188">
        <v>246</v>
      </c>
      <c r="DV195" s="188">
        <v>550</v>
      </c>
      <c r="DW195" s="188">
        <v>1013</v>
      </c>
      <c r="DX195" s="188">
        <v>304</v>
      </c>
      <c r="DY195" s="188">
        <v>5245</v>
      </c>
      <c r="DZ195" s="188">
        <v>5173</v>
      </c>
      <c r="EA195" s="188">
        <v>3498</v>
      </c>
      <c r="EB195" s="188">
        <v>3369</v>
      </c>
      <c r="EC195" s="188">
        <v>2901</v>
      </c>
      <c r="ED195" s="188">
        <v>10489</v>
      </c>
      <c r="EE195" s="188">
        <v>1167</v>
      </c>
      <c r="EF195" s="188">
        <v>30</v>
      </c>
      <c r="EG195" s="188">
        <v>879</v>
      </c>
      <c r="EH195" s="188">
        <v>1614</v>
      </c>
      <c r="EI195" s="188">
        <v>25299</v>
      </c>
      <c r="EJ195" s="188">
        <v>26227</v>
      </c>
      <c r="EK195" s="188">
        <v>10075</v>
      </c>
      <c r="EL195" s="188">
        <v>11457</v>
      </c>
      <c r="EM195" s="188">
        <v>4630</v>
      </c>
      <c r="EN195" s="188">
        <v>1969</v>
      </c>
      <c r="EO195" s="188">
        <v>0</v>
      </c>
      <c r="EP195" s="188">
        <v>3253</v>
      </c>
      <c r="EQ195" s="188">
        <v>41</v>
      </c>
      <c r="ER195" s="188">
        <v>1286</v>
      </c>
      <c r="ES195" s="188">
        <v>9373</v>
      </c>
      <c r="ET195" s="188">
        <v>394</v>
      </c>
      <c r="EU195" s="188">
        <v>950</v>
      </c>
      <c r="EV195" s="188">
        <v>4329</v>
      </c>
      <c r="EW195" s="188">
        <v>274</v>
      </c>
      <c r="EX195" s="188">
        <v>532</v>
      </c>
      <c r="EY195" s="188">
        <v>1256</v>
      </c>
      <c r="EZ195" s="188">
        <v>511</v>
      </c>
      <c r="FA195" s="188">
        <v>3108</v>
      </c>
      <c r="FB195" s="188">
        <v>1639</v>
      </c>
      <c r="FC195" s="188">
        <v>4165</v>
      </c>
      <c r="FD195" s="188">
        <v>184</v>
      </c>
      <c r="FE195" s="188">
        <v>3738</v>
      </c>
      <c r="FF195" s="188">
        <v>121</v>
      </c>
      <c r="FG195" s="188">
        <v>1128</v>
      </c>
      <c r="FH195" s="188">
        <v>8861</v>
      </c>
      <c r="FI195" s="188">
        <v>33221</v>
      </c>
      <c r="FJ195" s="188">
        <v>47158</v>
      </c>
      <c r="FK195" s="188">
        <v>1195</v>
      </c>
      <c r="FL195" s="188">
        <v>2113</v>
      </c>
      <c r="FM195" s="188">
        <v>13189</v>
      </c>
      <c r="FN195" s="188">
        <v>23944</v>
      </c>
      <c r="FO195" s="188">
        <v>2035</v>
      </c>
      <c r="FP195" s="188">
        <v>9693</v>
      </c>
      <c r="FQ195" s="188">
        <v>3062</v>
      </c>
      <c r="FR195" s="188">
        <v>1984</v>
      </c>
      <c r="FS195" s="188">
        <v>592</v>
      </c>
      <c r="FT195" s="188">
        <v>209</v>
      </c>
      <c r="FU195" s="188">
        <v>228</v>
      </c>
      <c r="FV195" s="188">
        <v>1918</v>
      </c>
      <c r="FW195" s="188">
        <v>2023</v>
      </c>
      <c r="FX195" s="188">
        <v>15299</v>
      </c>
      <c r="FY195" s="188">
        <v>1655</v>
      </c>
      <c r="FZ195" s="188">
        <v>1423</v>
      </c>
      <c r="GA195" s="188">
        <v>940</v>
      </c>
      <c r="GB195" s="188">
        <v>3085</v>
      </c>
      <c r="GC195" s="188">
        <v>238</v>
      </c>
      <c r="GD195" s="188">
        <v>3042</v>
      </c>
      <c r="GE195" s="188">
        <v>0</v>
      </c>
      <c r="GF195" s="188">
        <v>42</v>
      </c>
      <c r="GG195" s="189">
        <v>433873</v>
      </c>
      <c r="GH195" s="210"/>
      <c r="GI195" s="210"/>
      <c r="GJ195" s="210"/>
      <c r="GK195" s="210"/>
      <c r="GL195" s="210"/>
      <c r="GM195" s="210"/>
      <c r="GN195" s="210"/>
      <c r="GO195" s="210"/>
      <c r="GP195" s="210"/>
      <c r="GQ195" s="210"/>
      <c r="GR195" s="210"/>
      <c r="GS195" s="210"/>
      <c r="GT195" s="210"/>
      <c r="GU195" s="210"/>
      <c r="GV195" s="210"/>
      <c r="GW195" s="210"/>
      <c r="GX195" s="210"/>
      <c r="GY195" s="210"/>
      <c r="GZ195" s="210"/>
      <c r="HA195" s="210"/>
      <c r="HB195" s="210"/>
      <c r="HC195" s="210"/>
      <c r="HD195" s="210"/>
      <c r="HE195" s="210"/>
      <c r="HF195" s="210"/>
      <c r="HG195" s="210"/>
    </row>
    <row r="196" spans="1:215">
      <c r="A196" s="83">
        <v>192</v>
      </c>
      <c r="B196" s="4" t="s">
        <v>218</v>
      </c>
      <c r="C196" s="188">
        <v>10857</v>
      </c>
      <c r="D196" s="188">
        <v>1829</v>
      </c>
      <c r="E196" s="188">
        <v>4380</v>
      </c>
      <c r="F196" s="188">
        <v>952</v>
      </c>
      <c r="G196" s="188">
        <v>50</v>
      </c>
      <c r="H196" s="188">
        <v>688</v>
      </c>
      <c r="I196" s="188">
        <v>1442</v>
      </c>
      <c r="J196" s="188">
        <v>2213</v>
      </c>
      <c r="K196" s="188">
        <v>2671</v>
      </c>
      <c r="L196" s="188">
        <v>302</v>
      </c>
      <c r="M196" s="188">
        <v>35</v>
      </c>
      <c r="N196" s="188">
        <v>7344</v>
      </c>
      <c r="O196" s="188">
        <v>387</v>
      </c>
      <c r="P196" s="188">
        <v>0</v>
      </c>
      <c r="Q196" s="188">
        <v>671</v>
      </c>
      <c r="R196" s="188">
        <v>119</v>
      </c>
      <c r="S196" s="188">
        <v>26384</v>
      </c>
      <c r="T196" s="188">
        <v>9605</v>
      </c>
      <c r="U196" s="188">
        <v>21648</v>
      </c>
      <c r="V196" s="188">
        <v>28272</v>
      </c>
      <c r="W196" s="188">
        <v>6233</v>
      </c>
      <c r="X196" s="188">
        <v>29804</v>
      </c>
      <c r="Y196" s="188">
        <v>18420</v>
      </c>
      <c r="Z196" s="188">
        <v>8329</v>
      </c>
      <c r="AA196" s="188">
        <v>29202</v>
      </c>
      <c r="AB196" s="188">
        <v>6193</v>
      </c>
      <c r="AC196" s="188">
        <v>0</v>
      </c>
      <c r="AD196" s="188">
        <v>-452</v>
      </c>
      <c r="AE196" s="188">
        <v>982</v>
      </c>
      <c r="AF196" s="188">
        <v>-8</v>
      </c>
      <c r="AG196" s="188">
        <v>-1187</v>
      </c>
      <c r="AH196" s="188">
        <v>460</v>
      </c>
      <c r="AI196" s="188">
        <v>-235</v>
      </c>
      <c r="AJ196" s="188">
        <v>-1083</v>
      </c>
      <c r="AK196" s="188">
        <v>280</v>
      </c>
      <c r="AL196" s="188">
        <v>2405</v>
      </c>
      <c r="AM196" s="188">
        <v>4404</v>
      </c>
      <c r="AN196" s="188">
        <v>3381</v>
      </c>
      <c r="AO196" s="188">
        <v>-206</v>
      </c>
      <c r="AP196" s="188">
        <v>3720</v>
      </c>
      <c r="AQ196" s="188">
        <v>5468</v>
      </c>
      <c r="AR196" s="188">
        <v>9587</v>
      </c>
      <c r="AS196" s="188">
        <v>2757</v>
      </c>
      <c r="AT196" s="188">
        <v>11827</v>
      </c>
      <c r="AU196" s="188">
        <v>1521</v>
      </c>
      <c r="AV196" s="188">
        <v>4827</v>
      </c>
      <c r="AW196" s="188">
        <v>34046</v>
      </c>
      <c r="AX196" s="188">
        <v>237</v>
      </c>
      <c r="AY196" s="188">
        <v>3695</v>
      </c>
      <c r="AZ196" s="188">
        <v>-208</v>
      </c>
      <c r="BA196" s="188">
        <v>10031</v>
      </c>
      <c r="BB196" s="188">
        <v>9288</v>
      </c>
      <c r="BC196" s="188">
        <v>5988</v>
      </c>
      <c r="BD196" s="188">
        <v>5936</v>
      </c>
      <c r="BE196" s="188">
        <v>8038</v>
      </c>
      <c r="BF196" s="188">
        <v>12650</v>
      </c>
      <c r="BG196" s="188">
        <v>10542</v>
      </c>
      <c r="BH196" s="188">
        <v>1379</v>
      </c>
      <c r="BI196" s="188">
        <v>33077</v>
      </c>
      <c r="BJ196" s="188">
        <v>3471</v>
      </c>
      <c r="BK196" s="188">
        <v>9552</v>
      </c>
      <c r="BL196" s="188">
        <v>23924</v>
      </c>
      <c r="BM196" s="188">
        <v>1978</v>
      </c>
      <c r="BN196" s="188">
        <v>5098</v>
      </c>
      <c r="BO196" s="188">
        <v>-263</v>
      </c>
      <c r="BP196" s="188">
        <v>-1517</v>
      </c>
      <c r="BQ196" s="188">
        <v>7144</v>
      </c>
      <c r="BR196" s="188">
        <v>14733</v>
      </c>
      <c r="BS196" s="188">
        <v>177</v>
      </c>
      <c r="BT196" s="188">
        <v>5513</v>
      </c>
      <c r="BU196" s="188">
        <v>3789</v>
      </c>
      <c r="BV196" s="188">
        <v>51859</v>
      </c>
      <c r="BW196" s="188">
        <v>0</v>
      </c>
      <c r="BX196" s="188">
        <v>21590</v>
      </c>
      <c r="BY196" s="188">
        <v>20247</v>
      </c>
      <c r="BZ196" s="188">
        <v>59706</v>
      </c>
      <c r="CA196" s="188">
        <v>14228</v>
      </c>
      <c r="CB196" s="188">
        <v>16315</v>
      </c>
      <c r="CC196" s="188">
        <v>6583</v>
      </c>
      <c r="CD196" s="188">
        <v>0</v>
      </c>
      <c r="CE196" s="188">
        <v>139</v>
      </c>
      <c r="CF196" s="188">
        <v>9166</v>
      </c>
      <c r="CG196" s="188">
        <v>13817</v>
      </c>
      <c r="CH196" s="188">
        <v>4830</v>
      </c>
      <c r="CI196" s="188">
        <v>6764</v>
      </c>
      <c r="CJ196" s="188">
        <v>7125</v>
      </c>
      <c r="CK196" s="188">
        <v>87876</v>
      </c>
      <c r="CL196" s="188">
        <v>43073</v>
      </c>
      <c r="CM196" s="188">
        <v>6446</v>
      </c>
      <c r="CN196" s="188">
        <v>1782</v>
      </c>
      <c r="CO196" s="188">
        <v>5346</v>
      </c>
      <c r="CP196" s="188">
        <v>2542</v>
      </c>
      <c r="CQ196" s="188">
        <v>30309</v>
      </c>
      <c r="CR196" s="188">
        <v>835</v>
      </c>
      <c r="CS196" s="188">
        <v>478</v>
      </c>
      <c r="CT196" s="188">
        <v>17458</v>
      </c>
      <c r="CU196" s="188">
        <v>8014</v>
      </c>
      <c r="CV196" s="188">
        <v>8160</v>
      </c>
      <c r="CW196" s="188">
        <v>2237</v>
      </c>
      <c r="CX196" s="188">
        <v>-1350</v>
      </c>
      <c r="CY196" s="188">
        <v>43</v>
      </c>
      <c r="CZ196" s="188">
        <v>3316</v>
      </c>
      <c r="DA196" s="188">
        <v>-1162</v>
      </c>
      <c r="DB196" s="188">
        <v>29</v>
      </c>
      <c r="DC196" s="188">
        <v>61</v>
      </c>
      <c r="DD196" s="188">
        <v>-3134</v>
      </c>
      <c r="DE196" s="188">
        <v>-10416</v>
      </c>
      <c r="DF196" s="188">
        <v>-31453</v>
      </c>
      <c r="DG196" s="188">
        <v>-2256</v>
      </c>
      <c r="DH196" s="188">
        <v>-2251</v>
      </c>
      <c r="DI196" s="188">
        <v>1826</v>
      </c>
      <c r="DJ196" s="188">
        <v>6439</v>
      </c>
      <c r="DK196" s="188">
        <v>-14314</v>
      </c>
      <c r="DL196" s="188">
        <v>-420</v>
      </c>
      <c r="DM196" s="188">
        <v>-225</v>
      </c>
      <c r="DN196" s="188">
        <v>0</v>
      </c>
      <c r="DO196" s="188">
        <v>1719</v>
      </c>
      <c r="DP196" s="188">
        <v>-4890</v>
      </c>
      <c r="DQ196" s="188">
        <v>-10126</v>
      </c>
      <c r="DR196" s="188">
        <v>6101</v>
      </c>
      <c r="DS196" s="188">
        <v>2761</v>
      </c>
      <c r="DT196" s="188">
        <v>16746</v>
      </c>
      <c r="DU196" s="188">
        <v>-539</v>
      </c>
      <c r="DV196" s="188">
        <v>-2827</v>
      </c>
      <c r="DW196" s="188">
        <v>-4501</v>
      </c>
      <c r="DX196" s="188">
        <v>-6578</v>
      </c>
      <c r="DY196" s="188">
        <v>23204</v>
      </c>
      <c r="DZ196" s="188">
        <v>22569</v>
      </c>
      <c r="EA196" s="188">
        <v>16368</v>
      </c>
      <c r="EB196" s="188">
        <v>8279</v>
      </c>
      <c r="EC196" s="188">
        <v>3624</v>
      </c>
      <c r="ED196" s="188">
        <v>143501</v>
      </c>
      <c r="EE196" s="188">
        <v>-5117</v>
      </c>
      <c r="EF196" s="188">
        <v>1016</v>
      </c>
      <c r="EG196" s="188">
        <v>22610</v>
      </c>
      <c r="EH196" s="188">
        <v>12777</v>
      </c>
      <c r="EI196" s="188">
        <v>189671</v>
      </c>
      <c r="EJ196" s="188">
        <v>70674</v>
      </c>
      <c r="EK196" s="188">
        <v>177647</v>
      </c>
      <c r="EL196" s="188">
        <v>86275</v>
      </c>
      <c r="EM196" s="188">
        <v>158603</v>
      </c>
      <c r="EN196" s="188">
        <v>99874</v>
      </c>
      <c r="EO196" s="188">
        <v>961681</v>
      </c>
      <c r="EP196" s="188">
        <v>-39656</v>
      </c>
      <c r="EQ196" s="188">
        <v>-123</v>
      </c>
      <c r="ER196" s="188">
        <v>-10159</v>
      </c>
      <c r="ES196" s="188">
        <v>13658</v>
      </c>
      <c r="ET196" s="188">
        <v>1487</v>
      </c>
      <c r="EU196" s="188">
        <v>-2309</v>
      </c>
      <c r="EV196" s="188">
        <v>11524</v>
      </c>
      <c r="EW196" s="188">
        <v>-20627</v>
      </c>
      <c r="EX196" s="188">
        <v>1113</v>
      </c>
      <c r="EY196" s="188">
        <v>9008</v>
      </c>
      <c r="EZ196" s="188">
        <v>2258</v>
      </c>
      <c r="FA196" s="188">
        <v>72184</v>
      </c>
      <c r="FB196" s="188">
        <v>1900</v>
      </c>
      <c r="FC196" s="188">
        <v>88638</v>
      </c>
      <c r="FD196" s="188">
        <v>6823</v>
      </c>
      <c r="FE196" s="188">
        <v>37618</v>
      </c>
      <c r="FF196" s="188">
        <v>6771</v>
      </c>
      <c r="FG196" s="188">
        <v>5585</v>
      </c>
      <c r="FH196" s="188">
        <v>0</v>
      </c>
      <c r="FI196" s="188">
        <v>0</v>
      </c>
      <c r="FJ196" s="188">
        <v>0</v>
      </c>
      <c r="FK196" s="188">
        <v>3947</v>
      </c>
      <c r="FL196" s="188">
        <v>2561</v>
      </c>
      <c r="FM196" s="188">
        <v>21007</v>
      </c>
      <c r="FN196" s="188">
        <v>27415</v>
      </c>
      <c r="FO196" s="188">
        <v>576</v>
      </c>
      <c r="FP196" s="188">
        <v>8461</v>
      </c>
      <c r="FQ196" s="188">
        <v>9167</v>
      </c>
      <c r="FR196" s="188">
        <v>-1491</v>
      </c>
      <c r="FS196" s="188">
        <v>3574</v>
      </c>
      <c r="FT196" s="188">
        <v>12127</v>
      </c>
      <c r="FU196" s="188">
        <v>-203</v>
      </c>
      <c r="FV196" s="188">
        <v>1082</v>
      </c>
      <c r="FW196" s="188">
        <v>4374</v>
      </c>
      <c r="FX196" s="188">
        <v>141035</v>
      </c>
      <c r="FY196" s="188">
        <v>-15408</v>
      </c>
      <c r="FZ196" s="188">
        <v>-8572</v>
      </c>
      <c r="GA196" s="188">
        <v>15965</v>
      </c>
      <c r="GB196" s="188">
        <v>33749</v>
      </c>
      <c r="GC196" s="188">
        <v>5005</v>
      </c>
      <c r="GD196" s="188">
        <v>12676</v>
      </c>
      <c r="GE196" s="188">
        <v>0</v>
      </c>
      <c r="GF196" s="188">
        <v>109156</v>
      </c>
      <c r="GG196" s="189">
        <v>3429452</v>
      </c>
      <c r="GH196" s="210"/>
      <c r="GI196" s="210"/>
      <c r="GJ196" s="210"/>
      <c r="GK196" s="210"/>
      <c r="GL196" s="210"/>
      <c r="GM196" s="210"/>
      <c r="GN196" s="210"/>
      <c r="GO196" s="210"/>
      <c r="GP196" s="210"/>
      <c r="GQ196" s="210"/>
      <c r="GR196" s="210"/>
      <c r="GS196" s="210"/>
      <c r="GT196" s="210"/>
      <c r="GU196" s="210"/>
      <c r="GV196" s="210"/>
      <c r="GW196" s="210"/>
      <c r="GX196" s="210"/>
      <c r="GY196" s="210"/>
      <c r="GZ196" s="210"/>
      <c r="HA196" s="210"/>
      <c r="HB196" s="210"/>
      <c r="HC196" s="210"/>
      <c r="HD196" s="210"/>
      <c r="HE196" s="210"/>
      <c r="HF196" s="210"/>
      <c r="HG196" s="210"/>
    </row>
    <row r="197" spans="1:215">
      <c r="A197" s="83">
        <v>193</v>
      </c>
      <c r="B197" s="4" t="s">
        <v>219</v>
      </c>
      <c r="C197" s="188">
        <v>11781</v>
      </c>
      <c r="D197" s="188">
        <v>1516</v>
      </c>
      <c r="E197" s="188">
        <v>5018</v>
      </c>
      <c r="F197" s="188">
        <v>500</v>
      </c>
      <c r="G197" s="188">
        <v>22</v>
      </c>
      <c r="H197" s="188">
        <v>766</v>
      </c>
      <c r="I197" s="188">
        <v>7159</v>
      </c>
      <c r="J197" s="188">
        <v>1359</v>
      </c>
      <c r="K197" s="188">
        <v>200</v>
      </c>
      <c r="L197" s="188">
        <v>405</v>
      </c>
      <c r="M197" s="188">
        <v>84</v>
      </c>
      <c r="N197" s="188">
        <v>6376</v>
      </c>
      <c r="O197" s="188">
        <v>67</v>
      </c>
      <c r="P197" s="188">
        <v>0</v>
      </c>
      <c r="Q197" s="188">
        <v>622</v>
      </c>
      <c r="R197" s="188">
        <v>121</v>
      </c>
      <c r="S197" s="188">
        <v>19626</v>
      </c>
      <c r="T197" s="188">
        <v>5289</v>
      </c>
      <c r="U197" s="188">
        <v>5325</v>
      </c>
      <c r="V197" s="188">
        <v>25034</v>
      </c>
      <c r="W197" s="188">
        <v>2645</v>
      </c>
      <c r="X197" s="188">
        <v>19630</v>
      </c>
      <c r="Y197" s="188">
        <v>18736</v>
      </c>
      <c r="Z197" s="188">
        <v>19726</v>
      </c>
      <c r="AA197" s="188">
        <v>19336</v>
      </c>
      <c r="AB197" s="188">
        <v>1860</v>
      </c>
      <c r="AC197" s="188">
        <v>0</v>
      </c>
      <c r="AD197" s="188">
        <v>464</v>
      </c>
      <c r="AE197" s="188">
        <v>1181</v>
      </c>
      <c r="AF197" s="188">
        <v>91</v>
      </c>
      <c r="AG197" s="188">
        <v>1872</v>
      </c>
      <c r="AH197" s="188">
        <v>2843</v>
      </c>
      <c r="AI197" s="188">
        <v>1284</v>
      </c>
      <c r="AJ197" s="188">
        <v>377</v>
      </c>
      <c r="AK197" s="188">
        <v>2501</v>
      </c>
      <c r="AL197" s="188">
        <v>1645</v>
      </c>
      <c r="AM197" s="188">
        <v>1961</v>
      </c>
      <c r="AN197" s="188">
        <v>1883</v>
      </c>
      <c r="AO197" s="188">
        <v>513</v>
      </c>
      <c r="AP197" s="188">
        <v>6340</v>
      </c>
      <c r="AQ197" s="188">
        <v>2124</v>
      </c>
      <c r="AR197" s="188">
        <v>5881</v>
      </c>
      <c r="AS197" s="188">
        <v>3037</v>
      </c>
      <c r="AT197" s="188">
        <v>10865</v>
      </c>
      <c r="AU197" s="188">
        <v>1441</v>
      </c>
      <c r="AV197" s="188">
        <v>5092</v>
      </c>
      <c r="AW197" s="188">
        <v>15139</v>
      </c>
      <c r="AX197" s="188">
        <v>210</v>
      </c>
      <c r="AY197" s="188">
        <v>12073</v>
      </c>
      <c r="AZ197" s="188">
        <v>2548</v>
      </c>
      <c r="BA197" s="188">
        <v>17663</v>
      </c>
      <c r="BB197" s="188">
        <v>13966</v>
      </c>
      <c r="BC197" s="188">
        <v>6399</v>
      </c>
      <c r="BD197" s="188">
        <v>131990</v>
      </c>
      <c r="BE197" s="188">
        <v>7980</v>
      </c>
      <c r="BF197" s="188">
        <v>17807</v>
      </c>
      <c r="BG197" s="188">
        <v>11701</v>
      </c>
      <c r="BH197" s="188">
        <v>427</v>
      </c>
      <c r="BI197" s="188">
        <v>23306</v>
      </c>
      <c r="BJ197" s="188">
        <v>1032</v>
      </c>
      <c r="BK197" s="188">
        <v>5625</v>
      </c>
      <c r="BL197" s="188">
        <v>36103</v>
      </c>
      <c r="BM197" s="188">
        <v>3726</v>
      </c>
      <c r="BN197" s="188">
        <v>12485</v>
      </c>
      <c r="BO197" s="188">
        <v>407</v>
      </c>
      <c r="BP197" s="188">
        <v>1145</v>
      </c>
      <c r="BQ197" s="188">
        <v>12236</v>
      </c>
      <c r="BR197" s="188">
        <v>12484</v>
      </c>
      <c r="BS197" s="188">
        <v>858</v>
      </c>
      <c r="BT197" s="188">
        <v>5478</v>
      </c>
      <c r="BU197" s="188">
        <v>3029</v>
      </c>
      <c r="BV197" s="188">
        <v>67592</v>
      </c>
      <c r="BW197" s="188">
        <v>0</v>
      </c>
      <c r="BX197" s="188">
        <v>15942</v>
      </c>
      <c r="BY197" s="188">
        <v>4061</v>
      </c>
      <c r="BZ197" s="188">
        <v>14502</v>
      </c>
      <c r="CA197" s="188">
        <v>5318</v>
      </c>
      <c r="CB197" s="188">
        <v>2678</v>
      </c>
      <c r="CC197" s="188">
        <v>3432</v>
      </c>
      <c r="CD197" s="188">
        <v>0</v>
      </c>
      <c r="CE197" s="188">
        <v>638</v>
      </c>
      <c r="CF197" s="188">
        <v>4775</v>
      </c>
      <c r="CG197" s="188">
        <v>6973</v>
      </c>
      <c r="CH197" s="188">
        <v>4421</v>
      </c>
      <c r="CI197" s="188">
        <v>4373</v>
      </c>
      <c r="CJ197" s="188">
        <v>37468</v>
      </c>
      <c r="CK197" s="188">
        <v>84535</v>
      </c>
      <c r="CL197" s="188">
        <v>27367</v>
      </c>
      <c r="CM197" s="188">
        <v>9435</v>
      </c>
      <c r="CN197" s="188">
        <v>1934</v>
      </c>
      <c r="CO197" s="188">
        <v>15443</v>
      </c>
      <c r="CP197" s="188">
        <v>1570</v>
      </c>
      <c r="CQ197" s="188">
        <v>35774</v>
      </c>
      <c r="CR197" s="188">
        <v>1870</v>
      </c>
      <c r="CS197" s="188">
        <v>3683</v>
      </c>
      <c r="CT197" s="188">
        <v>19291</v>
      </c>
      <c r="CU197" s="188">
        <v>11689</v>
      </c>
      <c r="CV197" s="188">
        <v>7028</v>
      </c>
      <c r="CW197" s="188">
        <v>21669</v>
      </c>
      <c r="CX197" s="188">
        <v>11626</v>
      </c>
      <c r="CY197" s="188">
        <v>6224</v>
      </c>
      <c r="CZ197" s="188">
        <v>9968</v>
      </c>
      <c r="DA197" s="188">
        <v>2472</v>
      </c>
      <c r="DB197" s="188">
        <v>129</v>
      </c>
      <c r="DC197" s="188">
        <v>210</v>
      </c>
      <c r="DD197" s="188">
        <v>28042</v>
      </c>
      <c r="DE197" s="188">
        <v>19670</v>
      </c>
      <c r="DF197" s="188">
        <v>160453</v>
      </c>
      <c r="DG197" s="188">
        <v>11627</v>
      </c>
      <c r="DH197" s="188">
        <v>4147</v>
      </c>
      <c r="DI197" s="188">
        <v>11709</v>
      </c>
      <c r="DJ197" s="188">
        <v>20586</v>
      </c>
      <c r="DK197" s="188">
        <v>65836</v>
      </c>
      <c r="DL197" s="188">
        <v>2177</v>
      </c>
      <c r="DM197" s="188">
        <v>21006</v>
      </c>
      <c r="DN197" s="188">
        <v>0</v>
      </c>
      <c r="DO197" s="188">
        <v>7163</v>
      </c>
      <c r="DP197" s="188">
        <v>6292</v>
      </c>
      <c r="DQ197" s="188">
        <v>29068</v>
      </c>
      <c r="DR197" s="188">
        <v>43290</v>
      </c>
      <c r="DS197" s="188">
        <v>9614</v>
      </c>
      <c r="DT197" s="188">
        <v>31455</v>
      </c>
      <c r="DU197" s="188">
        <v>4246</v>
      </c>
      <c r="DV197" s="188">
        <v>6796</v>
      </c>
      <c r="DW197" s="188">
        <v>17770</v>
      </c>
      <c r="DX197" s="188">
        <v>1716</v>
      </c>
      <c r="DY197" s="188">
        <v>19552</v>
      </c>
      <c r="DZ197" s="188">
        <v>23420</v>
      </c>
      <c r="EA197" s="188">
        <v>11243</v>
      </c>
      <c r="EB197" s="188">
        <v>32013</v>
      </c>
      <c r="EC197" s="188">
        <v>16500</v>
      </c>
      <c r="ED197" s="188">
        <v>215231</v>
      </c>
      <c r="EE197" s="188">
        <v>53252</v>
      </c>
      <c r="EF197" s="188">
        <v>1232</v>
      </c>
      <c r="EG197" s="188">
        <v>33776</v>
      </c>
      <c r="EH197" s="188">
        <v>11707</v>
      </c>
      <c r="EI197" s="188">
        <v>112225</v>
      </c>
      <c r="EJ197" s="188">
        <v>171512</v>
      </c>
      <c r="EK197" s="188">
        <v>50259</v>
      </c>
      <c r="EL197" s="188">
        <v>39213</v>
      </c>
      <c r="EM197" s="188">
        <v>220834</v>
      </c>
      <c r="EN197" s="188">
        <v>143321</v>
      </c>
      <c r="EO197" s="188">
        <v>814488</v>
      </c>
      <c r="EP197" s="188">
        <v>112145</v>
      </c>
      <c r="EQ197" s="188">
        <v>642</v>
      </c>
      <c r="ER197" s="188">
        <v>7776</v>
      </c>
      <c r="ES197" s="188">
        <v>65243</v>
      </c>
      <c r="ET197" s="188">
        <v>7429</v>
      </c>
      <c r="EU197" s="188">
        <v>6779</v>
      </c>
      <c r="EV197" s="188">
        <v>11839</v>
      </c>
      <c r="EW197" s="188">
        <v>20510</v>
      </c>
      <c r="EX197" s="188">
        <v>3511</v>
      </c>
      <c r="EY197" s="188">
        <v>28933</v>
      </c>
      <c r="EZ197" s="188">
        <v>2816</v>
      </c>
      <c r="FA197" s="188">
        <v>26769</v>
      </c>
      <c r="FB197" s="188">
        <v>4416</v>
      </c>
      <c r="FC197" s="188">
        <v>104743</v>
      </c>
      <c r="FD197" s="188">
        <v>18997</v>
      </c>
      <c r="FE197" s="188">
        <v>30235</v>
      </c>
      <c r="FF197" s="188">
        <v>3014</v>
      </c>
      <c r="FG197" s="188">
        <v>6191</v>
      </c>
      <c r="FH197" s="188">
        <v>0</v>
      </c>
      <c r="FI197" s="188">
        <v>0</v>
      </c>
      <c r="FJ197" s="188">
        <v>75510</v>
      </c>
      <c r="FK197" s="188">
        <v>4995</v>
      </c>
      <c r="FL197" s="188">
        <v>14145</v>
      </c>
      <c r="FM197" s="188">
        <v>34088</v>
      </c>
      <c r="FN197" s="188">
        <v>130098</v>
      </c>
      <c r="FO197" s="188">
        <v>1046</v>
      </c>
      <c r="FP197" s="188">
        <v>11902</v>
      </c>
      <c r="FQ197" s="188">
        <v>38939</v>
      </c>
      <c r="FR197" s="188">
        <v>8463</v>
      </c>
      <c r="FS197" s="188">
        <v>75155</v>
      </c>
      <c r="FT197" s="188">
        <v>11622</v>
      </c>
      <c r="FU197" s="188">
        <v>5195</v>
      </c>
      <c r="FV197" s="188">
        <v>2142</v>
      </c>
      <c r="FW197" s="188">
        <v>12702</v>
      </c>
      <c r="FX197" s="188">
        <v>159335</v>
      </c>
      <c r="FY197" s="188">
        <v>22778</v>
      </c>
      <c r="FZ197" s="188">
        <v>44795</v>
      </c>
      <c r="GA197" s="188">
        <v>28414</v>
      </c>
      <c r="GB197" s="188">
        <v>48548</v>
      </c>
      <c r="GC197" s="188">
        <v>692</v>
      </c>
      <c r="GD197" s="188">
        <v>42579</v>
      </c>
      <c r="GE197" s="188">
        <v>0</v>
      </c>
      <c r="GF197" s="188">
        <v>6675</v>
      </c>
      <c r="GG197" s="189">
        <v>4738752</v>
      </c>
      <c r="GH197" s="210"/>
      <c r="GI197" s="210"/>
      <c r="GJ197" s="210"/>
      <c r="GK197" s="210"/>
      <c r="GL197" s="210"/>
      <c r="GM197" s="210"/>
      <c r="GN197" s="210"/>
      <c r="GO197" s="210"/>
      <c r="GP197" s="210"/>
      <c r="GQ197" s="210"/>
      <c r="GR197" s="210"/>
      <c r="GS197" s="210"/>
      <c r="GT197" s="210"/>
      <c r="GU197" s="210"/>
      <c r="GV197" s="210"/>
      <c r="GW197" s="210"/>
      <c r="GX197" s="210"/>
      <c r="GY197" s="210"/>
      <c r="GZ197" s="210"/>
      <c r="HA197" s="210"/>
      <c r="HB197" s="210"/>
      <c r="HC197" s="210"/>
      <c r="HD197" s="210"/>
      <c r="HE197" s="210"/>
      <c r="HF197" s="210"/>
      <c r="HG197" s="210"/>
    </row>
    <row r="198" spans="1:215">
      <c r="A198" s="83">
        <v>194</v>
      </c>
      <c r="B198" s="4" t="s">
        <v>220</v>
      </c>
      <c r="C198" s="188">
        <v>0</v>
      </c>
      <c r="D198" s="188">
        <v>0</v>
      </c>
      <c r="E198" s="188">
        <v>0</v>
      </c>
      <c r="F198" s="188">
        <v>0</v>
      </c>
      <c r="G198" s="188">
        <v>0</v>
      </c>
      <c r="H198" s="188">
        <v>0</v>
      </c>
      <c r="I198" s="188">
        <v>0</v>
      </c>
      <c r="J198" s="188">
        <v>0</v>
      </c>
      <c r="K198" s="188">
        <v>0</v>
      </c>
      <c r="L198" s="188">
        <v>0</v>
      </c>
      <c r="M198" s="188">
        <v>0</v>
      </c>
      <c r="N198" s="188">
        <v>0</v>
      </c>
      <c r="O198" s="188">
        <v>0</v>
      </c>
      <c r="P198" s="188">
        <v>0</v>
      </c>
      <c r="Q198" s="188">
        <v>0</v>
      </c>
      <c r="R198" s="188">
        <v>0</v>
      </c>
      <c r="S198" s="188">
        <v>0</v>
      </c>
      <c r="T198" s="188">
        <v>0</v>
      </c>
      <c r="U198" s="188">
        <v>0</v>
      </c>
      <c r="V198" s="188">
        <v>0</v>
      </c>
      <c r="W198" s="188">
        <v>0</v>
      </c>
      <c r="X198" s="188">
        <v>0</v>
      </c>
      <c r="Y198" s="188">
        <v>0</v>
      </c>
      <c r="Z198" s="188">
        <v>0</v>
      </c>
      <c r="AA198" s="188">
        <v>0</v>
      </c>
      <c r="AB198" s="188">
        <v>0</v>
      </c>
      <c r="AC198" s="188">
        <v>0</v>
      </c>
      <c r="AD198" s="188">
        <v>0</v>
      </c>
      <c r="AE198" s="188">
        <v>0</v>
      </c>
      <c r="AF198" s="188">
        <v>0</v>
      </c>
      <c r="AG198" s="188">
        <v>0</v>
      </c>
      <c r="AH198" s="188">
        <v>0</v>
      </c>
      <c r="AI198" s="188">
        <v>0</v>
      </c>
      <c r="AJ198" s="188">
        <v>0</v>
      </c>
      <c r="AK198" s="188">
        <v>0</v>
      </c>
      <c r="AL198" s="188">
        <v>0</v>
      </c>
      <c r="AM198" s="188">
        <v>0</v>
      </c>
      <c r="AN198" s="188">
        <v>0</v>
      </c>
      <c r="AO198" s="188">
        <v>0</v>
      </c>
      <c r="AP198" s="188">
        <v>0</v>
      </c>
      <c r="AQ198" s="188">
        <v>0</v>
      </c>
      <c r="AR198" s="188">
        <v>0</v>
      </c>
      <c r="AS198" s="188">
        <v>0</v>
      </c>
      <c r="AT198" s="188">
        <v>0</v>
      </c>
      <c r="AU198" s="188">
        <v>0</v>
      </c>
      <c r="AV198" s="188">
        <v>0</v>
      </c>
      <c r="AW198" s="188">
        <v>0</v>
      </c>
      <c r="AX198" s="188">
        <v>0</v>
      </c>
      <c r="AY198" s="188">
        <v>0</v>
      </c>
      <c r="AZ198" s="188">
        <v>0</v>
      </c>
      <c r="BA198" s="188">
        <v>0</v>
      </c>
      <c r="BB198" s="188">
        <v>0</v>
      </c>
      <c r="BC198" s="188">
        <v>0</v>
      </c>
      <c r="BD198" s="188">
        <v>0</v>
      </c>
      <c r="BE198" s="188">
        <v>0</v>
      </c>
      <c r="BF198" s="188">
        <v>0</v>
      </c>
      <c r="BG198" s="188">
        <v>0</v>
      </c>
      <c r="BH198" s="188">
        <v>0</v>
      </c>
      <c r="BI198" s="188">
        <v>0</v>
      </c>
      <c r="BJ198" s="188">
        <v>0</v>
      </c>
      <c r="BK198" s="188">
        <v>0</v>
      </c>
      <c r="BL198" s="188">
        <v>0</v>
      </c>
      <c r="BM198" s="188">
        <v>0</v>
      </c>
      <c r="BN198" s="188">
        <v>0</v>
      </c>
      <c r="BO198" s="188">
        <v>0</v>
      </c>
      <c r="BP198" s="188">
        <v>0</v>
      </c>
      <c r="BQ198" s="188">
        <v>0</v>
      </c>
      <c r="BR198" s="188">
        <v>0</v>
      </c>
      <c r="BS198" s="188">
        <v>0</v>
      </c>
      <c r="BT198" s="188">
        <v>0</v>
      </c>
      <c r="BU198" s="188">
        <v>0</v>
      </c>
      <c r="BV198" s="188">
        <v>0</v>
      </c>
      <c r="BW198" s="188">
        <v>0</v>
      </c>
      <c r="BX198" s="188">
        <v>0</v>
      </c>
      <c r="BY198" s="188">
        <v>0</v>
      </c>
      <c r="BZ198" s="188">
        <v>0</v>
      </c>
      <c r="CA198" s="188">
        <v>0</v>
      </c>
      <c r="CB198" s="188">
        <v>0</v>
      </c>
      <c r="CC198" s="188">
        <v>0</v>
      </c>
      <c r="CD198" s="188">
        <v>0</v>
      </c>
      <c r="CE198" s="188">
        <v>0</v>
      </c>
      <c r="CF198" s="188">
        <v>0</v>
      </c>
      <c r="CG198" s="188">
        <v>0</v>
      </c>
      <c r="CH198" s="188">
        <v>0</v>
      </c>
      <c r="CI198" s="188">
        <v>0</v>
      </c>
      <c r="CJ198" s="188">
        <v>0</v>
      </c>
      <c r="CK198" s="188">
        <v>0</v>
      </c>
      <c r="CL198" s="188">
        <v>0</v>
      </c>
      <c r="CM198" s="188">
        <v>0</v>
      </c>
      <c r="CN198" s="188">
        <v>0</v>
      </c>
      <c r="CO198" s="188">
        <v>0</v>
      </c>
      <c r="CP198" s="188">
        <v>0</v>
      </c>
      <c r="CQ198" s="188">
        <v>0</v>
      </c>
      <c r="CR198" s="188">
        <v>0</v>
      </c>
      <c r="CS198" s="188">
        <v>0</v>
      </c>
      <c r="CT198" s="188">
        <v>0</v>
      </c>
      <c r="CU198" s="188">
        <v>0</v>
      </c>
      <c r="CV198" s="188">
        <v>0</v>
      </c>
      <c r="CW198" s="188">
        <v>0</v>
      </c>
      <c r="CX198" s="188">
        <v>0</v>
      </c>
      <c r="CY198" s="188">
        <v>0</v>
      </c>
      <c r="CZ198" s="188">
        <v>0</v>
      </c>
      <c r="DA198" s="188">
        <v>0</v>
      </c>
      <c r="DB198" s="188">
        <v>0</v>
      </c>
      <c r="DC198" s="188">
        <v>0</v>
      </c>
      <c r="DD198" s="188">
        <v>0</v>
      </c>
      <c r="DE198" s="188">
        <v>0</v>
      </c>
      <c r="DF198" s="188">
        <v>0</v>
      </c>
      <c r="DG198" s="188">
        <v>0</v>
      </c>
      <c r="DH198" s="188">
        <v>0</v>
      </c>
      <c r="DI198" s="188">
        <v>0</v>
      </c>
      <c r="DJ198" s="188">
        <v>0</v>
      </c>
      <c r="DK198" s="188">
        <v>0</v>
      </c>
      <c r="DL198" s="188">
        <v>0</v>
      </c>
      <c r="DM198" s="188">
        <v>0</v>
      </c>
      <c r="DN198" s="188">
        <v>0</v>
      </c>
      <c r="DO198" s="188">
        <v>0</v>
      </c>
      <c r="DP198" s="188">
        <v>0</v>
      </c>
      <c r="DQ198" s="188">
        <v>0</v>
      </c>
      <c r="DR198" s="188">
        <v>0</v>
      </c>
      <c r="DS198" s="188">
        <v>0</v>
      </c>
      <c r="DT198" s="188">
        <v>0</v>
      </c>
      <c r="DU198" s="188">
        <v>0</v>
      </c>
      <c r="DV198" s="188">
        <v>0</v>
      </c>
      <c r="DW198" s="188">
        <v>0</v>
      </c>
      <c r="DX198" s="188">
        <v>0</v>
      </c>
      <c r="DY198" s="188">
        <v>0</v>
      </c>
      <c r="DZ198" s="188">
        <v>0</v>
      </c>
      <c r="EA198" s="188">
        <v>0</v>
      </c>
      <c r="EB198" s="188">
        <v>0</v>
      </c>
      <c r="EC198" s="188">
        <v>0</v>
      </c>
      <c r="ED198" s="188">
        <v>0</v>
      </c>
      <c r="EE198" s="188">
        <v>0</v>
      </c>
      <c r="EF198" s="188">
        <v>0</v>
      </c>
      <c r="EG198" s="188">
        <v>5685</v>
      </c>
      <c r="EH198" s="188">
        <v>5810</v>
      </c>
      <c r="EI198" s="188">
        <v>0</v>
      </c>
      <c r="EJ198" s="188">
        <v>0</v>
      </c>
      <c r="EK198" s="188">
        <v>0</v>
      </c>
      <c r="EL198" s="188">
        <v>0</v>
      </c>
      <c r="EM198" s="188">
        <v>0</v>
      </c>
      <c r="EN198" s="188">
        <v>0</v>
      </c>
      <c r="EO198" s="188">
        <v>0</v>
      </c>
      <c r="EP198" s="188">
        <v>0</v>
      </c>
      <c r="EQ198" s="188">
        <v>0</v>
      </c>
      <c r="ER198" s="188">
        <v>0</v>
      </c>
      <c r="ES198" s="188">
        <v>0</v>
      </c>
      <c r="ET198" s="188">
        <v>0</v>
      </c>
      <c r="EU198" s="188">
        <v>0</v>
      </c>
      <c r="EV198" s="188">
        <v>0</v>
      </c>
      <c r="EW198" s="188">
        <v>0</v>
      </c>
      <c r="EX198" s="188">
        <v>0</v>
      </c>
      <c r="EY198" s="188">
        <v>0</v>
      </c>
      <c r="EZ198" s="188">
        <v>0</v>
      </c>
      <c r="FA198" s="188">
        <v>280</v>
      </c>
      <c r="FB198" s="188">
        <v>0</v>
      </c>
      <c r="FC198" s="188">
        <v>0</v>
      </c>
      <c r="FD198" s="188">
        <v>0</v>
      </c>
      <c r="FE198" s="188">
        <v>0</v>
      </c>
      <c r="FF198" s="188">
        <v>0</v>
      </c>
      <c r="FG198" s="188">
        <v>0</v>
      </c>
      <c r="FH198" s="188">
        <v>163469</v>
      </c>
      <c r="FI198" s="188">
        <v>373770</v>
      </c>
      <c r="FJ198" s="188">
        <v>89979</v>
      </c>
      <c r="FK198" s="188">
        <v>9550</v>
      </c>
      <c r="FL198" s="188">
        <v>51317</v>
      </c>
      <c r="FM198" s="188">
        <v>0</v>
      </c>
      <c r="FN198" s="188">
        <v>0</v>
      </c>
      <c r="FO198" s="188">
        <v>136</v>
      </c>
      <c r="FP198" s="188">
        <v>1210</v>
      </c>
      <c r="FQ198" s="188">
        <v>0</v>
      </c>
      <c r="FR198" s="188">
        <v>0</v>
      </c>
      <c r="FS198" s="188">
        <v>0</v>
      </c>
      <c r="FT198" s="188">
        <v>0</v>
      </c>
      <c r="FU198" s="188">
        <v>0</v>
      </c>
      <c r="FV198" s="188">
        <v>0</v>
      </c>
      <c r="FW198" s="188">
        <v>0</v>
      </c>
      <c r="FX198" s="188">
        <v>23</v>
      </c>
      <c r="FY198" s="188">
        <v>0</v>
      </c>
      <c r="FZ198" s="188">
        <v>0</v>
      </c>
      <c r="GA198" s="188">
        <v>0</v>
      </c>
      <c r="GB198" s="188">
        <v>0</v>
      </c>
      <c r="GC198" s="188">
        <v>0</v>
      </c>
      <c r="GD198" s="188">
        <v>0</v>
      </c>
      <c r="GE198" s="188">
        <v>0</v>
      </c>
      <c r="GF198" s="188">
        <v>0</v>
      </c>
      <c r="GG198" s="189">
        <v>701229</v>
      </c>
      <c r="GH198" s="210"/>
      <c r="GI198" s="210"/>
      <c r="GJ198" s="210"/>
      <c r="GK198" s="210"/>
      <c r="GL198" s="210"/>
      <c r="GM198" s="210"/>
      <c r="GN198" s="210"/>
      <c r="GO198" s="210"/>
      <c r="GP198" s="210"/>
      <c r="GQ198" s="210"/>
      <c r="GR198" s="210"/>
      <c r="GS198" s="210"/>
      <c r="GT198" s="210"/>
      <c r="GU198" s="210"/>
      <c r="GV198" s="210"/>
      <c r="GW198" s="210"/>
      <c r="GX198" s="210"/>
      <c r="GY198" s="210"/>
      <c r="GZ198" s="210"/>
      <c r="HA198" s="210"/>
      <c r="HB198" s="210"/>
      <c r="HC198" s="210"/>
      <c r="HD198" s="210"/>
      <c r="HE198" s="210"/>
      <c r="HF198" s="210"/>
      <c r="HG198" s="210"/>
    </row>
    <row r="199" spans="1:215">
      <c r="A199" s="83">
        <v>195</v>
      </c>
      <c r="B199" s="4" t="s">
        <v>221</v>
      </c>
      <c r="C199" s="188">
        <v>1297</v>
      </c>
      <c r="D199" s="188">
        <v>50</v>
      </c>
      <c r="E199" s="188">
        <v>778</v>
      </c>
      <c r="F199" s="188">
        <v>112</v>
      </c>
      <c r="G199" s="188">
        <v>2</v>
      </c>
      <c r="H199" s="188">
        <v>157</v>
      </c>
      <c r="I199" s="188">
        <v>847</v>
      </c>
      <c r="J199" s="188">
        <v>534</v>
      </c>
      <c r="K199" s="188">
        <v>195</v>
      </c>
      <c r="L199" s="188">
        <v>138</v>
      </c>
      <c r="M199" s="188">
        <v>22</v>
      </c>
      <c r="N199" s="188">
        <v>1271</v>
      </c>
      <c r="O199" s="188">
        <v>23</v>
      </c>
      <c r="P199" s="188">
        <v>0</v>
      </c>
      <c r="Q199" s="188">
        <v>301</v>
      </c>
      <c r="R199" s="188">
        <v>43</v>
      </c>
      <c r="S199" s="188">
        <v>4382</v>
      </c>
      <c r="T199" s="188">
        <v>2138</v>
      </c>
      <c r="U199" s="188">
        <v>2353</v>
      </c>
      <c r="V199" s="188">
        <v>8848</v>
      </c>
      <c r="W199" s="188">
        <v>1240</v>
      </c>
      <c r="X199" s="188">
        <v>5107</v>
      </c>
      <c r="Y199" s="188">
        <v>6766</v>
      </c>
      <c r="Z199" s="188">
        <v>67940</v>
      </c>
      <c r="AA199" s="188">
        <v>3069</v>
      </c>
      <c r="AB199" s="188">
        <v>1604</v>
      </c>
      <c r="AC199" s="188">
        <v>0</v>
      </c>
      <c r="AD199" s="188">
        <v>67</v>
      </c>
      <c r="AE199" s="188">
        <v>-331</v>
      </c>
      <c r="AF199" s="188">
        <v>-39</v>
      </c>
      <c r="AG199" s="188">
        <v>111</v>
      </c>
      <c r="AH199" s="188">
        <v>-374</v>
      </c>
      <c r="AI199" s="188">
        <v>406</v>
      </c>
      <c r="AJ199" s="188">
        <v>162</v>
      </c>
      <c r="AK199" s="188">
        <v>493</v>
      </c>
      <c r="AL199" s="188">
        <v>779</v>
      </c>
      <c r="AM199" s="188">
        <v>1047</v>
      </c>
      <c r="AN199" s="188">
        <v>1327</v>
      </c>
      <c r="AO199" s="188">
        <v>12</v>
      </c>
      <c r="AP199" s="188">
        <v>2659</v>
      </c>
      <c r="AQ199" s="188">
        <v>805</v>
      </c>
      <c r="AR199" s="188">
        <v>4786</v>
      </c>
      <c r="AS199" s="188">
        <v>1903</v>
      </c>
      <c r="AT199" s="188">
        <v>3943</v>
      </c>
      <c r="AU199" s="188">
        <v>568</v>
      </c>
      <c r="AV199" s="188">
        <v>770</v>
      </c>
      <c r="AW199" s="188">
        <v>1223</v>
      </c>
      <c r="AX199" s="188">
        <v>-18</v>
      </c>
      <c r="AY199" s="188">
        <v>-2156</v>
      </c>
      <c r="AZ199" s="188">
        <v>87</v>
      </c>
      <c r="BA199" s="188">
        <v>1910</v>
      </c>
      <c r="BB199" s="188">
        <v>-2591</v>
      </c>
      <c r="BC199" s="188">
        <v>-1108</v>
      </c>
      <c r="BD199" s="188">
        <v>6274</v>
      </c>
      <c r="BE199" s="188">
        <v>1028</v>
      </c>
      <c r="BF199" s="188">
        <v>-12</v>
      </c>
      <c r="BG199" s="188">
        <v>-893</v>
      </c>
      <c r="BH199" s="188">
        <v>127</v>
      </c>
      <c r="BI199" s="188">
        <v>-1836</v>
      </c>
      <c r="BJ199" s="188">
        <v>13132</v>
      </c>
      <c r="BK199" s="188">
        <v>1398</v>
      </c>
      <c r="BL199" s="188">
        <v>9541</v>
      </c>
      <c r="BM199" s="188">
        <v>36</v>
      </c>
      <c r="BN199" s="188">
        <v>3039</v>
      </c>
      <c r="BO199" s="188">
        <v>299</v>
      </c>
      <c r="BP199" s="188">
        <v>450</v>
      </c>
      <c r="BQ199" s="188">
        <v>1487</v>
      </c>
      <c r="BR199" s="188">
        <v>5725</v>
      </c>
      <c r="BS199" s="188">
        <v>162</v>
      </c>
      <c r="BT199" s="188">
        <v>2134</v>
      </c>
      <c r="BU199" s="188">
        <v>1449</v>
      </c>
      <c r="BV199" s="188">
        <v>23908</v>
      </c>
      <c r="BW199" s="188">
        <v>0</v>
      </c>
      <c r="BX199" s="188">
        <v>-3824</v>
      </c>
      <c r="BY199" s="188">
        <v>724</v>
      </c>
      <c r="BZ199" s="188">
        <v>4713</v>
      </c>
      <c r="CA199" s="188">
        <v>4227</v>
      </c>
      <c r="CB199" s="188">
        <v>2818</v>
      </c>
      <c r="CC199" s="188">
        <v>742</v>
      </c>
      <c r="CD199" s="188">
        <v>0</v>
      </c>
      <c r="CE199" s="188">
        <v>49</v>
      </c>
      <c r="CF199" s="188">
        <v>-1990</v>
      </c>
      <c r="CG199" s="188">
        <v>4721</v>
      </c>
      <c r="CH199" s="188">
        <v>2125</v>
      </c>
      <c r="CI199" s="188">
        <v>2047</v>
      </c>
      <c r="CJ199" s="188">
        <v>14199</v>
      </c>
      <c r="CK199" s="188">
        <v>-587</v>
      </c>
      <c r="CL199" s="188">
        <v>1779</v>
      </c>
      <c r="CM199" s="188">
        <v>1429</v>
      </c>
      <c r="CN199" s="188">
        <v>430</v>
      </c>
      <c r="CO199" s="188">
        <v>-325</v>
      </c>
      <c r="CP199" s="188">
        <v>272</v>
      </c>
      <c r="CQ199" s="188">
        <v>-1174</v>
      </c>
      <c r="CR199" s="188">
        <v>-192</v>
      </c>
      <c r="CS199" s="188">
        <v>519</v>
      </c>
      <c r="CT199" s="188">
        <v>1455</v>
      </c>
      <c r="CU199" s="188">
        <v>2179</v>
      </c>
      <c r="CV199" s="188">
        <v>-712</v>
      </c>
      <c r="CW199" s="188">
        <v>1096</v>
      </c>
      <c r="CX199" s="188">
        <v>-1415</v>
      </c>
      <c r="CY199" s="188">
        <v>-1577</v>
      </c>
      <c r="CZ199" s="188">
        <v>-1431</v>
      </c>
      <c r="DA199" s="188">
        <v>-297</v>
      </c>
      <c r="DB199" s="188">
        <v>-92</v>
      </c>
      <c r="DC199" s="188">
        <v>10</v>
      </c>
      <c r="DD199" s="188">
        <v>-13344</v>
      </c>
      <c r="DE199" s="188">
        <v>-827</v>
      </c>
      <c r="DF199" s="188">
        <v>-12820</v>
      </c>
      <c r="DG199" s="188">
        <v>516</v>
      </c>
      <c r="DH199" s="188">
        <v>-872</v>
      </c>
      <c r="DI199" s="188">
        <v>-3501</v>
      </c>
      <c r="DJ199" s="188">
        <v>-1474</v>
      </c>
      <c r="DK199" s="188">
        <v>-14773</v>
      </c>
      <c r="DL199" s="188">
        <v>-1135</v>
      </c>
      <c r="DM199" s="188">
        <v>-3648</v>
      </c>
      <c r="DN199" s="188">
        <v>0</v>
      </c>
      <c r="DO199" s="188">
        <v>-1035</v>
      </c>
      <c r="DP199" s="188">
        <v>-4960</v>
      </c>
      <c r="DQ199" s="188">
        <v>-1545</v>
      </c>
      <c r="DR199" s="188">
        <v>-1666</v>
      </c>
      <c r="DS199" s="188">
        <v>796</v>
      </c>
      <c r="DT199" s="188">
        <v>2255</v>
      </c>
      <c r="DU199" s="188">
        <v>113</v>
      </c>
      <c r="DV199" s="188">
        <v>-364</v>
      </c>
      <c r="DW199" s="188">
        <v>2721</v>
      </c>
      <c r="DX199" s="188">
        <v>801</v>
      </c>
      <c r="DY199" s="188">
        <v>27072</v>
      </c>
      <c r="DZ199" s="188">
        <v>26704</v>
      </c>
      <c r="EA199" s="188">
        <v>18778</v>
      </c>
      <c r="EB199" s="188">
        <v>20818</v>
      </c>
      <c r="EC199" s="188">
        <v>11083</v>
      </c>
      <c r="ED199" s="188">
        <v>46052</v>
      </c>
      <c r="EE199" s="188">
        <v>743</v>
      </c>
      <c r="EF199" s="188">
        <v>169</v>
      </c>
      <c r="EG199" s="188">
        <v>7214</v>
      </c>
      <c r="EH199" s="188">
        <v>9820</v>
      </c>
      <c r="EI199" s="188">
        <v>69642</v>
      </c>
      <c r="EJ199" s="188">
        <v>99489</v>
      </c>
      <c r="EK199" s="188">
        <v>16818</v>
      </c>
      <c r="EL199" s="188">
        <v>3572</v>
      </c>
      <c r="EM199" s="188">
        <v>65505</v>
      </c>
      <c r="EN199" s="188">
        <v>29922</v>
      </c>
      <c r="EO199" s="188">
        <v>155771</v>
      </c>
      <c r="EP199" s="188">
        <v>-1738</v>
      </c>
      <c r="EQ199" s="188">
        <v>70</v>
      </c>
      <c r="ER199" s="188">
        <v>8527</v>
      </c>
      <c r="ES199" s="188">
        <v>49783</v>
      </c>
      <c r="ET199" s="188">
        <v>409</v>
      </c>
      <c r="EU199" s="188">
        <v>1628</v>
      </c>
      <c r="EV199" s="188">
        <v>2341</v>
      </c>
      <c r="EW199" s="188">
        <v>-2178</v>
      </c>
      <c r="EX199" s="188">
        <v>2081</v>
      </c>
      <c r="EY199" s="188">
        <v>9706</v>
      </c>
      <c r="EZ199" s="188">
        <v>1897</v>
      </c>
      <c r="FA199" s="188">
        <v>7370</v>
      </c>
      <c r="FB199" s="188">
        <v>4926</v>
      </c>
      <c r="FC199" s="188">
        <v>9616</v>
      </c>
      <c r="FD199" s="188">
        <v>2903</v>
      </c>
      <c r="FE199" s="188">
        <v>16338</v>
      </c>
      <c r="FF199" s="188">
        <v>1673</v>
      </c>
      <c r="FG199" s="188">
        <v>1647</v>
      </c>
      <c r="FH199" s="188">
        <v>477</v>
      </c>
      <c r="FI199" s="188">
        <v>1981</v>
      </c>
      <c r="FJ199" s="188">
        <v>6926</v>
      </c>
      <c r="FK199" s="188">
        <v>2611</v>
      </c>
      <c r="FL199" s="188">
        <v>1253</v>
      </c>
      <c r="FM199" s="188">
        <v>5802</v>
      </c>
      <c r="FN199" s="188">
        <v>24366</v>
      </c>
      <c r="FO199" s="188">
        <v>1102</v>
      </c>
      <c r="FP199" s="188">
        <v>3452</v>
      </c>
      <c r="FQ199" s="188">
        <v>5149</v>
      </c>
      <c r="FR199" s="188">
        <v>6216</v>
      </c>
      <c r="FS199" s="188">
        <v>1691</v>
      </c>
      <c r="FT199" s="188">
        <v>2057</v>
      </c>
      <c r="FU199" s="188">
        <v>193</v>
      </c>
      <c r="FV199" s="188">
        <v>6272</v>
      </c>
      <c r="FW199" s="188">
        <v>5360</v>
      </c>
      <c r="FX199" s="188">
        <v>106408</v>
      </c>
      <c r="FY199" s="188">
        <v>59</v>
      </c>
      <c r="FZ199" s="188">
        <v>23250</v>
      </c>
      <c r="GA199" s="188">
        <v>12657</v>
      </c>
      <c r="GB199" s="188">
        <v>17346</v>
      </c>
      <c r="GC199" s="188">
        <v>1669</v>
      </c>
      <c r="GD199" s="188">
        <v>29786</v>
      </c>
      <c r="GE199" s="188">
        <v>0</v>
      </c>
      <c r="GF199" s="188">
        <v>6243</v>
      </c>
      <c r="GG199" s="189">
        <v>1168759</v>
      </c>
      <c r="GH199" s="210"/>
      <c r="GI199" s="210"/>
      <c r="GJ199" s="210"/>
      <c r="GK199" s="210"/>
      <c r="GL199" s="210"/>
      <c r="GM199" s="210"/>
      <c r="GN199" s="210"/>
      <c r="GO199" s="210"/>
      <c r="GP199" s="210"/>
      <c r="GQ199" s="210"/>
      <c r="GR199" s="210"/>
      <c r="GS199" s="210"/>
      <c r="GT199" s="210"/>
      <c r="GU199" s="210"/>
      <c r="GV199" s="210"/>
      <c r="GW199" s="210"/>
      <c r="GX199" s="210"/>
      <c r="GY199" s="210"/>
      <c r="GZ199" s="210"/>
      <c r="HA199" s="210"/>
      <c r="HB199" s="210"/>
      <c r="HC199" s="210"/>
      <c r="HD199" s="210"/>
      <c r="HE199" s="210"/>
      <c r="HF199" s="210"/>
      <c r="HG199" s="210"/>
    </row>
    <row r="200" spans="1:215">
      <c r="A200" s="83">
        <v>196</v>
      </c>
      <c r="B200" s="4" t="s">
        <v>222</v>
      </c>
      <c r="C200" s="188">
        <v>-5086</v>
      </c>
      <c r="D200" s="188">
        <v>-3700</v>
      </c>
      <c r="E200" s="188">
        <v>-5</v>
      </c>
      <c r="F200" s="188">
        <v>-1</v>
      </c>
      <c r="G200" s="188">
        <v>-69</v>
      </c>
      <c r="H200" s="188">
        <v>-294</v>
      </c>
      <c r="I200" s="188">
        <v>-336</v>
      </c>
      <c r="J200" s="188">
        <v>0</v>
      </c>
      <c r="K200" s="188">
        <v>-44</v>
      </c>
      <c r="L200" s="188">
        <v>-89</v>
      </c>
      <c r="M200" s="188">
        <v>0</v>
      </c>
      <c r="N200" s="188">
        <v>-75</v>
      </c>
      <c r="O200" s="188">
        <v>0</v>
      </c>
      <c r="P200" s="188">
        <v>0</v>
      </c>
      <c r="Q200" s="188">
        <v>0</v>
      </c>
      <c r="R200" s="188">
        <v>0</v>
      </c>
      <c r="S200" s="188">
        <v>-2359</v>
      </c>
      <c r="T200" s="188">
        <v>0</v>
      </c>
      <c r="U200" s="188">
        <v>-10</v>
      </c>
      <c r="V200" s="188">
        <v>0</v>
      </c>
      <c r="W200" s="188">
        <v>-1</v>
      </c>
      <c r="X200" s="188">
        <v>-2169</v>
      </c>
      <c r="Y200" s="188">
        <v>-11</v>
      </c>
      <c r="Z200" s="188">
        <v>-26</v>
      </c>
      <c r="AA200" s="188">
        <v>-2</v>
      </c>
      <c r="AB200" s="188">
        <v>-68</v>
      </c>
      <c r="AC200" s="188">
        <v>0</v>
      </c>
      <c r="AD200" s="188">
        <v>0</v>
      </c>
      <c r="AE200" s="188">
        <v>0</v>
      </c>
      <c r="AF200" s="188">
        <v>0</v>
      </c>
      <c r="AG200" s="188">
        <v>0</v>
      </c>
      <c r="AH200" s="188">
        <v>0</v>
      </c>
      <c r="AI200" s="188">
        <v>0</v>
      </c>
      <c r="AJ200" s="188">
        <v>0</v>
      </c>
      <c r="AK200" s="188">
        <v>0</v>
      </c>
      <c r="AL200" s="188">
        <v>0</v>
      </c>
      <c r="AM200" s="188">
        <v>0</v>
      </c>
      <c r="AN200" s="188">
        <v>0</v>
      </c>
      <c r="AO200" s="188">
        <v>0</v>
      </c>
      <c r="AP200" s="188">
        <v>0</v>
      </c>
      <c r="AQ200" s="188">
        <v>0</v>
      </c>
      <c r="AR200" s="188">
        <v>0</v>
      </c>
      <c r="AS200" s="188">
        <v>0</v>
      </c>
      <c r="AT200" s="188">
        <v>0</v>
      </c>
      <c r="AU200" s="188">
        <v>0</v>
      </c>
      <c r="AV200" s="188">
        <v>0</v>
      </c>
      <c r="AW200" s="188">
        <v>-3</v>
      </c>
      <c r="AX200" s="188">
        <v>0</v>
      </c>
      <c r="AY200" s="188">
        <v>0</v>
      </c>
      <c r="AZ200" s="188">
        <v>0</v>
      </c>
      <c r="BA200" s="188">
        <v>0</v>
      </c>
      <c r="BB200" s="188">
        <v>0</v>
      </c>
      <c r="BC200" s="188">
        <v>0</v>
      </c>
      <c r="BD200" s="188">
        <v>0</v>
      </c>
      <c r="BE200" s="188">
        <v>0</v>
      </c>
      <c r="BF200" s="188">
        <v>0</v>
      </c>
      <c r="BG200" s="188">
        <v>-1</v>
      </c>
      <c r="BH200" s="188">
        <v>0</v>
      </c>
      <c r="BI200" s="188">
        <v>-1</v>
      </c>
      <c r="BJ200" s="188">
        <v>-244</v>
      </c>
      <c r="BK200" s="188">
        <v>0</v>
      </c>
      <c r="BL200" s="188">
        <v>-1</v>
      </c>
      <c r="BM200" s="188">
        <v>0</v>
      </c>
      <c r="BN200" s="188">
        <v>0</v>
      </c>
      <c r="BO200" s="188">
        <v>0</v>
      </c>
      <c r="BP200" s="188">
        <v>-1</v>
      </c>
      <c r="BQ200" s="188">
        <v>0</v>
      </c>
      <c r="BR200" s="188">
        <v>0</v>
      </c>
      <c r="BS200" s="188">
        <v>0</v>
      </c>
      <c r="BT200" s="188">
        <v>0</v>
      </c>
      <c r="BU200" s="188">
        <v>0</v>
      </c>
      <c r="BV200" s="188">
        <v>0</v>
      </c>
      <c r="BW200" s="188">
        <v>0</v>
      </c>
      <c r="BX200" s="188">
        <v>-2</v>
      </c>
      <c r="BY200" s="188">
        <v>0</v>
      </c>
      <c r="BZ200" s="188">
        <v>-1</v>
      </c>
      <c r="CA200" s="188">
        <v>0</v>
      </c>
      <c r="CB200" s="188">
        <v>0</v>
      </c>
      <c r="CC200" s="188">
        <v>0</v>
      </c>
      <c r="CD200" s="188">
        <v>0</v>
      </c>
      <c r="CE200" s="188">
        <v>0</v>
      </c>
      <c r="CF200" s="188">
        <v>0</v>
      </c>
      <c r="CG200" s="188">
        <v>-1</v>
      </c>
      <c r="CH200" s="188">
        <v>0</v>
      </c>
      <c r="CI200" s="188">
        <v>-1</v>
      </c>
      <c r="CJ200" s="188">
        <v>-3</v>
      </c>
      <c r="CK200" s="188">
        <v>-2</v>
      </c>
      <c r="CL200" s="188">
        <v>-1</v>
      </c>
      <c r="CM200" s="188">
        <v>-1</v>
      </c>
      <c r="CN200" s="188">
        <v>0</v>
      </c>
      <c r="CO200" s="188">
        <v>-1</v>
      </c>
      <c r="CP200" s="188">
        <v>0</v>
      </c>
      <c r="CQ200" s="188">
        <v>-1</v>
      </c>
      <c r="CR200" s="188">
        <v>0</v>
      </c>
      <c r="CS200" s="188">
        <v>0</v>
      </c>
      <c r="CT200" s="188">
        <v>-1</v>
      </c>
      <c r="CU200" s="188">
        <v>0</v>
      </c>
      <c r="CV200" s="188">
        <v>0</v>
      </c>
      <c r="CW200" s="188">
        <v>0</v>
      </c>
      <c r="CX200" s="188">
        <v>-1</v>
      </c>
      <c r="CY200" s="188">
        <v>0</v>
      </c>
      <c r="CZ200" s="188">
        <v>0</v>
      </c>
      <c r="DA200" s="188">
        <v>0</v>
      </c>
      <c r="DB200" s="188">
        <v>0</v>
      </c>
      <c r="DC200" s="188">
        <v>0</v>
      </c>
      <c r="DD200" s="188">
        <v>-1</v>
      </c>
      <c r="DE200" s="188">
        <v>-1</v>
      </c>
      <c r="DF200" s="188">
        <v>-4</v>
      </c>
      <c r="DG200" s="188">
        <v>0</v>
      </c>
      <c r="DH200" s="188">
        <v>0</v>
      </c>
      <c r="DI200" s="188">
        <v>0</v>
      </c>
      <c r="DJ200" s="188">
        <v>0</v>
      </c>
      <c r="DK200" s="188">
        <v>-1</v>
      </c>
      <c r="DL200" s="188">
        <v>0</v>
      </c>
      <c r="DM200" s="188">
        <v>0</v>
      </c>
      <c r="DN200" s="188">
        <v>0</v>
      </c>
      <c r="DO200" s="188">
        <v>0</v>
      </c>
      <c r="DP200" s="188">
        <v>0</v>
      </c>
      <c r="DQ200" s="188">
        <v>-1</v>
      </c>
      <c r="DR200" s="188">
        <v>-1</v>
      </c>
      <c r="DS200" s="188">
        <v>0</v>
      </c>
      <c r="DT200" s="188">
        <v>-23</v>
      </c>
      <c r="DU200" s="188">
        <v>0</v>
      </c>
      <c r="DV200" s="188">
        <v>0</v>
      </c>
      <c r="DW200" s="188">
        <v>0</v>
      </c>
      <c r="DX200" s="188">
        <v>0</v>
      </c>
      <c r="DY200" s="188">
        <v>-2</v>
      </c>
      <c r="DZ200" s="188">
        <v>-2</v>
      </c>
      <c r="EA200" s="188">
        <v>-4</v>
      </c>
      <c r="EB200" s="188">
        <v>-1091</v>
      </c>
      <c r="EC200" s="188">
        <v>-5559</v>
      </c>
      <c r="ED200" s="188">
        <v>-8</v>
      </c>
      <c r="EE200" s="188">
        <v>-278</v>
      </c>
      <c r="EF200" s="188">
        <v>0</v>
      </c>
      <c r="EG200" s="188">
        <v>-6818</v>
      </c>
      <c r="EH200" s="188">
        <v>-1</v>
      </c>
      <c r="EI200" s="188">
        <v>-785</v>
      </c>
      <c r="EJ200" s="188">
        <v>-1313</v>
      </c>
      <c r="EK200" s="188">
        <v>-7648</v>
      </c>
      <c r="EL200" s="188">
        <v>-6439</v>
      </c>
      <c r="EM200" s="188">
        <v>-3</v>
      </c>
      <c r="EN200" s="188">
        <v>-753</v>
      </c>
      <c r="EO200" s="188">
        <v>0</v>
      </c>
      <c r="EP200" s="188">
        <v>-3015</v>
      </c>
      <c r="EQ200" s="188">
        <v>0</v>
      </c>
      <c r="ER200" s="188">
        <v>-2841</v>
      </c>
      <c r="ES200" s="188">
        <v>-1</v>
      </c>
      <c r="ET200" s="188">
        <v>-1</v>
      </c>
      <c r="EU200" s="188">
        <v>-568</v>
      </c>
      <c r="EV200" s="188">
        <v>-18</v>
      </c>
      <c r="EW200" s="188">
        <v>0</v>
      </c>
      <c r="EX200" s="188">
        <v>0</v>
      </c>
      <c r="EY200" s="188">
        <v>-1</v>
      </c>
      <c r="EZ200" s="188">
        <v>0</v>
      </c>
      <c r="FA200" s="188">
        <v>-885</v>
      </c>
      <c r="FB200" s="188">
        <v>0</v>
      </c>
      <c r="FC200" s="188">
        <v>-2</v>
      </c>
      <c r="FD200" s="188">
        <v>0</v>
      </c>
      <c r="FE200" s="188">
        <v>-3</v>
      </c>
      <c r="FF200" s="188">
        <v>0</v>
      </c>
      <c r="FG200" s="188">
        <v>0</v>
      </c>
      <c r="FH200" s="188">
        <v>0</v>
      </c>
      <c r="FI200" s="188">
        <v>0</v>
      </c>
      <c r="FJ200" s="188">
        <v>0</v>
      </c>
      <c r="FK200" s="188">
        <v>-224</v>
      </c>
      <c r="FL200" s="188">
        <v>-8267</v>
      </c>
      <c r="FM200" s="188">
        <v>-4</v>
      </c>
      <c r="FN200" s="188">
        <v>-38675</v>
      </c>
      <c r="FO200" s="188">
        <v>0</v>
      </c>
      <c r="FP200" s="188">
        <v>-1</v>
      </c>
      <c r="FQ200" s="188">
        <v>-1407</v>
      </c>
      <c r="FR200" s="188">
        <v>-2906</v>
      </c>
      <c r="FS200" s="188">
        <v>0</v>
      </c>
      <c r="FT200" s="188">
        <v>0</v>
      </c>
      <c r="FU200" s="188">
        <v>0</v>
      </c>
      <c r="FV200" s="188">
        <v>0</v>
      </c>
      <c r="FW200" s="188">
        <v>0</v>
      </c>
      <c r="FX200" s="188">
        <v>-84</v>
      </c>
      <c r="FY200" s="188">
        <v>0</v>
      </c>
      <c r="FZ200" s="188">
        <v>0</v>
      </c>
      <c r="GA200" s="188">
        <v>0</v>
      </c>
      <c r="GB200" s="188">
        <v>-2</v>
      </c>
      <c r="GC200" s="188">
        <v>0</v>
      </c>
      <c r="GD200" s="188">
        <v>-2</v>
      </c>
      <c r="GE200" s="188">
        <v>0</v>
      </c>
      <c r="GF200" s="188">
        <v>-562</v>
      </c>
      <c r="GG200" s="189">
        <v>-104817</v>
      </c>
      <c r="GH200" s="210"/>
      <c r="GI200" s="210"/>
      <c r="GJ200" s="210"/>
      <c r="GK200" s="210"/>
      <c r="GL200" s="210"/>
      <c r="GM200" s="210"/>
      <c r="GN200" s="210"/>
      <c r="GO200" s="210"/>
      <c r="GP200" s="210"/>
      <c r="GQ200" s="210"/>
      <c r="GR200" s="210"/>
      <c r="GS200" s="210"/>
      <c r="GT200" s="210"/>
      <c r="GU200" s="210"/>
      <c r="GV200" s="210"/>
      <c r="GW200" s="210"/>
      <c r="GX200" s="210"/>
      <c r="GY200" s="210"/>
      <c r="GZ200" s="210"/>
      <c r="HA200" s="210"/>
      <c r="HB200" s="210"/>
      <c r="HC200" s="210"/>
      <c r="HD200" s="210"/>
      <c r="HE200" s="210"/>
      <c r="HF200" s="210"/>
      <c r="HG200" s="210"/>
    </row>
    <row r="201" spans="1:215">
      <c r="A201" s="191">
        <v>197</v>
      </c>
      <c r="B201" s="5" t="s">
        <v>223</v>
      </c>
      <c r="C201" s="192">
        <v>24275</v>
      </c>
      <c r="D201" s="192">
        <v>545</v>
      </c>
      <c r="E201" s="192">
        <v>19056</v>
      </c>
      <c r="F201" s="192">
        <v>2384</v>
      </c>
      <c r="G201" s="192">
        <v>26</v>
      </c>
      <c r="H201" s="192">
        <v>2523</v>
      </c>
      <c r="I201" s="192">
        <v>15276</v>
      </c>
      <c r="J201" s="192">
        <v>5684</v>
      </c>
      <c r="K201" s="192">
        <v>4038</v>
      </c>
      <c r="L201" s="192">
        <v>1837</v>
      </c>
      <c r="M201" s="192">
        <v>346</v>
      </c>
      <c r="N201" s="192">
        <v>24776</v>
      </c>
      <c r="O201" s="192">
        <v>646</v>
      </c>
      <c r="P201" s="192">
        <v>0</v>
      </c>
      <c r="Q201" s="192">
        <v>3207</v>
      </c>
      <c r="R201" s="192">
        <v>454</v>
      </c>
      <c r="S201" s="192">
        <v>86612</v>
      </c>
      <c r="T201" s="192">
        <v>34935</v>
      </c>
      <c r="U201" s="192">
        <v>38413</v>
      </c>
      <c r="V201" s="192">
        <v>135367</v>
      </c>
      <c r="W201" s="192">
        <v>18901</v>
      </c>
      <c r="X201" s="192">
        <v>88554</v>
      </c>
      <c r="Y201" s="192">
        <v>114320</v>
      </c>
      <c r="Z201" s="192">
        <v>111256</v>
      </c>
      <c r="AA201" s="192">
        <v>82149</v>
      </c>
      <c r="AB201" s="192">
        <v>12513</v>
      </c>
      <c r="AC201" s="192">
        <v>0</v>
      </c>
      <c r="AD201" s="192">
        <v>2520</v>
      </c>
      <c r="AE201" s="192">
        <v>4080</v>
      </c>
      <c r="AF201" s="192">
        <v>274</v>
      </c>
      <c r="AG201" s="192">
        <v>2935</v>
      </c>
      <c r="AH201" s="192">
        <v>6483</v>
      </c>
      <c r="AI201" s="192">
        <v>6888</v>
      </c>
      <c r="AJ201" s="192">
        <v>2273</v>
      </c>
      <c r="AK201" s="192">
        <v>7735</v>
      </c>
      <c r="AL201" s="192">
        <v>8654</v>
      </c>
      <c r="AM201" s="192">
        <v>11335</v>
      </c>
      <c r="AN201" s="192">
        <v>16047</v>
      </c>
      <c r="AO201" s="192">
        <v>1125</v>
      </c>
      <c r="AP201" s="192">
        <v>21458</v>
      </c>
      <c r="AQ201" s="192">
        <v>17013</v>
      </c>
      <c r="AR201" s="192">
        <v>43309</v>
      </c>
      <c r="AS201" s="192">
        <v>18186</v>
      </c>
      <c r="AT201" s="192">
        <v>53195</v>
      </c>
      <c r="AU201" s="192">
        <v>5398</v>
      </c>
      <c r="AV201" s="192">
        <v>13094</v>
      </c>
      <c r="AW201" s="192">
        <v>69928</v>
      </c>
      <c r="AX201" s="192">
        <v>507</v>
      </c>
      <c r="AY201" s="192">
        <v>22263</v>
      </c>
      <c r="AZ201" s="192">
        <v>3922</v>
      </c>
      <c r="BA201" s="192">
        <v>44921</v>
      </c>
      <c r="BB201" s="192">
        <v>30292</v>
      </c>
      <c r="BC201" s="192">
        <v>21637</v>
      </c>
      <c r="BD201" s="192">
        <v>196581</v>
      </c>
      <c r="BE201" s="192">
        <v>25158</v>
      </c>
      <c r="BF201" s="192">
        <v>49749</v>
      </c>
      <c r="BG201" s="192">
        <v>44983</v>
      </c>
      <c r="BH201" s="192">
        <v>2721</v>
      </c>
      <c r="BI201" s="192">
        <v>96003</v>
      </c>
      <c r="BJ201" s="192">
        <v>18018</v>
      </c>
      <c r="BK201" s="192">
        <v>18425</v>
      </c>
      <c r="BL201" s="192">
        <v>167484</v>
      </c>
      <c r="BM201" s="192">
        <v>8636</v>
      </c>
      <c r="BN201" s="192">
        <v>49652</v>
      </c>
      <c r="BO201" s="192">
        <v>4867</v>
      </c>
      <c r="BP201" s="192">
        <v>10210</v>
      </c>
      <c r="BQ201" s="192">
        <v>39538</v>
      </c>
      <c r="BR201" s="192">
        <v>55511</v>
      </c>
      <c r="BS201" s="192">
        <v>3212</v>
      </c>
      <c r="BT201" s="192">
        <v>23756</v>
      </c>
      <c r="BU201" s="192">
        <v>18691</v>
      </c>
      <c r="BV201" s="192">
        <v>170884</v>
      </c>
      <c r="BW201" s="192">
        <v>0</v>
      </c>
      <c r="BX201" s="192">
        <v>71993</v>
      </c>
      <c r="BY201" s="192">
        <v>35205</v>
      </c>
      <c r="BZ201" s="192">
        <v>115522</v>
      </c>
      <c r="CA201" s="192">
        <v>44187</v>
      </c>
      <c r="CB201" s="192">
        <v>33747</v>
      </c>
      <c r="CC201" s="192">
        <v>16799</v>
      </c>
      <c r="CD201" s="192">
        <v>0</v>
      </c>
      <c r="CE201" s="192">
        <v>2973</v>
      </c>
      <c r="CF201" s="192">
        <v>33835</v>
      </c>
      <c r="CG201" s="192">
        <v>54741</v>
      </c>
      <c r="CH201" s="192">
        <v>22920</v>
      </c>
      <c r="CI201" s="192">
        <v>37358</v>
      </c>
      <c r="CJ201" s="192">
        <v>188156</v>
      </c>
      <c r="CK201" s="192">
        <v>313644</v>
      </c>
      <c r="CL201" s="192">
        <v>140902</v>
      </c>
      <c r="CM201" s="192">
        <v>45212</v>
      </c>
      <c r="CN201" s="192">
        <v>6682</v>
      </c>
      <c r="CO201" s="192">
        <v>72873</v>
      </c>
      <c r="CP201" s="192">
        <v>7367</v>
      </c>
      <c r="CQ201" s="192">
        <v>114432</v>
      </c>
      <c r="CR201" s="192">
        <v>8294</v>
      </c>
      <c r="CS201" s="192">
        <v>16077</v>
      </c>
      <c r="CT201" s="192">
        <v>85085</v>
      </c>
      <c r="CU201" s="192">
        <v>70306</v>
      </c>
      <c r="CV201" s="192">
        <v>22767</v>
      </c>
      <c r="CW201" s="192">
        <v>79927</v>
      </c>
      <c r="CX201" s="192">
        <v>35335</v>
      </c>
      <c r="CY201" s="192">
        <v>15583</v>
      </c>
      <c r="CZ201" s="192">
        <v>25480</v>
      </c>
      <c r="DA201" s="192">
        <v>6066</v>
      </c>
      <c r="DB201" s="192">
        <v>409</v>
      </c>
      <c r="DC201" s="192">
        <v>528</v>
      </c>
      <c r="DD201" s="192">
        <v>53178</v>
      </c>
      <c r="DE201" s="192">
        <v>40837</v>
      </c>
      <c r="DF201" s="192">
        <v>318660</v>
      </c>
      <c r="DG201" s="192">
        <v>20432</v>
      </c>
      <c r="DH201" s="192">
        <v>6801</v>
      </c>
      <c r="DI201" s="192">
        <v>24745</v>
      </c>
      <c r="DJ201" s="192">
        <v>52552</v>
      </c>
      <c r="DK201" s="192">
        <v>96821</v>
      </c>
      <c r="DL201" s="192">
        <v>5424</v>
      </c>
      <c r="DM201" s="192">
        <v>25951</v>
      </c>
      <c r="DN201" s="192">
        <v>0</v>
      </c>
      <c r="DO201" s="192">
        <v>14561</v>
      </c>
      <c r="DP201" s="192">
        <v>9728</v>
      </c>
      <c r="DQ201" s="192">
        <v>78986</v>
      </c>
      <c r="DR201" s="192">
        <v>103616</v>
      </c>
      <c r="DS201" s="192">
        <v>45536</v>
      </c>
      <c r="DT201" s="192">
        <v>97880</v>
      </c>
      <c r="DU201" s="192">
        <v>11095</v>
      </c>
      <c r="DV201" s="192">
        <v>16200</v>
      </c>
      <c r="DW201" s="192">
        <v>62148</v>
      </c>
      <c r="DX201" s="192">
        <v>9466</v>
      </c>
      <c r="DY201" s="192">
        <v>269534</v>
      </c>
      <c r="DZ201" s="192">
        <v>267806</v>
      </c>
      <c r="EA201" s="192">
        <v>184677</v>
      </c>
      <c r="EB201" s="192">
        <v>190637</v>
      </c>
      <c r="EC201" s="192">
        <v>130618</v>
      </c>
      <c r="ED201" s="192">
        <v>479020</v>
      </c>
      <c r="EE201" s="192">
        <v>77635</v>
      </c>
      <c r="EF201" s="192">
        <v>2971</v>
      </c>
      <c r="EG201" s="192">
        <v>85607</v>
      </c>
      <c r="EH201" s="192">
        <v>144969</v>
      </c>
      <c r="EI201" s="192">
        <v>906939</v>
      </c>
      <c r="EJ201" s="192">
        <v>1124680</v>
      </c>
      <c r="EK201" s="192">
        <v>470793</v>
      </c>
      <c r="EL201" s="192">
        <v>277644</v>
      </c>
      <c r="EM201" s="192">
        <v>603305</v>
      </c>
      <c r="EN201" s="192">
        <v>326005</v>
      </c>
      <c r="EO201" s="192">
        <v>1931940</v>
      </c>
      <c r="EP201" s="192">
        <v>127113</v>
      </c>
      <c r="EQ201" s="192">
        <v>1336</v>
      </c>
      <c r="ER201" s="192">
        <v>74113</v>
      </c>
      <c r="ES201" s="192">
        <v>468499</v>
      </c>
      <c r="ET201" s="192">
        <v>14388</v>
      </c>
      <c r="EU201" s="192">
        <v>19567</v>
      </c>
      <c r="EV201" s="192">
        <v>66883</v>
      </c>
      <c r="EW201" s="192">
        <v>5350</v>
      </c>
      <c r="EX201" s="192">
        <v>21918</v>
      </c>
      <c r="EY201" s="192">
        <v>104169</v>
      </c>
      <c r="EZ201" s="192">
        <v>27705</v>
      </c>
      <c r="FA201" s="192">
        <v>179456</v>
      </c>
      <c r="FB201" s="192">
        <v>48883</v>
      </c>
      <c r="FC201" s="192">
        <v>246935</v>
      </c>
      <c r="FD201" s="192">
        <v>41997</v>
      </c>
      <c r="FE201" s="192">
        <v>195072</v>
      </c>
      <c r="FF201" s="192">
        <v>22600</v>
      </c>
      <c r="FG201" s="192">
        <v>32275</v>
      </c>
      <c r="FH201" s="192">
        <v>259231</v>
      </c>
      <c r="FI201" s="192">
        <v>773267</v>
      </c>
      <c r="FJ201" s="192">
        <v>828522</v>
      </c>
      <c r="FK201" s="192">
        <v>65505</v>
      </c>
      <c r="FL201" s="192">
        <v>93102</v>
      </c>
      <c r="FM201" s="192">
        <v>234647</v>
      </c>
      <c r="FN201" s="192">
        <v>1086969</v>
      </c>
      <c r="FO201" s="192">
        <v>37413</v>
      </c>
      <c r="FP201" s="192">
        <v>305651</v>
      </c>
      <c r="FQ201" s="192">
        <v>385995</v>
      </c>
      <c r="FR201" s="192">
        <v>118233</v>
      </c>
      <c r="FS201" s="192">
        <v>107336</v>
      </c>
      <c r="FT201" s="192">
        <v>31012</v>
      </c>
      <c r="FU201" s="192">
        <v>12034</v>
      </c>
      <c r="FV201" s="192">
        <v>64256</v>
      </c>
      <c r="FW201" s="192">
        <v>57124</v>
      </c>
      <c r="FX201" s="192">
        <v>1117138</v>
      </c>
      <c r="FY201" s="192">
        <v>49275</v>
      </c>
      <c r="FZ201" s="192">
        <v>272025</v>
      </c>
      <c r="GA201" s="192">
        <v>115389</v>
      </c>
      <c r="GB201" s="192">
        <v>180225</v>
      </c>
      <c r="GC201" s="192">
        <v>15756</v>
      </c>
      <c r="GD201" s="192">
        <v>190596</v>
      </c>
      <c r="GE201" s="192">
        <v>0</v>
      </c>
      <c r="GF201" s="192">
        <v>123297</v>
      </c>
      <c r="GG201" s="193">
        <v>20783703</v>
      </c>
      <c r="GH201" s="210"/>
      <c r="GI201" s="210"/>
      <c r="GJ201" s="210"/>
      <c r="GK201" s="210"/>
      <c r="GL201" s="210"/>
      <c r="GM201" s="210"/>
      <c r="GN201" s="210"/>
      <c r="GO201" s="210"/>
      <c r="GP201" s="210"/>
      <c r="GQ201" s="210"/>
      <c r="GR201" s="210"/>
      <c r="GS201" s="210"/>
      <c r="GT201" s="210"/>
      <c r="GU201" s="210"/>
      <c r="GV201" s="210"/>
      <c r="GW201" s="210"/>
      <c r="GX201" s="210"/>
      <c r="GY201" s="210"/>
      <c r="GZ201" s="210"/>
      <c r="HA201" s="210"/>
      <c r="HB201" s="210"/>
      <c r="HC201" s="210"/>
      <c r="HD201" s="210"/>
      <c r="HE201" s="210"/>
      <c r="HF201" s="210"/>
      <c r="HG201" s="210"/>
    </row>
    <row r="202" spans="1:215">
      <c r="A202" s="191">
        <v>198</v>
      </c>
      <c r="B202" s="5" t="s">
        <v>224</v>
      </c>
      <c r="C202" s="192">
        <v>43478</v>
      </c>
      <c r="D202" s="192">
        <v>3286</v>
      </c>
      <c r="E202" s="192">
        <v>35339</v>
      </c>
      <c r="F202" s="192">
        <v>3917</v>
      </c>
      <c r="G202" s="192">
        <v>73</v>
      </c>
      <c r="H202" s="192">
        <v>5290</v>
      </c>
      <c r="I202" s="192">
        <v>61883</v>
      </c>
      <c r="J202" s="192">
        <v>9319</v>
      </c>
      <c r="K202" s="192">
        <v>4731</v>
      </c>
      <c r="L202" s="192">
        <v>3898</v>
      </c>
      <c r="M202" s="192">
        <v>890</v>
      </c>
      <c r="N202" s="192">
        <v>49684</v>
      </c>
      <c r="O202" s="192">
        <v>1239</v>
      </c>
      <c r="P202" s="192">
        <v>0</v>
      </c>
      <c r="Q202" s="192">
        <v>5766</v>
      </c>
      <c r="R202" s="192">
        <v>805</v>
      </c>
      <c r="S202" s="192">
        <v>325656</v>
      </c>
      <c r="T202" s="192">
        <v>109131</v>
      </c>
      <c r="U202" s="192">
        <v>137768</v>
      </c>
      <c r="V202" s="192">
        <v>355366</v>
      </c>
      <c r="W202" s="192">
        <v>47268</v>
      </c>
      <c r="X202" s="192">
        <v>294324</v>
      </c>
      <c r="Y202" s="192">
        <v>354785</v>
      </c>
      <c r="Z202" s="192">
        <v>172320</v>
      </c>
      <c r="AA202" s="192">
        <v>268038</v>
      </c>
      <c r="AB202" s="192">
        <v>48362</v>
      </c>
      <c r="AC202" s="192">
        <v>0</v>
      </c>
      <c r="AD202" s="192">
        <v>6253</v>
      </c>
      <c r="AE202" s="192">
        <v>11586</v>
      </c>
      <c r="AF202" s="192">
        <v>633</v>
      </c>
      <c r="AG202" s="192">
        <v>5460</v>
      </c>
      <c r="AH202" s="192">
        <v>14814</v>
      </c>
      <c r="AI202" s="192">
        <v>16688</v>
      </c>
      <c r="AJ202" s="192">
        <v>7442</v>
      </c>
      <c r="AK202" s="192">
        <v>20303</v>
      </c>
      <c r="AL202" s="192">
        <v>21467</v>
      </c>
      <c r="AM202" s="192">
        <v>22755</v>
      </c>
      <c r="AN202" s="192">
        <v>36418</v>
      </c>
      <c r="AO202" s="192">
        <v>10730</v>
      </c>
      <c r="AP202" s="192">
        <v>78980</v>
      </c>
      <c r="AQ202" s="192">
        <v>69917</v>
      </c>
      <c r="AR202" s="192">
        <v>96120</v>
      </c>
      <c r="AS202" s="192">
        <v>37144</v>
      </c>
      <c r="AT202" s="192">
        <v>87780</v>
      </c>
      <c r="AU202" s="192">
        <v>14277</v>
      </c>
      <c r="AV202" s="192">
        <v>31022</v>
      </c>
      <c r="AW202" s="192">
        <v>141684</v>
      </c>
      <c r="AX202" s="192">
        <v>3240</v>
      </c>
      <c r="AY202" s="192">
        <v>115493</v>
      </c>
      <c r="AZ202" s="192">
        <v>9640</v>
      </c>
      <c r="BA202" s="192">
        <v>109633</v>
      </c>
      <c r="BB202" s="192">
        <v>106336</v>
      </c>
      <c r="BC202" s="192">
        <v>53381</v>
      </c>
      <c r="BD202" s="192">
        <v>485809</v>
      </c>
      <c r="BE202" s="192">
        <v>66580</v>
      </c>
      <c r="BF202" s="192">
        <v>123531</v>
      </c>
      <c r="BG202" s="192">
        <v>182072</v>
      </c>
      <c r="BH202" s="192">
        <v>6191</v>
      </c>
      <c r="BI202" s="192">
        <v>259197</v>
      </c>
      <c r="BJ202" s="192">
        <v>49906</v>
      </c>
      <c r="BK202" s="192">
        <v>87336</v>
      </c>
      <c r="BL202" s="192">
        <v>405758</v>
      </c>
      <c r="BM202" s="192">
        <v>18686</v>
      </c>
      <c r="BN202" s="192">
        <v>86607</v>
      </c>
      <c r="BO202" s="192">
        <v>9955</v>
      </c>
      <c r="BP202" s="192">
        <v>25251</v>
      </c>
      <c r="BQ202" s="192">
        <v>78453</v>
      </c>
      <c r="BR202" s="192">
        <v>113060</v>
      </c>
      <c r="BS202" s="192">
        <v>6445</v>
      </c>
      <c r="BT202" s="192">
        <v>47521</v>
      </c>
      <c r="BU202" s="192">
        <v>35084</v>
      </c>
      <c r="BV202" s="192">
        <v>699937</v>
      </c>
      <c r="BW202" s="192">
        <v>0</v>
      </c>
      <c r="BX202" s="192">
        <v>610949</v>
      </c>
      <c r="BY202" s="192">
        <v>147487</v>
      </c>
      <c r="BZ202" s="192">
        <v>479403</v>
      </c>
      <c r="CA202" s="192">
        <v>121456</v>
      </c>
      <c r="CB202" s="192">
        <v>105621</v>
      </c>
      <c r="CC202" s="192">
        <v>95626</v>
      </c>
      <c r="CD202" s="192">
        <v>0</v>
      </c>
      <c r="CE202" s="192">
        <v>12802</v>
      </c>
      <c r="CF202" s="192">
        <v>141299</v>
      </c>
      <c r="CG202" s="192">
        <v>116986</v>
      </c>
      <c r="CH202" s="192">
        <v>46431</v>
      </c>
      <c r="CI202" s="192">
        <v>143092</v>
      </c>
      <c r="CJ202" s="192">
        <v>342005</v>
      </c>
      <c r="CK202" s="192">
        <v>743963</v>
      </c>
      <c r="CL202" s="192">
        <v>287426</v>
      </c>
      <c r="CM202" s="192">
        <v>119647</v>
      </c>
      <c r="CN202" s="192">
        <v>14476</v>
      </c>
      <c r="CO202" s="192">
        <v>149392</v>
      </c>
      <c r="CP202" s="192">
        <v>14720</v>
      </c>
      <c r="CQ202" s="192">
        <v>331055</v>
      </c>
      <c r="CR202" s="192">
        <v>17274</v>
      </c>
      <c r="CS202" s="192">
        <v>32621</v>
      </c>
      <c r="CT202" s="192">
        <v>156834</v>
      </c>
      <c r="CU202" s="192">
        <v>130808</v>
      </c>
      <c r="CV202" s="192">
        <v>41616</v>
      </c>
      <c r="CW202" s="192">
        <v>183259</v>
      </c>
      <c r="CX202" s="192">
        <v>105884</v>
      </c>
      <c r="CY202" s="192">
        <v>52186</v>
      </c>
      <c r="CZ202" s="192">
        <v>45325</v>
      </c>
      <c r="DA202" s="192">
        <v>15780</v>
      </c>
      <c r="DB202" s="192">
        <v>1059</v>
      </c>
      <c r="DC202" s="192">
        <v>1163</v>
      </c>
      <c r="DD202" s="192">
        <v>151925</v>
      </c>
      <c r="DE202" s="192">
        <v>123398</v>
      </c>
      <c r="DF202" s="192">
        <v>943649</v>
      </c>
      <c r="DG202" s="192">
        <v>58969</v>
      </c>
      <c r="DH202" s="192">
        <v>22080</v>
      </c>
      <c r="DI202" s="192">
        <v>61111</v>
      </c>
      <c r="DJ202" s="192">
        <v>128524</v>
      </c>
      <c r="DK202" s="192">
        <v>316366</v>
      </c>
      <c r="DL202" s="192">
        <v>18373</v>
      </c>
      <c r="DM202" s="192">
        <v>82738</v>
      </c>
      <c r="DN202" s="192">
        <v>0</v>
      </c>
      <c r="DO202" s="192">
        <v>66184</v>
      </c>
      <c r="DP202" s="192">
        <v>70534</v>
      </c>
      <c r="DQ202" s="192">
        <v>308916</v>
      </c>
      <c r="DR202" s="192">
        <v>290216</v>
      </c>
      <c r="DS202" s="192">
        <v>204296</v>
      </c>
      <c r="DT202" s="192">
        <v>220670</v>
      </c>
      <c r="DU202" s="192">
        <v>34065</v>
      </c>
      <c r="DV202" s="192">
        <v>50421</v>
      </c>
      <c r="DW202" s="192">
        <v>148899</v>
      </c>
      <c r="DX202" s="192">
        <v>53691</v>
      </c>
      <c r="DY202" s="192">
        <v>588932</v>
      </c>
      <c r="DZ202" s="192">
        <v>565026</v>
      </c>
      <c r="EA202" s="192">
        <v>389784</v>
      </c>
      <c r="EB202" s="192">
        <v>397082</v>
      </c>
      <c r="EC202" s="192">
        <v>251672</v>
      </c>
      <c r="ED202" s="192">
        <v>1057694</v>
      </c>
      <c r="EE202" s="192">
        <v>321496</v>
      </c>
      <c r="EF202" s="192">
        <v>5261</v>
      </c>
      <c r="EG202" s="192">
        <v>189914</v>
      </c>
      <c r="EH202" s="192">
        <v>223083</v>
      </c>
      <c r="EI202" s="192">
        <v>1221673</v>
      </c>
      <c r="EJ202" s="192">
        <v>1705390</v>
      </c>
      <c r="EK202" s="192">
        <v>736714</v>
      </c>
      <c r="EL202" s="192">
        <v>451719</v>
      </c>
      <c r="EM202" s="192">
        <v>836701</v>
      </c>
      <c r="EN202" s="192">
        <v>506567</v>
      </c>
      <c r="EO202" s="192">
        <v>2168384</v>
      </c>
      <c r="EP202" s="192">
        <v>197573</v>
      </c>
      <c r="EQ202" s="192">
        <v>2173</v>
      </c>
      <c r="ER202" s="192">
        <v>97933</v>
      </c>
      <c r="ES202" s="192">
        <v>598814</v>
      </c>
      <c r="ET202" s="192">
        <v>97536</v>
      </c>
      <c r="EU202" s="192">
        <v>45665</v>
      </c>
      <c r="EV202" s="192">
        <v>108546</v>
      </c>
      <c r="EW202" s="192">
        <v>40076</v>
      </c>
      <c r="EX202" s="192">
        <v>32192</v>
      </c>
      <c r="EY202" s="192">
        <v>173378</v>
      </c>
      <c r="EZ202" s="192">
        <v>49853</v>
      </c>
      <c r="FA202" s="192">
        <v>292540</v>
      </c>
      <c r="FB202" s="192">
        <v>62876</v>
      </c>
      <c r="FC202" s="192">
        <v>555645</v>
      </c>
      <c r="FD202" s="192">
        <v>77353</v>
      </c>
      <c r="FE202" s="192">
        <v>308380</v>
      </c>
      <c r="FF202" s="192">
        <v>56366</v>
      </c>
      <c r="FG202" s="192">
        <v>68261</v>
      </c>
      <c r="FH202" s="192">
        <v>408109</v>
      </c>
      <c r="FI202" s="192">
        <v>1030543</v>
      </c>
      <c r="FJ202" s="192">
        <v>1014296</v>
      </c>
      <c r="FK202" s="192">
        <v>103247</v>
      </c>
      <c r="FL202" s="192">
        <v>164851</v>
      </c>
      <c r="FM202" s="192">
        <v>439088</v>
      </c>
      <c r="FN202" s="192">
        <v>2072123</v>
      </c>
      <c r="FO202" s="192">
        <v>68177</v>
      </c>
      <c r="FP202" s="192">
        <v>437644</v>
      </c>
      <c r="FQ202" s="192">
        <v>503087</v>
      </c>
      <c r="FR202" s="192">
        <v>190143</v>
      </c>
      <c r="FS202" s="192">
        <v>214004</v>
      </c>
      <c r="FT202" s="192">
        <v>40594</v>
      </c>
      <c r="FU202" s="192">
        <v>42812</v>
      </c>
      <c r="FV202" s="192">
        <v>154265</v>
      </c>
      <c r="FW202" s="192">
        <v>209467</v>
      </c>
      <c r="FX202" s="192">
        <v>1540556</v>
      </c>
      <c r="FY202" s="192">
        <v>118648</v>
      </c>
      <c r="FZ202" s="192">
        <v>663380</v>
      </c>
      <c r="GA202" s="192">
        <v>177095</v>
      </c>
      <c r="GB202" s="192">
        <v>262652</v>
      </c>
      <c r="GC202" s="192">
        <v>22741</v>
      </c>
      <c r="GD202" s="192">
        <v>255892</v>
      </c>
      <c r="GE202" s="192">
        <v>54569</v>
      </c>
      <c r="GF202" s="192">
        <v>189869</v>
      </c>
      <c r="GG202" s="193">
        <v>39281965</v>
      </c>
      <c r="GH202" s="210"/>
      <c r="GI202" s="210"/>
      <c r="GJ202" s="210"/>
      <c r="GK202" s="210"/>
      <c r="GL202" s="210"/>
      <c r="GM202" s="210"/>
      <c r="GN202" s="210"/>
      <c r="GO202" s="210"/>
      <c r="GP202" s="210"/>
      <c r="GQ202" s="210"/>
      <c r="GR202" s="210"/>
      <c r="GS202" s="210"/>
      <c r="GT202" s="210"/>
      <c r="GU202" s="210"/>
      <c r="GV202" s="210"/>
      <c r="GW202" s="210"/>
      <c r="GX202" s="210"/>
      <c r="GY202" s="210"/>
      <c r="GZ202" s="210"/>
      <c r="HA202" s="210"/>
      <c r="HB202" s="210"/>
      <c r="HC202" s="210"/>
      <c r="HD202" s="210"/>
      <c r="HE202" s="210"/>
      <c r="HF202" s="210"/>
      <c r="HG202" s="210"/>
    </row>
    <row r="203" spans="1:215">
      <c r="A203" s="187" t="s">
        <v>262</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0C56-F910-42A3-A33A-7FD688695368}">
  <sheetPr codeName="Sheet7"/>
  <dimension ref="A1:HG203"/>
  <sheetViews>
    <sheetView workbookViewId="0">
      <pane xSplit="2" ySplit="4" topLeftCell="C5" activePane="bottomRight" state="frozen"/>
      <selection sqref="A1:XFD1048576"/>
      <selection pane="topRight" sqref="A1:XFD1048576"/>
      <selection pane="bottomLeft" sqref="A1:XFD1048576"/>
      <selection pane="bottomRight" activeCell="C5" sqref="C5"/>
    </sheetView>
  </sheetViews>
  <sheetFormatPr defaultRowHeight="12"/>
  <cols>
    <col min="1" max="1" width="4.1640625" style="187" customWidth="1"/>
    <col min="2" max="2" width="21.58203125" style="187" customWidth="1"/>
    <col min="3" max="215" width="10.58203125" style="187" customWidth="1"/>
    <col min="216" max="16384" width="8.6640625" style="187"/>
  </cols>
  <sheetData>
    <row r="1" spans="1:215">
      <c r="A1" s="187" t="s">
        <v>0</v>
      </c>
    </row>
    <row r="2" spans="1:215">
      <c r="A2" s="187" t="s">
        <v>264</v>
      </c>
    </row>
    <row r="3" spans="1:215">
      <c r="A3" s="87"/>
      <c r="B3" s="88"/>
      <c r="C3" s="87">
        <v>1</v>
      </c>
      <c r="D3" s="88">
        <v>2</v>
      </c>
      <c r="E3" s="88">
        <v>3</v>
      </c>
      <c r="F3" s="88">
        <v>4</v>
      </c>
      <c r="G3" s="88">
        <v>5</v>
      </c>
      <c r="H3" s="88">
        <v>6</v>
      </c>
      <c r="I3" s="88">
        <v>7</v>
      </c>
      <c r="J3" s="88">
        <v>8</v>
      </c>
      <c r="K3" s="88">
        <v>9</v>
      </c>
      <c r="L3" s="88">
        <v>10</v>
      </c>
      <c r="M3" s="88">
        <v>11</v>
      </c>
      <c r="N3" s="88">
        <v>12</v>
      </c>
      <c r="O3" s="88">
        <v>13</v>
      </c>
      <c r="P3" s="88">
        <v>14</v>
      </c>
      <c r="Q3" s="88">
        <v>15</v>
      </c>
      <c r="R3" s="88">
        <v>16</v>
      </c>
      <c r="S3" s="88">
        <v>17</v>
      </c>
      <c r="T3" s="88">
        <v>18</v>
      </c>
      <c r="U3" s="88">
        <v>19</v>
      </c>
      <c r="V3" s="88">
        <v>20</v>
      </c>
      <c r="W3" s="88">
        <v>21</v>
      </c>
      <c r="X3" s="88">
        <v>22</v>
      </c>
      <c r="Y3" s="88">
        <v>23</v>
      </c>
      <c r="Z3" s="88">
        <v>24</v>
      </c>
      <c r="AA3" s="88">
        <v>25</v>
      </c>
      <c r="AB3" s="88">
        <v>26</v>
      </c>
      <c r="AC3" s="88">
        <v>27</v>
      </c>
      <c r="AD3" s="88">
        <v>28</v>
      </c>
      <c r="AE3" s="88">
        <v>29</v>
      </c>
      <c r="AF3" s="88">
        <v>30</v>
      </c>
      <c r="AG3" s="88">
        <v>31</v>
      </c>
      <c r="AH3" s="88">
        <v>32</v>
      </c>
      <c r="AI3" s="88">
        <v>33</v>
      </c>
      <c r="AJ3" s="88">
        <v>34</v>
      </c>
      <c r="AK3" s="88">
        <v>35</v>
      </c>
      <c r="AL3" s="88">
        <v>36</v>
      </c>
      <c r="AM3" s="88">
        <v>37</v>
      </c>
      <c r="AN3" s="88">
        <v>38</v>
      </c>
      <c r="AO3" s="88">
        <v>39</v>
      </c>
      <c r="AP3" s="88">
        <v>40</v>
      </c>
      <c r="AQ3" s="88">
        <v>41</v>
      </c>
      <c r="AR3" s="88">
        <v>42</v>
      </c>
      <c r="AS3" s="88">
        <v>43</v>
      </c>
      <c r="AT3" s="88">
        <v>44</v>
      </c>
      <c r="AU3" s="88">
        <v>45</v>
      </c>
      <c r="AV3" s="88">
        <v>46</v>
      </c>
      <c r="AW3" s="88">
        <v>47</v>
      </c>
      <c r="AX3" s="88">
        <v>48</v>
      </c>
      <c r="AY3" s="88">
        <v>49</v>
      </c>
      <c r="AZ3" s="88">
        <v>50</v>
      </c>
      <c r="BA3" s="88">
        <v>51</v>
      </c>
      <c r="BB3" s="88">
        <v>52</v>
      </c>
      <c r="BC3" s="88">
        <v>53</v>
      </c>
      <c r="BD3" s="88">
        <v>54</v>
      </c>
      <c r="BE3" s="88">
        <v>55</v>
      </c>
      <c r="BF3" s="88">
        <v>56</v>
      </c>
      <c r="BG3" s="88">
        <v>57</v>
      </c>
      <c r="BH3" s="88">
        <v>58</v>
      </c>
      <c r="BI3" s="88">
        <v>59</v>
      </c>
      <c r="BJ3" s="88">
        <v>60</v>
      </c>
      <c r="BK3" s="88">
        <v>61</v>
      </c>
      <c r="BL3" s="88">
        <v>62</v>
      </c>
      <c r="BM3" s="88">
        <v>63</v>
      </c>
      <c r="BN3" s="88">
        <v>64</v>
      </c>
      <c r="BO3" s="88">
        <v>65</v>
      </c>
      <c r="BP3" s="88">
        <v>66</v>
      </c>
      <c r="BQ3" s="88">
        <v>67</v>
      </c>
      <c r="BR3" s="88">
        <v>68</v>
      </c>
      <c r="BS3" s="88">
        <v>69</v>
      </c>
      <c r="BT3" s="88">
        <v>70</v>
      </c>
      <c r="BU3" s="88">
        <v>71</v>
      </c>
      <c r="BV3" s="88">
        <v>72</v>
      </c>
      <c r="BW3" s="88">
        <v>73</v>
      </c>
      <c r="BX3" s="88">
        <v>74</v>
      </c>
      <c r="BY3" s="88">
        <v>75</v>
      </c>
      <c r="BZ3" s="88">
        <v>76</v>
      </c>
      <c r="CA3" s="88">
        <v>77</v>
      </c>
      <c r="CB3" s="88">
        <v>78</v>
      </c>
      <c r="CC3" s="88">
        <v>79</v>
      </c>
      <c r="CD3" s="88">
        <v>80</v>
      </c>
      <c r="CE3" s="88">
        <v>81</v>
      </c>
      <c r="CF3" s="88">
        <v>82</v>
      </c>
      <c r="CG3" s="88">
        <v>83</v>
      </c>
      <c r="CH3" s="88">
        <v>84</v>
      </c>
      <c r="CI3" s="88">
        <v>85</v>
      </c>
      <c r="CJ3" s="88">
        <v>86</v>
      </c>
      <c r="CK3" s="88">
        <v>87</v>
      </c>
      <c r="CL3" s="88">
        <v>88</v>
      </c>
      <c r="CM3" s="88">
        <v>89</v>
      </c>
      <c r="CN3" s="88">
        <v>90</v>
      </c>
      <c r="CO3" s="88">
        <v>91</v>
      </c>
      <c r="CP3" s="88">
        <v>92</v>
      </c>
      <c r="CQ3" s="88">
        <v>93</v>
      </c>
      <c r="CR3" s="88">
        <v>94</v>
      </c>
      <c r="CS3" s="88">
        <v>95</v>
      </c>
      <c r="CT3" s="88">
        <v>96</v>
      </c>
      <c r="CU3" s="88">
        <v>97</v>
      </c>
      <c r="CV3" s="88">
        <v>98</v>
      </c>
      <c r="CW3" s="88">
        <v>99</v>
      </c>
      <c r="CX3" s="88">
        <v>100</v>
      </c>
      <c r="CY3" s="88">
        <v>101</v>
      </c>
      <c r="CZ3" s="88">
        <v>102</v>
      </c>
      <c r="DA3" s="88">
        <v>103</v>
      </c>
      <c r="DB3" s="88">
        <v>104</v>
      </c>
      <c r="DC3" s="88">
        <v>105</v>
      </c>
      <c r="DD3" s="88">
        <v>106</v>
      </c>
      <c r="DE3" s="88">
        <v>107</v>
      </c>
      <c r="DF3" s="88">
        <v>108</v>
      </c>
      <c r="DG3" s="88">
        <v>109</v>
      </c>
      <c r="DH3" s="88">
        <v>110</v>
      </c>
      <c r="DI3" s="88">
        <v>111</v>
      </c>
      <c r="DJ3" s="88">
        <v>112</v>
      </c>
      <c r="DK3" s="88">
        <v>113</v>
      </c>
      <c r="DL3" s="88">
        <v>114</v>
      </c>
      <c r="DM3" s="88">
        <v>115</v>
      </c>
      <c r="DN3" s="88">
        <v>116</v>
      </c>
      <c r="DO3" s="88">
        <v>117</v>
      </c>
      <c r="DP3" s="88">
        <v>118</v>
      </c>
      <c r="DQ3" s="88">
        <v>119</v>
      </c>
      <c r="DR3" s="88">
        <v>120</v>
      </c>
      <c r="DS3" s="88">
        <v>121</v>
      </c>
      <c r="DT3" s="88">
        <v>122</v>
      </c>
      <c r="DU3" s="88">
        <v>123</v>
      </c>
      <c r="DV3" s="88">
        <v>124</v>
      </c>
      <c r="DW3" s="88">
        <v>125</v>
      </c>
      <c r="DX3" s="88">
        <v>126</v>
      </c>
      <c r="DY3" s="88">
        <v>127</v>
      </c>
      <c r="DZ3" s="88">
        <v>128</v>
      </c>
      <c r="EA3" s="88">
        <v>129</v>
      </c>
      <c r="EB3" s="88">
        <v>130</v>
      </c>
      <c r="EC3" s="88">
        <v>131</v>
      </c>
      <c r="ED3" s="88">
        <v>132</v>
      </c>
      <c r="EE3" s="88">
        <v>133</v>
      </c>
      <c r="EF3" s="88">
        <v>134</v>
      </c>
      <c r="EG3" s="88">
        <v>135</v>
      </c>
      <c r="EH3" s="88">
        <v>136</v>
      </c>
      <c r="EI3" s="88">
        <v>137</v>
      </c>
      <c r="EJ3" s="88">
        <v>138</v>
      </c>
      <c r="EK3" s="88">
        <v>139</v>
      </c>
      <c r="EL3" s="88">
        <v>140</v>
      </c>
      <c r="EM3" s="88">
        <v>141</v>
      </c>
      <c r="EN3" s="88">
        <v>142</v>
      </c>
      <c r="EO3" s="88">
        <v>143</v>
      </c>
      <c r="EP3" s="88">
        <v>144</v>
      </c>
      <c r="EQ3" s="88">
        <v>145</v>
      </c>
      <c r="ER3" s="88">
        <v>146</v>
      </c>
      <c r="ES3" s="88">
        <v>147</v>
      </c>
      <c r="ET3" s="88">
        <v>148</v>
      </c>
      <c r="EU3" s="88">
        <v>149</v>
      </c>
      <c r="EV3" s="88">
        <v>150</v>
      </c>
      <c r="EW3" s="88">
        <v>151</v>
      </c>
      <c r="EX3" s="88">
        <v>152</v>
      </c>
      <c r="EY3" s="88">
        <v>153</v>
      </c>
      <c r="EZ3" s="88">
        <v>154</v>
      </c>
      <c r="FA3" s="88">
        <v>155</v>
      </c>
      <c r="FB3" s="88">
        <v>156</v>
      </c>
      <c r="FC3" s="88">
        <v>157</v>
      </c>
      <c r="FD3" s="88">
        <v>158</v>
      </c>
      <c r="FE3" s="88">
        <v>159</v>
      </c>
      <c r="FF3" s="88">
        <v>160</v>
      </c>
      <c r="FG3" s="88">
        <v>161</v>
      </c>
      <c r="FH3" s="88">
        <v>162</v>
      </c>
      <c r="FI3" s="88">
        <v>163</v>
      </c>
      <c r="FJ3" s="88">
        <v>164</v>
      </c>
      <c r="FK3" s="88">
        <v>165</v>
      </c>
      <c r="FL3" s="88">
        <v>166</v>
      </c>
      <c r="FM3" s="88">
        <v>167</v>
      </c>
      <c r="FN3" s="88">
        <v>168</v>
      </c>
      <c r="FO3" s="88">
        <v>169</v>
      </c>
      <c r="FP3" s="88">
        <v>170</v>
      </c>
      <c r="FQ3" s="88">
        <v>171</v>
      </c>
      <c r="FR3" s="88">
        <v>172</v>
      </c>
      <c r="FS3" s="88">
        <v>173</v>
      </c>
      <c r="FT3" s="88">
        <v>174</v>
      </c>
      <c r="FU3" s="88">
        <v>175</v>
      </c>
      <c r="FV3" s="88">
        <v>176</v>
      </c>
      <c r="FW3" s="88">
        <v>177</v>
      </c>
      <c r="FX3" s="88">
        <v>178</v>
      </c>
      <c r="FY3" s="88">
        <v>179</v>
      </c>
      <c r="FZ3" s="88">
        <v>180</v>
      </c>
      <c r="GA3" s="88">
        <v>181</v>
      </c>
      <c r="GB3" s="88">
        <v>182</v>
      </c>
      <c r="GC3" s="88">
        <v>183</v>
      </c>
      <c r="GD3" s="88">
        <v>184</v>
      </c>
      <c r="GE3" s="88">
        <v>185</v>
      </c>
      <c r="GF3" s="88">
        <v>186</v>
      </c>
      <c r="GG3" s="194">
        <v>187</v>
      </c>
      <c r="GH3" s="88">
        <v>188</v>
      </c>
      <c r="GI3" s="88">
        <v>189</v>
      </c>
      <c r="GJ3" s="88">
        <v>190</v>
      </c>
      <c r="GK3" s="88">
        <v>191</v>
      </c>
      <c r="GL3" s="88">
        <v>192</v>
      </c>
      <c r="GM3" s="88">
        <v>193</v>
      </c>
      <c r="GN3" s="88">
        <v>194</v>
      </c>
      <c r="GO3" s="88">
        <v>195</v>
      </c>
      <c r="GP3" s="194">
        <v>196</v>
      </c>
      <c r="GQ3" s="194">
        <v>197</v>
      </c>
      <c r="GR3" s="88">
        <v>198</v>
      </c>
      <c r="GS3" s="88">
        <v>199</v>
      </c>
      <c r="GT3" s="194">
        <v>200</v>
      </c>
      <c r="GU3" s="194">
        <v>201</v>
      </c>
      <c r="GV3" s="194">
        <v>202</v>
      </c>
      <c r="GW3" s="194">
        <v>203</v>
      </c>
      <c r="GX3" s="194">
        <v>204</v>
      </c>
      <c r="GY3" s="88">
        <v>205</v>
      </c>
      <c r="GZ3" s="88">
        <v>206</v>
      </c>
      <c r="HA3" s="88">
        <v>207</v>
      </c>
      <c r="HB3" s="88">
        <v>208</v>
      </c>
      <c r="HC3" s="194">
        <v>209</v>
      </c>
      <c r="HD3" s="194">
        <v>210</v>
      </c>
      <c r="HE3" s="194">
        <v>211</v>
      </c>
      <c r="HF3" s="194">
        <v>212</v>
      </c>
      <c r="HG3" s="6">
        <v>213</v>
      </c>
    </row>
    <row r="4" spans="1:215" ht="48">
      <c r="A4" s="84"/>
      <c r="B4" s="195" t="s">
        <v>225</v>
      </c>
      <c r="C4" s="82" t="s">
        <v>1</v>
      </c>
      <c r="D4" s="1" t="s">
        <v>2</v>
      </c>
      <c r="E4" s="1" t="s">
        <v>3</v>
      </c>
      <c r="F4" s="1" t="s">
        <v>4</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c r="W4" s="1" t="s">
        <v>21</v>
      </c>
      <c r="X4" s="1" t="s">
        <v>22</v>
      </c>
      <c r="Y4" s="1" t="s">
        <v>23</v>
      </c>
      <c r="Z4" s="1" t="s">
        <v>24</v>
      </c>
      <c r="AA4" s="1" t="s">
        <v>25</v>
      </c>
      <c r="AB4" s="1" t="s">
        <v>26</v>
      </c>
      <c r="AC4" s="1" t="s">
        <v>27</v>
      </c>
      <c r="AD4" s="1" t="s">
        <v>28</v>
      </c>
      <c r="AE4" s="1" t="s">
        <v>29</v>
      </c>
      <c r="AF4" s="1" t="s">
        <v>30</v>
      </c>
      <c r="AG4" s="1" t="s">
        <v>31</v>
      </c>
      <c r="AH4" s="1" t="s">
        <v>32</v>
      </c>
      <c r="AI4" s="1" t="s">
        <v>33</v>
      </c>
      <c r="AJ4" s="1" t="s">
        <v>34</v>
      </c>
      <c r="AK4" s="1" t="s">
        <v>35</v>
      </c>
      <c r="AL4" s="1" t="s">
        <v>36</v>
      </c>
      <c r="AM4" s="1" t="s">
        <v>37</v>
      </c>
      <c r="AN4" s="1" t="s">
        <v>38</v>
      </c>
      <c r="AO4" s="1" t="s">
        <v>39</v>
      </c>
      <c r="AP4" s="1" t="s">
        <v>40</v>
      </c>
      <c r="AQ4" s="1" t="s">
        <v>41</v>
      </c>
      <c r="AR4" s="1" t="s">
        <v>42</v>
      </c>
      <c r="AS4" s="1" t="s">
        <v>43</v>
      </c>
      <c r="AT4" s="1" t="s">
        <v>44</v>
      </c>
      <c r="AU4" s="1" t="s">
        <v>45</v>
      </c>
      <c r="AV4" s="1" t="s">
        <v>46</v>
      </c>
      <c r="AW4" s="1" t="s">
        <v>47</v>
      </c>
      <c r="AX4" s="1" t="s">
        <v>48</v>
      </c>
      <c r="AY4" s="1" t="s">
        <v>49</v>
      </c>
      <c r="AZ4" s="1" t="s">
        <v>50</v>
      </c>
      <c r="BA4" s="1" t="s">
        <v>51</v>
      </c>
      <c r="BB4" s="1" t="s">
        <v>52</v>
      </c>
      <c r="BC4" s="1" t="s">
        <v>53</v>
      </c>
      <c r="BD4" s="1" t="s">
        <v>54</v>
      </c>
      <c r="BE4" s="1" t="s">
        <v>55</v>
      </c>
      <c r="BF4" s="1" t="s">
        <v>56</v>
      </c>
      <c r="BG4" s="1" t="s">
        <v>57</v>
      </c>
      <c r="BH4" s="1" t="s">
        <v>58</v>
      </c>
      <c r="BI4" s="1" t="s">
        <v>59</v>
      </c>
      <c r="BJ4" s="1" t="s">
        <v>60</v>
      </c>
      <c r="BK4" s="1" t="s">
        <v>61</v>
      </c>
      <c r="BL4" s="1" t="s">
        <v>62</v>
      </c>
      <c r="BM4" s="1" t="s">
        <v>63</v>
      </c>
      <c r="BN4" s="1" t="s">
        <v>64</v>
      </c>
      <c r="BO4" s="1" t="s">
        <v>65</v>
      </c>
      <c r="BP4" s="1" t="s">
        <v>66</v>
      </c>
      <c r="BQ4" s="1" t="s">
        <v>67</v>
      </c>
      <c r="BR4" s="1" t="s">
        <v>68</v>
      </c>
      <c r="BS4" s="1" t="s">
        <v>69</v>
      </c>
      <c r="BT4" s="1" t="s">
        <v>70</v>
      </c>
      <c r="BU4" s="1" t="s">
        <v>71</v>
      </c>
      <c r="BV4" s="1" t="s">
        <v>72</v>
      </c>
      <c r="BW4" s="1" t="s">
        <v>73</v>
      </c>
      <c r="BX4" s="1" t="s">
        <v>74</v>
      </c>
      <c r="BY4" s="1" t="s">
        <v>75</v>
      </c>
      <c r="BZ4" s="1" t="s">
        <v>76</v>
      </c>
      <c r="CA4" s="1" t="s">
        <v>77</v>
      </c>
      <c r="CB4" s="1" t="s">
        <v>78</v>
      </c>
      <c r="CC4" s="1" t="s">
        <v>79</v>
      </c>
      <c r="CD4" s="1" t="s">
        <v>80</v>
      </c>
      <c r="CE4" s="1" t="s">
        <v>81</v>
      </c>
      <c r="CF4" s="1" t="s">
        <v>82</v>
      </c>
      <c r="CG4" s="1" t="s">
        <v>83</v>
      </c>
      <c r="CH4" s="1" t="s">
        <v>84</v>
      </c>
      <c r="CI4" s="1" t="s">
        <v>85</v>
      </c>
      <c r="CJ4" s="1" t="s">
        <v>86</v>
      </c>
      <c r="CK4" s="1" t="s">
        <v>87</v>
      </c>
      <c r="CL4" s="1" t="s">
        <v>88</v>
      </c>
      <c r="CM4" s="1" t="s">
        <v>89</v>
      </c>
      <c r="CN4" s="1" t="s">
        <v>90</v>
      </c>
      <c r="CO4" s="1" t="s">
        <v>91</v>
      </c>
      <c r="CP4" s="1" t="s">
        <v>92</v>
      </c>
      <c r="CQ4" s="1" t="s">
        <v>93</v>
      </c>
      <c r="CR4" s="1" t="s">
        <v>94</v>
      </c>
      <c r="CS4" s="1" t="s">
        <v>95</v>
      </c>
      <c r="CT4" s="1" t="s">
        <v>96</v>
      </c>
      <c r="CU4" s="1" t="s">
        <v>97</v>
      </c>
      <c r="CV4" s="1" t="s">
        <v>98</v>
      </c>
      <c r="CW4" s="1" t="s">
        <v>99</v>
      </c>
      <c r="CX4" s="1" t="s">
        <v>100</v>
      </c>
      <c r="CY4" s="1" t="s">
        <v>101</v>
      </c>
      <c r="CZ4" s="1" t="s">
        <v>102</v>
      </c>
      <c r="DA4" s="1" t="s">
        <v>103</v>
      </c>
      <c r="DB4" s="1" t="s">
        <v>104</v>
      </c>
      <c r="DC4" s="1" t="s">
        <v>105</v>
      </c>
      <c r="DD4" s="1" t="s">
        <v>106</v>
      </c>
      <c r="DE4" s="1" t="s">
        <v>107</v>
      </c>
      <c r="DF4" s="1" t="s">
        <v>108</v>
      </c>
      <c r="DG4" s="1" t="s">
        <v>109</v>
      </c>
      <c r="DH4" s="1" t="s">
        <v>110</v>
      </c>
      <c r="DI4" s="1" t="s">
        <v>111</v>
      </c>
      <c r="DJ4" s="1" t="s">
        <v>112</v>
      </c>
      <c r="DK4" s="1" t="s">
        <v>113</v>
      </c>
      <c r="DL4" s="1" t="s">
        <v>114</v>
      </c>
      <c r="DM4" s="1" t="s">
        <v>115</v>
      </c>
      <c r="DN4" s="1" t="s">
        <v>116</v>
      </c>
      <c r="DO4" s="1" t="s">
        <v>117</v>
      </c>
      <c r="DP4" s="1" t="s">
        <v>118</v>
      </c>
      <c r="DQ4" s="1" t="s">
        <v>119</v>
      </c>
      <c r="DR4" s="1" t="s">
        <v>120</v>
      </c>
      <c r="DS4" s="1" t="s">
        <v>121</v>
      </c>
      <c r="DT4" s="1" t="s">
        <v>122</v>
      </c>
      <c r="DU4" s="1" t="s">
        <v>123</v>
      </c>
      <c r="DV4" s="1" t="s">
        <v>124</v>
      </c>
      <c r="DW4" s="1" t="s">
        <v>125</v>
      </c>
      <c r="DX4" s="1" t="s">
        <v>126</v>
      </c>
      <c r="DY4" s="1" t="s">
        <v>127</v>
      </c>
      <c r="DZ4" s="1" t="s">
        <v>128</v>
      </c>
      <c r="EA4" s="1" t="s">
        <v>129</v>
      </c>
      <c r="EB4" s="1" t="s">
        <v>130</v>
      </c>
      <c r="EC4" s="1" t="s">
        <v>131</v>
      </c>
      <c r="ED4" s="1" t="s">
        <v>132</v>
      </c>
      <c r="EE4" s="1" t="s">
        <v>133</v>
      </c>
      <c r="EF4" s="1" t="s">
        <v>134</v>
      </c>
      <c r="EG4" s="1" t="s">
        <v>135</v>
      </c>
      <c r="EH4" s="1" t="s">
        <v>136</v>
      </c>
      <c r="EI4" s="1" t="s">
        <v>137</v>
      </c>
      <c r="EJ4" s="1" t="s">
        <v>138</v>
      </c>
      <c r="EK4" s="1" t="s">
        <v>139</v>
      </c>
      <c r="EL4" s="1" t="s">
        <v>140</v>
      </c>
      <c r="EM4" s="1" t="s">
        <v>141</v>
      </c>
      <c r="EN4" s="1" t="s">
        <v>142</v>
      </c>
      <c r="EO4" s="1" t="s">
        <v>143</v>
      </c>
      <c r="EP4" s="1" t="s">
        <v>144</v>
      </c>
      <c r="EQ4" s="1" t="s">
        <v>145</v>
      </c>
      <c r="ER4" s="1" t="s">
        <v>146</v>
      </c>
      <c r="ES4" s="1" t="s">
        <v>147</v>
      </c>
      <c r="ET4" s="1" t="s">
        <v>148</v>
      </c>
      <c r="EU4" s="1" t="s">
        <v>149</v>
      </c>
      <c r="EV4" s="1" t="s">
        <v>150</v>
      </c>
      <c r="EW4" s="1" t="s">
        <v>151</v>
      </c>
      <c r="EX4" s="1" t="s">
        <v>152</v>
      </c>
      <c r="EY4" s="1" t="s">
        <v>153</v>
      </c>
      <c r="EZ4" s="1" t="s">
        <v>154</v>
      </c>
      <c r="FA4" s="1" t="s">
        <v>155</v>
      </c>
      <c r="FB4" s="1" t="s">
        <v>156</v>
      </c>
      <c r="FC4" s="1" t="s">
        <v>157</v>
      </c>
      <c r="FD4" s="1" t="s">
        <v>158</v>
      </c>
      <c r="FE4" s="1" t="s">
        <v>159</v>
      </c>
      <c r="FF4" s="1" t="s">
        <v>160</v>
      </c>
      <c r="FG4" s="1" t="s">
        <v>161</v>
      </c>
      <c r="FH4" s="1" t="s">
        <v>162</v>
      </c>
      <c r="FI4" s="1" t="s">
        <v>163</v>
      </c>
      <c r="FJ4" s="1" t="s">
        <v>164</v>
      </c>
      <c r="FK4" s="1" t="s">
        <v>165</v>
      </c>
      <c r="FL4" s="1" t="s">
        <v>166</v>
      </c>
      <c r="FM4" s="1" t="s">
        <v>167</v>
      </c>
      <c r="FN4" s="1" t="s">
        <v>168</v>
      </c>
      <c r="FO4" s="1" t="s">
        <v>169</v>
      </c>
      <c r="FP4" s="1" t="s">
        <v>170</v>
      </c>
      <c r="FQ4" s="1" t="s">
        <v>171</v>
      </c>
      <c r="FR4" s="1" t="s">
        <v>172</v>
      </c>
      <c r="FS4" s="1" t="s">
        <v>173</v>
      </c>
      <c r="FT4" s="1" t="s">
        <v>174</v>
      </c>
      <c r="FU4" s="1" t="s">
        <v>175</v>
      </c>
      <c r="FV4" s="1" t="s">
        <v>176</v>
      </c>
      <c r="FW4" s="1" t="s">
        <v>177</v>
      </c>
      <c r="FX4" s="1" t="s">
        <v>178</v>
      </c>
      <c r="FY4" s="1" t="s">
        <v>179</v>
      </c>
      <c r="FZ4" s="1" t="s">
        <v>180</v>
      </c>
      <c r="GA4" s="1" t="s">
        <v>181</v>
      </c>
      <c r="GB4" s="1" t="s">
        <v>182</v>
      </c>
      <c r="GC4" s="1" t="s">
        <v>183</v>
      </c>
      <c r="GD4" s="1" t="s">
        <v>184</v>
      </c>
      <c r="GE4" s="1" t="s">
        <v>185</v>
      </c>
      <c r="GF4" s="1" t="s">
        <v>186</v>
      </c>
      <c r="GG4" s="2" t="s">
        <v>187</v>
      </c>
      <c r="GH4" s="1" t="s">
        <v>188</v>
      </c>
      <c r="GI4" s="1" t="s">
        <v>189</v>
      </c>
      <c r="GJ4" s="1" t="s">
        <v>190</v>
      </c>
      <c r="GK4" s="1" t="s">
        <v>191</v>
      </c>
      <c r="GL4" s="1" t="s">
        <v>192</v>
      </c>
      <c r="GM4" s="1" t="s">
        <v>193</v>
      </c>
      <c r="GN4" s="1" t="s">
        <v>194</v>
      </c>
      <c r="GO4" s="1" t="s">
        <v>195</v>
      </c>
      <c r="GP4" s="2" t="s">
        <v>196</v>
      </c>
      <c r="GQ4" s="2" t="s">
        <v>197</v>
      </c>
      <c r="GR4" s="1" t="s">
        <v>198</v>
      </c>
      <c r="GS4" s="1" t="s">
        <v>199</v>
      </c>
      <c r="GT4" s="2" t="s">
        <v>200</v>
      </c>
      <c r="GU4" s="2" t="s">
        <v>201</v>
      </c>
      <c r="GV4" s="2" t="s">
        <v>202</v>
      </c>
      <c r="GW4" s="2" t="s">
        <v>203</v>
      </c>
      <c r="GX4" s="2" t="s">
        <v>204</v>
      </c>
      <c r="GY4" s="1" t="s">
        <v>205</v>
      </c>
      <c r="GZ4" s="1" t="s">
        <v>206</v>
      </c>
      <c r="HA4" s="1" t="s">
        <v>207</v>
      </c>
      <c r="HB4" s="1" t="s">
        <v>208</v>
      </c>
      <c r="HC4" s="2" t="s">
        <v>209</v>
      </c>
      <c r="HD4" s="2" t="s">
        <v>210</v>
      </c>
      <c r="HE4" s="2" t="s">
        <v>211</v>
      </c>
      <c r="HF4" s="2" t="s">
        <v>212</v>
      </c>
      <c r="HG4" s="3" t="s">
        <v>213</v>
      </c>
    </row>
    <row r="5" spans="1:215">
      <c r="A5" s="83">
        <v>1</v>
      </c>
      <c r="B5" s="4" t="s">
        <v>1</v>
      </c>
      <c r="C5" s="196">
        <v>1.163806982841897E-2</v>
      </c>
      <c r="D5" s="196">
        <v>3.0432136335970784E-3</v>
      </c>
      <c r="E5" s="196">
        <v>2.7731401567673108E-3</v>
      </c>
      <c r="F5" s="196">
        <v>2.5529742149604288E-3</v>
      </c>
      <c r="G5" s="196">
        <v>0</v>
      </c>
      <c r="H5" s="196">
        <v>9.0737240075614359E-3</v>
      </c>
      <c r="I5" s="196">
        <v>9.5987589483379921E-3</v>
      </c>
      <c r="J5" s="196">
        <v>9.443073291125658E-3</v>
      </c>
      <c r="K5" s="196">
        <v>2.1137180300147959E-4</v>
      </c>
      <c r="L5" s="196">
        <v>0</v>
      </c>
      <c r="M5" s="196">
        <v>3.3707865168539327E-3</v>
      </c>
      <c r="N5" s="196">
        <v>0</v>
      </c>
      <c r="O5" s="196">
        <v>0</v>
      </c>
      <c r="P5" s="196">
        <v>0</v>
      </c>
      <c r="Q5" s="196">
        <v>0</v>
      </c>
      <c r="R5" s="196">
        <v>0</v>
      </c>
      <c r="S5" s="196">
        <v>0</v>
      </c>
      <c r="T5" s="196">
        <v>0</v>
      </c>
      <c r="U5" s="196">
        <v>0.49698768944892863</v>
      </c>
      <c r="V5" s="196">
        <v>0</v>
      </c>
      <c r="W5" s="196">
        <v>0</v>
      </c>
      <c r="X5" s="196">
        <v>8.3241597695057153E-4</v>
      </c>
      <c r="Y5" s="196">
        <v>5.749961244133771E-4</v>
      </c>
      <c r="Z5" s="196">
        <v>1.0271587743732591E-3</v>
      </c>
      <c r="AA5" s="196">
        <v>3.5815817160253396E-4</v>
      </c>
      <c r="AB5" s="196">
        <v>3.1036764401803068E-2</v>
      </c>
      <c r="AC5" s="196">
        <v>0</v>
      </c>
      <c r="AD5" s="196">
        <v>0</v>
      </c>
      <c r="AE5" s="196">
        <v>0</v>
      </c>
      <c r="AF5" s="196">
        <v>0</v>
      </c>
      <c r="AG5" s="196">
        <v>0</v>
      </c>
      <c r="AH5" s="196">
        <v>0</v>
      </c>
      <c r="AI5" s="196">
        <v>0</v>
      </c>
      <c r="AJ5" s="196">
        <v>0</v>
      </c>
      <c r="AK5" s="196">
        <v>0</v>
      </c>
      <c r="AL5" s="196">
        <v>0</v>
      </c>
      <c r="AM5" s="196">
        <v>0</v>
      </c>
      <c r="AN5" s="196">
        <v>0</v>
      </c>
      <c r="AO5" s="196">
        <v>0</v>
      </c>
      <c r="AP5" s="196">
        <v>0</v>
      </c>
      <c r="AQ5" s="196">
        <v>0</v>
      </c>
      <c r="AR5" s="196">
        <v>0</v>
      </c>
      <c r="AS5" s="196">
        <v>0</v>
      </c>
      <c r="AT5" s="196">
        <v>0</v>
      </c>
      <c r="AU5" s="196">
        <v>0</v>
      </c>
      <c r="AV5" s="196">
        <v>0</v>
      </c>
      <c r="AW5" s="196">
        <v>0</v>
      </c>
      <c r="AX5" s="196">
        <v>0</v>
      </c>
      <c r="AY5" s="196">
        <v>0</v>
      </c>
      <c r="AZ5" s="196">
        <v>0</v>
      </c>
      <c r="BA5" s="196">
        <v>0</v>
      </c>
      <c r="BB5" s="196">
        <v>0</v>
      </c>
      <c r="BC5" s="196">
        <v>0</v>
      </c>
      <c r="BD5" s="196">
        <v>0</v>
      </c>
      <c r="BE5" s="196">
        <v>0</v>
      </c>
      <c r="BF5" s="196">
        <v>0</v>
      </c>
      <c r="BG5" s="196">
        <v>0</v>
      </c>
      <c r="BH5" s="196">
        <v>0</v>
      </c>
      <c r="BI5" s="196">
        <v>0</v>
      </c>
      <c r="BJ5" s="196">
        <v>0</v>
      </c>
      <c r="BK5" s="196">
        <v>0</v>
      </c>
      <c r="BL5" s="196">
        <v>0</v>
      </c>
      <c r="BM5" s="196">
        <v>0</v>
      </c>
      <c r="BN5" s="196">
        <v>0</v>
      </c>
      <c r="BO5" s="196">
        <v>0</v>
      </c>
      <c r="BP5" s="196">
        <v>0</v>
      </c>
      <c r="BQ5" s="196">
        <v>0</v>
      </c>
      <c r="BR5" s="196">
        <v>0</v>
      </c>
      <c r="BS5" s="196">
        <v>0</v>
      </c>
      <c r="BT5" s="196">
        <v>0</v>
      </c>
      <c r="BU5" s="196">
        <v>0</v>
      </c>
      <c r="BV5" s="196">
        <v>0</v>
      </c>
      <c r="BW5" s="196">
        <v>0</v>
      </c>
      <c r="BX5" s="196">
        <v>0</v>
      </c>
      <c r="BY5" s="196">
        <v>0</v>
      </c>
      <c r="BZ5" s="196">
        <v>0</v>
      </c>
      <c r="CA5" s="196">
        <v>0</v>
      </c>
      <c r="CB5" s="196">
        <v>0</v>
      </c>
      <c r="CC5" s="196">
        <v>0</v>
      </c>
      <c r="CD5" s="196">
        <v>0</v>
      </c>
      <c r="CE5" s="196">
        <v>0</v>
      </c>
      <c r="CF5" s="196">
        <v>0</v>
      </c>
      <c r="CG5" s="196">
        <v>0</v>
      </c>
      <c r="CH5" s="196">
        <v>0</v>
      </c>
      <c r="CI5" s="196">
        <v>0</v>
      </c>
      <c r="CJ5" s="196">
        <v>0</v>
      </c>
      <c r="CK5" s="196">
        <v>0</v>
      </c>
      <c r="CL5" s="196">
        <v>0</v>
      </c>
      <c r="CM5" s="196">
        <v>0</v>
      </c>
      <c r="CN5" s="196">
        <v>0</v>
      </c>
      <c r="CO5" s="196">
        <v>0</v>
      </c>
      <c r="CP5" s="196">
        <v>0</v>
      </c>
      <c r="CQ5" s="196">
        <v>0</v>
      </c>
      <c r="CR5" s="196">
        <v>0</v>
      </c>
      <c r="CS5" s="196">
        <v>0</v>
      </c>
      <c r="CT5" s="196">
        <v>0</v>
      </c>
      <c r="CU5" s="196">
        <v>0</v>
      </c>
      <c r="CV5" s="196">
        <v>0</v>
      </c>
      <c r="CW5" s="196">
        <v>0</v>
      </c>
      <c r="CX5" s="196">
        <v>0</v>
      </c>
      <c r="CY5" s="196">
        <v>0</v>
      </c>
      <c r="CZ5" s="196">
        <v>0</v>
      </c>
      <c r="DA5" s="196">
        <v>0</v>
      </c>
      <c r="DB5" s="196">
        <v>0</v>
      </c>
      <c r="DC5" s="196">
        <v>0</v>
      </c>
      <c r="DD5" s="196">
        <v>0</v>
      </c>
      <c r="DE5" s="196">
        <v>0</v>
      </c>
      <c r="DF5" s="196">
        <v>0</v>
      </c>
      <c r="DG5" s="196">
        <v>0</v>
      </c>
      <c r="DH5" s="196">
        <v>0</v>
      </c>
      <c r="DI5" s="196">
        <v>0</v>
      </c>
      <c r="DJ5" s="196">
        <v>0</v>
      </c>
      <c r="DK5" s="196">
        <v>0</v>
      </c>
      <c r="DL5" s="196">
        <v>0</v>
      </c>
      <c r="DM5" s="196">
        <v>0</v>
      </c>
      <c r="DN5" s="196">
        <v>0</v>
      </c>
      <c r="DO5" s="196">
        <v>0</v>
      </c>
      <c r="DP5" s="196">
        <v>0</v>
      </c>
      <c r="DQ5" s="196">
        <v>0</v>
      </c>
      <c r="DR5" s="196">
        <v>0</v>
      </c>
      <c r="DS5" s="196">
        <v>0</v>
      </c>
      <c r="DT5" s="196">
        <v>0</v>
      </c>
      <c r="DU5" s="196">
        <v>0</v>
      </c>
      <c r="DV5" s="196">
        <v>0</v>
      </c>
      <c r="DW5" s="196">
        <v>4.936231942457639E-3</v>
      </c>
      <c r="DX5" s="196">
        <v>0</v>
      </c>
      <c r="DY5" s="196">
        <v>0</v>
      </c>
      <c r="DZ5" s="196">
        <v>0</v>
      </c>
      <c r="EA5" s="196">
        <v>1.5393140816452188E-5</v>
      </c>
      <c r="EB5" s="196">
        <v>0</v>
      </c>
      <c r="EC5" s="196">
        <v>0</v>
      </c>
      <c r="ED5" s="196">
        <v>0</v>
      </c>
      <c r="EE5" s="196">
        <v>0</v>
      </c>
      <c r="EF5" s="196">
        <v>0</v>
      </c>
      <c r="EG5" s="196">
        <v>0</v>
      </c>
      <c r="EH5" s="196">
        <v>0</v>
      </c>
      <c r="EI5" s="196">
        <v>0</v>
      </c>
      <c r="EJ5" s="196">
        <v>0</v>
      </c>
      <c r="EK5" s="196">
        <v>0</v>
      </c>
      <c r="EL5" s="196">
        <v>0</v>
      </c>
      <c r="EM5" s="196">
        <v>0</v>
      </c>
      <c r="EN5" s="196">
        <v>0</v>
      </c>
      <c r="EO5" s="196">
        <v>0</v>
      </c>
      <c r="EP5" s="196">
        <v>0</v>
      </c>
      <c r="EQ5" s="196">
        <v>0</v>
      </c>
      <c r="ER5" s="196">
        <v>0</v>
      </c>
      <c r="ES5" s="196">
        <v>0</v>
      </c>
      <c r="ET5" s="196">
        <v>0</v>
      </c>
      <c r="EU5" s="196">
        <v>0</v>
      </c>
      <c r="EV5" s="196">
        <v>0</v>
      </c>
      <c r="EW5" s="196">
        <v>0</v>
      </c>
      <c r="EX5" s="196">
        <v>0</v>
      </c>
      <c r="EY5" s="196">
        <v>0</v>
      </c>
      <c r="EZ5" s="196">
        <v>0</v>
      </c>
      <c r="FA5" s="196">
        <v>0</v>
      </c>
      <c r="FB5" s="196">
        <v>0</v>
      </c>
      <c r="FC5" s="196">
        <v>0</v>
      </c>
      <c r="FD5" s="196">
        <v>0</v>
      </c>
      <c r="FE5" s="196">
        <v>0</v>
      </c>
      <c r="FF5" s="196">
        <v>0</v>
      </c>
      <c r="FG5" s="196">
        <v>0</v>
      </c>
      <c r="FH5" s="196">
        <v>0</v>
      </c>
      <c r="FI5" s="196">
        <v>0</v>
      </c>
      <c r="FJ5" s="196">
        <v>0</v>
      </c>
      <c r="FK5" s="196">
        <v>2.4213778608579427E-4</v>
      </c>
      <c r="FL5" s="196">
        <v>0</v>
      </c>
      <c r="FM5" s="196">
        <v>0</v>
      </c>
      <c r="FN5" s="196">
        <v>0</v>
      </c>
      <c r="FO5" s="196">
        <v>0</v>
      </c>
      <c r="FP5" s="196">
        <v>0</v>
      </c>
      <c r="FQ5" s="196">
        <v>0</v>
      </c>
      <c r="FR5" s="196">
        <v>0</v>
      </c>
      <c r="FS5" s="196">
        <v>0</v>
      </c>
      <c r="FT5" s="196">
        <v>0</v>
      </c>
      <c r="FU5" s="196">
        <v>0</v>
      </c>
      <c r="FV5" s="196">
        <v>0</v>
      </c>
      <c r="FW5" s="196">
        <v>0</v>
      </c>
      <c r="FX5" s="196">
        <v>0</v>
      </c>
      <c r="FY5" s="196">
        <v>0</v>
      </c>
      <c r="FZ5" s="196">
        <v>0</v>
      </c>
      <c r="GA5" s="196">
        <v>0</v>
      </c>
      <c r="GB5" s="196">
        <v>3.8073191904116472E-5</v>
      </c>
      <c r="GC5" s="196">
        <v>0</v>
      </c>
      <c r="GD5" s="196">
        <v>0</v>
      </c>
      <c r="GE5" s="196">
        <v>0</v>
      </c>
      <c r="GF5" s="196">
        <v>0</v>
      </c>
      <c r="GG5" s="197">
        <v>1.853929659577875E-3</v>
      </c>
      <c r="GH5" s="196">
        <v>0</v>
      </c>
      <c r="GI5" s="196">
        <v>9.1354210145561056E-8</v>
      </c>
      <c r="GJ5" s="196">
        <v>0</v>
      </c>
      <c r="GK5" s="196">
        <v>0</v>
      </c>
      <c r="GL5" s="196">
        <v>0</v>
      </c>
      <c r="GM5" s="196">
        <v>0</v>
      </c>
      <c r="GN5" s="196">
        <v>0</v>
      </c>
      <c r="GO5" s="196">
        <v>-2.9862792574656981E-2</v>
      </c>
      <c r="GP5" s="197">
        <v>8.3328139978520378E-5</v>
      </c>
      <c r="GQ5" s="197">
        <v>1.8733368369517455E-3</v>
      </c>
      <c r="GR5" s="196">
        <v>9.7635273671672099E-6</v>
      </c>
      <c r="GS5" s="196">
        <v>0</v>
      </c>
      <c r="GT5" s="197">
        <v>9.7295950931706025E-6</v>
      </c>
      <c r="GU5" s="197">
        <v>1.3410915528986719E-3</v>
      </c>
      <c r="GV5" s="197">
        <v>1.1191169468449623E-3</v>
      </c>
      <c r="GW5" s="197">
        <v>5.178488682141321E-4</v>
      </c>
      <c r="GX5" s="197">
        <v>1.6628994495848084E-3</v>
      </c>
      <c r="GY5" s="196">
        <v>6.148279719568002E-3</v>
      </c>
      <c r="GZ5" s="196">
        <v>0</v>
      </c>
      <c r="HA5" s="196">
        <v>9.1816122911183201E-5</v>
      </c>
      <c r="HB5" s="196">
        <v>4.854696433892359E-3</v>
      </c>
      <c r="HC5" s="197">
        <v>5.9385646339001159E-3</v>
      </c>
      <c r="HD5" s="197">
        <v>2.0876809383002909E-3</v>
      </c>
      <c r="HE5" s="197">
        <v>3.0321790091371566E-3</v>
      </c>
      <c r="HF5" s="197">
        <v>-1.4120679072444405E-3</v>
      </c>
      <c r="HG5" s="198">
        <v>1.10681835799202E-3</v>
      </c>
    </row>
    <row r="6" spans="1:215">
      <c r="A6" s="83">
        <v>2</v>
      </c>
      <c r="B6" s="4" t="s">
        <v>2</v>
      </c>
      <c r="C6" s="196">
        <v>0</v>
      </c>
      <c r="D6" s="196">
        <v>7.3037127206329891E-2</v>
      </c>
      <c r="E6" s="196">
        <v>4.0465208409971986E-3</v>
      </c>
      <c r="F6" s="196">
        <v>0</v>
      </c>
      <c r="G6" s="196">
        <v>0</v>
      </c>
      <c r="H6" s="196">
        <v>0</v>
      </c>
      <c r="I6" s="196">
        <v>3.0703101013202335E-4</v>
      </c>
      <c r="J6" s="196">
        <v>0</v>
      </c>
      <c r="K6" s="196">
        <v>0</v>
      </c>
      <c r="L6" s="196">
        <v>0</v>
      </c>
      <c r="M6" s="196">
        <v>0</v>
      </c>
      <c r="N6" s="196">
        <v>0</v>
      </c>
      <c r="O6" s="196">
        <v>0</v>
      </c>
      <c r="P6" s="196">
        <v>0</v>
      </c>
      <c r="Q6" s="196">
        <v>0</v>
      </c>
      <c r="R6" s="196">
        <v>0</v>
      </c>
      <c r="S6" s="196">
        <v>3.0707249367430663E-6</v>
      </c>
      <c r="T6" s="196">
        <v>0</v>
      </c>
      <c r="U6" s="196">
        <v>1.1831484815051391E-3</v>
      </c>
      <c r="V6" s="196">
        <v>4.0887423107444157E-3</v>
      </c>
      <c r="W6" s="196">
        <v>4.1465685030041468E-3</v>
      </c>
      <c r="X6" s="196">
        <v>6.7435886981693643E-2</v>
      </c>
      <c r="Y6" s="196">
        <v>1.6559324661414659E-2</v>
      </c>
      <c r="Z6" s="196">
        <v>2.41991643454039E-3</v>
      </c>
      <c r="AA6" s="196">
        <v>1.253553600608869E-3</v>
      </c>
      <c r="AB6" s="196">
        <v>4.611058268888797E-3</v>
      </c>
      <c r="AC6" s="196">
        <v>0</v>
      </c>
      <c r="AD6" s="196">
        <v>0</v>
      </c>
      <c r="AE6" s="196">
        <v>0</v>
      </c>
      <c r="AF6" s="196">
        <v>0</v>
      </c>
      <c r="AG6" s="196">
        <v>0</v>
      </c>
      <c r="AH6" s="196">
        <v>0</v>
      </c>
      <c r="AI6" s="196">
        <v>0</v>
      </c>
      <c r="AJ6" s="196">
        <v>0</v>
      </c>
      <c r="AK6" s="196">
        <v>0</v>
      </c>
      <c r="AL6" s="196">
        <v>0</v>
      </c>
      <c r="AM6" s="196">
        <v>0</v>
      </c>
      <c r="AN6" s="196">
        <v>0</v>
      </c>
      <c r="AO6" s="196">
        <v>0</v>
      </c>
      <c r="AP6" s="196">
        <v>0</v>
      </c>
      <c r="AQ6" s="196">
        <v>0</v>
      </c>
      <c r="AR6" s="196">
        <v>0</v>
      </c>
      <c r="AS6" s="196">
        <v>0</v>
      </c>
      <c r="AT6" s="196">
        <v>0</v>
      </c>
      <c r="AU6" s="196">
        <v>0</v>
      </c>
      <c r="AV6" s="196">
        <v>0</v>
      </c>
      <c r="AW6" s="196">
        <v>0</v>
      </c>
      <c r="AX6" s="196">
        <v>0</v>
      </c>
      <c r="AY6" s="196">
        <v>0</v>
      </c>
      <c r="AZ6" s="196">
        <v>0</v>
      </c>
      <c r="BA6" s="196">
        <v>9.1213412020103435E-6</v>
      </c>
      <c r="BB6" s="196">
        <v>0</v>
      </c>
      <c r="BC6" s="196">
        <v>0</v>
      </c>
      <c r="BD6" s="196">
        <v>0</v>
      </c>
      <c r="BE6" s="196">
        <v>0</v>
      </c>
      <c r="BF6" s="196">
        <v>0</v>
      </c>
      <c r="BG6" s="196">
        <v>0</v>
      </c>
      <c r="BH6" s="196">
        <v>0</v>
      </c>
      <c r="BI6" s="196">
        <v>2.3148416069630436E-5</v>
      </c>
      <c r="BJ6" s="196">
        <v>0</v>
      </c>
      <c r="BK6" s="196">
        <v>0</v>
      </c>
      <c r="BL6" s="196">
        <v>0</v>
      </c>
      <c r="BM6" s="196">
        <v>0</v>
      </c>
      <c r="BN6" s="196">
        <v>0</v>
      </c>
      <c r="BO6" s="196">
        <v>0</v>
      </c>
      <c r="BP6" s="196">
        <v>0</v>
      </c>
      <c r="BQ6" s="196">
        <v>0</v>
      </c>
      <c r="BR6" s="196">
        <v>0</v>
      </c>
      <c r="BS6" s="196">
        <v>0</v>
      </c>
      <c r="BT6" s="196">
        <v>0</v>
      </c>
      <c r="BU6" s="196">
        <v>0</v>
      </c>
      <c r="BV6" s="196">
        <v>0</v>
      </c>
      <c r="BW6" s="196">
        <v>0</v>
      </c>
      <c r="BX6" s="196">
        <v>0</v>
      </c>
      <c r="BY6" s="196">
        <v>0</v>
      </c>
      <c r="BZ6" s="196">
        <v>0</v>
      </c>
      <c r="CA6" s="196">
        <v>0</v>
      </c>
      <c r="CB6" s="196">
        <v>0</v>
      </c>
      <c r="CC6" s="196">
        <v>0</v>
      </c>
      <c r="CD6" s="196">
        <v>0</v>
      </c>
      <c r="CE6" s="196">
        <v>0</v>
      </c>
      <c r="CF6" s="196">
        <v>0</v>
      </c>
      <c r="CG6" s="196">
        <v>0</v>
      </c>
      <c r="CH6" s="196">
        <v>0</v>
      </c>
      <c r="CI6" s="196">
        <v>0</v>
      </c>
      <c r="CJ6" s="196">
        <v>0</v>
      </c>
      <c r="CK6" s="196">
        <v>0</v>
      </c>
      <c r="CL6" s="196">
        <v>0</v>
      </c>
      <c r="CM6" s="196">
        <v>0</v>
      </c>
      <c r="CN6" s="196">
        <v>0</v>
      </c>
      <c r="CO6" s="196">
        <v>0</v>
      </c>
      <c r="CP6" s="196">
        <v>0</v>
      </c>
      <c r="CQ6" s="196">
        <v>0</v>
      </c>
      <c r="CR6" s="196">
        <v>0</v>
      </c>
      <c r="CS6" s="196">
        <v>0</v>
      </c>
      <c r="CT6" s="196">
        <v>0</v>
      </c>
      <c r="CU6" s="196">
        <v>0</v>
      </c>
      <c r="CV6" s="196">
        <v>0</v>
      </c>
      <c r="CW6" s="196">
        <v>0</v>
      </c>
      <c r="CX6" s="196">
        <v>0</v>
      </c>
      <c r="CY6" s="196">
        <v>0</v>
      </c>
      <c r="CZ6" s="196">
        <v>0</v>
      </c>
      <c r="DA6" s="196">
        <v>0</v>
      </c>
      <c r="DB6" s="196">
        <v>0</v>
      </c>
      <c r="DC6" s="196">
        <v>0</v>
      </c>
      <c r="DD6" s="196">
        <v>0</v>
      </c>
      <c r="DE6" s="196">
        <v>0</v>
      </c>
      <c r="DF6" s="196">
        <v>0</v>
      </c>
      <c r="DG6" s="196">
        <v>0</v>
      </c>
      <c r="DH6" s="196">
        <v>0</v>
      </c>
      <c r="DI6" s="196">
        <v>0</v>
      </c>
      <c r="DJ6" s="196">
        <v>0</v>
      </c>
      <c r="DK6" s="196">
        <v>0</v>
      </c>
      <c r="DL6" s="196">
        <v>0</v>
      </c>
      <c r="DM6" s="196">
        <v>0</v>
      </c>
      <c r="DN6" s="196">
        <v>0</v>
      </c>
      <c r="DO6" s="196">
        <v>0</v>
      </c>
      <c r="DP6" s="196">
        <v>0</v>
      </c>
      <c r="DQ6" s="196">
        <v>0</v>
      </c>
      <c r="DR6" s="196">
        <v>0</v>
      </c>
      <c r="DS6" s="196">
        <v>0</v>
      </c>
      <c r="DT6" s="196">
        <v>0</v>
      </c>
      <c r="DU6" s="196">
        <v>0</v>
      </c>
      <c r="DV6" s="196">
        <v>0</v>
      </c>
      <c r="DW6" s="196">
        <v>0</v>
      </c>
      <c r="DX6" s="196">
        <v>0</v>
      </c>
      <c r="DY6" s="196">
        <v>0</v>
      </c>
      <c r="DZ6" s="196">
        <v>0</v>
      </c>
      <c r="EA6" s="196">
        <v>0</v>
      </c>
      <c r="EB6" s="196">
        <v>0</v>
      </c>
      <c r="EC6" s="196">
        <v>0</v>
      </c>
      <c r="ED6" s="196">
        <v>0</v>
      </c>
      <c r="EE6" s="196">
        <v>0</v>
      </c>
      <c r="EF6" s="196">
        <v>0</v>
      </c>
      <c r="EG6" s="196">
        <v>0</v>
      </c>
      <c r="EH6" s="196">
        <v>0</v>
      </c>
      <c r="EI6" s="196">
        <v>0</v>
      </c>
      <c r="EJ6" s="196">
        <v>0</v>
      </c>
      <c r="EK6" s="196">
        <v>0</v>
      </c>
      <c r="EL6" s="196">
        <v>0</v>
      </c>
      <c r="EM6" s="196">
        <v>0</v>
      </c>
      <c r="EN6" s="196">
        <v>0</v>
      </c>
      <c r="EO6" s="196">
        <v>0</v>
      </c>
      <c r="EP6" s="196">
        <v>0</v>
      </c>
      <c r="EQ6" s="196">
        <v>0</v>
      </c>
      <c r="ER6" s="196">
        <v>0</v>
      </c>
      <c r="ES6" s="196">
        <v>0</v>
      </c>
      <c r="ET6" s="196">
        <v>0</v>
      </c>
      <c r="EU6" s="196">
        <v>0</v>
      </c>
      <c r="EV6" s="196">
        <v>0</v>
      </c>
      <c r="EW6" s="196">
        <v>0</v>
      </c>
      <c r="EX6" s="196">
        <v>0</v>
      </c>
      <c r="EY6" s="196">
        <v>0</v>
      </c>
      <c r="EZ6" s="196">
        <v>0</v>
      </c>
      <c r="FA6" s="196">
        <v>0</v>
      </c>
      <c r="FB6" s="196">
        <v>0</v>
      </c>
      <c r="FC6" s="196">
        <v>0</v>
      </c>
      <c r="FD6" s="196">
        <v>0</v>
      </c>
      <c r="FE6" s="196">
        <v>0</v>
      </c>
      <c r="FF6" s="196">
        <v>0</v>
      </c>
      <c r="FG6" s="196">
        <v>0</v>
      </c>
      <c r="FH6" s="196">
        <v>2.4503257708112295E-6</v>
      </c>
      <c r="FI6" s="196">
        <v>0</v>
      </c>
      <c r="FJ6" s="196">
        <v>6.4083857177786368E-5</v>
      </c>
      <c r="FK6" s="196">
        <v>0</v>
      </c>
      <c r="FL6" s="196">
        <v>0</v>
      </c>
      <c r="FM6" s="196">
        <v>3.4161717013446053E-5</v>
      </c>
      <c r="FN6" s="196">
        <v>1.7856082867667606E-5</v>
      </c>
      <c r="FO6" s="196">
        <v>0</v>
      </c>
      <c r="FP6" s="196">
        <v>1.3481277019678094E-4</v>
      </c>
      <c r="FQ6" s="196">
        <v>2.7033097655077552E-4</v>
      </c>
      <c r="FR6" s="196">
        <v>0</v>
      </c>
      <c r="FS6" s="196">
        <v>0</v>
      </c>
      <c r="FT6" s="196">
        <v>0</v>
      </c>
      <c r="FU6" s="196">
        <v>0</v>
      </c>
      <c r="FV6" s="196">
        <v>0</v>
      </c>
      <c r="FW6" s="196">
        <v>0</v>
      </c>
      <c r="FX6" s="196">
        <v>0</v>
      </c>
      <c r="FY6" s="196">
        <v>1.5760906209965613E-3</v>
      </c>
      <c r="FZ6" s="196">
        <v>1.1034399589978595E-3</v>
      </c>
      <c r="GA6" s="196">
        <v>0</v>
      </c>
      <c r="GB6" s="196">
        <v>0</v>
      </c>
      <c r="GC6" s="196">
        <v>0</v>
      </c>
      <c r="GD6" s="196">
        <v>5.47105810263705E-5</v>
      </c>
      <c r="GE6" s="196">
        <v>0</v>
      </c>
      <c r="GF6" s="196">
        <v>0</v>
      </c>
      <c r="GG6" s="197">
        <v>7.679605640909257E-4</v>
      </c>
      <c r="GH6" s="196">
        <v>0</v>
      </c>
      <c r="GI6" s="196">
        <v>5.0025565475709231E-4</v>
      </c>
      <c r="GJ6" s="196">
        <v>0</v>
      </c>
      <c r="GK6" s="196">
        <v>0</v>
      </c>
      <c r="GL6" s="196">
        <v>0</v>
      </c>
      <c r="GM6" s="196">
        <v>0</v>
      </c>
      <c r="GN6" s="196">
        <v>0</v>
      </c>
      <c r="GO6" s="196">
        <v>1.3653483992467044E-2</v>
      </c>
      <c r="GP6" s="197">
        <v>2.1870705957221105E-4</v>
      </c>
      <c r="GQ6" s="197">
        <v>8.7463232534705374E-4</v>
      </c>
      <c r="GR6" s="196">
        <v>2.7337876628068187E-6</v>
      </c>
      <c r="GS6" s="196">
        <v>0</v>
      </c>
      <c r="GT6" s="197">
        <v>2.7242866260877686E-6</v>
      </c>
      <c r="GU6" s="197">
        <v>1.209334096882846E-4</v>
      </c>
      <c r="GV6" s="197">
        <v>1.0122470209764835E-4</v>
      </c>
      <c r="GW6" s="197">
        <v>1.6942237992876148E-4</v>
      </c>
      <c r="GX6" s="197">
        <v>6.5884130506086835E-4</v>
      </c>
      <c r="GY6" s="196">
        <v>4.8960959024142844E-3</v>
      </c>
      <c r="GZ6" s="196">
        <v>7.5674448522456393E-5</v>
      </c>
      <c r="HA6" s="196">
        <v>2.3566138213870357E-3</v>
      </c>
      <c r="HB6" s="196">
        <v>3.868015224687832E-3</v>
      </c>
      <c r="HC6" s="197">
        <v>4.7488582140858175E-3</v>
      </c>
      <c r="HD6" s="197">
        <v>1.2062968629803241E-3</v>
      </c>
      <c r="HE6" s="197">
        <v>2.0751733667718013E-3</v>
      </c>
      <c r="HF6" s="197">
        <v>-1.2933691363853689E-3</v>
      </c>
      <c r="HG6" s="198">
        <v>8.3651619770039505E-5</v>
      </c>
    </row>
    <row r="7" spans="1:215">
      <c r="A7" s="83">
        <v>3</v>
      </c>
      <c r="B7" s="4" t="s">
        <v>3</v>
      </c>
      <c r="C7" s="196">
        <v>0</v>
      </c>
      <c r="D7" s="196">
        <v>0</v>
      </c>
      <c r="E7" s="196">
        <v>3.678655309997453E-4</v>
      </c>
      <c r="F7" s="196">
        <v>0</v>
      </c>
      <c r="G7" s="196">
        <v>0</v>
      </c>
      <c r="H7" s="196">
        <v>0</v>
      </c>
      <c r="I7" s="196">
        <v>0</v>
      </c>
      <c r="J7" s="196">
        <v>0</v>
      </c>
      <c r="K7" s="196">
        <v>0</v>
      </c>
      <c r="L7" s="196">
        <v>0</v>
      </c>
      <c r="M7" s="196">
        <v>0</v>
      </c>
      <c r="N7" s="196">
        <v>0</v>
      </c>
      <c r="O7" s="196">
        <v>0</v>
      </c>
      <c r="P7" s="196">
        <v>0</v>
      </c>
      <c r="Q7" s="196">
        <v>0</v>
      </c>
      <c r="R7" s="196">
        <v>0</v>
      </c>
      <c r="S7" s="196">
        <v>7.3083253494484975E-4</v>
      </c>
      <c r="T7" s="196">
        <v>2.8956025327358864E-3</v>
      </c>
      <c r="U7" s="196">
        <v>0</v>
      </c>
      <c r="V7" s="196">
        <v>2.436924185206238E-3</v>
      </c>
      <c r="W7" s="196">
        <v>0.12465092663112465</v>
      </c>
      <c r="X7" s="196">
        <v>8.5959690681018195E-3</v>
      </c>
      <c r="Y7" s="196">
        <v>2.0138957396733232E-2</v>
      </c>
      <c r="Z7" s="196">
        <v>0</v>
      </c>
      <c r="AA7" s="196">
        <v>1.2759384863340272E-3</v>
      </c>
      <c r="AB7" s="196">
        <v>0</v>
      </c>
      <c r="AC7" s="196">
        <v>0</v>
      </c>
      <c r="AD7" s="196">
        <v>0</v>
      </c>
      <c r="AE7" s="196">
        <v>0</v>
      </c>
      <c r="AF7" s="196">
        <v>0</v>
      </c>
      <c r="AG7" s="196">
        <v>0</v>
      </c>
      <c r="AH7" s="196">
        <v>0</v>
      </c>
      <c r="AI7" s="196">
        <v>0</v>
      </c>
      <c r="AJ7" s="196">
        <v>0</v>
      </c>
      <c r="AK7" s="196">
        <v>0</v>
      </c>
      <c r="AL7" s="196">
        <v>0</v>
      </c>
      <c r="AM7" s="196">
        <v>0</v>
      </c>
      <c r="AN7" s="196">
        <v>0</v>
      </c>
      <c r="AO7" s="196">
        <v>0</v>
      </c>
      <c r="AP7" s="196">
        <v>0</v>
      </c>
      <c r="AQ7" s="196">
        <v>0</v>
      </c>
      <c r="AR7" s="196">
        <v>0</v>
      </c>
      <c r="AS7" s="196">
        <v>0</v>
      </c>
      <c r="AT7" s="196">
        <v>0</v>
      </c>
      <c r="AU7" s="196">
        <v>0</v>
      </c>
      <c r="AV7" s="196">
        <v>0</v>
      </c>
      <c r="AW7" s="196">
        <v>0</v>
      </c>
      <c r="AX7" s="196">
        <v>0</v>
      </c>
      <c r="AY7" s="196">
        <v>0</v>
      </c>
      <c r="AZ7" s="196">
        <v>0</v>
      </c>
      <c r="BA7" s="196">
        <v>0</v>
      </c>
      <c r="BB7" s="196">
        <v>0</v>
      </c>
      <c r="BC7" s="196">
        <v>0</v>
      </c>
      <c r="BD7" s="196">
        <v>0</v>
      </c>
      <c r="BE7" s="196">
        <v>0</v>
      </c>
      <c r="BF7" s="196">
        <v>0</v>
      </c>
      <c r="BG7" s="196">
        <v>0</v>
      </c>
      <c r="BH7" s="196">
        <v>0</v>
      </c>
      <c r="BI7" s="196">
        <v>0</v>
      </c>
      <c r="BJ7" s="196">
        <v>0</v>
      </c>
      <c r="BK7" s="196">
        <v>0</v>
      </c>
      <c r="BL7" s="196">
        <v>0</v>
      </c>
      <c r="BM7" s="196">
        <v>0</v>
      </c>
      <c r="BN7" s="196">
        <v>0</v>
      </c>
      <c r="BO7" s="196">
        <v>0</v>
      </c>
      <c r="BP7" s="196">
        <v>0</v>
      </c>
      <c r="BQ7" s="196">
        <v>0</v>
      </c>
      <c r="BR7" s="196">
        <v>0</v>
      </c>
      <c r="BS7" s="196">
        <v>0</v>
      </c>
      <c r="BT7" s="196">
        <v>0</v>
      </c>
      <c r="BU7" s="196">
        <v>0</v>
      </c>
      <c r="BV7" s="196">
        <v>0</v>
      </c>
      <c r="BW7" s="196">
        <v>0</v>
      </c>
      <c r="BX7" s="196">
        <v>0</v>
      </c>
      <c r="BY7" s="196">
        <v>0</v>
      </c>
      <c r="BZ7" s="196">
        <v>0</v>
      </c>
      <c r="CA7" s="196">
        <v>0</v>
      </c>
      <c r="CB7" s="196">
        <v>0</v>
      </c>
      <c r="CC7" s="196">
        <v>0</v>
      </c>
      <c r="CD7" s="196">
        <v>0</v>
      </c>
      <c r="CE7" s="196">
        <v>0</v>
      </c>
      <c r="CF7" s="196">
        <v>0</v>
      </c>
      <c r="CG7" s="196">
        <v>0</v>
      </c>
      <c r="CH7" s="196">
        <v>0</v>
      </c>
      <c r="CI7" s="196">
        <v>0</v>
      </c>
      <c r="CJ7" s="196">
        <v>0</v>
      </c>
      <c r="CK7" s="196">
        <v>0</v>
      </c>
      <c r="CL7" s="196">
        <v>0</v>
      </c>
      <c r="CM7" s="196">
        <v>0</v>
      </c>
      <c r="CN7" s="196">
        <v>0</v>
      </c>
      <c r="CO7" s="196">
        <v>0</v>
      </c>
      <c r="CP7" s="196">
        <v>0</v>
      </c>
      <c r="CQ7" s="196">
        <v>0</v>
      </c>
      <c r="CR7" s="196">
        <v>0</v>
      </c>
      <c r="CS7" s="196">
        <v>0</v>
      </c>
      <c r="CT7" s="196">
        <v>0</v>
      </c>
      <c r="CU7" s="196">
        <v>0</v>
      </c>
      <c r="CV7" s="196">
        <v>0</v>
      </c>
      <c r="CW7" s="196">
        <v>0</v>
      </c>
      <c r="CX7" s="196">
        <v>0</v>
      </c>
      <c r="CY7" s="196">
        <v>0</v>
      </c>
      <c r="CZ7" s="196">
        <v>0</v>
      </c>
      <c r="DA7" s="196">
        <v>0</v>
      </c>
      <c r="DB7" s="196">
        <v>0</v>
      </c>
      <c r="DC7" s="196">
        <v>0</v>
      </c>
      <c r="DD7" s="196">
        <v>0</v>
      </c>
      <c r="DE7" s="196">
        <v>0</v>
      </c>
      <c r="DF7" s="196">
        <v>0</v>
      </c>
      <c r="DG7" s="196">
        <v>0</v>
      </c>
      <c r="DH7" s="196">
        <v>0</v>
      </c>
      <c r="DI7" s="196">
        <v>0</v>
      </c>
      <c r="DJ7" s="196">
        <v>0</v>
      </c>
      <c r="DK7" s="196">
        <v>0</v>
      </c>
      <c r="DL7" s="196">
        <v>0</v>
      </c>
      <c r="DM7" s="196">
        <v>0</v>
      </c>
      <c r="DN7" s="196">
        <v>0</v>
      </c>
      <c r="DO7" s="196">
        <v>0</v>
      </c>
      <c r="DP7" s="196">
        <v>0</v>
      </c>
      <c r="DQ7" s="196">
        <v>0</v>
      </c>
      <c r="DR7" s="196">
        <v>0</v>
      </c>
      <c r="DS7" s="196">
        <v>0</v>
      </c>
      <c r="DT7" s="196">
        <v>0</v>
      </c>
      <c r="DU7" s="196">
        <v>0</v>
      </c>
      <c r="DV7" s="196">
        <v>0</v>
      </c>
      <c r="DW7" s="196">
        <v>0</v>
      </c>
      <c r="DX7" s="196">
        <v>0</v>
      </c>
      <c r="DY7" s="196">
        <v>0</v>
      </c>
      <c r="DZ7" s="196">
        <v>0</v>
      </c>
      <c r="EA7" s="196">
        <v>0</v>
      </c>
      <c r="EB7" s="196">
        <v>0</v>
      </c>
      <c r="EC7" s="196">
        <v>0</v>
      </c>
      <c r="ED7" s="196">
        <v>0</v>
      </c>
      <c r="EE7" s="196">
        <v>0</v>
      </c>
      <c r="EF7" s="196">
        <v>0</v>
      </c>
      <c r="EG7" s="196">
        <v>0</v>
      </c>
      <c r="EH7" s="196">
        <v>0</v>
      </c>
      <c r="EI7" s="196">
        <v>0</v>
      </c>
      <c r="EJ7" s="196">
        <v>0</v>
      </c>
      <c r="EK7" s="196">
        <v>0</v>
      </c>
      <c r="EL7" s="196">
        <v>0</v>
      </c>
      <c r="EM7" s="196">
        <v>0</v>
      </c>
      <c r="EN7" s="196">
        <v>0</v>
      </c>
      <c r="EO7" s="196">
        <v>0</v>
      </c>
      <c r="EP7" s="196">
        <v>0</v>
      </c>
      <c r="EQ7" s="196">
        <v>0</v>
      </c>
      <c r="ER7" s="196">
        <v>0</v>
      </c>
      <c r="ES7" s="196">
        <v>0</v>
      </c>
      <c r="ET7" s="196">
        <v>0</v>
      </c>
      <c r="EU7" s="196">
        <v>0</v>
      </c>
      <c r="EV7" s="196">
        <v>0</v>
      </c>
      <c r="EW7" s="196">
        <v>0</v>
      </c>
      <c r="EX7" s="196">
        <v>0</v>
      </c>
      <c r="EY7" s="196">
        <v>0</v>
      </c>
      <c r="EZ7" s="196">
        <v>0</v>
      </c>
      <c r="FA7" s="196">
        <v>8.5458398851439121E-5</v>
      </c>
      <c r="FB7" s="196">
        <v>0</v>
      </c>
      <c r="FC7" s="196">
        <v>0</v>
      </c>
      <c r="FD7" s="196">
        <v>0</v>
      </c>
      <c r="FE7" s="196">
        <v>0</v>
      </c>
      <c r="FF7" s="196">
        <v>0</v>
      </c>
      <c r="FG7" s="196">
        <v>0</v>
      </c>
      <c r="FH7" s="196">
        <v>3.1854235020545983E-5</v>
      </c>
      <c r="FI7" s="196">
        <v>0</v>
      </c>
      <c r="FJ7" s="196">
        <v>6.230922728670921E-4</v>
      </c>
      <c r="FK7" s="196">
        <v>0</v>
      </c>
      <c r="FL7" s="196">
        <v>0</v>
      </c>
      <c r="FM7" s="196">
        <v>2.8240352731115402E-4</v>
      </c>
      <c r="FN7" s="196">
        <v>3.8752525791181316E-4</v>
      </c>
      <c r="FO7" s="196">
        <v>0</v>
      </c>
      <c r="FP7" s="196">
        <v>1.0967818592280483E-3</v>
      </c>
      <c r="FQ7" s="196">
        <v>2.0771755183497088E-3</v>
      </c>
      <c r="FR7" s="196">
        <v>3.576255765397622E-4</v>
      </c>
      <c r="FS7" s="196">
        <v>0</v>
      </c>
      <c r="FT7" s="196">
        <v>0</v>
      </c>
      <c r="FU7" s="196">
        <v>0</v>
      </c>
      <c r="FV7" s="196">
        <v>0</v>
      </c>
      <c r="FW7" s="196">
        <v>0</v>
      </c>
      <c r="FX7" s="196">
        <v>0</v>
      </c>
      <c r="FY7" s="196">
        <v>9.3975456813431332E-3</v>
      </c>
      <c r="FZ7" s="196">
        <v>9.8812143869275535E-3</v>
      </c>
      <c r="GA7" s="196">
        <v>0</v>
      </c>
      <c r="GB7" s="196">
        <v>1.4467812923564259E-4</v>
      </c>
      <c r="GC7" s="196">
        <v>0</v>
      </c>
      <c r="GD7" s="196">
        <v>5.9790849264533476E-4</v>
      </c>
      <c r="GE7" s="196">
        <v>0</v>
      </c>
      <c r="GF7" s="196">
        <v>0</v>
      </c>
      <c r="GG7" s="197">
        <v>7.2279989048409368E-4</v>
      </c>
      <c r="GH7" s="196">
        <v>1.5834185570844179E-3</v>
      </c>
      <c r="GI7" s="196">
        <v>6.2356556761157065E-3</v>
      </c>
      <c r="GJ7" s="196">
        <v>0</v>
      </c>
      <c r="GK7" s="196">
        <v>0</v>
      </c>
      <c r="GL7" s="196">
        <v>0</v>
      </c>
      <c r="GM7" s="196">
        <v>0</v>
      </c>
      <c r="GN7" s="196">
        <v>0</v>
      </c>
      <c r="GO7" s="196">
        <v>0</v>
      </c>
      <c r="GP7" s="197">
        <v>3.2263511620383442E-3</v>
      </c>
      <c r="GQ7" s="197">
        <v>2.4406638768462645E-3</v>
      </c>
      <c r="GR7" s="196">
        <v>3.671086290054871E-5</v>
      </c>
      <c r="GS7" s="196">
        <v>0</v>
      </c>
      <c r="GT7" s="197">
        <v>3.6583277550321463E-5</v>
      </c>
      <c r="GU7" s="197">
        <v>1.3107997973489341E-3</v>
      </c>
      <c r="GV7" s="197">
        <v>1.0983529053890345E-3</v>
      </c>
      <c r="GW7" s="197">
        <v>2.3336408469300644E-3</v>
      </c>
      <c r="GX7" s="197">
        <v>2.0661412507889721E-3</v>
      </c>
      <c r="GY7" s="196">
        <v>9.7658902269340156E-4</v>
      </c>
      <c r="GZ7" s="196">
        <v>7.5674448522456393E-4</v>
      </c>
      <c r="HA7" s="196">
        <v>2.7544836873354961E-3</v>
      </c>
      <c r="HB7" s="196">
        <v>7.8709612130275651E-4</v>
      </c>
      <c r="HC7" s="197">
        <v>9.7272237031433299E-4</v>
      </c>
      <c r="HD7" s="197">
        <v>6.2273289859913752E-3</v>
      </c>
      <c r="HE7" s="197">
        <v>4.9385427738332455E-3</v>
      </c>
      <c r="HF7" s="197">
        <v>3.3420415986506352E-4</v>
      </c>
      <c r="HG7" s="198">
        <v>8.9962403866507192E-4</v>
      </c>
    </row>
    <row r="8" spans="1:215">
      <c r="A8" s="83">
        <v>4</v>
      </c>
      <c r="B8" s="4" t="s">
        <v>4</v>
      </c>
      <c r="C8" s="196">
        <v>0</v>
      </c>
      <c r="D8" s="196">
        <v>0</v>
      </c>
      <c r="E8" s="196">
        <v>0</v>
      </c>
      <c r="F8" s="196">
        <v>0</v>
      </c>
      <c r="G8" s="196">
        <v>0</v>
      </c>
      <c r="H8" s="196">
        <v>0</v>
      </c>
      <c r="I8" s="196">
        <v>0</v>
      </c>
      <c r="J8" s="196">
        <v>0</v>
      </c>
      <c r="K8" s="196">
        <v>0</v>
      </c>
      <c r="L8" s="196">
        <v>0</v>
      </c>
      <c r="M8" s="196">
        <v>0</v>
      </c>
      <c r="N8" s="196">
        <v>0</v>
      </c>
      <c r="O8" s="196">
        <v>0</v>
      </c>
      <c r="P8" s="196">
        <v>0</v>
      </c>
      <c r="Q8" s="196">
        <v>0</v>
      </c>
      <c r="R8" s="196">
        <v>0</v>
      </c>
      <c r="S8" s="196">
        <v>5.834377379811826E-5</v>
      </c>
      <c r="T8" s="196">
        <v>8.9800331711429378E-4</v>
      </c>
      <c r="U8" s="196">
        <v>0</v>
      </c>
      <c r="V8" s="196">
        <v>2.3074801753684934E-3</v>
      </c>
      <c r="W8" s="196">
        <v>3.9434712702039437E-2</v>
      </c>
      <c r="X8" s="196">
        <v>5.0624481863524552E-4</v>
      </c>
      <c r="Y8" s="196">
        <v>1.5305043899826655E-2</v>
      </c>
      <c r="Z8" s="196">
        <v>1.4449860724233983E-3</v>
      </c>
      <c r="AA8" s="196">
        <v>8.9688775472134552E-3</v>
      </c>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0</v>
      </c>
      <c r="BA8" s="196">
        <v>0</v>
      </c>
      <c r="BB8" s="196">
        <v>0</v>
      </c>
      <c r="BC8" s="196">
        <v>0</v>
      </c>
      <c r="BD8" s="196">
        <v>0</v>
      </c>
      <c r="BE8" s="196">
        <v>0</v>
      </c>
      <c r="BF8" s="196">
        <v>0</v>
      </c>
      <c r="BG8" s="196">
        <v>0</v>
      </c>
      <c r="BH8" s="196">
        <v>0</v>
      </c>
      <c r="BI8" s="196">
        <v>0</v>
      </c>
      <c r="BJ8" s="196">
        <v>0</v>
      </c>
      <c r="BK8" s="196">
        <v>0</v>
      </c>
      <c r="BL8" s="196">
        <v>0</v>
      </c>
      <c r="BM8" s="196">
        <v>0</v>
      </c>
      <c r="BN8" s="196">
        <v>0</v>
      </c>
      <c r="BO8" s="196">
        <v>0</v>
      </c>
      <c r="BP8" s="196">
        <v>0</v>
      </c>
      <c r="BQ8" s="196">
        <v>0</v>
      </c>
      <c r="BR8" s="196">
        <v>0</v>
      </c>
      <c r="BS8" s="196">
        <v>0</v>
      </c>
      <c r="BT8" s="196">
        <v>0</v>
      </c>
      <c r="BU8" s="196">
        <v>0</v>
      </c>
      <c r="BV8" s="196">
        <v>0</v>
      </c>
      <c r="BW8" s="196">
        <v>0</v>
      </c>
      <c r="BX8" s="196">
        <v>0</v>
      </c>
      <c r="BY8" s="196">
        <v>0</v>
      </c>
      <c r="BZ8" s="196">
        <v>0</v>
      </c>
      <c r="CA8" s="196">
        <v>0</v>
      </c>
      <c r="CB8" s="196">
        <v>0</v>
      </c>
      <c r="CC8" s="196">
        <v>0</v>
      </c>
      <c r="CD8" s="196">
        <v>0</v>
      </c>
      <c r="CE8" s="196">
        <v>0</v>
      </c>
      <c r="CF8" s="196">
        <v>0</v>
      </c>
      <c r="CG8" s="196">
        <v>0</v>
      </c>
      <c r="CH8" s="196">
        <v>0</v>
      </c>
      <c r="CI8" s="196">
        <v>0</v>
      </c>
      <c r="CJ8" s="196">
        <v>0</v>
      </c>
      <c r="CK8" s="196">
        <v>0</v>
      </c>
      <c r="CL8" s="196">
        <v>0</v>
      </c>
      <c r="CM8" s="196">
        <v>0</v>
      </c>
      <c r="CN8" s="196">
        <v>0</v>
      </c>
      <c r="CO8" s="196">
        <v>0</v>
      </c>
      <c r="CP8" s="196">
        <v>0</v>
      </c>
      <c r="CQ8" s="196">
        <v>0</v>
      </c>
      <c r="CR8" s="196">
        <v>0</v>
      </c>
      <c r="CS8" s="196">
        <v>0</v>
      </c>
      <c r="CT8" s="196">
        <v>0</v>
      </c>
      <c r="CU8" s="196">
        <v>0</v>
      </c>
      <c r="CV8" s="196">
        <v>0</v>
      </c>
      <c r="CW8" s="196">
        <v>0</v>
      </c>
      <c r="CX8" s="196">
        <v>0</v>
      </c>
      <c r="CY8" s="196">
        <v>0</v>
      </c>
      <c r="CZ8" s="196">
        <v>0</v>
      </c>
      <c r="DA8" s="196">
        <v>0</v>
      </c>
      <c r="DB8" s="196">
        <v>0</v>
      </c>
      <c r="DC8" s="196">
        <v>0</v>
      </c>
      <c r="DD8" s="196">
        <v>0</v>
      </c>
      <c r="DE8" s="196">
        <v>0</v>
      </c>
      <c r="DF8" s="196">
        <v>0</v>
      </c>
      <c r="DG8" s="196">
        <v>0</v>
      </c>
      <c r="DH8" s="196">
        <v>0</v>
      </c>
      <c r="DI8" s="196">
        <v>0</v>
      </c>
      <c r="DJ8" s="196">
        <v>0</v>
      </c>
      <c r="DK8" s="196">
        <v>0</v>
      </c>
      <c r="DL8" s="196">
        <v>0</v>
      </c>
      <c r="DM8" s="196">
        <v>0</v>
      </c>
      <c r="DN8" s="196">
        <v>0</v>
      </c>
      <c r="DO8" s="196">
        <v>0</v>
      </c>
      <c r="DP8" s="196">
        <v>0</v>
      </c>
      <c r="DQ8" s="196">
        <v>0</v>
      </c>
      <c r="DR8" s="196">
        <v>0</v>
      </c>
      <c r="DS8" s="196">
        <v>0</v>
      </c>
      <c r="DT8" s="196">
        <v>0</v>
      </c>
      <c r="DU8" s="196">
        <v>0</v>
      </c>
      <c r="DV8" s="196">
        <v>0</v>
      </c>
      <c r="DW8" s="196">
        <v>0</v>
      </c>
      <c r="DX8" s="196">
        <v>0</v>
      </c>
      <c r="DY8" s="196">
        <v>0</v>
      </c>
      <c r="DZ8" s="196">
        <v>0</v>
      </c>
      <c r="EA8" s="196">
        <v>0</v>
      </c>
      <c r="EB8" s="196">
        <v>0</v>
      </c>
      <c r="EC8" s="196">
        <v>0</v>
      </c>
      <c r="ED8" s="196">
        <v>0</v>
      </c>
      <c r="EE8" s="196">
        <v>0</v>
      </c>
      <c r="EF8" s="196">
        <v>0</v>
      </c>
      <c r="EG8" s="196">
        <v>0</v>
      </c>
      <c r="EH8" s="196">
        <v>0</v>
      </c>
      <c r="EI8" s="196">
        <v>0</v>
      </c>
      <c r="EJ8" s="196">
        <v>0</v>
      </c>
      <c r="EK8" s="196">
        <v>0</v>
      </c>
      <c r="EL8" s="196">
        <v>0</v>
      </c>
      <c r="EM8" s="196">
        <v>0</v>
      </c>
      <c r="EN8" s="196">
        <v>0</v>
      </c>
      <c r="EO8" s="196">
        <v>0</v>
      </c>
      <c r="EP8" s="196">
        <v>0</v>
      </c>
      <c r="EQ8" s="196">
        <v>0</v>
      </c>
      <c r="ER8" s="196">
        <v>0</v>
      </c>
      <c r="ES8" s="196">
        <v>0</v>
      </c>
      <c r="ET8" s="196">
        <v>0</v>
      </c>
      <c r="EU8" s="196">
        <v>0</v>
      </c>
      <c r="EV8" s="196">
        <v>0</v>
      </c>
      <c r="EW8" s="196">
        <v>0</v>
      </c>
      <c r="EX8" s="196">
        <v>0</v>
      </c>
      <c r="EY8" s="196">
        <v>0</v>
      </c>
      <c r="EZ8" s="196">
        <v>0</v>
      </c>
      <c r="FA8" s="196">
        <v>6.1530047173036164E-5</v>
      </c>
      <c r="FB8" s="196">
        <v>0</v>
      </c>
      <c r="FC8" s="196">
        <v>0</v>
      </c>
      <c r="FD8" s="196">
        <v>0</v>
      </c>
      <c r="FE8" s="196">
        <v>0</v>
      </c>
      <c r="FF8" s="196">
        <v>0</v>
      </c>
      <c r="FG8" s="196">
        <v>0</v>
      </c>
      <c r="FH8" s="196">
        <v>1.2251628854056146E-5</v>
      </c>
      <c r="FI8" s="196">
        <v>0</v>
      </c>
      <c r="FJ8" s="196">
        <v>3.056307034632888E-4</v>
      </c>
      <c r="FK8" s="196">
        <v>0</v>
      </c>
      <c r="FL8" s="196">
        <v>0</v>
      </c>
      <c r="FM8" s="196">
        <v>1.4575665925736981E-4</v>
      </c>
      <c r="FN8" s="196">
        <v>1.7856082867667605E-4</v>
      </c>
      <c r="FO8" s="196">
        <v>0</v>
      </c>
      <c r="FP8" s="196">
        <v>6.7406385098390468E-4</v>
      </c>
      <c r="FQ8" s="196">
        <v>1.2781089553099165E-3</v>
      </c>
      <c r="FR8" s="196">
        <v>8.88804741694409E-4</v>
      </c>
      <c r="FS8" s="196">
        <v>0</v>
      </c>
      <c r="FT8" s="196">
        <v>0</v>
      </c>
      <c r="FU8" s="196">
        <v>0</v>
      </c>
      <c r="FV8" s="196">
        <v>0</v>
      </c>
      <c r="FW8" s="196">
        <v>0</v>
      </c>
      <c r="FX8" s="196">
        <v>0</v>
      </c>
      <c r="FY8" s="196">
        <v>5.3941069381700495E-3</v>
      </c>
      <c r="FZ8" s="196">
        <v>4.9564352256625159E-3</v>
      </c>
      <c r="GA8" s="196">
        <v>0</v>
      </c>
      <c r="GB8" s="196">
        <v>0</v>
      </c>
      <c r="GC8" s="196">
        <v>0</v>
      </c>
      <c r="GD8" s="196">
        <v>3.2435558751348228E-4</v>
      </c>
      <c r="GE8" s="196">
        <v>0</v>
      </c>
      <c r="GF8" s="196">
        <v>0</v>
      </c>
      <c r="GG8" s="197">
        <v>4.3068110263832268E-4</v>
      </c>
      <c r="GH8" s="196">
        <v>1.6386203049460766E-3</v>
      </c>
      <c r="GI8" s="196">
        <v>3.3770910864509558E-3</v>
      </c>
      <c r="GJ8" s="196">
        <v>0</v>
      </c>
      <c r="GK8" s="196">
        <v>0</v>
      </c>
      <c r="GL8" s="196">
        <v>0</v>
      </c>
      <c r="GM8" s="196">
        <v>0</v>
      </c>
      <c r="GN8" s="196">
        <v>3.2466132678579809E-4</v>
      </c>
      <c r="GO8" s="196">
        <v>0</v>
      </c>
      <c r="GP8" s="197">
        <v>1.823840560677868E-3</v>
      </c>
      <c r="GQ8" s="197">
        <v>1.4014808458634482E-3</v>
      </c>
      <c r="GR8" s="196">
        <v>1.8745972544961042E-5</v>
      </c>
      <c r="GS8" s="196">
        <v>0</v>
      </c>
      <c r="GT8" s="197">
        <v>1.8680822578887557E-5</v>
      </c>
      <c r="GU8" s="197">
        <v>1.453069816344746E-4</v>
      </c>
      <c r="GV8" s="197">
        <v>1.2419492295826857E-4</v>
      </c>
      <c r="GW8" s="197">
        <v>1.1108271979647973E-3</v>
      </c>
      <c r="GX8" s="197">
        <v>1.0451010737804315E-3</v>
      </c>
      <c r="GY8" s="196">
        <v>4.1130521866188435E-3</v>
      </c>
      <c r="GZ8" s="196">
        <v>4.9188391539596653E-4</v>
      </c>
      <c r="HA8" s="196">
        <v>2.4912774683234377E-2</v>
      </c>
      <c r="HB8" s="196">
        <v>3.4182460125148284E-3</v>
      </c>
      <c r="HC8" s="197">
        <v>4.1991141734798974E-3</v>
      </c>
      <c r="HD8" s="197">
        <v>3.1045283972281419E-3</v>
      </c>
      <c r="HE8" s="197">
        <v>3.3729951274014155E-3</v>
      </c>
      <c r="HF8" s="197">
        <v>-6.255381921113865E-4</v>
      </c>
      <c r="HG8" s="198">
        <v>9.9714970979684949E-5</v>
      </c>
    </row>
    <row r="9" spans="1:215">
      <c r="A9" s="83">
        <v>5</v>
      </c>
      <c r="B9" s="4" t="s">
        <v>5</v>
      </c>
      <c r="C9" s="196">
        <v>0</v>
      </c>
      <c r="D9" s="196">
        <v>0</v>
      </c>
      <c r="E9" s="196">
        <v>0</v>
      </c>
      <c r="F9" s="196">
        <v>0</v>
      </c>
      <c r="G9" s="196">
        <v>0.12328767123287671</v>
      </c>
      <c r="H9" s="196">
        <v>5.6710775047258974E-4</v>
      </c>
      <c r="I9" s="196">
        <v>1.5674741043582244E-3</v>
      </c>
      <c r="J9" s="196">
        <v>0</v>
      </c>
      <c r="K9" s="196">
        <v>0</v>
      </c>
      <c r="L9" s="196">
        <v>0</v>
      </c>
      <c r="M9" s="196">
        <v>0</v>
      </c>
      <c r="N9" s="196">
        <v>0</v>
      </c>
      <c r="O9" s="196">
        <v>0</v>
      </c>
      <c r="P9" s="196">
        <v>0</v>
      </c>
      <c r="Q9" s="196">
        <v>0</v>
      </c>
      <c r="R9" s="196">
        <v>0</v>
      </c>
      <c r="S9" s="196">
        <v>0</v>
      </c>
      <c r="T9" s="196">
        <v>9.1632991542274877E-6</v>
      </c>
      <c r="U9" s="196">
        <v>2.4279948899599325E-2</v>
      </c>
      <c r="V9" s="196">
        <v>2.4256681843507822E-3</v>
      </c>
      <c r="W9" s="196">
        <v>4.2311923500042309E-5</v>
      </c>
      <c r="X9" s="196">
        <v>0.10649828080618638</v>
      </c>
      <c r="Y9" s="196">
        <v>1.0682526036895584E-3</v>
      </c>
      <c r="Z9" s="196">
        <v>3.7198235840297123E-3</v>
      </c>
      <c r="AA9" s="196">
        <v>5.7383654556443488E-2</v>
      </c>
      <c r="AB9" s="196">
        <v>0.19848227947562136</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0</v>
      </c>
      <c r="BA9" s="196">
        <v>9.1213412020103442E-5</v>
      </c>
      <c r="BB9" s="196">
        <v>0</v>
      </c>
      <c r="BC9" s="196">
        <v>0</v>
      </c>
      <c r="BD9" s="196">
        <v>0</v>
      </c>
      <c r="BE9" s="196">
        <v>0</v>
      </c>
      <c r="BF9" s="196">
        <v>0</v>
      </c>
      <c r="BG9" s="196">
        <v>0</v>
      </c>
      <c r="BH9" s="196">
        <v>0</v>
      </c>
      <c r="BI9" s="196">
        <v>0</v>
      </c>
      <c r="BJ9" s="196">
        <v>0</v>
      </c>
      <c r="BK9" s="196">
        <v>0</v>
      </c>
      <c r="BL9" s="196">
        <v>0</v>
      </c>
      <c r="BM9" s="196">
        <v>0</v>
      </c>
      <c r="BN9" s="196">
        <v>0</v>
      </c>
      <c r="BO9" s="196">
        <v>0</v>
      </c>
      <c r="BP9" s="196">
        <v>0</v>
      </c>
      <c r="BQ9" s="196">
        <v>0</v>
      </c>
      <c r="BR9" s="196">
        <v>0</v>
      </c>
      <c r="BS9" s="196">
        <v>0</v>
      </c>
      <c r="BT9" s="196">
        <v>0</v>
      </c>
      <c r="BU9" s="196">
        <v>0</v>
      </c>
      <c r="BV9" s="196">
        <v>0</v>
      </c>
      <c r="BW9" s="196">
        <v>0</v>
      </c>
      <c r="BX9" s="196">
        <v>0</v>
      </c>
      <c r="BY9" s="196">
        <v>0</v>
      </c>
      <c r="BZ9" s="196">
        <v>0</v>
      </c>
      <c r="CA9" s="196">
        <v>0</v>
      </c>
      <c r="CB9" s="196">
        <v>0</v>
      </c>
      <c r="CC9" s="196">
        <v>0</v>
      </c>
      <c r="CD9" s="196">
        <v>0</v>
      </c>
      <c r="CE9" s="196">
        <v>0</v>
      </c>
      <c r="CF9" s="196">
        <v>0</v>
      </c>
      <c r="CG9" s="196">
        <v>0</v>
      </c>
      <c r="CH9" s="196">
        <v>0</v>
      </c>
      <c r="CI9" s="196">
        <v>0</v>
      </c>
      <c r="CJ9" s="196">
        <v>0</v>
      </c>
      <c r="CK9" s="196">
        <v>0</v>
      </c>
      <c r="CL9" s="196">
        <v>0</v>
      </c>
      <c r="CM9" s="196">
        <v>0</v>
      </c>
      <c r="CN9" s="196">
        <v>0</v>
      </c>
      <c r="CO9" s="196">
        <v>0</v>
      </c>
      <c r="CP9" s="196">
        <v>0</v>
      </c>
      <c r="CQ9" s="196">
        <v>0</v>
      </c>
      <c r="CR9" s="196">
        <v>0</v>
      </c>
      <c r="CS9" s="196">
        <v>0</v>
      </c>
      <c r="CT9" s="196">
        <v>0</v>
      </c>
      <c r="CU9" s="196">
        <v>0</v>
      </c>
      <c r="CV9" s="196">
        <v>0</v>
      </c>
      <c r="CW9" s="196">
        <v>0</v>
      </c>
      <c r="CX9" s="196">
        <v>0</v>
      </c>
      <c r="CY9" s="196">
        <v>0</v>
      </c>
      <c r="CZ9" s="196">
        <v>0</v>
      </c>
      <c r="DA9" s="196">
        <v>0</v>
      </c>
      <c r="DB9" s="196">
        <v>0</v>
      </c>
      <c r="DC9" s="196">
        <v>0</v>
      </c>
      <c r="DD9" s="196">
        <v>0</v>
      </c>
      <c r="DE9" s="196">
        <v>0</v>
      </c>
      <c r="DF9" s="196">
        <v>0</v>
      </c>
      <c r="DG9" s="196">
        <v>0</v>
      </c>
      <c r="DH9" s="196">
        <v>0</v>
      </c>
      <c r="DI9" s="196">
        <v>0</v>
      </c>
      <c r="DJ9" s="196">
        <v>0</v>
      </c>
      <c r="DK9" s="196">
        <v>0</v>
      </c>
      <c r="DL9" s="196">
        <v>0</v>
      </c>
      <c r="DM9" s="196">
        <v>0</v>
      </c>
      <c r="DN9" s="196">
        <v>0</v>
      </c>
      <c r="DO9" s="196">
        <v>0</v>
      </c>
      <c r="DP9" s="196">
        <v>0</v>
      </c>
      <c r="DQ9" s="196">
        <v>0</v>
      </c>
      <c r="DR9" s="196">
        <v>0</v>
      </c>
      <c r="DS9" s="196">
        <v>0</v>
      </c>
      <c r="DT9" s="196">
        <v>0</v>
      </c>
      <c r="DU9" s="196">
        <v>0</v>
      </c>
      <c r="DV9" s="196">
        <v>0</v>
      </c>
      <c r="DW9" s="196">
        <v>0</v>
      </c>
      <c r="DX9" s="196">
        <v>0</v>
      </c>
      <c r="DY9" s="196">
        <v>0</v>
      </c>
      <c r="DZ9" s="196">
        <v>0</v>
      </c>
      <c r="EA9" s="196">
        <v>0</v>
      </c>
      <c r="EB9" s="196">
        <v>0</v>
      </c>
      <c r="EC9" s="196">
        <v>0</v>
      </c>
      <c r="ED9" s="196">
        <v>0</v>
      </c>
      <c r="EE9" s="196">
        <v>0</v>
      </c>
      <c r="EF9" s="196">
        <v>0</v>
      </c>
      <c r="EG9" s="196">
        <v>0</v>
      </c>
      <c r="EH9" s="196">
        <v>0</v>
      </c>
      <c r="EI9" s="196">
        <v>0</v>
      </c>
      <c r="EJ9" s="196">
        <v>0</v>
      </c>
      <c r="EK9" s="196">
        <v>0</v>
      </c>
      <c r="EL9" s="196">
        <v>0</v>
      </c>
      <c r="EM9" s="196">
        <v>0</v>
      </c>
      <c r="EN9" s="196">
        <v>0</v>
      </c>
      <c r="EO9" s="196">
        <v>0</v>
      </c>
      <c r="EP9" s="196">
        <v>0</v>
      </c>
      <c r="EQ9" s="196">
        <v>0</v>
      </c>
      <c r="ER9" s="196">
        <v>0</v>
      </c>
      <c r="ES9" s="196">
        <v>0</v>
      </c>
      <c r="ET9" s="196">
        <v>0</v>
      </c>
      <c r="EU9" s="196">
        <v>0</v>
      </c>
      <c r="EV9" s="196">
        <v>0</v>
      </c>
      <c r="EW9" s="196">
        <v>0</v>
      </c>
      <c r="EX9" s="196">
        <v>0</v>
      </c>
      <c r="EY9" s="196">
        <v>0</v>
      </c>
      <c r="EZ9" s="196">
        <v>0</v>
      </c>
      <c r="FA9" s="196">
        <v>0</v>
      </c>
      <c r="FB9" s="196">
        <v>0</v>
      </c>
      <c r="FC9" s="196">
        <v>0</v>
      </c>
      <c r="FD9" s="196">
        <v>0</v>
      </c>
      <c r="FE9" s="196">
        <v>0</v>
      </c>
      <c r="FF9" s="196">
        <v>0</v>
      </c>
      <c r="FG9" s="196">
        <v>0</v>
      </c>
      <c r="FH9" s="196">
        <v>0</v>
      </c>
      <c r="FI9" s="196">
        <v>0</v>
      </c>
      <c r="FJ9" s="196">
        <v>0</v>
      </c>
      <c r="FK9" s="196">
        <v>0</v>
      </c>
      <c r="FL9" s="196">
        <v>0</v>
      </c>
      <c r="FM9" s="196">
        <v>0</v>
      </c>
      <c r="FN9" s="196">
        <v>0</v>
      </c>
      <c r="FO9" s="196">
        <v>0</v>
      </c>
      <c r="FP9" s="196">
        <v>0</v>
      </c>
      <c r="FQ9" s="196">
        <v>0</v>
      </c>
      <c r="FR9" s="196">
        <v>0</v>
      </c>
      <c r="FS9" s="196">
        <v>0</v>
      </c>
      <c r="FT9" s="196">
        <v>0</v>
      </c>
      <c r="FU9" s="196">
        <v>0</v>
      </c>
      <c r="FV9" s="196">
        <v>0</v>
      </c>
      <c r="FW9" s="196">
        <v>0</v>
      </c>
      <c r="FX9" s="196">
        <v>0</v>
      </c>
      <c r="FY9" s="196">
        <v>0</v>
      </c>
      <c r="FZ9" s="196">
        <v>1.8692152310892702E-4</v>
      </c>
      <c r="GA9" s="196">
        <v>0</v>
      </c>
      <c r="GB9" s="196">
        <v>0</v>
      </c>
      <c r="GC9" s="196">
        <v>0</v>
      </c>
      <c r="GD9" s="196">
        <v>0</v>
      </c>
      <c r="GE9" s="196">
        <v>0</v>
      </c>
      <c r="GF9" s="196">
        <v>0</v>
      </c>
      <c r="GG9" s="197">
        <v>1.5731901395462269E-3</v>
      </c>
      <c r="GH9" s="196">
        <v>0</v>
      </c>
      <c r="GI9" s="196">
        <v>2.1925010434934656E-6</v>
      </c>
      <c r="GJ9" s="196">
        <v>0</v>
      </c>
      <c r="GK9" s="196">
        <v>0</v>
      </c>
      <c r="GL9" s="196">
        <v>0</v>
      </c>
      <c r="GM9" s="196">
        <v>0</v>
      </c>
      <c r="GN9" s="196">
        <v>1.3767736381672141E-4</v>
      </c>
      <c r="GO9" s="196">
        <v>3.6655905299973097E-3</v>
      </c>
      <c r="GP9" s="197">
        <v>1.800675619119405E-5</v>
      </c>
      <c r="GQ9" s="197">
        <v>1.5614362853415204E-3</v>
      </c>
      <c r="GR9" s="196">
        <v>1.5621643787467536E-6</v>
      </c>
      <c r="GS9" s="196">
        <v>0</v>
      </c>
      <c r="GT9" s="197">
        <v>1.5567352149072965E-6</v>
      </c>
      <c r="GU9" s="197">
        <v>3.8156710075505122E-6</v>
      </c>
      <c r="GV9" s="197">
        <v>3.4390443661380531E-6</v>
      </c>
      <c r="GW9" s="197">
        <v>1.1895498076617733E-5</v>
      </c>
      <c r="GX9" s="197">
        <v>1.1267343194873221E-3</v>
      </c>
      <c r="GY9" s="196">
        <v>1.329058755152036E-2</v>
      </c>
      <c r="GZ9" s="196">
        <v>0</v>
      </c>
      <c r="HA9" s="196">
        <v>5.2029136316337154E-4</v>
      </c>
      <c r="HB9" s="196">
        <v>1.0457134183022337E-2</v>
      </c>
      <c r="HC9" s="197">
        <v>1.2836561684552729E-2</v>
      </c>
      <c r="HD9" s="197">
        <v>9.9134944619479128E-4</v>
      </c>
      <c r="HE9" s="197">
        <v>3.8965995114112282E-3</v>
      </c>
      <c r="HF9" s="197">
        <v>-2.9698750025440607E-3</v>
      </c>
      <c r="HG9" s="198">
        <v>1.8583591732236409E-6</v>
      </c>
    </row>
    <row r="10" spans="1:215">
      <c r="A10" s="83">
        <v>6</v>
      </c>
      <c r="B10" s="4" t="s">
        <v>6</v>
      </c>
      <c r="C10" s="196">
        <v>0</v>
      </c>
      <c r="D10" s="196">
        <v>8.5209981740718196E-3</v>
      </c>
      <c r="E10" s="196">
        <v>2.249639208806135E-2</v>
      </c>
      <c r="F10" s="196">
        <v>6.6377329588971148E-3</v>
      </c>
      <c r="G10" s="196">
        <v>1.3698630136986301E-2</v>
      </c>
      <c r="H10" s="196">
        <v>0.11512287334593573</v>
      </c>
      <c r="I10" s="196">
        <v>5.764103227057512E-2</v>
      </c>
      <c r="J10" s="196">
        <v>0</v>
      </c>
      <c r="K10" s="196">
        <v>0</v>
      </c>
      <c r="L10" s="196">
        <v>0</v>
      </c>
      <c r="M10" s="196">
        <v>0</v>
      </c>
      <c r="N10" s="196">
        <v>0</v>
      </c>
      <c r="O10" s="196">
        <v>0</v>
      </c>
      <c r="P10" s="196">
        <v>0</v>
      </c>
      <c r="Q10" s="196">
        <v>0</v>
      </c>
      <c r="R10" s="196">
        <v>0</v>
      </c>
      <c r="S10" s="196">
        <v>0</v>
      </c>
      <c r="T10" s="196">
        <v>0</v>
      </c>
      <c r="U10" s="196">
        <v>0</v>
      </c>
      <c r="V10" s="196">
        <v>5.9094004491144341E-5</v>
      </c>
      <c r="W10" s="196">
        <v>0</v>
      </c>
      <c r="X10" s="196">
        <v>0</v>
      </c>
      <c r="Y10" s="196">
        <v>0</v>
      </c>
      <c r="Z10" s="196">
        <v>0</v>
      </c>
      <c r="AA10" s="196">
        <v>0</v>
      </c>
      <c r="AB10" s="196">
        <v>1.5962946114718168E-2</v>
      </c>
      <c r="AC10" s="196">
        <v>0</v>
      </c>
      <c r="AD10" s="196">
        <v>0.10155125539740924</v>
      </c>
      <c r="AE10" s="196">
        <v>1.0357327809425167E-3</v>
      </c>
      <c r="AF10" s="196">
        <v>0</v>
      </c>
      <c r="AG10" s="196">
        <v>3.2967032967032967E-3</v>
      </c>
      <c r="AH10" s="196">
        <v>9.3830160658836242E-3</v>
      </c>
      <c r="AI10" s="196">
        <v>0</v>
      </c>
      <c r="AJ10" s="196">
        <v>0</v>
      </c>
      <c r="AK10" s="196">
        <v>2.0686598039698569E-3</v>
      </c>
      <c r="AL10" s="196">
        <v>0</v>
      </c>
      <c r="AM10" s="196">
        <v>4.3946385409800044E-5</v>
      </c>
      <c r="AN10" s="196">
        <v>0</v>
      </c>
      <c r="AO10" s="196">
        <v>2.0316868592730662E-2</v>
      </c>
      <c r="AP10" s="196">
        <v>3.3172955178526211E-3</v>
      </c>
      <c r="AQ10" s="196">
        <v>0</v>
      </c>
      <c r="AR10" s="196">
        <v>0</v>
      </c>
      <c r="AS10" s="196">
        <v>0</v>
      </c>
      <c r="AT10" s="196">
        <v>0</v>
      </c>
      <c r="AU10" s="196">
        <v>0</v>
      </c>
      <c r="AV10" s="196">
        <v>0</v>
      </c>
      <c r="AW10" s="196">
        <v>0</v>
      </c>
      <c r="AX10" s="196">
        <v>0</v>
      </c>
      <c r="AY10" s="196">
        <v>1.7317066835219451E-5</v>
      </c>
      <c r="AZ10" s="196">
        <v>0</v>
      </c>
      <c r="BA10" s="196">
        <v>8.2092070818093088E-5</v>
      </c>
      <c r="BB10" s="196">
        <v>0</v>
      </c>
      <c r="BC10" s="196">
        <v>1.1989284576909387E-3</v>
      </c>
      <c r="BD10" s="196">
        <v>2.9497189224571797E-3</v>
      </c>
      <c r="BE10" s="196">
        <v>0</v>
      </c>
      <c r="BF10" s="196">
        <v>0</v>
      </c>
      <c r="BG10" s="196">
        <v>0</v>
      </c>
      <c r="BH10" s="196">
        <v>0</v>
      </c>
      <c r="BI10" s="196">
        <v>1.4159114495923949E-3</v>
      </c>
      <c r="BJ10" s="196">
        <v>0</v>
      </c>
      <c r="BK10" s="196">
        <v>0</v>
      </c>
      <c r="BL10" s="196">
        <v>0</v>
      </c>
      <c r="BM10" s="196">
        <v>8.0488065931713579E-2</v>
      </c>
      <c r="BN10" s="196">
        <v>1.3082083434364428E-2</v>
      </c>
      <c r="BO10" s="196">
        <v>0</v>
      </c>
      <c r="BP10" s="196">
        <v>0</v>
      </c>
      <c r="BQ10" s="196">
        <v>0</v>
      </c>
      <c r="BR10" s="196">
        <v>0</v>
      </c>
      <c r="BS10" s="196">
        <v>0</v>
      </c>
      <c r="BT10" s="196">
        <v>0</v>
      </c>
      <c r="BU10" s="196">
        <v>3.9904229848363929E-4</v>
      </c>
      <c r="BV10" s="196">
        <v>0</v>
      </c>
      <c r="BW10" s="196">
        <v>0</v>
      </c>
      <c r="BX10" s="196">
        <v>0</v>
      </c>
      <c r="BY10" s="196">
        <v>0</v>
      </c>
      <c r="BZ10" s="196">
        <v>0</v>
      </c>
      <c r="CA10" s="196">
        <v>0</v>
      </c>
      <c r="CB10" s="196">
        <v>0</v>
      </c>
      <c r="CC10" s="196">
        <v>0</v>
      </c>
      <c r="CD10" s="196">
        <v>0</v>
      </c>
      <c r="CE10" s="196">
        <v>0</v>
      </c>
      <c r="CF10" s="196">
        <v>0</v>
      </c>
      <c r="CG10" s="196">
        <v>0</v>
      </c>
      <c r="CH10" s="196">
        <v>0</v>
      </c>
      <c r="CI10" s="196">
        <v>0</v>
      </c>
      <c r="CJ10" s="196">
        <v>0</v>
      </c>
      <c r="CK10" s="196">
        <v>0</v>
      </c>
      <c r="CL10" s="196">
        <v>0</v>
      </c>
      <c r="CM10" s="196">
        <v>0</v>
      </c>
      <c r="CN10" s="196">
        <v>0</v>
      </c>
      <c r="CO10" s="196">
        <v>0</v>
      </c>
      <c r="CP10" s="196">
        <v>0</v>
      </c>
      <c r="CQ10" s="196">
        <v>0</v>
      </c>
      <c r="CR10" s="196">
        <v>0</v>
      </c>
      <c r="CS10" s="196">
        <v>0</v>
      </c>
      <c r="CT10" s="196">
        <v>0</v>
      </c>
      <c r="CU10" s="196">
        <v>0</v>
      </c>
      <c r="CV10" s="196">
        <v>0</v>
      </c>
      <c r="CW10" s="196">
        <v>0</v>
      </c>
      <c r="CX10" s="196">
        <v>0</v>
      </c>
      <c r="CY10" s="196">
        <v>0</v>
      </c>
      <c r="CZ10" s="196">
        <v>0</v>
      </c>
      <c r="DA10" s="196">
        <v>0</v>
      </c>
      <c r="DB10" s="196">
        <v>0</v>
      </c>
      <c r="DC10" s="196">
        <v>0</v>
      </c>
      <c r="DD10" s="196">
        <v>0</v>
      </c>
      <c r="DE10" s="196">
        <v>0</v>
      </c>
      <c r="DF10" s="196">
        <v>0</v>
      </c>
      <c r="DG10" s="196">
        <v>0</v>
      </c>
      <c r="DH10" s="196">
        <v>0</v>
      </c>
      <c r="DI10" s="196">
        <v>0</v>
      </c>
      <c r="DJ10" s="196">
        <v>0</v>
      </c>
      <c r="DK10" s="196">
        <v>0</v>
      </c>
      <c r="DL10" s="196">
        <v>0</v>
      </c>
      <c r="DM10" s="196">
        <v>0</v>
      </c>
      <c r="DN10" s="196">
        <v>0</v>
      </c>
      <c r="DO10" s="196">
        <v>0</v>
      </c>
      <c r="DP10" s="196">
        <v>0</v>
      </c>
      <c r="DQ10" s="196">
        <v>0</v>
      </c>
      <c r="DR10" s="196">
        <v>0</v>
      </c>
      <c r="DS10" s="196">
        <v>0</v>
      </c>
      <c r="DT10" s="196">
        <v>0</v>
      </c>
      <c r="DU10" s="196">
        <v>0</v>
      </c>
      <c r="DV10" s="196">
        <v>2.7766208524226016E-4</v>
      </c>
      <c r="DW10" s="196">
        <v>1.2693167852033929E-3</v>
      </c>
      <c r="DX10" s="196">
        <v>0</v>
      </c>
      <c r="DY10" s="196">
        <v>6.588196939544803E-4</v>
      </c>
      <c r="DZ10" s="196">
        <v>7.9996318753473297E-4</v>
      </c>
      <c r="EA10" s="196">
        <v>0</v>
      </c>
      <c r="EB10" s="196">
        <v>1.6696803179192207E-3</v>
      </c>
      <c r="EC10" s="196">
        <v>1.9072443497886137E-3</v>
      </c>
      <c r="ED10" s="196">
        <v>0</v>
      </c>
      <c r="EE10" s="196">
        <v>0</v>
      </c>
      <c r="EF10" s="196">
        <v>0</v>
      </c>
      <c r="EG10" s="196">
        <v>0</v>
      </c>
      <c r="EH10" s="196">
        <v>0</v>
      </c>
      <c r="EI10" s="196">
        <v>0</v>
      </c>
      <c r="EJ10" s="196">
        <v>2.6211013316602066E-4</v>
      </c>
      <c r="EK10" s="196">
        <v>0</v>
      </c>
      <c r="EL10" s="196">
        <v>0</v>
      </c>
      <c r="EM10" s="196">
        <v>1.1951700786780464E-6</v>
      </c>
      <c r="EN10" s="196">
        <v>0</v>
      </c>
      <c r="EO10" s="196">
        <v>6.9175939317021342E-6</v>
      </c>
      <c r="EP10" s="196">
        <v>0</v>
      </c>
      <c r="EQ10" s="196">
        <v>0</v>
      </c>
      <c r="ER10" s="196">
        <v>0</v>
      </c>
      <c r="ES10" s="196">
        <v>0</v>
      </c>
      <c r="ET10" s="196">
        <v>0</v>
      </c>
      <c r="EU10" s="196">
        <v>0</v>
      </c>
      <c r="EV10" s="196">
        <v>0</v>
      </c>
      <c r="EW10" s="196">
        <v>0</v>
      </c>
      <c r="EX10" s="196">
        <v>0</v>
      </c>
      <c r="EY10" s="196">
        <v>0</v>
      </c>
      <c r="EZ10" s="196">
        <v>0</v>
      </c>
      <c r="FA10" s="196">
        <v>0</v>
      </c>
      <c r="FB10" s="196">
        <v>0</v>
      </c>
      <c r="FC10" s="196">
        <v>0</v>
      </c>
      <c r="FD10" s="196">
        <v>0</v>
      </c>
      <c r="FE10" s="196">
        <v>0</v>
      </c>
      <c r="FF10" s="196">
        <v>0</v>
      </c>
      <c r="FG10" s="196">
        <v>0</v>
      </c>
      <c r="FH10" s="196">
        <v>4.9006515416224589E-6</v>
      </c>
      <c r="FI10" s="196">
        <v>0</v>
      </c>
      <c r="FJ10" s="196">
        <v>0</v>
      </c>
      <c r="FK10" s="196">
        <v>6.4892926670992858E-4</v>
      </c>
      <c r="FL10" s="196">
        <v>0</v>
      </c>
      <c r="FM10" s="196">
        <v>0</v>
      </c>
      <c r="FN10" s="196">
        <v>5.8876813779876964E-5</v>
      </c>
      <c r="FO10" s="196">
        <v>0</v>
      </c>
      <c r="FP10" s="196">
        <v>1.0053833709590443E-4</v>
      </c>
      <c r="FQ10" s="196">
        <v>3.7766827606358347E-5</v>
      </c>
      <c r="FR10" s="196">
        <v>1.046580731344304E-3</v>
      </c>
      <c r="FS10" s="196">
        <v>8.4110577372385558E-5</v>
      </c>
      <c r="FT10" s="196">
        <v>0</v>
      </c>
      <c r="FU10" s="196">
        <v>0</v>
      </c>
      <c r="FV10" s="196">
        <v>0</v>
      </c>
      <c r="FW10" s="196">
        <v>0</v>
      </c>
      <c r="FX10" s="196">
        <v>1.9473488792358084E-6</v>
      </c>
      <c r="FY10" s="196">
        <v>1.3485267345425124E-4</v>
      </c>
      <c r="FZ10" s="196">
        <v>3.994693840634327E-4</v>
      </c>
      <c r="GA10" s="196">
        <v>1.6375391738897201E-4</v>
      </c>
      <c r="GB10" s="196">
        <v>2.8212235200950307E-3</v>
      </c>
      <c r="GC10" s="196">
        <v>2.7263532826172993E-3</v>
      </c>
      <c r="GD10" s="196">
        <v>2.4111734638050429E-3</v>
      </c>
      <c r="GE10" s="196">
        <v>0</v>
      </c>
      <c r="GF10" s="196">
        <v>0</v>
      </c>
      <c r="GG10" s="197">
        <v>4.2067651147288584E-4</v>
      </c>
      <c r="GH10" s="196">
        <v>2.0744235775381182E-3</v>
      </c>
      <c r="GI10" s="196">
        <v>7.0415825180198462E-4</v>
      </c>
      <c r="GJ10" s="196">
        <v>0</v>
      </c>
      <c r="GK10" s="196">
        <v>0</v>
      </c>
      <c r="GL10" s="196">
        <v>0</v>
      </c>
      <c r="GM10" s="196">
        <v>0</v>
      </c>
      <c r="GN10" s="196">
        <v>0</v>
      </c>
      <c r="GO10" s="196">
        <v>2.2027172450901264E-3</v>
      </c>
      <c r="GP10" s="197">
        <v>3.8878649890934858E-4</v>
      </c>
      <c r="GQ10" s="197">
        <v>6.23148223875642E-4</v>
      </c>
      <c r="GR10" s="196">
        <v>6.7563609380797088E-5</v>
      </c>
      <c r="GS10" s="196">
        <v>0</v>
      </c>
      <c r="GT10" s="197">
        <v>6.7328798044740564E-5</v>
      </c>
      <c r="GU10" s="197">
        <v>2.7589637509696865E-4</v>
      </c>
      <c r="GV10" s="197">
        <v>2.4112243140696237E-4</v>
      </c>
      <c r="GW10" s="197">
        <v>3.2684037850331605E-4</v>
      </c>
      <c r="GX10" s="197">
        <v>5.1655794333754768E-4</v>
      </c>
      <c r="GY10" s="196">
        <v>2.3814363463220247E-3</v>
      </c>
      <c r="GZ10" s="196">
        <v>1.5134889704491279E-4</v>
      </c>
      <c r="HA10" s="196">
        <v>6.1210748607455471E-4</v>
      </c>
      <c r="HB10" s="196">
        <v>2.3528551911800259E-3</v>
      </c>
      <c r="HC10" s="197">
        <v>2.3489992920543968E-3</v>
      </c>
      <c r="HD10" s="197">
        <v>1.1670116511798769E-3</v>
      </c>
      <c r="HE10" s="197">
        <v>1.4569152511859297E-3</v>
      </c>
      <c r="HF10" s="197">
        <v>-5.4056777081543171E-4</v>
      </c>
      <c r="HG10" s="198">
        <v>1.3466739762127479E-4</v>
      </c>
    </row>
    <row r="11" spans="1:215">
      <c r="A11" s="83">
        <v>7</v>
      </c>
      <c r="B11" s="4" t="s">
        <v>7</v>
      </c>
      <c r="C11" s="196">
        <v>3.5190211141266849E-3</v>
      </c>
      <c r="D11" s="196">
        <v>1.4607425441265977E-2</v>
      </c>
      <c r="E11" s="196">
        <v>3.6503579614590113E-3</v>
      </c>
      <c r="F11" s="196">
        <v>1.5317845289762573E-3</v>
      </c>
      <c r="G11" s="196">
        <v>0</v>
      </c>
      <c r="H11" s="196">
        <v>9.0737240075614359E-3</v>
      </c>
      <c r="I11" s="196">
        <v>0.11739896255837629</v>
      </c>
      <c r="J11" s="196">
        <v>3.4231140680330507E-2</v>
      </c>
      <c r="K11" s="196">
        <v>4.2274360600295919E-4</v>
      </c>
      <c r="L11" s="196">
        <v>0</v>
      </c>
      <c r="M11" s="196">
        <v>0</v>
      </c>
      <c r="N11" s="196">
        <v>0</v>
      </c>
      <c r="O11" s="196">
        <v>0</v>
      </c>
      <c r="P11" s="196">
        <v>0</v>
      </c>
      <c r="Q11" s="196">
        <v>0</v>
      </c>
      <c r="R11" s="196">
        <v>0</v>
      </c>
      <c r="S11" s="196">
        <v>0.32235856240941363</v>
      </c>
      <c r="T11" s="196">
        <v>1.9426194206962275E-3</v>
      </c>
      <c r="U11" s="196">
        <v>0</v>
      </c>
      <c r="V11" s="196">
        <v>3.4218242600586438E-3</v>
      </c>
      <c r="W11" s="196">
        <v>0</v>
      </c>
      <c r="X11" s="196">
        <v>5.1813647544882513E-3</v>
      </c>
      <c r="Y11" s="196">
        <v>1.2052369745056865E-2</v>
      </c>
      <c r="Z11" s="196">
        <v>0</v>
      </c>
      <c r="AA11" s="196">
        <v>0</v>
      </c>
      <c r="AB11" s="196">
        <v>2.4606095694967123E-3</v>
      </c>
      <c r="AC11" s="196">
        <v>0</v>
      </c>
      <c r="AD11" s="196">
        <v>5.4373900527746677E-3</v>
      </c>
      <c r="AE11" s="196">
        <v>8.6311065078543069E-4</v>
      </c>
      <c r="AF11" s="196">
        <v>0</v>
      </c>
      <c r="AG11" s="196">
        <v>0</v>
      </c>
      <c r="AH11" s="196">
        <v>5.400297016335898E-4</v>
      </c>
      <c r="AI11" s="196">
        <v>0</v>
      </c>
      <c r="AJ11" s="196">
        <v>0</v>
      </c>
      <c r="AK11" s="196">
        <v>4.4328424370782644E-4</v>
      </c>
      <c r="AL11" s="196">
        <v>0</v>
      </c>
      <c r="AM11" s="196">
        <v>0</v>
      </c>
      <c r="AN11" s="196">
        <v>0</v>
      </c>
      <c r="AO11" s="196">
        <v>0</v>
      </c>
      <c r="AP11" s="196">
        <v>0</v>
      </c>
      <c r="AQ11" s="196">
        <v>0</v>
      </c>
      <c r="AR11" s="196">
        <v>0</v>
      </c>
      <c r="AS11" s="196">
        <v>0</v>
      </c>
      <c r="AT11" s="196">
        <v>0</v>
      </c>
      <c r="AU11" s="196">
        <v>6.303845345660853E-4</v>
      </c>
      <c r="AV11" s="196">
        <v>0</v>
      </c>
      <c r="AW11" s="196">
        <v>0</v>
      </c>
      <c r="AX11" s="196">
        <v>0</v>
      </c>
      <c r="AY11" s="196">
        <v>0</v>
      </c>
      <c r="AZ11" s="196">
        <v>0</v>
      </c>
      <c r="BA11" s="196">
        <v>0</v>
      </c>
      <c r="BB11" s="196">
        <v>0</v>
      </c>
      <c r="BC11" s="196">
        <v>0</v>
      </c>
      <c r="BD11" s="196">
        <v>1.8525799233855282E-5</v>
      </c>
      <c r="BE11" s="196">
        <v>0</v>
      </c>
      <c r="BF11" s="196">
        <v>0</v>
      </c>
      <c r="BG11" s="196">
        <v>0</v>
      </c>
      <c r="BH11" s="196">
        <v>0</v>
      </c>
      <c r="BI11" s="196">
        <v>0</v>
      </c>
      <c r="BJ11" s="196">
        <v>0</v>
      </c>
      <c r="BK11" s="196">
        <v>0</v>
      </c>
      <c r="BL11" s="196">
        <v>0</v>
      </c>
      <c r="BM11" s="196">
        <v>0</v>
      </c>
      <c r="BN11" s="196">
        <v>0</v>
      </c>
      <c r="BO11" s="196">
        <v>0</v>
      </c>
      <c r="BP11" s="196">
        <v>2.2058532335353057E-2</v>
      </c>
      <c r="BQ11" s="196">
        <v>0</v>
      </c>
      <c r="BR11" s="196">
        <v>0</v>
      </c>
      <c r="BS11" s="196">
        <v>0</v>
      </c>
      <c r="BT11" s="196">
        <v>0</v>
      </c>
      <c r="BU11" s="196">
        <v>0</v>
      </c>
      <c r="BV11" s="196">
        <v>0</v>
      </c>
      <c r="BW11" s="196">
        <v>0</v>
      </c>
      <c r="BX11" s="196">
        <v>0</v>
      </c>
      <c r="BY11" s="196">
        <v>0</v>
      </c>
      <c r="BZ11" s="196">
        <v>0</v>
      </c>
      <c r="CA11" s="196">
        <v>0</v>
      </c>
      <c r="CB11" s="196">
        <v>0</v>
      </c>
      <c r="CC11" s="196">
        <v>0</v>
      </c>
      <c r="CD11" s="196">
        <v>0</v>
      </c>
      <c r="CE11" s="196">
        <v>0</v>
      </c>
      <c r="CF11" s="196">
        <v>0</v>
      </c>
      <c r="CG11" s="196">
        <v>0</v>
      </c>
      <c r="CH11" s="196">
        <v>0</v>
      </c>
      <c r="CI11" s="196">
        <v>0</v>
      </c>
      <c r="CJ11" s="196">
        <v>0</v>
      </c>
      <c r="CK11" s="196">
        <v>0</v>
      </c>
      <c r="CL11" s="196">
        <v>0</v>
      </c>
      <c r="CM11" s="196">
        <v>0</v>
      </c>
      <c r="CN11" s="196">
        <v>0</v>
      </c>
      <c r="CO11" s="196">
        <v>0</v>
      </c>
      <c r="CP11" s="196">
        <v>0</v>
      </c>
      <c r="CQ11" s="196">
        <v>0</v>
      </c>
      <c r="CR11" s="196">
        <v>0</v>
      </c>
      <c r="CS11" s="196">
        <v>0</v>
      </c>
      <c r="CT11" s="196">
        <v>0</v>
      </c>
      <c r="CU11" s="196">
        <v>0</v>
      </c>
      <c r="CV11" s="196">
        <v>0</v>
      </c>
      <c r="CW11" s="196">
        <v>0</v>
      </c>
      <c r="CX11" s="196">
        <v>0</v>
      </c>
      <c r="CY11" s="196">
        <v>0</v>
      </c>
      <c r="CZ11" s="196">
        <v>0</v>
      </c>
      <c r="DA11" s="196">
        <v>0</v>
      </c>
      <c r="DB11" s="196">
        <v>0</v>
      </c>
      <c r="DC11" s="196">
        <v>0</v>
      </c>
      <c r="DD11" s="196">
        <v>0</v>
      </c>
      <c r="DE11" s="196">
        <v>0</v>
      </c>
      <c r="DF11" s="196">
        <v>0</v>
      </c>
      <c r="DG11" s="196">
        <v>0</v>
      </c>
      <c r="DH11" s="196">
        <v>0</v>
      </c>
      <c r="DI11" s="196">
        <v>0</v>
      </c>
      <c r="DJ11" s="196">
        <v>0</v>
      </c>
      <c r="DK11" s="196">
        <v>0</v>
      </c>
      <c r="DL11" s="196">
        <v>0</v>
      </c>
      <c r="DM11" s="196">
        <v>0</v>
      </c>
      <c r="DN11" s="196">
        <v>0</v>
      </c>
      <c r="DO11" s="196">
        <v>0</v>
      </c>
      <c r="DP11" s="196">
        <v>0</v>
      </c>
      <c r="DQ11" s="196">
        <v>0</v>
      </c>
      <c r="DR11" s="196">
        <v>0</v>
      </c>
      <c r="DS11" s="196">
        <v>0</v>
      </c>
      <c r="DT11" s="196">
        <v>0</v>
      </c>
      <c r="DU11" s="196">
        <v>0</v>
      </c>
      <c r="DV11" s="196">
        <v>0</v>
      </c>
      <c r="DW11" s="196">
        <v>8.0591541917675734E-5</v>
      </c>
      <c r="DX11" s="196">
        <v>0</v>
      </c>
      <c r="DY11" s="196">
        <v>0</v>
      </c>
      <c r="DZ11" s="196">
        <v>0</v>
      </c>
      <c r="EA11" s="196">
        <v>0</v>
      </c>
      <c r="EB11" s="196">
        <v>0</v>
      </c>
      <c r="EC11" s="196">
        <v>0</v>
      </c>
      <c r="ED11" s="196">
        <v>0</v>
      </c>
      <c r="EE11" s="196">
        <v>0</v>
      </c>
      <c r="EF11" s="196">
        <v>0</v>
      </c>
      <c r="EG11" s="196">
        <v>0</v>
      </c>
      <c r="EH11" s="196">
        <v>0</v>
      </c>
      <c r="EI11" s="196">
        <v>0</v>
      </c>
      <c r="EJ11" s="196">
        <v>0</v>
      </c>
      <c r="EK11" s="196">
        <v>0</v>
      </c>
      <c r="EL11" s="196">
        <v>0</v>
      </c>
      <c r="EM11" s="196">
        <v>0</v>
      </c>
      <c r="EN11" s="196">
        <v>0</v>
      </c>
      <c r="EO11" s="196">
        <v>0</v>
      </c>
      <c r="EP11" s="196">
        <v>0</v>
      </c>
      <c r="EQ11" s="196">
        <v>0</v>
      </c>
      <c r="ER11" s="196">
        <v>0</v>
      </c>
      <c r="ES11" s="196">
        <v>0</v>
      </c>
      <c r="ET11" s="196">
        <v>0</v>
      </c>
      <c r="EU11" s="196">
        <v>0</v>
      </c>
      <c r="EV11" s="196">
        <v>0</v>
      </c>
      <c r="EW11" s="196">
        <v>0</v>
      </c>
      <c r="EX11" s="196">
        <v>0</v>
      </c>
      <c r="EY11" s="196">
        <v>0</v>
      </c>
      <c r="EZ11" s="196">
        <v>0</v>
      </c>
      <c r="FA11" s="196">
        <v>1.0255007862172694E-5</v>
      </c>
      <c r="FB11" s="196">
        <v>0</v>
      </c>
      <c r="FC11" s="196">
        <v>0</v>
      </c>
      <c r="FD11" s="196">
        <v>0</v>
      </c>
      <c r="FE11" s="196">
        <v>0</v>
      </c>
      <c r="FF11" s="196">
        <v>0</v>
      </c>
      <c r="FG11" s="196">
        <v>0</v>
      </c>
      <c r="FH11" s="196">
        <v>7.3509773124336879E-6</v>
      </c>
      <c r="FI11" s="196">
        <v>0</v>
      </c>
      <c r="FJ11" s="196">
        <v>1.3408314732582993E-4</v>
      </c>
      <c r="FK11" s="196">
        <v>0</v>
      </c>
      <c r="FL11" s="196">
        <v>9.6450734299458301E-4</v>
      </c>
      <c r="FM11" s="196">
        <v>1.0316838538060708E-3</v>
      </c>
      <c r="FN11" s="196">
        <v>8.3489252327202589E-5</v>
      </c>
      <c r="FO11" s="196">
        <v>0</v>
      </c>
      <c r="FP11" s="196">
        <v>3.4045936880204E-4</v>
      </c>
      <c r="FQ11" s="196">
        <v>6.7980289691445023E-4</v>
      </c>
      <c r="FR11" s="196">
        <v>0</v>
      </c>
      <c r="FS11" s="196">
        <v>0</v>
      </c>
      <c r="FT11" s="196">
        <v>0</v>
      </c>
      <c r="FU11" s="196">
        <v>0</v>
      </c>
      <c r="FV11" s="196">
        <v>0</v>
      </c>
      <c r="FW11" s="196">
        <v>0</v>
      </c>
      <c r="FX11" s="196">
        <v>0</v>
      </c>
      <c r="FY11" s="196">
        <v>1.9553637650866428E-3</v>
      </c>
      <c r="FZ11" s="196">
        <v>3.9796195242545749E-3</v>
      </c>
      <c r="GA11" s="196">
        <v>0</v>
      </c>
      <c r="GB11" s="196">
        <v>3.8073191904116473E-6</v>
      </c>
      <c r="GC11" s="196">
        <v>0</v>
      </c>
      <c r="GD11" s="196">
        <v>1.1332906069748175E-4</v>
      </c>
      <c r="GE11" s="196">
        <v>0</v>
      </c>
      <c r="GF11" s="196">
        <v>0</v>
      </c>
      <c r="GG11" s="197">
        <v>3.1888425133518652E-3</v>
      </c>
      <c r="GH11" s="196">
        <v>0</v>
      </c>
      <c r="GI11" s="196">
        <v>8.9947355309319421E-4</v>
      </c>
      <c r="GJ11" s="196">
        <v>0</v>
      </c>
      <c r="GK11" s="196">
        <v>0</v>
      </c>
      <c r="GL11" s="196">
        <v>0</v>
      </c>
      <c r="GM11" s="196">
        <v>0</v>
      </c>
      <c r="GN11" s="196">
        <v>1.3174628015056853E-3</v>
      </c>
      <c r="GO11" s="196">
        <v>-4.3213613128867366E-3</v>
      </c>
      <c r="GP11" s="197">
        <v>7.3311881847168685E-4</v>
      </c>
      <c r="GQ11" s="197">
        <v>3.5380536124931575E-3</v>
      </c>
      <c r="GR11" s="196">
        <v>5.8581164203003259E-5</v>
      </c>
      <c r="GS11" s="196">
        <v>0</v>
      </c>
      <c r="GT11" s="197">
        <v>5.8377570559023618E-5</v>
      </c>
      <c r="GU11" s="197">
        <v>2.6796133681800138E-3</v>
      </c>
      <c r="GV11" s="197">
        <v>2.2425813648697594E-3</v>
      </c>
      <c r="GW11" s="197">
        <v>1.3663490296472016E-3</v>
      </c>
      <c r="GX11" s="197">
        <v>3.1765996137691987E-3</v>
      </c>
      <c r="GY11" s="196">
        <v>6.8412691197462241E-4</v>
      </c>
      <c r="GZ11" s="196">
        <v>1.1351167278368459E-4</v>
      </c>
      <c r="HA11" s="196">
        <v>6.7025769725163739E-3</v>
      </c>
      <c r="HB11" s="196">
        <v>7.3087496978113101E-4</v>
      </c>
      <c r="HC11" s="197">
        <v>7.3478108635147328E-4</v>
      </c>
      <c r="HD11" s="197">
        <v>9.1943176142099178E-3</v>
      </c>
      <c r="HE11" s="197">
        <v>7.1194650446903523E-3</v>
      </c>
      <c r="HF11" s="197">
        <v>-3.0495528154920229E-3</v>
      </c>
      <c r="HG11" s="198">
        <v>1.5753539824191584E-3</v>
      </c>
    </row>
    <row r="12" spans="1:215">
      <c r="A12" s="83">
        <v>8</v>
      </c>
      <c r="B12" s="4" t="s">
        <v>8</v>
      </c>
      <c r="C12" s="196">
        <v>9.9268595611573668E-2</v>
      </c>
      <c r="D12" s="196">
        <v>0.13207547169811321</v>
      </c>
      <c r="E12" s="196">
        <v>3.1240272786439909E-2</v>
      </c>
      <c r="F12" s="196">
        <v>4.237937196834312E-2</v>
      </c>
      <c r="G12" s="196">
        <v>5.4794520547945202E-2</v>
      </c>
      <c r="H12" s="196">
        <v>8.6956521739130436E-3</v>
      </c>
      <c r="I12" s="196">
        <v>5.2502302732575994E-2</v>
      </c>
      <c r="J12" s="196">
        <v>0</v>
      </c>
      <c r="K12" s="196">
        <v>0</v>
      </c>
      <c r="L12" s="196">
        <v>0</v>
      </c>
      <c r="M12" s="196">
        <v>0</v>
      </c>
      <c r="N12" s="196">
        <v>0</v>
      </c>
      <c r="O12" s="196">
        <v>0</v>
      </c>
      <c r="P12" s="196">
        <v>0</v>
      </c>
      <c r="Q12" s="196">
        <v>0</v>
      </c>
      <c r="R12" s="196">
        <v>0</v>
      </c>
      <c r="S12" s="196">
        <v>0</v>
      </c>
      <c r="T12" s="196">
        <v>0</v>
      </c>
      <c r="U12" s="196">
        <v>0</v>
      </c>
      <c r="V12" s="196">
        <v>0</v>
      </c>
      <c r="W12" s="196">
        <v>0</v>
      </c>
      <c r="X12" s="196">
        <v>0</v>
      </c>
      <c r="Y12" s="196">
        <v>0</v>
      </c>
      <c r="Z12" s="196">
        <v>0</v>
      </c>
      <c r="AA12" s="196">
        <v>0</v>
      </c>
      <c r="AB12" s="196">
        <v>0</v>
      </c>
      <c r="AC12" s="196">
        <v>0</v>
      </c>
      <c r="AD12" s="196">
        <v>0</v>
      </c>
      <c r="AE12" s="196">
        <v>0</v>
      </c>
      <c r="AF12" s="196">
        <v>0</v>
      </c>
      <c r="AG12" s="196">
        <v>0</v>
      </c>
      <c r="AH12" s="196">
        <v>0</v>
      </c>
      <c r="AI12" s="196">
        <v>0</v>
      </c>
      <c r="AJ12" s="196">
        <v>0</v>
      </c>
      <c r="AK12" s="196">
        <v>0</v>
      </c>
      <c r="AL12" s="196">
        <v>0</v>
      </c>
      <c r="AM12" s="196">
        <v>0</v>
      </c>
      <c r="AN12" s="196">
        <v>0</v>
      </c>
      <c r="AO12" s="196">
        <v>0</v>
      </c>
      <c r="AP12" s="196">
        <v>0</v>
      </c>
      <c r="AQ12" s="196">
        <v>0</v>
      </c>
      <c r="AR12" s="196">
        <v>0</v>
      </c>
      <c r="AS12" s="196">
        <v>0</v>
      </c>
      <c r="AT12" s="196">
        <v>0</v>
      </c>
      <c r="AU12" s="196">
        <v>0</v>
      </c>
      <c r="AV12" s="196">
        <v>0</v>
      </c>
      <c r="AW12" s="196">
        <v>0</v>
      </c>
      <c r="AX12" s="196">
        <v>0</v>
      </c>
      <c r="AY12" s="196">
        <v>0</v>
      </c>
      <c r="AZ12" s="196">
        <v>0</v>
      </c>
      <c r="BA12" s="196">
        <v>0</v>
      </c>
      <c r="BB12" s="196">
        <v>0</v>
      </c>
      <c r="BC12" s="196">
        <v>0</v>
      </c>
      <c r="BD12" s="196">
        <v>0</v>
      </c>
      <c r="BE12" s="196">
        <v>0</v>
      </c>
      <c r="BF12" s="196">
        <v>0</v>
      </c>
      <c r="BG12" s="196">
        <v>0</v>
      </c>
      <c r="BH12" s="196">
        <v>0</v>
      </c>
      <c r="BI12" s="196">
        <v>0</v>
      </c>
      <c r="BJ12" s="196">
        <v>0</v>
      </c>
      <c r="BK12" s="196">
        <v>0</v>
      </c>
      <c r="BL12" s="196">
        <v>0</v>
      </c>
      <c r="BM12" s="196">
        <v>0</v>
      </c>
      <c r="BN12" s="196">
        <v>0</v>
      </c>
      <c r="BO12" s="196">
        <v>0</v>
      </c>
      <c r="BP12" s="196">
        <v>0</v>
      </c>
      <c r="BQ12" s="196">
        <v>0</v>
      </c>
      <c r="BR12" s="196">
        <v>0</v>
      </c>
      <c r="BS12" s="196">
        <v>0</v>
      </c>
      <c r="BT12" s="196">
        <v>0</v>
      </c>
      <c r="BU12" s="196">
        <v>0</v>
      </c>
      <c r="BV12" s="196">
        <v>0</v>
      </c>
      <c r="BW12" s="196">
        <v>0</v>
      </c>
      <c r="BX12" s="196">
        <v>0</v>
      </c>
      <c r="BY12" s="196">
        <v>0</v>
      </c>
      <c r="BZ12" s="196">
        <v>0</v>
      </c>
      <c r="CA12" s="196">
        <v>0</v>
      </c>
      <c r="CB12" s="196">
        <v>0</v>
      </c>
      <c r="CC12" s="196">
        <v>0</v>
      </c>
      <c r="CD12" s="196">
        <v>0</v>
      </c>
      <c r="CE12" s="196">
        <v>0</v>
      </c>
      <c r="CF12" s="196">
        <v>0</v>
      </c>
      <c r="CG12" s="196">
        <v>0</v>
      </c>
      <c r="CH12" s="196">
        <v>0</v>
      </c>
      <c r="CI12" s="196">
        <v>0</v>
      </c>
      <c r="CJ12" s="196">
        <v>0</v>
      </c>
      <c r="CK12" s="196">
        <v>0</v>
      </c>
      <c r="CL12" s="196">
        <v>0</v>
      </c>
      <c r="CM12" s="196">
        <v>0</v>
      </c>
      <c r="CN12" s="196">
        <v>0</v>
      </c>
      <c r="CO12" s="196">
        <v>0</v>
      </c>
      <c r="CP12" s="196">
        <v>0</v>
      </c>
      <c r="CQ12" s="196">
        <v>0</v>
      </c>
      <c r="CR12" s="196">
        <v>0</v>
      </c>
      <c r="CS12" s="196">
        <v>0</v>
      </c>
      <c r="CT12" s="196">
        <v>0</v>
      </c>
      <c r="CU12" s="196">
        <v>0</v>
      </c>
      <c r="CV12" s="196">
        <v>0</v>
      </c>
      <c r="CW12" s="196">
        <v>0</v>
      </c>
      <c r="CX12" s="196">
        <v>0</v>
      </c>
      <c r="CY12" s="196">
        <v>0</v>
      </c>
      <c r="CZ12" s="196">
        <v>0</v>
      </c>
      <c r="DA12" s="196">
        <v>0</v>
      </c>
      <c r="DB12" s="196">
        <v>0</v>
      </c>
      <c r="DC12" s="196">
        <v>0</v>
      </c>
      <c r="DD12" s="196">
        <v>0</v>
      </c>
      <c r="DE12" s="196">
        <v>0</v>
      </c>
      <c r="DF12" s="196">
        <v>0</v>
      </c>
      <c r="DG12" s="196">
        <v>0</v>
      </c>
      <c r="DH12" s="196">
        <v>0</v>
      </c>
      <c r="DI12" s="196">
        <v>0</v>
      </c>
      <c r="DJ12" s="196">
        <v>0</v>
      </c>
      <c r="DK12" s="196">
        <v>0</v>
      </c>
      <c r="DL12" s="196">
        <v>0</v>
      </c>
      <c r="DM12" s="196">
        <v>0</v>
      </c>
      <c r="DN12" s="196">
        <v>0</v>
      </c>
      <c r="DO12" s="196">
        <v>0</v>
      </c>
      <c r="DP12" s="196">
        <v>0</v>
      </c>
      <c r="DQ12" s="196">
        <v>0</v>
      </c>
      <c r="DR12" s="196">
        <v>0</v>
      </c>
      <c r="DS12" s="196">
        <v>0</v>
      </c>
      <c r="DT12" s="196">
        <v>0</v>
      </c>
      <c r="DU12" s="196">
        <v>0</v>
      </c>
      <c r="DV12" s="196">
        <v>0</v>
      </c>
      <c r="DW12" s="196">
        <v>0</v>
      </c>
      <c r="DX12" s="196">
        <v>0</v>
      </c>
      <c r="DY12" s="196">
        <v>0</v>
      </c>
      <c r="DZ12" s="196">
        <v>0</v>
      </c>
      <c r="EA12" s="196">
        <v>0</v>
      </c>
      <c r="EB12" s="196">
        <v>0</v>
      </c>
      <c r="EC12" s="196">
        <v>0</v>
      </c>
      <c r="ED12" s="196">
        <v>0</v>
      </c>
      <c r="EE12" s="196">
        <v>0</v>
      </c>
      <c r="EF12" s="196">
        <v>0</v>
      </c>
      <c r="EG12" s="196">
        <v>0</v>
      </c>
      <c r="EH12" s="196">
        <v>0</v>
      </c>
      <c r="EI12" s="196">
        <v>0</v>
      </c>
      <c r="EJ12" s="196">
        <v>0</v>
      </c>
      <c r="EK12" s="196">
        <v>0</v>
      </c>
      <c r="EL12" s="196">
        <v>0</v>
      </c>
      <c r="EM12" s="196">
        <v>0</v>
      </c>
      <c r="EN12" s="196">
        <v>0</v>
      </c>
      <c r="EO12" s="196">
        <v>0</v>
      </c>
      <c r="EP12" s="196">
        <v>0</v>
      </c>
      <c r="EQ12" s="196">
        <v>0</v>
      </c>
      <c r="ER12" s="196">
        <v>0</v>
      </c>
      <c r="ES12" s="196">
        <v>0</v>
      </c>
      <c r="ET12" s="196">
        <v>0</v>
      </c>
      <c r="EU12" s="196">
        <v>0</v>
      </c>
      <c r="EV12" s="196">
        <v>0</v>
      </c>
      <c r="EW12" s="196">
        <v>0</v>
      </c>
      <c r="EX12" s="196">
        <v>0</v>
      </c>
      <c r="EY12" s="196">
        <v>0</v>
      </c>
      <c r="EZ12" s="196">
        <v>0</v>
      </c>
      <c r="FA12" s="196">
        <v>0</v>
      </c>
      <c r="FB12" s="196">
        <v>0</v>
      </c>
      <c r="FC12" s="196">
        <v>0</v>
      </c>
      <c r="FD12" s="196">
        <v>0</v>
      </c>
      <c r="FE12" s="196">
        <v>0</v>
      </c>
      <c r="FF12" s="196">
        <v>0</v>
      </c>
      <c r="FG12" s="196">
        <v>0</v>
      </c>
      <c r="FH12" s="196">
        <v>0</v>
      </c>
      <c r="FI12" s="196">
        <v>0</v>
      </c>
      <c r="FJ12" s="196">
        <v>0</v>
      </c>
      <c r="FK12" s="196">
        <v>0</v>
      </c>
      <c r="FL12" s="196">
        <v>0</v>
      </c>
      <c r="FM12" s="196">
        <v>0</v>
      </c>
      <c r="FN12" s="196">
        <v>0</v>
      </c>
      <c r="FO12" s="196">
        <v>0</v>
      </c>
      <c r="FP12" s="196">
        <v>0</v>
      </c>
      <c r="FQ12" s="196">
        <v>0</v>
      </c>
      <c r="FR12" s="196">
        <v>0</v>
      </c>
      <c r="FS12" s="196">
        <v>0</v>
      </c>
      <c r="FT12" s="196">
        <v>0</v>
      </c>
      <c r="FU12" s="196">
        <v>0</v>
      </c>
      <c r="FV12" s="196">
        <v>0</v>
      </c>
      <c r="FW12" s="196">
        <v>0</v>
      </c>
      <c r="FX12" s="196">
        <v>0</v>
      </c>
      <c r="FY12" s="196">
        <v>0</v>
      </c>
      <c r="FZ12" s="196">
        <v>0</v>
      </c>
      <c r="GA12" s="196">
        <v>0</v>
      </c>
      <c r="GB12" s="196">
        <v>0</v>
      </c>
      <c r="GC12" s="196">
        <v>0</v>
      </c>
      <c r="GD12" s="196">
        <v>0</v>
      </c>
      <c r="GE12" s="196">
        <v>0</v>
      </c>
      <c r="GF12" s="196">
        <v>0</v>
      </c>
      <c r="GG12" s="197">
        <v>2.3723354979823439E-4</v>
      </c>
      <c r="GH12" s="196">
        <v>0</v>
      </c>
      <c r="GI12" s="196">
        <v>0</v>
      </c>
      <c r="GJ12" s="196">
        <v>0</v>
      </c>
      <c r="GK12" s="196">
        <v>0</v>
      </c>
      <c r="GL12" s="196">
        <v>0</v>
      </c>
      <c r="GM12" s="196">
        <v>0</v>
      </c>
      <c r="GN12" s="196">
        <v>0</v>
      </c>
      <c r="GO12" s="196">
        <v>0</v>
      </c>
      <c r="GP12" s="197">
        <v>0</v>
      </c>
      <c r="GQ12" s="197">
        <v>2.3400702362576996E-4</v>
      </c>
      <c r="GR12" s="196">
        <v>0</v>
      </c>
      <c r="GS12" s="196">
        <v>0</v>
      </c>
      <c r="GT12" s="197">
        <v>0</v>
      </c>
      <c r="GU12" s="197">
        <v>0</v>
      </c>
      <c r="GV12" s="197">
        <v>0</v>
      </c>
      <c r="GW12" s="197">
        <v>0</v>
      </c>
      <c r="GX12" s="197">
        <v>1.6871594959913804E-4</v>
      </c>
      <c r="GY12" s="196">
        <v>0</v>
      </c>
      <c r="GZ12" s="196">
        <v>0</v>
      </c>
      <c r="HA12" s="196">
        <v>0</v>
      </c>
      <c r="HB12" s="196">
        <v>0</v>
      </c>
      <c r="HC12" s="197">
        <v>0</v>
      </c>
      <c r="HD12" s="197">
        <v>0</v>
      </c>
      <c r="HE12" s="197">
        <v>0</v>
      </c>
      <c r="HF12" s="197">
        <v>0</v>
      </c>
      <c r="HG12" s="198">
        <v>2.3723354979823439E-4</v>
      </c>
    </row>
    <row r="13" spans="1:215">
      <c r="A13" s="83">
        <v>9</v>
      </c>
      <c r="B13" s="4" t="s">
        <v>9</v>
      </c>
      <c r="C13" s="196">
        <v>0</v>
      </c>
      <c r="D13" s="196">
        <v>0</v>
      </c>
      <c r="E13" s="196">
        <v>0</v>
      </c>
      <c r="F13" s="196">
        <v>0</v>
      </c>
      <c r="G13" s="196">
        <v>0</v>
      </c>
      <c r="H13" s="196">
        <v>0</v>
      </c>
      <c r="I13" s="196">
        <v>0</v>
      </c>
      <c r="J13" s="196">
        <v>0</v>
      </c>
      <c r="K13" s="196">
        <v>3.4030860283238214E-2</v>
      </c>
      <c r="L13" s="196">
        <v>0.37301180092355052</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c r="AG13" s="196">
        <v>0</v>
      </c>
      <c r="AH13" s="196">
        <v>0</v>
      </c>
      <c r="AI13" s="196">
        <v>0</v>
      </c>
      <c r="AJ13" s="196">
        <v>0</v>
      </c>
      <c r="AK13" s="196">
        <v>0</v>
      </c>
      <c r="AL13" s="196">
        <v>0</v>
      </c>
      <c r="AM13" s="196">
        <v>0</v>
      </c>
      <c r="AN13" s="196">
        <v>0</v>
      </c>
      <c r="AO13" s="196">
        <v>0</v>
      </c>
      <c r="AP13" s="196">
        <v>0</v>
      </c>
      <c r="AQ13" s="196">
        <v>0</v>
      </c>
      <c r="AR13" s="196">
        <v>0</v>
      </c>
      <c r="AS13" s="196">
        <v>0</v>
      </c>
      <c r="AT13" s="196">
        <v>0</v>
      </c>
      <c r="AU13" s="196">
        <v>0</v>
      </c>
      <c r="AV13" s="196">
        <v>0</v>
      </c>
      <c r="AW13" s="196">
        <v>0</v>
      </c>
      <c r="AX13" s="196">
        <v>0</v>
      </c>
      <c r="AY13" s="196">
        <v>0</v>
      </c>
      <c r="AZ13" s="196">
        <v>0</v>
      </c>
      <c r="BA13" s="196">
        <v>0</v>
      </c>
      <c r="BB13" s="196">
        <v>0</v>
      </c>
      <c r="BC13" s="196">
        <v>0</v>
      </c>
      <c r="BD13" s="196">
        <v>0</v>
      </c>
      <c r="BE13" s="196">
        <v>0</v>
      </c>
      <c r="BF13" s="196">
        <v>0</v>
      </c>
      <c r="BG13" s="196">
        <v>0</v>
      </c>
      <c r="BH13" s="196">
        <v>0</v>
      </c>
      <c r="BI13" s="196">
        <v>0</v>
      </c>
      <c r="BJ13" s="196">
        <v>0</v>
      </c>
      <c r="BK13" s="196">
        <v>0</v>
      </c>
      <c r="BL13" s="196">
        <v>0</v>
      </c>
      <c r="BM13" s="196">
        <v>0</v>
      </c>
      <c r="BN13" s="196">
        <v>0</v>
      </c>
      <c r="BO13" s="196">
        <v>0</v>
      </c>
      <c r="BP13" s="196">
        <v>0</v>
      </c>
      <c r="BQ13" s="196">
        <v>0</v>
      </c>
      <c r="BR13" s="196">
        <v>0</v>
      </c>
      <c r="BS13" s="196">
        <v>0</v>
      </c>
      <c r="BT13" s="196">
        <v>0</v>
      </c>
      <c r="BU13" s="196">
        <v>0</v>
      </c>
      <c r="BV13" s="196">
        <v>0</v>
      </c>
      <c r="BW13" s="196">
        <v>0</v>
      </c>
      <c r="BX13" s="196">
        <v>0</v>
      </c>
      <c r="BY13" s="196">
        <v>0</v>
      </c>
      <c r="BZ13" s="196">
        <v>0</v>
      </c>
      <c r="CA13" s="196">
        <v>0</v>
      </c>
      <c r="CB13" s="196">
        <v>0</v>
      </c>
      <c r="CC13" s="196">
        <v>0</v>
      </c>
      <c r="CD13" s="196">
        <v>0</v>
      </c>
      <c r="CE13" s="196">
        <v>0</v>
      </c>
      <c r="CF13" s="196">
        <v>0</v>
      </c>
      <c r="CG13" s="196">
        <v>0</v>
      </c>
      <c r="CH13" s="196">
        <v>0</v>
      </c>
      <c r="CI13" s="196">
        <v>0</v>
      </c>
      <c r="CJ13" s="196">
        <v>0</v>
      </c>
      <c r="CK13" s="196">
        <v>0</v>
      </c>
      <c r="CL13" s="196">
        <v>0</v>
      </c>
      <c r="CM13" s="196">
        <v>0</v>
      </c>
      <c r="CN13" s="196">
        <v>0</v>
      </c>
      <c r="CO13" s="196">
        <v>0</v>
      </c>
      <c r="CP13" s="196">
        <v>0</v>
      </c>
      <c r="CQ13" s="196">
        <v>0</v>
      </c>
      <c r="CR13" s="196">
        <v>0</v>
      </c>
      <c r="CS13" s="196">
        <v>0</v>
      </c>
      <c r="CT13" s="196">
        <v>0</v>
      </c>
      <c r="CU13" s="196">
        <v>0</v>
      </c>
      <c r="CV13" s="196">
        <v>0</v>
      </c>
      <c r="CW13" s="196">
        <v>0</v>
      </c>
      <c r="CX13" s="196">
        <v>0</v>
      </c>
      <c r="CY13" s="196">
        <v>0</v>
      </c>
      <c r="CZ13" s="196">
        <v>0</v>
      </c>
      <c r="DA13" s="196">
        <v>0</v>
      </c>
      <c r="DB13" s="196">
        <v>0</v>
      </c>
      <c r="DC13" s="196">
        <v>0</v>
      </c>
      <c r="DD13" s="196">
        <v>0</v>
      </c>
      <c r="DE13" s="196">
        <v>0</v>
      </c>
      <c r="DF13" s="196">
        <v>0</v>
      </c>
      <c r="DG13" s="196">
        <v>0</v>
      </c>
      <c r="DH13" s="196">
        <v>0</v>
      </c>
      <c r="DI13" s="196">
        <v>0</v>
      </c>
      <c r="DJ13" s="196">
        <v>0</v>
      </c>
      <c r="DK13" s="196">
        <v>0</v>
      </c>
      <c r="DL13" s="196">
        <v>0</v>
      </c>
      <c r="DM13" s="196">
        <v>0</v>
      </c>
      <c r="DN13" s="196">
        <v>0</v>
      </c>
      <c r="DO13" s="196">
        <v>0</v>
      </c>
      <c r="DP13" s="196">
        <v>0</v>
      </c>
      <c r="DQ13" s="196">
        <v>0</v>
      </c>
      <c r="DR13" s="196">
        <v>0</v>
      </c>
      <c r="DS13" s="196">
        <v>0</v>
      </c>
      <c r="DT13" s="196">
        <v>0</v>
      </c>
      <c r="DU13" s="196">
        <v>0</v>
      </c>
      <c r="DV13" s="196">
        <v>0</v>
      </c>
      <c r="DW13" s="196">
        <v>0</v>
      </c>
      <c r="DX13" s="196">
        <v>0</v>
      </c>
      <c r="DY13" s="196">
        <v>0</v>
      </c>
      <c r="DZ13" s="196">
        <v>0</v>
      </c>
      <c r="EA13" s="196">
        <v>0</v>
      </c>
      <c r="EB13" s="196">
        <v>0</v>
      </c>
      <c r="EC13" s="196">
        <v>0</v>
      </c>
      <c r="ED13" s="196">
        <v>0</v>
      </c>
      <c r="EE13" s="196">
        <v>0</v>
      </c>
      <c r="EF13" s="196">
        <v>0</v>
      </c>
      <c r="EG13" s="196">
        <v>0</v>
      </c>
      <c r="EH13" s="196">
        <v>0</v>
      </c>
      <c r="EI13" s="196">
        <v>0</v>
      </c>
      <c r="EJ13" s="196">
        <v>0</v>
      </c>
      <c r="EK13" s="196">
        <v>0</v>
      </c>
      <c r="EL13" s="196">
        <v>0</v>
      </c>
      <c r="EM13" s="196">
        <v>0</v>
      </c>
      <c r="EN13" s="196">
        <v>0</v>
      </c>
      <c r="EO13" s="196">
        <v>0</v>
      </c>
      <c r="EP13" s="196">
        <v>0</v>
      </c>
      <c r="EQ13" s="196">
        <v>0</v>
      </c>
      <c r="ER13" s="196">
        <v>0</v>
      </c>
      <c r="ES13" s="196">
        <v>0</v>
      </c>
      <c r="ET13" s="196">
        <v>0</v>
      </c>
      <c r="EU13" s="196">
        <v>0</v>
      </c>
      <c r="EV13" s="196">
        <v>0</v>
      </c>
      <c r="EW13" s="196">
        <v>0</v>
      </c>
      <c r="EX13" s="196">
        <v>0</v>
      </c>
      <c r="EY13" s="196">
        <v>0</v>
      </c>
      <c r="EZ13" s="196">
        <v>0</v>
      </c>
      <c r="FA13" s="196">
        <v>0</v>
      </c>
      <c r="FB13" s="196">
        <v>0</v>
      </c>
      <c r="FC13" s="196">
        <v>0</v>
      </c>
      <c r="FD13" s="196">
        <v>0</v>
      </c>
      <c r="FE13" s="196">
        <v>0</v>
      </c>
      <c r="FF13" s="196">
        <v>0</v>
      </c>
      <c r="FG13" s="196">
        <v>0</v>
      </c>
      <c r="FH13" s="196">
        <v>0</v>
      </c>
      <c r="FI13" s="196">
        <v>0</v>
      </c>
      <c r="FJ13" s="196">
        <v>0</v>
      </c>
      <c r="FK13" s="196">
        <v>0</v>
      </c>
      <c r="FL13" s="196">
        <v>0</v>
      </c>
      <c r="FM13" s="196">
        <v>0</v>
      </c>
      <c r="FN13" s="196">
        <v>0</v>
      </c>
      <c r="FO13" s="196">
        <v>0</v>
      </c>
      <c r="FP13" s="196">
        <v>0</v>
      </c>
      <c r="FQ13" s="196">
        <v>0</v>
      </c>
      <c r="FR13" s="196">
        <v>0</v>
      </c>
      <c r="FS13" s="196">
        <v>0</v>
      </c>
      <c r="FT13" s="196">
        <v>0</v>
      </c>
      <c r="FU13" s="196">
        <v>0</v>
      </c>
      <c r="FV13" s="196">
        <v>0</v>
      </c>
      <c r="FW13" s="196">
        <v>0</v>
      </c>
      <c r="FX13" s="196">
        <v>0</v>
      </c>
      <c r="FY13" s="196">
        <v>0</v>
      </c>
      <c r="FZ13" s="196">
        <v>0</v>
      </c>
      <c r="GA13" s="196">
        <v>0</v>
      </c>
      <c r="GB13" s="196">
        <v>0</v>
      </c>
      <c r="GC13" s="196">
        <v>0</v>
      </c>
      <c r="GD13" s="196">
        <v>0</v>
      </c>
      <c r="GE13" s="196">
        <v>0</v>
      </c>
      <c r="GF13" s="196">
        <v>0</v>
      </c>
      <c r="GG13" s="197">
        <v>4.11130145857011E-5</v>
      </c>
      <c r="GH13" s="196">
        <v>0</v>
      </c>
      <c r="GI13" s="196">
        <v>0</v>
      </c>
      <c r="GJ13" s="196">
        <v>0</v>
      </c>
      <c r="GK13" s="196">
        <v>0</v>
      </c>
      <c r="GL13" s="196">
        <v>0</v>
      </c>
      <c r="GM13" s="196">
        <v>0</v>
      </c>
      <c r="GN13" s="196">
        <v>0</v>
      </c>
      <c r="GO13" s="196">
        <v>-5.2394404089319342E-2</v>
      </c>
      <c r="GP13" s="197">
        <v>1.4611732367646003E-4</v>
      </c>
      <c r="GQ13" s="197">
        <v>1.1879893001110824E-4</v>
      </c>
      <c r="GR13" s="196">
        <v>0</v>
      </c>
      <c r="GS13" s="196">
        <v>0</v>
      </c>
      <c r="GT13" s="197">
        <v>0</v>
      </c>
      <c r="GU13" s="197">
        <v>0</v>
      </c>
      <c r="GV13" s="197">
        <v>0</v>
      </c>
      <c r="GW13" s="197">
        <v>8.4820073241969921E-5</v>
      </c>
      <c r="GX13" s="197">
        <v>8.5652447424994324E-5</v>
      </c>
      <c r="GY13" s="196">
        <v>0</v>
      </c>
      <c r="GZ13" s="196">
        <v>0</v>
      </c>
      <c r="HA13" s="196">
        <v>0</v>
      </c>
      <c r="HB13" s="196">
        <v>0</v>
      </c>
      <c r="HC13" s="197">
        <v>0</v>
      </c>
      <c r="HD13" s="197">
        <v>0</v>
      </c>
      <c r="HE13" s="197">
        <v>0</v>
      </c>
      <c r="HF13" s="197">
        <v>1.4992516011222832E-4</v>
      </c>
      <c r="HG13" s="198">
        <v>1.2043694860987733E-4</v>
      </c>
    </row>
    <row r="14" spans="1:215">
      <c r="A14" s="83">
        <v>10</v>
      </c>
      <c r="B14" s="4" t="s">
        <v>10</v>
      </c>
      <c r="C14" s="196">
        <v>0</v>
      </c>
      <c r="D14" s="196">
        <v>0</v>
      </c>
      <c r="E14" s="196">
        <v>0</v>
      </c>
      <c r="F14" s="196">
        <v>2.5529742149604291E-4</v>
      </c>
      <c r="G14" s="196">
        <v>0</v>
      </c>
      <c r="H14" s="196">
        <v>0</v>
      </c>
      <c r="I14" s="196">
        <v>0</v>
      </c>
      <c r="J14" s="196">
        <v>0</v>
      </c>
      <c r="K14" s="196">
        <v>0</v>
      </c>
      <c r="L14" s="196">
        <v>0</v>
      </c>
      <c r="M14" s="196">
        <v>0.20449438202247192</v>
      </c>
      <c r="N14" s="196">
        <v>0</v>
      </c>
      <c r="O14" s="196">
        <v>0</v>
      </c>
      <c r="P14" s="196">
        <v>0</v>
      </c>
      <c r="Q14" s="196">
        <v>0</v>
      </c>
      <c r="R14" s="196">
        <v>0</v>
      </c>
      <c r="S14" s="196">
        <v>0</v>
      </c>
      <c r="T14" s="196">
        <v>0</v>
      </c>
      <c r="U14" s="196">
        <v>0</v>
      </c>
      <c r="V14" s="196">
        <v>0</v>
      </c>
      <c r="W14" s="196">
        <v>0</v>
      </c>
      <c r="X14" s="196">
        <v>0</v>
      </c>
      <c r="Y14" s="196">
        <v>0</v>
      </c>
      <c r="Z14" s="196">
        <v>0</v>
      </c>
      <c r="AA14" s="196">
        <v>0</v>
      </c>
      <c r="AB14" s="196">
        <v>1.8609652206277657E-4</v>
      </c>
      <c r="AC14" s="196">
        <v>0</v>
      </c>
      <c r="AD14" s="196">
        <v>0</v>
      </c>
      <c r="AE14" s="196">
        <v>0</v>
      </c>
      <c r="AF14" s="196">
        <v>0</v>
      </c>
      <c r="AG14" s="196">
        <v>0</v>
      </c>
      <c r="AH14" s="196">
        <v>0</v>
      </c>
      <c r="AI14" s="196">
        <v>0</v>
      </c>
      <c r="AJ14" s="196">
        <v>0</v>
      </c>
      <c r="AK14" s="196">
        <v>0</v>
      </c>
      <c r="AL14" s="196">
        <v>0.32147016350677782</v>
      </c>
      <c r="AM14" s="196">
        <v>8.3498132278620081E-4</v>
      </c>
      <c r="AN14" s="196">
        <v>0</v>
      </c>
      <c r="AO14" s="196">
        <v>2.8890959925442685E-3</v>
      </c>
      <c r="AP14" s="196">
        <v>0</v>
      </c>
      <c r="AQ14" s="196">
        <v>0</v>
      </c>
      <c r="AR14" s="196">
        <v>0</v>
      </c>
      <c r="AS14" s="196">
        <v>0</v>
      </c>
      <c r="AT14" s="196">
        <v>0</v>
      </c>
      <c r="AU14" s="196">
        <v>0</v>
      </c>
      <c r="AV14" s="196">
        <v>0</v>
      </c>
      <c r="AW14" s="196">
        <v>0</v>
      </c>
      <c r="AX14" s="196">
        <v>0</v>
      </c>
      <c r="AY14" s="196">
        <v>0</v>
      </c>
      <c r="AZ14" s="196">
        <v>0</v>
      </c>
      <c r="BA14" s="196">
        <v>0</v>
      </c>
      <c r="BB14" s="196">
        <v>0</v>
      </c>
      <c r="BC14" s="196">
        <v>0</v>
      </c>
      <c r="BD14" s="196">
        <v>0</v>
      </c>
      <c r="BE14" s="196">
        <v>0</v>
      </c>
      <c r="BF14" s="196">
        <v>0</v>
      </c>
      <c r="BG14" s="196">
        <v>0</v>
      </c>
      <c r="BH14" s="196">
        <v>0</v>
      </c>
      <c r="BI14" s="196">
        <v>0</v>
      </c>
      <c r="BJ14" s="196">
        <v>0</v>
      </c>
      <c r="BK14" s="196">
        <v>0</v>
      </c>
      <c r="BL14" s="196">
        <v>0</v>
      </c>
      <c r="BM14" s="196">
        <v>0</v>
      </c>
      <c r="BN14" s="196">
        <v>0</v>
      </c>
      <c r="BO14" s="196">
        <v>0</v>
      </c>
      <c r="BP14" s="196">
        <v>0</v>
      </c>
      <c r="BQ14" s="196">
        <v>0</v>
      </c>
      <c r="BR14" s="196">
        <v>0</v>
      </c>
      <c r="BS14" s="196">
        <v>0</v>
      </c>
      <c r="BT14" s="196">
        <v>0</v>
      </c>
      <c r="BU14" s="196">
        <v>0</v>
      </c>
      <c r="BV14" s="196">
        <v>0</v>
      </c>
      <c r="BW14" s="196">
        <v>0</v>
      </c>
      <c r="BX14" s="196">
        <v>0</v>
      </c>
      <c r="BY14" s="196">
        <v>0</v>
      </c>
      <c r="BZ14" s="196">
        <v>0</v>
      </c>
      <c r="CA14" s="196">
        <v>0</v>
      </c>
      <c r="CB14" s="196">
        <v>0</v>
      </c>
      <c r="CC14" s="196">
        <v>0</v>
      </c>
      <c r="CD14" s="196">
        <v>0</v>
      </c>
      <c r="CE14" s="196">
        <v>0</v>
      </c>
      <c r="CF14" s="196">
        <v>0</v>
      </c>
      <c r="CG14" s="196">
        <v>0</v>
      </c>
      <c r="CH14" s="196">
        <v>0</v>
      </c>
      <c r="CI14" s="196">
        <v>0</v>
      </c>
      <c r="CJ14" s="196">
        <v>0</v>
      </c>
      <c r="CK14" s="196">
        <v>0</v>
      </c>
      <c r="CL14" s="196">
        <v>0</v>
      </c>
      <c r="CM14" s="196">
        <v>0</v>
      </c>
      <c r="CN14" s="196">
        <v>0</v>
      </c>
      <c r="CO14" s="196">
        <v>0</v>
      </c>
      <c r="CP14" s="196">
        <v>0</v>
      </c>
      <c r="CQ14" s="196">
        <v>0</v>
      </c>
      <c r="CR14" s="196">
        <v>0</v>
      </c>
      <c r="CS14" s="196">
        <v>0</v>
      </c>
      <c r="CT14" s="196">
        <v>0</v>
      </c>
      <c r="CU14" s="196">
        <v>0</v>
      </c>
      <c r="CV14" s="196">
        <v>0</v>
      </c>
      <c r="CW14" s="196">
        <v>0</v>
      </c>
      <c r="CX14" s="196">
        <v>0</v>
      </c>
      <c r="CY14" s="196">
        <v>0</v>
      </c>
      <c r="CZ14" s="196">
        <v>0</v>
      </c>
      <c r="DA14" s="196">
        <v>0</v>
      </c>
      <c r="DB14" s="196">
        <v>0</v>
      </c>
      <c r="DC14" s="196">
        <v>0</v>
      </c>
      <c r="DD14" s="196">
        <v>0</v>
      </c>
      <c r="DE14" s="196">
        <v>0</v>
      </c>
      <c r="DF14" s="196">
        <v>0</v>
      </c>
      <c r="DG14" s="196">
        <v>0</v>
      </c>
      <c r="DH14" s="196">
        <v>0</v>
      </c>
      <c r="DI14" s="196">
        <v>0</v>
      </c>
      <c r="DJ14" s="196">
        <v>0</v>
      </c>
      <c r="DK14" s="196">
        <v>0</v>
      </c>
      <c r="DL14" s="196">
        <v>0</v>
      </c>
      <c r="DM14" s="196">
        <v>0</v>
      </c>
      <c r="DN14" s="196">
        <v>0</v>
      </c>
      <c r="DO14" s="196">
        <v>0</v>
      </c>
      <c r="DP14" s="196">
        <v>0</v>
      </c>
      <c r="DQ14" s="196">
        <v>0</v>
      </c>
      <c r="DR14" s="196">
        <v>3.445709402651818E-6</v>
      </c>
      <c r="DS14" s="196">
        <v>0</v>
      </c>
      <c r="DT14" s="196">
        <v>0</v>
      </c>
      <c r="DU14" s="196">
        <v>0</v>
      </c>
      <c r="DV14" s="196">
        <v>2.5782907915352732E-4</v>
      </c>
      <c r="DW14" s="196">
        <v>1.3431923652945958E-4</v>
      </c>
      <c r="DX14" s="196">
        <v>0</v>
      </c>
      <c r="DY14" s="196">
        <v>1.0187933411667221E-5</v>
      </c>
      <c r="DZ14" s="196">
        <v>0</v>
      </c>
      <c r="EA14" s="196">
        <v>0</v>
      </c>
      <c r="EB14" s="196">
        <v>3.7775572803602276E-5</v>
      </c>
      <c r="EC14" s="196">
        <v>2.3840554372357673E-5</v>
      </c>
      <c r="ED14" s="196">
        <v>0</v>
      </c>
      <c r="EE14" s="196">
        <v>0</v>
      </c>
      <c r="EF14" s="196">
        <v>0</v>
      </c>
      <c r="EG14" s="196">
        <v>0</v>
      </c>
      <c r="EH14" s="196">
        <v>0</v>
      </c>
      <c r="EI14" s="196">
        <v>0</v>
      </c>
      <c r="EJ14" s="196">
        <v>0</v>
      </c>
      <c r="EK14" s="196">
        <v>0</v>
      </c>
      <c r="EL14" s="196">
        <v>0</v>
      </c>
      <c r="EM14" s="196">
        <v>0</v>
      </c>
      <c r="EN14" s="196">
        <v>0</v>
      </c>
      <c r="EO14" s="196">
        <v>0</v>
      </c>
      <c r="EP14" s="196">
        <v>0</v>
      </c>
      <c r="EQ14" s="196">
        <v>0</v>
      </c>
      <c r="ER14" s="196">
        <v>0</v>
      </c>
      <c r="ES14" s="196">
        <v>0</v>
      </c>
      <c r="ET14" s="196">
        <v>0</v>
      </c>
      <c r="EU14" s="196">
        <v>0</v>
      </c>
      <c r="EV14" s="196">
        <v>0</v>
      </c>
      <c r="EW14" s="196">
        <v>0</v>
      </c>
      <c r="EX14" s="196">
        <v>0</v>
      </c>
      <c r="EY14" s="196">
        <v>0</v>
      </c>
      <c r="EZ14" s="196">
        <v>0</v>
      </c>
      <c r="FA14" s="196">
        <v>0</v>
      </c>
      <c r="FB14" s="196">
        <v>0</v>
      </c>
      <c r="FC14" s="196">
        <v>0</v>
      </c>
      <c r="FD14" s="196">
        <v>0</v>
      </c>
      <c r="FE14" s="196">
        <v>0</v>
      </c>
      <c r="FF14" s="196">
        <v>0</v>
      </c>
      <c r="FG14" s="196">
        <v>0</v>
      </c>
      <c r="FH14" s="196">
        <v>0</v>
      </c>
      <c r="FI14" s="196">
        <v>0</v>
      </c>
      <c r="FJ14" s="196">
        <v>0</v>
      </c>
      <c r="FK14" s="196">
        <v>0</v>
      </c>
      <c r="FL14" s="196">
        <v>0</v>
      </c>
      <c r="FM14" s="196">
        <v>0</v>
      </c>
      <c r="FN14" s="196">
        <v>0</v>
      </c>
      <c r="FO14" s="196">
        <v>0</v>
      </c>
      <c r="FP14" s="196">
        <v>0</v>
      </c>
      <c r="FQ14" s="196">
        <v>0</v>
      </c>
      <c r="FR14" s="196">
        <v>0</v>
      </c>
      <c r="FS14" s="196">
        <v>0</v>
      </c>
      <c r="FT14" s="196">
        <v>0</v>
      </c>
      <c r="FU14" s="196">
        <v>0</v>
      </c>
      <c r="FV14" s="196">
        <v>0</v>
      </c>
      <c r="FW14" s="196">
        <v>0</v>
      </c>
      <c r="FX14" s="196">
        <v>0</v>
      </c>
      <c r="FY14" s="196">
        <v>0</v>
      </c>
      <c r="FZ14" s="196">
        <v>0</v>
      </c>
      <c r="GA14" s="196">
        <v>0</v>
      </c>
      <c r="GB14" s="196">
        <v>0</v>
      </c>
      <c r="GC14" s="196">
        <v>0</v>
      </c>
      <c r="GD14" s="196">
        <v>0</v>
      </c>
      <c r="GE14" s="196">
        <v>0</v>
      </c>
      <c r="GF14" s="196">
        <v>0</v>
      </c>
      <c r="GG14" s="197">
        <v>1.8339204772470014E-4</v>
      </c>
      <c r="GH14" s="196">
        <v>0</v>
      </c>
      <c r="GI14" s="196">
        <v>0</v>
      </c>
      <c r="GJ14" s="196">
        <v>0</v>
      </c>
      <c r="GK14" s="196">
        <v>0</v>
      </c>
      <c r="GL14" s="196">
        <v>0</v>
      </c>
      <c r="GM14" s="196">
        <v>0</v>
      </c>
      <c r="GN14" s="196">
        <v>0</v>
      </c>
      <c r="GO14" s="196">
        <v>2.9425612052730696E-3</v>
      </c>
      <c r="GP14" s="197">
        <v>-8.2062039933827046E-6</v>
      </c>
      <c r="GQ14" s="197">
        <v>1.7650341979456348E-4</v>
      </c>
      <c r="GR14" s="196">
        <v>7.9670383316084441E-5</v>
      </c>
      <c r="GS14" s="196">
        <v>0</v>
      </c>
      <c r="GT14" s="197">
        <v>7.9393495960272122E-5</v>
      </c>
      <c r="GU14" s="197">
        <v>5.630061507059225E-5</v>
      </c>
      <c r="GV14" s="197">
        <v>6.0150832592641043E-5</v>
      </c>
      <c r="GW14" s="197">
        <v>2.0470056186765525E-5</v>
      </c>
      <c r="GX14" s="197">
        <v>1.4403949941096063E-4</v>
      </c>
      <c r="GY14" s="196">
        <v>3.93380121553314E-4</v>
      </c>
      <c r="GZ14" s="196">
        <v>0</v>
      </c>
      <c r="HA14" s="196">
        <v>0</v>
      </c>
      <c r="HB14" s="196">
        <v>3.8792594549921572E-4</v>
      </c>
      <c r="HC14" s="197">
        <v>3.869421094734367E-4</v>
      </c>
      <c r="HD14" s="197">
        <v>2.1129297847851449E-4</v>
      </c>
      <c r="HE14" s="197">
        <v>2.5437406803685152E-4</v>
      </c>
      <c r="HF14" s="197">
        <v>-1.59066938167852E-4</v>
      </c>
      <c r="HG14" s="198">
        <v>9.9231288455147286E-5</v>
      </c>
    </row>
    <row r="15" spans="1:215">
      <c r="A15" s="83">
        <v>11</v>
      </c>
      <c r="B15" s="4" t="s">
        <v>11</v>
      </c>
      <c r="C15" s="196">
        <v>0</v>
      </c>
      <c r="D15" s="196">
        <v>0</v>
      </c>
      <c r="E15" s="196">
        <v>2.2637878830753556E-3</v>
      </c>
      <c r="F15" s="196">
        <v>0</v>
      </c>
      <c r="G15" s="196">
        <v>0</v>
      </c>
      <c r="H15" s="196">
        <v>1.8903591682419661E-4</v>
      </c>
      <c r="I15" s="196">
        <v>0</v>
      </c>
      <c r="J15" s="196">
        <v>0</v>
      </c>
      <c r="K15" s="196">
        <v>0</v>
      </c>
      <c r="L15" s="196">
        <v>0</v>
      </c>
      <c r="M15" s="196">
        <v>0</v>
      </c>
      <c r="N15" s="196">
        <v>3.8241687464777392E-4</v>
      </c>
      <c r="O15" s="196">
        <v>0</v>
      </c>
      <c r="P15" s="196">
        <v>0</v>
      </c>
      <c r="Q15" s="196">
        <v>0</v>
      </c>
      <c r="R15" s="196">
        <v>0</v>
      </c>
      <c r="S15" s="196">
        <v>2.7329451937013288E-4</v>
      </c>
      <c r="T15" s="196">
        <v>3.0238887208950711E-4</v>
      </c>
      <c r="U15" s="196">
        <v>0</v>
      </c>
      <c r="V15" s="196">
        <v>3.3768002566368193E-4</v>
      </c>
      <c r="W15" s="196">
        <v>9.0970635525090967E-4</v>
      </c>
      <c r="X15" s="196">
        <v>0</v>
      </c>
      <c r="Y15" s="196">
        <v>2.1534168580971576E-3</v>
      </c>
      <c r="Z15" s="196">
        <v>0</v>
      </c>
      <c r="AA15" s="196">
        <v>0</v>
      </c>
      <c r="AB15" s="196">
        <v>0</v>
      </c>
      <c r="AC15" s="196">
        <v>0</v>
      </c>
      <c r="AD15" s="196">
        <v>0</v>
      </c>
      <c r="AE15" s="196">
        <v>0</v>
      </c>
      <c r="AF15" s="196">
        <v>0</v>
      </c>
      <c r="AG15" s="196">
        <v>1.8315018315018315E-4</v>
      </c>
      <c r="AH15" s="196">
        <v>0</v>
      </c>
      <c r="AI15" s="196">
        <v>0</v>
      </c>
      <c r="AJ15" s="196">
        <v>0</v>
      </c>
      <c r="AK15" s="196">
        <v>0</v>
      </c>
      <c r="AL15" s="196">
        <v>0</v>
      </c>
      <c r="AM15" s="196">
        <v>1.8896945726214018E-3</v>
      </c>
      <c r="AN15" s="196">
        <v>2.74589488714372E-5</v>
      </c>
      <c r="AO15" s="196">
        <v>0</v>
      </c>
      <c r="AP15" s="196">
        <v>0</v>
      </c>
      <c r="AQ15" s="196">
        <v>0</v>
      </c>
      <c r="AR15" s="196">
        <v>0</v>
      </c>
      <c r="AS15" s="196">
        <v>0</v>
      </c>
      <c r="AT15" s="196">
        <v>0</v>
      </c>
      <c r="AU15" s="196">
        <v>0</v>
      </c>
      <c r="AV15" s="196">
        <v>0</v>
      </c>
      <c r="AW15" s="196">
        <v>3.3878207842805115E-4</v>
      </c>
      <c r="AX15" s="196">
        <v>0</v>
      </c>
      <c r="AY15" s="196">
        <v>0</v>
      </c>
      <c r="AZ15" s="196">
        <v>0</v>
      </c>
      <c r="BA15" s="196">
        <v>0</v>
      </c>
      <c r="BB15" s="196">
        <v>0</v>
      </c>
      <c r="BC15" s="196">
        <v>0</v>
      </c>
      <c r="BD15" s="196">
        <v>0</v>
      </c>
      <c r="BE15" s="196">
        <v>0</v>
      </c>
      <c r="BF15" s="196">
        <v>0</v>
      </c>
      <c r="BG15" s="196">
        <v>1.7575464651346719E-4</v>
      </c>
      <c r="BH15" s="196">
        <v>0</v>
      </c>
      <c r="BI15" s="196">
        <v>1.6281052635640073E-3</v>
      </c>
      <c r="BJ15" s="196">
        <v>0</v>
      </c>
      <c r="BK15" s="196">
        <v>0</v>
      </c>
      <c r="BL15" s="196">
        <v>0</v>
      </c>
      <c r="BM15" s="196">
        <v>0</v>
      </c>
      <c r="BN15" s="196">
        <v>0</v>
      </c>
      <c r="BO15" s="196">
        <v>0</v>
      </c>
      <c r="BP15" s="196">
        <v>1.1088669755653241E-3</v>
      </c>
      <c r="BQ15" s="196">
        <v>0</v>
      </c>
      <c r="BR15" s="196">
        <v>0</v>
      </c>
      <c r="BS15" s="196">
        <v>0</v>
      </c>
      <c r="BT15" s="196">
        <v>0</v>
      </c>
      <c r="BU15" s="196">
        <v>0</v>
      </c>
      <c r="BV15" s="196">
        <v>0</v>
      </c>
      <c r="BW15" s="196">
        <v>0</v>
      </c>
      <c r="BX15" s="196">
        <v>0</v>
      </c>
      <c r="BY15" s="196">
        <v>0</v>
      </c>
      <c r="BZ15" s="196">
        <v>0</v>
      </c>
      <c r="CA15" s="196">
        <v>0</v>
      </c>
      <c r="CB15" s="196">
        <v>0</v>
      </c>
      <c r="CC15" s="196">
        <v>0</v>
      </c>
      <c r="CD15" s="196">
        <v>0</v>
      </c>
      <c r="CE15" s="196">
        <v>0</v>
      </c>
      <c r="CF15" s="196">
        <v>0</v>
      </c>
      <c r="CG15" s="196">
        <v>0</v>
      </c>
      <c r="CH15" s="196">
        <v>0</v>
      </c>
      <c r="CI15" s="196">
        <v>0</v>
      </c>
      <c r="CJ15" s="196">
        <v>0</v>
      </c>
      <c r="CK15" s="196">
        <v>0</v>
      </c>
      <c r="CL15" s="196">
        <v>0</v>
      </c>
      <c r="CM15" s="196">
        <v>0</v>
      </c>
      <c r="CN15" s="196">
        <v>0</v>
      </c>
      <c r="CO15" s="196">
        <v>0</v>
      </c>
      <c r="CP15" s="196">
        <v>0</v>
      </c>
      <c r="CQ15" s="196">
        <v>0</v>
      </c>
      <c r="CR15" s="196">
        <v>0</v>
      </c>
      <c r="CS15" s="196">
        <v>0</v>
      </c>
      <c r="CT15" s="196">
        <v>0</v>
      </c>
      <c r="CU15" s="196">
        <v>0</v>
      </c>
      <c r="CV15" s="196">
        <v>0</v>
      </c>
      <c r="CW15" s="196">
        <v>0</v>
      </c>
      <c r="CX15" s="196">
        <v>0</v>
      </c>
      <c r="CY15" s="196">
        <v>0</v>
      </c>
      <c r="CZ15" s="196">
        <v>0</v>
      </c>
      <c r="DA15" s="196">
        <v>0</v>
      </c>
      <c r="DB15" s="196">
        <v>0</v>
      </c>
      <c r="DC15" s="196">
        <v>0</v>
      </c>
      <c r="DD15" s="196">
        <v>0</v>
      </c>
      <c r="DE15" s="196">
        <v>0</v>
      </c>
      <c r="DF15" s="196">
        <v>0</v>
      </c>
      <c r="DG15" s="196">
        <v>0</v>
      </c>
      <c r="DH15" s="196">
        <v>0</v>
      </c>
      <c r="DI15" s="196">
        <v>0</v>
      </c>
      <c r="DJ15" s="196">
        <v>0</v>
      </c>
      <c r="DK15" s="196">
        <v>0</v>
      </c>
      <c r="DL15" s="196">
        <v>0</v>
      </c>
      <c r="DM15" s="196">
        <v>0</v>
      </c>
      <c r="DN15" s="196">
        <v>0</v>
      </c>
      <c r="DO15" s="196">
        <v>0</v>
      </c>
      <c r="DP15" s="196">
        <v>0</v>
      </c>
      <c r="DQ15" s="196">
        <v>0</v>
      </c>
      <c r="DR15" s="196">
        <v>0</v>
      </c>
      <c r="DS15" s="196">
        <v>0</v>
      </c>
      <c r="DT15" s="196">
        <v>0</v>
      </c>
      <c r="DU15" s="196">
        <v>0</v>
      </c>
      <c r="DV15" s="196">
        <v>7.9332024354931475E-4</v>
      </c>
      <c r="DW15" s="196">
        <v>2.7535443488539214E-4</v>
      </c>
      <c r="DX15" s="196">
        <v>0</v>
      </c>
      <c r="DY15" s="196">
        <v>3.395977803889074E-6</v>
      </c>
      <c r="DZ15" s="196">
        <v>5.3094901827526522E-6</v>
      </c>
      <c r="EA15" s="196">
        <v>4.1048375510539171E-5</v>
      </c>
      <c r="EB15" s="196">
        <v>1.259185760120076E-5</v>
      </c>
      <c r="EC15" s="196">
        <v>3.9734257287262783E-6</v>
      </c>
      <c r="ED15" s="196">
        <v>0</v>
      </c>
      <c r="EE15" s="196">
        <v>0</v>
      </c>
      <c r="EF15" s="196">
        <v>0</v>
      </c>
      <c r="EG15" s="196">
        <v>0</v>
      </c>
      <c r="EH15" s="196">
        <v>0</v>
      </c>
      <c r="EI15" s="196">
        <v>0</v>
      </c>
      <c r="EJ15" s="196">
        <v>0</v>
      </c>
      <c r="EK15" s="196">
        <v>0</v>
      </c>
      <c r="EL15" s="196">
        <v>0</v>
      </c>
      <c r="EM15" s="196">
        <v>0</v>
      </c>
      <c r="EN15" s="196">
        <v>0</v>
      </c>
      <c r="EO15" s="196">
        <v>0</v>
      </c>
      <c r="EP15" s="196">
        <v>0</v>
      </c>
      <c r="EQ15" s="196">
        <v>0</v>
      </c>
      <c r="ER15" s="196">
        <v>0</v>
      </c>
      <c r="ES15" s="196">
        <v>0</v>
      </c>
      <c r="ET15" s="196">
        <v>0</v>
      </c>
      <c r="EU15" s="196">
        <v>0</v>
      </c>
      <c r="EV15" s="196">
        <v>0</v>
      </c>
      <c r="EW15" s="196">
        <v>0</v>
      </c>
      <c r="EX15" s="196">
        <v>0</v>
      </c>
      <c r="EY15" s="196">
        <v>0</v>
      </c>
      <c r="EZ15" s="196">
        <v>0</v>
      </c>
      <c r="FA15" s="196">
        <v>0</v>
      </c>
      <c r="FB15" s="196">
        <v>0</v>
      </c>
      <c r="FC15" s="196">
        <v>0</v>
      </c>
      <c r="FD15" s="196">
        <v>0</v>
      </c>
      <c r="FE15" s="196">
        <v>0</v>
      </c>
      <c r="FF15" s="196">
        <v>0</v>
      </c>
      <c r="FG15" s="196">
        <v>0</v>
      </c>
      <c r="FH15" s="196">
        <v>9.8013030832449178E-6</v>
      </c>
      <c r="FI15" s="196">
        <v>0</v>
      </c>
      <c r="FJ15" s="196">
        <v>4.5351652771971893E-5</v>
      </c>
      <c r="FK15" s="196">
        <v>0</v>
      </c>
      <c r="FL15" s="196">
        <v>0</v>
      </c>
      <c r="FM15" s="196">
        <v>7.2878329628684905E-5</v>
      </c>
      <c r="FN15" s="196">
        <v>6.2737588453967262E-6</v>
      </c>
      <c r="FO15" s="196">
        <v>0</v>
      </c>
      <c r="FP15" s="196">
        <v>7.9973677235378523E-5</v>
      </c>
      <c r="FQ15" s="196">
        <v>1.6895686034423468E-4</v>
      </c>
      <c r="FR15" s="196">
        <v>0</v>
      </c>
      <c r="FS15" s="196">
        <v>0</v>
      </c>
      <c r="FT15" s="196">
        <v>0</v>
      </c>
      <c r="FU15" s="196">
        <v>0</v>
      </c>
      <c r="FV15" s="196">
        <v>0</v>
      </c>
      <c r="FW15" s="196">
        <v>0</v>
      </c>
      <c r="FX15" s="196">
        <v>0</v>
      </c>
      <c r="FY15" s="196">
        <v>1.5929472051783426E-3</v>
      </c>
      <c r="FZ15" s="196">
        <v>2.264162320238777E-3</v>
      </c>
      <c r="GA15" s="196">
        <v>0</v>
      </c>
      <c r="GB15" s="196">
        <v>0</v>
      </c>
      <c r="GC15" s="196">
        <v>0</v>
      </c>
      <c r="GD15" s="196">
        <v>9.7697466118518752E-5</v>
      </c>
      <c r="GE15" s="196">
        <v>0</v>
      </c>
      <c r="GF15" s="196">
        <v>0</v>
      </c>
      <c r="GG15" s="197">
        <v>9.5794596833432337E-5</v>
      </c>
      <c r="GH15" s="196">
        <v>3.2830513201933804E-4</v>
      </c>
      <c r="GI15" s="196">
        <v>5.2802733464134288E-4</v>
      </c>
      <c r="GJ15" s="196">
        <v>0</v>
      </c>
      <c r="GK15" s="196">
        <v>0</v>
      </c>
      <c r="GL15" s="196">
        <v>0</v>
      </c>
      <c r="GM15" s="196">
        <v>0</v>
      </c>
      <c r="GN15" s="196">
        <v>0</v>
      </c>
      <c r="GO15" s="196">
        <v>2.3540489642184556E-4</v>
      </c>
      <c r="GP15" s="197">
        <v>2.7568156158341096E-4</v>
      </c>
      <c r="GQ15" s="197">
        <v>2.421177939478135E-4</v>
      </c>
      <c r="GR15" s="196">
        <v>1.9527054734334422E-6</v>
      </c>
      <c r="GS15" s="196">
        <v>0</v>
      </c>
      <c r="GT15" s="197">
        <v>1.9459190186341207E-6</v>
      </c>
      <c r="GU15" s="197">
        <v>1.2848688086649683E-5</v>
      </c>
      <c r="GV15" s="197">
        <v>1.1030897023461679E-5</v>
      </c>
      <c r="GW15" s="197">
        <v>1.6465873653423492E-4</v>
      </c>
      <c r="GX15" s="197">
        <v>1.7764147413528729E-4</v>
      </c>
      <c r="GY15" s="196">
        <v>2.9703629817870149E-4</v>
      </c>
      <c r="GZ15" s="196">
        <v>7.5674448522456393E-5</v>
      </c>
      <c r="HA15" s="196">
        <v>1.1017934749341985E-3</v>
      </c>
      <c r="HB15" s="196">
        <v>2.417509515429895E-4</v>
      </c>
      <c r="HC15" s="197">
        <v>2.9723492293104816E-4</v>
      </c>
      <c r="HD15" s="197">
        <v>6.4442697327625541E-4</v>
      </c>
      <c r="HE15" s="197">
        <v>5.5927191597456613E-4</v>
      </c>
      <c r="HF15" s="197">
        <v>-1.382333071252991E-4</v>
      </c>
      <c r="HG15" s="198">
        <v>2.265670772834302E-5</v>
      </c>
    </row>
    <row r="16" spans="1:215">
      <c r="A16" s="83">
        <v>12</v>
      </c>
      <c r="B16" s="4" t="s">
        <v>12</v>
      </c>
      <c r="C16" s="196">
        <v>0</v>
      </c>
      <c r="D16" s="196">
        <v>0</v>
      </c>
      <c r="E16" s="196">
        <v>0</v>
      </c>
      <c r="F16" s="196">
        <v>0</v>
      </c>
      <c r="G16" s="196">
        <v>0</v>
      </c>
      <c r="H16" s="196">
        <v>0</v>
      </c>
      <c r="I16" s="196">
        <v>0</v>
      </c>
      <c r="J16" s="196">
        <v>0</v>
      </c>
      <c r="K16" s="196">
        <v>0</v>
      </c>
      <c r="L16" s="196">
        <v>0</v>
      </c>
      <c r="M16" s="196">
        <v>0</v>
      </c>
      <c r="N16" s="196">
        <v>5.2270348603172048E-2</v>
      </c>
      <c r="O16" s="196">
        <v>8.0710250201775622E-4</v>
      </c>
      <c r="P16" s="196">
        <v>0</v>
      </c>
      <c r="Q16" s="196">
        <v>0</v>
      </c>
      <c r="R16" s="196">
        <v>0</v>
      </c>
      <c r="S16" s="196">
        <v>1.3204117227995184E-4</v>
      </c>
      <c r="T16" s="196">
        <v>0.17453335899057096</v>
      </c>
      <c r="U16" s="196">
        <v>0</v>
      </c>
      <c r="V16" s="196">
        <v>8.1606006202056478E-5</v>
      </c>
      <c r="W16" s="196">
        <v>0</v>
      </c>
      <c r="X16" s="196">
        <v>1.5629034669276037E-4</v>
      </c>
      <c r="Y16" s="196">
        <v>5.3440816269007992E-3</v>
      </c>
      <c r="Z16" s="196">
        <v>0</v>
      </c>
      <c r="AA16" s="196">
        <v>0</v>
      </c>
      <c r="AB16" s="196">
        <v>1.426740002481287E-3</v>
      </c>
      <c r="AC16" s="196">
        <v>0</v>
      </c>
      <c r="AD16" s="196">
        <v>0</v>
      </c>
      <c r="AE16" s="196">
        <v>0</v>
      </c>
      <c r="AF16" s="196">
        <v>0</v>
      </c>
      <c r="AG16" s="196">
        <v>0</v>
      </c>
      <c r="AH16" s="196">
        <v>0</v>
      </c>
      <c r="AI16" s="196">
        <v>0</v>
      </c>
      <c r="AJ16" s="196">
        <v>0</v>
      </c>
      <c r="AK16" s="196">
        <v>0</v>
      </c>
      <c r="AL16" s="196">
        <v>0</v>
      </c>
      <c r="AM16" s="196">
        <v>0</v>
      </c>
      <c r="AN16" s="196">
        <v>0</v>
      </c>
      <c r="AO16" s="196">
        <v>0</v>
      </c>
      <c r="AP16" s="196">
        <v>0</v>
      </c>
      <c r="AQ16" s="196">
        <v>0</v>
      </c>
      <c r="AR16" s="196">
        <v>0</v>
      </c>
      <c r="AS16" s="196">
        <v>0</v>
      </c>
      <c r="AT16" s="196">
        <v>0</v>
      </c>
      <c r="AU16" s="196">
        <v>0</v>
      </c>
      <c r="AV16" s="196">
        <v>0</v>
      </c>
      <c r="AW16" s="196">
        <v>0</v>
      </c>
      <c r="AX16" s="196">
        <v>0</v>
      </c>
      <c r="AY16" s="196">
        <v>0</v>
      </c>
      <c r="AZ16" s="196">
        <v>0</v>
      </c>
      <c r="BA16" s="196">
        <v>0</v>
      </c>
      <c r="BB16" s="196">
        <v>0</v>
      </c>
      <c r="BC16" s="196">
        <v>0</v>
      </c>
      <c r="BD16" s="196">
        <v>1.6673219310469752E-4</v>
      </c>
      <c r="BE16" s="196">
        <v>0</v>
      </c>
      <c r="BF16" s="196">
        <v>0</v>
      </c>
      <c r="BG16" s="196">
        <v>0</v>
      </c>
      <c r="BH16" s="196">
        <v>0</v>
      </c>
      <c r="BI16" s="196">
        <v>0</v>
      </c>
      <c r="BJ16" s="196">
        <v>0</v>
      </c>
      <c r="BK16" s="196">
        <v>0</v>
      </c>
      <c r="BL16" s="196">
        <v>0</v>
      </c>
      <c r="BM16" s="196">
        <v>0</v>
      </c>
      <c r="BN16" s="196">
        <v>0</v>
      </c>
      <c r="BO16" s="196">
        <v>0</v>
      </c>
      <c r="BP16" s="196">
        <v>0</v>
      </c>
      <c r="BQ16" s="196">
        <v>0</v>
      </c>
      <c r="BR16" s="196">
        <v>0</v>
      </c>
      <c r="BS16" s="196">
        <v>0</v>
      </c>
      <c r="BT16" s="196">
        <v>0</v>
      </c>
      <c r="BU16" s="196">
        <v>0</v>
      </c>
      <c r="BV16" s="196">
        <v>0</v>
      </c>
      <c r="BW16" s="196">
        <v>0</v>
      </c>
      <c r="BX16" s="196">
        <v>0</v>
      </c>
      <c r="BY16" s="196">
        <v>0</v>
      </c>
      <c r="BZ16" s="196">
        <v>0</v>
      </c>
      <c r="CA16" s="196">
        <v>0</v>
      </c>
      <c r="CB16" s="196">
        <v>0</v>
      </c>
      <c r="CC16" s="196">
        <v>0</v>
      </c>
      <c r="CD16" s="196">
        <v>0</v>
      </c>
      <c r="CE16" s="196">
        <v>0</v>
      </c>
      <c r="CF16" s="196">
        <v>0</v>
      </c>
      <c r="CG16" s="196">
        <v>0</v>
      </c>
      <c r="CH16" s="196">
        <v>0</v>
      </c>
      <c r="CI16" s="196">
        <v>0</v>
      </c>
      <c r="CJ16" s="196">
        <v>0</v>
      </c>
      <c r="CK16" s="196">
        <v>0</v>
      </c>
      <c r="CL16" s="196">
        <v>0</v>
      </c>
      <c r="CM16" s="196">
        <v>0</v>
      </c>
      <c r="CN16" s="196">
        <v>0</v>
      </c>
      <c r="CO16" s="196">
        <v>0</v>
      </c>
      <c r="CP16" s="196">
        <v>0</v>
      </c>
      <c r="CQ16" s="196">
        <v>0</v>
      </c>
      <c r="CR16" s="196">
        <v>0</v>
      </c>
      <c r="CS16" s="196">
        <v>0</v>
      </c>
      <c r="CT16" s="196">
        <v>0</v>
      </c>
      <c r="CU16" s="196">
        <v>0</v>
      </c>
      <c r="CV16" s="196">
        <v>0</v>
      </c>
      <c r="CW16" s="196">
        <v>0</v>
      </c>
      <c r="CX16" s="196">
        <v>0</v>
      </c>
      <c r="CY16" s="196">
        <v>0</v>
      </c>
      <c r="CZ16" s="196">
        <v>0</v>
      </c>
      <c r="DA16" s="196">
        <v>0</v>
      </c>
      <c r="DB16" s="196">
        <v>0</v>
      </c>
      <c r="DC16" s="196">
        <v>0</v>
      </c>
      <c r="DD16" s="196">
        <v>0</v>
      </c>
      <c r="DE16" s="196">
        <v>0</v>
      </c>
      <c r="DF16" s="196">
        <v>0</v>
      </c>
      <c r="DG16" s="196">
        <v>0</v>
      </c>
      <c r="DH16" s="196">
        <v>0</v>
      </c>
      <c r="DI16" s="196">
        <v>0</v>
      </c>
      <c r="DJ16" s="196">
        <v>0</v>
      </c>
      <c r="DK16" s="196">
        <v>0</v>
      </c>
      <c r="DL16" s="196">
        <v>0</v>
      </c>
      <c r="DM16" s="196">
        <v>0</v>
      </c>
      <c r="DN16" s="196">
        <v>0</v>
      </c>
      <c r="DO16" s="196">
        <v>0</v>
      </c>
      <c r="DP16" s="196">
        <v>0</v>
      </c>
      <c r="DQ16" s="196">
        <v>0</v>
      </c>
      <c r="DR16" s="196">
        <v>0</v>
      </c>
      <c r="DS16" s="196">
        <v>0</v>
      </c>
      <c r="DT16" s="196">
        <v>0</v>
      </c>
      <c r="DU16" s="196">
        <v>0</v>
      </c>
      <c r="DV16" s="196">
        <v>0</v>
      </c>
      <c r="DW16" s="196">
        <v>5.2451661864753958E-3</v>
      </c>
      <c r="DX16" s="196">
        <v>0</v>
      </c>
      <c r="DY16" s="196">
        <v>0</v>
      </c>
      <c r="DZ16" s="196">
        <v>0</v>
      </c>
      <c r="EA16" s="196">
        <v>0</v>
      </c>
      <c r="EB16" s="196">
        <v>0</v>
      </c>
      <c r="EC16" s="196">
        <v>0</v>
      </c>
      <c r="ED16" s="196">
        <v>0</v>
      </c>
      <c r="EE16" s="196">
        <v>0</v>
      </c>
      <c r="EF16" s="196">
        <v>0</v>
      </c>
      <c r="EG16" s="196">
        <v>0</v>
      </c>
      <c r="EH16" s="196">
        <v>0</v>
      </c>
      <c r="EI16" s="196">
        <v>0</v>
      </c>
      <c r="EJ16" s="196">
        <v>0</v>
      </c>
      <c r="EK16" s="196">
        <v>0</v>
      </c>
      <c r="EL16" s="196">
        <v>0</v>
      </c>
      <c r="EM16" s="196">
        <v>0</v>
      </c>
      <c r="EN16" s="196">
        <v>0</v>
      </c>
      <c r="EO16" s="196">
        <v>0</v>
      </c>
      <c r="EP16" s="196">
        <v>0</v>
      </c>
      <c r="EQ16" s="196">
        <v>0</v>
      </c>
      <c r="ER16" s="196">
        <v>0</v>
      </c>
      <c r="ES16" s="196">
        <v>0</v>
      </c>
      <c r="ET16" s="196">
        <v>0</v>
      </c>
      <c r="EU16" s="196">
        <v>0</v>
      </c>
      <c r="EV16" s="196">
        <v>0</v>
      </c>
      <c r="EW16" s="196">
        <v>0</v>
      </c>
      <c r="EX16" s="196">
        <v>0</v>
      </c>
      <c r="EY16" s="196">
        <v>0</v>
      </c>
      <c r="EZ16" s="196">
        <v>0</v>
      </c>
      <c r="FA16" s="196">
        <v>1.7091679770287825E-5</v>
      </c>
      <c r="FB16" s="196">
        <v>0</v>
      </c>
      <c r="FC16" s="196">
        <v>0</v>
      </c>
      <c r="FD16" s="196">
        <v>0</v>
      </c>
      <c r="FE16" s="196">
        <v>0</v>
      </c>
      <c r="FF16" s="196">
        <v>0</v>
      </c>
      <c r="FG16" s="196">
        <v>0</v>
      </c>
      <c r="FH16" s="196">
        <v>1.7152280395678604E-5</v>
      </c>
      <c r="FI16" s="196">
        <v>0</v>
      </c>
      <c r="FJ16" s="196">
        <v>4.3379841781886152E-5</v>
      </c>
      <c r="FK16" s="196">
        <v>0</v>
      </c>
      <c r="FL16" s="196">
        <v>0</v>
      </c>
      <c r="FM16" s="196">
        <v>8.6543016434063326E-5</v>
      </c>
      <c r="FN16" s="196">
        <v>1.0520610986896048E-4</v>
      </c>
      <c r="FO16" s="196">
        <v>0</v>
      </c>
      <c r="FP16" s="196">
        <v>3.9301349955671734E-4</v>
      </c>
      <c r="FQ16" s="196">
        <v>8.7658794602126476E-4</v>
      </c>
      <c r="FR16" s="196">
        <v>0</v>
      </c>
      <c r="FS16" s="196">
        <v>0</v>
      </c>
      <c r="FT16" s="196">
        <v>0</v>
      </c>
      <c r="FU16" s="196">
        <v>0</v>
      </c>
      <c r="FV16" s="196">
        <v>0</v>
      </c>
      <c r="FW16" s="196">
        <v>0</v>
      </c>
      <c r="FX16" s="196">
        <v>0</v>
      </c>
      <c r="FY16" s="196">
        <v>3.8854426539006136E-3</v>
      </c>
      <c r="FZ16" s="196">
        <v>2.7299586963731195E-3</v>
      </c>
      <c r="GA16" s="196">
        <v>0</v>
      </c>
      <c r="GB16" s="196">
        <v>3.8073191904116473E-6</v>
      </c>
      <c r="GC16" s="196">
        <v>0</v>
      </c>
      <c r="GD16" s="196">
        <v>2.2275022275022275E-4</v>
      </c>
      <c r="GE16" s="196">
        <v>0</v>
      </c>
      <c r="GF16" s="196">
        <v>0</v>
      </c>
      <c r="GG16" s="197">
        <v>7.0884946819742853E-4</v>
      </c>
      <c r="GH16" s="196">
        <v>1.3684222759390108E-3</v>
      </c>
      <c r="GI16" s="196">
        <v>1.1596503435877521E-3</v>
      </c>
      <c r="GJ16" s="196">
        <v>0</v>
      </c>
      <c r="GK16" s="196">
        <v>0</v>
      </c>
      <c r="GL16" s="196">
        <v>0</v>
      </c>
      <c r="GM16" s="196">
        <v>0</v>
      </c>
      <c r="GN16" s="196">
        <v>0</v>
      </c>
      <c r="GO16" s="196">
        <v>-1.3418079096045197E-2</v>
      </c>
      <c r="GP16" s="197">
        <v>6.5476129348344405E-4</v>
      </c>
      <c r="GQ16" s="197">
        <v>1.0498299864520003E-3</v>
      </c>
      <c r="GR16" s="196">
        <v>5.3660346409950988E-4</v>
      </c>
      <c r="GS16" s="196">
        <v>0</v>
      </c>
      <c r="GT16" s="197">
        <v>5.3473854632065635E-4</v>
      </c>
      <c r="GU16" s="197">
        <v>3.3057727676027416E-3</v>
      </c>
      <c r="GV16" s="197">
        <v>2.8437652526484211E-3</v>
      </c>
      <c r="GW16" s="197">
        <v>1.5730639321502567E-3</v>
      </c>
      <c r="GX16" s="197">
        <v>1.5503618014779039E-3</v>
      </c>
      <c r="GY16" s="196">
        <v>1.0403417604160682E-3</v>
      </c>
      <c r="GZ16" s="196">
        <v>3.0269779408982557E-4</v>
      </c>
      <c r="HA16" s="196">
        <v>5.3253351288486258E-3</v>
      </c>
      <c r="HB16" s="196">
        <v>8.5737256070478839E-4</v>
      </c>
      <c r="HC16" s="197">
        <v>1.0545066999256274E-3</v>
      </c>
      <c r="HD16" s="197">
        <v>2.6431555609670774E-3</v>
      </c>
      <c r="HE16" s="197">
        <v>2.2535110265955675E-3</v>
      </c>
      <c r="HF16" s="197">
        <v>1.0507752155619237E-3</v>
      </c>
      <c r="HG16" s="198">
        <v>1.2648043446910051E-3</v>
      </c>
    </row>
    <row r="17" spans="1:215">
      <c r="A17" s="83">
        <v>13</v>
      </c>
      <c r="B17" s="4" t="s">
        <v>13</v>
      </c>
      <c r="C17" s="196">
        <v>0</v>
      </c>
      <c r="D17" s="196">
        <v>0</v>
      </c>
      <c r="E17" s="196">
        <v>0</v>
      </c>
      <c r="F17" s="196">
        <v>0</v>
      </c>
      <c r="G17" s="196">
        <v>0</v>
      </c>
      <c r="H17" s="196">
        <v>0</v>
      </c>
      <c r="I17" s="196">
        <v>0</v>
      </c>
      <c r="J17" s="196">
        <v>0</v>
      </c>
      <c r="K17" s="196">
        <v>0</v>
      </c>
      <c r="L17" s="196">
        <v>0</v>
      </c>
      <c r="M17" s="196">
        <v>0</v>
      </c>
      <c r="N17" s="196">
        <v>0</v>
      </c>
      <c r="O17" s="196">
        <v>9.5238095238095233E-2</v>
      </c>
      <c r="P17" s="196">
        <v>0</v>
      </c>
      <c r="Q17" s="196">
        <v>0</v>
      </c>
      <c r="R17" s="196">
        <v>0</v>
      </c>
      <c r="S17" s="196">
        <v>0</v>
      </c>
      <c r="T17" s="196">
        <v>8.2194793413420571E-3</v>
      </c>
      <c r="U17" s="196">
        <v>0</v>
      </c>
      <c r="V17" s="196">
        <v>0</v>
      </c>
      <c r="W17" s="196">
        <v>0</v>
      </c>
      <c r="X17" s="196">
        <v>0</v>
      </c>
      <c r="Y17" s="196">
        <v>1.637611511196922E-3</v>
      </c>
      <c r="Z17" s="196">
        <v>0</v>
      </c>
      <c r="AA17" s="196">
        <v>0</v>
      </c>
      <c r="AB17" s="196">
        <v>0</v>
      </c>
      <c r="AC17" s="196">
        <v>0</v>
      </c>
      <c r="AD17" s="196">
        <v>0</v>
      </c>
      <c r="AE17" s="196">
        <v>0</v>
      </c>
      <c r="AF17" s="196">
        <v>0</v>
      </c>
      <c r="AG17" s="196">
        <v>0</v>
      </c>
      <c r="AH17" s="196">
        <v>0</v>
      </c>
      <c r="AI17" s="196">
        <v>0</v>
      </c>
      <c r="AJ17" s="196">
        <v>0</v>
      </c>
      <c r="AK17" s="196">
        <v>0</v>
      </c>
      <c r="AL17" s="196">
        <v>0</v>
      </c>
      <c r="AM17" s="196">
        <v>0</v>
      </c>
      <c r="AN17" s="196">
        <v>0</v>
      </c>
      <c r="AO17" s="196">
        <v>0</v>
      </c>
      <c r="AP17" s="196">
        <v>0</v>
      </c>
      <c r="AQ17" s="196">
        <v>0</v>
      </c>
      <c r="AR17" s="196">
        <v>0</v>
      </c>
      <c r="AS17" s="196">
        <v>0</v>
      </c>
      <c r="AT17" s="196">
        <v>0</v>
      </c>
      <c r="AU17" s="196">
        <v>7.0042726062898367E-5</v>
      </c>
      <c r="AV17" s="196">
        <v>0</v>
      </c>
      <c r="AW17" s="196">
        <v>0</v>
      </c>
      <c r="AX17" s="196">
        <v>0</v>
      </c>
      <c r="AY17" s="196">
        <v>0</v>
      </c>
      <c r="AZ17" s="196">
        <v>0</v>
      </c>
      <c r="BA17" s="196">
        <v>0</v>
      </c>
      <c r="BB17" s="196">
        <v>0</v>
      </c>
      <c r="BC17" s="196">
        <v>0</v>
      </c>
      <c r="BD17" s="196">
        <v>0</v>
      </c>
      <c r="BE17" s="196">
        <v>0</v>
      </c>
      <c r="BF17" s="196">
        <v>0</v>
      </c>
      <c r="BG17" s="196">
        <v>0</v>
      </c>
      <c r="BH17" s="196">
        <v>0</v>
      </c>
      <c r="BI17" s="196">
        <v>0</v>
      </c>
      <c r="BJ17" s="196">
        <v>0</v>
      </c>
      <c r="BK17" s="196">
        <v>0</v>
      </c>
      <c r="BL17" s="196">
        <v>0</v>
      </c>
      <c r="BM17" s="196">
        <v>0</v>
      </c>
      <c r="BN17" s="196">
        <v>0</v>
      </c>
      <c r="BO17" s="196">
        <v>0</v>
      </c>
      <c r="BP17" s="196">
        <v>0</v>
      </c>
      <c r="BQ17" s="196">
        <v>0</v>
      </c>
      <c r="BR17" s="196">
        <v>0</v>
      </c>
      <c r="BS17" s="196">
        <v>0</v>
      </c>
      <c r="BT17" s="196">
        <v>0</v>
      </c>
      <c r="BU17" s="196">
        <v>0</v>
      </c>
      <c r="BV17" s="196">
        <v>0</v>
      </c>
      <c r="BW17" s="196">
        <v>0</v>
      </c>
      <c r="BX17" s="196">
        <v>0</v>
      </c>
      <c r="BY17" s="196">
        <v>0</v>
      </c>
      <c r="BZ17" s="196">
        <v>0</v>
      </c>
      <c r="CA17" s="196">
        <v>0</v>
      </c>
      <c r="CB17" s="196">
        <v>0</v>
      </c>
      <c r="CC17" s="196">
        <v>0</v>
      </c>
      <c r="CD17" s="196">
        <v>0</v>
      </c>
      <c r="CE17" s="196">
        <v>0</v>
      </c>
      <c r="CF17" s="196">
        <v>0</v>
      </c>
      <c r="CG17" s="196">
        <v>0</v>
      </c>
      <c r="CH17" s="196">
        <v>0</v>
      </c>
      <c r="CI17" s="196">
        <v>0</v>
      </c>
      <c r="CJ17" s="196">
        <v>0</v>
      </c>
      <c r="CK17" s="196">
        <v>0</v>
      </c>
      <c r="CL17" s="196">
        <v>0</v>
      </c>
      <c r="CM17" s="196">
        <v>0</v>
      </c>
      <c r="CN17" s="196">
        <v>0</v>
      </c>
      <c r="CO17" s="196">
        <v>0</v>
      </c>
      <c r="CP17" s="196">
        <v>0</v>
      </c>
      <c r="CQ17" s="196">
        <v>0</v>
      </c>
      <c r="CR17" s="196">
        <v>0</v>
      </c>
      <c r="CS17" s="196">
        <v>0</v>
      </c>
      <c r="CT17" s="196">
        <v>0</v>
      </c>
      <c r="CU17" s="196">
        <v>0</v>
      </c>
      <c r="CV17" s="196">
        <v>0</v>
      </c>
      <c r="CW17" s="196">
        <v>0</v>
      </c>
      <c r="CX17" s="196">
        <v>0</v>
      </c>
      <c r="CY17" s="196">
        <v>0</v>
      </c>
      <c r="CZ17" s="196">
        <v>0</v>
      </c>
      <c r="DA17" s="196">
        <v>0</v>
      </c>
      <c r="DB17" s="196">
        <v>0</v>
      </c>
      <c r="DC17" s="196">
        <v>0</v>
      </c>
      <c r="DD17" s="196">
        <v>0</v>
      </c>
      <c r="DE17" s="196">
        <v>0</v>
      </c>
      <c r="DF17" s="196">
        <v>0</v>
      </c>
      <c r="DG17" s="196">
        <v>0</v>
      </c>
      <c r="DH17" s="196">
        <v>0</v>
      </c>
      <c r="DI17" s="196">
        <v>0</v>
      </c>
      <c r="DJ17" s="196">
        <v>0</v>
      </c>
      <c r="DK17" s="196">
        <v>0</v>
      </c>
      <c r="DL17" s="196">
        <v>0</v>
      </c>
      <c r="DM17" s="196">
        <v>0</v>
      </c>
      <c r="DN17" s="196">
        <v>0</v>
      </c>
      <c r="DO17" s="196">
        <v>0</v>
      </c>
      <c r="DP17" s="196">
        <v>0</v>
      </c>
      <c r="DQ17" s="196">
        <v>0</v>
      </c>
      <c r="DR17" s="196">
        <v>0</v>
      </c>
      <c r="DS17" s="196">
        <v>0</v>
      </c>
      <c r="DT17" s="196">
        <v>0</v>
      </c>
      <c r="DU17" s="196">
        <v>0</v>
      </c>
      <c r="DV17" s="196">
        <v>0</v>
      </c>
      <c r="DW17" s="196">
        <v>8.0591541917675734E-5</v>
      </c>
      <c r="DX17" s="196">
        <v>0</v>
      </c>
      <c r="DY17" s="196">
        <v>0</v>
      </c>
      <c r="DZ17" s="196">
        <v>0</v>
      </c>
      <c r="EA17" s="196">
        <v>0</v>
      </c>
      <c r="EB17" s="196">
        <v>0</v>
      </c>
      <c r="EC17" s="196">
        <v>0</v>
      </c>
      <c r="ED17" s="196">
        <v>0</v>
      </c>
      <c r="EE17" s="196">
        <v>0</v>
      </c>
      <c r="EF17" s="196">
        <v>0</v>
      </c>
      <c r="EG17" s="196">
        <v>0</v>
      </c>
      <c r="EH17" s="196">
        <v>0</v>
      </c>
      <c r="EI17" s="196">
        <v>0</v>
      </c>
      <c r="EJ17" s="196">
        <v>0</v>
      </c>
      <c r="EK17" s="196">
        <v>0</v>
      </c>
      <c r="EL17" s="196">
        <v>0</v>
      </c>
      <c r="EM17" s="196">
        <v>0</v>
      </c>
      <c r="EN17" s="196">
        <v>0</v>
      </c>
      <c r="EO17" s="196">
        <v>0</v>
      </c>
      <c r="EP17" s="196">
        <v>0</v>
      </c>
      <c r="EQ17" s="196">
        <v>0</v>
      </c>
      <c r="ER17" s="196">
        <v>0</v>
      </c>
      <c r="ES17" s="196">
        <v>0</v>
      </c>
      <c r="ET17" s="196">
        <v>0</v>
      </c>
      <c r="EU17" s="196">
        <v>0</v>
      </c>
      <c r="EV17" s="196">
        <v>0</v>
      </c>
      <c r="EW17" s="196">
        <v>0</v>
      </c>
      <c r="EX17" s="196">
        <v>0</v>
      </c>
      <c r="EY17" s="196">
        <v>0</v>
      </c>
      <c r="EZ17" s="196">
        <v>0</v>
      </c>
      <c r="FA17" s="196">
        <v>0</v>
      </c>
      <c r="FB17" s="196">
        <v>0</v>
      </c>
      <c r="FC17" s="196">
        <v>0</v>
      </c>
      <c r="FD17" s="196">
        <v>0</v>
      </c>
      <c r="FE17" s="196">
        <v>0</v>
      </c>
      <c r="FF17" s="196">
        <v>0</v>
      </c>
      <c r="FG17" s="196">
        <v>0</v>
      </c>
      <c r="FH17" s="196">
        <v>0</v>
      </c>
      <c r="FI17" s="196">
        <v>0</v>
      </c>
      <c r="FJ17" s="196">
        <v>0</v>
      </c>
      <c r="FK17" s="196">
        <v>0</v>
      </c>
      <c r="FL17" s="196">
        <v>0</v>
      </c>
      <c r="FM17" s="196">
        <v>1.5486645046095543E-4</v>
      </c>
      <c r="FN17" s="196">
        <v>9.1693398509644461E-6</v>
      </c>
      <c r="FO17" s="196">
        <v>0</v>
      </c>
      <c r="FP17" s="196">
        <v>2.5134584273976108E-5</v>
      </c>
      <c r="FQ17" s="196">
        <v>4.9693194218892556E-5</v>
      </c>
      <c r="FR17" s="196">
        <v>0</v>
      </c>
      <c r="FS17" s="196">
        <v>0</v>
      </c>
      <c r="FT17" s="196">
        <v>0</v>
      </c>
      <c r="FU17" s="196">
        <v>0</v>
      </c>
      <c r="FV17" s="196">
        <v>0</v>
      </c>
      <c r="FW17" s="196">
        <v>0</v>
      </c>
      <c r="FX17" s="196">
        <v>0</v>
      </c>
      <c r="FY17" s="196">
        <v>1.7530847549052659E-3</v>
      </c>
      <c r="FZ17" s="196">
        <v>4.5298320721155298E-3</v>
      </c>
      <c r="GA17" s="196">
        <v>0</v>
      </c>
      <c r="GB17" s="196">
        <v>1.9036595952058236E-5</v>
      </c>
      <c r="GC17" s="196">
        <v>0</v>
      </c>
      <c r="GD17" s="196">
        <v>3.1263189157925999E-5</v>
      </c>
      <c r="GE17" s="196">
        <v>0</v>
      </c>
      <c r="GF17" s="196">
        <v>0</v>
      </c>
      <c r="GG17" s="197">
        <v>1.2621568192935359E-4</v>
      </c>
      <c r="GH17" s="196">
        <v>0</v>
      </c>
      <c r="GI17" s="196">
        <v>4.4306791920597111E-5</v>
      </c>
      <c r="GJ17" s="196">
        <v>0</v>
      </c>
      <c r="GK17" s="196">
        <v>0</v>
      </c>
      <c r="GL17" s="196">
        <v>0</v>
      </c>
      <c r="GM17" s="196">
        <v>0</v>
      </c>
      <c r="GN17" s="196">
        <v>0</v>
      </c>
      <c r="GO17" s="196">
        <v>1.8496099004573581E-4</v>
      </c>
      <c r="GP17" s="197">
        <v>2.2227089673505156E-5</v>
      </c>
      <c r="GQ17" s="197">
        <v>1.364015615769055E-4</v>
      </c>
      <c r="GR17" s="196">
        <v>2.0308136923707797E-5</v>
      </c>
      <c r="GS17" s="196">
        <v>0</v>
      </c>
      <c r="GT17" s="197">
        <v>2.0237557793794853E-5</v>
      </c>
      <c r="GU17" s="197">
        <v>8.2465216265224334E-5</v>
      </c>
      <c r="GV17" s="197">
        <v>7.209015642979957E-5</v>
      </c>
      <c r="GW17" s="197">
        <v>4.3144998744711912E-5</v>
      </c>
      <c r="GX17" s="197">
        <v>1.1845782361059773E-4</v>
      </c>
      <c r="GY17" s="196">
        <v>3.10187087125978E-4</v>
      </c>
      <c r="GZ17" s="196">
        <v>3.7837224261228196E-5</v>
      </c>
      <c r="HA17" s="196">
        <v>8.5695048050437662E-4</v>
      </c>
      <c r="HB17" s="196">
        <v>2.5018412427123331E-4</v>
      </c>
      <c r="HC17" s="197">
        <v>3.0745796413245992E-4</v>
      </c>
      <c r="HD17" s="197">
        <v>3.406102612973223E-4</v>
      </c>
      <c r="HE17" s="197">
        <v>3.3247906773471177E-4</v>
      </c>
      <c r="HF17" s="197">
        <v>-1.7893827678349715E-4</v>
      </c>
      <c r="HG17" s="198">
        <v>3.1541191994850562E-5</v>
      </c>
    </row>
    <row r="18" spans="1:215">
      <c r="A18" s="83">
        <v>14</v>
      </c>
      <c r="B18" s="4" t="s">
        <v>14</v>
      </c>
      <c r="C18" s="196">
        <v>0</v>
      </c>
      <c r="D18" s="196">
        <v>0</v>
      </c>
      <c r="E18" s="196">
        <v>0</v>
      </c>
      <c r="F18" s="196">
        <v>0</v>
      </c>
      <c r="G18" s="196">
        <v>0</v>
      </c>
      <c r="H18" s="196">
        <v>0</v>
      </c>
      <c r="I18" s="196">
        <v>1.6159526849053861E-5</v>
      </c>
      <c r="J18" s="196">
        <v>0</v>
      </c>
      <c r="K18" s="196">
        <v>0</v>
      </c>
      <c r="L18" s="196">
        <v>0</v>
      </c>
      <c r="M18" s="196">
        <v>0</v>
      </c>
      <c r="N18" s="196">
        <v>0</v>
      </c>
      <c r="O18" s="196">
        <v>0</v>
      </c>
      <c r="P18" s="196">
        <v>0</v>
      </c>
      <c r="Q18" s="196">
        <v>0</v>
      </c>
      <c r="R18" s="196">
        <v>0</v>
      </c>
      <c r="S18" s="196">
        <v>1.6581914658412558E-4</v>
      </c>
      <c r="T18" s="196">
        <v>2.7489897462682465E-5</v>
      </c>
      <c r="U18" s="196">
        <v>1.4517159282271644E-5</v>
      </c>
      <c r="V18" s="196">
        <v>3.9114602972709826E-4</v>
      </c>
      <c r="W18" s="196">
        <v>2.1155961750021155E-5</v>
      </c>
      <c r="X18" s="196">
        <v>3.8393063426699829E-4</v>
      </c>
      <c r="Y18" s="196">
        <v>9.8651295855236266E-5</v>
      </c>
      <c r="Z18" s="196">
        <v>8.1244196843082643E-5</v>
      </c>
      <c r="AA18" s="196">
        <v>2.3877211440168932E-4</v>
      </c>
      <c r="AB18" s="196">
        <v>1.4474173938215954E-4</v>
      </c>
      <c r="AC18" s="196">
        <v>0</v>
      </c>
      <c r="AD18" s="196">
        <v>0</v>
      </c>
      <c r="AE18" s="196">
        <v>0</v>
      </c>
      <c r="AF18" s="196">
        <v>0</v>
      </c>
      <c r="AG18" s="196">
        <v>1.6483516483516484E-3</v>
      </c>
      <c r="AH18" s="196">
        <v>3.3751856352099368E-4</v>
      </c>
      <c r="AI18" s="196">
        <v>0</v>
      </c>
      <c r="AJ18" s="196">
        <v>2.6874496103198063E-4</v>
      </c>
      <c r="AK18" s="196">
        <v>4.9253804856425157E-5</v>
      </c>
      <c r="AL18" s="196">
        <v>0</v>
      </c>
      <c r="AM18" s="196">
        <v>0</v>
      </c>
      <c r="AN18" s="196">
        <v>0</v>
      </c>
      <c r="AO18" s="196">
        <v>1.2861136999068034E-2</v>
      </c>
      <c r="AP18" s="196">
        <v>5.6469992403140037E-3</v>
      </c>
      <c r="AQ18" s="196">
        <v>1.001187121873078E-4</v>
      </c>
      <c r="AR18" s="196">
        <v>2.0807324178110695E-5</v>
      </c>
      <c r="AS18" s="196">
        <v>0</v>
      </c>
      <c r="AT18" s="196">
        <v>0</v>
      </c>
      <c r="AU18" s="196">
        <v>6.3318624360860123E-2</v>
      </c>
      <c r="AV18" s="196">
        <v>6.447037586229128E-5</v>
      </c>
      <c r="AW18" s="196">
        <v>7.6720024844019082E-3</v>
      </c>
      <c r="AX18" s="196">
        <v>6.1728395061728394E-4</v>
      </c>
      <c r="AY18" s="196">
        <v>5.5414613872702238E-3</v>
      </c>
      <c r="AZ18" s="196">
        <v>9.1286307053941914E-3</v>
      </c>
      <c r="BA18" s="196">
        <v>3.5664444099860445E-3</v>
      </c>
      <c r="BB18" s="196">
        <v>8.2756545290400244E-4</v>
      </c>
      <c r="BC18" s="196">
        <v>1.286974766302617E-2</v>
      </c>
      <c r="BD18" s="196">
        <v>1.646737709676025E-4</v>
      </c>
      <c r="BE18" s="196">
        <v>1.021327726043857E-3</v>
      </c>
      <c r="BF18" s="196">
        <v>8.0951340149436173E-6</v>
      </c>
      <c r="BG18" s="196">
        <v>7.6892657849641903E-5</v>
      </c>
      <c r="BH18" s="196">
        <v>0</v>
      </c>
      <c r="BI18" s="196">
        <v>2.623487154558116E-4</v>
      </c>
      <c r="BJ18" s="196">
        <v>0.5275317597082515</v>
      </c>
      <c r="BK18" s="196">
        <v>0.51590409453146469</v>
      </c>
      <c r="BL18" s="196">
        <v>1.971618550958946E-5</v>
      </c>
      <c r="BM18" s="196">
        <v>1.6054800385315209E-4</v>
      </c>
      <c r="BN18" s="196">
        <v>4.6185643192813516E-5</v>
      </c>
      <c r="BO18" s="196">
        <v>0</v>
      </c>
      <c r="BP18" s="196">
        <v>0</v>
      </c>
      <c r="BQ18" s="196">
        <v>3.5562693587243318E-3</v>
      </c>
      <c r="BR18" s="196">
        <v>1.8423845745621795E-2</v>
      </c>
      <c r="BS18" s="196">
        <v>7.9131109387121801E-3</v>
      </c>
      <c r="BT18" s="196">
        <v>5.7448286020917068E-3</v>
      </c>
      <c r="BU18" s="196">
        <v>4.0189260061566524E-3</v>
      </c>
      <c r="BV18" s="196">
        <v>4.9804482403416304E-3</v>
      </c>
      <c r="BW18" s="196">
        <v>0</v>
      </c>
      <c r="BX18" s="196">
        <v>3.0968215022857881E-3</v>
      </c>
      <c r="BY18" s="196">
        <v>3.3901292995314838E-5</v>
      </c>
      <c r="BZ18" s="196">
        <v>3.233187944172231E-4</v>
      </c>
      <c r="CA18" s="196">
        <v>1.7207877749967067E-3</v>
      </c>
      <c r="CB18" s="196">
        <v>2.8403442497230666E-5</v>
      </c>
      <c r="CC18" s="196">
        <v>5.6469997699370468E-4</v>
      </c>
      <c r="CD18" s="196">
        <v>0</v>
      </c>
      <c r="CE18" s="196">
        <v>1.562255897516013E-4</v>
      </c>
      <c r="CF18" s="196">
        <v>2.0523853672000509E-4</v>
      </c>
      <c r="CG18" s="196">
        <v>4.2740156941856288E-5</v>
      </c>
      <c r="CH18" s="196">
        <v>0</v>
      </c>
      <c r="CI18" s="196">
        <v>2.7954043552399856E-5</v>
      </c>
      <c r="CJ18" s="196">
        <v>7.6022280376017892E-5</v>
      </c>
      <c r="CK18" s="196">
        <v>5.3766114712694049E-6</v>
      </c>
      <c r="CL18" s="196">
        <v>1.1829131672152136E-4</v>
      </c>
      <c r="CM18" s="196">
        <v>0</v>
      </c>
      <c r="CN18" s="196">
        <v>0</v>
      </c>
      <c r="CO18" s="196">
        <v>3.3468994323658565E-5</v>
      </c>
      <c r="CP18" s="196">
        <v>2.7173913043478261E-4</v>
      </c>
      <c r="CQ18" s="196">
        <v>0</v>
      </c>
      <c r="CR18" s="196">
        <v>0</v>
      </c>
      <c r="CS18" s="196">
        <v>0</v>
      </c>
      <c r="CT18" s="196">
        <v>1.2752336865730646E-5</v>
      </c>
      <c r="CU18" s="196">
        <v>7.6447923674393009E-6</v>
      </c>
      <c r="CV18" s="196">
        <v>0</v>
      </c>
      <c r="CW18" s="196">
        <v>5.456757921848313E-6</v>
      </c>
      <c r="CX18" s="196">
        <v>0</v>
      </c>
      <c r="CY18" s="196">
        <v>0</v>
      </c>
      <c r="CZ18" s="196">
        <v>0</v>
      </c>
      <c r="DA18" s="196">
        <v>0</v>
      </c>
      <c r="DB18" s="196">
        <v>0</v>
      </c>
      <c r="DC18" s="196">
        <v>0</v>
      </c>
      <c r="DD18" s="196">
        <v>7.2404146782952119E-5</v>
      </c>
      <c r="DE18" s="196">
        <v>1.0535016774988249E-4</v>
      </c>
      <c r="DF18" s="196">
        <v>2.0134605133900424E-5</v>
      </c>
      <c r="DG18" s="196">
        <v>0</v>
      </c>
      <c r="DH18" s="196">
        <v>0</v>
      </c>
      <c r="DI18" s="196">
        <v>0</v>
      </c>
      <c r="DJ18" s="196">
        <v>1.5561295944726277E-5</v>
      </c>
      <c r="DK18" s="196">
        <v>0</v>
      </c>
      <c r="DL18" s="196">
        <v>0</v>
      </c>
      <c r="DM18" s="196">
        <v>0</v>
      </c>
      <c r="DN18" s="196">
        <v>0</v>
      </c>
      <c r="DO18" s="196">
        <v>0</v>
      </c>
      <c r="DP18" s="196">
        <v>0</v>
      </c>
      <c r="DQ18" s="196">
        <v>1.0682515635318339E-4</v>
      </c>
      <c r="DR18" s="196">
        <v>0</v>
      </c>
      <c r="DS18" s="196">
        <v>0</v>
      </c>
      <c r="DT18" s="196">
        <v>6.7974804005981783E-5</v>
      </c>
      <c r="DU18" s="196">
        <v>0</v>
      </c>
      <c r="DV18" s="196">
        <v>1.9833006088732869E-5</v>
      </c>
      <c r="DW18" s="196">
        <v>1.3431923652945956E-5</v>
      </c>
      <c r="DX18" s="196">
        <v>2.048760499897562E-4</v>
      </c>
      <c r="DY18" s="196">
        <v>0</v>
      </c>
      <c r="DZ18" s="196">
        <v>0</v>
      </c>
      <c r="EA18" s="196">
        <v>0</v>
      </c>
      <c r="EB18" s="196">
        <v>5.0367430404803039E-6</v>
      </c>
      <c r="EC18" s="196">
        <v>3.9734257287262783E-6</v>
      </c>
      <c r="ED18" s="196">
        <v>0.20167458641157082</v>
      </c>
      <c r="EE18" s="196">
        <v>0.4388608256401324</v>
      </c>
      <c r="EF18" s="196">
        <v>3.041246911233606E-3</v>
      </c>
      <c r="EG18" s="196">
        <v>0</v>
      </c>
      <c r="EH18" s="196">
        <v>0</v>
      </c>
      <c r="EI18" s="196">
        <v>8.1854964462667178E-7</v>
      </c>
      <c r="EJ18" s="196">
        <v>2.3455045473469412E-6</v>
      </c>
      <c r="EK18" s="196">
        <v>1.3573788471509975E-6</v>
      </c>
      <c r="EL18" s="196">
        <v>0</v>
      </c>
      <c r="EM18" s="196">
        <v>2.3903401573560927E-6</v>
      </c>
      <c r="EN18" s="196">
        <v>0</v>
      </c>
      <c r="EO18" s="196">
        <v>0</v>
      </c>
      <c r="EP18" s="196">
        <v>1.0122840671549251E-5</v>
      </c>
      <c r="EQ18" s="196">
        <v>0</v>
      </c>
      <c r="ER18" s="196">
        <v>0</v>
      </c>
      <c r="ES18" s="196">
        <v>0</v>
      </c>
      <c r="ET18" s="196">
        <v>0</v>
      </c>
      <c r="EU18" s="196">
        <v>0</v>
      </c>
      <c r="EV18" s="196">
        <v>0</v>
      </c>
      <c r="EW18" s="196">
        <v>0</v>
      </c>
      <c r="EX18" s="196">
        <v>3.1063618290258446E-5</v>
      </c>
      <c r="EY18" s="196">
        <v>5.7677444658491849E-6</v>
      </c>
      <c r="EZ18" s="196">
        <v>2.0058973381742321E-5</v>
      </c>
      <c r="FA18" s="196">
        <v>1.367334381623026E-5</v>
      </c>
      <c r="FB18" s="196">
        <v>0</v>
      </c>
      <c r="FC18" s="196">
        <v>0</v>
      </c>
      <c r="FD18" s="196">
        <v>0</v>
      </c>
      <c r="FE18" s="196">
        <v>0</v>
      </c>
      <c r="FF18" s="196">
        <v>0</v>
      </c>
      <c r="FG18" s="196">
        <v>0</v>
      </c>
      <c r="FH18" s="196">
        <v>0</v>
      </c>
      <c r="FI18" s="196">
        <v>0</v>
      </c>
      <c r="FJ18" s="196">
        <v>3.9436219801714686E-6</v>
      </c>
      <c r="FK18" s="196">
        <v>0</v>
      </c>
      <c r="FL18" s="196">
        <v>6.0660839182049241E-6</v>
      </c>
      <c r="FM18" s="196">
        <v>1.2981452465109499E-4</v>
      </c>
      <c r="FN18" s="196">
        <v>5.3085651768741526E-6</v>
      </c>
      <c r="FO18" s="196">
        <v>0</v>
      </c>
      <c r="FP18" s="196">
        <v>2.2849622067251009E-6</v>
      </c>
      <c r="FQ18" s="196">
        <v>7.9509110750228098E-6</v>
      </c>
      <c r="FR18" s="196">
        <v>3.1555197929979019E-5</v>
      </c>
      <c r="FS18" s="196">
        <v>4.2055288686192779E-5</v>
      </c>
      <c r="FT18" s="196">
        <v>0</v>
      </c>
      <c r="FU18" s="196">
        <v>0</v>
      </c>
      <c r="FV18" s="196">
        <v>0</v>
      </c>
      <c r="FW18" s="196">
        <v>0</v>
      </c>
      <c r="FX18" s="196">
        <v>0</v>
      </c>
      <c r="FY18" s="196">
        <v>5.8998044636234914E-5</v>
      </c>
      <c r="FZ18" s="196">
        <v>0</v>
      </c>
      <c r="GA18" s="196">
        <v>4.5173494452130209E-5</v>
      </c>
      <c r="GB18" s="196">
        <v>7.6146383808232946E-6</v>
      </c>
      <c r="GC18" s="196">
        <v>0</v>
      </c>
      <c r="GD18" s="196">
        <v>0</v>
      </c>
      <c r="GE18" s="196">
        <v>0</v>
      </c>
      <c r="GF18" s="196">
        <v>0</v>
      </c>
      <c r="GG18" s="197">
        <v>1.1200177995169029E-2</v>
      </c>
      <c r="GH18" s="196">
        <v>0</v>
      </c>
      <c r="GI18" s="196">
        <v>0</v>
      </c>
      <c r="GJ18" s="196">
        <v>0</v>
      </c>
      <c r="GK18" s="196">
        <v>0</v>
      </c>
      <c r="GL18" s="196">
        <v>0</v>
      </c>
      <c r="GM18" s="196">
        <v>0</v>
      </c>
      <c r="GN18" s="196">
        <v>0</v>
      </c>
      <c r="GO18" s="196">
        <v>-0.15013788001076137</v>
      </c>
      <c r="GP18" s="197">
        <v>4.1870397403950956E-4</v>
      </c>
      <c r="GQ18" s="197">
        <v>1.127206233109415E-2</v>
      </c>
      <c r="GR18" s="196">
        <v>0</v>
      </c>
      <c r="GS18" s="196">
        <v>0</v>
      </c>
      <c r="GT18" s="197">
        <v>0</v>
      </c>
      <c r="GU18" s="197">
        <v>0</v>
      </c>
      <c r="GV18" s="197">
        <v>0</v>
      </c>
      <c r="GW18" s="197">
        <v>2.4305469639844334E-4</v>
      </c>
      <c r="GX18" s="197">
        <v>8.1270069191281755E-3</v>
      </c>
      <c r="GY18" s="196">
        <v>0.1100297922546999</v>
      </c>
      <c r="GZ18" s="196">
        <v>0</v>
      </c>
      <c r="HA18" s="196">
        <v>0</v>
      </c>
      <c r="HB18" s="196">
        <v>0.17782469120532526</v>
      </c>
      <c r="HC18" s="197">
        <v>0.11453154191574681</v>
      </c>
      <c r="HD18" s="197">
        <v>6.3371282460340626E-5</v>
      </c>
      <c r="HE18" s="197">
        <v>2.8138736544439238E-2</v>
      </c>
      <c r="HF18" s="197">
        <v>-2.1168749380223534E-2</v>
      </c>
      <c r="HG18" s="198">
        <v>0</v>
      </c>
    </row>
    <row r="19" spans="1:215">
      <c r="A19" s="83">
        <v>15</v>
      </c>
      <c r="B19" s="4" t="s">
        <v>15</v>
      </c>
      <c r="C19" s="196">
        <v>0</v>
      </c>
      <c r="D19" s="196">
        <v>0</v>
      </c>
      <c r="E19" s="196">
        <v>0</v>
      </c>
      <c r="F19" s="196">
        <v>0</v>
      </c>
      <c r="G19" s="196">
        <v>0</v>
      </c>
      <c r="H19" s="196">
        <v>0</v>
      </c>
      <c r="I19" s="196">
        <v>0</v>
      </c>
      <c r="J19" s="196">
        <v>0</v>
      </c>
      <c r="K19" s="196">
        <v>4.2274360600295919E-4</v>
      </c>
      <c r="L19" s="196">
        <v>5.1308363263211901E-4</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0</v>
      </c>
      <c r="BA19" s="196">
        <v>0</v>
      </c>
      <c r="BB19" s="196">
        <v>0</v>
      </c>
      <c r="BC19" s="196">
        <v>0</v>
      </c>
      <c r="BD19" s="196">
        <v>0</v>
      </c>
      <c r="BE19" s="196">
        <v>0</v>
      </c>
      <c r="BF19" s="196">
        <v>0</v>
      </c>
      <c r="BG19" s="196">
        <v>0</v>
      </c>
      <c r="BH19" s="196">
        <v>0</v>
      </c>
      <c r="BI19" s="196">
        <v>0</v>
      </c>
      <c r="BJ19" s="196">
        <v>0</v>
      </c>
      <c r="BK19" s="196">
        <v>1.3018686452322067E-2</v>
      </c>
      <c r="BL19" s="196">
        <v>0</v>
      </c>
      <c r="BM19" s="196">
        <v>0</v>
      </c>
      <c r="BN19" s="196">
        <v>0</v>
      </c>
      <c r="BO19" s="196">
        <v>0</v>
      </c>
      <c r="BP19" s="196">
        <v>0</v>
      </c>
      <c r="BQ19" s="196">
        <v>0</v>
      </c>
      <c r="BR19" s="196">
        <v>2.2041393950114983E-2</v>
      </c>
      <c r="BS19" s="196">
        <v>0</v>
      </c>
      <c r="BT19" s="196">
        <v>0</v>
      </c>
      <c r="BU19" s="196">
        <v>0</v>
      </c>
      <c r="BV19" s="196">
        <v>0</v>
      </c>
      <c r="BW19" s="196">
        <v>0</v>
      </c>
      <c r="BX19" s="196">
        <v>0</v>
      </c>
      <c r="BY19" s="196">
        <v>0</v>
      </c>
      <c r="BZ19" s="196">
        <v>0</v>
      </c>
      <c r="CA19" s="196">
        <v>4.94006059807667E-5</v>
      </c>
      <c r="CB19" s="196">
        <v>0</v>
      </c>
      <c r="CC19" s="196">
        <v>0</v>
      </c>
      <c r="CD19" s="196">
        <v>0</v>
      </c>
      <c r="CE19" s="196">
        <v>0</v>
      </c>
      <c r="CF19" s="196">
        <v>0</v>
      </c>
      <c r="CG19" s="196">
        <v>0</v>
      </c>
      <c r="CH19" s="196">
        <v>0</v>
      </c>
      <c r="CI19" s="196">
        <v>0</v>
      </c>
      <c r="CJ19" s="196">
        <v>0</v>
      </c>
      <c r="CK19" s="196">
        <v>0</v>
      </c>
      <c r="CL19" s="196">
        <v>0</v>
      </c>
      <c r="CM19" s="196">
        <v>0</v>
      </c>
      <c r="CN19" s="196">
        <v>0</v>
      </c>
      <c r="CO19" s="196">
        <v>0</v>
      </c>
      <c r="CP19" s="196">
        <v>0</v>
      </c>
      <c r="CQ19" s="196">
        <v>0</v>
      </c>
      <c r="CR19" s="196">
        <v>0</v>
      </c>
      <c r="CS19" s="196">
        <v>0</v>
      </c>
      <c r="CT19" s="196">
        <v>0</v>
      </c>
      <c r="CU19" s="196">
        <v>0</v>
      </c>
      <c r="CV19" s="196">
        <v>0</v>
      </c>
      <c r="CW19" s="196">
        <v>0</v>
      </c>
      <c r="CX19" s="196">
        <v>0</v>
      </c>
      <c r="CY19" s="196">
        <v>0</v>
      </c>
      <c r="CZ19" s="196">
        <v>0</v>
      </c>
      <c r="DA19" s="196">
        <v>0</v>
      </c>
      <c r="DB19" s="196">
        <v>0</v>
      </c>
      <c r="DC19" s="196">
        <v>0</v>
      </c>
      <c r="DD19" s="196">
        <v>0</v>
      </c>
      <c r="DE19" s="196">
        <v>0</v>
      </c>
      <c r="DF19" s="196">
        <v>0</v>
      </c>
      <c r="DG19" s="196">
        <v>0</v>
      </c>
      <c r="DH19" s="196">
        <v>0</v>
      </c>
      <c r="DI19" s="196">
        <v>0</v>
      </c>
      <c r="DJ19" s="196">
        <v>0</v>
      </c>
      <c r="DK19" s="196">
        <v>0</v>
      </c>
      <c r="DL19" s="196">
        <v>0</v>
      </c>
      <c r="DM19" s="196">
        <v>0</v>
      </c>
      <c r="DN19" s="196">
        <v>0</v>
      </c>
      <c r="DO19" s="196">
        <v>0</v>
      </c>
      <c r="DP19" s="196">
        <v>0</v>
      </c>
      <c r="DQ19" s="196">
        <v>0</v>
      </c>
      <c r="DR19" s="196">
        <v>0</v>
      </c>
      <c r="DS19" s="196">
        <v>0</v>
      </c>
      <c r="DT19" s="196">
        <v>0</v>
      </c>
      <c r="DU19" s="196">
        <v>0</v>
      </c>
      <c r="DV19" s="196">
        <v>0</v>
      </c>
      <c r="DW19" s="196">
        <v>0</v>
      </c>
      <c r="DX19" s="196">
        <v>0</v>
      </c>
      <c r="DY19" s="196">
        <v>1.2548137985370128E-3</v>
      </c>
      <c r="DZ19" s="196">
        <v>8.4243910899675417E-4</v>
      </c>
      <c r="EA19" s="196">
        <v>1.5649693163393059E-4</v>
      </c>
      <c r="EB19" s="196">
        <v>3.9488065437365584E-3</v>
      </c>
      <c r="EC19" s="196">
        <v>4.382688578785085E-3</v>
      </c>
      <c r="ED19" s="196">
        <v>0</v>
      </c>
      <c r="EE19" s="196">
        <v>0</v>
      </c>
      <c r="EF19" s="196">
        <v>0</v>
      </c>
      <c r="EG19" s="196">
        <v>0</v>
      </c>
      <c r="EH19" s="196">
        <v>0</v>
      </c>
      <c r="EI19" s="196">
        <v>0</v>
      </c>
      <c r="EJ19" s="196">
        <v>0</v>
      </c>
      <c r="EK19" s="196">
        <v>0</v>
      </c>
      <c r="EL19" s="196">
        <v>0</v>
      </c>
      <c r="EM19" s="196">
        <v>0</v>
      </c>
      <c r="EN19" s="196">
        <v>0</v>
      </c>
      <c r="EO19" s="196">
        <v>0</v>
      </c>
      <c r="EP19" s="196">
        <v>0</v>
      </c>
      <c r="EQ19" s="196">
        <v>0</v>
      </c>
      <c r="ER19" s="196">
        <v>0</v>
      </c>
      <c r="ES19" s="196">
        <v>0</v>
      </c>
      <c r="ET19" s="196">
        <v>0</v>
      </c>
      <c r="EU19" s="196">
        <v>0</v>
      </c>
      <c r="EV19" s="196">
        <v>0</v>
      </c>
      <c r="EW19" s="196">
        <v>0</v>
      </c>
      <c r="EX19" s="196">
        <v>0</v>
      </c>
      <c r="EY19" s="196">
        <v>0</v>
      </c>
      <c r="EZ19" s="196">
        <v>0</v>
      </c>
      <c r="FA19" s="196">
        <v>0</v>
      </c>
      <c r="FB19" s="196">
        <v>0</v>
      </c>
      <c r="FC19" s="196">
        <v>0</v>
      </c>
      <c r="FD19" s="196">
        <v>0</v>
      </c>
      <c r="FE19" s="196">
        <v>0</v>
      </c>
      <c r="FF19" s="196">
        <v>0</v>
      </c>
      <c r="FG19" s="196">
        <v>0</v>
      </c>
      <c r="FH19" s="196">
        <v>1.7152280395678604E-5</v>
      </c>
      <c r="FI19" s="196">
        <v>0</v>
      </c>
      <c r="FJ19" s="196">
        <v>0</v>
      </c>
      <c r="FK19" s="196">
        <v>0</v>
      </c>
      <c r="FL19" s="196">
        <v>0</v>
      </c>
      <c r="FM19" s="196">
        <v>0</v>
      </c>
      <c r="FN19" s="196">
        <v>0</v>
      </c>
      <c r="FO19" s="196">
        <v>0</v>
      </c>
      <c r="FP19" s="196">
        <v>0</v>
      </c>
      <c r="FQ19" s="196">
        <v>0</v>
      </c>
      <c r="FR19" s="196">
        <v>0</v>
      </c>
      <c r="FS19" s="196">
        <v>0</v>
      </c>
      <c r="FT19" s="196">
        <v>0</v>
      </c>
      <c r="FU19" s="196">
        <v>0</v>
      </c>
      <c r="FV19" s="196">
        <v>0</v>
      </c>
      <c r="FW19" s="196">
        <v>0</v>
      </c>
      <c r="FX19" s="196">
        <v>0</v>
      </c>
      <c r="FY19" s="196">
        <v>0</v>
      </c>
      <c r="FZ19" s="196">
        <v>0</v>
      </c>
      <c r="GA19" s="196">
        <v>0</v>
      </c>
      <c r="GB19" s="196">
        <v>0</v>
      </c>
      <c r="GC19" s="196">
        <v>0</v>
      </c>
      <c r="GD19" s="196">
        <v>0</v>
      </c>
      <c r="GE19" s="196">
        <v>0</v>
      </c>
      <c r="GF19" s="196">
        <v>0</v>
      </c>
      <c r="GG19" s="197">
        <v>1.9329481099023433E-4</v>
      </c>
      <c r="GH19" s="196">
        <v>0</v>
      </c>
      <c r="GI19" s="196">
        <v>9.1354210145561056E-8</v>
      </c>
      <c r="GJ19" s="196">
        <v>0</v>
      </c>
      <c r="GK19" s="196">
        <v>0</v>
      </c>
      <c r="GL19" s="196">
        <v>0</v>
      </c>
      <c r="GM19" s="196">
        <v>0</v>
      </c>
      <c r="GN19" s="196">
        <v>0</v>
      </c>
      <c r="GO19" s="196">
        <v>-2.4044928705945654E-3</v>
      </c>
      <c r="GP19" s="197">
        <v>6.752533571697768E-6</v>
      </c>
      <c r="GQ19" s="197">
        <v>1.942818265685784E-4</v>
      </c>
      <c r="GR19" s="196">
        <v>1.718380816621429E-5</v>
      </c>
      <c r="GS19" s="196">
        <v>0</v>
      </c>
      <c r="GT19" s="197">
        <v>1.7124087363980261E-5</v>
      </c>
      <c r="GU19" s="197">
        <v>7.9428253626561684E-6</v>
      </c>
      <c r="GV19" s="197">
        <v>9.4735939142670898E-6</v>
      </c>
      <c r="GW19" s="197">
        <v>7.894037625215429E-6</v>
      </c>
      <c r="GX19" s="197">
        <v>1.4271787001716977E-4</v>
      </c>
      <c r="GY19" s="196">
        <v>3.6307612963132905E-5</v>
      </c>
      <c r="GZ19" s="196">
        <v>0</v>
      </c>
      <c r="HA19" s="196">
        <v>0</v>
      </c>
      <c r="HB19" s="196">
        <v>3.6543748489056554E-5</v>
      </c>
      <c r="HC19" s="197">
        <v>3.578064420494131E-5</v>
      </c>
      <c r="HD19" s="197">
        <v>1.6420055756761914E-4</v>
      </c>
      <c r="HE19" s="197">
        <v>1.3270327797782521E-4</v>
      </c>
      <c r="HF19" s="197">
        <v>-8.7905413198023465E-5</v>
      </c>
      <c r="HG19" s="198">
        <v>1.4678491770969197E-4</v>
      </c>
    </row>
    <row r="20" spans="1:215">
      <c r="A20" s="83">
        <v>16</v>
      </c>
      <c r="B20" s="4" t="s">
        <v>16</v>
      </c>
      <c r="C20" s="196">
        <v>0</v>
      </c>
      <c r="D20" s="196">
        <v>0</v>
      </c>
      <c r="E20" s="196">
        <v>0</v>
      </c>
      <c r="F20" s="196">
        <v>0</v>
      </c>
      <c r="G20" s="196">
        <v>0</v>
      </c>
      <c r="H20" s="196">
        <v>0</v>
      </c>
      <c r="I20" s="196">
        <v>0</v>
      </c>
      <c r="J20" s="196">
        <v>0</v>
      </c>
      <c r="K20" s="196">
        <v>0</v>
      </c>
      <c r="L20" s="196">
        <v>0</v>
      </c>
      <c r="M20" s="196">
        <v>0</v>
      </c>
      <c r="N20" s="196">
        <v>0</v>
      </c>
      <c r="O20" s="196">
        <v>0</v>
      </c>
      <c r="P20" s="196">
        <v>0</v>
      </c>
      <c r="Q20" s="196">
        <v>0</v>
      </c>
      <c r="R20" s="196">
        <v>6.2111801242236021E-3</v>
      </c>
      <c r="S20" s="196">
        <v>0</v>
      </c>
      <c r="T20" s="196">
        <v>0</v>
      </c>
      <c r="U20" s="196">
        <v>0</v>
      </c>
      <c r="V20" s="196">
        <v>0</v>
      </c>
      <c r="W20" s="196">
        <v>0</v>
      </c>
      <c r="X20" s="196">
        <v>2.7180929859610497E-5</v>
      </c>
      <c r="Y20" s="196">
        <v>0</v>
      </c>
      <c r="Z20" s="196">
        <v>0</v>
      </c>
      <c r="AA20" s="196">
        <v>0</v>
      </c>
      <c r="AB20" s="196">
        <v>4.1354782680617011E-5</v>
      </c>
      <c r="AC20" s="196">
        <v>0</v>
      </c>
      <c r="AD20" s="196">
        <v>0</v>
      </c>
      <c r="AE20" s="196">
        <v>0</v>
      </c>
      <c r="AF20" s="196">
        <v>0</v>
      </c>
      <c r="AG20" s="196">
        <v>0</v>
      </c>
      <c r="AH20" s="196">
        <v>0</v>
      </c>
      <c r="AI20" s="196">
        <v>0</v>
      </c>
      <c r="AJ20" s="196">
        <v>0</v>
      </c>
      <c r="AK20" s="196">
        <v>0</v>
      </c>
      <c r="AL20" s="196">
        <v>0</v>
      </c>
      <c r="AM20" s="196">
        <v>0</v>
      </c>
      <c r="AN20" s="196">
        <v>0</v>
      </c>
      <c r="AO20" s="196">
        <v>3.7278657968313142E-4</v>
      </c>
      <c r="AP20" s="196">
        <v>1.7852620916687769E-3</v>
      </c>
      <c r="AQ20" s="196">
        <v>4.0047484874923122E-4</v>
      </c>
      <c r="AR20" s="196">
        <v>0</v>
      </c>
      <c r="AS20" s="196">
        <v>2.692224854619858E-5</v>
      </c>
      <c r="AT20" s="196">
        <v>0</v>
      </c>
      <c r="AU20" s="196">
        <v>4.9029908244028857E-4</v>
      </c>
      <c r="AV20" s="196">
        <v>3.0623428534588357E-3</v>
      </c>
      <c r="AW20" s="196">
        <v>2.4427599446655939E-2</v>
      </c>
      <c r="AX20" s="196">
        <v>0</v>
      </c>
      <c r="AY20" s="196">
        <v>0</v>
      </c>
      <c r="AZ20" s="196">
        <v>0</v>
      </c>
      <c r="BA20" s="196">
        <v>4.9255242490855858E-4</v>
      </c>
      <c r="BB20" s="196">
        <v>1.504664459825459E-4</v>
      </c>
      <c r="BC20" s="196">
        <v>0</v>
      </c>
      <c r="BD20" s="196">
        <v>6.1752664112850935E-5</v>
      </c>
      <c r="BE20" s="196">
        <v>1.5019525382997898E-5</v>
      </c>
      <c r="BF20" s="196">
        <v>3.2380536059774469E-5</v>
      </c>
      <c r="BG20" s="196">
        <v>4.9430994331912651E-5</v>
      </c>
      <c r="BH20" s="196">
        <v>4.8457438216766274E-4</v>
      </c>
      <c r="BI20" s="196">
        <v>4.6296832139260871E-5</v>
      </c>
      <c r="BJ20" s="196">
        <v>-4.0075341642287503E-4</v>
      </c>
      <c r="BK20" s="196">
        <v>1.2595035266098746E-4</v>
      </c>
      <c r="BL20" s="196">
        <v>0</v>
      </c>
      <c r="BM20" s="196">
        <v>1.6054800385315209E-4</v>
      </c>
      <c r="BN20" s="196">
        <v>2.193818051658642E-4</v>
      </c>
      <c r="BO20" s="196">
        <v>0</v>
      </c>
      <c r="BP20" s="196">
        <v>7.9204783968951723E-5</v>
      </c>
      <c r="BQ20" s="196">
        <v>4.4931360177431073E-2</v>
      </c>
      <c r="BR20" s="196">
        <v>1.3391119759419777E-2</v>
      </c>
      <c r="BS20" s="196">
        <v>4.2203258339798294E-2</v>
      </c>
      <c r="BT20" s="196">
        <v>4.894678142294985E-2</v>
      </c>
      <c r="BU20" s="196">
        <v>2.2973435184129518E-2</v>
      </c>
      <c r="BV20" s="196">
        <v>0.16732648795534455</v>
      </c>
      <c r="BW20" s="196">
        <v>0</v>
      </c>
      <c r="BX20" s="196">
        <v>0</v>
      </c>
      <c r="BY20" s="196">
        <v>0</v>
      </c>
      <c r="BZ20" s="196">
        <v>0</v>
      </c>
      <c r="CA20" s="196">
        <v>1.1526808062178896E-4</v>
      </c>
      <c r="CB20" s="196">
        <v>0</v>
      </c>
      <c r="CC20" s="196">
        <v>0.28368853659046706</v>
      </c>
      <c r="CD20" s="196">
        <v>0</v>
      </c>
      <c r="CE20" s="196">
        <v>0</v>
      </c>
      <c r="CF20" s="196">
        <v>5.661752737103589E-5</v>
      </c>
      <c r="CG20" s="196">
        <v>1.7096062776742518E-5</v>
      </c>
      <c r="CH20" s="196">
        <v>1.5076134479119553E-4</v>
      </c>
      <c r="CI20" s="196">
        <v>0</v>
      </c>
      <c r="CJ20" s="196">
        <v>2.923933860616073E-6</v>
      </c>
      <c r="CK20" s="196">
        <v>0</v>
      </c>
      <c r="CL20" s="196">
        <v>0</v>
      </c>
      <c r="CM20" s="196">
        <v>0</v>
      </c>
      <c r="CN20" s="196">
        <v>0</v>
      </c>
      <c r="CO20" s="196">
        <v>2.6775195458926849E-5</v>
      </c>
      <c r="CP20" s="196">
        <v>0</v>
      </c>
      <c r="CQ20" s="196">
        <v>0</v>
      </c>
      <c r="CR20" s="196">
        <v>0</v>
      </c>
      <c r="CS20" s="196">
        <v>0</v>
      </c>
      <c r="CT20" s="196">
        <v>0</v>
      </c>
      <c r="CU20" s="196">
        <v>0</v>
      </c>
      <c r="CV20" s="196">
        <v>0</v>
      </c>
      <c r="CW20" s="196">
        <v>3.2740547531089879E-5</v>
      </c>
      <c r="CX20" s="196">
        <v>0</v>
      </c>
      <c r="CY20" s="196">
        <v>0</v>
      </c>
      <c r="CZ20" s="196">
        <v>0</v>
      </c>
      <c r="DA20" s="196">
        <v>3.1685678073510771E-4</v>
      </c>
      <c r="DB20" s="196">
        <v>0</v>
      </c>
      <c r="DC20" s="196">
        <v>0</v>
      </c>
      <c r="DD20" s="196">
        <v>0</v>
      </c>
      <c r="DE20" s="196">
        <v>0</v>
      </c>
      <c r="DF20" s="196">
        <v>0</v>
      </c>
      <c r="DG20" s="196">
        <v>0</v>
      </c>
      <c r="DH20" s="196">
        <v>0</v>
      </c>
      <c r="DI20" s="196">
        <v>0</v>
      </c>
      <c r="DJ20" s="196">
        <v>0</v>
      </c>
      <c r="DK20" s="196">
        <v>0</v>
      </c>
      <c r="DL20" s="196">
        <v>0</v>
      </c>
      <c r="DM20" s="196">
        <v>0</v>
      </c>
      <c r="DN20" s="196">
        <v>0</v>
      </c>
      <c r="DO20" s="196">
        <v>0</v>
      </c>
      <c r="DP20" s="196">
        <v>0</v>
      </c>
      <c r="DQ20" s="196">
        <v>0</v>
      </c>
      <c r="DR20" s="196">
        <v>0</v>
      </c>
      <c r="DS20" s="196">
        <v>0</v>
      </c>
      <c r="DT20" s="196">
        <v>0</v>
      </c>
      <c r="DU20" s="196">
        <v>0</v>
      </c>
      <c r="DV20" s="196">
        <v>1.9833006088732869E-5</v>
      </c>
      <c r="DW20" s="196">
        <v>4.2310559506779762E-4</v>
      </c>
      <c r="DX20" s="196">
        <v>0</v>
      </c>
      <c r="DY20" s="196">
        <v>0</v>
      </c>
      <c r="DZ20" s="196">
        <v>0</v>
      </c>
      <c r="EA20" s="196">
        <v>0</v>
      </c>
      <c r="EB20" s="196">
        <v>1.4606554817392882E-4</v>
      </c>
      <c r="EC20" s="196">
        <v>9.933564321815697E-5</v>
      </c>
      <c r="ED20" s="196">
        <v>-1.7018154589134474E-5</v>
      </c>
      <c r="EE20" s="196">
        <v>0</v>
      </c>
      <c r="EF20" s="196">
        <v>0</v>
      </c>
      <c r="EG20" s="196">
        <v>0</v>
      </c>
      <c r="EH20" s="196">
        <v>0</v>
      </c>
      <c r="EI20" s="196">
        <v>0</v>
      </c>
      <c r="EJ20" s="196">
        <v>0</v>
      </c>
      <c r="EK20" s="196">
        <v>0</v>
      </c>
      <c r="EL20" s="196">
        <v>0</v>
      </c>
      <c r="EM20" s="196">
        <v>0</v>
      </c>
      <c r="EN20" s="196">
        <v>0</v>
      </c>
      <c r="EO20" s="196">
        <v>0</v>
      </c>
      <c r="EP20" s="196">
        <v>0</v>
      </c>
      <c r="EQ20" s="196">
        <v>0</v>
      </c>
      <c r="ER20" s="196">
        <v>0</v>
      </c>
      <c r="ES20" s="196">
        <v>0</v>
      </c>
      <c r="ET20" s="196">
        <v>0</v>
      </c>
      <c r="EU20" s="196">
        <v>0</v>
      </c>
      <c r="EV20" s="196">
        <v>0</v>
      </c>
      <c r="EW20" s="196">
        <v>0</v>
      </c>
      <c r="EX20" s="196">
        <v>0</v>
      </c>
      <c r="EY20" s="196">
        <v>0</v>
      </c>
      <c r="EZ20" s="196">
        <v>0</v>
      </c>
      <c r="FA20" s="196">
        <v>0</v>
      </c>
      <c r="FB20" s="196">
        <v>0</v>
      </c>
      <c r="FC20" s="196">
        <v>0</v>
      </c>
      <c r="FD20" s="196">
        <v>0</v>
      </c>
      <c r="FE20" s="196">
        <v>0</v>
      </c>
      <c r="FF20" s="196">
        <v>0</v>
      </c>
      <c r="FG20" s="196">
        <v>0</v>
      </c>
      <c r="FH20" s="196">
        <v>4.9006515416224589E-6</v>
      </c>
      <c r="FI20" s="196">
        <v>0</v>
      </c>
      <c r="FJ20" s="196">
        <v>0</v>
      </c>
      <c r="FK20" s="196">
        <v>0</v>
      </c>
      <c r="FL20" s="196">
        <v>0</v>
      </c>
      <c r="FM20" s="196">
        <v>0</v>
      </c>
      <c r="FN20" s="196">
        <v>0</v>
      </c>
      <c r="FO20" s="196">
        <v>0</v>
      </c>
      <c r="FP20" s="196">
        <v>0</v>
      </c>
      <c r="FQ20" s="196">
        <v>0</v>
      </c>
      <c r="FR20" s="196">
        <v>0</v>
      </c>
      <c r="FS20" s="196">
        <v>0</v>
      </c>
      <c r="FT20" s="196">
        <v>0</v>
      </c>
      <c r="FU20" s="196">
        <v>0</v>
      </c>
      <c r="FV20" s="196">
        <v>0</v>
      </c>
      <c r="FW20" s="196">
        <v>0</v>
      </c>
      <c r="FX20" s="196">
        <v>0</v>
      </c>
      <c r="FY20" s="196">
        <v>-6.7426336727125622E-5</v>
      </c>
      <c r="FZ20" s="196">
        <v>-4.2208085863306096E-5</v>
      </c>
      <c r="GA20" s="196">
        <v>0</v>
      </c>
      <c r="GB20" s="196">
        <v>1.9036595952058236E-5</v>
      </c>
      <c r="GC20" s="196">
        <v>0</v>
      </c>
      <c r="GD20" s="196">
        <v>6.6434276960592747E-5</v>
      </c>
      <c r="GE20" s="196">
        <v>0</v>
      </c>
      <c r="GF20" s="196">
        <v>1.3166973018238892E-4</v>
      </c>
      <c r="GG20" s="197">
        <v>3.9909917948351111E-3</v>
      </c>
      <c r="GH20" s="196">
        <v>-4.8809966530308663E-4</v>
      </c>
      <c r="GI20" s="196">
        <v>-2.0280634652314553E-5</v>
      </c>
      <c r="GJ20" s="196">
        <v>0</v>
      </c>
      <c r="GK20" s="196">
        <v>0</v>
      </c>
      <c r="GL20" s="196">
        <v>0</v>
      </c>
      <c r="GM20" s="196">
        <v>0</v>
      </c>
      <c r="GN20" s="196">
        <v>-3.8349577118498527E-5</v>
      </c>
      <c r="GO20" s="196">
        <v>-2.6483050847457626E-2</v>
      </c>
      <c r="GP20" s="197">
        <v>4.8018016509850799E-5</v>
      </c>
      <c r="GQ20" s="197">
        <v>3.9624251866186549E-3</v>
      </c>
      <c r="GR20" s="196">
        <v>1.0857042432289938E-4</v>
      </c>
      <c r="GS20" s="196">
        <v>0</v>
      </c>
      <c r="GT20" s="197">
        <v>1.0819309743605711E-4</v>
      </c>
      <c r="GU20" s="197">
        <v>3.1381947266180741E-5</v>
      </c>
      <c r="GV20" s="197">
        <v>4.4188475723396492E-5</v>
      </c>
      <c r="GW20" s="197">
        <v>4.6411497072387266E-5</v>
      </c>
      <c r="GX20" s="197">
        <v>2.8691849958709945E-3</v>
      </c>
      <c r="GY20" s="196">
        <v>3.9323431932802896E-2</v>
      </c>
      <c r="GZ20" s="196">
        <v>0</v>
      </c>
      <c r="HA20" s="196">
        <v>0</v>
      </c>
      <c r="HB20" s="196">
        <v>3.8666096958997913E-2</v>
      </c>
      <c r="HC20" s="197">
        <v>3.8669675648460279E-2</v>
      </c>
      <c r="HD20" s="197">
        <v>5.2906300035697213E-4</v>
      </c>
      <c r="HE20" s="197">
        <v>9.8837301142539486E-3</v>
      </c>
      <c r="HF20" s="197">
        <v>-7.5043893766187867E-3</v>
      </c>
      <c r="HG20" s="198">
        <v>2.0492864855411384E-5</v>
      </c>
    </row>
    <row r="21" spans="1:215">
      <c r="A21" s="83">
        <v>17</v>
      </c>
      <c r="B21" s="4" t="s">
        <v>17</v>
      </c>
      <c r="C21" s="196">
        <v>0</v>
      </c>
      <c r="D21" s="196">
        <v>0</v>
      </c>
      <c r="E21" s="196">
        <v>0</v>
      </c>
      <c r="F21" s="196">
        <v>0</v>
      </c>
      <c r="G21" s="196">
        <v>0</v>
      </c>
      <c r="H21" s="196">
        <v>0</v>
      </c>
      <c r="I21" s="196">
        <v>2.1007384903770016E-4</v>
      </c>
      <c r="J21" s="196">
        <v>0</v>
      </c>
      <c r="K21" s="196">
        <v>0</v>
      </c>
      <c r="L21" s="196">
        <v>0</v>
      </c>
      <c r="M21" s="196">
        <v>0</v>
      </c>
      <c r="N21" s="196">
        <v>0</v>
      </c>
      <c r="O21" s="196">
        <v>0</v>
      </c>
      <c r="P21" s="196">
        <v>0</v>
      </c>
      <c r="Q21" s="196">
        <v>0</v>
      </c>
      <c r="R21" s="196">
        <v>0</v>
      </c>
      <c r="S21" s="196">
        <v>0.190434077677058</v>
      </c>
      <c r="T21" s="196">
        <v>5.5896124840787674E-3</v>
      </c>
      <c r="U21" s="196">
        <v>0</v>
      </c>
      <c r="V21" s="196">
        <v>4.9481379760584865E-2</v>
      </c>
      <c r="W21" s="196">
        <v>0</v>
      </c>
      <c r="X21" s="196">
        <v>2.0253190361642272E-2</v>
      </c>
      <c r="Y21" s="196">
        <v>8.6032385811125045E-2</v>
      </c>
      <c r="Z21" s="196">
        <v>4.2363045496750235E-4</v>
      </c>
      <c r="AA21" s="196">
        <v>5.8790171542840941E-2</v>
      </c>
      <c r="AB21" s="196">
        <v>1.3605723501922998E-2</v>
      </c>
      <c r="AC21" s="196">
        <v>0</v>
      </c>
      <c r="AD21" s="196">
        <v>0</v>
      </c>
      <c r="AE21" s="196">
        <v>0</v>
      </c>
      <c r="AF21" s="196">
        <v>0</v>
      </c>
      <c r="AG21" s="196">
        <v>0</v>
      </c>
      <c r="AH21" s="196">
        <v>0</v>
      </c>
      <c r="AI21" s="196">
        <v>0</v>
      </c>
      <c r="AJ21" s="196">
        <v>1.3437248051599033E-3</v>
      </c>
      <c r="AK21" s="196">
        <v>1.2214943604393439E-2</v>
      </c>
      <c r="AL21" s="196">
        <v>0</v>
      </c>
      <c r="AM21" s="196">
        <v>0</v>
      </c>
      <c r="AN21" s="196">
        <v>0</v>
      </c>
      <c r="AO21" s="196">
        <v>0</v>
      </c>
      <c r="AP21" s="196">
        <v>9.2428462902000507E-4</v>
      </c>
      <c r="AQ21" s="196">
        <v>0</v>
      </c>
      <c r="AR21" s="196">
        <v>0</v>
      </c>
      <c r="AS21" s="196">
        <v>0</v>
      </c>
      <c r="AT21" s="196">
        <v>0</v>
      </c>
      <c r="AU21" s="196">
        <v>0</v>
      </c>
      <c r="AV21" s="196">
        <v>0</v>
      </c>
      <c r="AW21" s="196">
        <v>0</v>
      </c>
      <c r="AX21" s="196">
        <v>0</v>
      </c>
      <c r="AY21" s="196">
        <v>0</v>
      </c>
      <c r="AZ21" s="196">
        <v>0</v>
      </c>
      <c r="BA21" s="196">
        <v>0</v>
      </c>
      <c r="BB21" s="196">
        <v>0</v>
      </c>
      <c r="BC21" s="196">
        <v>0</v>
      </c>
      <c r="BD21" s="196">
        <v>3.9480536589482701E-3</v>
      </c>
      <c r="BE21" s="196">
        <v>0</v>
      </c>
      <c r="BF21" s="196">
        <v>0</v>
      </c>
      <c r="BG21" s="196">
        <v>1.1039588734127158E-3</v>
      </c>
      <c r="BH21" s="196">
        <v>0</v>
      </c>
      <c r="BI21" s="196">
        <v>5.0502127725243736E-3</v>
      </c>
      <c r="BJ21" s="196">
        <v>0</v>
      </c>
      <c r="BK21" s="196">
        <v>0</v>
      </c>
      <c r="BL21" s="196">
        <v>0</v>
      </c>
      <c r="BM21" s="196">
        <v>0</v>
      </c>
      <c r="BN21" s="196">
        <v>0</v>
      </c>
      <c r="BO21" s="196">
        <v>0</v>
      </c>
      <c r="BP21" s="196">
        <v>2.1345689279632488E-2</v>
      </c>
      <c r="BQ21" s="196">
        <v>0</v>
      </c>
      <c r="BR21" s="196">
        <v>0</v>
      </c>
      <c r="BS21" s="196">
        <v>0</v>
      </c>
      <c r="BT21" s="196">
        <v>0</v>
      </c>
      <c r="BU21" s="196">
        <v>0</v>
      </c>
      <c r="BV21" s="196">
        <v>0</v>
      </c>
      <c r="BW21" s="196">
        <v>0</v>
      </c>
      <c r="BX21" s="196">
        <v>0</v>
      </c>
      <c r="BY21" s="196">
        <v>0</v>
      </c>
      <c r="BZ21" s="196">
        <v>0</v>
      </c>
      <c r="CA21" s="196">
        <v>0</v>
      </c>
      <c r="CB21" s="196">
        <v>0</v>
      </c>
      <c r="CC21" s="196">
        <v>0</v>
      </c>
      <c r="CD21" s="196">
        <v>0</v>
      </c>
      <c r="CE21" s="196">
        <v>0</v>
      </c>
      <c r="CF21" s="196">
        <v>0</v>
      </c>
      <c r="CG21" s="196">
        <v>0</v>
      </c>
      <c r="CH21" s="196">
        <v>0</v>
      </c>
      <c r="CI21" s="196">
        <v>0</v>
      </c>
      <c r="CJ21" s="196">
        <v>0</v>
      </c>
      <c r="CK21" s="196">
        <v>0</v>
      </c>
      <c r="CL21" s="196">
        <v>0</v>
      </c>
      <c r="CM21" s="196">
        <v>0</v>
      </c>
      <c r="CN21" s="196">
        <v>0</v>
      </c>
      <c r="CO21" s="196">
        <v>0</v>
      </c>
      <c r="CP21" s="196">
        <v>0</v>
      </c>
      <c r="CQ21" s="196">
        <v>0</v>
      </c>
      <c r="CR21" s="196">
        <v>0</v>
      </c>
      <c r="CS21" s="196">
        <v>0</v>
      </c>
      <c r="CT21" s="196">
        <v>0</v>
      </c>
      <c r="CU21" s="196">
        <v>0</v>
      </c>
      <c r="CV21" s="196">
        <v>0</v>
      </c>
      <c r="CW21" s="196">
        <v>0</v>
      </c>
      <c r="CX21" s="196">
        <v>0</v>
      </c>
      <c r="CY21" s="196">
        <v>0</v>
      </c>
      <c r="CZ21" s="196">
        <v>0</v>
      </c>
      <c r="DA21" s="196">
        <v>0</v>
      </c>
      <c r="DB21" s="196">
        <v>0</v>
      </c>
      <c r="DC21" s="196">
        <v>0</v>
      </c>
      <c r="DD21" s="196">
        <v>0</v>
      </c>
      <c r="DE21" s="196">
        <v>0</v>
      </c>
      <c r="DF21" s="196">
        <v>0</v>
      </c>
      <c r="DG21" s="196">
        <v>0</v>
      </c>
      <c r="DH21" s="196">
        <v>0</v>
      </c>
      <c r="DI21" s="196">
        <v>0</v>
      </c>
      <c r="DJ21" s="196">
        <v>0</v>
      </c>
      <c r="DK21" s="196">
        <v>0</v>
      </c>
      <c r="DL21" s="196">
        <v>0</v>
      </c>
      <c r="DM21" s="196">
        <v>0</v>
      </c>
      <c r="DN21" s="196">
        <v>0</v>
      </c>
      <c r="DO21" s="196">
        <v>0</v>
      </c>
      <c r="DP21" s="196">
        <v>0</v>
      </c>
      <c r="DQ21" s="196">
        <v>0</v>
      </c>
      <c r="DR21" s="196">
        <v>0</v>
      </c>
      <c r="DS21" s="196">
        <v>0</v>
      </c>
      <c r="DT21" s="196">
        <v>0</v>
      </c>
      <c r="DU21" s="196">
        <v>0</v>
      </c>
      <c r="DV21" s="196">
        <v>0</v>
      </c>
      <c r="DW21" s="196">
        <v>4.1571803705867738E-3</v>
      </c>
      <c r="DX21" s="196">
        <v>0</v>
      </c>
      <c r="DY21" s="196">
        <v>0</v>
      </c>
      <c r="DZ21" s="196">
        <v>0</v>
      </c>
      <c r="EA21" s="196">
        <v>0</v>
      </c>
      <c r="EB21" s="196">
        <v>0</v>
      </c>
      <c r="EC21" s="196">
        <v>0</v>
      </c>
      <c r="ED21" s="196">
        <v>0</v>
      </c>
      <c r="EE21" s="196">
        <v>0</v>
      </c>
      <c r="EF21" s="196">
        <v>0</v>
      </c>
      <c r="EG21" s="196">
        <v>0</v>
      </c>
      <c r="EH21" s="196">
        <v>0</v>
      </c>
      <c r="EI21" s="196">
        <v>0</v>
      </c>
      <c r="EJ21" s="196">
        <v>0</v>
      </c>
      <c r="EK21" s="196">
        <v>0</v>
      </c>
      <c r="EL21" s="196">
        <v>0</v>
      </c>
      <c r="EM21" s="196">
        <v>0</v>
      </c>
      <c r="EN21" s="196">
        <v>0</v>
      </c>
      <c r="EO21" s="196">
        <v>0</v>
      </c>
      <c r="EP21" s="196">
        <v>0</v>
      </c>
      <c r="EQ21" s="196">
        <v>0</v>
      </c>
      <c r="ER21" s="196">
        <v>0</v>
      </c>
      <c r="ES21" s="196">
        <v>0</v>
      </c>
      <c r="ET21" s="196">
        <v>0</v>
      </c>
      <c r="EU21" s="196">
        <v>0</v>
      </c>
      <c r="EV21" s="196">
        <v>0</v>
      </c>
      <c r="EW21" s="196">
        <v>0</v>
      </c>
      <c r="EX21" s="196">
        <v>0</v>
      </c>
      <c r="EY21" s="196">
        <v>0</v>
      </c>
      <c r="EZ21" s="196">
        <v>0</v>
      </c>
      <c r="FA21" s="196">
        <v>7.1785055035208857E-5</v>
      </c>
      <c r="FB21" s="196">
        <v>0</v>
      </c>
      <c r="FC21" s="196">
        <v>0</v>
      </c>
      <c r="FD21" s="196">
        <v>0</v>
      </c>
      <c r="FE21" s="196">
        <v>0</v>
      </c>
      <c r="FF21" s="196">
        <v>0</v>
      </c>
      <c r="FG21" s="196">
        <v>0</v>
      </c>
      <c r="FH21" s="196">
        <v>1.1761563699893901E-4</v>
      </c>
      <c r="FI21" s="196">
        <v>1.7466520077279648E-5</v>
      </c>
      <c r="FJ21" s="196">
        <v>3.2377136457207756E-3</v>
      </c>
      <c r="FK21" s="196">
        <v>2.1308125175549894E-4</v>
      </c>
      <c r="FL21" s="196">
        <v>0</v>
      </c>
      <c r="FM21" s="196">
        <v>1.7490799110884379E-3</v>
      </c>
      <c r="FN21" s="196">
        <v>7.1955187988357835E-4</v>
      </c>
      <c r="FO21" s="196">
        <v>0</v>
      </c>
      <c r="FP21" s="196">
        <v>2.7556644213104714E-3</v>
      </c>
      <c r="FQ21" s="196">
        <v>4.8401171169201347E-3</v>
      </c>
      <c r="FR21" s="196">
        <v>0</v>
      </c>
      <c r="FS21" s="196">
        <v>0</v>
      </c>
      <c r="FT21" s="196">
        <v>0</v>
      </c>
      <c r="FU21" s="196">
        <v>0</v>
      </c>
      <c r="FV21" s="196">
        <v>0</v>
      </c>
      <c r="FW21" s="196">
        <v>0</v>
      </c>
      <c r="FX21" s="196">
        <v>0</v>
      </c>
      <c r="FY21" s="196">
        <v>2.6498550333760366E-2</v>
      </c>
      <c r="FZ21" s="196">
        <v>6.1878561307244714E-2</v>
      </c>
      <c r="GA21" s="196">
        <v>0</v>
      </c>
      <c r="GB21" s="196">
        <v>3.0458553523293179E-5</v>
      </c>
      <c r="GC21" s="196">
        <v>0</v>
      </c>
      <c r="GD21" s="196">
        <v>1.594422647054226E-3</v>
      </c>
      <c r="GE21" s="196">
        <v>0</v>
      </c>
      <c r="GF21" s="196">
        <v>0</v>
      </c>
      <c r="GG21" s="197">
        <v>4.8881210499525669E-3</v>
      </c>
      <c r="GH21" s="196">
        <v>8.4080978058757895E-3</v>
      </c>
      <c r="GI21" s="196">
        <v>1.8389785210721731E-2</v>
      </c>
      <c r="GJ21" s="196">
        <v>0</v>
      </c>
      <c r="GK21" s="196">
        <v>0</v>
      </c>
      <c r="GL21" s="196">
        <v>0</v>
      </c>
      <c r="GM21" s="196">
        <v>0</v>
      </c>
      <c r="GN21" s="196">
        <v>0</v>
      </c>
      <c r="GO21" s="196">
        <v>3.2115953726123219E-3</v>
      </c>
      <c r="GP21" s="197">
        <v>9.5663236895430787E-3</v>
      </c>
      <c r="GQ21" s="197">
        <v>9.9443568511940576E-3</v>
      </c>
      <c r="GR21" s="196">
        <v>7.9670383316084441E-5</v>
      </c>
      <c r="GS21" s="196">
        <v>1.1198208286674133E-4</v>
      </c>
      <c r="GT21" s="197">
        <v>7.9782679763998945E-5</v>
      </c>
      <c r="GU21" s="197">
        <v>1.4117749115426228E-2</v>
      </c>
      <c r="GV21" s="197">
        <v>1.1777234538543187E-2</v>
      </c>
      <c r="GW21" s="197">
        <v>1.0493816423392843E-2</v>
      </c>
      <c r="GX21" s="197">
        <v>1.0455754120012168E-2</v>
      </c>
      <c r="GY21" s="196">
        <v>2.2674819012267113E-2</v>
      </c>
      <c r="GZ21" s="196">
        <v>2.6486056982859738E-3</v>
      </c>
      <c r="HA21" s="196">
        <v>0.26182897716839076</v>
      </c>
      <c r="HB21" s="196">
        <v>1.9713946781057971E-2</v>
      </c>
      <c r="HC21" s="197">
        <v>2.4267455203911336E-2</v>
      </c>
      <c r="HD21" s="197">
        <v>1.3032557556988058E-2</v>
      </c>
      <c r="HE21" s="197">
        <v>1.5788117057705678E-2</v>
      </c>
      <c r="HF21" s="197">
        <v>6.4300861112189679E-3</v>
      </c>
      <c r="HG21" s="198">
        <v>8.2902166426755894E-3</v>
      </c>
    </row>
    <row r="22" spans="1:215">
      <c r="A22" s="83">
        <v>18</v>
      </c>
      <c r="B22" s="4" t="s">
        <v>18</v>
      </c>
      <c r="C22" s="196">
        <v>0</v>
      </c>
      <c r="D22" s="196">
        <v>0</v>
      </c>
      <c r="E22" s="196">
        <v>0</v>
      </c>
      <c r="F22" s="196">
        <v>0</v>
      </c>
      <c r="G22" s="196">
        <v>0</v>
      </c>
      <c r="H22" s="196">
        <v>0</v>
      </c>
      <c r="I22" s="196">
        <v>0</v>
      </c>
      <c r="J22" s="196">
        <v>0</v>
      </c>
      <c r="K22" s="196">
        <v>0</v>
      </c>
      <c r="L22" s="196">
        <v>0</v>
      </c>
      <c r="M22" s="196">
        <v>0</v>
      </c>
      <c r="N22" s="196">
        <v>5.1143225183157559E-2</v>
      </c>
      <c r="O22" s="196">
        <v>1.2106537530266344E-2</v>
      </c>
      <c r="P22" s="196">
        <v>0</v>
      </c>
      <c r="Q22" s="196">
        <v>0</v>
      </c>
      <c r="R22" s="196">
        <v>0</v>
      </c>
      <c r="S22" s="196">
        <v>4.6675019038494608E-4</v>
      </c>
      <c r="T22" s="196">
        <v>0.14946257250460457</v>
      </c>
      <c r="U22" s="196">
        <v>0</v>
      </c>
      <c r="V22" s="196">
        <v>4.4404923374774174E-3</v>
      </c>
      <c r="W22" s="196">
        <v>3.6811373445036813E-3</v>
      </c>
      <c r="X22" s="196">
        <v>9.3332517905437545E-3</v>
      </c>
      <c r="Y22" s="196">
        <v>2.2368476683061571E-2</v>
      </c>
      <c r="Z22" s="196">
        <v>0</v>
      </c>
      <c r="AA22" s="196">
        <v>0</v>
      </c>
      <c r="AB22" s="196">
        <v>5.0659608783755845E-3</v>
      </c>
      <c r="AC22" s="196">
        <v>0</v>
      </c>
      <c r="AD22" s="196">
        <v>0</v>
      </c>
      <c r="AE22" s="196">
        <v>0</v>
      </c>
      <c r="AF22" s="196">
        <v>0</v>
      </c>
      <c r="AG22" s="196">
        <v>0</v>
      </c>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96">
        <v>4.7343709153185715E-5</v>
      </c>
      <c r="BE22" s="196">
        <v>0</v>
      </c>
      <c r="BF22" s="196">
        <v>0</v>
      </c>
      <c r="BG22" s="196">
        <v>0</v>
      </c>
      <c r="BH22" s="196">
        <v>0</v>
      </c>
      <c r="BI22" s="196">
        <v>0</v>
      </c>
      <c r="BJ22" s="196">
        <v>0</v>
      </c>
      <c r="BK22" s="196">
        <v>0</v>
      </c>
      <c r="BL22" s="196">
        <v>0</v>
      </c>
      <c r="BM22" s="196">
        <v>0</v>
      </c>
      <c r="BN22" s="196">
        <v>0</v>
      </c>
      <c r="BO22" s="196">
        <v>0</v>
      </c>
      <c r="BP22" s="196">
        <v>0</v>
      </c>
      <c r="BQ22" s="196">
        <v>0</v>
      </c>
      <c r="BR22" s="196">
        <v>0</v>
      </c>
      <c r="BS22" s="196">
        <v>0</v>
      </c>
      <c r="BT22" s="196">
        <v>0</v>
      </c>
      <c r="BU22" s="196">
        <v>0</v>
      </c>
      <c r="BV22" s="196">
        <v>0</v>
      </c>
      <c r="BW22" s="196">
        <v>0</v>
      </c>
      <c r="BX22" s="196">
        <v>0</v>
      </c>
      <c r="BY22" s="196">
        <v>0</v>
      </c>
      <c r="BZ22" s="196">
        <v>0</v>
      </c>
      <c r="CA22" s="196">
        <v>0</v>
      </c>
      <c r="CB22" s="196">
        <v>0</v>
      </c>
      <c r="CC22" s="196">
        <v>0</v>
      </c>
      <c r="CD22" s="196">
        <v>0</v>
      </c>
      <c r="CE22" s="196">
        <v>0</v>
      </c>
      <c r="CF22" s="196">
        <v>0</v>
      </c>
      <c r="CG22" s="196">
        <v>0</v>
      </c>
      <c r="CH22" s="196">
        <v>0</v>
      </c>
      <c r="CI22" s="196">
        <v>0</v>
      </c>
      <c r="CJ22" s="196">
        <v>0</v>
      </c>
      <c r="CK22" s="196">
        <v>0</v>
      </c>
      <c r="CL22" s="196">
        <v>0</v>
      </c>
      <c r="CM22" s="196">
        <v>0</v>
      </c>
      <c r="CN22" s="196">
        <v>0</v>
      </c>
      <c r="CO22" s="196">
        <v>0</v>
      </c>
      <c r="CP22" s="196">
        <v>0</v>
      </c>
      <c r="CQ22" s="196">
        <v>0</v>
      </c>
      <c r="CR22" s="196">
        <v>0</v>
      </c>
      <c r="CS22" s="196">
        <v>0</v>
      </c>
      <c r="CT22" s="196">
        <v>0</v>
      </c>
      <c r="CU22" s="196">
        <v>0</v>
      </c>
      <c r="CV22" s="196">
        <v>0</v>
      </c>
      <c r="CW22" s="196">
        <v>0</v>
      </c>
      <c r="CX22" s="196">
        <v>0</v>
      </c>
      <c r="CY22" s="196">
        <v>0</v>
      </c>
      <c r="CZ22" s="196">
        <v>0</v>
      </c>
      <c r="DA22" s="196">
        <v>0</v>
      </c>
      <c r="DB22" s="196">
        <v>0</v>
      </c>
      <c r="DC22" s="196">
        <v>0</v>
      </c>
      <c r="DD22" s="196">
        <v>0</v>
      </c>
      <c r="DE22" s="196">
        <v>0</v>
      </c>
      <c r="DF22" s="196">
        <v>0</v>
      </c>
      <c r="DG22" s="196">
        <v>0</v>
      </c>
      <c r="DH22" s="196">
        <v>0</v>
      </c>
      <c r="DI22" s="196">
        <v>0</v>
      </c>
      <c r="DJ22" s="196">
        <v>0</v>
      </c>
      <c r="DK22" s="196">
        <v>0</v>
      </c>
      <c r="DL22" s="196">
        <v>0</v>
      </c>
      <c r="DM22" s="196">
        <v>0</v>
      </c>
      <c r="DN22" s="196">
        <v>0</v>
      </c>
      <c r="DO22" s="196">
        <v>0</v>
      </c>
      <c r="DP22" s="196">
        <v>0</v>
      </c>
      <c r="DQ22" s="196">
        <v>0</v>
      </c>
      <c r="DR22" s="196">
        <v>0</v>
      </c>
      <c r="DS22" s="196">
        <v>0</v>
      </c>
      <c r="DT22" s="196">
        <v>0</v>
      </c>
      <c r="DU22" s="196">
        <v>0</v>
      </c>
      <c r="DV22" s="196">
        <v>0</v>
      </c>
      <c r="DW22" s="196">
        <v>0</v>
      </c>
      <c r="DX22" s="196">
        <v>0</v>
      </c>
      <c r="DY22" s="196">
        <v>0</v>
      </c>
      <c r="DZ22" s="196">
        <v>0</v>
      </c>
      <c r="EA22" s="196">
        <v>0</v>
      </c>
      <c r="EB22" s="196">
        <v>0</v>
      </c>
      <c r="EC22" s="196">
        <v>0</v>
      </c>
      <c r="ED22" s="196">
        <v>0</v>
      </c>
      <c r="EE22" s="196">
        <v>0</v>
      </c>
      <c r="EF22" s="196">
        <v>0</v>
      </c>
      <c r="EG22" s="196">
        <v>0</v>
      </c>
      <c r="EH22" s="196">
        <v>0</v>
      </c>
      <c r="EI22" s="196">
        <v>0</v>
      </c>
      <c r="EJ22" s="196">
        <v>0</v>
      </c>
      <c r="EK22" s="196">
        <v>0</v>
      </c>
      <c r="EL22" s="196">
        <v>0</v>
      </c>
      <c r="EM22" s="196">
        <v>0</v>
      </c>
      <c r="EN22" s="196">
        <v>0</v>
      </c>
      <c r="EO22" s="196">
        <v>0</v>
      </c>
      <c r="EP22" s="196">
        <v>0</v>
      </c>
      <c r="EQ22" s="196">
        <v>0</v>
      </c>
      <c r="ER22" s="196">
        <v>0</v>
      </c>
      <c r="ES22" s="196">
        <v>0</v>
      </c>
      <c r="ET22" s="196">
        <v>0</v>
      </c>
      <c r="EU22" s="196">
        <v>0</v>
      </c>
      <c r="EV22" s="196">
        <v>0</v>
      </c>
      <c r="EW22" s="196">
        <v>0</v>
      </c>
      <c r="EX22" s="196">
        <v>0</v>
      </c>
      <c r="EY22" s="196">
        <v>0</v>
      </c>
      <c r="EZ22" s="196">
        <v>0</v>
      </c>
      <c r="FA22" s="196">
        <v>2.3928351678402954E-5</v>
      </c>
      <c r="FB22" s="196">
        <v>0</v>
      </c>
      <c r="FC22" s="196">
        <v>0</v>
      </c>
      <c r="FD22" s="196">
        <v>0</v>
      </c>
      <c r="FE22" s="196">
        <v>0</v>
      </c>
      <c r="FF22" s="196">
        <v>0</v>
      </c>
      <c r="FG22" s="196">
        <v>0</v>
      </c>
      <c r="FH22" s="196">
        <v>9.066205352001548E-5</v>
      </c>
      <c r="FI22" s="196">
        <v>2.9110866795466078E-6</v>
      </c>
      <c r="FJ22" s="196">
        <v>3.2830652984927475E-4</v>
      </c>
      <c r="FK22" s="196">
        <v>3.8742045773727083E-5</v>
      </c>
      <c r="FL22" s="196">
        <v>0</v>
      </c>
      <c r="FM22" s="196">
        <v>2.1863498888605474E-4</v>
      </c>
      <c r="FN22" s="196">
        <v>3.2189208845227816E-4</v>
      </c>
      <c r="FO22" s="196">
        <v>0</v>
      </c>
      <c r="FP22" s="196">
        <v>1.4715156611309649E-3</v>
      </c>
      <c r="FQ22" s="196">
        <v>2.9736407420585306E-3</v>
      </c>
      <c r="FR22" s="196">
        <v>0</v>
      </c>
      <c r="FS22" s="196">
        <v>0</v>
      </c>
      <c r="FT22" s="196">
        <v>0</v>
      </c>
      <c r="FU22" s="196">
        <v>0</v>
      </c>
      <c r="FV22" s="196">
        <v>0</v>
      </c>
      <c r="FW22" s="196">
        <v>0</v>
      </c>
      <c r="FX22" s="196">
        <v>0</v>
      </c>
      <c r="FY22" s="196">
        <v>1.2178882071337065E-2</v>
      </c>
      <c r="FZ22" s="196">
        <v>1.9750369320751304E-2</v>
      </c>
      <c r="GA22" s="196">
        <v>0</v>
      </c>
      <c r="GB22" s="196">
        <v>1.5229276761646589E-5</v>
      </c>
      <c r="GC22" s="196">
        <v>0</v>
      </c>
      <c r="GD22" s="196">
        <v>6.7606646554014974E-4</v>
      </c>
      <c r="GE22" s="196">
        <v>0</v>
      </c>
      <c r="GF22" s="196">
        <v>0</v>
      </c>
      <c r="GG22" s="197">
        <v>1.2660517364648128E-3</v>
      </c>
      <c r="GH22" s="196">
        <v>6.2494189289698772E-3</v>
      </c>
      <c r="GI22" s="196">
        <v>1.0704703636436554E-2</v>
      </c>
      <c r="GJ22" s="196">
        <v>0</v>
      </c>
      <c r="GK22" s="196">
        <v>0</v>
      </c>
      <c r="GL22" s="196">
        <v>0</v>
      </c>
      <c r="GM22" s="196">
        <v>0</v>
      </c>
      <c r="GN22" s="196">
        <v>0</v>
      </c>
      <c r="GO22" s="196">
        <v>3.0552192628463815E-2</v>
      </c>
      <c r="GP22" s="197">
        <v>5.510442535259362E-3</v>
      </c>
      <c r="GQ22" s="197">
        <v>4.199646385480405E-3</v>
      </c>
      <c r="GR22" s="196">
        <v>2.7533147175411534E-4</v>
      </c>
      <c r="GS22" s="196">
        <v>1.6797312430011197E-3</v>
      </c>
      <c r="GT22" s="197">
        <v>2.8021233868331333E-4</v>
      </c>
      <c r="GU22" s="197">
        <v>6.9255986203779572E-3</v>
      </c>
      <c r="GV22" s="197">
        <v>5.8176302025441402E-3</v>
      </c>
      <c r="GW22" s="197">
        <v>5.6393099337181214E-3</v>
      </c>
      <c r="GX22" s="197">
        <v>4.6510854044337115E-3</v>
      </c>
      <c r="GY22" s="196">
        <v>1.4707156230515033E-2</v>
      </c>
      <c r="GZ22" s="196">
        <v>1.3999772976654432E-3</v>
      </c>
      <c r="HA22" s="196">
        <v>5.4906041500887556E-2</v>
      </c>
      <c r="HB22" s="196">
        <v>1.1958238928649736E-2</v>
      </c>
      <c r="HC22" s="197">
        <v>1.4703033431900488E-2</v>
      </c>
      <c r="HD22" s="197">
        <v>7.4950868568624618E-3</v>
      </c>
      <c r="HE22" s="197">
        <v>9.262964615050169E-3</v>
      </c>
      <c r="HF22" s="197">
        <v>2.8579122786733433E-3</v>
      </c>
      <c r="HG22" s="198">
        <v>2.7781451360694405E-3</v>
      </c>
    </row>
    <row r="23" spans="1:215">
      <c r="A23" s="83">
        <v>19</v>
      </c>
      <c r="B23" s="4" t="s">
        <v>19</v>
      </c>
      <c r="C23" s="196">
        <v>0</v>
      </c>
      <c r="D23" s="196">
        <v>0</v>
      </c>
      <c r="E23" s="196">
        <v>0</v>
      </c>
      <c r="F23" s="196">
        <v>0</v>
      </c>
      <c r="G23" s="196">
        <v>0</v>
      </c>
      <c r="H23" s="196">
        <v>0</v>
      </c>
      <c r="I23" s="196">
        <v>1.0988478257356624E-3</v>
      </c>
      <c r="J23" s="196">
        <v>0</v>
      </c>
      <c r="K23" s="196">
        <v>0</v>
      </c>
      <c r="L23" s="196">
        <v>0</v>
      </c>
      <c r="M23" s="196">
        <v>1.6853932584269662E-2</v>
      </c>
      <c r="N23" s="196">
        <v>0</v>
      </c>
      <c r="O23" s="196">
        <v>0</v>
      </c>
      <c r="P23" s="196">
        <v>0</v>
      </c>
      <c r="Q23" s="196">
        <v>0</v>
      </c>
      <c r="R23" s="196">
        <v>0</v>
      </c>
      <c r="S23" s="196">
        <v>0</v>
      </c>
      <c r="T23" s="196">
        <v>4.1234846194023697E-4</v>
      </c>
      <c r="U23" s="196">
        <v>1.4038093025956681E-2</v>
      </c>
      <c r="V23" s="196">
        <v>9.0782460899467024E-2</v>
      </c>
      <c r="W23" s="196">
        <v>2.7502750275027501E-4</v>
      </c>
      <c r="X23" s="196">
        <v>7.2131392614941357E-3</v>
      </c>
      <c r="Y23" s="196">
        <v>5.5678791380695349E-2</v>
      </c>
      <c r="Z23" s="196">
        <v>4.1585422469823587E-2</v>
      </c>
      <c r="AA23" s="196">
        <v>0</v>
      </c>
      <c r="AB23" s="196">
        <v>7.1709193168189897E-2</v>
      </c>
      <c r="AC23" s="196">
        <v>0</v>
      </c>
      <c r="AD23" s="196">
        <v>0</v>
      </c>
      <c r="AE23" s="196">
        <v>0</v>
      </c>
      <c r="AF23" s="196">
        <v>0</v>
      </c>
      <c r="AG23" s="196">
        <v>0</v>
      </c>
      <c r="AH23" s="196">
        <v>0</v>
      </c>
      <c r="AI23" s="196">
        <v>0</v>
      </c>
      <c r="AJ23" s="196">
        <v>0</v>
      </c>
      <c r="AK23" s="196">
        <v>0</v>
      </c>
      <c r="AL23" s="196">
        <v>9.3166255182372949E-4</v>
      </c>
      <c r="AM23" s="196">
        <v>8.7892770819600089E-5</v>
      </c>
      <c r="AN23" s="196">
        <v>0</v>
      </c>
      <c r="AO23" s="196">
        <v>0</v>
      </c>
      <c r="AP23" s="196">
        <v>0</v>
      </c>
      <c r="AQ23" s="196">
        <v>0</v>
      </c>
      <c r="AR23" s="196">
        <v>0</v>
      </c>
      <c r="AS23" s="196">
        <v>0</v>
      </c>
      <c r="AT23" s="196">
        <v>0</v>
      </c>
      <c r="AU23" s="196">
        <v>0</v>
      </c>
      <c r="AV23" s="196">
        <v>0</v>
      </c>
      <c r="AW23" s="196">
        <v>0</v>
      </c>
      <c r="AX23" s="196">
        <v>0</v>
      </c>
      <c r="AY23" s="196">
        <v>0</v>
      </c>
      <c r="AZ23" s="196">
        <v>0</v>
      </c>
      <c r="BA23" s="196">
        <v>9.1213412020103442E-5</v>
      </c>
      <c r="BB23" s="196">
        <v>0</v>
      </c>
      <c r="BC23" s="196">
        <v>0</v>
      </c>
      <c r="BD23" s="196">
        <v>0</v>
      </c>
      <c r="BE23" s="196">
        <v>0</v>
      </c>
      <c r="BF23" s="196">
        <v>0</v>
      </c>
      <c r="BG23" s="196">
        <v>0</v>
      </c>
      <c r="BH23" s="196">
        <v>0</v>
      </c>
      <c r="BI23" s="196">
        <v>1.1960014969309059E-4</v>
      </c>
      <c r="BJ23" s="196">
        <v>0</v>
      </c>
      <c r="BK23" s="196">
        <v>0</v>
      </c>
      <c r="BL23" s="196">
        <v>0</v>
      </c>
      <c r="BM23" s="196">
        <v>0</v>
      </c>
      <c r="BN23" s="196">
        <v>0</v>
      </c>
      <c r="BO23" s="196">
        <v>0</v>
      </c>
      <c r="BP23" s="196">
        <v>0</v>
      </c>
      <c r="BQ23" s="196">
        <v>0</v>
      </c>
      <c r="BR23" s="196">
        <v>0</v>
      </c>
      <c r="BS23" s="196">
        <v>0</v>
      </c>
      <c r="BT23" s="196">
        <v>0</v>
      </c>
      <c r="BU23" s="196">
        <v>0</v>
      </c>
      <c r="BV23" s="196">
        <v>0</v>
      </c>
      <c r="BW23" s="196">
        <v>0</v>
      </c>
      <c r="BX23" s="196">
        <v>0</v>
      </c>
      <c r="BY23" s="196">
        <v>0</v>
      </c>
      <c r="BZ23" s="196">
        <v>0</v>
      </c>
      <c r="CA23" s="196">
        <v>0</v>
      </c>
      <c r="CB23" s="196">
        <v>0</v>
      </c>
      <c r="CC23" s="196">
        <v>0</v>
      </c>
      <c r="CD23" s="196">
        <v>0</v>
      </c>
      <c r="CE23" s="196">
        <v>0</v>
      </c>
      <c r="CF23" s="196">
        <v>0</v>
      </c>
      <c r="CG23" s="196">
        <v>0</v>
      </c>
      <c r="CH23" s="196">
        <v>0</v>
      </c>
      <c r="CI23" s="196">
        <v>0</v>
      </c>
      <c r="CJ23" s="196">
        <v>0</v>
      </c>
      <c r="CK23" s="196">
        <v>0</v>
      </c>
      <c r="CL23" s="196">
        <v>0</v>
      </c>
      <c r="CM23" s="196">
        <v>0</v>
      </c>
      <c r="CN23" s="196">
        <v>0</v>
      </c>
      <c r="CO23" s="196">
        <v>0</v>
      </c>
      <c r="CP23" s="196">
        <v>0</v>
      </c>
      <c r="CQ23" s="196">
        <v>0</v>
      </c>
      <c r="CR23" s="196">
        <v>0</v>
      </c>
      <c r="CS23" s="196">
        <v>0</v>
      </c>
      <c r="CT23" s="196">
        <v>0</v>
      </c>
      <c r="CU23" s="196">
        <v>0</v>
      </c>
      <c r="CV23" s="196">
        <v>0</v>
      </c>
      <c r="CW23" s="196">
        <v>0</v>
      </c>
      <c r="CX23" s="196">
        <v>0</v>
      </c>
      <c r="CY23" s="196">
        <v>0</v>
      </c>
      <c r="CZ23" s="196">
        <v>0</v>
      </c>
      <c r="DA23" s="196">
        <v>0</v>
      </c>
      <c r="DB23" s="196">
        <v>0</v>
      </c>
      <c r="DC23" s="196">
        <v>0</v>
      </c>
      <c r="DD23" s="196">
        <v>0</v>
      </c>
      <c r="DE23" s="196">
        <v>0</v>
      </c>
      <c r="DF23" s="196">
        <v>0</v>
      </c>
      <c r="DG23" s="196">
        <v>0</v>
      </c>
      <c r="DH23" s="196">
        <v>0</v>
      </c>
      <c r="DI23" s="196">
        <v>0</v>
      </c>
      <c r="DJ23" s="196">
        <v>0</v>
      </c>
      <c r="DK23" s="196">
        <v>0</v>
      </c>
      <c r="DL23" s="196">
        <v>0</v>
      </c>
      <c r="DM23" s="196">
        <v>0</v>
      </c>
      <c r="DN23" s="196">
        <v>0</v>
      </c>
      <c r="DO23" s="196">
        <v>0</v>
      </c>
      <c r="DP23" s="196">
        <v>0</v>
      </c>
      <c r="DQ23" s="196">
        <v>0</v>
      </c>
      <c r="DR23" s="196">
        <v>0</v>
      </c>
      <c r="DS23" s="196">
        <v>0</v>
      </c>
      <c r="DT23" s="196">
        <v>0</v>
      </c>
      <c r="DU23" s="196">
        <v>0</v>
      </c>
      <c r="DV23" s="196">
        <v>0</v>
      </c>
      <c r="DW23" s="196">
        <v>6.7159618264729781E-6</v>
      </c>
      <c r="DX23" s="196">
        <v>0</v>
      </c>
      <c r="DY23" s="196">
        <v>0</v>
      </c>
      <c r="DZ23" s="196">
        <v>0</v>
      </c>
      <c r="EA23" s="196">
        <v>0</v>
      </c>
      <c r="EB23" s="196">
        <v>0</v>
      </c>
      <c r="EC23" s="196">
        <v>0</v>
      </c>
      <c r="ED23" s="196">
        <v>0</v>
      </c>
      <c r="EE23" s="196">
        <v>0</v>
      </c>
      <c r="EF23" s="196">
        <v>0</v>
      </c>
      <c r="EG23" s="196">
        <v>0</v>
      </c>
      <c r="EH23" s="196">
        <v>0</v>
      </c>
      <c r="EI23" s="196">
        <v>0</v>
      </c>
      <c r="EJ23" s="196">
        <v>0</v>
      </c>
      <c r="EK23" s="196">
        <v>0</v>
      </c>
      <c r="EL23" s="196">
        <v>0</v>
      </c>
      <c r="EM23" s="196">
        <v>0</v>
      </c>
      <c r="EN23" s="196">
        <v>0</v>
      </c>
      <c r="EO23" s="196">
        <v>0</v>
      </c>
      <c r="EP23" s="196">
        <v>0</v>
      </c>
      <c r="EQ23" s="196">
        <v>0</v>
      </c>
      <c r="ER23" s="196">
        <v>0</v>
      </c>
      <c r="ES23" s="196">
        <v>0</v>
      </c>
      <c r="ET23" s="196">
        <v>0</v>
      </c>
      <c r="EU23" s="196">
        <v>0</v>
      </c>
      <c r="EV23" s="196">
        <v>0</v>
      </c>
      <c r="EW23" s="196">
        <v>0</v>
      </c>
      <c r="EX23" s="196">
        <v>0</v>
      </c>
      <c r="EY23" s="196">
        <v>0</v>
      </c>
      <c r="EZ23" s="196">
        <v>0</v>
      </c>
      <c r="FA23" s="196">
        <v>4.7856703356805907E-5</v>
      </c>
      <c r="FB23" s="196">
        <v>0</v>
      </c>
      <c r="FC23" s="196">
        <v>0</v>
      </c>
      <c r="FD23" s="196">
        <v>0</v>
      </c>
      <c r="FE23" s="196">
        <v>0</v>
      </c>
      <c r="FF23" s="196">
        <v>0</v>
      </c>
      <c r="FG23" s="196">
        <v>0</v>
      </c>
      <c r="FH23" s="196">
        <v>9.8013030832449168E-5</v>
      </c>
      <c r="FI23" s="196">
        <v>0</v>
      </c>
      <c r="FJ23" s="196">
        <v>3.1154613643354605E-4</v>
      </c>
      <c r="FK23" s="196">
        <v>0</v>
      </c>
      <c r="FL23" s="196">
        <v>0</v>
      </c>
      <c r="FM23" s="196">
        <v>2.3002222789053674E-4</v>
      </c>
      <c r="FN23" s="196">
        <v>2.2633791526854342E-4</v>
      </c>
      <c r="FO23" s="196">
        <v>0</v>
      </c>
      <c r="FP23" s="196">
        <v>7.0605332187805611E-4</v>
      </c>
      <c r="FQ23" s="196">
        <v>2.1069914348810443E-3</v>
      </c>
      <c r="FR23" s="196">
        <v>7.415471513545069E-4</v>
      </c>
      <c r="FS23" s="196">
        <v>0</v>
      </c>
      <c r="FT23" s="196">
        <v>0</v>
      </c>
      <c r="FU23" s="196">
        <v>0</v>
      </c>
      <c r="FV23" s="196">
        <v>0</v>
      </c>
      <c r="FW23" s="196">
        <v>0</v>
      </c>
      <c r="FX23" s="196">
        <v>0</v>
      </c>
      <c r="FY23" s="196">
        <v>9.0182725372530519E-3</v>
      </c>
      <c r="FZ23" s="196">
        <v>8.1974132473092345E-3</v>
      </c>
      <c r="GA23" s="196">
        <v>0</v>
      </c>
      <c r="GB23" s="196">
        <v>0</v>
      </c>
      <c r="GC23" s="196">
        <v>0</v>
      </c>
      <c r="GD23" s="196">
        <v>5.2365841839526047E-4</v>
      </c>
      <c r="GE23" s="196">
        <v>0</v>
      </c>
      <c r="GF23" s="196">
        <v>0</v>
      </c>
      <c r="GG23" s="197">
        <v>1.9348064690755669E-3</v>
      </c>
      <c r="GH23" s="196">
        <v>3.6026403867608778E-4</v>
      </c>
      <c r="GI23" s="196">
        <v>4.9013360827296418E-3</v>
      </c>
      <c r="GJ23" s="196">
        <v>0</v>
      </c>
      <c r="GK23" s="196">
        <v>0</v>
      </c>
      <c r="GL23" s="196">
        <v>0</v>
      </c>
      <c r="GM23" s="196">
        <v>0</v>
      </c>
      <c r="GN23" s="196">
        <v>0</v>
      </c>
      <c r="GO23" s="196">
        <v>2.1152811407048694E-2</v>
      </c>
      <c r="GP23" s="197">
        <v>2.4627052647112737E-3</v>
      </c>
      <c r="GQ23" s="197">
        <v>3.2272579336203007E-3</v>
      </c>
      <c r="GR23" s="196">
        <v>8.0060924410771118E-5</v>
      </c>
      <c r="GS23" s="196">
        <v>0</v>
      </c>
      <c r="GT23" s="197">
        <v>7.9782679763998945E-5</v>
      </c>
      <c r="GU23" s="197">
        <v>7.6009723887143976E-3</v>
      </c>
      <c r="GV23" s="197">
        <v>6.3469834844112009E-3</v>
      </c>
      <c r="GW23" s="197">
        <v>4.0921874424534868E-3</v>
      </c>
      <c r="GX23" s="197">
        <v>4.0977028831924566E-3</v>
      </c>
      <c r="GY23" s="196">
        <v>9.5457574554252576E-4</v>
      </c>
      <c r="GZ23" s="196">
        <v>6.4323281244087931E-4</v>
      </c>
      <c r="HA23" s="196">
        <v>2.4178245699944911E-3</v>
      </c>
      <c r="HB23" s="196">
        <v>7.5336343038978127E-4</v>
      </c>
      <c r="HC23" s="197">
        <v>9.4639803922069753E-4</v>
      </c>
      <c r="HD23" s="197">
        <v>7.0484978846616078E-3</v>
      </c>
      <c r="HE23" s="197">
        <v>5.5518488067737466E-3</v>
      </c>
      <c r="HF23" s="197">
        <v>2.9717995873978762E-3</v>
      </c>
      <c r="HG23" s="198">
        <v>3.5071565284475969E-3</v>
      </c>
    </row>
    <row r="24" spans="1:215">
      <c r="A24" s="83">
        <v>20</v>
      </c>
      <c r="B24" s="4" t="s">
        <v>20</v>
      </c>
      <c r="C24" s="196">
        <v>0</v>
      </c>
      <c r="D24" s="196">
        <v>0</v>
      </c>
      <c r="E24" s="196">
        <v>0</v>
      </c>
      <c r="F24" s="196">
        <v>0</v>
      </c>
      <c r="G24" s="196">
        <v>0</v>
      </c>
      <c r="H24" s="196">
        <v>0</v>
      </c>
      <c r="I24" s="196">
        <v>0</v>
      </c>
      <c r="J24" s="196">
        <v>0</v>
      </c>
      <c r="K24" s="196">
        <v>0</v>
      </c>
      <c r="L24" s="196">
        <v>0</v>
      </c>
      <c r="M24" s="196">
        <v>0</v>
      </c>
      <c r="N24" s="196">
        <v>0</v>
      </c>
      <c r="O24" s="196">
        <v>0</v>
      </c>
      <c r="P24" s="196">
        <v>0</v>
      </c>
      <c r="Q24" s="196">
        <v>0</v>
      </c>
      <c r="R24" s="196">
        <v>0</v>
      </c>
      <c r="S24" s="196">
        <v>0</v>
      </c>
      <c r="T24" s="196">
        <v>0</v>
      </c>
      <c r="U24" s="196">
        <v>0</v>
      </c>
      <c r="V24" s="196">
        <v>1.281495697393673E-2</v>
      </c>
      <c r="W24" s="196">
        <v>0</v>
      </c>
      <c r="X24" s="196">
        <v>0</v>
      </c>
      <c r="Y24" s="196">
        <v>6.9619628789266744E-4</v>
      </c>
      <c r="Z24" s="196">
        <v>0</v>
      </c>
      <c r="AA24" s="196">
        <v>0</v>
      </c>
      <c r="AB24" s="196">
        <v>2.6880608742401059E-4</v>
      </c>
      <c r="AC24" s="196">
        <v>0</v>
      </c>
      <c r="AD24" s="196">
        <v>0</v>
      </c>
      <c r="AE24" s="196">
        <v>0</v>
      </c>
      <c r="AF24" s="196">
        <v>0</v>
      </c>
      <c r="AG24" s="196">
        <v>0</v>
      </c>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96">
        <v>0</v>
      </c>
      <c r="BE24" s="196">
        <v>0</v>
      </c>
      <c r="BF24" s="196">
        <v>0</v>
      </c>
      <c r="BG24" s="196">
        <v>0</v>
      </c>
      <c r="BH24" s="196">
        <v>0</v>
      </c>
      <c r="BI24" s="196">
        <v>0</v>
      </c>
      <c r="BJ24" s="196">
        <v>0</v>
      </c>
      <c r="BK24" s="196">
        <v>0</v>
      </c>
      <c r="BL24" s="196">
        <v>0</v>
      </c>
      <c r="BM24" s="196">
        <v>0</v>
      </c>
      <c r="BN24" s="196">
        <v>0</v>
      </c>
      <c r="BO24" s="196">
        <v>0</v>
      </c>
      <c r="BP24" s="196">
        <v>0</v>
      </c>
      <c r="BQ24" s="196">
        <v>0</v>
      </c>
      <c r="BR24" s="196">
        <v>0</v>
      </c>
      <c r="BS24" s="196">
        <v>0</v>
      </c>
      <c r="BT24" s="196">
        <v>0</v>
      </c>
      <c r="BU24" s="196">
        <v>0</v>
      </c>
      <c r="BV24" s="196">
        <v>0</v>
      </c>
      <c r="BW24" s="196">
        <v>0</v>
      </c>
      <c r="BX24" s="196">
        <v>0</v>
      </c>
      <c r="BY24" s="196">
        <v>0</v>
      </c>
      <c r="BZ24" s="196">
        <v>0</v>
      </c>
      <c r="CA24" s="196">
        <v>0</v>
      </c>
      <c r="CB24" s="196">
        <v>0</v>
      </c>
      <c r="CC24" s="196">
        <v>0</v>
      </c>
      <c r="CD24" s="196">
        <v>0</v>
      </c>
      <c r="CE24" s="196">
        <v>0</v>
      </c>
      <c r="CF24" s="196">
        <v>0</v>
      </c>
      <c r="CG24" s="196">
        <v>0</v>
      </c>
      <c r="CH24" s="196">
        <v>0</v>
      </c>
      <c r="CI24" s="196">
        <v>0</v>
      </c>
      <c r="CJ24" s="196">
        <v>0</v>
      </c>
      <c r="CK24" s="196">
        <v>0</v>
      </c>
      <c r="CL24" s="196">
        <v>0</v>
      </c>
      <c r="CM24" s="196">
        <v>0</v>
      </c>
      <c r="CN24" s="196">
        <v>0</v>
      </c>
      <c r="CO24" s="196">
        <v>0</v>
      </c>
      <c r="CP24" s="196">
        <v>0</v>
      </c>
      <c r="CQ24" s="196">
        <v>0</v>
      </c>
      <c r="CR24" s="196">
        <v>0</v>
      </c>
      <c r="CS24" s="196">
        <v>0</v>
      </c>
      <c r="CT24" s="196">
        <v>0</v>
      </c>
      <c r="CU24" s="196">
        <v>0</v>
      </c>
      <c r="CV24" s="196">
        <v>0</v>
      </c>
      <c r="CW24" s="196">
        <v>0</v>
      </c>
      <c r="CX24" s="196">
        <v>0</v>
      </c>
      <c r="CY24" s="196">
        <v>0</v>
      </c>
      <c r="CZ24" s="196">
        <v>0</v>
      </c>
      <c r="DA24" s="196">
        <v>0</v>
      </c>
      <c r="DB24" s="196">
        <v>0</v>
      </c>
      <c r="DC24" s="196">
        <v>0</v>
      </c>
      <c r="DD24" s="196">
        <v>0</v>
      </c>
      <c r="DE24" s="196">
        <v>0</v>
      </c>
      <c r="DF24" s="196">
        <v>0</v>
      </c>
      <c r="DG24" s="196">
        <v>0</v>
      </c>
      <c r="DH24" s="196">
        <v>0</v>
      </c>
      <c r="DI24" s="196">
        <v>0</v>
      </c>
      <c r="DJ24" s="196">
        <v>0</v>
      </c>
      <c r="DK24" s="196">
        <v>0</v>
      </c>
      <c r="DL24" s="196">
        <v>0</v>
      </c>
      <c r="DM24" s="196">
        <v>0</v>
      </c>
      <c r="DN24" s="196">
        <v>0</v>
      </c>
      <c r="DO24" s="196">
        <v>0</v>
      </c>
      <c r="DP24" s="196">
        <v>0</v>
      </c>
      <c r="DQ24" s="196">
        <v>0</v>
      </c>
      <c r="DR24" s="196">
        <v>0</v>
      </c>
      <c r="DS24" s="196">
        <v>0</v>
      </c>
      <c r="DT24" s="196">
        <v>0</v>
      </c>
      <c r="DU24" s="196">
        <v>0</v>
      </c>
      <c r="DV24" s="196">
        <v>0</v>
      </c>
      <c r="DW24" s="196">
        <v>0</v>
      </c>
      <c r="DX24" s="196">
        <v>0</v>
      </c>
      <c r="DY24" s="196">
        <v>0</v>
      </c>
      <c r="DZ24" s="196">
        <v>0</v>
      </c>
      <c r="EA24" s="196">
        <v>0</v>
      </c>
      <c r="EB24" s="196">
        <v>0</v>
      </c>
      <c r="EC24" s="196">
        <v>0</v>
      </c>
      <c r="ED24" s="196">
        <v>0</v>
      </c>
      <c r="EE24" s="196">
        <v>0</v>
      </c>
      <c r="EF24" s="196">
        <v>0</v>
      </c>
      <c r="EG24" s="196">
        <v>0</v>
      </c>
      <c r="EH24" s="196">
        <v>0</v>
      </c>
      <c r="EI24" s="196">
        <v>0</v>
      </c>
      <c r="EJ24" s="196">
        <v>0</v>
      </c>
      <c r="EK24" s="196">
        <v>0</v>
      </c>
      <c r="EL24" s="196">
        <v>0</v>
      </c>
      <c r="EM24" s="196">
        <v>0</v>
      </c>
      <c r="EN24" s="196">
        <v>0</v>
      </c>
      <c r="EO24" s="196">
        <v>0</v>
      </c>
      <c r="EP24" s="196">
        <v>0</v>
      </c>
      <c r="EQ24" s="196">
        <v>0</v>
      </c>
      <c r="ER24" s="196">
        <v>0</v>
      </c>
      <c r="ES24" s="196">
        <v>0</v>
      </c>
      <c r="ET24" s="196">
        <v>0</v>
      </c>
      <c r="EU24" s="196">
        <v>0</v>
      </c>
      <c r="EV24" s="196">
        <v>0</v>
      </c>
      <c r="EW24" s="196">
        <v>0</v>
      </c>
      <c r="EX24" s="196">
        <v>0</v>
      </c>
      <c r="EY24" s="196">
        <v>0</v>
      </c>
      <c r="EZ24" s="196">
        <v>0</v>
      </c>
      <c r="FA24" s="196">
        <v>3.7601695494633213E-5</v>
      </c>
      <c r="FB24" s="196">
        <v>0</v>
      </c>
      <c r="FC24" s="196">
        <v>0</v>
      </c>
      <c r="FD24" s="196">
        <v>0</v>
      </c>
      <c r="FE24" s="196">
        <v>0</v>
      </c>
      <c r="FF24" s="196">
        <v>0</v>
      </c>
      <c r="FG24" s="196">
        <v>0</v>
      </c>
      <c r="FH24" s="196">
        <v>6.3708470041091967E-5</v>
      </c>
      <c r="FI24" s="196">
        <v>1.3682107393869056E-4</v>
      </c>
      <c r="FJ24" s="196">
        <v>4.2788298484860434E-4</v>
      </c>
      <c r="FK24" s="196">
        <v>0</v>
      </c>
      <c r="FL24" s="196">
        <v>0</v>
      </c>
      <c r="FM24" s="196">
        <v>0</v>
      </c>
      <c r="FN24" s="196">
        <v>1.4912242178673758E-4</v>
      </c>
      <c r="FO24" s="196">
        <v>0</v>
      </c>
      <c r="FP24" s="196">
        <v>7.6546233925290871E-4</v>
      </c>
      <c r="FQ24" s="196">
        <v>1.5265749264043794E-3</v>
      </c>
      <c r="FR24" s="196">
        <v>9.5191513755436699E-4</v>
      </c>
      <c r="FS24" s="196">
        <v>0</v>
      </c>
      <c r="FT24" s="196">
        <v>0</v>
      </c>
      <c r="FU24" s="196">
        <v>0</v>
      </c>
      <c r="FV24" s="196">
        <v>0</v>
      </c>
      <c r="FW24" s="196">
        <v>0</v>
      </c>
      <c r="FX24" s="196">
        <v>0</v>
      </c>
      <c r="FY24" s="196">
        <v>5.1833996358977815E-3</v>
      </c>
      <c r="FZ24" s="196">
        <v>1.9338840483584068E-2</v>
      </c>
      <c r="GA24" s="196">
        <v>0</v>
      </c>
      <c r="GB24" s="196">
        <v>0</v>
      </c>
      <c r="GC24" s="196">
        <v>0</v>
      </c>
      <c r="GD24" s="196">
        <v>2.8527660106607473E-4</v>
      </c>
      <c r="GE24" s="196">
        <v>0</v>
      </c>
      <c r="GF24" s="196">
        <v>0</v>
      </c>
      <c r="GG24" s="197">
        <v>5.2278443810028347E-4</v>
      </c>
      <c r="GH24" s="196">
        <v>1.3634831721829676E-2</v>
      </c>
      <c r="GI24" s="196">
        <v>2.1909114802369328E-2</v>
      </c>
      <c r="GJ24" s="196">
        <v>0</v>
      </c>
      <c r="GK24" s="196">
        <v>0</v>
      </c>
      <c r="GL24" s="196">
        <v>0</v>
      </c>
      <c r="GM24" s="196">
        <v>0</v>
      </c>
      <c r="GN24" s="196">
        <v>0</v>
      </c>
      <c r="GO24" s="196">
        <v>1.5587167070217917E-2</v>
      </c>
      <c r="GP24" s="197">
        <v>1.1422660818034742E-2</v>
      </c>
      <c r="GQ24" s="197">
        <v>6.6324505994449371E-3</v>
      </c>
      <c r="GR24" s="196">
        <v>3.2258694421120464E-4</v>
      </c>
      <c r="GS24" s="196">
        <v>2.4748040313549831E-2</v>
      </c>
      <c r="GT24" s="197">
        <v>4.0747544250198484E-4</v>
      </c>
      <c r="GU24" s="197">
        <v>2.0836912147212013E-2</v>
      </c>
      <c r="GV24" s="197">
        <v>1.7430763925955946E-2</v>
      </c>
      <c r="GW24" s="197">
        <v>1.3943102553321025E-2</v>
      </c>
      <c r="GX24" s="197">
        <v>9.6453237339347124E-3</v>
      </c>
      <c r="GY24" s="196">
        <v>2.1824591918154063E-3</v>
      </c>
      <c r="GZ24" s="196">
        <v>3.1329221688296945E-2</v>
      </c>
      <c r="HA24" s="196">
        <v>3.1798983901573118E-2</v>
      </c>
      <c r="HB24" s="196">
        <v>1.8609201153658029E-3</v>
      </c>
      <c r="HC24" s="197">
        <v>2.5974191932487036E-3</v>
      </c>
      <c r="HD24" s="197">
        <v>1.3889274173735651E-2</v>
      </c>
      <c r="HE24" s="197">
        <v>1.1119744868702111E-2</v>
      </c>
      <c r="HF24" s="197">
        <v>1.6110218665076191E-2</v>
      </c>
      <c r="HG24" s="198">
        <v>9.0465433692026361E-3</v>
      </c>
    </row>
    <row r="25" spans="1:215">
      <c r="A25" s="83">
        <v>21</v>
      </c>
      <c r="B25" s="4" t="s">
        <v>21</v>
      </c>
      <c r="C25" s="196">
        <v>0</v>
      </c>
      <c r="D25" s="196">
        <v>0</v>
      </c>
      <c r="E25" s="196">
        <v>0</v>
      </c>
      <c r="F25" s="196">
        <v>0</v>
      </c>
      <c r="G25" s="196">
        <v>0</v>
      </c>
      <c r="H25" s="196">
        <v>0</v>
      </c>
      <c r="I25" s="196">
        <v>0</v>
      </c>
      <c r="J25" s="196">
        <v>0</v>
      </c>
      <c r="K25" s="196">
        <v>0</v>
      </c>
      <c r="L25" s="196">
        <v>0</v>
      </c>
      <c r="M25" s="196">
        <v>0</v>
      </c>
      <c r="N25" s="196">
        <v>0</v>
      </c>
      <c r="O25" s="196">
        <v>0</v>
      </c>
      <c r="P25" s="196">
        <v>0</v>
      </c>
      <c r="Q25" s="196">
        <v>0</v>
      </c>
      <c r="R25" s="196">
        <v>0</v>
      </c>
      <c r="S25" s="196">
        <v>8.8129805684526003E-4</v>
      </c>
      <c r="T25" s="196">
        <v>2.5657237631836969E-4</v>
      </c>
      <c r="U25" s="196">
        <v>0</v>
      </c>
      <c r="V25" s="196">
        <v>1.7027515294091161E-2</v>
      </c>
      <c r="W25" s="196">
        <v>5.7565371921807565E-2</v>
      </c>
      <c r="X25" s="196">
        <v>6.3467471222190515E-3</v>
      </c>
      <c r="Y25" s="196">
        <v>1.2122834956382033E-2</v>
      </c>
      <c r="Z25" s="196">
        <v>3.83008356545961E-4</v>
      </c>
      <c r="AA25" s="196">
        <v>1.8624224923331767E-2</v>
      </c>
      <c r="AB25" s="196">
        <v>0</v>
      </c>
      <c r="AC25" s="196">
        <v>0</v>
      </c>
      <c r="AD25" s="196">
        <v>0</v>
      </c>
      <c r="AE25" s="196">
        <v>0</v>
      </c>
      <c r="AF25" s="196">
        <v>0</v>
      </c>
      <c r="AG25" s="196">
        <v>0</v>
      </c>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96">
        <v>0</v>
      </c>
      <c r="BE25" s="196">
        <v>0</v>
      </c>
      <c r="BF25" s="196">
        <v>0</v>
      </c>
      <c r="BG25" s="196">
        <v>0</v>
      </c>
      <c r="BH25" s="196">
        <v>0</v>
      </c>
      <c r="BI25" s="196">
        <v>0</v>
      </c>
      <c r="BJ25" s="196">
        <v>0</v>
      </c>
      <c r="BK25" s="196">
        <v>0</v>
      </c>
      <c r="BL25" s="196">
        <v>0</v>
      </c>
      <c r="BM25" s="196">
        <v>0</v>
      </c>
      <c r="BN25" s="196">
        <v>0</v>
      </c>
      <c r="BO25" s="196">
        <v>0</v>
      </c>
      <c r="BP25" s="196">
        <v>0</v>
      </c>
      <c r="BQ25" s="196">
        <v>0</v>
      </c>
      <c r="BR25" s="196">
        <v>0</v>
      </c>
      <c r="BS25" s="196">
        <v>0</v>
      </c>
      <c r="BT25" s="196">
        <v>0</v>
      </c>
      <c r="BU25" s="196">
        <v>0</v>
      </c>
      <c r="BV25" s="196">
        <v>0</v>
      </c>
      <c r="BW25" s="196">
        <v>0</v>
      </c>
      <c r="BX25" s="196">
        <v>0</v>
      </c>
      <c r="BY25" s="196">
        <v>0</v>
      </c>
      <c r="BZ25" s="196">
        <v>0</v>
      </c>
      <c r="CA25" s="196">
        <v>0</v>
      </c>
      <c r="CB25" s="196">
        <v>0</v>
      </c>
      <c r="CC25" s="196">
        <v>0</v>
      </c>
      <c r="CD25" s="196">
        <v>0</v>
      </c>
      <c r="CE25" s="196">
        <v>0</v>
      </c>
      <c r="CF25" s="196">
        <v>0</v>
      </c>
      <c r="CG25" s="196">
        <v>0</v>
      </c>
      <c r="CH25" s="196">
        <v>0</v>
      </c>
      <c r="CI25" s="196">
        <v>0</v>
      </c>
      <c r="CJ25" s="196">
        <v>0</v>
      </c>
      <c r="CK25" s="196">
        <v>0</v>
      </c>
      <c r="CL25" s="196">
        <v>0</v>
      </c>
      <c r="CM25" s="196">
        <v>0</v>
      </c>
      <c r="CN25" s="196">
        <v>0</v>
      </c>
      <c r="CO25" s="196">
        <v>0</v>
      </c>
      <c r="CP25" s="196">
        <v>0</v>
      </c>
      <c r="CQ25" s="196">
        <v>0</v>
      </c>
      <c r="CR25" s="196">
        <v>0</v>
      </c>
      <c r="CS25" s="196">
        <v>0</v>
      </c>
      <c r="CT25" s="196">
        <v>0</v>
      </c>
      <c r="CU25" s="196">
        <v>0</v>
      </c>
      <c r="CV25" s="196">
        <v>0</v>
      </c>
      <c r="CW25" s="196">
        <v>0</v>
      </c>
      <c r="CX25" s="196">
        <v>0</v>
      </c>
      <c r="CY25" s="196">
        <v>0</v>
      </c>
      <c r="CZ25" s="196">
        <v>0</v>
      </c>
      <c r="DA25" s="196">
        <v>0</v>
      </c>
      <c r="DB25" s="196">
        <v>0</v>
      </c>
      <c r="DC25" s="196">
        <v>0</v>
      </c>
      <c r="DD25" s="196">
        <v>0</v>
      </c>
      <c r="DE25" s="196">
        <v>0</v>
      </c>
      <c r="DF25" s="196">
        <v>0</v>
      </c>
      <c r="DG25" s="196">
        <v>0</v>
      </c>
      <c r="DH25" s="196">
        <v>0</v>
      </c>
      <c r="DI25" s="196">
        <v>0</v>
      </c>
      <c r="DJ25" s="196">
        <v>0</v>
      </c>
      <c r="DK25" s="196">
        <v>0</v>
      </c>
      <c r="DL25" s="196">
        <v>0</v>
      </c>
      <c r="DM25" s="196">
        <v>0</v>
      </c>
      <c r="DN25" s="196">
        <v>0</v>
      </c>
      <c r="DO25" s="196">
        <v>0</v>
      </c>
      <c r="DP25" s="196">
        <v>0</v>
      </c>
      <c r="DQ25" s="196">
        <v>0</v>
      </c>
      <c r="DR25" s="196">
        <v>0</v>
      </c>
      <c r="DS25" s="196">
        <v>0</v>
      </c>
      <c r="DT25" s="196">
        <v>0</v>
      </c>
      <c r="DU25" s="196">
        <v>0</v>
      </c>
      <c r="DV25" s="196">
        <v>0</v>
      </c>
      <c r="DW25" s="196">
        <v>0</v>
      </c>
      <c r="DX25" s="196">
        <v>0</v>
      </c>
      <c r="DY25" s="196">
        <v>0</v>
      </c>
      <c r="DZ25" s="196">
        <v>0</v>
      </c>
      <c r="EA25" s="196">
        <v>0</v>
      </c>
      <c r="EB25" s="196">
        <v>0</v>
      </c>
      <c r="EC25" s="196">
        <v>0</v>
      </c>
      <c r="ED25" s="196">
        <v>0</v>
      </c>
      <c r="EE25" s="196">
        <v>0</v>
      </c>
      <c r="EF25" s="196">
        <v>0</v>
      </c>
      <c r="EG25" s="196">
        <v>0</v>
      </c>
      <c r="EH25" s="196">
        <v>0</v>
      </c>
      <c r="EI25" s="196">
        <v>0</v>
      </c>
      <c r="EJ25" s="196">
        <v>0</v>
      </c>
      <c r="EK25" s="196">
        <v>0</v>
      </c>
      <c r="EL25" s="196">
        <v>0</v>
      </c>
      <c r="EM25" s="196">
        <v>0</v>
      </c>
      <c r="EN25" s="196">
        <v>0</v>
      </c>
      <c r="EO25" s="196">
        <v>0</v>
      </c>
      <c r="EP25" s="196">
        <v>0</v>
      </c>
      <c r="EQ25" s="196">
        <v>0</v>
      </c>
      <c r="ER25" s="196">
        <v>0</v>
      </c>
      <c r="ES25" s="196">
        <v>0</v>
      </c>
      <c r="ET25" s="196">
        <v>0</v>
      </c>
      <c r="EU25" s="196">
        <v>0</v>
      </c>
      <c r="EV25" s="196">
        <v>0</v>
      </c>
      <c r="EW25" s="196">
        <v>0</v>
      </c>
      <c r="EX25" s="196">
        <v>0</v>
      </c>
      <c r="EY25" s="196">
        <v>0</v>
      </c>
      <c r="EZ25" s="196">
        <v>0</v>
      </c>
      <c r="FA25" s="196">
        <v>0</v>
      </c>
      <c r="FB25" s="196">
        <v>0</v>
      </c>
      <c r="FC25" s="196">
        <v>0</v>
      </c>
      <c r="FD25" s="196">
        <v>0</v>
      </c>
      <c r="FE25" s="196">
        <v>0</v>
      </c>
      <c r="FF25" s="196">
        <v>0</v>
      </c>
      <c r="FG25" s="196">
        <v>0</v>
      </c>
      <c r="FH25" s="196">
        <v>2.4503257708112292E-5</v>
      </c>
      <c r="FI25" s="196">
        <v>0</v>
      </c>
      <c r="FJ25" s="196">
        <v>1.6661802866224456E-4</v>
      </c>
      <c r="FK25" s="196">
        <v>0</v>
      </c>
      <c r="FL25" s="196">
        <v>0</v>
      </c>
      <c r="FM25" s="196">
        <v>0</v>
      </c>
      <c r="FN25" s="196">
        <v>8.107626815589615E-5</v>
      </c>
      <c r="FO25" s="196">
        <v>0</v>
      </c>
      <c r="FP25" s="196">
        <v>5.1411649651314766E-4</v>
      </c>
      <c r="FQ25" s="196">
        <v>7.7918928535223534E-4</v>
      </c>
      <c r="FR25" s="196">
        <v>0</v>
      </c>
      <c r="FS25" s="196">
        <v>0</v>
      </c>
      <c r="FT25" s="196">
        <v>0</v>
      </c>
      <c r="FU25" s="196">
        <v>0</v>
      </c>
      <c r="FV25" s="196">
        <v>0</v>
      </c>
      <c r="FW25" s="196">
        <v>0</v>
      </c>
      <c r="FX25" s="196">
        <v>0</v>
      </c>
      <c r="FY25" s="196">
        <v>2.3262086170858336E-3</v>
      </c>
      <c r="FZ25" s="196">
        <v>4.954927794024541E-3</v>
      </c>
      <c r="GA25" s="196">
        <v>0</v>
      </c>
      <c r="GB25" s="196">
        <v>0</v>
      </c>
      <c r="GC25" s="196">
        <v>0</v>
      </c>
      <c r="GD25" s="196">
        <v>1.3677645256592624E-4</v>
      </c>
      <c r="GE25" s="196">
        <v>0</v>
      </c>
      <c r="GF25" s="196">
        <v>0</v>
      </c>
      <c r="GG25" s="197">
        <v>6.3326770949467522E-4</v>
      </c>
      <c r="GH25" s="196">
        <v>9.616725548531052E-4</v>
      </c>
      <c r="GI25" s="196">
        <v>3.0409989473254365E-3</v>
      </c>
      <c r="GJ25" s="196">
        <v>0</v>
      </c>
      <c r="GK25" s="196">
        <v>0</v>
      </c>
      <c r="GL25" s="196">
        <v>0</v>
      </c>
      <c r="GM25" s="196">
        <v>0</v>
      </c>
      <c r="GN25" s="196">
        <v>0</v>
      </c>
      <c r="GO25" s="196">
        <v>4.2877320419693297E-3</v>
      </c>
      <c r="GP25" s="197">
        <v>1.5645245144869746E-3</v>
      </c>
      <c r="GQ25" s="197">
        <v>1.4624497323709456E-3</v>
      </c>
      <c r="GR25" s="196">
        <v>1.2106773935287341E-5</v>
      </c>
      <c r="GS25" s="196">
        <v>1.1198208286674133E-4</v>
      </c>
      <c r="GT25" s="197">
        <v>1.2453881719258372E-5</v>
      </c>
      <c r="GU25" s="197">
        <v>3.3816968335693078E-3</v>
      </c>
      <c r="GV25" s="197">
        <v>2.8199514926036538E-3</v>
      </c>
      <c r="GW25" s="197">
        <v>2.0911850085583617E-3</v>
      </c>
      <c r="GX25" s="197">
        <v>1.8412107906731129E-3</v>
      </c>
      <c r="GY25" s="196">
        <v>6.4633268808701478E-3</v>
      </c>
      <c r="GZ25" s="196">
        <v>4.9188391539596653E-4</v>
      </c>
      <c r="HA25" s="196">
        <v>5.1784293321907329E-2</v>
      </c>
      <c r="HB25" s="196">
        <v>5.447829582445508E-3</v>
      </c>
      <c r="HC25" s="197">
        <v>6.7091263644565302E-3</v>
      </c>
      <c r="HD25" s="197">
        <v>2.3405016248131045E-3</v>
      </c>
      <c r="HE25" s="197">
        <v>3.4119849426598979E-3</v>
      </c>
      <c r="HF25" s="197">
        <v>1.077382601165923E-3</v>
      </c>
      <c r="HG25" s="198">
        <v>1.2033002931497953E-3</v>
      </c>
    </row>
    <row r="26" spans="1:215">
      <c r="A26" s="83">
        <v>22</v>
      </c>
      <c r="B26" s="4" t="s">
        <v>22</v>
      </c>
      <c r="C26" s="196">
        <v>0</v>
      </c>
      <c r="D26" s="196">
        <v>0</v>
      </c>
      <c r="E26" s="196">
        <v>0</v>
      </c>
      <c r="F26" s="196">
        <v>0</v>
      </c>
      <c r="G26" s="196">
        <v>0</v>
      </c>
      <c r="H26" s="196">
        <v>0</v>
      </c>
      <c r="I26" s="196">
        <v>2.8602362522825333E-3</v>
      </c>
      <c r="J26" s="196">
        <v>0</v>
      </c>
      <c r="K26" s="196">
        <v>0</v>
      </c>
      <c r="L26" s="196">
        <v>0</v>
      </c>
      <c r="M26" s="196">
        <v>0</v>
      </c>
      <c r="N26" s="196">
        <v>2.0127203928830208E-5</v>
      </c>
      <c r="O26" s="196">
        <v>0</v>
      </c>
      <c r="P26" s="196">
        <v>0</v>
      </c>
      <c r="Q26" s="196">
        <v>0</v>
      </c>
      <c r="R26" s="196">
        <v>0</v>
      </c>
      <c r="S26" s="196">
        <v>1.1895988404942638E-2</v>
      </c>
      <c r="T26" s="196">
        <v>4.9362692543823479E-2</v>
      </c>
      <c r="U26" s="196">
        <v>1.6186632599732883E-3</v>
      </c>
      <c r="V26" s="196">
        <v>7.4658239674026211E-2</v>
      </c>
      <c r="W26" s="196">
        <v>6.2706270627062702E-2</v>
      </c>
      <c r="X26" s="196">
        <v>0.16704380206846875</v>
      </c>
      <c r="Y26" s="196">
        <v>4.4942711783192639E-2</v>
      </c>
      <c r="Z26" s="196">
        <v>8.1998607242339833E-3</v>
      </c>
      <c r="AA26" s="196">
        <v>4.3717681821234304E-2</v>
      </c>
      <c r="AB26" s="196">
        <v>0.16866548116289648</v>
      </c>
      <c r="AC26" s="196">
        <v>0</v>
      </c>
      <c r="AD26" s="196">
        <v>0</v>
      </c>
      <c r="AE26" s="196">
        <v>1.0357327809425167E-3</v>
      </c>
      <c r="AF26" s="196">
        <v>0</v>
      </c>
      <c r="AG26" s="196">
        <v>1.8315018315018315E-4</v>
      </c>
      <c r="AH26" s="196">
        <v>0</v>
      </c>
      <c r="AI26" s="196">
        <v>0</v>
      </c>
      <c r="AJ26" s="196">
        <v>0</v>
      </c>
      <c r="AK26" s="196">
        <v>0</v>
      </c>
      <c r="AL26" s="196">
        <v>0</v>
      </c>
      <c r="AM26" s="196">
        <v>0</v>
      </c>
      <c r="AN26" s="196">
        <v>0</v>
      </c>
      <c r="AO26" s="196">
        <v>0</v>
      </c>
      <c r="AP26" s="196">
        <v>2.4816409217523422E-3</v>
      </c>
      <c r="AQ26" s="196">
        <v>3.3611281948596194E-3</v>
      </c>
      <c r="AR26" s="196">
        <v>1.7686225551394091E-4</v>
      </c>
      <c r="AS26" s="196">
        <v>0</v>
      </c>
      <c r="AT26" s="196">
        <v>0</v>
      </c>
      <c r="AU26" s="196">
        <v>7.0042726062898367E-5</v>
      </c>
      <c r="AV26" s="196">
        <v>0</v>
      </c>
      <c r="AW26" s="196">
        <v>3.5289799836255329E-4</v>
      </c>
      <c r="AX26" s="196">
        <v>0</v>
      </c>
      <c r="AY26" s="196">
        <v>1.7317066835219451E-5</v>
      </c>
      <c r="AZ26" s="196">
        <v>0</v>
      </c>
      <c r="BA26" s="196">
        <v>1.5068455665721087E-2</v>
      </c>
      <c r="BB26" s="196">
        <v>1.034456816130003E-4</v>
      </c>
      <c r="BC26" s="196">
        <v>0</v>
      </c>
      <c r="BD26" s="196">
        <v>8.0916574209205679E-3</v>
      </c>
      <c r="BE26" s="196">
        <v>4.8933613697807146E-2</v>
      </c>
      <c r="BF26" s="196">
        <v>4.8570804089661707E-5</v>
      </c>
      <c r="BG26" s="196">
        <v>4.9266224350806272E-3</v>
      </c>
      <c r="BH26" s="196">
        <v>0</v>
      </c>
      <c r="BI26" s="196">
        <v>1.4444611627449392E-2</v>
      </c>
      <c r="BJ26" s="196">
        <v>0</v>
      </c>
      <c r="BK26" s="196">
        <v>0</v>
      </c>
      <c r="BL26" s="196">
        <v>1.971618550958946E-5</v>
      </c>
      <c r="BM26" s="196">
        <v>0</v>
      </c>
      <c r="BN26" s="196">
        <v>0</v>
      </c>
      <c r="BO26" s="196">
        <v>0</v>
      </c>
      <c r="BP26" s="196">
        <v>3.9602391984475862E-5</v>
      </c>
      <c r="BQ26" s="196">
        <v>1.2746485156718036E-5</v>
      </c>
      <c r="BR26" s="196">
        <v>0</v>
      </c>
      <c r="BS26" s="196">
        <v>7.7579519006982156E-4</v>
      </c>
      <c r="BT26" s="196">
        <v>3.5773657961743228E-4</v>
      </c>
      <c r="BU26" s="196">
        <v>1.653175236575077E-3</v>
      </c>
      <c r="BV26" s="196">
        <v>0</v>
      </c>
      <c r="BW26" s="196">
        <v>0</v>
      </c>
      <c r="BX26" s="196">
        <v>0</v>
      </c>
      <c r="BY26" s="196">
        <v>0</v>
      </c>
      <c r="BZ26" s="196">
        <v>0</v>
      </c>
      <c r="CA26" s="196">
        <v>8.2334343301277822E-6</v>
      </c>
      <c r="CB26" s="196">
        <v>0</v>
      </c>
      <c r="CC26" s="196">
        <v>0</v>
      </c>
      <c r="CD26" s="196">
        <v>0</v>
      </c>
      <c r="CE26" s="196">
        <v>0</v>
      </c>
      <c r="CF26" s="196">
        <v>0</v>
      </c>
      <c r="CG26" s="196">
        <v>0</v>
      </c>
      <c r="CH26" s="196">
        <v>0</v>
      </c>
      <c r="CI26" s="196">
        <v>0</v>
      </c>
      <c r="CJ26" s="196">
        <v>0</v>
      </c>
      <c r="CK26" s="196">
        <v>0</v>
      </c>
      <c r="CL26" s="196">
        <v>0</v>
      </c>
      <c r="CM26" s="196">
        <v>0</v>
      </c>
      <c r="CN26" s="196">
        <v>0</v>
      </c>
      <c r="CO26" s="196">
        <v>0</v>
      </c>
      <c r="CP26" s="196">
        <v>0</v>
      </c>
      <c r="CQ26" s="196">
        <v>0</v>
      </c>
      <c r="CR26" s="196">
        <v>0</v>
      </c>
      <c r="CS26" s="196">
        <v>0</v>
      </c>
      <c r="CT26" s="196">
        <v>0</v>
      </c>
      <c r="CU26" s="196">
        <v>0</v>
      </c>
      <c r="CV26" s="196">
        <v>0</v>
      </c>
      <c r="CW26" s="196">
        <v>0</v>
      </c>
      <c r="CX26" s="196">
        <v>0</v>
      </c>
      <c r="CY26" s="196">
        <v>0</v>
      </c>
      <c r="CZ26" s="196">
        <v>0</v>
      </c>
      <c r="DA26" s="196">
        <v>0</v>
      </c>
      <c r="DB26" s="196">
        <v>0</v>
      </c>
      <c r="DC26" s="196">
        <v>0</v>
      </c>
      <c r="DD26" s="196">
        <v>0</v>
      </c>
      <c r="DE26" s="196">
        <v>0</v>
      </c>
      <c r="DF26" s="196">
        <v>0</v>
      </c>
      <c r="DG26" s="196">
        <v>0</v>
      </c>
      <c r="DH26" s="196">
        <v>0</v>
      </c>
      <c r="DI26" s="196">
        <v>0</v>
      </c>
      <c r="DJ26" s="196">
        <v>0</v>
      </c>
      <c r="DK26" s="196">
        <v>0</v>
      </c>
      <c r="DL26" s="196">
        <v>0</v>
      </c>
      <c r="DM26" s="196">
        <v>0</v>
      </c>
      <c r="DN26" s="196">
        <v>0</v>
      </c>
      <c r="DO26" s="196">
        <v>0</v>
      </c>
      <c r="DP26" s="196">
        <v>0</v>
      </c>
      <c r="DQ26" s="196">
        <v>0</v>
      </c>
      <c r="DR26" s="196">
        <v>0</v>
      </c>
      <c r="DS26" s="196">
        <v>0</v>
      </c>
      <c r="DT26" s="196">
        <v>0</v>
      </c>
      <c r="DU26" s="196">
        <v>0</v>
      </c>
      <c r="DV26" s="196">
        <v>0</v>
      </c>
      <c r="DW26" s="196">
        <v>1.0745538922356765E-4</v>
      </c>
      <c r="DX26" s="196">
        <v>0</v>
      </c>
      <c r="DY26" s="196">
        <v>0</v>
      </c>
      <c r="DZ26" s="196">
        <v>0</v>
      </c>
      <c r="EA26" s="196">
        <v>0</v>
      </c>
      <c r="EB26" s="196">
        <v>0</v>
      </c>
      <c r="EC26" s="196">
        <v>0</v>
      </c>
      <c r="ED26" s="196">
        <v>0</v>
      </c>
      <c r="EE26" s="196">
        <v>0</v>
      </c>
      <c r="EF26" s="196">
        <v>0</v>
      </c>
      <c r="EG26" s="196">
        <v>0</v>
      </c>
      <c r="EH26" s="196">
        <v>0</v>
      </c>
      <c r="EI26" s="196">
        <v>0</v>
      </c>
      <c r="EJ26" s="196">
        <v>0</v>
      </c>
      <c r="EK26" s="196">
        <v>0</v>
      </c>
      <c r="EL26" s="196">
        <v>0</v>
      </c>
      <c r="EM26" s="196">
        <v>0</v>
      </c>
      <c r="EN26" s="196">
        <v>0</v>
      </c>
      <c r="EO26" s="196">
        <v>0</v>
      </c>
      <c r="EP26" s="196">
        <v>0</v>
      </c>
      <c r="EQ26" s="196">
        <v>0</v>
      </c>
      <c r="ER26" s="196">
        <v>0</v>
      </c>
      <c r="ES26" s="196">
        <v>0</v>
      </c>
      <c r="ET26" s="196">
        <v>0</v>
      </c>
      <c r="EU26" s="196">
        <v>0</v>
      </c>
      <c r="EV26" s="196">
        <v>0</v>
      </c>
      <c r="EW26" s="196">
        <v>0</v>
      </c>
      <c r="EX26" s="196">
        <v>0</v>
      </c>
      <c r="EY26" s="196">
        <v>0</v>
      </c>
      <c r="EZ26" s="196">
        <v>0</v>
      </c>
      <c r="FA26" s="196">
        <v>3.0765023586518082E-5</v>
      </c>
      <c r="FB26" s="196">
        <v>0</v>
      </c>
      <c r="FC26" s="196">
        <v>0</v>
      </c>
      <c r="FD26" s="196">
        <v>0</v>
      </c>
      <c r="FE26" s="196">
        <v>0</v>
      </c>
      <c r="FF26" s="196">
        <v>0</v>
      </c>
      <c r="FG26" s="196">
        <v>0</v>
      </c>
      <c r="FH26" s="196">
        <v>9.5562705061637943E-5</v>
      </c>
      <c r="FI26" s="196">
        <v>0</v>
      </c>
      <c r="FJ26" s="196">
        <v>4.1703802440313284E-4</v>
      </c>
      <c r="FK26" s="196">
        <v>0</v>
      </c>
      <c r="FL26" s="196">
        <v>0</v>
      </c>
      <c r="FM26" s="196">
        <v>3.5300440913894253E-4</v>
      </c>
      <c r="FN26" s="196">
        <v>1.8386939385355019E-4</v>
      </c>
      <c r="FO26" s="196">
        <v>0</v>
      </c>
      <c r="FP26" s="196">
        <v>8.8656533620933909E-4</v>
      </c>
      <c r="FQ26" s="196">
        <v>1.6657158702172786E-3</v>
      </c>
      <c r="FR26" s="196">
        <v>0</v>
      </c>
      <c r="FS26" s="196">
        <v>0</v>
      </c>
      <c r="FT26" s="196">
        <v>0</v>
      </c>
      <c r="FU26" s="196">
        <v>0</v>
      </c>
      <c r="FV26" s="196">
        <v>0</v>
      </c>
      <c r="FW26" s="196">
        <v>0</v>
      </c>
      <c r="FX26" s="196">
        <v>0</v>
      </c>
      <c r="FY26" s="196">
        <v>4.9221225810801702E-3</v>
      </c>
      <c r="FZ26" s="196">
        <v>1.2915674274171667E-2</v>
      </c>
      <c r="GA26" s="196">
        <v>0</v>
      </c>
      <c r="GB26" s="196">
        <v>0</v>
      </c>
      <c r="GC26" s="196">
        <v>0</v>
      </c>
      <c r="GD26" s="196">
        <v>2.8527660106607473E-4</v>
      </c>
      <c r="GE26" s="196">
        <v>0</v>
      </c>
      <c r="GF26" s="196">
        <v>0</v>
      </c>
      <c r="GG26" s="197">
        <v>3.8473889989973772E-3</v>
      </c>
      <c r="GH26" s="196">
        <v>4.7996467088136851E-3</v>
      </c>
      <c r="GI26" s="196">
        <v>3.7296269834026759E-3</v>
      </c>
      <c r="GJ26" s="196">
        <v>0</v>
      </c>
      <c r="GK26" s="196">
        <v>0</v>
      </c>
      <c r="GL26" s="196">
        <v>0</v>
      </c>
      <c r="GM26" s="196">
        <v>0</v>
      </c>
      <c r="GN26" s="196">
        <v>0</v>
      </c>
      <c r="GO26" s="196">
        <v>6.9108151735270381E-3</v>
      </c>
      <c r="GP26" s="197">
        <v>1.9726307622264586E-3</v>
      </c>
      <c r="GQ26" s="197">
        <v>4.8513957468074636E-3</v>
      </c>
      <c r="GR26" s="196">
        <v>2.433852102087442E-3</v>
      </c>
      <c r="GS26" s="196">
        <v>1.1198208286674133E-4</v>
      </c>
      <c r="GT26" s="197">
        <v>2.4257826486292948E-3</v>
      </c>
      <c r="GU26" s="197">
        <v>1.8509041349258647E-2</v>
      </c>
      <c r="GV26" s="197">
        <v>1.5827520375040118E-2</v>
      </c>
      <c r="GW26" s="197">
        <v>7.7848549186128801E-3</v>
      </c>
      <c r="GX26" s="197">
        <v>7.9138806009952153E-3</v>
      </c>
      <c r="GY26" s="196">
        <v>5.8718272649589511E-3</v>
      </c>
      <c r="GZ26" s="196">
        <v>8.3241893374702027E-4</v>
      </c>
      <c r="HA26" s="196">
        <v>1.0834302503519619E-2</v>
      </c>
      <c r="HB26" s="196">
        <v>4.660733461142751E-3</v>
      </c>
      <c r="HC26" s="197">
        <v>5.769117725986715E-3</v>
      </c>
      <c r="HD26" s="197">
        <v>9.9853373968472499E-3</v>
      </c>
      <c r="HE26" s="197">
        <v>8.9512341467536533E-3</v>
      </c>
      <c r="HF26" s="197">
        <v>6.8895807450674211E-3</v>
      </c>
      <c r="HG26" s="198">
        <v>7.4925987027380124E-3</v>
      </c>
    </row>
    <row r="27" spans="1:215">
      <c r="A27" s="83">
        <v>23</v>
      </c>
      <c r="B27" s="4" t="s">
        <v>23</v>
      </c>
      <c r="C27" s="196">
        <v>0</v>
      </c>
      <c r="D27" s="196">
        <v>0</v>
      </c>
      <c r="E27" s="196">
        <v>0</v>
      </c>
      <c r="F27" s="196">
        <v>0</v>
      </c>
      <c r="G27" s="196">
        <v>0</v>
      </c>
      <c r="H27" s="196">
        <v>0</v>
      </c>
      <c r="I27" s="196">
        <v>5.7851106119612816E-3</v>
      </c>
      <c r="J27" s="196">
        <v>0</v>
      </c>
      <c r="K27" s="196">
        <v>0</v>
      </c>
      <c r="L27" s="196">
        <v>0</v>
      </c>
      <c r="M27" s="196">
        <v>4.49438202247191E-2</v>
      </c>
      <c r="N27" s="196">
        <v>4.8506561468480798E-3</v>
      </c>
      <c r="O27" s="196">
        <v>0</v>
      </c>
      <c r="P27" s="196">
        <v>0</v>
      </c>
      <c r="Q27" s="196">
        <v>0</v>
      </c>
      <c r="R27" s="196">
        <v>0</v>
      </c>
      <c r="S27" s="196">
        <v>6.0923182744982438E-3</v>
      </c>
      <c r="T27" s="196">
        <v>1.2251330969202152E-2</v>
      </c>
      <c r="U27" s="196">
        <v>0</v>
      </c>
      <c r="V27" s="196">
        <v>6.9151241255494336E-2</v>
      </c>
      <c r="W27" s="196">
        <v>2.7502750275027501E-4</v>
      </c>
      <c r="X27" s="196">
        <v>1.1762547396746443E-2</v>
      </c>
      <c r="Y27" s="196">
        <v>0.10343165579153572</v>
      </c>
      <c r="Z27" s="196">
        <v>5.222841225626741E-3</v>
      </c>
      <c r="AA27" s="196">
        <v>1.0744745148076019E-3</v>
      </c>
      <c r="AB27" s="196">
        <v>1.344030437120053E-3</v>
      </c>
      <c r="AC27" s="196">
        <v>0</v>
      </c>
      <c r="AD27" s="196">
        <v>0</v>
      </c>
      <c r="AE27" s="196">
        <v>0</v>
      </c>
      <c r="AF27" s="196">
        <v>0</v>
      </c>
      <c r="AG27" s="196">
        <v>0</v>
      </c>
      <c r="AH27" s="196">
        <v>0</v>
      </c>
      <c r="AI27" s="196">
        <v>0</v>
      </c>
      <c r="AJ27" s="196">
        <v>0</v>
      </c>
      <c r="AK27" s="196">
        <v>0</v>
      </c>
      <c r="AL27" s="196">
        <v>0</v>
      </c>
      <c r="AM27" s="196">
        <v>0</v>
      </c>
      <c r="AN27" s="196">
        <v>0</v>
      </c>
      <c r="AO27" s="196">
        <v>0</v>
      </c>
      <c r="AP27" s="196">
        <v>0</v>
      </c>
      <c r="AQ27" s="196">
        <v>0</v>
      </c>
      <c r="AR27" s="196">
        <v>0</v>
      </c>
      <c r="AS27" s="196">
        <v>0</v>
      </c>
      <c r="AT27" s="196">
        <v>0</v>
      </c>
      <c r="AU27" s="196">
        <v>0</v>
      </c>
      <c r="AV27" s="196">
        <v>0</v>
      </c>
      <c r="AW27" s="196">
        <v>0</v>
      </c>
      <c r="AX27" s="196">
        <v>0</v>
      </c>
      <c r="AY27" s="196">
        <v>0</v>
      </c>
      <c r="AZ27" s="196">
        <v>0</v>
      </c>
      <c r="BA27" s="196">
        <v>0</v>
      </c>
      <c r="BB27" s="196">
        <v>0</v>
      </c>
      <c r="BC27" s="196">
        <v>0</v>
      </c>
      <c r="BD27" s="196">
        <v>0</v>
      </c>
      <c r="BE27" s="196">
        <v>0</v>
      </c>
      <c r="BF27" s="196">
        <v>0</v>
      </c>
      <c r="BG27" s="196">
        <v>0</v>
      </c>
      <c r="BH27" s="196">
        <v>0</v>
      </c>
      <c r="BI27" s="196">
        <v>0</v>
      </c>
      <c r="BJ27" s="196">
        <v>0</v>
      </c>
      <c r="BK27" s="196">
        <v>0</v>
      </c>
      <c r="BL27" s="196">
        <v>0</v>
      </c>
      <c r="BM27" s="196">
        <v>0</v>
      </c>
      <c r="BN27" s="196">
        <v>0</v>
      </c>
      <c r="BO27" s="196">
        <v>0</v>
      </c>
      <c r="BP27" s="196">
        <v>0</v>
      </c>
      <c r="BQ27" s="196">
        <v>0</v>
      </c>
      <c r="BR27" s="196">
        <v>0</v>
      </c>
      <c r="BS27" s="196">
        <v>0</v>
      </c>
      <c r="BT27" s="196">
        <v>0</v>
      </c>
      <c r="BU27" s="196">
        <v>0</v>
      </c>
      <c r="BV27" s="196">
        <v>0</v>
      </c>
      <c r="BW27" s="196">
        <v>0</v>
      </c>
      <c r="BX27" s="196">
        <v>0</v>
      </c>
      <c r="BY27" s="196">
        <v>0</v>
      </c>
      <c r="BZ27" s="196">
        <v>0</v>
      </c>
      <c r="CA27" s="196">
        <v>0</v>
      </c>
      <c r="CB27" s="196">
        <v>0</v>
      </c>
      <c r="CC27" s="196">
        <v>0</v>
      </c>
      <c r="CD27" s="196">
        <v>0</v>
      </c>
      <c r="CE27" s="196">
        <v>0</v>
      </c>
      <c r="CF27" s="196">
        <v>0</v>
      </c>
      <c r="CG27" s="196">
        <v>0</v>
      </c>
      <c r="CH27" s="196">
        <v>0</v>
      </c>
      <c r="CI27" s="196">
        <v>0</v>
      </c>
      <c r="CJ27" s="196">
        <v>0</v>
      </c>
      <c r="CK27" s="196">
        <v>0</v>
      </c>
      <c r="CL27" s="196">
        <v>0</v>
      </c>
      <c r="CM27" s="196">
        <v>0</v>
      </c>
      <c r="CN27" s="196">
        <v>0</v>
      </c>
      <c r="CO27" s="196">
        <v>0</v>
      </c>
      <c r="CP27" s="196">
        <v>0</v>
      </c>
      <c r="CQ27" s="196">
        <v>0</v>
      </c>
      <c r="CR27" s="196">
        <v>0</v>
      </c>
      <c r="CS27" s="196">
        <v>0</v>
      </c>
      <c r="CT27" s="196">
        <v>0</v>
      </c>
      <c r="CU27" s="196">
        <v>0</v>
      </c>
      <c r="CV27" s="196">
        <v>0</v>
      </c>
      <c r="CW27" s="196">
        <v>0</v>
      </c>
      <c r="CX27" s="196">
        <v>0</v>
      </c>
      <c r="CY27" s="196">
        <v>0</v>
      </c>
      <c r="CZ27" s="196">
        <v>0</v>
      </c>
      <c r="DA27" s="196">
        <v>0</v>
      </c>
      <c r="DB27" s="196">
        <v>0</v>
      </c>
      <c r="DC27" s="196">
        <v>0</v>
      </c>
      <c r="DD27" s="196">
        <v>0</v>
      </c>
      <c r="DE27" s="196">
        <v>0</v>
      </c>
      <c r="DF27" s="196">
        <v>0</v>
      </c>
      <c r="DG27" s="196">
        <v>0</v>
      </c>
      <c r="DH27" s="196">
        <v>0</v>
      </c>
      <c r="DI27" s="196">
        <v>0</v>
      </c>
      <c r="DJ27" s="196">
        <v>0</v>
      </c>
      <c r="DK27" s="196">
        <v>0</v>
      </c>
      <c r="DL27" s="196">
        <v>0</v>
      </c>
      <c r="DM27" s="196">
        <v>0</v>
      </c>
      <c r="DN27" s="196">
        <v>0</v>
      </c>
      <c r="DO27" s="196">
        <v>0</v>
      </c>
      <c r="DP27" s="196">
        <v>0</v>
      </c>
      <c r="DQ27" s="196">
        <v>0</v>
      </c>
      <c r="DR27" s="196">
        <v>0</v>
      </c>
      <c r="DS27" s="196">
        <v>0</v>
      </c>
      <c r="DT27" s="196">
        <v>0</v>
      </c>
      <c r="DU27" s="196">
        <v>0</v>
      </c>
      <c r="DV27" s="196">
        <v>0</v>
      </c>
      <c r="DW27" s="196">
        <v>0</v>
      </c>
      <c r="DX27" s="196">
        <v>0</v>
      </c>
      <c r="DY27" s="196">
        <v>0</v>
      </c>
      <c r="DZ27" s="196">
        <v>0</v>
      </c>
      <c r="EA27" s="196">
        <v>0</v>
      </c>
      <c r="EB27" s="196">
        <v>0</v>
      </c>
      <c r="EC27" s="196">
        <v>0</v>
      </c>
      <c r="ED27" s="196">
        <v>0</v>
      </c>
      <c r="EE27" s="196">
        <v>0</v>
      </c>
      <c r="EF27" s="196">
        <v>0</v>
      </c>
      <c r="EG27" s="196">
        <v>0</v>
      </c>
      <c r="EH27" s="196">
        <v>0</v>
      </c>
      <c r="EI27" s="196">
        <v>0</v>
      </c>
      <c r="EJ27" s="196">
        <v>0</v>
      </c>
      <c r="EK27" s="196">
        <v>0</v>
      </c>
      <c r="EL27" s="196">
        <v>0</v>
      </c>
      <c r="EM27" s="196">
        <v>0</v>
      </c>
      <c r="EN27" s="196">
        <v>0</v>
      </c>
      <c r="EO27" s="196">
        <v>0</v>
      </c>
      <c r="EP27" s="196">
        <v>0</v>
      </c>
      <c r="EQ27" s="196">
        <v>0</v>
      </c>
      <c r="ER27" s="196">
        <v>0</v>
      </c>
      <c r="ES27" s="196">
        <v>0</v>
      </c>
      <c r="ET27" s="196">
        <v>0</v>
      </c>
      <c r="EU27" s="196">
        <v>0</v>
      </c>
      <c r="EV27" s="196">
        <v>0</v>
      </c>
      <c r="EW27" s="196">
        <v>0</v>
      </c>
      <c r="EX27" s="196">
        <v>0</v>
      </c>
      <c r="EY27" s="196">
        <v>0</v>
      </c>
      <c r="EZ27" s="196">
        <v>0</v>
      </c>
      <c r="FA27" s="196">
        <v>2.3928351678402954E-5</v>
      </c>
      <c r="FB27" s="196">
        <v>0</v>
      </c>
      <c r="FC27" s="196">
        <v>0</v>
      </c>
      <c r="FD27" s="196">
        <v>0</v>
      </c>
      <c r="FE27" s="196">
        <v>0</v>
      </c>
      <c r="FF27" s="196">
        <v>0</v>
      </c>
      <c r="FG27" s="196">
        <v>0</v>
      </c>
      <c r="FH27" s="196">
        <v>9.066205352001548E-5</v>
      </c>
      <c r="FI27" s="196">
        <v>5.1623270450626511E-4</v>
      </c>
      <c r="FJ27" s="196">
        <v>3.904185760369754E-4</v>
      </c>
      <c r="FK27" s="196">
        <v>0</v>
      </c>
      <c r="FL27" s="196">
        <v>0</v>
      </c>
      <c r="FM27" s="196">
        <v>0</v>
      </c>
      <c r="FN27" s="196">
        <v>8.6674391433327078E-4</v>
      </c>
      <c r="FO27" s="196">
        <v>0</v>
      </c>
      <c r="FP27" s="196">
        <v>2.2164133405233478E-3</v>
      </c>
      <c r="FQ27" s="196">
        <v>4.2259092363746229E-3</v>
      </c>
      <c r="FR27" s="196">
        <v>0</v>
      </c>
      <c r="FS27" s="196">
        <v>0</v>
      </c>
      <c r="FT27" s="196">
        <v>0</v>
      </c>
      <c r="FU27" s="196">
        <v>0</v>
      </c>
      <c r="FV27" s="196">
        <v>0</v>
      </c>
      <c r="FW27" s="196">
        <v>0</v>
      </c>
      <c r="FX27" s="196">
        <v>0</v>
      </c>
      <c r="FY27" s="196">
        <v>1.2414874249882003E-2</v>
      </c>
      <c r="FZ27" s="196">
        <v>3.0823962133317253E-2</v>
      </c>
      <c r="GA27" s="196">
        <v>0</v>
      </c>
      <c r="GB27" s="196">
        <v>0</v>
      </c>
      <c r="GC27" s="196">
        <v>0</v>
      </c>
      <c r="GD27" s="196">
        <v>7.2686914792177953E-4</v>
      </c>
      <c r="GE27" s="196">
        <v>0</v>
      </c>
      <c r="GF27" s="196">
        <v>0</v>
      </c>
      <c r="GG27" s="197">
        <v>2.4929761023920263E-3</v>
      </c>
      <c r="GH27" s="196">
        <v>1.3527333581256972E-2</v>
      </c>
      <c r="GI27" s="196">
        <v>1.5045033514662305E-2</v>
      </c>
      <c r="GJ27" s="196">
        <v>0</v>
      </c>
      <c r="GK27" s="196">
        <v>0</v>
      </c>
      <c r="GL27" s="196">
        <v>0</v>
      </c>
      <c r="GM27" s="196">
        <v>0</v>
      </c>
      <c r="GN27" s="196">
        <v>0</v>
      </c>
      <c r="GO27" s="196">
        <v>3.4688592951304817E-2</v>
      </c>
      <c r="GP27" s="197">
        <v>7.8442869509774034E-3</v>
      </c>
      <c r="GQ27" s="197">
        <v>6.6596455352306121E-3</v>
      </c>
      <c r="GR27" s="196">
        <v>2.2612329382359258E-4</v>
      </c>
      <c r="GS27" s="196">
        <v>3.3594624860022396E-4</v>
      </c>
      <c r="GT27" s="197">
        <v>2.2650497376901162E-4</v>
      </c>
      <c r="GU27" s="197">
        <v>2.3625155332851883E-2</v>
      </c>
      <c r="GV27" s="197">
        <v>1.972395764187453E-2</v>
      </c>
      <c r="GW27" s="197">
        <v>1.2827892803433265E-2</v>
      </c>
      <c r="GX27" s="197">
        <v>1.0304762487899624E-2</v>
      </c>
      <c r="GY27" s="196">
        <v>2.964359360745867E-3</v>
      </c>
      <c r="GZ27" s="196">
        <v>4.6539785841310678E-3</v>
      </c>
      <c r="HA27" s="196">
        <v>2.8646630348289161E-2</v>
      </c>
      <c r="HB27" s="196">
        <v>2.490597012408008E-3</v>
      </c>
      <c r="HC27" s="197">
        <v>3.1471632338546233E-3</v>
      </c>
      <c r="HD27" s="197">
        <v>1.6784087645390581E-2</v>
      </c>
      <c r="HE27" s="197">
        <v>1.3439388138220024E-2</v>
      </c>
      <c r="HF27" s="197">
        <v>1.2358529180290923E-2</v>
      </c>
      <c r="HG27" s="198">
        <v>9.0317528667417726E-3</v>
      </c>
    </row>
    <row r="28" spans="1:215">
      <c r="A28" s="83">
        <v>24</v>
      </c>
      <c r="B28" s="4" t="s">
        <v>24</v>
      </c>
      <c r="C28" s="196">
        <v>0</v>
      </c>
      <c r="D28" s="196">
        <v>0</v>
      </c>
      <c r="E28" s="196">
        <v>0</v>
      </c>
      <c r="F28" s="196">
        <v>0</v>
      </c>
      <c r="G28" s="196">
        <v>0</v>
      </c>
      <c r="H28" s="196">
        <v>0</v>
      </c>
      <c r="I28" s="196">
        <v>1.4543574164148474E-4</v>
      </c>
      <c r="J28" s="196">
        <v>0</v>
      </c>
      <c r="K28" s="196">
        <v>0</v>
      </c>
      <c r="L28" s="196">
        <v>0</v>
      </c>
      <c r="M28" s="196">
        <v>0</v>
      </c>
      <c r="N28" s="196">
        <v>0</v>
      </c>
      <c r="O28" s="196">
        <v>0</v>
      </c>
      <c r="P28" s="196">
        <v>0</v>
      </c>
      <c r="Q28" s="196">
        <v>0</v>
      </c>
      <c r="R28" s="196">
        <v>0</v>
      </c>
      <c r="S28" s="196">
        <v>1.5353624683715333E-5</v>
      </c>
      <c r="T28" s="196">
        <v>1.182065590895346E-3</v>
      </c>
      <c r="U28" s="196">
        <v>0</v>
      </c>
      <c r="V28" s="196">
        <v>7.5696605752942033E-4</v>
      </c>
      <c r="W28" s="196">
        <v>1.5866971312515866E-3</v>
      </c>
      <c r="X28" s="196">
        <v>1.2163466112175697E-3</v>
      </c>
      <c r="Y28" s="196">
        <v>5.9190777513141761E-5</v>
      </c>
      <c r="Z28" s="196">
        <v>1.8146471680594245E-2</v>
      </c>
      <c r="AA28" s="196">
        <v>0</v>
      </c>
      <c r="AB28" s="196">
        <v>0</v>
      </c>
      <c r="AC28" s="196">
        <v>0</v>
      </c>
      <c r="AD28" s="196">
        <v>0</v>
      </c>
      <c r="AE28" s="196">
        <v>0</v>
      </c>
      <c r="AF28" s="196">
        <v>0</v>
      </c>
      <c r="AG28" s="196">
        <v>0</v>
      </c>
      <c r="AH28" s="196">
        <v>0</v>
      </c>
      <c r="AI28" s="196">
        <v>0</v>
      </c>
      <c r="AJ28" s="196">
        <v>0</v>
      </c>
      <c r="AK28" s="196">
        <v>0</v>
      </c>
      <c r="AL28" s="196">
        <v>0</v>
      </c>
      <c r="AM28" s="196">
        <v>0</v>
      </c>
      <c r="AN28" s="196">
        <v>0</v>
      </c>
      <c r="AO28" s="196">
        <v>0</v>
      </c>
      <c r="AP28" s="196">
        <v>0</v>
      </c>
      <c r="AQ28" s="196">
        <v>0</v>
      </c>
      <c r="AR28" s="196">
        <v>0</v>
      </c>
      <c r="AS28" s="196">
        <v>0</v>
      </c>
      <c r="AT28" s="196">
        <v>0</v>
      </c>
      <c r="AU28" s="196">
        <v>0</v>
      </c>
      <c r="AV28" s="196">
        <v>0</v>
      </c>
      <c r="AW28" s="196">
        <v>0</v>
      </c>
      <c r="AX28" s="196">
        <v>0</v>
      </c>
      <c r="AY28" s="196">
        <v>0</v>
      </c>
      <c r="AZ28" s="196">
        <v>0</v>
      </c>
      <c r="BA28" s="196">
        <v>0</v>
      </c>
      <c r="BB28" s="196">
        <v>0</v>
      </c>
      <c r="BC28" s="196">
        <v>0</v>
      </c>
      <c r="BD28" s="196">
        <v>8.6453729757991307E-5</v>
      </c>
      <c r="BE28" s="196">
        <v>0</v>
      </c>
      <c r="BF28" s="196">
        <v>0</v>
      </c>
      <c r="BG28" s="196">
        <v>0</v>
      </c>
      <c r="BH28" s="196">
        <v>0</v>
      </c>
      <c r="BI28" s="196">
        <v>0</v>
      </c>
      <c r="BJ28" s="196">
        <v>0</v>
      </c>
      <c r="BK28" s="196">
        <v>0</v>
      </c>
      <c r="BL28" s="196">
        <v>0</v>
      </c>
      <c r="BM28" s="196">
        <v>0</v>
      </c>
      <c r="BN28" s="196">
        <v>0</v>
      </c>
      <c r="BO28" s="196">
        <v>0</v>
      </c>
      <c r="BP28" s="196">
        <v>0</v>
      </c>
      <c r="BQ28" s="196">
        <v>0</v>
      </c>
      <c r="BR28" s="196">
        <v>0</v>
      </c>
      <c r="BS28" s="196">
        <v>0</v>
      </c>
      <c r="BT28" s="196">
        <v>0</v>
      </c>
      <c r="BU28" s="196">
        <v>0</v>
      </c>
      <c r="BV28" s="196">
        <v>0</v>
      </c>
      <c r="BW28" s="196">
        <v>0</v>
      </c>
      <c r="BX28" s="196">
        <v>0</v>
      </c>
      <c r="BY28" s="196">
        <v>0</v>
      </c>
      <c r="BZ28" s="196">
        <v>0</v>
      </c>
      <c r="CA28" s="196">
        <v>0</v>
      </c>
      <c r="CB28" s="196">
        <v>0</v>
      </c>
      <c r="CC28" s="196">
        <v>0</v>
      </c>
      <c r="CD28" s="196">
        <v>0</v>
      </c>
      <c r="CE28" s="196">
        <v>0</v>
      </c>
      <c r="CF28" s="196">
        <v>0</v>
      </c>
      <c r="CG28" s="196">
        <v>0</v>
      </c>
      <c r="CH28" s="196">
        <v>0</v>
      </c>
      <c r="CI28" s="196">
        <v>0</v>
      </c>
      <c r="CJ28" s="196">
        <v>0</v>
      </c>
      <c r="CK28" s="196">
        <v>0</v>
      </c>
      <c r="CL28" s="196">
        <v>0</v>
      </c>
      <c r="CM28" s="196">
        <v>0</v>
      </c>
      <c r="CN28" s="196">
        <v>0</v>
      </c>
      <c r="CO28" s="196">
        <v>0</v>
      </c>
      <c r="CP28" s="196">
        <v>0</v>
      </c>
      <c r="CQ28" s="196">
        <v>0</v>
      </c>
      <c r="CR28" s="196">
        <v>0</v>
      </c>
      <c r="CS28" s="196">
        <v>0</v>
      </c>
      <c r="CT28" s="196">
        <v>0</v>
      </c>
      <c r="CU28" s="196">
        <v>0</v>
      </c>
      <c r="CV28" s="196">
        <v>0</v>
      </c>
      <c r="CW28" s="196">
        <v>0</v>
      </c>
      <c r="CX28" s="196">
        <v>0</v>
      </c>
      <c r="CY28" s="196">
        <v>0</v>
      </c>
      <c r="CZ28" s="196">
        <v>0</v>
      </c>
      <c r="DA28" s="196">
        <v>0</v>
      </c>
      <c r="DB28" s="196">
        <v>0</v>
      </c>
      <c r="DC28" s="196">
        <v>0</v>
      </c>
      <c r="DD28" s="196">
        <v>0</v>
      </c>
      <c r="DE28" s="196">
        <v>0</v>
      </c>
      <c r="DF28" s="196">
        <v>0</v>
      </c>
      <c r="DG28" s="196">
        <v>0</v>
      </c>
      <c r="DH28" s="196">
        <v>0</v>
      </c>
      <c r="DI28" s="196">
        <v>0</v>
      </c>
      <c r="DJ28" s="196">
        <v>0</v>
      </c>
      <c r="DK28" s="196">
        <v>0</v>
      </c>
      <c r="DL28" s="196">
        <v>0</v>
      </c>
      <c r="DM28" s="196">
        <v>0</v>
      </c>
      <c r="DN28" s="196">
        <v>0</v>
      </c>
      <c r="DO28" s="196">
        <v>0</v>
      </c>
      <c r="DP28" s="196">
        <v>0</v>
      </c>
      <c r="DQ28" s="196">
        <v>0</v>
      </c>
      <c r="DR28" s="196">
        <v>0</v>
      </c>
      <c r="DS28" s="196">
        <v>0</v>
      </c>
      <c r="DT28" s="196">
        <v>0</v>
      </c>
      <c r="DU28" s="196">
        <v>0</v>
      </c>
      <c r="DV28" s="196">
        <v>0</v>
      </c>
      <c r="DW28" s="196">
        <v>0</v>
      </c>
      <c r="DX28" s="196">
        <v>0</v>
      </c>
      <c r="DY28" s="196">
        <v>0</v>
      </c>
      <c r="DZ28" s="196">
        <v>0</v>
      </c>
      <c r="EA28" s="196">
        <v>0</v>
      </c>
      <c r="EB28" s="196">
        <v>0</v>
      </c>
      <c r="EC28" s="196">
        <v>0</v>
      </c>
      <c r="ED28" s="196">
        <v>0</v>
      </c>
      <c r="EE28" s="196">
        <v>0</v>
      </c>
      <c r="EF28" s="196">
        <v>0</v>
      </c>
      <c r="EG28" s="196">
        <v>0</v>
      </c>
      <c r="EH28" s="196">
        <v>0</v>
      </c>
      <c r="EI28" s="196">
        <v>0</v>
      </c>
      <c r="EJ28" s="196">
        <v>0</v>
      </c>
      <c r="EK28" s="196">
        <v>0</v>
      </c>
      <c r="EL28" s="196">
        <v>0</v>
      </c>
      <c r="EM28" s="196">
        <v>0</v>
      </c>
      <c r="EN28" s="196">
        <v>0</v>
      </c>
      <c r="EO28" s="196">
        <v>0</v>
      </c>
      <c r="EP28" s="196">
        <v>0</v>
      </c>
      <c r="EQ28" s="196">
        <v>0</v>
      </c>
      <c r="ER28" s="196">
        <v>0</v>
      </c>
      <c r="ES28" s="196">
        <v>0</v>
      </c>
      <c r="ET28" s="196">
        <v>0</v>
      </c>
      <c r="EU28" s="196">
        <v>0</v>
      </c>
      <c r="EV28" s="196">
        <v>0</v>
      </c>
      <c r="EW28" s="196">
        <v>0</v>
      </c>
      <c r="EX28" s="196">
        <v>0</v>
      </c>
      <c r="EY28" s="196">
        <v>0</v>
      </c>
      <c r="EZ28" s="196">
        <v>0</v>
      </c>
      <c r="FA28" s="196">
        <v>1.8117180556505094E-4</v>
      </c>
      <c r="FB28" s="196">
        <v>0</v>
      </c>
      <c r="FC28" s="196">
        <v>0</v>
      </c>
      <c r="FD28" s="196">
        <v>0</v>
      </c>
      <c r="FE28" s="196">
        <v>0</v>
      </c>
      <c r="FF28" s="196">
        <v>0</v>
      </c>
      <c r="FG28" s="196">
        <v>0</v>
      </c>
      <c r="FH28" s="196">
        <v>0</v>
      </c>
      <c r="FI28" s="196">
        <v>0</v>
      </c>
      <c r="FJ28" s="196">
        <v>0</v>
      </c>
      <c r="FK28" s="196">
        <v>0</v>
      </c>
      <c r="FL28" s="196">
        <v>0</v>
      </c>
      <c r="FM28" s="196">
        <v>0</v>
      </c>
      <c r="FN28" s="196">
        <v>0</v>
      </c>
      <c r="FO28" s="196">
        <v>0</v>
      </c>
      <c r="FP28" s="196">
        <v>0</v>
      </c>
      <c r="FQ28" s="196">
        <v>0</v>
      </c>
      <c r="FR28" s="196">
        <v>0</v>
      </c>
      <c r="FS28" s="196">
        <v>0</v>
      </c>
      <c r="FT28" s="196">
        <v>0</v>
      </c>
      <c r="FU28" s="196">
        <v>0</v>
      </c>
      <c r="FV28" s="196">
        <v>0</v>
      </c>
      <c r="FW28" s="196">
        <v>0</v>
      </c>
      <c r="FX28" s="196">
        <v>0</v>
      </c>
      <c r="FY28" s="196">
        <v>1.7834266064324724E-2</v>
      </c>
      <c r="FZ28" s="196">
        <v>5.2436009526967954E-2</v>
      </c>
      <c r="GA28" s="196">
        <v>0</v>
      </c>
      <c r="GB28" s="196">
        <v>0</v>
      </c>
      <c r="GC28" s="196">
        <v>0</v>
      </c>
      <c r="GD28" s="196">
        <v>7.1905335063229803E-4</v>
      </c>
      <c r="GE28" s="196">
        <v>0</v>
      </c>
      <c r="GF28" s="196">
        <v>3.8763568565695294E-3</v>
      </c>
      <c r="GG28" s="197">
        <v>1.0668763642551996E-3</v>
      </c>
      <c r="GH28" s="196">
        <v>1.5401287653402752E-2</v>
      </c>
      <c r="GI28" s="196">
        <v>6.2682691291376718E-3</v>
      </c>
      <c r="GJ28" s="196">
        <v>0</v>
      </c>
      <c r="GK28" s="196">
        <v>0</v>
      </c>
      <c r="GL28" s="196">
        <v>0</v>
      </c>
      <c r="GM28" s="196">
        <v>0</v>
      </c>
      <c r="GN28" s="196">
        <v>0</v>
      </c>
      <c r="GO28" s="196">
        <v>0.15210519235942965</v>
      </c>
      <c r="GP28" s="197">
        <v>3.0419225888613489E-3</v>
      </c>
      <c r="GQ28" s="197">
        <v>2.6813001368962432E-3</v>
      </c>
      <c r="GR28" s="196">
        <v>1.6797172482474467E-3</v>
      </c>
      <c r="GS28" s="196">
        <v>8.1746920492721167E-3</v>
      </c>
      <c r="GT28" s="197">
        <v>1.7022899575011286E-3</v>
      </c>
      <c r="GU28" s="197">
        <v>1.2197765761096322E-2</v>
      </c>
      <c r="GV28" s="197">
        <v>1.0447881671956954E-2</v>
      </c>
      <c r="GW28" s="197">
        <v>6.148774789557887E-3</v>
      </c>
      <c r="GX28" s="197">
        <v>4.8482797517922062E-3</v>
      </c>
      <c r="GY28" s="196">
        <v>2.8234172096370126E-3</v>
      </c>
      <c r="GZ28" s="196">
        <v>2.0318589428279542E-2</v>
      </c>
      <c r="HA28" s="196">
        <v>2.6626675644243129E-3</v>
      </c>
      <c r="HB28" s="196">
        <v>8.9532183798188558E-3</v>
      </c>
      <c r="HC28" s="197">
        <v>3.4975579710330128E-3</v>
      </c>
      <c r="HD28" s="197">
        <v>6.7930194248345989E-3</v>
      </c>
      <c r="HE28" s="197">
        <v>5.9847485884057076E-3</v>
      </c>
      <c r="HF28" s="197">
        <v>6.2746758842733659E-3</v>
      </c>
      <c r="HG28" s="198">
        <v>4.3867459278068193E-3</v>
      </c>
    </row>
    <row r="29" spans="1:215">
      <c r="A29" s="83">
        <v>25</v>
      </c>
      <c r="B29" s="4" t="s">
        <v>25</v>
      </c>
      <c r="C29" s="196">
        <v>0</v>
      </c>
      <c r="D29" s="196">
        <v>0</v>
      </c>
      <c r="E29" s="196">
        <v>0</v>
      </c>
      <c r="F29" s="196">
        <v>0</v>
      </c>
      <c r="G29" s="196">
        <v>0</v>
      </c>
      <c r="H29" s="196">
        <v>0</v>
      </c>
      <c r="I29" s="196">
        <v>0</v>
      </c>
      <c r="J29" s="196">
        <v>0</v>
      </c>
      <c r="K29" s="196">
        <v>0</v>
      </c>
      <c r="L29" s="196">
        <v>0</v>
      </c>
      <c r="M29" s="196">
        <v>0</v>
      </c>
      <c r="N29" s="196">
        <v>1.1553015055148538E-2</v>
      </c>
      <c r="O29" s="196">
        <v>0</v>
      </c>
      <c r="P29" s="196">
        <v>0</v>
      </c>
      <c r="Q29" s="196">
        <v>0</v>
      </c>
      <c r="R29" s="196">
        <v>0</v>
      </c>
      <c r="S29" s="196">
        <v>2.5272066229395434E-3</v>
      </c>
      <c r="T29" s="196">
        <v>2.7489897462682465E-4</v>
      </c>
      <c r="U29" s="196">
        <v>0</v>
      </c>
      <c r="V29" s="196">
        <v>6.6973205089963588E-4</v>
      </c>
      <c r="W29" s="196">
        <v>0</v>
      </c>
      <c r="X29" s="196">
        <v>2.0385697394707872E-5</v>
      </c>
      <c r="Y29" s="196">
        <v>1.0287920853474638E-3</v>
      </c>
      <c r="Z29" s="196">
        <v>7.3700092850510681E-4</v>
      </c>
      <c r="AA29" s="196">
        <v>8.1824218954028902E-2</v>
      </c>
      <c r="AB29" s="196">
        <v>0</v>
      </c>
      <c r="AC29" s="196">
        <v>0</v>
      </c>
      <c r="AD29" s="196">
        <v>0</v>
      </c>
      <c r="AE29" s="196">
        <v>0</v>
      </c>
      <c r="AF29" s="196">
        <v>0</v>
      </c>
      <c r="AG29" s="196">
        <v>0</v>
      </c>
      <c r="AH29" s="196">
        <v>0</v>
      </c>
      <c r="AI29" s="196">
        <v>0</v>
      </c>
      <c r="AJ29" s="196">
        <v>0</v>
      </c>
      <c r="AK29" s="196">
        <v>0</v>
      </c>
      <c r="AL29" s="196">
        <v>0</v>
      </c>
      <c r="AM29" s="196">
        <v>0</v>
      </c>
      <c r="AN29" s="196">
        <v>0</v>
      </c>
      <c r="AO29" s="196">
        <v>0</v>
      </c>
      <c r="AP29" s="196">
        <v>0</v>
      </c>
      <c r="AQ29" s="196">
        <v>0</v>
      </c>
      <c r="AR29" s="196">
        <v>0</v>
      </c>
      <c r="AS29" s="196">
        <v>0</v>
      </c>
      <c r="AT29" s="196">
        <v>0</v>
      </c>
      <c r="AU29" s="196">
        <v>0</v>
      </c>
      <c r="AV29" s="196">
        <v>0</v>
      </c>
      <c r="AW29" s="196">
        <v>0</v>
      </c>
      <c r="AX29" s="196">
        <v>0</v>
      </c>
      <c r="AY29" s="196">
        <v>8.6585334176097254E-6</v>
      </c>
      <c r="AZ29" s="196">
        <v>0</v>
      </c>
      <c r="BA29" s="196">
        <v>0</v>
      </c>
      <c r="BB29" s="196">
        <v>0</v>
      </c>
      <c r="BC29" s="196">
        <v>0</v>
      </c>
      <c r="BD29" s="196">
        <v>1.4408954959665218E-5</v>
      </c>
      <c r="BE29" s="196">
        <v>0</v>
      </c>
      <c r="BF29" s="196">
        <v>0</v>
      </c>
      <c r="BG29" s="196">
        <v>0</v>
      </c>
      <c r="BH29" s="196">
        <v>0</v>
      </c>
      <c r="BI29" s="196">
        <v>3.8580693449384059E-6</v>
      </c>
      <c r="BJ29" s="196">
        <v>0</v>
      </c>
      <c r="BK29" s="196">
        <v>0</v>
      </c>
      <c r="BL29" s="196">
        <v>0</v>
      </c>
      <c r="BM29" s="196">
        <v>0</v>
      </c>
      <c r="BN29" s="196">
        <v>0</v>
      </c>
      <c r="BO29" s="196">
        <v>0</v>
      </c>
      <c r="BP29" s="196">
        <v>0</v>
      </c>
      <c r="BQ29" s="196">
        <v>0</v>
      </c>
      <c r="BR29" s="196">
        <v>0</v>
      </c>
      <c r="BS29" s="196">
        <v>0</v>
      </c>
      <c r="BT29" s="196">
        <v>0</v>
      </c>
      <c r="BU29" s="196">
        <v>0</v>
      </c>
      <c r="BV29" s="196">
        <v>0</v>
      </c>
      <c r="BW29" s="196">
        <v>0</v>
      </c>
      <c r="BX29" s="196">
        <v>0</v>
      </c>
      <c r="BY29" s="196">
        <v>0</v>
      </c>
      <c r="BZ29" s="196">
        <v>0</v>
      </c>
      <c r="CA29" s="196">
        <v>0</v>
      </c>
      <c r="CB29" s="196">
        <v>0</v>
      </c>
      <c r="CC29" s="196">
        <v>0</v>
      </c>
      <c r="CD29" s="196">
        <v>0</v>
      </c>
      <c r="CE29" s="196">
        <v>0</v>
      </c>
      <c r="CF29" s="196">
        <v>0</v>
      </c>
      <c r="CG29" s="196">
        <v>0</v>
      </c>
      <c r="CH29" s="196">
        <v>0</v>
      </c>
      <c r="CI29" s="196">
        <v>0</v>
      </c>
      <c r="CJ29" s="196">
        <v>0</v>
      </c>
      <c r="CK29" s="196">
        <v>0</v>
      </c>
      <c r="CL29" s="196">
        <v>0</v>
      </c>
      <c r="CM29" s="196">
        <v>0</v>
      </c>
      <c r="CN29" s="196">
        <v>0</v>
      </c>
      <c r="CO29" s="196">
        <v>0</v>
      </c>
      <c r="CP29" s="196">
        <v>0</v>
      </c>
      <c r="CQ29" s="196">
        <v>0</v>
      </c>
      <c r="CR29" s="196">
        <v>0</v>
      </c>
      <c r="CS29" s="196">
        <v>0</v>
      </c>
      <c r="CT29" s="196">
        <v>0</v>
      </c>
      <c r="CU29" s="196">
        <v>0</v>
      </c>
      <c r="CV29" s="196">
        <v>0</v>
      </c>
      <c r="CW29" s="196">
        <v>0</v>
      </c>
      <c r="CX29" s="196">
        <v>0</v>
      </c>
      <c r="CY29" s="196">
        <v>0</v>
      </c>
      <c r="CZ29" s="196">
        <v>0</v>
      </c>
      <c r="DA29" s="196">
        <v>0</v>
      </c>
      <c r="DB29" s="196">
        <v>0</v>
      </c>
      <c r="DC29" s="196">
        <v>0</v>
      </c>
      <c r="DD29" s="196">
        <v>0</v>
      </c>
      <c r="DE29" s="196">
        <v>0</v>
      </c>
      <c r="DF29" s="196">
        <v>0</v>
      </c>
      <c r="DG29" s="196">
        <v>0</v>
      </c>
      <c r="DH29" s="196">
        <v>0</v>
      </c>
      <c r="DI29" s="196">
        <v>0</v>
      </c>
      <c r="DJ29" s="196">
        <v>0</v>
      </c>
      <c r="DK29" s="196">
        <v>0</v>
      </c>
      <c r="DL29" s="196">
        <v>0</v>
      </c>
      <c r="DM29" s="196">
        <v>0</v>
      </c>
      <c r="DN29" s="196">
        <v>0</v>
      </c>
      <c r="DO29" s="196">
        <v>0</v>
      </c>
      <c r="DP29" s="196">
        <v>0</v>
      </c>
      <c r="DQ29" s="196">
        <v>0</v>
      </c>
      <c r="DR29" s="196">
        <v>0</v>
      </c>
      <c r="DS29" s="196">
        <v>0</v>
      </c>
      <c r="DT29" s="196">
        <v>0</v>
      </c>
      <c r="DU29" s="196">
        <v>0</v>
      </c>
      <c r="DV29" s="196">
        <v>0</v>
      </c>
      <c r="DW29" s="196">
        <v>0</v>
      </c>
      <c r="DX29" s="196">
        <v>0</v>
      </c>
      <c r="DY29" s="196">
        <v>0</v>
      </c>
      <c r="DZ29" s="196">
        <v>0</v>
      </c>
      <c r="EA29" s="196">
        <v>0</v>
      </c>
      <c r="EB29" s="196">
        <v>0</v>
      </c>
      <c r="EC29" s="196">
        <v>0</v>
      </c>
      <c r="ED29" s="196">
        <v>0</v>
      </c>
      <c r="EE29" s="196">
        <v>0</v>
      </c>
      <c r="EF29" s="196">
        <v>0</v>
      </c>
      <c r="EG29" s="196">
        <v>0</v>
      </c>
      <c r="EH29" s="196">
        <v>0</v>
      </c>
      <c r="EI29" s="196">
        <v>1.3178649278489416E-4</v>
      </c>
      <c r="EJ29" s="196">
        <v>5.6878485273163321E-5</v>
      </c>
      <c r="EK29" s="196">
        <v>0</v>
      </c>
      <c r="EL29" s="196">
        <v>0</v>
      </c>
      <c r="EM29" s="196">
        <v>0</v>
      </c>
      <c r="EN29" s="196">
        <v>0</v>
      </c>
      <c r="EO29" s="196">
        <v>0</v>
      </c>
      <c r="EP29" s="196">
        <v>0</v>
      </c>
      <c r="EQ29" s="196">
        <v>0</v>
      </c>
      <c r="ER29" s="196">
        <v>0</v>
      </c>
      <c r="ES29" s="196">
        <v>0</v>
      </c>
      <c r="ET29" s="196">
        <v>0</v>
      </c>
      <c r="EU29" s="196">
        <v>0</v>
      </c>
      <c r="EV29" s="196">
        <v>0</v>
      </c>
      <c r="EW29" s="196">
        <v>0</v>
      </c>
      <c r="EX29" s="196">
        <v>0</v>
      </c>
      <c r="EY29" s="196">
        <v>0</v>
      </c>
      <c r="EZ29" s="196">
        <v>0</v>
      </c>
      <c r="FA29" s="196">
        <v>3.7601695494633213E-5</v>
      </c>
      <c r="FB29" s="196">
        <v>0</v>
      </c>
      <c r="FC29" s="196">
        <v>0</v>
      </c>
      <c r="FD29" s="196">
        <v>0</v>
      </c>
      <c r="FE29" s="196">
        <v>0</v>
      </c>
      <c r="FF29" s="196">
        <v>0</v>
      </c>
      <c r="FG29" s="196">
        <v>0</v>
      </c>
      <c r="FH29" s="196">
        <v>2.9403909249734752E-5</v>
      </c>
      <c r="FI29" s="196">
        <v>6.6954993629571983E-5</v>
      </c>
      <c r="FJ29" s="196">
        <v>5.4224802227357692E-5</v>
      </c>
      <c r="FK29" s="196">
        <v>0</v>
      </c>
      <c r="FL29" s="196">
        <v>0</v>
      </c>
      <c r="FM29" s="196">
        <v>6.8323434026892107E-5</v>
      </c>
      <c r="FN29" s="196">
        <v>2.8955810055677198E-4</v>
      </c>
      <c r="FO29" s="196">
        <v>0</v>
      </c>
      <c r="FP29" s="196">
        <v>7.7688715028653428E-4</v>
      </c>
      <c r="FQ29" s="196">
        <v>1.5047099209480666E-3</v>
      </c>
      <c r="FR29" s="196">
        <v>0</v>
      </c>
      <c r="FS29" s="196">
        <v>0</v>
      </c>
      <c r="FT29" s="196">
        <v>0</v>
      </c>
      <c r="FU29" s="196">
        <v>0</v>
      </c>
      <c r="FV29" s="196">
        <v>0</v>
      </c>
      <c r="FW29" s="196">
        <v>0</v>
      </c>
      <c r="FX29" s="196">
        <v>4.5438140515502197E-6</v>
      </c>
      <c r="FY29" s="196">
        <v>3.8264446092643786E-3</v>
      </c>
      <c r="FZ29" s="196">
        <v>1.3060387711417288E-2</v>
      </c>
      <c r="GA29" s="196">
        <v>0</v>
      </c>
      <c r="GB29" s="196">
        <v>0</v>
      </c>
      <c r="GC29" s="196">
        <v>8.7946880084429E-5</v>
      </c>
      <c r="GD29" s="196">
        <v>2.5792131055288949E-4</v>
      </c>
      <c r="GE29" s="196">
        <v>0</v>
      </c>
      <c r="GF29" s="196">
        <v>0</v>
      </c>
      <c r="GG29" s="197">
        <v>9.0191516641288183E-4</v>
      </c>
      <c r="GH29" s="196">
        <v>1.2275125511342506E-2</v>
      </c>
      <c r="GI29" s="196">
        <v>8.2532134071804219E-3</v>
      </c>
      <c r="GJ29" s="196">
        <v>0</v>
      </c>
      <c r="GK29" s="196">
        <v>0</v>
      </c>
      <c r="GL29" s="196">
        <v>0</v>
      </c>
      <c r="GM29" s="196">
        <v>0</v>
      </c>
      <c r="GN29" s="196">
        <v>0</v>
      </c>
      <c r="GO29" s="196">
        <v>1.3317191283292978E-2</v>
      </c>
      <c r="GP29" s="197">
        <v>4.39739991819118E-3</v>
      </c>
      <c r="GQ29" s="197">
        <v>3.2444336825375691E-3</v>
      </c>
      <c r="GR29" s="196">
        <v>4.5771416297279879E-4</v>
      </c>
      <c r="GS29" s="196">
        <v>2.2396416573348266E-4</v>
      </c>
      <c r="GT29" s="197">
        <v>4.5690178557529151E-4</v>
      </c>
      <c r="GU29" s="197">
        <v>1.4514345287700816E-2</v>
      </c>
      <c r="GV29" s="197">
        <v>1.217058334887392E-2</v>
      </c>
      <c r="GW29" s="197">
        <v>7.6583053292348579E-3</v>
      </c>
      <c r="GX29" s="197">
        <v>5.7349482389279279E-3</v>
      </c>
      <c r="GY29" s="196">
        <v>1.1695625561588719E-3</v>
      </c>
      <c r="GZ29" s="196">
        <v>1.1351167278368459E-3</v>
      </c>
      <c r="HA29" s="196">
        <v>6.4271286037828239E-3</v>
      </c>
      <c r="HB29" s="196">
        <v>9.6700380617195799E-4</v>
      </c>
      <c r="HC29" s="197">
        <v>1.1948179404150043E-3</v>
      </c>
      <c r="HD29" s="197">
        <v>3.6590894103181739E-3</v>
      </c>
      <c r="HE29" s="197">
        <v>3.0546827771078884E-3</v>
      </c>
      <c r="HF29" s="197">
        <v>1.1191893956529305E-2</v>
      </c>
      <c r="HG29" s="198">
        <v>6.8234366585276478E-3</v>
      </c>
    </row>
    <row r="30" spans="1:215">
      <c r="A30" s="83">
        <v>26</v>
      </c>
      <c r="B30" s="4" t="s">
        <v>26</v>
      </c>
      <c r="C30" s="196">
        <v>1.3823082938497631E-2</v>
      </c>
      <c r="D30" s="196">
        <v>8.2166768107121112E-3</v>
      </c>
      <c r="E30" s="196">
        <v>4.5841704632275954E-3</v>
      </c>
      <c r="F30" s="196">
        <v>2.297676793464386E-3</v>
      </c>
      <c r="G30" s="196">
        <v>0</v>
      </c>
      <c r="H30" s="196">
        <v>7.3724007561436671E-3</v>
      </c>
      <c r="I30" s="196">
        <v>0.3288948499587932</v>
      </c>
      <c r="J30" s="196">
        <v>2.8329219873376971E-2</v>
      </c>
      <c r="K30" s="196">
        <v>0</v>
      </c>
      <c r="L30" s="196">
        <v>0</v>
      </c>
      <c r="M30" s="196">
        <v>1.2359550561797753E-2</v>
      </c>
      <c r="N30" s="196">
        <v>7.3886965622735695E-2</v>
      </c>
      <c r="O30" s="196">
        <v>0.14447134786117838</v>
      </c>
      <c r="P30" s="196">
        <v>0</v>
      </c>
      <c r="Q30" s="196">
        <v>0</v>
      </c>
      <c r="R30" s="196">
        <v>0</v>
      </c>
      <c r="S30" s="196">
        <v>-4.6060874051145998E-5</v>
      </c>
      <c r="T30" s="196">
        <v>0</v>
      </c>
      <c r="U30" s="196">
        <v>0</v>
      </c>
      <c r="V30" s="196">
        <v>0</v>
      </c>
      <c r="W30" s="196">
        <v>0</v>
      </c>
      <c r="X30" s="196">
        <v>0</v>
      </c>
      <c r="Y30" s="196">
        <v>0</v>
      </c>
      <c r="Z30" s="196">
        <v>0</v>
      </c>
      <c r="AA30" s="196">
        <v>0</v>
      </c>
      <c r="AB30" s="196">
        <v>4.7185807038584014E-2</v>
      </c>
      <c r="AC30" s="196">
        <v>0</v>
      </c>
      <c r="AD30" s="196">
        <v>0</v>
      </c>
      <c r="AE30" s="196">
        <v>0</v>
      </c>
      <c r="AF30" s="196">
        <v>0</v>
      </c>
      <c r="AG30" s="196">
        <v>0</v>
      </c>
      <c r="AH30" s="196">
        <v>0</v>
      </c>
      <c r="AI30" s="196">
        <v>0</v>
      </c>
      <c r="AJ30" s="196">
        <v>0</v>
      </c>
      <c r="AK30" s="196">
        <v>0</v>
      </c>
      <c r="AL30" s="196">
        <v>0</v>
      </c>
      <c r="AM30" s="196">
        <v>0</v>
      </c>
      <c r="AN30" s="196">
        <v>0</v>
      </c>
      <c r="AO30" s="196">
        <v>0</v>
      </c>
      <c r="AP30" s="196">
        <v>0</v>
      </c>
      <c r="AQ30" s="196">
        <v>0</v>
      </c>
      <c r="AR30" s="196">
        <v>0</v>
      </c>
      <c r="AS30" s="196">
        <v>0</v>
      </c>
      <c r="AT30" s="196">
        <v>0</v>
      </c>
      <c r="AU30" s="196">
        <v>4.9029908244028857E-4</v>
      </c>
      <c r="AV30" s="196">
        <v>0</v>
      </c>
      <c r="AW30" s="196">
        <v>0</v>
      </c>
      <c r="AX30" s="196">
        <v>0</v>
      </c>
      <c r="AY30" s="196">
        <v>0</v>
      </c>
      <c r="AZ30" s="196">
        <v>0</v>
      </c>
      <c r="BA30" s="196">
        <v>0</v>
      </c>
      <c r="BB30" s="196">
        <v>0</v>
      </c>
      <c r="BC30" s="196">
        <v>0</v>
      </c>
      <c r="BD30" s="196">
        <v>0</v>
      </c>
      <c r="BE30" s="196">
        <v>0</v>
      </c>
      <c r="BF30" s="196">
        <v>0</v>
      </c>
      <c r="BG30" s="196">
        <v>0</v>
      </c>
      <c r="BH30" s="196">
        <v>0</v>
      </c>
      <c r="BI30" s="196">
        <v>0</v>
      </c>
      <c r="BJ30" s="196">
        <v>0</v>
      </c>
      <c r="BK30" s="196">
        <v>0</v>
      </c>
      <c r="BL30" s="196">
        <v>0</v>
      </c>
      <c r="BM30" s="196">
        <v>0</v>
      </c>
      <c r="BN30" s="196">
        <v>0</v>
      </c>
      <c r="BO30" s="196">
        <v>0</v>
      </c>
      <c r="BP30" s="196">
        <v>0</v>
      </c>
      <c r="BQ30" s="196">
        <v>0</v>
      </c>
      <c r="BR30" s="196">
        <v>0</v>
      </c>
      <c r="BS30" s="196">
        <v>0</v>
      </c>
      <c r="BT30" s="196">
        <v>0</v>
      </c>
      <c r="BU30" s="196">
        <v>0</v>
      </c>
      <c r="BV30" s="196">
        <v>0</v>
      </c>
      <c r="BW30" s="196">
        <v>0</v>
      </c>
      <c r="BX30" s="196">
        <v>0</v>
      </c>
      <c r="BY30" s="196">
        <v>0</v>
      </c>
      <c r="BZ30" s="196">
        <v>0</v>
      </c>
      <c r="CA30" s="196">
        <v>0</v>
      </c>
      <c r="CB30" s="196">
        <v>0</v>
      </c>
      <c r="CC30" s="196">
        <v>0</v>
      </c>
      <c r="CD30" s="196">
        <v>0</v>
      </c>
      <c r="CE30" s="196">
        <v>0</v>
      </c>
      <c r="CF30" s="196">
        <v>0</v>
      </c>
      <c r="CG30" s="196">
        <v>0</v>
      </c>
      <c r="CH30" s="196">
        <v>0</v>
      </c>
      <c r="CI30" s="196">
        <v>0</v>
      </c>
      <c r="CJ30" s="196">
        <v>0</v>
      </c>
      <c r="CK30" s="196">
        <v>0</v>
      </c>
      <c r="CL30" s="196">
        <v>0</v>
      </c>
      <c r="CM30" s="196">
        <v>0</v>
      </c>
      <c r="CN30" s="196">
        <v>0</v>
      </c>
      <c r="CO30" s="196">
        <v>0</v>
      </c>
      <c r="CP30" s="196">
        <v>0</v>
      </c>
      <c r="CQ30" s="196">
        <v>0</v>
      </c>
      <c r="CR30" s="196">
        <v>0</v>
      </c>
      <c r="CS30" s="196">
        <v>0</v>
      </c>
      <c r="CT30" s="196">
        <v>0</v>
      </c>
      <c r="CU30" s="196">
        <v>0</v>
      </c>
      <c r="CV30" s="196">
        <v>0</v>
      </c>
      <c r="CW30" s="196">
        <v>0</v>
      </c>
      <c r="CX30" s="196">
        <v>0</v>
      </c>
      <c r="CY30" s="196">
        <v>0</v>
      </c>
      <c r="CZ30" s="196">
        <v>0</v>
      </c>
      <c r="DA30" s="196">
        <v>0</v>
      </c>
      <c r="DB30" s="196">
        <v>0</v>
      </c>
      <c r="DC30" s="196">
        <v>0</v>
      </c>
      <c r="DD30" s="196">
        <v>0</v>
      </c>
      <c r="DE30" s="196">
        <v>0</v>
      </c>
      <c r="DF30" s="196">
        <v>0</v>
      </c>
      <c r="DG30" s="196">
        <v>0</v>
      </c>
      <c r="DH30" s="196">
        <v>0</v>
      </c>
      <c r="DI30" s="196">
        <v>0</v>
      </c>
      <c r="DJ30" s="196">
        <v>0</v>
      </c>
      <c r="DK30" s="196">
        <v>0</v>
      </c>
      <c r="DL30" s="196">
        <v>0</v>
      </c>
      <c r="DM30" s="196">
        <v>0</v>
      </c>
      <c r="DN30" s="196">
        <v>0</v>
      </c>
      <c r="DO30" s="196">
        <v>0</v>
      </c>
      <c r="DP30" s="196">
        <v>0</v>
      </c>
      <c r="DQ30" s="196">
        <v>0</v>
      </c>
      <c r="DR30" s="196">
        <v>0</v>
      </c>
      <c r="DS30" s="196">
        <v>0</v>
      </c>
      <c r="DT30" s="196">
        <v>0</v>
      </c>
      <c r="DU30" s="196">
        <v>0</v>
      </c>
      <c r="DV30" s="196">
        <v>0</v>
      </c>
      <c r="DW30" s="196">
        <v>0</v>
      </c>
      <c r="DX30" s="196">
        <v>0</v>
      </c>
      <c r="DY30" s="196">
        <v>0</v>
      </c>
      <c r="DZ30" s="196">
        <v>0</v>
      </c>
      <c r="EA30" s="196">
        <v>0</v>
      </c>
      <c r="EB30" s="196">
        <v>5.7922544965523492E-5</v>
      </c>
      <c r="EC30" s="196">
        <v>0</v>
      </c>
      <c r="ED30" s="196">
        <v>0</v>
      </c>
      <c r="EE30" s="196">
        <v>0</v>
      </c>
      <c r="EF30" s="196">
        <v>0</v>
      </c>
      <c r="EG30" s="196">
        <v>0</v>
      </c>
      <c r="EH30" s="196">
        <v>0</v>
      </c>
      <c r="EI30" s="196">
        <v>0</v>
      </c>
      <c r="EJ30" s="196">
        <v>9.3820181893877652E-5</v>
      </c>
      <c r="EK30" s="196">
        <v>0</v>
      </c>
      <c r="EL30" s="196">
        <v>0</v>
      </c>
      <c r="EM30" s="196">
        <v>0</v>
      </c>
      <c r="EN30" s="196">
        <v>0</v>
      </c>
      <c r="EO30" s="196">
        <v>0</v>
      </c>
      <c r="EP30" s="196">
        <v>0</v>
      </c>
      <c r="EQ30" s="196">
        <v>0</v>
      </c>
      <c r="ER30" s="196">
        <v>0</v>
      </c>
      <c r="ES30" s="196">
        <v>0</v>
      </c>
      <c r="ET30" s="196">
        <v>0</v>
      </c>
      <c r="EU30" s="196">
        <v>0</v>
      </c>
      <c r="EV30" s="196">
        <v>0</v>
      </c>
      <c r="EW30" s="196">
        <v>0</v>
      </c>
      <c r="EX30" s="196">
        <v>0</v>
      </c>
      <c r="EY30" s="196">
        <v>0</v>
      </c>
      <c r="EZ30" s="196">
        <v>0</v>
      </c>
      <c r="FA30" s="196">
        <v>0</v>
      </c>
      <c r="FB30" s="196">
        <v>0</v>
      </c>
      <c r="FC30" s="196">
        <v>0</v>
      </c>
      <c r="FD30" s="196">
        <v>0</v>
      </c>
      <c r="FE30" s="196">
        <v>0</v>
      </c>
      <c r="FF30" s="196">
        <v>0</v>
      </c>
      <c r="FG30" s="196">
        <v>0</v>
      </c>
      <c r="FH30" s="196">
        <v>0</v>
      </c>
      <c r="FI30" s="196">
        <v>0</v>
      </c>
      <c r="FJ30" s="196">
        <v>0</v>
      </c>
      <c r="FK30" s="196">
        <v>2.7700562728214862E-3</v>
      </c>
      <c r="FL30" s="196">
        <v>1.6014461544061E-3</v>
      </c>
      <c r="FM30" s="196">
        <v>4.2132784316583462E-3</v>
      </c>
      <c r="FN30" s="196">
        <v>5.40508454372641E-5</v>
      </c>
      <c r="FO30" s="196">
        <v>0</v>
      </c>
      <c r="FP30" s="196">
        <v>5.7124055168127517E-5</v>
      </c>
      <c r="FQ30" s="196">
        <v>1.9877277687557024E-5</v>
      </c>
      <c r="FR30" s="196">
        <v>0</v>
      </c>
      <c r="FS30" s="196">
        <v>0</v>
      </c>
      <c r="FT30" s="196">
        <v>0</v>
      </c>
      <c r="FU30" s="196">
        <v>0</v>
      </c>
      <c r="FV30" s="196">
        <v>0</v>
      </c>
      <c r="FW30" s="196">
        <v>0</v>
      </c>
      <c r="FX30" s="196">
        <v>0</v>
      </c>
      <c r="FY30" s="196">
        <v>0</v>
      </c>
      <c r="FZ30" s="196">
        <v>0</v>
      </c>
      <c r="GA30" s="196">
        <v>0</v>
      </c>
      <c r="GB30" s="196">
        <v>1.2982958439303716E-3</v>
      </c>
      <c r="GC30" s="196">
        <v>8.0911129677674679E-3</v>
      </c>
      <c r="GD30" s="196">
        <v>0</v>
      </c>
      <c r="GE30" s="196">
        <v>0</v>
      </c>
      <c r="GF30" s="196">
        <v>0</v>
      </c>
      <c r="GG30" s="197">
        <v>7.8522039312442743E-4</v>
      </c>
      <c r="GH30" s="196">
        <v>0</v>
      </c>
      <c r="GI30" s="196">
        <v>7.6299036313572598E-4</v>
      </c>
      <c r="GJ30" s="196">
        <v>0</v>
      </c>
      <c r="GK30" s="196">
        <v>0</v>
      </c>
      <c r="GL30" s="196">
        <v>0</v>
      </c>
      <c r="GM30" s="196">
        <v>0</v>
      </c>
      <c r="GN30" s="196">
        <v>0</v>
      </c>
      <c r="GO30" s="196">
        <v>-5.8346785041700298E-3</v>
      </c>
      <c r="GP30" s="197">
        <v>4.0791867736249227E-4</v>
      </c>
      <c r="GQ30" s="197">
        <v>9.9297926196560216E-4</v>
      </c>
      <c r="GR30" s="196">
        <v>0</v>
      </c>
      <c r="GS30" s="196">
        <v>0</v>
      </c>
      <c r="GT30" s="197">
        <v>0</v>
      </c>
      <c r="GU30" s="197">
        <v>3.243787581439268E-3</v>
      </c>
      <c r="GV30" s="197">
        <v>2.7029590965254101E-3</v>
      </c>
      <c r="GW30" s="197">
        <v>1.3707043607507688E-3</v>
      </c>
      <c r="GX30" s="197">
        <v>1.4700863941892917E-3</v>
      </c>
      <c r="GY30" s="196">
        <v>1.1083827988824116E-3</v>
      </c>
      <c r="GZ30" s="196">
        <v>4.5404669113473836E-4</v>
      </c>
      <c r="HA30" s="196">
        <v>7.6513435759319333E-4</v>
      </c>
      <c r="HB30" s="196">
        <v>1.0963124546716967E-3</v>
      </c>
      <c r="HC30" s="197">
        <v>1.09999923327191E-3</v>
      </c>
      <c r="HD30" s="197">
        <v>2.3699032421013884E-3</v>
      </c>
      <c r="HE30" s="197">
        <v>2.05843658112226E-3</v>
      </c>
      <c r="HF30" s="197">
        <v>8.4282382210715766E-4</v>
      </c>
      <c r="HG30" s="198">
        <v>1.2311502237731743E-3</v>
      </c>
    </row>
    <row r="31" spans="1:215">
      <c r="A31" s="83">
        <v>27</v>
      </c>
      <c r="B31" s="4" t="s">
        <v>27</v>
      </c>
      <c r="C31" s="196">
        <v>0</v>
      </c>
      <c r="D31" s="196">
        <v>0</v>
      </c>
      <c r="E31" s="196">
        <v>0</v>
      </c>
      <c r="F31" s="196">
        <v>0</v>
      </c>
      <c r="G31" s="196">
        <v>0</v>
      </c>
      <c r="H31" s="196">
        <v>0</v>
      </c>
      <c r="I31" s="196">
        <v>0</v>
      </c>
      <c r="J31" s="196">
        <v>0</v>
      </c>
      <c r="K31" s="196">
        <v>0</v>
      </c>
      <c r="L31" s="196">
        <v>0</v>
      </c>
      <c r="M31" s="196">
        <v>0</v>
      </c>
      <c r="N31" s="196">
        <v>0</v>
      </c>
      <c r="O31" s="196">
        <v>0</v>
      </c>
      <c r="P31" s="196">
        <v>0</v>
      </c>
      <c r="Q31" s="196">
        <v>0</v>
      </c>
      <c r="R31" s="196">
        <v>0</v>
      </c>
      <c r="S31" s="196">
        <v>0</v>
      </c>
      <c r="T31" s="196">
        <v>0</v>
      </c>
      <c r="U31" s="196">
        <v>0</v>
      </c>
      <c r="V31" s="196">
        <v>0</v>
      </c>
      <c r="W31" s="196">
        <v>0</v>
      </c>
      <c r="X31" s="196">
        <v>0</v>
      </c>
      <c r="Y31" s="196">
        <v>0</v>
      </c>
      <c r="Z31" s="196">
        <v>0</v>
      </c>
      <c r="AA31" s="196">
        <v>0</v>
      </c>
      <c r="AB31" s="196">
        <v>0</v>
      </c>
      <c r="AC31" s="196">
        <v>0</v>
      </c>
      <c r="AD31" s="196">
        <v>0</v>
      </c>
      <c r="AE31" s="196">
        <v>0</v>
      </c>
      <c r="AF31" s="196">
        <v>0</v>
      </c>
      <c r="AG31" s="196">
        <v>0</v>
      </c>
      <c r="AH31" s="196">
        <v>0</v>
      </c>
      <c r="AI31" s="196">
        <v>0</v>
      </c>
      <c r="AJ31" s="196">
        <v>0</v>
      </c>
      <c r="AK31" s="196">
        <v>0</v>
      </c>
      <c r="AL31" s="196">
        <v>0</v>
      </c>
      <c r="AM31" s="196">
        <v>0</v>
      </c>
      <c r="AN31" s="196">
        <v>0</v>
      </c>
      <c r="AO31" s="196">
        <v>0</v>
      </c>
      <c r="AP31" s="196">
        <v>0</v>
      </c>
      <c r="AQ31" s="196">
        <v>0</v>
      </c>
      <c r="AR31" s="196">
        <v>0</v>
      </c>
      <c r="AS31" s="196">
        <v>0</v>
      </c>
      <c r="AT31" s="196">
        <v>0</v>
      </c>
      <c r="AU31" s="196">
        <v>0</v>
      </c>
      <c r="AV31" s="196">
        <v>0</v>
      </c>
      <c r="AW31" s="196">
        <v>0</v>
      </c>
      <c r="AX31" s="196">
        <v>0</v>
      </c>
      <c r="AY31" s="196">
        <v>0</v>
      </c>
      <c r="AZ31" s="196">
        <v>0</v>
      </c>
      <c r="BA31" s="196">
        <v>0</v>
      </c>
      <c r="BB31" s="196">
        <v>0</v>
      </c>
      <c r="BC31" s="196">
        <v>0</v>
      </c>
      <c r="BD31" s="196">
        <v>0</v>
      </c>
      <c r="BE31" s="196">
        <v>0</v>
      </c>
      <c r="BF31" s="196">
        <v>0</v>
      </c>
      <c r="BG31" s="196">
        <v>0</v>
      </c>
      <c r="BH31" s="196">
        <v>0</v>
      </c>
      <c r="BI31" s="196">
        <v>0</v>
      </c>
      <c r="BJ31" s="196">
        <v>0</v>
      </c>
      <c r="BK31" s="196">
        <v>0</v>
      </c>
      <c r="BL31" s="196">
        <v>0</v>
      </c>
      <c r="BM31" s="196">
        <v>0</v>
      </c>
      <c r="BN31" s="196">
        <v>0</v>
      </c>
      <c r="BO31" s="196">
        <v>0</v>
      </c>
      <c r="BP31" s="196">
        <v>0</v>
      </c>
      <c r="BQ31" s="196">
        <v>0</v>
      </c>
      <c r="BR31" s="196">
        <v>0</v>
      </c>
      <c r="BS31" s="196">
        <v>0</v>
      </c>
      <c r="BT31" s="196">
        <v>0</v>
      </c>
      <c r="BU31" s="196">
        <v>0</v>
      </c>
      <c r="BV31" s="196">
        <v>0</v>
      </c>
      <c r="BW31" s="196">
        <v>0</v>
      </c>
      <c r="BX31" s="196">
        <v>0</v>
      </c>
      <c r="BY31" s="196">
        <v>0</v>
      </c>
      <c r="BZ31" s="196">
        <v>0</v>
      </c>
      <c r="CA31" s="196">
        <v>0</v>
      </c>
      <c r="CB31" s="196">
        <v>0</v>
      </c>
      <c r="CC31" s="196">
        <v>0</v>
      </c>
      <c r="CD31" s="196">
        <v>0</v>
      </c>
      <c r="CE31" s="196">
        <v>0</v>
      </c>
      <c r="CF31" s="196">
        <v>0</v>
      </c>
      <c r="CG31" s="196">
        <v>0</v>
      </c>
      <c r="CH31" s="196">
        <v>0</v>
      </c>
      <c r="CI31" s="196">
        <v>0</v>
      </c>
      <c r="CJ31" s="196">
        <v>0</v>
      </c>
      <c r="CK31" s="196">
        <v>0</v>
      </c>
      <c r="CL31" s="196">
        <v>0</v>
      </c>
      <c r="CM31" s="196">
        <v>0</v>
      </c>
      <c r="CN31" s="196">
        <v>0</v>
      </c>
      <c r="CO31" s="196">
        <v>0</v>
      </c>
      <c r="CP31" s="196">
        <v>0</v>
      </c>
      <c r="CQ31" s="196">
        <v>0</v>
      </c>
      <c r="CR31" s="196">
        <v>0</v>
      </c>
      <c r="CS31" s="196">
        <v>0</v>
      </c>
      <c r="CT31" s="196">
        <v>0</v>
      </c>
      <c r="CU31" s="196">
        <v>0</v>
      </c>
      <c r="CV31" s="196">
        <v>0</v>
      </c>
      <c r="CW31" s="196">
        <v>0</v>
      </c>
      <c r="CX31" s="196">
        <v>0</v>
      </c>
      <c r="CY31" s="196">
        <v>0</v>
      </c>
      <c r="CZ31" s="196">
        <v>0</v>
      </c>
      <c r="DA31" s="196">
        <v>0</v>
      </c>
      <c r="DB31" s="196">
        <v>0</v>
      </c>
      <c r="DC31" s="196">
        <v>0</v>
      </c>
      <c r="DD31" s="196">
        <v>0</v>
      </c>
      <c r="DE31" s="196">
        <v>0</v>
      </c>
      <c r="DF31" s="196">
        <v>0</v>
      </c>
      <c r="DG31" s="196">
        <v>0</v>
      </c>
      <c r="DH31" s="196">
        <v>0</v>
      </c>
      <c r="DI31" s="196">
        <v>0</v>
      </c>
      <c r="DJ31" s="196">
        <v>0</v>
      </c>
      <c r="DK31" s="196">
        <v>0</v>
      </c>
      <c r="DL31" s="196">
        <v>0</v>
      </c>
      <c r="DM31" s="196">
        <v>0</v>
      </c>
      <c r="DN31" s="196">
        <v>0</v>
      </c>
      <c r="DO31" s="196">
        <v>0</v>
      </c>
      <c r="DP31" s="196">
        <v>0</v>
      </c>
      <c r="DQ31" s="196">
        <v>0</v>
      </c>
      <c r="DR31" s="196">
        <v>0</v>
      </c>
      <c r="DS31" s="196">
        <v>0</v>
      </c>
      <c r="DT31" s="196">
        <v>0</v>
      </c>
      <c r="DU31" s="196">
        <v>0</v>
      </c>
      <c r="DV31" s="196">
        <v>0</v>
      </c>
      <c r="DW31" s="196">
        <v>0</v>
      </c>
      <c r="DX31" s="196">
        <v>0</v>
      </c>
      <c r="DY31" s="196">
        <v>0</v>
      </c>
      <c r="DZ31" s="196">
        <v>0</v>
      </c>
      <c r="EA31" s="196">
        <v>0</v>
      </c>
      <c r="EB31" s="196">
        <v>0</v>
      </c>
      <c r="EC31" s="196">
        <v>0</v>
      </c>
      <c r="ED31" s="196">
        <v>0</v>
      </c>
      <c r="EE31" s="196">
        <v>0</v>
      </c>
      <c r="EF31" s="196">
        <v>0</v>
      </c>
      <c r="EG31" s="196">
        <v>0</v>
      </c>
      <c r="EH31" s="196">
        <v>0</v>
      </c>
      <c r="EI31" s="196">
        <v>0</v>
      </c>
      <c r="EJ31" s="196">
        <v>0</v>
      </c>
      <c r="EK31" s="196">
        <v>0</v>
      </c>
      <c r="EL31" s="196">
        <v>0</v>
      </c>
      <c r="EM31" s="196">
        <v>0</v>
      </c>
      <c r="EN31" s="196">
        <v>0</v>
      </c>
      <c r="EO31" s="196">
        <v>0</v>
      </c>
      <c r="EP31" s="196">
        <v>0</v>
      </c>
      <c r="EQ31" s="196">
        <v>0</v>
      </c>
      <c r="ER31" s="196">
        <v>0</v>
      </c>
      <c r="ES31" s="196">
        <v>0</v>
      </c>
      <c r="ET31" s="196">
        <v>0</v>
      </c>
      <c r="EU31" s="196">
        <v>0</v>
      </c>
      <c r="EV31" s="196">
        <v>0</v>
      </c>
      <c r="EW31" s="196">
        <v>0</v>
      </c>
      <c r="EX31" s="196">
        <v>0</v>
      </c>
      <c r="EY31" s="196">
        <v>0</v>
      </c>
      <c r="EZ31" s="196">
        <v>0</v>
      </c>
      <c r="FA31" s="196">
        <v>0</v>
      </c>
      <c r="FB31" s="196">
        <v>0</v>
      </c>
      <c r="FC31" s="196">
        <v>0</v>
      </c>
      <c r="FD31" s="196">
        <v>0</v>
      </c>
      <c r="FE31" s="196">
        <v>0</v>
      </c>
      <c r="FF31" s="196">
        <v>0</v>
      </c>
      <c r="FG31" s="196">
        <v>0</v>
      </c>
      <c r="FH31" s="196">
        <v>0</v>
      </c>
      <c r="FI31" s="196">
        <v>0</v>
      </c>
      <c r="FJ31" s="196">
        <v>0</v>
      </c>
      <c r="FK31" s="196">
        <v>0</v>
      </c>
      <c r="FL31" s="196">
        <v>0</v>
      </c>
      <c r="FM31" s="196">
        <v>0</v>
      </c>
      <c r="FN31" s="196">
        <v>0</v>
      </c>
      <c r="FO31" s="196">
        <v>0</v>
      </c>
      <c r="FP31" s="196">
        <v>0</v>
      </c>
      <c r="FQ31" s="196">
        <v>0</v>
      </c>
      <c r="FR31" s="196">
        <v>0</v>
      </c>
      <c r="FS31" s="196">
        <v>0</v>
      </c>
      <c r="FT31" s="196">
        <v>0</v>
      </c>
      <c r="FU31" s="196">
        <v>0</v>
      </c>
      <c r="FV31" s="196">
        <v>0</v>
      </c>
      <c r="FW31" s="196">
        <v>0</v>
      </c>
      <c r="FX31" s="196">
        <v>0</v>
      </c>
      <c r="FY31" s="196">
        <v>0</v>
      </c>
      <c r="FZ31" s="196">
        <v>0</v>
      </c>
      <c r="GA31" s="196">
        <v>0</v>
      </c>
      <c r="GB31" s="196">
        <v>0</v>
      </c>
      <c r="GC31" s="196">
        <v>0</v>
      </c>
      <c r="GD31" s="196">
        <v>0</v>
      </c>
      <c r="GE31" s="196">
        <v>0</v>
      </c>
      <c r="GF31" s="196">
        <v>0</v>
      </c>
      <c r="GG31" s="197">
        <v>0</v>
      </c>
      <c r="GH31" s="196">
        <v>1.7112541837114168E-2</v>
      </c>
      <c r="GI31" s="196">
        <v>1.2224654984838398E-2</v>
      </c>
      <c r="GJ31" s="196">
        <v>0</v>
      </c>
      <c r="GK31" s="196">
        <v>0</v>
      </c>
      <c r="GL31" s="196">
        <v>0</v>
      </c>
      <c r="GM31" s="196">
        <v>0</v>
      </c>
      <c r="GN31" s="196">
        <v>0</v>
      </c>
      <c r="GO31" s="196">
        <v>1.2510088781275222E-2</v>
      </c>
      <c r="GP31" s="197">
        <v>6.5162886818768426E-3</v>
      </c>
      <c r="GQ31" s="197">
        <v>3.4894392120489587E-3</v>
      </c>
      <c r="GR31" s="196">
        <v>0</v>
      </c>
      <c r="GS31" s="196">
        <v>0</v>
      </c>
      <c r="GT31" s="197">
        <v>0</v>
      </c>
      <c r="GU31" s="197">
        <v>0</v>
      </c>
      <c r="GV31" s="197">
        <v>0</v>
      </c>
      <c r="GW31" s="197">
        <v>3.7826595050868498E-3</v>
      </c>
      <c r="GX31" s="197">
        <v>2.5158392304104969E-3</v>
      </c>
      <c r="GY31" s="196">
        <v>6.6820302187976808E-3</v>
      </c>
      <c r="GZ31" s="196">
        <v>6.2431420031026528E-3</v>
      </c>
      <c r="HA31" s="196">
        <v>1.1323988492379262E-2</v>
      </c>
      <c r="HB31" s="196">
        <v>0.13663145348543029</v>
      </c>
      <c r="HC31" s="197">
        <v>1.8532584665949349E-2</v>
      </c>
      <c r="HD31" s="197">
        <v>5.518949342342299E-3</v>
      </c>
      <c r="HE31" s="197">
        <v>8.7107760577961948E-3</v>
      </c>
      <c r="HF31" s="197">
        <v>0</v>
      </c>
      <c r="HG31" s="198">
        <v>0</v>
      </c>
    </row>
    <row r="32" spans="1:215">
      <c r="A32" s="83">
        <v>28</v>
      </c>
      <c r="B32" s="4" t="s">
        <v>28</v>
      </c>
      <c r="C32" s="196">
        <v>0</v>
      </c>
      <c r="D32" s="196">
        <v>0</v>
      </c>
      <c r="E32" s="196">
        <v>0</v>
      </c>
      <c r="F32" s="196">
        <v>0</v>
      </c>
      <c r="G32" s="196">
        <v>0</v>
      </c>
      <c r="H32" s="196">
        <v>0</v>
      </c>
      <c r="I32" s="196">
        <v>0</v>
      </c>
      <c r="J32" s="196">
        <v>0</v>
      </c>
      <c r="K32" s="196">
        <v>0</v>
      </c>
      <c r="L32" s="196">
        <v>0</v>
      </c>
      <c r="M32" s="196">
        <v>0</v>
      </c>
      <c r="N32" s="196">
        <v>4.2267128250543436E-4</v>
      </c>
      <c r="O32" s="196">
        <v>0</v>
      </c>
      <c r="P32" s="196">
        <v>0</v>
      </c>
      <c r="Q32" s="196">
        <v>0</v>
      </c>
      <c r="R32" s="196">
        <v>0</v>
      </c>
      <c r="S32" s="196">
        <v>6.1414498734861327E-6</v>
      </c>
      <c r="T32" s="196">
        <v>0</v>
      </c>
      <c r="U32" s="196">
        <v>0</v>
      </c>
      <c r="V32" s="196">
        <v>0</v>
      </c>
      <c r="W32" s="196">
        <v>0</v>
      </c>
      <c r="X32" s="196">
        <v>0</v>
      </c>
      <c r="Y32" s="196">
        <v>0</v>
      </c>
      <c r="Z32" s="196">
        <v>0</v>
      </c>
      <c r="AA32" s="196">
        <v>0</v>
      </c>
      <c r="AB32" s="196">
        <v>0</v>
      </c>
      <c r="AC32" s="196">
        <v>0</v>
      </c>
      <c r="AD32" s="196">
        <v>7.9961618423156887E-4</v>
      </c>
      <c r="AE32" s="196">
        <v>0.13982392542723976</v>
      </c>
      <c r="AF32" s="196">
        <v>0.19589257503949448</v>
      </c>
      <c r="AG32" s="196">
        <v>0</v>
      </c>
      <c r="AH32" s="196">
        <v>1.9441069258809233E-2</v>
      </c>
      <c r="AI32" s="196">
        <v>4.7099712368168747E-2</v>
      </c>
      <c r="AJ32" s="196">
        <v>3.7355549583445308E-2</v>
      </c>
      <c r="AK32" s="196">
        <v>3.8910505836575876E-2</v>
      </c>
      <c r="AL32" s="196">
        <v>0</v>
      </c>
      <c r="AM32" s="196">
        <v>4.3946385409800044E-5</v>
      </c>
      <c r="AN32" s="196">
        <v>1.9221264210006041E-4</v>
      </c>
      <c r="AO32" s="196">
        <v>0</v>
      </c>
      <c r="AP32" s="196">
        <v>0</v>
      </c>
      <c r="AQ32" s="196">
        <v>5.4350158044538528E-4</v>
      </c>
      <c r="AR32" s="196">
        <v>2.0807324178110695E-5</v>
      </c>
      <c r="AS32" s="196">
        <v>2.1537798836958864E-4</v>
      </c>
      <c r="AT32" s="196">
        <v>1.3670539986329459E-4</v>
      </c>
      <c r="AU32" s="196">
        <v>0</v>
      </c>
      <c r="AV32" s="196">
        <v>0</v>
      </c>
      <c r="AW32" s="196">
        <v>0</v>
      </c>
      <c r="AX32" s="196">
        <v>0</v>
      </c>
      <c r="AY32" s="196">
        <v>0</v>
      </c>
      <c r="AZ32" s="196">
        <v>0</v>
      </c>
      <c r="BA32" s="196">
        <v>0</v>
      </c>
      <c r="BB32" s="196">
        <v>0</v>
      </c>
      <c r="BC32" s="196">
        <v>0</v>
      </c>
      <c r="BD32" s="196">
        <v>0</v>
      </c>
      <c r="BE32" s="196">
        <v>0</v>
      </c>
      <c r="BF32" s="196">
        <v>0</v>
      </c>
      <c r="BG32" s="196">
        <v>0</v>
      </c>
      <c r="BH32" s="196">
        <v>0</v>
      </c>
      <c r="BI32" s="196">
        <v>1.9290346724692031E-5</v>
      </c>
      <c r="BJ32" s="196">
        <v>0</v>
      </c>
      <c r="BK32" s="196">
        <v>0</v>
      </c>
      <c r="BL32" s="196">
        <v>8.6258311604453882E-5</v>
      </c>
      <c r="BM32" s="196">
        <v>0</v>
      </c>
      <c r="BN32" s="196">
        <v>1.1084554366275242E-3</v>
      </c>
      <c r="BO32" s="196">
        <v>3.2144650929181316E-3</v>
      </c>
      <c r="BP32" s="196">
        <v>3.4850104946338757E-3</v>
      </c>
      <c r="BQ32" s="196">
        <v>0</v>
      </c>
      <c r="BR32" s="196">
        <v>0</v>
      </c>
      <c r="BS32" s="196">
        <v>0</v>
      </c>
      <c r="BT32" s="196">
        <v>0</v>
      </c>
      <c r="BU32" s="196">
        <v>5.7006042640519895E-5</v>
      </c>
      <c r="BV32" s="196">
        <v>0</v>
      </c>
      <c r="BW32" s="196">
        <v>0</v>
      </c>
      <c r="BX32" s="196">
        <v>0</v>
      </c>
      <c r="BY32" s="196">
        <v>0</v>
      </c>
      <c r="BZ32" s="196">
        <v>0</v>
      </c>
      <c r="CA32" s="196">
        <v>0</v>
      </c>
      <c r="CB32" s="196">
        <v>0</v>
      </c>
      <c r="CC32" s="196">
        <v>0</v>
      </c>
      <c r="CD32" s="196">
        <v>0</v>
      </c>
      <c r="CE32" s="196">
        <v>7.8112794875800652E-5</v>
      </c>
      <c r="CF32" s="196">
        <v>0</v>
      </c>
      <c r="CG32" s="196">
        <v>0</v>
      </c>
      <c r="CH32" s="196">
        <v>0</v>
      </c>
      <c r="CI32" s="196">
        <v>0</v>
      </c>
      <c r="CJ32" s="196">
        <v>0</v>
      </c>
      <c r="CK32" s="196">
        <v>0</v>
      </c>
      <c r="CL32" s="196">
        <v>0</v>
      </c>
      <c r="CM32" s="196">
        <v>0</v>
      </c>
      <c r="CN32" s="196">
        <v>0</v>
      </c>
      <c r="CO32" s="196">
        <v>0</v>
      </c>
      <c r="CP32" s="196">
        <v>0</v>
      </c>
      <c r="CQ32" s="196">
        <v>0</v>
      </c>
      <c r="CR32" s="196">
        <v>0</v>
      </c>
      <c r="CS32" s="196">
        <v>0</v>
      </c>
      <c r="CT32" s="196">
        <v>0</v>
      </c>
      <c r="CU32" s="196">
        <v>0</v>
      </c>
      <c r="CV32" s="196">
        <v>0</v>
      </c>
      <c r="CW32" s="196">
        <v>0</v>
      </c>
      <c r="CX32" s="196">
        <v>0</v>
      </c>
      <c r="CY32" s="196">
        <v>0</v>
      </c>
      <c r="CZ32" s="196">
        <v>0</v>
      </c>
      <c r="DA32" s="196">
        <v>5.7034220532319393E-4</v>
      </c>
      <c r="DB32" s="196">
        <v>0</v>
      </c>
      <c r="DC32" s="196">
        <v>0</v>
      </c>
      <c r="DD32" s="196">
        <v>0</v>
      </c>
      <c r="DE32" s="196">
        <v>0</v>
      </c>
      <c r="DF32" s="196">
        <v>0</v>
      </c>
      <c r="DG32" s="196">
        <v>0</v>
      </c>
      <c r="DH32" s="196">
        <v>0</v>
      </c>
      <c r="DI32" s="196">
        <v>0</v>
      </c>
      <c r="DJ32" s="196">
        <v>0</v>
      </c>
      <c r="DK32" s="196">
        <v>0</v>
      </c>
      <c r="DL32" s="196">
        <v>5.4427692810101781E-5</v>
      </c>
      <c r="DM32" s="196">
        <v>0</v>
      </c>
      <c r="DN32" s="196">
        <v>0</v>
      </c>
      <c r="DO32" s="196">
        <v>0</v>
      </c>
      <c r="DP32" s="196">
        <v>0</v>
      </c>
      <c r="DQ32" s="196">
        <v>2.2659881650675265E-5</v>
      </c>
      <c r="DR32" s="196">
        <v>0</v>
      </c>
      <c r="DS32" s="196">
        <v>1.2237146101734737E-4</v>
      </c>
      <c r="DT32" s="196">
        <v>0</v>
      </c>
      <c r="DU32" s="196">
        <v>0</v>
      </c>
      <c r="DV32" s="196">
        <v>2.7964538585113345E-3</v>
      </c>
      <c r="DW32" s="196">
        <v>3.8280982410895974E-4</v>
      </c>
      <c r="DX32" s="196">
        <v>0</v>
      </c>
      <c r="DY32" s="196">
        <v>0</v>
      </c>
      <c r="DZ32" s="196">
        <v>0</v>
      </c>
      <c r="EA32" s="196">
        <v>0</v>
      </c>
      <c r="EB32" s="196">
        <v>0</v>
      </c>
      <c r="EC32" s="196">
        <v>0</v>
      </c>
      <c r="ED32" s="196">
        <v>0</v>
      </c>
      <c r="EE32" s="196">
        <v>0</v>
      </c>
      <c r="EF32" s="196">
        <v>0</v>
      </c>
      <c r="EG32" s="196">
        <v>0</v>
      </c>
      <c r="EH32" s="196">
        <v>0</v>
      </c>
      <c r="EI32" s="196">
        <v>0</v>
      </c>
      <c r="EJ32" s="196">
        <v>0</v>
      </c>
      <c r="EK32" s="196">
        <v>0</v>
      </c>
      <c r="EL32" s="196">
        <v>0</v>
      </c>
      <c r="EM32" s="196">
        <v>0</v>
      </c>
      <c r="EN32" s="196">
        <v>0</v>
      </c>
      <c r="EO32" s="196">
        <v>0</v>
      </c>
      <c r="EP32" s="196">
        <v>0</v>
      </c>
      <c r="EQ32" s="196">
        <v>0</v>
      </c>
      <c r="ER32" s="196">
        <v>0</v>
      </c>
      <c r="ES32" s="196">
        <v>0</v>
      </c>
      <c r="ET32" s="196">
        <v>0</v>
      </c>
      <c r="EU32" s="196">
        <v>0</v>
      </c>
      <c r="EV32" s="196">
        <v>0</v>
      </c>
      <c r="EW32" s="196">
        <v>0</v>
      </c>
      <c r="EX32" s="196">
        <v>0</v>
      </c>
      <c r="EY32" s="196">
        <v>0</v>
      </c>
      <c r="EZ32" s="196">
        <v>0</v>
      </c>
      <c r="FA32" s="196">
        <v>0</v>
      </c>
      <c r="FB32" s="196">
        <v>0</v>
      </c>
      <c r="FC32" s="196">
        <v>0</v>
      </c>
      <c r="FD32" s="196">
        <v>0</v>
      </c>
      <c r="FE32" s="196">
        <v>0</v>
      </c>
      <c r="FF32" s="196">
        <v>0</v>
      </c>
      <c r="FG32" s="196">
        <v>0</v>
      </c>
      <c r="FH32" s="196">
        <v>0</v>
      </c>
      <c r="FI32" s="196">
        <v>0</v>
      </c>
      <c r="FJ32" s="196">
        <v>0</v>
      </c>
      <c r="FK32" s="196">
        <v>0</v>
      </c>
      <c r="FL32" s="196">
        <v>0</v>
      </c>
      <c r="FM32" s="196">
        <v>0</v>
      </c>
      <c r="FN32" s="196">
        <v>0</v>
      </c>
      <c r="FO32" s="196">
        <v>0</v>
      </c>
      <c r="FP32" s="196">
        <v>0</v>
      </c>
      <c r="FQ32" s="196">
        <v>0</v>
      </c>
      <c r="FR32" s="196">
        <v>0</v>
      </c>
      <c r="FS32" s="196">
        <v>0</v>
      </c>
      <c r="FT32" s="196">
        <v>0</v>
      </c>
      <c r="FU32" s="196">
        <v>0</v>
      </c>
      <c r="FV32" s="196">
        <v>0</v>
      </c>
      <c r="FW32" s="196">
        <v>0</v>
      </c>
      <c r="FX32" s="196">
        <v>0</v>
      </c>
      <c r="FY32" s="196">
        <v>0</v>
      </c>
      <c r="FZ32" s="196">
        <v>0</v>
      </c>
      <c r="GA32" s="196">
        <v>0</v>
      </c>
      <c r="GB32" s="196">
        <v>3.8073191904116473E-6</v>
      </c>
      <c r="GC32" s="196">
        <v>0</v>
      </c>
      <c r="GD32" s="196">
        <v>1.4459224985540774E-4</v>
      </c>
      <c r="GE32" s="196">
        <v>0</v>
      </c>
      <c r="GF32" s="196">
        <v>5.2667892072955565E-6</v>
      </c>
      <c r="GG32" s="197">
        <v>1.1506552689001173E-4</v>
      </c>
      <c r="GH32" s="196">
        <v>0</v>
      </c>
      <c r="GI32" s="196">
        <v>2.1742302014643532E-5</v>
      </c>
      <c r="GJ32" s="196">
        <v>0</v>
      </c>
      <c r="GK32" s="196">
        <v>0</v>
      </c>
      <c r="GL32" s="196">
        <v>0</v>
      </c>
      <c r="GM32" s="196">
        <v>0</v>
      </c>
      <c r="GN32" s="196">
        <v>0</v>
      </c>
      <c r="GO32" s="196">
        <v>3.4974441754102772E-3</v>
      </c>
      <c r="GP32" s="197">
        <v>1.4067778274370351E-6</v>
      </c>
      <c r="GQ32" s="197">
        <v>1.1425388534148013E-4</v>
      </c>
      <c r="GR32" s="196">
        <v>2.8900041006814942E-5</v>
      </c>
      <c r="GS32" s="196">
        <v>0</v>
      </c>
      <c r="GT32" s="197">
        <v>2.8799601475784983E-5</v>
      </c>
      <c r="GU32" s="197">
        <v>4.7874990519225611E-4</v>
      </c>
      <c r="GV32" s="197">
        <v>4.0373083105869748E-4</v>
      </c>
      <c r="GW32" s="197">
        <v>1.7018456287188572E-4</v>
      </c>
      <c r="GX32" s="197">
        <v>1.9502180588924938E-4</v>
      </c>
      <c r="GY32" s="196">
        <v>5.1145133536255728E-4</v>
      </c>
      <c r="GZ32" s="196">
        <v>3.7837224261228196E-5</v>
      </c>
      <c r="HA32" s="196">
        <v>6.1210748607455471E-4</v>
      </c>
      <c r="HB32" s="196">
        <v>5.088014212707105E-4</v>
      </c>
      <c r="HC32" s="197">
        <v>5.0885187580027242E-4</v>
      </c>
      <c r="HD32" s="197">
        <v>2.0996409182141691E-4</v>
      </c>
      <c r="HE32" s="197">
        <v>2.8327166423325085E-4</v>
      </c>
      <c r="HF32" s="197">
        <v>8.3382638791557013E-5</v>
      </c>
      <c r="HG32" s="198">
        <v>1.5918246452284145E-4</v>
      </c>
    </row>
    <row r="33" spans="1:215">
      <c r="A33" s="83">
        <v>29</v>
      </c>
      <c r="B33" s="4" t="s">
        <v>29</v>
      </c>
      <c r="C33" s="196">
        <v>9.2000552003312024E-5</v>
      </c>
      <c r="D33" s="196">
        <v>0</v>
      </c>
      <c r="E33" s="196">
        <v>0</v>
      </c>
      <c r="F33" s="196">
        <v>0</v>
      </c>
      <c r="G33" s="196">
        <v>0</v>
      </c>
      <c r="H33" s="196">
        <v>0</v>
      </c>
      <c r="I33" s="196">
        <v>0</v>
      </c>
      <c r="J33" s="196">
        <v>0</v>
      </c>
      <c r="K33" s="196">
        <v>0</v>
      </c>
      <c r="L33" s="196">
        <v>0</v>
      </c>
      <c r="M33" s="196">
        <v>0</v>
      </c>
      <c r="N33" s="196">
        <v>0</v>
      </c>
      <c r="O33" s="196">
        <v>0</v>
      </c>
      <c r="P33" s="196">
        <v>0</v>
      </c>
      <c r="Q33" s="196">
        <v>0</v>
      </c>
      <c r="R33" s="196">
        <v>0</v>
      </c>
      <c r="S33" s="196">
        <v>0</v>
      </c>
      <c r="T33" s="196">
        <v>0</v>
      </c>
      <c r="U33" s="196">
        <v>0</v>
      </c>
      <c r="V33" s="196">
        <v>0</v>
      </c>
      <c r="W33" s="196">
        <v>0</v>
      </c>
      <c r="X33" s="196">
        <v>0</v>
      </c>
      <c r="Y33" s="196">
        <v>0</v>
      </c>
      <c r="Z33" s="196">
        <v>0</v>
      </c>
      <c r="AA33" s="196">
        <v>2.2384885725158373E-5</v>
      </c>
      <c r="AB33" s="196">
        <v>0</v>
      </c>
      <c r="AC33" s="196">
        <v>0</v>
      </c>
      <c r="AD33" s="196">
        <v>7.3564688949304333E-3</v>
      </c>
      <c r="AE33" s="196">
        <v>2.4167098221992058E-3</v>
      </c>
      <c r="AF33" s="196">
        <v>4.7393364928909956E-3</v>
      </c>
      <c r="AG33" s="196">
        <v>3.663003663003663E-4</v>
      </c>
      <c r="AH33" s="196">
        <v>2.9026596462805453E-3</v>
      </c>
      <c r="AI33" s="196">
        <v>8.0716682646212845E-2</v>
      </c>
      <c r="AJ33" s="196">
        <v>6.9604944907282987E-2</v>
      </c>
      <c r="AK33" s="196">
        <v>5.0140373343840812E-2</v>
      </c>
      <c r="AL33" s="196">
        <v>0</v>
      </c>
      <c r="AM33" s="196">
        <v>4.3946385409800044E-5</v>
      </c>
      <c r="AN33" s="196">
        <v>1.7024548300291066E-3</v>
      </c>
      <c r="AO33" s="196">
        <v>6.5237651444548001E-4</v>
      </c>
      <c r="AP33" s="196">
        <v>7.9767029627753863E-4</v>
      </c>
      <c r="AQ33" s="196">
        <v>2.8605346339230801E-5</v>
      </c>
      <c r="AR33" s="196">
        <v>0</v>
      </c>
      <c r="AS33" s="196">
        <v>8.6151195347835456E-4</v>
      </c>
      <c r="AT33" s="196">
        <v>2.27842333105491E-5</v>
      </c>
      <c r="AU33" s="196">
        <v>1.4008545212579673E-4</v>
      </c>
      <c r="AV33" s="196">
        <v>0</v>
      </c>
      <c r="AW33" s="196">
        <v>0</v>
      </c>
      <c r="AX33" s="196">
        <v>0</v>
      </c>
      <c r="AY33" s="196">
        <v>0</v>
      </c>
      <c r="AZ33" s="196">
        <v>0</v>
      </c>
      <c r="BA33" s="196">
        <v>0</v>
      </c>
      <c r="BB33" s="196">
        <v>0</v>
      </c>
      <c r="BC33" s="196">
        <v>0</v>
      </c>
      <c r="BD33" s="196">
        <v>0</v>
      </c>
      <c r="BE33" s="196">
        <v>0</v>
      </c>
      <c r="BF33" s="196">
        <v>0</v>
      </c>
      <c r="BG33" s="196">
        <v>0</v>
      </c>
      <c r="BH33" s="196">
        <v>0</v>
      </c>
      <c r="BI33" s="196">
        <v>4.2438762794322467E-5</v>
      </c>
      <c r="BJ33" s="196">
        <v>0</v>
      </c>
      <c r="BK33" s="196">
        <v>0</v>
      </c>
      <c r="BL33" s="196">
        <v>1.0843902030274203E-4</v>
      </c>
      <c r="BM33" s="196">
        <v>8.4020122016482922E-3</v>
      </c>
      <c r="BN33" s="196">
        <v>5.2767097347789444E-3</v>
      </c>
      <c r="BO33" s="196">
        <v>1.2054244098442994E-3</v>
      </c>
      <c r="BP33" s="196">
        <v>6.3759851095006141E-3</v>
      </c>
      <c r="BQ33" s="196">
        <v>1.9119727735077052E-4</v>
      </c>
      <c r="BR33" s="196">
        <v>0</v>
      </c>
      <c r="BS33" s="196">
        <v>0</v>
      </c>
      <c r="BT33" s="196">
        <v>0</v>
      </c>
      <c r="BU33" s="196">
        <v>1.0261087675293582E-3</v>
      </c>
      <c r="BV33" s="196">
        <v>0</v>
      </c>
      <c r="BW33" s="196">
        <v>0</v>
      </c>
      <c r="BX33" s="196">
        <v>0</v>
      </c>
      <c r="BY33" s="196">
        <v>0</v>
      </c>
      <c r="BZ33" s="196">
        <v>0</v>
      </c>
      <c r="CA33" s="196">
        <v>0</v>
      </c>
      <c r="CB33" s="196">
        <v>0</v>
      </c>
      <c r="CC33" s="196">
        <v>0</v>
      </c>
      <c r="CD33" s="196">
        <v>0</v>
      </c>
      <c r="CE33" s="196">
        <v>5.4678956413060464E-4</v>
      </c>
      <c r="CF33" s="196">
        <v>7.0771909213794862E-6</v>
      </c>
      <c r="CG33" s="196">
        <v>0</v>
      </c>
      <c r="CH33" s="196">
        <v>2.153733497017079E-5</v>
      </c>
      <c r="CI33" s="196">
        <v>0</v>
      </c>
      <c r="CJ33" s="196">
        <v>2.6315404745544654E-5</v>
      </c>
      <c r="CK33" s="196">
        <v>0</v>
      </c>
      <c r="CL33" s="196">
        <v>0</v>
      </c>
      <c r="CM33" s="196">
        <v>2.507375863999933E-5</v>
      </c>
      <c r="CN33" s="196">
        <v>0</v>
      </c>
      <c r="CO33" s="196">
        <v>6.6937988647317123E-6</v>
      </c>
      <c r="CP33" s="196">
        <v>0</v>
      </c>
      <c r="CQ33" s="196">
        <v>0</v>
      </c>
      <c r="CR33" s="196">
        <v>5.7890471228435799E-5</v>
      </c>
      <c r="CS33" s="196">
        <v>0</v>
      </c>
      <c r="CT33" s="196">
        <v>0</v>
      </c>
      <c r="CU33" s="196">
        <v>0</v>
      </c>
      <c r="CV33" s="196">
        <v>3.364090734332949E-4</v>
      </c>
      <c r="CW33" s="196">
        <v>0</v>
      </c>
      <c r="CX33" s="196">
        <v>0</v>
      </c>
      <c r="CY33" s="196">
        <v>0</v>
      </c>
      <c r="CZ33" s="196">
        <v>2.2062879205736349E-5</v>
      </c>
      <c r="DA33" s="196">
        <v>1.2674271229404308E-4</v>
      </c>
      <c r="DB33" s="196">
        <v>0</v>
      </c>
      <c r="DC33" s="196">
        <v>0</v>
      </c>
      <c r="DD33" s="196">
        <v>2.1063024518676979E-4</v>
      </c>
      <c r="DE33" s="196">
        <v>5.6727013403782879E-5</v>
      </c>
      <c r="DF33" s="196">
        <v>0</v>
      </c>
      <c r="DG33" s="196">
        <v>2.8828706608557037E-4</v>
      </c>
      <c r="DH33" s="196">
        <v>0</v>
      </c>
      <c r="DI33" s="196">
        <v>0</v>
      </c>
      <c r="DJ33" s="196">
        <v>1.6339360741962589E-4</v>
      </c>
      <c r="DK33" s="196">
        <v>0</v>
      </c>
      <c r="DL33" s="196">
        <v>2.1771077124040712E-4</v>
      </c>
      <c r="DM33" s="196">
        <v>0</v>
      </c>
      <c r="DN33" s="196">
        <v>0</v>
      </c>
      <c r="DO33" s="196">
        <v>0</v>
      </c>
      <c r="DP33" s="196">
        <v>0</v>
      </c>
      <c r="DQ33" s="196">
        <v>3.1076409120926079E-4</v>
      </c>
      <c r="DR33" s="196">
        <v>5.2719353860572818E-4</v>
      </c>
      <c r="DS33" s="196">
        <v>4.6501155186592002E-4</v>
      </c>
      <c r="DT33" s="196">
        <v>4.0784882403589069E-5</v>
      </c>
      <c r="DU33" s="196">
        <v>0</v>
      </c>
      <c r="DV33" s="196">
        <v>1.3288114079451022E-3</v>
      </c>
      <c r="DW33" s="196">
        <v>2.6192251123244618E-4</v>
      </c>
      <c r="DX33" s="196">
        <v>0</v>
      </c>
      <c r="DY33" s="196">
        <v>6.1127600470003323E-5</v>
      </c>
      <c r="DZ33" s="196">
        <v>1.5751487542166201E-4</v>
      </c>
      <c r="EA33" s="196">
        <v>2.2063501836914803E-4</v>
      </c>
      <c r="EB33" s="196">
        <v>0</v>
      </c>
      <c r="EC33" s="196">
        <v>0</v>
      </c>
      <c r="ED33" s="196">
        <v>0</v>
      </c>
      <c r="EE33" s="196">
        <v>0</v>
      </c>
      <c r="EF33" s="196">
        <v>0</v>
      </c>
      <c r="EG33" s="196">
        <v>5.2655412449845715E-6</v>
      </c>
      <c r="EH33" s="196">
        <v>0</v>
      </c>
      <c r="EI33" s="196">
        <v>1.6370992892533437E-5</v>
      </c>
      <c r="EJ33" s="196">
        <v>2.8146054568163293E-5</v>
      </c>
      <c r="EK33" s="196">
        <v>1.3573788471509975E-6</v>
      </c>
      <c r="EL33" s="196">
        <v>0</v>
      </c>
      <c r="EM33" s="196">
        <v>0</v>
      </c>
      <c r="EN33" s="196">
        <v>0</v>
      </c>
      <c r="EO33" s="196">
        <v>0</v>
      </c>
      <c r="EP33" s="196">
        <v>3.5429942350422375E-5</v>
      </c>
      <c r="EQ33" s="196">
        <v>0</v>
      </c>
      <c r="ER33" s="196">
        <v>2.0422125330583153E-5</v>
      </c>
      <c r="ES33" s="196">
        <v>0</v>
      </c>
      <c r="ET33" s="196">
        <v>4.1010498687664041E-5</v>
      </c>
      <c r="EU33" s="196">
        <v>2.1898609438300668E-4</v>
      </c>
      <c r="EV33" s="196">
        <v>1.9346636449063071E-4</v>
      </c>
      <c r="EW33" s="196">
        <v>0</v>
      </c>
      <c r="EX33" s="196">
        <v>0</v>
      </c>
      <c r="EY33" s="196">
        <v>5.7677444658491849E-6</v>
      </c>
      <c r="EZ33" s="196">
        <v>2.4070768058090787E-4</v>
      </c>
      <c r="FA33" s="196">
        <v>1.0255007862172694E-5</v>
      </c>
      <c r="FB33" s="196">
        <v>0</v>
      </c>
      <c r="FC33" s="196">
        <v>0</v>
      </c>
      <c r="FD33" s="196">
        <v>0</v>
      </c>
      <c r="FE33" s="196">
        <v>3.8913029379337184E-5</v>
      </c>
      <c r="FF33" s="196">
        <v>0</v>
      </c>
      <c r="FG33" s="196">
        <v>1.4649653535693881E-5</v>
      </c>
      <c r="FH33" s="196">
        <v>1.2251628854056146E-5</v>
      </c>
      <c r="FI33" s="196">
        <v>2.9110866795466078E-6</v>
      </c>
      <c r="FJ33" s="196">
        <v>0</v>
      </c>
      <c r="FK33" s="196">
        <v>0</v>
      </c>
      <c r="FL33" s="196">
        <v>0</v>
      </c>
      <c r="FM33" s="196">
        <v>0</v>
      </c>
      <c r="FN33" s="196">
        <v>5.3085651768741526E-6</v>
      </c>
      <c r="FO33" s="196">
        <v>1.3200932865922526E-4</v>
      </c>
      <c r="FP33" s="196">
        <v>6.8548866201753023E-6</v>
      </c>
      <c r="FQ33" s="196">
        <v>3.9754555375114049E-6</v>
      </c>
      <c r="FR33" s="196">
        <v>5.2591996549965023E-6</v>
      </c>
      <c r="FS33" s="196">
        <v>1.4018429562064261E-5</v>
      </c>
      <c r="FT33" s="196">
        <v>0</v>
      </c>
      <c r="FU33" s="196">
        <v>0</v>
      </c>
      <c r="FV33" s="196">
        <v>6.4823517972320357E-6</v>
      </c>
      <c r="FW33" s="196">
        <v>0</v>
      </c>
      <c r="FX33" s="196">
        <v>3.4403163533165947E-5</v>
      </c>
      <c r="FY33" s="196">
        <v>6.7426336727125622E-5</v>
      </c>
      <c r="FZ33" s="196">
        <v>0</v>
      </c>
      <c r="GA33" s="196">
        <v>5.6466868065162762E-6</v>
      </c>
      <c r="GB33" s="196">
        <v>2.4747574737675709E-4</v>
      </c>
      <c r="GC33" s="196">
        <v>0</v>
      </c>
      <c r="GD33" s="196">
        <v>1.172369593422225E-5</v>
      </c>
      <c r="GE33" s="196">
        <v>1.5943117887445254E-3</v>
      </c>
      <c r="GF33" s="196">
        <v>5.2667892072955567E-5</v>
      </c>
      <c r="GG33" s="197">
        <v>1.3436191392156681E-4</v>
      </c>
      <c r="GH33" s="196">
        <v>2.3242841204908887E-5</v>
      </c>
      <c r="GI33" s="196">
        <v>7.1256283913537628E-5</v>
      </c>
      <c r="GJ33" s="196">
        <v>0</v>
      </c>
      <c r="GK33" s="196">
        <v>0</v>
      </c>
      <c r="GL33" s="196">
        <v>0</v>
      </c>
      <c r="GM33" s="196">
        <v>0</v>
      </c>
      <c r="GN33" s="196">
        <v>0</v>
      </c>
      <c r="GO33" s="196">
        <v>1.1366693570083401E-2</v>
      </c>
      <c r="GP33" s="197">
        <v>5.2519705557649308E-6</v>
      </c>
      <c r="GQ33" s="197">
        <v>1.3534691032759954E-4</v>
      </c>
      <c r="GR33" s="196">
        <v>8.8613774384409597E-4</v>
      </c>
      <c r="GS33" s="196">
        <v>1.2318029115341545E-3</v>
      </c>
      <c r="GT33" s="197">
        <v>8.87339072497159E-4</v>
      </c>
      <c r="GU33" s="197">
        <v>6.1019587786052679E-4</v>
      </c>
      <c r="GV33" s="197">
        <v>6.5640326052551973E-4</v>
      </c>
      <c r="GW33" s="197">
        <v>2.7841454079552901E-4</v>
      </c>
      <c r="GX33" s="197">
        <v>2.8072856685097485E-4</v>
      </c>
      <c r="GY33" s="196">
        <v>5.6491215130039863E-4</v>
      </c>
      <c r="GZ33" s="196">
        <v>1.1351167278368459E-4</v>
      </c>
      <c r="HA33" s="196">
        <v>1.8669278325273919E-3</v>
      </c>
      <c r="HB33" s="196">
        <v>5.7064468794449849E-4</v>
      </c>
      <c r="HC33" s="197">
        <v>5.7325703536916677E-4</v>
      </c>
      <c r="HD33" s="197">
        <v>1.3928393274703963E-4</v>
      </c>
      <c r="HE33" s="197">
        <v>2.4572359455506603E-4</v>
      </c>
      <c r="HF33" s="197">
        <v>3.0350703144670609E-4</v>
      </c>
      <c r="HG33" s="198">
        <v>2.9494451206806991E-4</v>
      </c>
    </row>
    <row r="34" spans="1:215">
      <c r="A34" s="83">
        <v>30</v>
      </c>
      <c r="B34" s="4" t="s">
        <v>30</v>
      </c>
      <c r="C34" s="196">
        <v>0</v>
      </c>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0</v>
      </c>
      <c r="AG34" s="196">
        <v>0</v>
      </c>
      <c r="AH34" s="196">
        <v>0</v>
      </c>
      <c r="AI34" s="196">
        <v>3.5174976030680725E-2</v>
      </c>
      <c r="AJ34" s="196">
        <v>4.2864821284600917E-2</v>
      </c>
      <c r="AK34" s="196">
        <v>0</v>
      </c>
      <c r="AL34" s="196">
        <v>0</v>
      </c>
      <c r="AM34" s="196">
        <v>0</v>
      </c>
      <c r="AN34" s="196">
        <v>0</v>
      </c>
      <c r="AO34" s="196">
        <v>0</v>
      </c>
      <c r="AP34" s="196">
        <v>0</v>
      </c>
      <c r="AQ34" s="196">
        <v>0</v>
      </c>
      <c r="AR34" s="196">
        <v>0</v>
      </c>
      <c r="AS34" s="196">
        <v>0</v>
      </c>
      <c r="AT34" s="196">
        <v>0</v>
      </c>
      <c r="AU34" s="196">
        <v>0</v>
      </c>
      <c r="AV34" s="196">
        <v>0</v>
      </c>
      <c r="AW34" s="196">
        <v>0</v>
      </c>
      <c r="AX34" s="196">
        <v>0</v>
      </c>
      <c r="AY34" s="196">
        <v>0</v>
      </c>
      <c r="AZ34" s="196">
        <v>0</v>
      </c>
      <c r="BA34" s="196">
        <v>0</v>
      </c>
      <c r="BB34" s="196">
        <v>0</v>
      </c>
      <c r="BC34" s="196">
        <v>0</v>
      </c>
      <c r="BD34" s="196">
        <v>0</v>
      </c>
      <c r="BE34" s="196">
        <v>0</v>
      </c>
      <c r="BF34" s="196">
        <v>0</v>
      </c>
      <c r="BG34" s="196">
        <v>0</v>
      </c>
      <c r="BH34" s="196">
        <v>0</v>
      </c>
      <c r="BI34" s="196">
        <v>0</v>
      </c>
      <c r="BJ34" s="196">
        <v>0</v>
      </c>
      <c r="BK34" s="196">
        <v>0</v>
      </c>
      <c r="BL34" s="196">
        <v>0</v>
      </c>
      <c r="BM34" s="196">
        <v>0</v>
      </c>
      <c r="BN34" s="196">
        <v>0</v>
      </c>
      <c r="BO34" s="196">
        <v>0</v>
      </c>
      <c r="BP34" s="196">
        <v>0</v>
      </c>
      <c r="BQ34" s="196">
        <v>0</v>
      </c>
      <c r="BR34" s="196">
        <v>0</v>
      </c>
      <c r="BS34" s="196">
        <v>0</v>
      </c>
      <c r="BT34" s="196">
        <v>0</v>
      </c>
      <c r="BU34" s="196">
        <v>0</v>
      </c>
      <c r="BV34" s="196">
        <v>0</v>
      </c>
      <c r="BW34" s="196">
        <v>0</v>
      </c>
      <c r="BX34" s="196">
        <v>0</v>
      </c>
      <c r="BY34" s="196">
        <v>0</v>
      </c>
      <c r="BZ34" s="196">
        <v>0</v>
      </c>
      <c r="CA34" s="196">
        <v>0</v>
      </c>
      <c r="CB34" s="196">
        <v>0</v>
      </c>
      <c r="CC34" s="196">
        <v>0</v>
      </c>
      <c r="CD34" s="196">
        <v>0</v>
      </c>
      <c r="CE34" s="196">
        <v>0</v>
      </c>
      <c r="CF34" s="196">
        <v>0</v>
      </c>
      <c r="CG34" s="196">
        <v>0</v>
      </c>
      <c r="CH34" s="196">
        <v>0</v>
      </c>
      <c r="CI34" s="196">
        <v>0</v>
      </c>
      <c r="CJ34" s="196">
        <v>0</v>
      </c>
      <c r="CK34" s="196">
        <v>0</v>
      </c>
      <c r="CL34" s="196">
        <v>0</v>
      </c>
      <c r="CM34" s="196">
        <v>0</v>
      </c>
      <c r="CN34" s="196">
        <v>0</v>
      </c>
      <c r="CO34" s="196">
        <v>0</v>
      </c>
      <c r="CP34" s="196">
        <v>0</v>
      </c>
      <c r="CQ34" s="196">
        <v>0</v>
      </c>
      <c r="CR34" s="196">
        <v>0</v>
      </c>
      <c r="CS34" s="196">
        <v>0</v>
      </c>
      <c r="CT34" s="196">
        <v>0</v>
      </c>
      <c r="CU34" s="196">
        <v>0</v>
      </c>
      <c r="CV34" s="196">
        <v>0</v>
      </c>
      <c r="CW34" s="196">
        <v>0</v>
      </c>
      <c r="CX34" s="196">
        <v>0</v>
      </c>
      <c r="CY34" s="196">
        <v>0</v>
      </c>
      <c r="CZ34" s="196">
        <v>0</v>
      </c>
      <c r="DA34" s="196">
        <v>0</v>
      </c>
      <c r="DB34" s="196">
        <v>0</v>
      </c>
      <c r="DC34" s="196">
        <v>0</v>
      </c>
      <c r="DD34" s="196">
        <v>0</v>
      </c>
      <c r="DE34" s="196">
        <v>0</v>
      </c>
      <c r="DF34" s="196">
        <v>0</v>
      </c>
      <c r="DG34" s="196">
        <v>0</v>
      </c>
      <c r="DH34" s="196">
        <v>0</v>
      </c>
      <c r="DI34" s="196">
        <v>0</v>
      </c>
      <c r="DJ34" s="196">
        <v>0</v>
      </c>
      <c r="DK34" s="196">
        <v>0</v>
      </c>
      <c r="DL34" s="196">
        <v>0</v>
      </c>
      <c r="DM34" s="196">
        <v>0</v>
      </c>
      <c r="DN34" s="196">
        <v>0</v>
      </c>
      <c r="DO34" s="196">
        <v>0</v>
      </c>
      <c r="DP34" s="196">
        <v>0</v>
      </c>
      <c r="DQ34" s="196">
        <v>0</v>
      </c>
      <c r="DR34" s="196">
        <v>0</v>
      </c>
      <c r="DS34" s="196">
        <v>0</v>
      </c>
      <c r="DT34" s="196">
        <v>0</v>
      </c>
      <c r="DU34" s="196">
        <v>0</v>
      </c>
      <c r="DV34" s="196">
        <v>0</v>
      </c>
      <c r="DW34" s="196">
        <v>8.0591541917675734E-5</v>
      </c>
      <c r="DX34" s="196">
        <v>0</v>
      </c>
      <c r="DY34" s="196">
        <v>0</v>
      </c>
      <c r="DZ34" s="196">
        <v>0</v>
      </c>
      <c r="EA34" s="196">
        <v>0</v>
      </c>
      <c r="EB34" s="196">
        <v>0</v>
      </c>
      <c r="EC34" s="196">
        <v>0</v>
      </c>
      <c r="ED34" s="196">
        <v>0</v>
      </c>
      <c r="EE34" s="196">
        <v>0</v>
      </c>
      <c r="EF34" s="196">
        <v>0</v>
      </c>
      <c r="EG34" s="196">
        <v>0</v>
      </c>
      <c r="EH34" s="196">
        <v>0</v>
      </c>
      <c r="EI34" s="196">
        <v>0</v>
      </c>
      <c r="EJ34" s="196">
        <v>0</v>
      </c>
      <c r="EK34" s="196">
        <v>0</v>
      </c>
      <c r="EL34" s="196">
        <v>0</v>
      </c>
      <c r="EM34" s="196">
        <v>0</v>
      </c>
      <c r="EN34" s="196">
        <v>0</v>
      </c>
      <c r="EO34" s="196">
        <v>0</v>
      </c>
      <c r="EP34" s="196">
        <v>0</v>
      </c>
      <c r="EQ34" s="196">
        <v>0</v>
      </c>
      <c r="ER34" s="196">
        <v>0</v>
      </c>
      <c r="ES34" s="196">
        <v>0</v>
      </c>
      <c r="ET34" s="196">
        <v>0</v>
      </c>
      <c r="EU34" s="196">
        <v>0</v>
      </c>
      <c r="EV34" s="196">
        <v>0</v>
      </c>
      <c r="EW34" s="196">
        <v>0</v>
      </c>
      <c r="EX34" s="196">
        <v>0</v>
      </c>
      <c r="EY34" s="196">
        <v>0</v>
      </c>
      <c r="EZ34" s="196">
        <v>0</v>
      </c>
      <c r="FA34" s="196">
        <v>0</v>
      </c>
      <c r="FB34" s="196">
        <v>0</v>
      </c>
      <c r="FC34" s="196">
        <v>0</v>
      </c>
      <c r="FD34" s="196">
        <v>0</v>
      </c>
      <c r="FE34" s="196">
        <v>0</v>
      </c>
      <c r="FF34" s="196">
        <v>0</v>
      </c>
      <c r="FG34" s="196">
        <v>0</v>
      </c>
      <c r="FH34" s="196">
        <v>0</v>
      </c>
      <c r="FI34" s="196">
        <v>0</v>
      </c>
      <c r="FJ34" s="196">
        <v>0</v>
      </c>
      <c r="FK34" s="196">
        <v>0</v>
      </c>
      <c r="FL34" s="196">
        <v>0</v>
      </c>
      <c r="FM34" s="196">
        <v>0</v>
      </c>
      <c r="FN34" s="196">
        <v>0</v>
      </c>
      <c r="FO34" s="196">
        <v>0</v>
      </c>
      <c r="FP34" s="196">
        <v>0</v>
      </c>
      <c r="FQ34" s="196">
        <v>0</v>
      </c>
      <c r="FR34" s="196">
        <v>0</v>
      </c>
      <c r="FS34" s="196">
        <v>0</v>
      </c>
      <c r="FT34" s="196">
        <v>0</v>
      </c>
      <c r="FU34" s="196">
        <v>0</v>
      </c>
      <c r="FV34" s="196">
        <v>0</v>
      </c>
      <c r="FW34" s="196">
        <v>0</v>
      </c>
      <c r="FX34" s="196">
        <v>0</v>
      </c>
      <c r="FY34" s="196">
        <v>0</v>
      </c>
      <c r="FZ34" s="196">
        <v>0</v>
      </c>
      <c r="GA34" s="196">
        <v>0</v>
      </c>
      <c r="GB34" s="196">
        <v>0</v>
      </c>
      <c r="GC34" s="196">
        <v>0</v>
      </c>
      <c r="GD34" s="196">
        <v>0</v>
      </c>
      <c r="GE34" s="196">
        <v>0</v>
      </c>
      <c r="GF34" s="196">
        <v>0</v>
      </c>
      <c r="GG34" s="197">
        <v>2.3369503027661676E-5</v>
      </c>
      <c r="GH34" s="196">
        <v>2.905355150613611E-5</v>
      </c>
      <c r="GI34" s="196">
        <v>1.644375782620099E-6</v>
      </c>
      <c r="GJ34" s="196">
        <v>0</v>
      </c>
      <c r="GK34" s="196">
        <v>0</v>
      </c>
      <c r="GL34" s="196">
        <v>0</v>
      </c>
      <c r="GM34" s="196">
        <v>0</v>
      </c>
      <c r="GN34" s="196">
        <v>0</v>
      </c>
      <c r="GO34" s="196">
        <v>2.16908797417272E-3</v>
      </c>
      <c r="GP34" s="197">
        <v>-4.7361520190380184E-6</v>
      </c>
      <c r="GQ34" s="197">
        <v>2.0515477873404235E-5</v>
      </c>
      <c r="GR34" s="196">
        <v>1.6715158852590264E-4</v>
      </c>
      <c r="GS34" s="196">
        <v>0</v>
      </c>
      <c r="GT34" s="197">
        <v>1.6657066799508072E-4</v>
      </c>
      <c r="GU34" s="197">
        <v>1.0512562979986104E-5</v>
      </c>
      <c r="GV34" s="197">
        <v>3.6531735436523095E-5</v>
      </c>
      <c r="GW34" s="197">
        <v>1.2576018561550096E-5</v>
      </c>
      <c r="GX34" s="197">
        <v>2.4984226896320475E-5</v>
      </c>
      <c r="GY34" s="196">
        <v>1.1206759276809527E-4</v>
      </c>
      <c r="GZ34" s="196">
        <v>0</v>
      </c>
      <c r="HA34" s="196">
        <v>6.7331823468201016E-4</v>
      </c>
      <c r="HB34" s="196">
        <v>1.1525336061933221E-4</v>
      </c>
      <c r="HC34" s="197">
        <v>1.1628709366605925E-4</v>
      </c>
      <c r="HD34" s="197">
        <v>2.4252181492030749E-5</v>
      </c>
      <c r="HE34" s="197">
        <v>4.6825389064447529E-5</v>
      </c>
      <c r="HF34" s="197">
        <v>-1.3712667083435517E-5</v>
      </c>
      <c r="HG34" s="198">
        <v>1.6114265159596776E-5</v>
      </c>
    </row>
    <row r="35" spans="1:215">
      <c r="A35" s="83">
        <v>31</v>
      </c>
      <c r="B35" s="4" t="s">
        <v>31</v>
      </c>
      <c r="C35" s="196">
        <v>0</v>
      </c>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2.7986566448104908E-2</v>
      </c>
      <c r="AE35" s="196">
        <v>0.13179699637493528</v>
      </c>
      <c r="AF35" s="196">
        <v>1.8957345971563982E-2</v>
      </c>
      <c r="AG35" s="196">
        <v>0</v>
      </c>
      <c r="AH35" s="196">
        <v>0.14000270014850816</v>
      </c>
      <c r="AI35" s="196">
        <v>8.5031160115052726E-2</v>
      </c>
      <c r="AJ35" s="196">
        <v>4.0177371674281107E-2</v>
      </c>
      <c r="AK35" s="196">
        <v>2.3297049697089098E-2</v>
      </c>
      <c r="AL35" s="196">
        <v>0</v>
      </c>
      <c r="AM35" s="196">
        <v>0</v>
      </c>
      <c r="AN35" s="196">
        <v>0</v>
      </c>
      <c r="AO35" s="196">
        <v>0</v>
      </c>
      <c r="AP35" s="196">
        <v>0</v>
      </c>
      <c r="AQ35" s="196">
        <v>0</v>
      </c>
      <c r="AR35" s="196">
        <v>0</v>
      </c>
      <c r="AS35" s="196">
        <v>0</v>
      </c>
      <c r="AT35" s="196">
        <v>0</v>
      </c>
      <c r="AU35" s="196">
        <v>0</v>
      </c>
      <c r="AV35" s="196">
        <v>0</v>
      </c>
      <c r="AW35" s="196">
        <v>0</v>
      </c>
      <c r="AX35" s="196">
        <v>0</v>
      </c>
      <c r="AY35" s="196">
        <v>0</v>
      </c>
      <c r="AZ35" s="196">
        <v>0</v>
      </c>
      <c r="BA35" s="196">
        <v>0</v>
      </c>
      <c r="BB35" s="196">
        <v>0</v>
      </c>
      <c r="BC35" s="196">
        <v>9.3666285757104586E-3</v>
      </c>
      <c r="BD35" s="196">
        <v>0</v>
      </c>
      <c r="BE35" s="196">
        <v>0</v>
      </c>
      <c r="BF35" s="196">
        <v>0</v>
      </c>
      <c r="BG35" s="196">
        <v>0</v>
      </c>
      <c r="BH35" s="196">
        <v>0</v>
      </c>
      <c r="BI35" s="196">
        <v>0</v>
      </c>
      <c r="BJ35" s="196">
        <v>0</v>
      </c>
      <c r="BK35" s="196">
        <v>0</v>
      </c>
      <c r="BL35" s="196">
        <v>0</v>
      </c>
      <c r="BM35" s="196">
        <v>0</v>
      </c>
      <c r="BN35" s="196">
        <v>0</v>
      </c>
      <c r="BO35" s="196">
        <v>0</v>
      </c>
      <c r="BP35" s="196">
        <v>0</v>
      </c>
      <c r="BQ35" s="196">
        <v>0</v>
      </c>
      <c r="BR35" s="196">
        <v>0</v>
      </c>
      <c r="BS35" s="196">
        <v>0</v>
      </c>
      <c r="BT35" s="196">
        <v>0</v>
      </c>
      <c r="BU35" s="196">
        <v>0</v>
      </c>
      <c r="BV35" s="196">
        <v>0</v>
      </c>
      <c r="BW35" s="196">
        <v>0</v>
      </c>
      <c r="BX35" s="196">
        <v>0</v>
      </c>
      <c r="BY35" s="196">
        <v>0</v>
      </c>
      <c r="BZ35" s="196">
        <v>0</v>
      </c>
      <c r="CA35" s="196">
        <v>0</v>
      </c>
      <c r="CB35" s="196">
        <v>0</v>
      </c>
      <c r="CC35" s="196">
        <v>0</v>
      </c>
      <c r="CD35" s="196">
        <v>0</v>
      </c>
      <c r="CE35" s="196">
        <v>0</v>
      </c>
      <c r="CF35" s="196">
        <v>0</v>
      </c>
      <c r="CG35" s="196">
        <v>0</v>
      </c>
      <c r="CH35" s="196">
        <v>0</v>
      </c>
      <c r="CI35" s="196">
        <v>0</v>
      </c>
      <c r="CJ35" s="196">
        <v>0</v>
      </c>
      <c r="CK35" s="196">
        <v>0</v>
      </c>
      <c r="CL35" s="196">
        <v>0</v>
      </c>
      <c r="CM35" s="196">
        <v>0</v>
      </c>
      <c r="CN35" s="196">
        <v>0</v>
      </c>
      <c r="CO35" s="196">
        <v>0</v>
      </c>
      <c r="CP35" s="196">
        <v>0</v>
      </c>
      <c r="CQ35" s="196">
        <v>0</v>
      </c>
      <c r="CR35" s="196">
        <v>0</v>
      </c>
      <c r="CS35" s="196">
        <v>0</v>
      </c>
      <c r="CT35" s="196">
        <v>0</v>
      </c>
      <c r="CU35" s="196">
        <v>0</v>
      </c>
      <c r="CV35" s="196">
        <v>0</v>
      </c>
      <c r="CW35" s="196">
        <v>0</v>
      </c>
      <c r="CX35" s="196">
        <v>0</v>
      </c>
      <c r="CY35" s="196">
        <v>0</v>
      </c>
      <c r="CZ35" s="196">
        <v>0</v>
      </c>
      <c r="DA35" s="196">
        <v>0</v>
      </c>
      <c r="DB35" s="196">
        <v>0</v>
      </c>
      <c r="DC35" s="196">
        <v>0</v>
      </c>
      <c r="DD35" s="196">
        <v>0</v>
      </c>
      <c r="DE35" s="196">
        <v>0</v>
      </c>
      <c r="DF35" s="196">
        <v>0</v>
      </c>
      <c r="DG35" s="196">
        <v>0</v>
      </c>
      <c r="DH35" s="196">
        <v>0</v>
      </c>
      <c r="DI35" s="196">
        <v>0</v>
      </c>
      <c r="DJ35" s="196">
        <v>0</v>
      </c>
      <c r="DK35" s="196">
        <v>0</v>
      </c>
      <c r="DL35" s="196">
        <v>0</v>
      </c>
      <c r="DM35" s="196">
        <v>0</v>
      </c>
      <c r="DN35" s="196">
        <v>0</v>
      </c>
      <c r="DO35" s="196">
        <v>0</v>
      </c>
      <c r="DP35" s="196">
        <v>0</v>
      </c>
      <c r="DQ35" s="196">
        <v>0</v>
      </c>
      <c r="DR35" s="196">
        <v>0</v>
      </c>
      <c r="DS35" s="196">
        <v>0</v>
      </c>
      <c r="DT35" s="196">
        <v>0</v>
      </c>
      <c r="DU35" s="196">
        <v>0</v>
      </c>
      <c r="DV35" s="196">
        <v>0</v>
      </c>
      <c r="DW35" s="196">
        <v>5.104130988119464E-4</v>
      </c>
      <c r="DX35" s="196">
        <v>0</v>
      </c>
      <c r="DY35" s="196">
        <v>0</v>
      </c>
      <c r="DZ35" s="196">
        <v>0</v>
      </c>
      <c r="EA35" s="196">
        <v>0</v>
      </c>
      <c r="EB35" s="196">
        <v>0</v>
      </c>
      <c r="EC35" s="196">
        <v>0</v>
      </c>
      <c r="ED35" s="196">
        <v>0</v>
      </c>
      <c r="EE35" s="196">
        <v>0</v>
      </c>
      <c r="EF35" s="196">
        <v>0</v>
      </c>
      <c r="EG35" s="196">
        <v>0</v>
      </c>
      <c r="EH35" s="196">
        <v>0</v>
      </c>
      <c r="EI35" s="196">
        <v>0</v>
      </c>
      <c r="EJ35" s="196">
        <v>0</v>
      </c>
      <c r="EK35" s="196">
        <v>0</v>
      </c>
      <c r="EL35" s="196">
        <v>0</v>
      </c>
      <c r="EM35" s="196">
        <v>0</v>
      </c>
      <c r="EN35" s="196">
        <v>0</v>
      </c>
      <c r="EO35" s="196">
        <v>0</v>
      </c>
      <c r="EP35" s="196">
        <v>0</v>
      </c>
      <c r="EQ35" s="196">
        <v>0</v>
      </c>
      <c r="ER35" s="196">
        <v>0</v>
      </c>
      <c r="ES35" s="196">
        <v>0</v>
      </c>
      <c r="ET35" s="196">
        <v>0</v>
      </c>
      <c r="EU35" s="196">
        <v>0</v>
      </c>
      <c r="EV35" s="196">
        <v>0</v>
      </c>
      <c r="EW35" s="196">
        <v>0</v>
      </c>
      <c r="EX35" s="196">
        <v>0</v>
      </c>
      <c r="EY35" s="196">
        <v>0</v>
      </c>
      <c r="EZ35" s="196">
        <v>0</v>
      </c>
      <c r="FA35" s="196">
        <v>0</v>
      </c>
      <c r="FB35" s="196">
        <v>0</v>
      </c>
      <c r="FC35" s="196">
        <v>0</v>
      </c>
      <c r="FD35" s="196">
        <v>0</v>
      </c>
      <c r="FE35" s="196">
        <v>0</v>
      </c>
      <c r="FF35" s="196">
        <v>0</v>
      </c>
      <c r="FG35" s="196">
        <v>0</v>
      </c>
      <c r="FH35" s="196">
        <v>0</v>
      </c>
      <c r="FI35" s="196">
        <v>0</v>
      </c>
      <c r="FJ35" s="196">
        <v>0</v>
      </c>
      <c r="FK35" s="196">
        <v>0</v>
      </c>
      <c r="FL35" s="196">
        <v>0</v>
      </c>
      <c r="FM35" s="196">
        <v>0</v>
      </c>
      <c r="FN35" s="196">
        <v>0</v>
      </c>
      <c r="FO35" s="196">
        <v>0</v>
      </c>
      <c r="FP35" s="196">
        <v>0</v>
      </c>
      <c r="FQ35" s="196">
        <v>0</v>
      </c>
      <c r="FR35" s="196">
        <v>0</v>
      </c>
      <c r="FS35" s="196">
        <v>0</v>
      </c>
      <c r="FT35" s="196">
        <v>0</v>
      </c>
      <c r="FU35" s="196">
        <v>0</v>
      </c>
      <c r="FV35" s="196">
        <v>0</v>
      </c>
      <c r="FW35" s="196">
        <v>0</v>
      </c>
      <c r="FX35" s="196">
        <v>0</v>
      </c>
      <c r="FY35" s="196">
        <v>0</v>
      </c>
      <c r="FZ35" s="196">
        <v>0</v>
      </c>
      <c r="GA35" s="196">
        <v>0</v>
      </c>
      <c r="GB35" s="196">
        <v>0</v>
      </c>
      <c r="GC35" s="196">
        <v>0</v>
      </c>
      <c r="GD35" s="196">
        <v>0</v>
      </c>
      <c r="GE35" s="196">
        <v>0</v>
      </c>
      <c r="GF35" s="196">
        <v>5.2667892072955565E-6</v>
      </c>
      <c r="GG35" s="197">
        <v>1.6689592794046836E-4</v>
      </c>
      <c r="GH35" s="196">
        <v>0</v>
      </c>
      <c r="GI35" s="196">
        <v>0</v>
      </c>
      <c r="GJ35" s="196">
        <v>0</v>
      </c>
      <c r="GK35" s="196">
        <v>0</v>
      </c>
      <c r="GL35" s="196">
        <v>0</v>
      </c>
      <c r="GM35" s="196">
        <v>0</v>
      </c>
      <c r="GN35" s="196">
        <v>0</v>
      </c>
      <c r="GO35" s="196">
        <v>4.9098735539413506E-3</v>
      </c>
      <c r="GP35" s="197">
        <v>-1.3692637520387142E-5</v>
      </c>
      <c r="GQ35" s="197">
        <v>1.5729370061077615E-4</v>
      </c>
      <c r="GR35" s="196">
        <v>0</v>
      </c>
      <c r="GS35" s="196">
        <v>0</v>
      </c>
      <c r="GT35" s="197">
        <v>0</v>
      </c>
      <c r="GU35" s="197">
        <v>2.0339862595350892E-4</v>
      </c>
      <c r="GV35" s="197">
        <v>1.6948648838401121E-4</v>
      </c>
      <c r="GW35" s="197">
        <v>6.3152301001723432E-5</v>
      </c>
      <c r="GX35" s="197">
        <v>1.6069565067517428E-4</v>
      </c>
      <c r="GY35" s="196">
        <v>0</v>
      </c>
      <c r="GZ35" s="196">
        <v>0</v>
      </c>
      <c r="HA35" s="196">
        <v>0</v>
      </c>
      <c r="HB35" s="196">
        <v>0</v>
      </c>
      <c r="HC35" s="197">
        <v>0</v>
      </c>
      <c r="HD35" s="197">
        <v>2.8371730129033232E-4</v>
      </c>
      <c r="HE35" s="197">
        <v>2.1413056096941468E-4</v>
      </c>
      <c r="HF35" s="197">
        <v>-5.2733624994545007E-5</v>
      </c>
      <c r="HG35" s="198">
        <v>1.3899508336713808E-4</v>
      </c>
    </row>
    <row r="36" spans="1:215">
      <c r="A36" s="83">
        <v>32</v>
      </c>
      <c r="B36" s="4" t="s">
        <v>32</v>
      </c>
      <c r="C36" s="196">
        <v>1.8400110400662405E-4</v>
      </c>
      <c r="D36" s="196">
        <v>0</v>
      </c>
      <c r="E36" s="196">
        <v>2.8297348538441947E-5</v>
      </c>
      <c r="F36" s="196">
        <v>0</v>
      </c>
      <c r="G36" s="196">
        <v>0</v>
      </c>
      <c r="H36" s="196">
        <v>0</v>
      </c>
      <c r="I36" s="196">
        <v>0</v>
      </c>
      <c r="J36" s="196">
        <v>0</v>
      </c>
      <c r="K36" s="196">
        <v>2.1137180300147959E-4</v>
      </c>
      <c r="L36" s="196">
        <v>2.565418163160595E-4</v>
      </c>
      <c r="M36" s="196">
        <v>2.2471910112359553E-3</v>
      </c>
      <c r="N36" s="196">
        <v>1.165365107479269E-2</v>
      </c>
      <c r="O36" s="196">
        <v>0</v>
      </c>
      <c r="P36" s="196">
        <v>0</v>
      </c>
      <c r="Q36" s="196">
        <v>0</v>
      </c>
      <c r="R36" s="196">
        <v>0</v>
      </c>
      <c r="S36" s="196">
        <v>0</v>
      </c>
      <c r="T36" s="196">
        <v>0</v>
      </c>
      <c r="U36" s="196">
        <v>0</v>
      </c>
      <c r="V36" s="196">
        <v>0</v>
      </c>
      <c r="W36" s="196">
        <v>0</v>
      </c>
      <c r="X36" s="196">
        <v>3.3976162324513122E-6</v>
      </c>
      <c r="Y36" s="196">
        <v>0</v>
      </c>
      <c r="Z36" s="196">
        <v>0</v>
      </c>
      <c r="AA36" s="196">
        <v>2.5742618583932131E-4</v>
      </c>
      <c r="AB36" s="196">
        <v>0</v>
      </c>
      <c r="AC36" s="196">
        <v>0</v>
      </c>
      <c r="AD36" s="196">
        <v>5.1815128738205658E-2</v>
      </c>
      <c r="AE36" s="196">
        <v>4.9197307094769552E-3</v>
      </c>
      <c r="AF36" s="196">
        <v>1.4218009478672985E-2</v>
      </c>
      <c r="AG36" s="196">
        <v>2.5641025641025641E-3</v>
      </c>
      <c r="AH36" s="196">
        <v>1.221817199945997E-2</v>
      </c>
      <c r="AI36" s="196">
        <v>1.2943432406519654E-2</v>
      </c>
      <c r="AJ36" s="196">
        <v>4.9717817790916417E-3</v>
      </c>
      <c r="AK36" s="196">
        <v>6.0779195192828643E-2</v>
      </c>
      <c r="AL36" s="196">
        <v>1.3974938277355941E-3</v>
      </c>
      <c r="AM36" s="196">
        <v>4.3946385409800044E-5</v>
      </c>
      <c r="AN36" s="196">
        <v>2.3889285518150366E-3</v>
      </c>
      <c r="AO36" s="196">
        <v>9.3196644920782854E-5</v>
      </c>
      <c r="AP36" s="196">
        <v>3.7984299822739933E-5</v>
      </c>
      <c r="AQ36" s="196">
        <v>1.0440951413819243E-3</v>
      </c>
      <c r="AR36" s="196">
        <v>1.6645859342488556E-4</v>
      </c>
      <c r="AS36" s="196">
        <v>2.9345250915356448E-3</v>
      </c>
      <c r="AT36" s="196">
        <v>6.8352699931647294E-5</v>
      </c>
      <c r="AU36" s="196">
        <v>9.8059816488057713E-4</v>
      </c>
      <c r="AV36" s="196">
        <v>0</v>
      </c>
      <c r="AW36" s="196">
        <v>0</v>
      </c>
      <c r="AX36" s="196">
        <v>0</v>
      </c>
      <c r="AY36" s="196">
        <v>0</v>
      </c>
      <c r="AZ36" s="196">
        <v>0</v>
      </c>
      <c r="BA36" s="196">
        <v>0</v>
      </c>
      <c r="BB36" s="196">
        <v>0</v>
      </c>
      <c r="BC36" s="196">
        <v>0</v>
      </c>
      <c r="BD36" s="196">
        <v>0</v>
      </c>
      <c r="BE36" s="196">
        <v>0</v>
      </c>
      <c r="BF36" s="196">
        <v>0</v>
      </c>
      <c r="BG36" s="196">
        <v>1.1533898677446285E-4</v>
      </c>
      <c r="BH36" s="196">
        <v>0</v>
      </c>
      <c r="BI36" s="196">
        <v>3.8580693449384063E-5</v>
      </c>
      <c r="BJ36" s="196">
        <v>0</v>
      </c>
      <c r="BK36" s="196">
        <v>0</v>
      </c>
      <c r="BL36" s="196">
        <v>9.6116404359248612E-5</v>
      </c>
      <c r="BM36" s="196">
        <v>1.434228834421492E-2</v>
      </c>
      <c r="BN36" s="196">
        <v>2.5402103756047432E-4</v>
      </c>
      <c r="BO36" s="196">
        <v>1.3962832747363135E-2</v>
      </c>
      <c r="BP36" s="196">
        <v>3.5919369529919608E-2</v>
      </c>
      <c r="BQ36" s="196">
        <v>1.848240347724115E-3</v>
      </c>
      <c r="BR36" s="196">
        <v>8.8448611356801691E-6</v>
      </c>
      <c r="BS36" s="196">
        <v>0</v>
      </c>
      <c r="BT36" s="196">
        <v>0</v>
      </c>
      <c r="BU36" s="196">
        <v>7.6958157564701864E-4</v>
      </c>
      <c r="BV36" s="196">
        <v>0</v>
      </c>
      <c r="BW36" s="196">
        <v>0</v>
      </c>
      <c r="BX36" s="196">
        <v>0</v>
      </c>
      <c r="BY36" s="196">
        <v>0</v>
      </c>
      <c r="BZ36" s="196">
        <v>0</v>
      </c>
      <c r="CA36" s="196">
        <v>8.2334343301277822E-6</v>
      </c>
      <c r="CB36" s="196">
        <v>0</v>
      </c>
      <c r="CC36" s="196">
        <v>0</v>
      </c>
      <c r="CD36" s="196">
        <v>0</v>
      </c>
      <c r="CE36" s="196">
        <v>3.9056397437900328E-4</v>
      </c>
      <c r="CF36" s="196">
        <v>7.7849100135174342E-5</v>
      </c>
      <c r="CG36" s="196">
        <v>0</v>
      </c>
      <c r="CH36" s="196">
        <v>3.2306002455256187E-4</v>
      </c>
      <c r="CI36" s="196">
        <v>3.9135660973359796E-4</v>
      </c>
      <c r="CJ36" s="196">
        <v>2.9824125378283945E-4</v>
      </c>
      <c r="CK36" s="196">
        <v>0</v>
      </c>
      <c r="CL36" s="196">
        <v>0</v>
      </c>
      <c r="CM36" s="196">
        <v>2.1730590821332754E-4</v>
      </c>
      <c r="CN36" s="196">
        <v>6.9079856313898866E-5</v>
      </c>
      <c r="CO36" s="196">
        <v>6.0244189782585414E-5</v>
      </c>
      <c r="CP36" s="196">
        <v>0</v>
      </c>
      <c r="CQ36" s="196">
        <v>0</v>
      </c>
      <c r="CR36" s="196">
        <v>5.7890471228435799E-5</v>
      </c>
      <c r="CS36" s="196">
        <v>3.0655099475797801E-5</v>
      </c>
      <c r="CT36" s="196">
        <v>1.2752336865730646E-5</v>
      </c>
      <c r="CU36" s="196">
        <v>0</v>
      </c>
      <c r="CV36" s="196">
        <v>3.5563244905805458E-3</v>
      </c>
      <c r="CW36" s="196">
        <v>1.0913515843696626E-5</v>
      </c>
      <c r="CX36" s="196">
        <v>0</v>
      </c>
      <c r="CY36" s="196">
        <v>0</v>
      </c>
      <c r="CZ36" s="196">
        <v>2.2062879205736349E-4</v>
      </c>
      <c r="DA36" s="196">
        <v>5.7034220532319393E-4</v>
      </c>
      <c r="DB36" s="196">
        <v>0</v>
      </c>
      <c r="DC36" s="196">
        <v>0</v>
      </c>
      <c r="DD36" s="196">
        <v>1.1189731775547145E-3</v>
      </c>
      <c r="DE36" s="196">
        <v>0</v>
      </c>
      <c r="DF36" s="196">
        <v>0</v>
      </c>
      <c r="DG36" s="196">
        <v>2.3232545913954789E-3</v>
      </c>
      <c r="DH36" s="196">
        <v>0</v>
      </c>
      <c r="DI36" s="196">
        <v>0</v>
      </c>
      <c r="DJ36" s="196">
        <v>7.002583175126825E-5</v>
      </c>
      <c r="DK36" s="196">
        <v>0</v>
      </c>
      <c r="DL36" s="196">
        <v>1.4695477058727481E-3</v>
      </c>
      <c r="DM36" s="196">
        <v>0</v>
      </c>
      <c r="DN36" s="196">
        <v>0</v>
      </c>
      <c r="DO36" s="196">
        <v>9.0656351988395984E-5</v>
      </c>
      <c r="DP36" s="196">
        <v>0</v>
      </c>
      <c r="DQ36" s="196">
        <v>4.1758924756244418E-4</v>
      </c>
      <c r="DR36" s="196">
        <v>9.0966728230007998E-4</v>
      </c>
      <c r="DS36" s="196">
        <v>1.1013431491561263E-3</v>
      </c>
      <c r="DT36" s="196">
        <v>2.2205102641954048E-4</v>
      </c>
      <c r="DU36" s="196">
        <v>0</v>
      </c>
      <c r="DV36" s="196">
        <v>9.5198429225917779E-3</v>
      </c>
      <c r="DW36" s="196">
        <v>2.7065326160686104E-3</v>
      </c>
      <c r="DX36" s="196">
        <v>3.7250190907228398E-5</v>
      </c>
      <c r="DY36" s="196">
        <v>3.9902739195696616E-4</v>
      </c>
      <c r="DZ36" s="196">
        <v>3.0618060053873628E-4</v>
      </c>
      <c r="EA36" s="196">
        <v>2.3782402561418631E-3</v>
      </c>
      <c r="EB36" s="196">
        <v>6.0189079333739632E-4</v>
      </c>
      <c r="EC36" s="196">
        <v>2.3840554372357671E-4</v>
      </c>
      <c r="ED36" s="196">
        <v>0</v>
      </c>
      <c r="EE36" s="196">
        <v>0</v>
      </c>
      <c r="EF36" s="196">
        <v>0</v>
      </c>
      <c r="EG36" s="196">
        <v>5.792095369483029E-5</v>
      </c>
      <c r="EH36" s="196">
        <v>7.6204820627300153E-5</v>
      </c>
      <c r="EI36" s="196">
        <v>2.1036725866905464E-4</v>
      </c>
      <c r="EJ36" s="196">
        <v>3.0667471956561255E-4</v>
      </c>
      <c r="EK36" s="196">
        <v>1.085903077720798E-5</v>
      </c>
      <c r="EL36" s="196">
        <v>0</v>
      </c>
      <c r="EM36" s="196">
        <v>1.1951700786780464E-6</v>
      </c>
      <c r="EN36" s="196">
        <v>0</v>
      </c>
      <c r="EO36" s="196">
        <v>0</v>
      </c>
      <c r="EP36" s="196">
        <v>6.6810748432225052E-4</v>
      </c>
      <c r="EQ36" s="196">
        <v>0</v>
      </c>
      <c r="ER36" s="196">
        <v>2.2464337863641469E-4</v>
      </c>
      <c r="ES36" s="196">
        <v>6.1788802533006913E-5</v>
      </c>
      <c r="ET36" s="196">
        <v>5.3313648293963254E-4</v>
      </c>
      <c r="EU36" s="196">
        <v>3.5475747290047081E-3</v>
      </c>
      <c r="EV36" s="196">
        <v>4.2194092827004216E-3</v>
      </c>
      <c r="EW36" s="196">
        <v>4.9905180157700367E-5</v>
      </c>
      <c r="EX36" s="196">
        <v>4.9701789264413514E-4</v>
      </c>
      <c r="EY36" s="196">
        <v>4.9025827959718073E-4</v>
      </c>
      <c r="EZ36" s="196">
        <v>4.0117946763484642E-3</v>
      </c>
      <c r="FA36" s="196">
        <v>2.837218841867779E-4</v>
      </c>
      <c r="FB36" s="196">
        <v>3.1808639226413891E-5</v>
      </c>
      <c r="FC36" s="196">
        <v>2.3396233206453762E-5</v>
      </c>
      <c r="FD36" s="196">
        <v>0</v>
      </c>
      <c r="FE36" s="196">
        <v>3.5346001686231276E-4</v>
      </c>
      <c r="FF36" s="196">
        <v>0</v>
      </c>
      <c r="FG36" s="196">
        <v>7.3248267678469411E-5</v>
      </c>
      <c r="FH36" s="196">
        <v>1.4701954624867376E-4</v>
      </c>
      <c r="FI36" s="196">
        <v>2.1347968983341791E-5</v>
      </c>
      <c r="FJ36" s="196">
        <v>5.9154329702572034E-6</v>
      </c>
      <c r="FK36" s="196">
        <v>9.6855114434317708E-6</v>
      </c>
      <c r="FL36" s="196">
        <v>0</v>
      </c>
      <c r="FM36" s="196">
        <v>0</v>
      </c>
      <c r="FN36" s="196">
        <v>6.7080959962318839E-5</v>
      </c>
      <c r="FO36" s="196">
        <v>2.1708200712850373E-3</v>
      </c>
      <c r="FP36" s="196">
        <v>7.7688715028653425E-5</v>
      </c>
      <c r="FQ36" s="196">
        <v>5.5656377525159663E-5</v>
      </c>
      <c r="FR36" s="196">
        <v>8.4147194479944036E-5</v>
      </c>
      <c r="FS36" s="196">
        <v>1.4952991532868546E-4</v>
      </c>
      <c r="FT36" s="196">
        <v>0</v>
      </c>
      <c r="FU36" s="196">
        <v>0</v>
      </c>
      <c r="FV36" s="196">
        <v>5.1858814377856286E-5</v>
      </c>
      <c r="FW36" s="196">
        <v>0</v>
      </c>
      <c r="FX36" s="196">
        <v>2.5834828464528389E-4</v>
      </c>
      <c r="FY36" s="196">
        <v>8.5125750117996093E-4</v>
      </c>
      <c r="FZ36" s="196">
        <v>0</v>
      </c>
      <c r="GA36" s="196">
        <v>1.0728704932380926E-4</v>
      </c>
      <c r="GB36" s="196">
        <v>2.3833818131976914E-3</v>
      </c>
      <c r="GC36" s="196">
        <v>0</v>
      </c>
      <c r="GD36" s="196">
        <v>3.2826348615822302E-4</v>
      </c>
      <c r="GE36" s="196">
        <v>1.3011050229984058E-2</v>
      </c>
      <c r="GF36" s="196">
        <v>1.0533578414591113E-5</v>
      </c>
      <c r="GG36" s="197">
        <v>3.3643938127840599E-4</v>
      </c>
      <c r="GH36" s="196">
        <v>6.3917813313499439E-5</v>
      </c>
      <c r="GI36" s="196">
        <v>2.8182773829905585E-4</v>
      </c>
      <c r="GJ36" s="196">
        <v>0</v>
      </c>
      <c r="GK36" s="196">
        <v>0</v>
      </c>
      <c r="GL36" s="196">
        <v>0</v>
      </c>
      <c r="GM36" s="196">
        <v>1.6662934863546186E-5</v>
      </c>
      <c r="GN36" s="196">
        <v>1.2481477273349831E-4</v>
      </c>
      <c r="GO36" s="196">
        <v>7.6338444982512778E-3</v>
      </c>
      <c r="GP36" s="197">
        <v>1.4972805343354843E-4</v>
      </c>
      <c r="GQ36" s="197">
        <v>4.1204219880623021E-4</v>
      </c>
      <c r="GR36" s="196">
        <v>1.7613403370369648E-4</v>
      </c>
      <c r="GS36" s="196">
        <v>0</v>
      </c>
      <c r="GT36" s="197">
        <v>1.7552189548079768E-4</v>
      </c>
      <c r="GU36" s="197">
        <v>1.0596663483825994E-3</v>
      </c>
      <c r="GV36" s="197">
        <v>9.1225518384028094E-4</v>
      </c>
      <c r="GW36" s="197">
        <v>4.6961357624212614E-4</v>
      </c>
      <c r="GX36" s="197">
        <v>5.5160827904137115E-4</v>
      </c>
      <c r="GY36" s="196">
        <v>1.794225031154505E-3</v>
      </c>
      <c r="GZ36" s="196">
        <v>1.1351167278368459E-4</v>
      </c>
      <c r="HA36" s="196">
        <v>4.5602007712554323E-3</v>
      </c>
      <c r="HB36" s="196">
        <v>1.8075100214202588E-3</v>
      </c>
      <c r="HC36" s="197">
        <v>1.8071781083795714E-3</v>
      </c>
      <c r="HD36" s="197">
        <v>7.1286463611678057E-4</v>
      </c>
      <c r="HE36" s="197">
        <v>9.8126457886862331E-4</v>
      </c>
      <c r="HF36" s="197">
        <v>7.6887164909929663E-5</v>
      </c>
      <c r="HG36" s="198">
        <v>3.7711962728952076E-4</v>
      </c>
    </row>
    <row r="37" spans="1:215">
      <c r="A37" s="83">
        <v>33</v>
      </c>
      <c r="B37" s="4" t="s">
        <v>33</v>
      </c>
      <c r="C37" s="196">
        <v>2.1160126960761763E-3</v>
      </c>
      <c r="D37" s="196">
        <v>9.433962264150943E-3</v>
      </c>
      <c r="E37" s="196">
        <v>1.6129488666911909E-3</v>
      </c>
      <c r="F37" s="196">
        <v>2.297676793464386E-3</v>
      </c>
      <c r="G37" s="196">
        <v>0</v>
      </c>
      <c r="H37" s="196">
        <v>2.6465028355387526E-3</v>
      </c>
      <c r="I37" s="196">
        <v>2.1007384903770016E-4</v>
      </c>
      <c r="J37" s="196">
        <v>0</v>
      </c>
      <c r="K37" s="196">
        <v>2.1137180300147959E-4</v>
      </c>
      <c r="L37" s="196">
        <v>0</v>
      </c>
      <c r="M37" s="196">
        <v>0</v>
      </c>
      <c r="N37" s="196">
        <v>2.9184445696803802E-3</v>
      </c>
      <c r="O37" s="196">
        <v>8.0710250201775622E-4</v>
      </c>
      <c r="P37" s="196">
        <v>0</v>
      </c>
      <c r="Q37" s="196">
        <v>2.7748872702046479E-3</v>
      </c>
      <c r="R37" s="196">
        <v>1.2422360248447205E-3</v>
      </c>
      <c r="S37" s="196">
        <v>7.3697398481833596E-4</v>
      </c>
      <c r="T37" s="196">
        <v>8.5218682134315636E-4</v>
      </c>
      <c r="U37" s="196">
        <v>2.6856744672202541E-4</v>
      </c>
      <c r="V37" s="196">
        <v>2.4425521856339663E-3</v>
      </c>
      <c r="W37" s="196">
        <v>7.1930269950071929E-4</v>
      </c>
      <c r="X37" s="196">
        <v>6.5234231663065191E-4</v>
      </c>
      <c r="Y37" s="196">
        <v>9.6114548247530195E-4</v>
      </c>
      <c r="Z37" s="196">
        <v>1.9730733519034355E-4</v>
      </c>
      <c r="AA37" s="196">
        <v>6.5662331460464556E-4</v>
      </c>
      <c r="AB37" s="196">
        <v>0</v>
      </c>
      <c r="AC37" s="196">
        <v>0</v>
      </c>
      <c r="AD37" s="196">
        <v>1.7591556053094515E-3</v>
      </c>
      <c r="AE37" s="196">
        <v>1.2083549110996029E-3</v>
      </c>
      <c r="AF37" s="196">
        <v>1.5797788309636651E-3</v>
      </c>
      <c r="AG37" s="196">
        <v>2.5641025641025641E-3</v>
      </c>
      <c r="AH37" s="196">
        <v>1.5525853921965708E-3</v>
      </c>
      <c r="AI37" s="196">
        <v>4.0148609779482262E-3</v>
      </c>
      <c r="AJ37" s="196">
        <v>1.3437248051599033E-3</v>
      </c>
      <c r="AK37" s="196">
        <v>9.8507609712850325E-4</v>
      </c>
      <c r="AL37" s="196">
        <v>1.6769925932827131E-3</v>
      </c>
      <c r="AM37" s="196">
        <v>9.6682047901560102E-4</v>
      </c>
      <c r="AN37" s="196">
        <v>8.786863638859904E-4</v>
      </c>
      <c r="AO37" s="196">
        <v>1.9571295433364398E-3</v>
      </c>
      <c r="AP37" s="196">
        <v>1.2408204608761711E-3</v>
      </c>
      <c r="AQ37" s="196">
        <v>1.001187121873078E-3</v>
      </c>
      <c r="AR37" s="196">
        <v>1.1444028297960883E-3</v>
      </c>
      <c r="AS37" s="196">
        <v>9.961231962093474E-4</v>
      </c>
      <c r="AT37" s="196">
        <v>6.1517429938482565E-4</v>
      </c>
      <c r="AU37" s="196">
        <v>1.1206836170063739E-3</v>
      </c>
      <c r="AV37" s="196">
        <v>1.0315260137966605E-3</v>
      </c>
      <c r="AW37" s="196">
        <v>8.046074362666215E-4</v>
      </c>
      <c r="AX37" s="196">
        <v>0</v>
      </c>
      <c r="AY37" s="196">
        <v>3.6365840353960846E-4</v>
      </c>
      <c r="AZ37" s="196">
        <v>3.1120331950207467E-4</v>
      </c>
      <c r="BA37" s="196">
        <v>5.4728047212062063E-4</v>
      </c>
      <c r="BB37" s="196">
        <v>6.3948239542582005E-4</v>
      </c>
      <c r="BC37" s="196">
        <v>1.1052621719338342E-3</v>
      </c>
      <c r="BD37" s="196">
        <v>1.7640677714904416E-3</v>
      </c>
      <c r="BE37" s="196">
        <v>5.8576148993691804E-4</v>
      </c>
      <c r="BF37" s="196">
        <v>4.7761290688167342E-4</v>
      </c>
      <c r="BG37" s="196">
        <v>8.897578979744277E-4</v>
      </c>
      <c r="BH37" s="196">
        <v>0</v>
      </c>
      <c r="BI37" s="196">
        <v>6.9059441274397463E-4</v>
      </c>
      <c r="BJ37" s="196">
        <v>2.0037670821143749E-5</v>
      </c>
      <c r="BK37" s="196">
        <v>3.2060089768251349E-4</v>
      </c>
      <c r="BL37" s="196">
        <v>8.2068622183666129E-4</v>
      </c>
      <c r="BM37" s="196">
        <v>1.2843840308252167E-3</v>
      </c>
      <c r="BN37" s="196">
        <v>1.6742295657394899E-3</v>
      </c>
      <c r="BO37" s="196">
        <v>5.0226017076845811E-4</v>
      </c>
      <c r="BP37" s="196">
        <v>1.1088669755653241E-3</v>
      </c>
      <c r="BQ37" s="196">
        <v>1.8992262883509871E-3</v>
      </c>
      <c r="BR37" s="196">
        <v>7.0758889085441356E-4</v>
      </c>
      <c r="BS37" s="196">
        <v>4.3444530643910011E-3</v>
      </c>
      <c r="BT37" s="196">
        <v>2.1674628059173838E-3</v>
      </c>
      <c r="BU37" s="196">
        <v>1.9382054497776764E-3</v>
      </c>
      <c r="BV37" s="196">
        <v>4.5718400370319043E-5</v>
      </c>
      <c r="BW37" s="196">
        <v>0</v>
      </c>
      <c r="BX37" s="196">
        <v>2.5861405780187874E-4</v>
      </c>
      <c r="BY37" s="196">
        <v>2.1018801657095201E-4</v>
      </c>
      <c r="BZ37" s="196">
        <v>4.0258404724209066E-4</v>
      </c>
      <c r="CA37" s="196">
        <v>2.2641944407851403E-3</v>
      </c>
      <c r="CB37" s="196">
        <v>6.9115043409927949E-4</v>
      </c>
      <c r="CC37" s="196">
        <v>2.6143517453412253E-4</v>
      </c>
      <c r="CD37" s="196">
        <v>0</v>
      </c>
      <c r="CE37" s="196">
        <v>4.6867676925480396E-4</v>
      </c>
      <c r="CF37" s="196">
        <v>7.2895066490208708E-4</v>
      </c>
      <c r="CG37" s="196">
        <v>1.2394645513138325E-3</v>
      </c>
      <c r="CH37" s="196">
        <v>5.8150804419461141E-4</v>
      </c>
      <c r="CI37" s="196">
        <v>9.2248343722919522E-4</v>
      </c>
      <c r="CJ37" s="196">
        <v>8.4501688571804511E-4</v>
      </c>
      <c r="CK37" s="196">
        <v>4.9733656109241995E-4</v>
      </c>
      <c r="CL37" s="196">
        <v>9.8460125388795719E-4</v>
      </c>
      <c r="CM37" s="196">
        <v>5.0983309234665312E-4</v>
      </c>
      <c r="CN37" s="196">
        <v>1.3125172699640785E-3</v>
      </c>
      <c r="CO37" s="196">
        <v>1.7270001071007818E-3</v>
      </c>
      <c r="CP37" s="196">
        <v>8.1521739130434778E-4</v>
      </c>
      <c r="CQ37" s="196">
        <v>6.9776925284318312E-4</v>
      </c>
      <c r="CR37" s="196">
        <v>1.0999189533402803E-3</v>
      </c>
      <c r="CS37" s="196">
        <v>7.3572238741914718E-4</v>
      </c>
      <c r="CT37" s="196">
        <v>4.0807477970338066E-4</v>
      </c>
      <c r="CU37" s="196">
        <v>1.2155219864228488E-3</v>
      </c>
      <c r="CV37" s="196">
        <v>5.5267204921184156E-4</v>
      </c>
      <c r="CW37" s="196">
        <v>5.0747848673189308E-4</v>
      </c>
      <c r="CX37" s="196">
        <v>1.28442446450833E-3</v>
      </c>
      <c r="CY37" s="196">
        <v>9.0062468861380448E-4</v>
      </c>
      <c r="CZ37" s="196">
        <v>1.0590182018753447E-3</v>
      </c>
      <c r="DA37" s="196">
        <v>1.4575411913814956E-3</v>
      </c>
      <c r="DB37" s="196">
        <v>0</v>
      </c>
      <c r="DC37" s="196">
        <v>1.7196904557179708E-3</v>
      </c>
      <c r="DD37" s="196">
        <v>1.7245351324666777E-3</v>
      </c>
      <c r="DE37" s="196">
        <v>3.2253359049579408E-3</v>
      </c>
      <c r="DF37" s="196">
        <v>1.0787909487531911E-3</v>
      </c>
      <c r="DG37" s="196">
        <v>9.4965151181129065E-4</v>
      </c>
      <c r="DH37" s="196">
        <v>4.9818840579710143E-4</v>
      </c>
      <c r="DI37" s="196">
        <v>8.1818330578782876E-4</v>
      </c>
      <c r="DJ37" s="196">
        <v>4.5127758239706204E-4</v>
      </c>
      <c r="DK37" s="196">
        <v>1.1505661164600495E-3</v>
      </c>
      <c r="DL37" s="196">
        <v>1.1974092418222391E-3</v>
      </c>
      <c r="DM37" s="196">
        <v>3.6259034542773577E-4</v>
      </c>
      <c r="DN37" s="196">
        <v>0</v>
      </c>
      <c r="DO37" s="196">
        <v>1.9642209597485797E-4</v>
      </c>
      <c r="DP37" s="196">
        <v>2.8355119516828765E-5</v>
      </c>
      <c r="DQ37" s="196">
        <v>5.6002278936668863E-4</v>
      </c>
      <c r="DR37" s="196">
        <v>4.2037654712352181E-4</v>
      </c>
      <c r="DS37" s="196">
        <v>3.8669381681481773E-4</v>
      </c>
      <c r="DT37" s="196">
        <v>3.7612724883309917E-4</v>
      </c>
      <c r="DU37" s="196">
        <v>3.2291207984735064E-4</v>
      </c>
      <c r="DV37" s="196">
        <v>1.7056385236310268E-3</v>
      </c>
      <c r="DW37" s="196">
        <v>1.4439317926916904E-3</v>
      </c>
      <c r="DX37" s="196">
        <v>1.6017582090108212E-3</v>
      </c>
      <c r="DY37" s="196">
        <v>4.9071879266197112E-4</v>
      </c>
      <c r="DZ37" s="196">
        <v>4.3360836492479995E-4</v>
      </c>
      <c r="EA37" s="196">
        <v>1.3879481969501057E-3</v>
      </c>
      <c r="EB37" s="196">
        <v>3.2235155459073945E-4</v>
      </c>
      <c r="EC37" s="196">
        <v>3.0595378111192344E-4</v>
      </c>
      <c r="ED37" s="196">
        <v>9.2654397207509923E-5</v>
      </c>
      <c r="EE37" s="196">
        <v>2.8927265035956902E-4</v>
      </c>
      <c r="EF37" s="196">
        <v>1.9007793195210037E-4</v>
      </c>
      <c r="EG37" s="196">
        <v>6.2133386690817953E-4</v>
      </c>
      <c r="EH37" s="196">
        <v>2.5102764441934169E-3</v>
      </c>
      <c r="EI37" s="196">
        <v>2.1634267107482935E-3</v>
      </c>
      <c r="EJ37" s="196">
        <v>3.7510481473445956E-3</v>
      </c>
      <c r="EK37" s="196">
        <v>1.710297347410257E-3</v>
      </c>
      <c r="EL37" s="196">
        <v>5.6451023755919058E-4</v>
      </c>
      <c r="EM37" s="196">
        <v>9.6808776372921747E-5</v>
      </c>
      <c r="EN37" s="196">
        <v>2.1714797845102426E-5</v>
      </c>
      <c r="EO37" s="196">
        <v>4.6117292878014225E-7</v>
      </c>
      <c r="EP37" s="196">
        <v>7.1366026734422214E-4</v>
      </c>
      <c r="EQ37" s="196">
        <v>9.2038656235618964E-4</v>
      </c>
      <c r="ER37" s="196">
        <v>1.3376492091531965E-3</v>
      </c>
      <c r="ES37" s="196">
        <v>6.162180576940419E-4</v>
      </c>
      <c r="ET37" s="196">
        <v>1.947998687664042E-4</v>
      </c>
      <c r="EU37" s="196">
        <v>4.4016204970984346E-3</v>
      </c>
      <c r="EV37" s="196">
        <v>9.8575719049988028E-4</v>
      </c>
      <c r="EW37" s="196">
        <v>1.222676913863659E-3</v>
      </c>
      <c r="EX37" s="196">
        <v>2.1744532803180916E-4</v>
      </c>
      <c r="EY37" s="196">
        <v>3.1722594562170515E-4</v>
      </c>
      <c r="EZ37" s="196">
        <v>6.8200509497923895E-4</v>
      </c>
      <c r="FA37" s="196">
        <v>1.9450331578587544E-3</v>
      </c>
      <c r="FB37" s="196">
        <v>1.0496850944716584E-3</v>
      </c>
      <c r="FC37" s="196">
        <v>3.4374465711020527E-4</v>
      </c>
      <c r="FD37" s="196">
        <v>3.490491642211679E-4</v>
      </c>
      <c r="FE37" s="196">
        <v>8.8527141837992085E-4</v>
      </c>
      <c r="FF37" s="196">
        <v>6.9190646843842038E-4</v>
      </c>
      <c r="FG37" s="196">
        <v>8.2038059799885736E-4</v>
      </c>
      <c r="FH37" s="196">
        <v>5.8807818499469504E-5</v>
      </c>
      <c r="FI37" s="196">
        <v>2.7635916211162467E-3</v>
      </c>
      <c r="FJ37" s="196">
        <v>3.2534881336414619E-5</v>
      </c>
      <c r="FK37" s="196">
        <v>2.324522746423625E-4</v>
      </c>
      <c r="FL37" s="196">
        <v>1.7834286719522478E-3</v>
      </c>
      <c r="FM37" s="196">
        <v>4.6915424698465913E-4</v>
      </c>
      <c r="FN37" s="196">
        <v>7.0796955586130742E-4</v>
      </c>
      <c r="FO37" s="196">
        <v>9.049972864749109E-3</v>
      </c>
      <c r="FP37" s="196">
        <v>3.0778440924587105E-3</v>
      </c>
      <c r="FQ37" s="196">
        <v>9.4417069015895856E-4</v>
      </c>
      <c r="FR37" s="196">
        <v>1.9395928327627102E-2</v>
      </c>
      <c r="FS37" s="196">
        <v>1.2476402310237192E-3</v>
      </c>
      <c r="FT37" s="196">
        <v>2.9561018869783711E-4</v>
      </c>
      <c r="FU37" s="196">
        <v>7.0073811081005328E-5</v>
      </c>
      <c r="FV37" s="196">
        <v>9.788351213820374E-4</v>
      </c>
      <c r="FW37" s="196">
        <v>5.4423847193113952E-4</v>
      </c>
      <c r="FX37" s="196">
        <v>1.7006846878659394E-3</v>
      </c>
      <c r="FY37" s="196">
        <v>7.6697458027105388E-4</v>
      </c>
      <c r="FZ37" s="196">
        <v>3.557538665621514E-4</v>
      </c>
      <c r="GA37" s="196">
        <v>1.5810723058245575E-3</v>
      </c>
      <c r="GB37" s="196">
        <v>2.8897552655224403E-3</v>
      </c>
      <c r="GC37" s="196">
        <v>4.3973440042214504E-4</v>
      </c>
      <c r="GD37" s="196">
        <v>9.6525096525096527E-4</v>
      </c>
      <c r="GE37" s="196">
        <v>0</v>
      </c>
      <c r="GF37" s="196">
        <v>4.2134313658364452E-5</v>
      </c>
      <c r="GG37" s="197">
        <v>1.0990285236494662E-3</v>
      </c>
      <c r="GH37" s="196">
        <v>1.3132205280773522E-3</v>
      </c>
      <c r="GI37" s="196">
        <v>8.2464531956296504E-3</v>
      </c>
      <c r="GJ37" s="196">
        <v>0</v>
      </c>
      <c r="GK37" s="196">
        <v>0</v>
      </c>
      <c r="GL37" s="196">
        <v>0</v>
      </c>
      <c r="GM37" s="196">
        <v>0</v>
      </c>
      <c r="GN37" s="196">
        <v>5.4261078680707849E-4</v>
      </c>
      <c r="GO37" s="196">
        <v>4.830844767285445E-2</v>
      </c>
      <c r="GP37" s="197">
        <v>4.226241949186341E-3</v>
      </c>
      <c r="GQ37" s="197">
        <v>3.3472119578568391E-3</v>
      </c>
      <c r="GR37" s="196">
        <v>2.226084239714124E-5</v>
      </c>
      <c r="GS37" s="196">
        <v>2.8443449048152297E-2</v>
      </c>
      <c r="GT37" s="197">
        <v>1.2103616295904229E-4</v>
      </c>
      <c r="GU37" s="197">
        <v>8.702844730690719E-4</v>
      </c>
      <c r="GV37" s="197">
        <v>7.4536420063826066E-4</v>
      </c>
      <c r="GW37" s="197">
        <v>2.7659891214172946E-3</v>
      </c>
      <c r="GX37" s="197">
        <v>2.6212618052056228E-3</v>
      </c>
      <c r="GY37" s="196">
        <v>2.4796670220238549E-2</v>
      </c>
      <c r="GZ37" s="196">
        <v>8.7782360286049414E-3</v>
      </c>
      <c r="HA37" s="196">
        <v>0.15125175980902247</v>
      </c>
      <c r="HB37" s="196">
        <v>2.5695877302958921E-2</v>
      </c>
      <c r="HC37" s="197">
        <v>2.5826213411096598E-2</v>
      </c>
      <c r="HD37" s="197">
        <v>2.2463167829913141E-3</v>
      </c>
      <c r="HE37" s="197">
        <v>8.0297079825817075E-3</v>
      </c>
      <c r="HF37" s="197">
        <v>-1.2742676317112499E-3</v>
      </c>
      <c r="HG37" s="198">
        <v>4.2482599839391944E-4</v>
      </c>
    </row>
    <row r="38" spans="1:215">
      <c r="A38" s="83">
        <v>34</v>
      </c>
      <c r="B38" s="4" t="s">
        <v>34</v>
      </c>
      <c r="C38" s="196">
        <v>6.9000414002484017E-4</v>
      </c>
      <c r="D38" s="196">
        <v>0</v>
      </c>
      <c r="E38" s="196">
        <v>0</v>
      </c>
      <c r="F38" s="196">
        <v>0</v>
      </c>
      <c r="G38" s="196">
        <v>0</v>
      </c>
      <c r="H38" s="196">
        <v>0</v>
      </c>
      <c r="I38" s="196">
        <v>0</v>
      </c>
      <c r="J38" s="196">
        <v>0</v>
      </c>
      <c r="K38" s="196">
        <v>0</v>
      </c>
      <c r="L38" s="196">
        <v>0</v>
      </c>
      <c r="M38" s="196">
        <v>0</v>
      </c>
      <c r="N38" s="196">
        <v>2.0127203928830208E-5</v>
      </c>
      <c r="O38" s="196">
        <v>0</v>
      </c>
      <c r="P38" s="196">
        <v>0</v>
      </c>
      <c r="Q38" s="196">
        <v>0</v>
      </c>
      <c r="R38" s="196">
        <v>0</v>
      </c>
      <c r="S38" s="196">
        <v>6.1414498734861327E-6</v>
      </c>
      <c r="T38" s="196">
        <v>1.8326598308454975E-5</v>
      </c>
      <c r="U38" s="196">
        <v>7.2585796411358222E-6</v>
      </c>
      <c r="V38" s="196">
        <v>2.251200171091213E-5</v>
      </c>
      <c r="W38" s="196">
        <v>2.1155961750021155E-5</v>
      </c>
      <c r="X38" s="196">
        <v>1.0192848697353936E-5</v>
      </c>
      <c r="Y38" s="196">
        <v>1.6911650718040505E-5</v>
      </c>
      <c r="Z38" s="196">
        <v>0</v>
      </c>
      <c r="AA38" s="196">
        <v>1.4923257150105582E-5</v>
      </c>
      <c r="AB38" s="196">
        <v>0</v>
      </c>
      <c r="AC38" s="196">
        <v>0</v>
      </c>
      <c r="AD38" s="196">
        <v>1.5992323684631377E-4</v>
      </c>
      <c r="AE38" s="196">
        <v>0</v>
      </c>
      <c r="AF38" s="196">
        <v>0</v>
      </c>
      <c r="AG38" s="196">
        <v>0</v>
      </c>
      <c r="AH38" s="196">
        <v>6.7503712704198736E-4</v>
      </c>
      <c r="AI38" s="196">
        <v>5.9923298178331732E-5</v>
      </c>
      <c r="AJ38" s="196">
        <v>2.7277613544746036E-2</v>
      </c>
      <c r="AK38" s="196">
        <v>9.8507609712850314E-5</v>
      </c>
      <c r="AL38" s="196">
        <v>4.6583127591186475E-5</v>
      </c>
      <c r="AM38" s="196">
        <v>4.3946385409800044E-5</v>
      </c>
      <c r="AN38" s="196">
        <v>2.74589488714372E-5</v>
      </c>
      <c r="AO38" s="196">
        <v>9.3196644920782854E-5</v>
      </c>
      <c r="AP38" s="196">
        <v>8.8630032919726512E-5</v>
      </c>
      <c r="AQ38" s="196">
        <v>2.8605346339230801E-5</v>
      </c>
      <c r="AR38" s="196">
        <v>5.201831044527674E-5</v>
      </c>
      <c r="AS38" s="196">
        <v>5.384449709239716E-5</v>
      </c>
      <c r="AT38" s="196">
        <v>3.4176349965823647E-5</v>
      </c>
      <c r="AU38" s="196">
        <v>7.0042726062898367E-5</v>
      </c>
      <c r="AV38" s="196">
        <v>3.223518793114564E-5</v>
      </c>
      <c r="AW38" s="196">
        <v>3.5289799836255327E-5</v>
      </c>
      <c r="AX38" s="196">
        <v>0</v>
      </c>
      <c r="AY38" s="196">
        <v>8.6585334176097254E-6</v>
      </c>
      <c r="AZ38" s="196">
        <v>0</v>
      </c>
      <c r="BA38" s="196">
        <v>2.7364023606031031E-5</v>
      </c>
      <c r="BB38" s="196">
        <v>9.4041528739091189E-6</v>
      </c>
      <c r="BC38" s="196">
        <v>5.6199771454262751E-5</v>
      </c>
      <c r="BD38" s="196">
        <v>1.8525799233855282E-5</v>
      </c>
      <c r="BE38" s="196">
        <v>3.0039050765995796E-5</v>
      </c>
      <c r="BF38" s="196">
        <v>8.0951340149436173E-6</v>
      </c>
      <c r="BG38" s="196">
        <v>4.3938661628366798E-5</v>
      </c>
      <c r="BH38" s="196">
        <v>0</v>
      </c>
      <c r="BI38" s="196">
        <v>7.3303317553829707E-5</v>
      </c>
      <c r="BJ38" s="196">
        <v>0</v>
      </c>
      <c r="BK38" s="196">
        <v>2.2900064120179538E-5</v>
      </c>
      <c r="BL38" s="196">
        <v>4.9290463773973649E-5</v>
      </c>
      <c r="BM38" s="196">
        <v>1.0703200256876806E-4</v>
      </c>
      <c r="BN38" s="196">
        <v>6.9278464789220264E-5</v>
      </c>
      <c r="BO38" s="196">
        <v>0</v>
      </c>
      <c r="BP38" s="196">
        <v>3.2473961427270208E-3</v>
      </c>
      <c r="BQ38" s="196">
        <v>1.0197188125374428E-4</v>
      </c>
      <c r="BR38" s="196">
        <v>2.6534583407040509E-5</v>
      </c>
      <c r="BS38" s="196">
        <v>1.551590380139643E-4</v>
      </c>
      <c r="BT38" s="196">
        <v>8.4173312851160541E-5</v>
      </c>
      <c r="BU38" s="196">
        <v>5.7006042640519895E-5</v>
      </c>
      <c r="BV38" s="196">
        <v>4.2861000347174101E-6</v>
      </c>
      <c r="BW38" s="196">
        <v>0</v>
      </c>
      <c r="BX38" s="196">
        <v>6.547191336756423E-6</v>
      </c>
      <c r="BY38" s="196">
        <v>6.780258599062968E-6</v>
      </c>
      <c r="BZ38" s="196">
        <v>6.2577831177527049E-6</v>
      </c>
      <c r="CA38" s="196">
        <v>1.7290212093268344E-4</v>
      </c>
      <c r="CB38" s="196">
        <v>3.7871256662974217E-5</v>
      </c>
      <c r="CC38" s="196">
        <v>1.0457406981364901E-5</v>
      </c>
      <c r="CD38" s="196">
        <v>0</v>
      </c>
      <c r="CE38" s="196">
        <v>0</v>
      </c>
      <c r="CF38" s="196">
        <v>2.8308763685517945E-5</v>
      </c>
      <c r="CG38" s="196">
        <v>5.1288188330227546E-5</v>
      </c>
      <c r="CH38" s="196">
        <v>2.153733497017079E-5</v>
      </c>
      <c r="CI38" s="196">
        <v>4.1931065328599784E-5</v>
      </c>
      <c r="CJ38" s="196">
        <v>2.9239338606160728E-5</v>
      </c>
      <c r="CK38" s="196">
        <v>2.6883057356347024E-6</v>
      </c>
      <c r="CL38" s="196">
        <v>1.3916625496649573E-5</v>
      </c>
      <c r="CM38" s="196">
        <v>3.3431678186665774E-5</v>
      </c>
      <c r="CN38" s="196">
        <v>0</v>
      </c>
      <c r="CO38" s="196">
        <v>3.3468994323658565E-5</v>
      </c>
      <c r="CP38" s="196">
        <v>6.7934782608695653E-5</v>
      </c>
      <c r="CQ38" s="196">
        <v>3.0206461162042562E-5</v>
      </c>
      <c r="CR38" s="196">
        <v>1.157809424568716E-4</v>
      </c>
      <c r="CS38" s="196">
        <v>3.0655099475797801E-5</v>
      </c>
      <c r="CT38" s="196">
        <v>0</v>
      </c>
      <c r="CU38" s="196">
        <v>3.0579169469757204E-5</v>
      </c>
      <c r="CV38" s="196">
        <v>2.4029219530949635E-5</v>
      </c>
      <c r="CW38" s="196">
        <v>3.8197305452938192E-5</v>
      </c>
      <c r="CX38" s="196">
        <v>0</v>
      </c>
      <c r="CY38" s="196">
        <v>0</v>
      </c>
      <c r="CZ38" s="196">
        <v>4.4125758411472697E-5</v>
      </c>
      <c r="DA38" s="196">
        <v>6.3371356147021542E-5</v>
      </c>
      <c r="DB38" s="196">
        <v>0</v>
      </c>
      <c r="DC38" s="196">
        <v>0</v>
      </c>
      <c r="DD38" s="196">
        <v>7.2404146782952119E-5</v>
      </c>
      <c r="DE38" s="196">
        <v>1.3776560398061558E-4</v>
      </c>
      <c r="DF38" s="196">
        <v>5.192608692426951E-5</v>
      </c>
      <c r="DG38" s="196">
        <v>3.3916125421831807E-5</v>
      </c>
      <c r="DH38" s="196">
        <v>4.5289855072463769E-5</v>
      </c>
      <c r="DI38" s="196">
        <v>4.9090998347269721E-5</v>
      </c>
      <c r="DJ38" s="196">
        <v>2.3341943917089415E-5</v>
      </c>
      <c r="DK38" s="196">
        <v>3.1608959243407951E-5</v>
      </c>
      <c r="DL38" s="196">
        <v>5.4427692810101781E-5</v>
      </c>
      <c r="DM38" s="196">
        <v>1.2086344847591191E-5</v>
      </c>
      <c r="DN38" s="196">
        <v>0</v>
      </c>
      <c r="DO38" s="196">
        <v>3.0218783996131996E-5</v>
      </c>
      <c r="DP38" s="196">
        <v>5.671023903365753E-5</v>
      </c>
      <c r="DQ38" s="196">
        <v>4.2082637351254064E-5</v>
      </c>
      <c r="DR38" s="196">
        <v>6.891418805303636E-6</v>
      </c>
      <c r="DS38" s="196">
        <v>5.8738301288326745E-5</v>
      </c>
      <c r="DT38" s="196">
        <v>4.5316536003987852E-6</v>
      </c>
      <c r="DU38" s="196">
        <v>2.9355643622486422E-5</v>
      </c>
      <c r="DV38" s="196">
        <v>7.9332024354931475E-5</v>
      </c>
      <c r="DW38" s="196">
        <v>2.149107784471353E-4</v>
      </c>
      <c r="DX38" s="196">
        <v>3.7250190907228398E-5</v>
      </c>
      <c r="DY38" s="196">
        <v>0</v>
      </c>
      <c r="DZ38" s="196">
        <v>1.7698300609175507E-6</v>
      </c>
      <c r="EA38" s="196">
        <v>2.5655234694086982E-6</v>
      </c>
      <c r="EB38" s="196">
        <v>9.8216489289365924E-5</v>
      </c>
      <c r="EC38" s="196">
        <v>3.576083155853651E-5</v>
      </c>
      <c r="ED38" s="196">
        <v>1.0399983360026623E-5</v>
      </c>
      <c r="EE38" s="196">
        <v>1.6174384751287729E-4</v>
      </c>
      <c r="EF38" s="196">
        <v>0</v>
      </c>
      <c r="EG38" s="196">
        <v>1.3690407236959887E-4</v>
      </c>
      <c r="EH38" s="196">
        <v>1.4344436823962383E-4</v>
      </c>
      <c r="EI38" s="196">
        <v>5.3205726900733666E-5</v>
      </c>
      <c r="EJ38" s="196">
        <v>8.7956420525510298E-5</v>
      </c>
      <c r="EK38" s="196">
        <v>2.9862334637321945E-5</v>
      </c>
      <c r="EL38" s="196">
        <v>5.9771672212149585E-5</v>
      </c>
      <c r="EM38" s="196">
        <v>0</v>
      </c>
      <c r="EN38" s="196">
        <v>0</v>
      </c>
      <c r="EO38" s="196">
        <v>0</v>
      </c>
      <c r="EP38" s="196">
        <v>2.0245681343098501E-5</v>
      </c>
      <c r="EQ38" s="196">
        <v>0</v>
      </c>
      <c r="ER38" s="196">
        <v>6.126637599174946E-5</v>
      </c>
      <c r="ES38" s="196">
        <v>5.0099029080816413E-6</v>
      </c>
      <c r="ET38" s="196">
        <v>1.025262467191601E-5</v>
      </c>
      <c r="EU38" s="196">
        <v>1.0292346436001315E-3</v>
      </c>
      <c r="EV38" s="196">
        <v>4.6063420116816833E-5</v>
      </c>
      <c r="EW38" s="196">
        <v>0</v>
      </c>
      <c r="EX38" s="196">
        <v>6.2127236580516892E-5</v>
      </c>
      <c r="EY38" s="196">
        <v>2.8838722329245924E-5</v>
      </c>
      <c r="EZ38" s="196">
        <v>2.0058973381742321E-5</v>
      </c>
      <c r="FA38" s="196">
        <v>3.4183359540575651E-5</v>
      </c>
      <c r="FB38" s="196">
        <v>0</v>
      </c>
      <c r="FC38" s="196">
        <v>3.5994204933005784E-6</v>
      </c>
      <c r="FD38" s="196">
        <v>0</v>
      </c>
      <c r="FE38" s="196">
        <v>3.2427524482780983E-6</v>
      </c>
      <c r="FF38" s="196">
        <v>0</v>
      </c>
      <c r="FG38" s="196">
        <v>1.4649653535693881E-5</v>
      </c>
      <c r="FH38" s="196">
        <v>9.8013030832449178E-6</v>
      </c>
      <c r="FI38" s="196">
        <v>6.1132820270478762E-5</v>
      </c>
      <c r="FJ38" s="196">
        <v>9.8590549504286711E-6</v>
      </c>
      <c r="FK38" s="196">
        <v>0</v>
      </c>
      <c r="FL38" s="196">
        <v>1.5771818187332803E-4</v>
      </c>
      <c r="FM38" s="196">
        <v>1.5942134606274824E-5</v>
      </c>
      <c r="FN38" s="196">
        <v>4.1020730912209362E-5</v>
      </c>
      <c r="FO38" s="196">
        <v>2.9335406368716722E-5</v>
      </c>
      <c r="FP38" s="196">
        <v>2.0564659860525905E-5</v>
      </c>
      <c r="FQ38" s="196">
        <v>2.3852733225068428E-5</v>
      </c>
      <c r="FR38" s="196">
        <v>1.945903872348706E-4</v>
      </c>
      <c r="FS38" s="196">
        <v>2.33640492701071E-5</v>
      </c>
      <c r="FT38" s="196">
        <v>2.4634182391486427E-5</v>
      </c>
      <c r="FU38" s="196">
        <v>0</v>
      </c>
      <c r="FV38" s="196">
        <v>3.8894110783392216E-5</v>
      </c>
      <c r="FW38" s="196">
        <v>4.7740216836064871E-5</v>
      </c>
      <c r="FX38" s="196">
        <v>3.3104930947008745E-5</v>
      </c>
      <c r="FY38" s="196">
        <v>3.7084485199919087E-4</v>
      </c>
      <c r="FZ38" s="196">
        <v>1.8089179655702613E-5</v>
      </c>
      <c r="GA38" s="196">
        <v>7.4536265846014856E-4</v>
      </c>
      <c r="GB38" s="196">
        <v>4.5687830284939771E-5</v>
      </c>
      <c r="GC38" s="196">
        <v>4.39734400422145E-5</v>
      </c>
      <c r="GD38" s="196">
        <v>3.5561877667140827E-4</v>
      </c>
      <c r="GE38" s="196">
        <v>0</v>
      </c>
      <c r="GF38" s="196">
        <v>1.5800367621886669E-5</v>
      </c>
      <c r="GG38" s="197">
        <v>4.8546451278595661E-5</v>
      </c>
      <c r="GH38" s="196">
        <v>1.4090972480476013E-3</v>
      </c>
      <c r="GI38" s="196">
        <v>1.1651315961964856E-3</v>
      </c>
      <c r="GJ38" s="196">
        <v>0</v>
      </c>
      <c r="GK38" s="196">
        <v>0</v>
      </c>
      <c r="GL38" s="196">
        <v>0</v>
      </c>
      <c r="GM38" s="196">
        <v>0</v>
      </c>
      <c r="GN38" s="196">
        <v>0</v>
      </c>
      <c r="GO38" s="196">
        <v>-6.4400053806833472E-3</v>
      </c>
      <c r="GP38" s="197">
        <v>6.3877091884490976E-4</v>
      </c>
      <c r="GQ38" s="197">
        <v>3.8994474405886702E-4</v>
      </c>
      <c r="GR38" s="196">
        <v>1.1716232840600651E-6</v>
      </c>
      <c r="GS38" s="196">
        <v>8.9585666293393062E-4</v>
      </c>
      <c r="GT38" s="197">
        <v>4.2810218409950653E-6</v>
      </c>
      <c r="GU38" s="197">
        <v>4.7267597991493076E-4</v>
      </c>
      <c r="GV38" s="197">
        <v>3.9458167529217924E-4</v>
      </c>
      <c r="GW38" s="197">
        <v>5.3633180458489515E-4</v>
      </c>
      <c r="GX38" s="197">
        <v>3.9123850958658362E-4</v>
      </c>
      <c r="GY38" s="196">
        <v>2.4746354158179406E-3</v>
      </c>
      <c r="GZ38" s="196">
        <v>6.8750236482651633E-2</v>
      </c>
      <c r="HA38" s="196">
        <v>1.4017261431107302E-2</v>
      </c>
      <c r="HB38" s="196">
        <v>2.5440071063535523E-3</v>
      </c>
      <c r="HC38" s="197">
        <v>3.0249978914977521E-3</v>
      </c>
      <c r="HD38" s="197">
        <v>1.936852302719716E-4</v>
      </c>
      <c r="HE38" s="197">
        <v>8.8811527746331012E-4</v>
      </c>
      <c r="HF38" s="197">
        <v>2.6631442914672133E-4</v>
      </c>
      <c r="HG38" s="198">
        <v>1.894508077689087E-4</v>
      </c>
    </row>
    <row r="39" spans="1:215">
      <c r="A39" s="83">
        <v>35</v>
      </c>
      <c r="B39" s="4" t="s">
        <v>35</v>
      </c>
      <c r="C39" s="196">
        <v>1.9090114540687244E-3</v>
      </c>
      <c r="D39" s="196">
        <v>6.0864272671941571E-4</v>
      </c>
      <c r="E39" s="196">
        <v>0</v>
      </c>
      <c r="F39" s="196">
        <v>0</v>
      </c>
      <c r="G39" s="196">
        <v>0</v>
      </c>
      <c r="H39" s="196">
        <v>1.8903591682419661E-4</v>
      </c>
      <c r="I39" s="196">
        <v>1.6159526849053861E-5</v>
      </c>
      <c r="J39" s="196">
        <v>5.043459598669385E-3</v>
      </c>
      <c r="K39" s="196">
        <v>2.1137180300147959E-4</v>
      </c>
      <c r="L39" s="196">
        <v>0</v>
      </c>
      <c r="M39" s="196">
        <v>0</v>
      </c>
      <c r="N39" s="196">
        <v>3.6430239111182676E-3</v>
      </c>
      <c r="O39" s="196">
        <v>0</v>
      </c>
      <c r="P39" s="196">
        <v>0</v>
      </c>
      <c r="Q39" s="196">
        <v>0</v>
      </c>
      <c r="R39" s="196">
        <v>0</v>
      </c>
      <c r="S39" s="196">
        <v>1.8424349620458396E-5</v>
      </c>
      <c r="T39" s="196">
        <v>0</v>
      </c>
      <c r="U39" s="196">
        <v>7.2585796411358222E-6</v>
      </c>
      <c r="V39" s="196">
        <v>0</v>
      </c>
      <c r="W39" s="196">
        <v>0</v>
      </c>
      <c r="X39" s="196">
        <v>2.0385697394707872E-5</v>
      </c>
      <c r="Y39" s="196">
        <v>0</v>
      </c>
      <c r="Z39" s="196">
        <v>3.4818941504178274E-5</v>
      </c>
      <c r="AA39" s="196">
        <v>5.2231400025369534E-5</v>
      </c>
      <c r="AB39" s="196">
        <v>0</v>
      </c>
      <c r="AC39" s="196">
        <v>0</v>
      </c>
      <c r="AD39" s="196">
        <v>0</v>
      </c>
      <c r="AE39" s="196">
        <v>3.4524426031417227E-4</v>
      </c>
      <c r="AF39" s="196">
        <v>1.5797788309636651E-3</v>
      </c>
      <c r="AG39" s="196">
        <v>0</v>
      </c>
      <c r="AH39" s="196">
        <v>6.7503712704198725E-5</v>
      </c>
      <c r="AI39" s="196">
        <v>1.7377756471716202E-2</v>
      </c>
      <c r="AJ39" s="196">
        <v>1.6930932545014783E-2</v>
      </c>
      <c r="AK39" s="196">
        <v>1.7682115943456631E-2</v>
      </c>
      <c r="AL39" s="196">
        <v>4.6583127591186475E-5</v>
      </c>
      <c r="AM39" s="196">
        <v>0</v>
      </c>
      <c r="AN39" s="196">
        <v>9.0614531275742761E-4</v>
      </c>
      <c r="AO39" s="196">
        <v>0</v>
      </c>
      <c r="AP39" s="196">
        <v>0</v>
      </c>
      <c r="AQ39" s="196">
        <v>0</v>
      </c>
      <c r="AR39" s="196">
        <v>4.4735746982937994E-4</v>
      </c>
      <c r="AS39" s="196">
        <v>5.1152272237777298E-4</v>
      </c>
      <c r="AT39" s="196">
        <v>1.139211665527455E-5</v>
      </c>
      <c r="AU39" s="196">
        <v>4.8329480983399873E-3</v>
      </c>
      <c r="AV39" s="196">
        <v>0</v>
      </c>
      <c r="AW39" s="196">
        <v>0</v>
      </c>
      <c r="AX39" s="196">
        <v>0</v>
      </c>
      <c r="AY39" s="196">
        <v>0</v>
      </c>
      <c r="AZ39" s="196">
        <v>0</v>
      </c>
      <c r="BA39" s="196">
        <v>0</v>
      </c>
      <c r="BB39" s="196">
        <v>0</v>
      </c>
      <c r="BC39" s="196">
        <v>0</v>
      </c>
      <c r="BD39" s="196">
        <v>0</v>
      </c>
      <c r="BE39" s="196">
        <v>0</v>
      </c>
      <c r="BF39" s="196">
        <v>0</v>
      </c>
      <c r="BG39" s="196">
        <v>0</v>
      </c>
      <c r="BH39" s="196">
        <v>0</v>
      </c>
      <c r="BI39" s="196">
        <v>0</v>
      </c>
      <c r="BJ39" s="196">
        <v>0</v>
      </c>
      <c r="BK39" s="196">
        <v>0</v>
      </c>
      <c r="BL39" s="196">
        <v>4.9290463773973649E-5</v>
      </c>
      <c r="BM39" s="196">
        <v>0</v>
      </c>
      <c r="BN39" s="196">
        <v>4.9649566432274526E-4</v>
      </c>
      <c r="BO39" s="196">
        <v>1.0045203415369161E-4</v>
      </c>
      <c r="BP39" s="196">
        <v>3.1681913587580689E-4</v>
      </c>
      <c r="BQ39" s="196">
        <v>3.7729596063885385E-3</v>
      </c>
      <c r="BR39" s="196">
        <v>0</v>
      </c>
      <c r="BS39" s="196">
        <v>0</v>
      </c>
      <c r="BT39" s="196">
        <v>0</v>
      </c>
      <c r="BU39" s="196">
        <v>0</v>
      </c>
      <c r="BV39" s="196">
        <v>0</v>
      </c>
      <c r="BW39" s="196">
        <v>0</v>
      </c>
      <c r="BX39" s="196">
        <v>0</v>
      </c>
      <c r="BY39" s="196">
        <v>0</v>
      </c>
      <c r="BZ39" s="196">
        <v>0</v>
      </c>
      <c r="CA39" s="196">
        <v>0</v>
      </c>
      <c r="CB39" s="196">
        <v>0</v>
      </c>
      <c r="CC39" s="196">
        <v>0</v>
      </c>
      <c r="CD39" s="196">
        <v>0</v>
      </c>
      <c r="CE39" s="196">
        <v>0</v>
      </c>
      <c r="CF39" s="196">
        <v>0</v>
      </c>
      <c r="CG39" s="196">
        <v>0</v>
      </c>
      <c r="CH39" s="196">
        <v>0</v>
      </c>
      <c r="CI39" s="196">
        <v>0</v>
      </c>
      <c r="CJ39" s="196">
        <v>0</v>
      </c>
      <c r="CK39" s="196">
        <v>0</v>
      </c>
      <c r="CL39" s="196">
        <v>0</v>
      </c>
      <c r="CM39" s="196">
        <v>8.3579195466664434E-6</v>
      </c>
      <c r="CN39" s="196">
        <v>0</v>
      </c>
      <c r="CO39" s="196">
        <v>0</v>
      </c>
      <c r="CP39" s="196">
        <v>0</v>
      </c>
      <c r="CQ39" s="196">
        <v>0</v>
      </c>
      <c r="CR39" s="196">
        <v>0</v>
      </c>
      <c r="CS39" s="196">
        <v>0</v>
      </c>
      <c r="CT39" s="196">
        <v>0</v>
      </c>
      <c r="CU39" s="196">
        <v>0</v>
      </c>
      <c r="CV39" s="196">
        <v>0</v>
      </c>
      <c r="CW39" s="196">
        <v>0</v>
      </c>
      <c r="CX39" s="196">
        <v>0</v>
      </c>
      <c r="CY39" s="196">
        <v>0</v>
      </c>
      <c r="CZ39" s="196">
        <v>0</v>
      </c>
      <c r="DA39" s="196">
        <v>0</v>
      </c>
      <c r="DB39" s="196">
        <v>0</v>
      </c>
      <c r="DC39" s="196">
        <v>0</v>
      </c>
      <c r="DD39" s="196">
        <v>0</v>
      </c>
      <c r="DE39" s="196">
        <v>0</v>
      </c>
      <c r="DF39" s="196">
        <v>0</v>
      </c>
      <c r="DG39" s="196">
        <v>4.5786769319472939E-3</v>
      </c>
      <c r="DH39" s="196">
        <v>0</v>
      </c>
      <c r="DI39" s="196">
        <v>0</v>
      </c>
      <c r="DJ39" s="196">
        <v>0</v>
      </c>
      <c r="DK39" s="196">
        <v>0</v>
      </c>
      <c r="DL39" s="196">
        <v>0</v>
      </c>
      <c r="DM39" s="196">
        <v>0</v>
      </c>
      <c r="DN39" s="196">
        <v>0</v>
      </c>
      <c r="DO39" s="196">
        <v>3.3240662395745194E-4</v>
      </c>
      <c r="DP39" s="196">
        <v>0</v>
      </c>
      <c r="DQ39" s="196">
        <v>3.2371259500964663E-6</v>
      </c>
      <c r="DR39" s="196">
        <v>2.6187391460153815E-4</v>
      </c>
      <c r="DS39" s="196">
        <v>9.7897168813877897E-6</v>
      </c>
      <c r="DT39" s="196">
        <v>0</v>
      </c>
      <c r="DU39" s="196">
        <v>0</v>
      </c>
      <c r="DV39" s="196">
        <v>3.8476031812141764E-2</v>
      </c>
      <c r="DW39" s="196">
        <v>4.5668540420016251E-4</v>
      </c>
      <c r="DX39" s="196">
        <v>0</v>
      </c>
      <c r="DY39" s="196">
        <v>2.6607486093470894E-3</v>
      </c>
      <c r="DZ39" s="196">
        <v>4.6670418706395815E-3</v>
      </c>
      <c r="EA39" s="196">
        <v>3.2069043367608728E-4</v>
      </c>
      <c r="EB39" s="196">
        <v>1.1962264721140721E-3</v>
      </c>
      <c r="EC39" s="196">
        <v>1.5218220541021647E-3</v>
      </c>
      <c r="ED39" s="196">
        <v>0</v>
      </c>
      <c r="EE39" s="196">
        <v>0</v>
      </c>
      <c r="EF39" s="196">
        <v>0</v>
      </c>
      <c r="EG39" s="196">
        <v>6.3186494939814869E-5</v>
      </c>
      <c r="EH39" s="196">
        <v>1.3447909522464733E-5</v>
      </c>
      <c r="EI39" s="196">
        <v>1.4668409631709959E-3</v>
      </c>
      <c r="EJ39" s="196">
        <v>5.1307911973214341E-4</v>
      </c>
      <c r="EK39" s="196">
        <v>6.9226321204700876E-5</v>
      </c>
      <c r="EL39" s="196">
        <v>8.8550625499480879E-6</v>
      </c>
      <c r="EM39" s="196">
        <v>9.56136062942437E-5</v>
      </c>
      <c r="EN39" s="196">
        <v>3.9481450627458952E-6</v>
      </c>
      <c r="EO39" s="196">
        <v>0</v>
      </c>
      <c r="EP39" s="196">
        <v>1.1641266772281638E-4</v>
      </c>
      <c r="EQ39" s="196">
        <v>0</v>
      </c>
      <c r="ER39" s="196">
        <v>3.7780931861578832E-4</v>
      </c>
      <c r="ES39" s="196">
        <v>7.8488478893279048E-5</v>
      </c>
      <c r="ET39" s="196">
        <v>1.1277887139107611E-4</v>
      </c>
      <c r="EU39" s="196">
        <v>2.6278331325960799E-3</v>
      </c>
      <c r="EV39" s="196">
        <v>1.5200928638549555E-3</v>
      </c>
      <c r="EW39" s="196">
        <v>1.2476295039425092E-4</v>
      </c>
      <c r="EX39" s="196">
        <v>3.1063618290258446E-5</v>
      </c>
      <c r="EY39" s="196">
        <v>1.1996908488966305E-3</v>
      </c>
      <c r="EZ39" s="196">
        <v>2.5073716727177903E-3</v>
      </c>
      <c r="FA39" s="196">
        <v>5.674437683735558E-4</v>
      </c>
      <c r="FB39" s="196">
        <v>4.2941662955658759E-4</v>
      </c>
      <c r="FC39" s="196">
        <v>1.6197392219852602E-5</v>
      </c>
      <c r="FD39" s="196">
        <v>5.1710987292024872E-5</v>
      </c>
      <c r="FE39" s="196">
        <v>0</v>
      </c>
      <c r="FF39" s="196">
        <v>1.7741191498421035E-5</v>
      </c>
      <c r="FG39" s="196">
        <v>2.9299307071387762E-5</v>
      </c>
      <c r="FH39" s="196">
        <v>2.5899943397474693E-3</v>
      </c>
      <c r="FI39" s="196">
        <v>2.0193237933788305E-3</v>
      </c>
      <c r="FJ39" s="196">
        <v>7.5914723118300772E-5</v>
      </c>
      <c r="FK39" s="196">
        <v>9.6855114434317708E-6</v>
      </c>
      <c r="FL39" s="196">
        <v>6.6120314708433675E-4</v>
      </c>
      <c r="FM39" s="196">
        <v>0</v>
      </c>
      <c r="FN39" s="196">
        <v>1.8473806815522051E-3</v>
      </c>
      <c r="FO39" s="196">
        <v>1.8921337107822287E-3</v>
      </c>
      <c r="FP39" s="196">
        <v>2.6002869912531649E-3</v>
      </c>
      <c r="FQ39" s="196">
        <v>1.7392617976612396E-3</v>
      </c>
      <c r="FR39" s="196">
        <v>2.9451518067980415E-4</v>
      </c>
      <c r="FS39" s="196">
        <v>2.8737780602231732E-3</v>
      </c>
      <c r="FT39" s="196">
        <v>4.9268364782972854E-5</v>
      </c>
      <c r="FU39" s="196">
        <v>0</v>
      </c>
      <c r="FV39" s="196">
        <v>5.834116617508832E-5</v>
      </c>
      <c r="FW39" s="196">
        <v>0</v>
      </c>
      <c r="FX39" s="196">
        <v>2.7262884309301317E-5</v>
      </c>
      <c r="FY39" s="196">
        <v>4.1467197087182257E-3</v>
      </c>
      <c r="FZ39" s="196">
        <v>7.5220838734963368E-4</v>
      </c>
      <c r="GA39" s="196">
        <v>8.1989892430616336E-3</v>
      </c>
      <c r="GB39" s="196">
        <v>5.1018077151516073E-4</v>
      </c>
      <c r="GC39" s="196">
        <v>8.1350864078096833E-3</v>
      </c>
      <c r="GD39" s="196">
        <v>1.3169618432776328E-3</v>
      </c>
      <c r="GE39" s="196">
        <v>5.442650589162345E-3</v>
      </c>
      <c r="GF39" s="196">
        <v>8.9535416524024462E-5</v>
      </c>
      <c r="GG39" s="197">
        <v>6.7290421953178771E-4</v>
      </c>
      <c r="GH39" s="196">
        <v>9.6661165860914833E-3</v>
      </c>
      <c r="GI39" s="196">
        <v>2.7912365367874724E-3</v>
      </c>
      <c r="GJ39" s="196">
        <v>0</v>
      </c>
      <c r="GK39" s="196">
        <v>0</v>
      </c>
      <c r="GL39" s="196">
        <v>0</v>
      </c>
      <c r="GM39" s="196">
        <v>8.3314674317730928E-6</v>
      </c>
      <c r="GN39" s="196">
        <v>7.3602604531776677E-4</v>
      </c>
      <c r="GO39" s="196">
        <v>-3.4638149044928707E-3</v>
      </c>
      <c r="GP39" s="197">
        <v>1.7437011171082049E-3</v>
      </c>
      <c r="GQ39" s="197">
        <v>1.5974953137701722E-3</v>
      </c>
      <c r="GR39" s="196">
        <v>1.3551775985628088E-4</v>
      </c>
      <c r="GS39" s="196">
        <v>1.0750279955207167E-2</v>
      </c>
      <c r="GT39" s="197">
        <v>1.7240842505098308E-4</v>
      </c>
      <c r="GU39" s="197">
        <v>8.7487885244551028E-4</v>
      </c>
      <c r="GV39" s="197">
        <v>7.5775773788226762E-4</v>
      </c>
      <c r="GW39" s="197">
        <v>1.3300908982100052E-3</v>
      </c>
      <c r="GX39" s="197">
        <v>1.363197353902425E-3</v>
      </c>
      <c r="GY39" s="196">
        <v>9.7638890199203011E-3</v>
      </c>
      <c r="GZ39" s="196">
        <v>8.3241893374702027E-4</v>
      </c>
      <c r="HA39" s="196">
        <v>4.4714451857746224E-2</v>
      </c>
      <c r="HB39" s="196">
        <v>1.0010176028425414E-2</v>
      </c>
      <c r="HC39" s="197">
        <v>1.001781364929346E-2</v>
      </c>
      <c r="HD39" s="197">
        <v>1.3119433522195813E-3</v>
      </c>
      <c r="HE39" s="197">
        <v>3.447213682491517E-3</v>
      </c>
      <c r="HF39" s="197">
        <v>-2.9494262884722708E-4</v>
      </c>
      <c r="HG39" s="198">
        <v>5.1685296293095323E-4</v>
      </c>
    </row>
    <row r="40" spans="1:215">
      <c r="A40" s="83">
        <v>36</v>
      </c>
      <c r="B40" s="4" t="s">
        <v>36</v>
      </c>
      <c r="C40" s="196">
        <v>0</v>
      </c>
      <c r="D40" s="196">
        <v>0</v>
      </c>
      <c r="E40" s="196">
        <v>0</v>
      </c>
      <c r="F40" s="196">
        <v>0</v>
      </c>
      <c r="G40" s="196">
        <v>0</v>
      </c>
      <c r="H40" s="196">
        <v>0</v>
      </c>
      <c r="I40" s="196">
        <v>5.5265581823764204E-3</v>
      </c>
      <c r="J40" s="196">
        <v>0</v>
      </c>
      <c r="K40" s="196">
        <v>2.3250898330162756E-3</v>
      </c>
      <c r="L40" s="196">
        <v>-1.5392508978963571E-3</v>
      </c>
      <c r="M40" s="196">
        <v>7.8651685393258425E-2</v>
      </c>
      <c r="N40" s="196">
        <v>0</v>
      </c>
      <c r="O40" s="196">
        <v>0</v>
      </c>
      <c r="P40" s="196">
        <v>0</v>
      </c>
      <c r="Q40" s="196">
        <v>5.2029136316337154E-4</v>
      </c>
      <c r="R40" s="196">
        <v>0</v>
      </c>
      <c r="S40" s="196">
        <v>1.0624708281131009E-3</v>
      </c>
      <c r="T40" s="196">
        <v>2.5657237631836969E-4</v>
      </c>
      <c r="U40" s="196">
        <v>0</v>
      </c>
      <c r="V40" s="196">
        <v>0</v>
      </c>
      <c r="W40" s="196">
        <v>0</v>
      </c>
      <c r="X40" s="196">
        <v>0</v>
      </c>
      <c r="Y40" s="196">
        <v>0</v>
      </c>
      <c r="Z40" s="196">
        <v>0</v>
      </c>
      <c r="AA40" s="196">
        <v>0</v>
      </c>
      <c r="AB40" s="196">
        <v>1.6128365245440634E-3</v>
      </c>
      <c r="AC40" s="196">
        <v>0</v>
      </c>
      <c r="AD40" s="196">
        <v>0</v>
      </c>
      <c r="AE40" s="196">
        <v>0</v>
      </c>
      <c r="AF40" s="196">
        <v>0</v>
      </c>
      <c r="AG40" s="196">
        <v>0</v>
      </c>
      <c r="AH40" s="196">
        <v>0</v>
      </c>
      <c r="AI40" s="196">
        <v>0</v>
      </c>
      <c r="AJ40" s="196">
        <v>4.0311744154797097E-4</v>
      </c>
      <c r="AK40" s="196">
        <v>4.9253804856425157E-5</v>
      </c>
      <c r="AL40" s="196">
        <v>2.0543159267713235E-2</v>
      </c>
      <c r="AM40" s="196">
        <v>0.21195341683146562</v>
      </c>
      <c r="AN40" s="196">
        <v>8.9873139656213963E-2</v>
      </c>
      <c r="AO40" s="196">
        <v>0.47297297297297297</v>
      </c>
      <c r="AP40" s="196">
        <v>0</v>
      </c>
      <c r="AQ40" s="196">
        <v>2.8605346339230801E-5</v>
      </c>
      <c r="AR40" s="196">
        <v>0</v>
      </c>
      <c r="AS40" s="196">
        <v>8.4805082920525517E-3</v>
      </c>
      <c r="AT40" s="196">
        <v>2.27842333105491E-5</v>
      </c>
      <c r="AU40" s="196">
        <v>0</v>
      </c>
      <c r="AV40" s="196">
        <v>0</v>
      </c>
      <c r="AW40" s="196">
        <v>0</v>
      </c>
      <c r="AX40" s="196">
        <v>0</v>
      </c>
      <c r="AY40" s="196">
        <v>0</v>
      </c>
      <c r="AZ40" s="196">
        <v>0</v>
      </c>
      <c r="BA40" s="196">
        <v>0</v>
      </c>
      <c r="BB40" s="196">
        <v>0</v>
      </c>
      <c r="BC40" s="196">
        <v>0</v>
      </c>
      <c r="BD40" s="196">
        <v>0</v>
      </c>
      <c r="BE40" s="196">
        <v>0</v>
      </c>
      <c r="BF40" s="196">
        <v>0</v>
      </c>
      <c r="BG40" s="196">
        <v>0</v>
      </c>
      <c r="BH40" s="196">
        <v>0</v>
      </c>
      <c r="BI40" s="196">
        <v>0</v>
      </c>
      <c r="BJ40" s="196">
        <v>0</v>
      </c>
      <c r="BK40" s="196">
        <v>0</v>
      </c>
      <c r="BL40" s="196">
        <v>8.6258311604453882E-5</v>
      </c>
      <c r="BM40" s="196">
        <v>0</v>
      </c>
      <c r="BN40" s="196">
        <v>0</v>
      </c>
      <c r="BO40" s="196">
        <v>0</v>
      </c>
      <c r="BP40" s="196">
        <v>7.9204783968951723E-5</v>
      </c>
      <c r="BQ40" s="196">
        <v>0</v>
      </c>
      <c r="BR40" s="196">
        <v>8.8448611356801691E-6</v>
      </c>
      <c r="BS40" s="196">
        <v>0</v>
      </c>
      <c r="BT40" s="196">
        <v>4.208665642558027E-5</v>
      </c>
      <c r="BU40" s="196">
        <v>1.1401208528103979E-4</v>
      </c>
      <c r="BV40" s="196">
        <v>0</v>
      </c>
      <c r="BW40" s="196">
        <v>0</v>
      </c>
      <c r="BX40" s="196">
        <v>8.1839891709455295E-6</v>
      </c>
      <c r="BY40" s="196">
        <v>0</v>
      </c>
      <c r="BZ40" s="196">
        <v>2.503113247101082E-5</v>
      </c>
      <c r="CA40" s="196">
        <v>0</v>
      </c>
      <c r="CB40" s="196">
        <v>0</v>
      </c>
      <c r="CC40" s="196">
        <v>0</v>
      </c>
      <c r="CD40" s="196">
        <v>0</v>
      </c>
      <c r="CE40" s="196">
        <v>0</v>
      </c>
      <c r="CF40" s="196">
        <v>0</v>
      </c>
      <c r="CG40" s="196">
        <v>8.5480313883712589E-6</v>
      </c>
      <c r="CH40" s="196">
        <v>5.0612737179901359E-3</v>
      </c>
      <c r="CI40" s="196">
        <v>1.3977021776199927E-4</v>
      </c>
      <c r="CJ40" s="196">
        <v>3.2163272466776799E-5</v>
      </c>
      <c r="CK40" s="196">
        <v>1.3441528678173512E-6</v>
      </c>
      <c r="CL40" s="196">
        <v>2.4354094619136752E-5</v>
      </c>
      <c r="CM40" s="196">
        <v>0</v>
      </c>
      <c r="CN40" s="196">
        <v>1.3815971262779773E-4</v>
      </c>
      <c r="CO40" s="196">
        <v>0</v>
      </c>
      <c r="CP40" s="196">
        <v>0</v>
      </c>
      <c r="CQ40" s="196">
        <v>6.0412922324085125E-5</v>
      </c>
      <c r="CR40" s="196">
        <v>0</v>
      </c>
      <c r="CS40" s="196">
        <v>3.0655099475797801E-5</v>
      </c>
      <c r="CT40" s="196">
        <v>0</v>
      </c>
      <c r="CU40" s="196">
        <v>0</v>
      </c>
      <c r="CV40" s="196">
        <v>0</v>
      </c>
      <c r="CW40" s="196">
        <v>0</v>
      </c>
      <c r="CX40" s="196">
        <v>0</v>
      </c>
      <c r="CY40" s="196">
        <v>2.2994672900777985E-3</v>
      </c>
      <c r="CZ40" s="196">
        <v>8.8251516822945394E-5</v>
      </c>
      <c r="DA40" s="196">
        <v>6.3371356147021542E-5</v>
      </c>
      <c r="DB40" s="196">
        <v>0</v>
      </c>
      <c r="DC40" s="196">
        <v>0</v>
      </c>
      <c r="DD40" s="196">
        <v>0</v>
      </c>
      <c r="DE40" s="196">
        <v>0</v>
      </c>
      <c r="DF40" s="196">
        <v>1.0597160596789697E-6</v>
      </c>
      <c r="DG40" s="196">
        <v>1.0174837626549543E-4</v>
      </c>
      <c r="DH40" s="196">
        <v>0</v>
      </c>
      <c r="DI40" s="196">
        <v>0</v>
      </c>
      <c r="DJ40" s="196">
        <v>0</v>
      </c>
      <c r="DK40" s="196">
        <v>0</v>
      </c>
      <c r="DL40" s="196">
        <v>5.4427692810101781E-4</v>
      </c>
      <c r="DM40" s="196">
        <v>0</v>
      </c>
      <c r="DN40" s="196">
        <v>0</v>
      </c>
      <c r="DO40" s="196">
        <v>6.0437567992263992E-5</v>
      </c>
      <c r="DP40" s="196">
        <v>0</v>
      </c>
      <c r="DQ40" s="196">
        <v>1.9422755700578799E-5</v>
      </c>
      <c r="DR40" s="196">
        <v>4.7550789756595088E-4</v>
      </c>
      <c r="DS40" s="196">
        <v>6.1675216352743078E-4</v>
      </c>
      <c r="DT40" s="196">
        <v>2.2658268001993928E-5</v>
      </c>
      <c r="DU40" s="196">
        <v>0</v>
      </c>
      <c r="DV40" s="196">
        <v>2.7766208524226016E-4</v>
      </c>
      <c r="DW40" s="196">
        <v>3.6266193862954082E-3</v>
      </c>
      <c r="DX40" s="196">
        <v>0</v>
      </c>
      <c r="DY40" s="196">
        <v>3.5454008272601929E-2</v>
      </c>
      <c r="DZ40" s="196">
        <v>7.9341481630933793E-3</v>
      </c>
      <c r="EA40" s="196">
        <v>9.8875274511011219E-3</v>
      </c>
      <c r="EB40" s="196">
        <v>6.6485008134340015E-4</v>
      </c>
      <c r="EC40" s="196">
        <v>1.7562541720970151E-3</v>
      </c>
      <c r="ED40" s="196">
        <v>4.3765020885057496E-3</v>
      </c>
      <c r="EE40" s="196">
        <v>0</v>
      </c>
      <c r="EF40" s="196">
        <v>0</v>
      </c>
      <c r="EG40" s="196">
        <v>0</v>
      </c>
      <c r="EH40" s="196">
        <v>0</v>
      </c>
      <c r="EI40" s="196">
        <v>0</v>
      </c>
      <c r="EJ40" s="196">
        <v>0</v>
      </c>
      <c r="EK40" s="196">
        <v>0</v>
      </c>
      <c r="EL40" s="196">
        <v>0</v>
      </c>
      <c r="EM40" s="196">
        <v>0</v>
      </c>
      <c r="EN40" s="196">
        <v>1.9740725313729476E-6</v>
      </c>
      <c r="EO40" s="196">
        <v>4.1505563590212803E-6</v>
      </c>
      <c r="EP40" s="196">
        <v>0</v>
      </c>
      <c r="EQ40" s="196">
        <v>0</v>
      </c>
      <c r="ER40" s="196">
        <v>0</v>
      </c>
      <c r="ES40" s="196">
        <v>0</v>
      </c>
      <c r="ET40" s="196">
        <v>0</v>
      </c>
      <c r="EU40" s="196">
        <v>0</v>
      </c>
      <c r="EV40" s="196">
        <v>0</v>
      </c>
      <c r="EW40" s="196">
        <v>0</v>
      </c>
      <c r="EX40" s="196">
        <v>0</v>
      </c>
      <c r="EY40" s="196">
        <v>0</v>
      </c>
      <c r="EZ40" s="196">
        <v>1.7411188895352335E-2</v>
      </c>
      <c r="FA40" s="196">
        <v>0</v>
      </c>
      <c r="FB40" s="196">
        <v>0</v>
      </c>
      <c r="FC40" s="196">
        <v>0</v>
      </c>
      <c r="FD40" s="196">
        <v>0</v>
      </c>
      <c r="FE40" s="196">
        <v>0</v>
      </c>
      <c r="FF40" s="196">
        <v>0</v>
      </c>
      <c r="FG40" s="196">
        <v>2.9299307071387762E-5</v>
      </c>
      <c r="FH40" s="196">
        <v>2.9403909249734752E-5</v>
      </c>
      <c r="FI40" s="196">
        <v>0</v>
      </c>
      <c r="FJ40" s="196">
        <v>0</v>
      </c>
      <c r="FK40" s="196">
        <v>0</v>
      </c>
      <c r="FL40" s="196">
        <v>0</v>
      </c>
      <c r="FM40" s="196">
        <v>0</v>
      </c>
      <c r="FN40" s="196">
        <v>0</v>
      </c>
      <c r="FO40" s="196">
        <v>0</v>
      </c>
      <c r="FP40" s="196">
        <v>0</v>
      </c>
      <c r="FQ40" s="196">
        <v>0</v>
      </c>
      <c r="FR40" s="196">
        <v>0</v>
      </c>
      <c r="FS40" s="196">
        <v>0</v>
      </c>
      <c r="FT40" s="196">
        <v>0</v>
      </c>
      <c r="FU40" s="196">
        <v>0</v>
      </c>
      <c r="FV40" s="196">
        <v>2.5929407188928143E-5</v>
      </c>
      <c r="FW40" s="196">
        <v>0</v>
      </c>
      <c r="FX40" s="196">
        <v>1.0320949059949784E-4</v>
      </c>
      <c r="FY40" s="196">
        <v>0</v>
      </c>
      <c r="FZ40" s="196">
        <v>0</v>
      </c>
      <c r="GA40" s="196">
        <v>0</v>
      </c>
      <c r="GB40" s="196">
        <v>1.1041225652193778E-4</v>
      </c>
      <c r="GC40" s="196">
        <v>0</v>
      </c>
      <c r="GD40" s="196">
        <v>3.0090819564503773E-4</v>
      </c>
      <c r="GE40" s="196">
        <v>0</v>
      </c>
      <c r="GF40" s="196">
        <v>0</v>
      </c>
      <c r="GG40" s="197">
        <v>1.3200459803882011E-3</v>
      </c>
      <c r="GH40" s="196">
        <v>0</v>
      </c>
      <c r="GI40" s="196">
        <v>2.740626304366832E-7</v>
      </c>
      <c r="GJ40" s="196">
        <v>0</v>
      </c>
      <c r="GK40" s="196">
        <v>0</v>
      </c>
      <c r="GL40" s="196">
        <v>0</v>
      </c>
      <c r="GM40" s="196">
        <v>0</v>
      </c>
      <c r="GN40" s="196">
        <v>0</v>
      </c>
      <c r="GO40" s="196">
        <v>-8.8781275221953195E-3</v>
      </c>
      <c r="GP40" s="197">
        <v>2.4899967545635519E-5</v>
      </c>
      <c r="GQ40" s="197">
        <v>1.3154263260688871E-3</v>
      </c>
      <c r="GR40" s="196">
        <v>2.6556794438694813E-5</v>
      </c>
      <c r="GS40" s="196">
        <v>0</v>
      </c>
      <c r="GT40" s="197">
        <v>2.646449865342404E-5</v>
      </c>
      <c r="GU40" s="197">
        <v>2.007510174992902E-4</v>
      </c>
      <c r="GV40" s="197">
        <v>1.7169266778870355E-4</v>
      </c>
      <c r="GW40" s="197">
        <v>8.6480543225204889E-5</v>
      </c>
      <c r="GX40" s="197">
        <v>9.9630941328363184E-4</v>
      </c>
      <c r="GY40" s="196">
        <v>3.9297988015057081E-3</v>
      </c>
      <c r="GZ40" s="196">
        <v>0</v>
      </c>
      <c r="HA40" s="196">
        <v>8.5695048050437664E-3</v>
      </c>
      <c r="HB40" s="196">
        <v>3.9439137792420262E-3</v>
      </c>
      <c r="HC40" s="197">
        <v>3.9432825674145669E-3</v>
      </c>
      <c r="HD40" s="197">
        <v>1.5062099704040331E-3</v>
      </c>
      <c r="HE40" s="197">
        <v>2.1039455937873052E-3</v>
      </c>
      <c r="HF40" s="197">
        <v>-1.4620589988222983E-3</v>
      </c>
      <c r="HG40" s="198">
        <v>5.4648488180262871E-4</v>
      </c>
    </row>
    <row r="41" spans="1:215">
      <c r="A41" s="83">
        <v>37</v>
      </c>
      <c r="B41" s="4" t="s">
        <v>37</v>
      </c>
      <c r="C41" s="196">
        <v>0</v>
      </c>
      <c r="D41" s="196">
        <v>0</v>
      </c>
      <c r="E41" s="196">
        <v>1.4148674269220973E-4</v>
      </c>
      <c r="F41" s="196">
        <v>1.0211896859841716E-3</v>
      </c>
      <c r="G41" s="196">
        <v>0</v>
      </c>
      <c r="H41" s="196">
        <v>5.6710775047258974E-4</v>
      </c>
      <c r="I41" s="196">
        <v>0</v>
      </c>
      <c r="J41" s="196">
        <v>0</v>
      </c>
      <c r="K41" s="196">
        <v>2.1137180300147959E-4</v>
      </c>
      <c r="L41" s="196">
        <v>2.565418163160595E-4</v>
      </c>
      <c r="M41" s="196">
        <v>0</v>
      </c>
      <c r="N41" s="196">
        <v>1.4491586828757749E-3</v>
      </c>
      <c r="O41" s="196">
        <v>0</v>
      </c>
      <c r="P41" s="196">
        <v>0</v>
      </c>
      <c r="Q41" s="196">
        <v>0</v>
      </c>
      <c r="R41" s="196">
        <v>0</v>
      </c>
      <c r="S41" s="196">
        <v>1.1054609772275039E-4</v>
      </c>
      <c r="T41" s="196">
        <v>2.290824788556872E-3</v>
      </c>
      <c r="U41" s="196">
        <v>0</v>
      </c>
      <c r="V41" s="196">
        <v>3.320520252359539E-4</v>
      </c>
      <c r="W41" s="196">
        <v>4.4427519675044428E-4</v>
      </c>
      <c r="X41" s="196">
        <v>3.0578546092061807E-5</v>
      </c>
      <c r="Y41" s="196">
        <v>3.2132136364276955E-4</v>
      </c>
      <c r="Z41" s="196">
        <v>6.3834726090993498E-4</v>
      </c>
      <c r="AA41" s="196">
        <v>4.8500585737843143E-5</v>
      </c>
      <c r="AB41" s="196">
        <v>0</v>
      </c>
      <c r="AC41" s="196">
        <v>0</v>
      </c>
      <c r="AD41" s="196">
        <v>1.5992323684631377E-4</v>
      </c>
      <c r="AE41" s="196">
        <v>8.6311065078543067E-5</v>
      </c>
      <c r="AF41" s="196">
        <v>0</v>
      </c>
      <c r="AG41" s="196">
        <v>5.4945054945054945E-4</v>
      </c>
      <c r="AH41" s="196">
        <v>1.3500742540839745E-4</v>
      </c>
      <c r="AI41" s="196">
        <v>1.1984659635666346E-4</v>
      </c>
      <c r="AJ41" s="196">
        <v>2.6874496103198063E-4</v>
      </c>
      <c r="AK41" s="196">
        <v>1.4776141456927547E-4</v>
      </c>
      <c r="AL41" s="196">
        <v>1.3974938277355942E-4</v>
      </c>
      <c r="AM41" s="196">
        <v>6.1524939573720065E-3</v>
      </c>
      <c r="AN41" s="196">
        <v>6.8015816354549952E-2</v>
      </c>
      <c r="AO41" s="196">
        <v>0</v>
      </c>
      <c r="AP41" s="196">
        <v>0</v>
      </c>
      <c r="AQ41" s="196">
        <v>0</v>
      </c>
      <c r="AR41" s="196">
        <v>9.3632958801498131E-5</v>
      </c>
      <c r="AS41" s="196">
        <v>0</v>
      </c>
      <c r="AT41" s="196">
        <v>2.27842333105491E-5</v>
      </c>
      <c r="AU41" s="196">
        <v>2.8017090425159347E-4</v>
      </c>
      <c r="AV41" s="196">
        <v>0</v>
      </c>
      <c r="AW41" s="196">
        <v>0</v>
      </c>
      <c r="AX41" s="196">
        <v>0</v>
      </c>
      <c r="AY41" s="196">
        <v>6.9268267340877803E-5</v>
      </c>
      <c r="AZ41" s="196">
        <v>0</v>
      </c>
      <c r="BA41" s="196">
        <v>5.4728047212062061E-5</v>
      </c>
      <c r="BB41" s="196">
        <v>2.8212458621727353E-5</v>
      </c>
      <c r="BC41" s="196">
        <v>0</v>
      </c>
      <c r="BD41" s="196">
        <v>1.6467377096760251E-5</v>
      </c>
      <c r="BE41" s="196">
        <v>0</v>
      </c>
      <c r="BF41" s="196">
        <v>0</v>
      </c>
      <c r="BG41" s="196">
        <v>4.5037128169075972E-4</v>
      </c>
      <c r="BH41" s="196">
        <v>0</v>
      </c>
      <c r="BI41" s="196">
        <v>5.2855550025656165E-4</v>
      </c>
      <c r="BJ41" s="196">
        <v>0</v>
      </c>
      <c r="BK41" s="196">
        <v>0</v>
      </c>
      <c r="BL41" s="196">
        <v>2.3659422611507352E-4</v>
      </c>
      <c r="BM41" s="196">
        <v>0</v>
      </c>
      <c r="BN41" s="196">
        <v>1.039176971838304E-4</v>
      </c>
      <c r="BO41" s="196">
        <v>1.9085886489201406E-3</v>
      </c>
      <c r="BP41" s="196">
        <v>1.9801195992237932E-4</v>
      </c>
      <c r="BQ41" s="196">
        <v>6.5134539150829155E-3</v>
      </c>
      <c r="BR41" s="196">
        <v>3.5379444542720676E-5</v>
      </c>
      <c r="BS41" s="196">
        <v>2.1101629169899147E-2</v>
      </c>
      <c r="BT41" s="196">
        <v>2.7356326676627178E-4</v>
      </c>
      <c r="BU41" s="196">
        <v>1.4251510660129973E-3</v>
      </c>
      <c r="BV41" s="196">
        <v>0</v>
      </c>
      <c r="BW41" s="196">
        <v>0</v>
      </c>
      <c r="BX41" s="196">
        <v>0</v>
      </c>
      <c r="BY41" s="196">
        <v>0</v>
      </c>
      <c r="BZ41" s="196">
        <v>1.4601493941422978E-5</v>
      </c>
      <c r="CA41" s="196">
        <v>7.6570939270188376E-4</v>
      </c>
      <c r="CB41" s="196">
        <v>1.8935628331487108E-5</v>
      </c>
      <c r="CC41" s="196">
        <v>0</v>
      </c>
      <c r="CD41" s="196">
        <v>0</v>
      </c>
      <c r="CE41" s="196">
        <v>5.8584596156850488E-3</v>
      </c>
      <c r="CF41" s="196">
        <v>7.077190921379486E-5</v>
      </c>
      <c r="CG41" s="196">
        <v>2.5644094165113773E-5</v>
      </c>
      <c r="CH41" s="196">
        <v>1.0768667485085395E-4</v>
      </c>
      <c r="CI41" s="196">
        <v>1.1880468509769938E-4</v>
      </c>
      <c r="CJ41" s="196">
        <v>5.3507989649274131E-4</v>
      </c>
      <c r="CK41" s="196">
        <v>5.3766114712694049E-6</v>
      </c>
      <c r="CL41" s="196">
        <v>1.1829131672152136E-4</v>
      </c>
      <c r="CM41" s="196">
        <v>8.3579195466664434E-6</v>
      </c>
      <c r="CN41" s="196">
        <v>2.0723956894169661E-4</v>
      </c>
      <c r="CO41" s="196">
        <v>1.4726357502409766E-4</v>
      </c>
      <c r="CP41" s="196">
        <v>0</v>
      </c>
      <c r="CQ41" s="196">
        <v>4.8330337859268096E-5</v>
      </c>
      <c r="CR41" s="196">
        <v>1.157809424568716E-4</v>
      </c>
      <c r="CS41" s="196">
        <v>1.5327549737898899E-4</v>
      </c>
      <c r="CT41" s="196">
        <v>1.0201869492584516E-4</v>
      </c>
      <c r="CU41" s="196">
        <v>1.7583022445110392E-4</v>
      </c>
      <c r="CV41" s="196">
        <v>0</v>
      </c>
      <c r="CW41" s="196">
        <v>9.2764884671421319E-5</v>
      </c>
      <c r="CX41" s="196">
        <v>1.6999735559669073E-4</v>
      </c>
      <c r="CY41" s="196">
        <v>3.257578660943548E-4</v>
      </c>
      <c r="CZ41" s="196">
        <v>2.6475455046883617E-4</v>
      </c>
      <c r="DA41" s="196">
        <v>3.1685678073510771E-4</v>
      </c>
      <c r="DB41" s="196">
        <v>0</v>
      </c>
      <c r="DC41" s="196">
        <v>8.598452278589854E-4</v>
      </c>
      <c r="DD41" s="196">
        <v>9.2150732269211783E-5</v>
      </c>
      <c r="DE41" s="196">
        <v>1.3776560398061558E-4</v>
      </c>
      <c r="DF41" s="196">
        <v>1.5153939653409266E-4</v>
      </c>
      <c r="DG41" s="196">
        <v>3.0524512879648628E-4</v>
      </c>
      <c r="DH41" s="196">
        <v>0</v>
      </c>
      <c r="DI41" s="196">
        <v>4.9090998347269721E-5</v>
      </c>
      <c r="DJ41" s="196">
        <v>3.1900656686688865E-4</v>
      </c>
      <c r="DK41" s="196">
        <v>4.741343886511193E-5</v>
      </c>
      <c r="DL41" s="196">
        <v>5.4427692810101781E-5</v>
      </c>
      <c r="DM41" s="196">
        <v>9.669075878072953E-5</v>
      </c>
      <c r="DN41" s="196">
        <v>0</v>
      </c>
      <c r="DO41" s="196">
        <v>1.2087513598452798E-4</v>
      </c>
      <c r="DP41" s="196">
        <v>0</v>
      </c>
      <c r="DQ41" s="196">
        <v>1.4567066775434098E-4</v>
      </c>
      <c r="DR41" s="196">
        <v>7.3049039336218536E-4</v>
      </c>
      <c r="DS41" s="196">
        <v>2.4474292203469474E-3</v>
      </c>
      <c r="DT41" s="196">
        <v>1.3594960801196357E-5</v>
      </c>
      <c r="DU41" s="196">
        <v>2.9355643622486422E-5</v>
      </c>
      <c r="DV41" s="196">
        <v>4.5615914004085601E-4</v>
      </c>
      <c r="DW41" s="196">
        <v>4.0604705202855626E-2</v>
      </c>
      <c r="DX41" s="196">
        <v>0</v>
      </c>
      <c r="DY41" s="196">
        <v>5.2688595627338977E-2</v>
      </c>
      <c r="DZ41" s="196">
        <v>6.8987975774566128E-3</v>
      </c>
      <c r="EA41" s="196">
        <v>5.3414198633089096E-3</v>
      </c>
      <c r="EB41" s="196">
        <v>6.6485008134340015E-4</v>
      </c>
      <c r="EC41" s="196">
        <v>1.3032836390222194E-3</v>
      </c>
      <c r="ED41" s="196">
        <v>2.174541975278294E-5</v>
      </c>
      <c r="EE41" s="196">
        <v>1.2441834424067485E-5</v>
      </c>
      <c r="EF41" s="196">
        <v>0</v>
      </c>
      <c r="EG41" s="196">
        <v>0</v>
      </c>
      <c r="EH41" s="196">
        <v>4.4826365074882447E-6</v>
      </c>
      <c r="EI41" s="196">
        <v>9.4788048847768594E-4</v>
      </c>
      <c r="EJ41" s="196">
        <v>4.1515430488040856E-4</v>
      </c>
      <c r="EK41" s="196">
        <v>1.5338380972806272E-4</v>
      </c>
      <c r="EL41" s="196">
        <v>0</v>
      </c>
      <c r="EM41" s="196">
        <v>0</v>
      </c>
      <c r="EN41" s="196">
        <v>0</v>
      </c>
      <c r="EO41" s="196">
        <v>0</v>
      </c>
      <c r="EP41" s="196">
        <v>5.0614203357746253E-6</v>
      </c>
      <c r="EQ41" s="196">
        <v>0</v>
      </c>
      <c r="ER41" s="196">
        <v>0</v>
      </c>
      <c r="ES41" s="196">
        <v>1.6699676360272137E-6</v>
      </c>
      <c r="ET41" s="196">
        <v>0</v>
      </c>
      <c r="EU41" s="196">
        <v>0</v>
      </c>
      <c r="EV41" s="196">
        <v>5.8039909347189212E-4</v>
      </c>
      <c r="EW41" s="196">
        <v>0</v>
      </c>
      <c r="EX41" s="196">
        <v>0</v>
      </c>
      <c r="EY41" s="196">
        <v>7.0366482483360062E-4</v>
      </c>
      <c r="EZ41" s="196">
        <v>3.1352175395663248E-2</v>
      </c>
      <c r="FA41" s="196">
        <v>1.2647843030012991E-4</v>
      </c>
      <c r="FB41" s="196">
        <v>3.1808639226413891E-5</v>
      </c>
      <c r="FC41" s="196">
        <v>3.9593625426306365E-5</v>
      </c>
      <c r="FD41" s="196">
        <v>1.5513296187607463E-4</v>
      </c>
      <c r="FE41" s="196">
        <v>1.6213762241390492E-5</v>
      </c>
      <c r="FF41" s="196">
        <v>3.5482382996842069E-5</v>
      </c>
      <c r="FG41" s="196">
        <v>4.3948960607081645E-5</v>
      </c>
      <c r="FH41" s="196">
        <v>4.1655538103790896E-5</v>
      </c>
      <c r="FI41" s="196">
        <v>6.792535585608752E-6</v>
      </c>
      <c r="FJ41" s="196">
        <v>2.464763737607168E-5</v>
      </c>
      <c r="FK41" s="196">
        <v>5.8113068660590625E-5</v>
      </c>
      <c r="FL41" s="196">
        <v>1.3345384620050833E-4</v>
      </c>
      <c r="FM41" s="196">
        <v>1.2298218124840579E-4</v>
      </c>
      <c r="FN41" s="196">
        <v>1.4477905027838597E-6</v>
      </c>
      <c r="FO41" s="196">
        <v>1.9068014139665869E-4</v>
      </c>
      <c r="FP41" s="196">
        <v>3.8844357514326713E-5</v>
      </c>
      <c r="FQ41" s="196">
        <v>2.3852733225068428E-5</v>
      </c>
      <c r="FR41" s="196">
        <v>1.4199839068490557E-4</v>
      </c>
      <c r="FS41" s="196">
        <v>4.67280985402142E-5</v>
      </c>
      <c r="FT41" s="196">
        <v>0</v>
      </c>
      <c r="FU41" s="196">
        <v>0</v>
      </c>
      <c r="FV41" s="196">
        <v>6.4823517972320357E-6</v>
      </c>
      <c r="FW41" s="196">
        <v>0</v>
      </c>
      <c r="FX41" s="196">
        <v>9.9963909134104836E-5</v>
      </c>
      <c r="FY41" s="196">
        <v>2.4442047063583035E-4</v>
      </c>
      <c r="FZ41" s="196">
        <v>6.4970303596731892E-4</v>
      </c>
      <c r="GA41" s="196">
        <v>2.4280753268019988E-4</v>
      </c>
      <c r="GB41" s="196">
        <v>4.6449294123022098E-4</v>
      </c>
      <c r="GC41" s="196">
        <v>0</v>
      </c>
      <c r="GD41" s="196">
        <v>4.8848733059259379E-4</v>
      </c>
      <c r="GE41" s="196">
        <v>0</v>
      </c>
      <c r="GF41" s="196">
        <v>1.5800367621886669E-5</v>
      </c>
      <c r="GG41" s="197">
        <v>1.3936420950428523E-3</v>
      </c>
      <c r="GH41" s="196">
        <v>4.9391037560431389E-4</v>
      </c>
      <c r="GI41" s="196">
        <v>1.4223850519663855E-4</v>
      </c>
      <c r="GJ41" s="196">
        <v>0</v>
      </c>
      <c r="GK41" s="196">
        <v>8.8821315025692868E-6</v>
      </c>
      <c r="GL41" s="196">
        <v>0</v>
      </c>
      <c r="GM41" s="196">
        <v>1.3538634576631275E-5</v>
      </c>
      <c r="GN41" s="196">
        <v>1.4410865935833296E-4</v>
      </c>
      <c r="GO41" s="196">
        <v>4.1364003228410006E-3</v>
      </c>
      <c r="GP41" s="197">
        <v>1.000219035307732E-4</v>
      </c>
      <c r="GQ41" s="197">
        <v>1.4282488990005949E-3</v>
      </c>
      <c r="GR41" s="196">
        <v>2.5189900607291402E-4</v>
      </c>
      <c r="GS41" s="196">
        <v>3.1354983202687568E-3</v>
      </c>
      <c r="GT41" s="197">
        <v>2.6192069990815261E-4</v>
      </c>
      <c r="GU41" s="197">
        <v>7.6476948908476693E-4</v>
      </c>
      <c r="GV41" s="197">
        <v>6.8093078449533453E-4</v>
      </c>
      <c r="GW41" s="197">
        <v>3.4371728652963867E-4</v>
      </c>
      <c r="GX41" s="197">
        <v>1.219737198883263E-3</v>
      </c>
      <c r="GY41" s="196">
        <v>2.7476572298320502E-3</v>
      </c>
      <c r="GZ41" s="196">
        <v>5.297211396571947E-4</v>
      </c>
      <c r="HA41" s="196">
        <v>4.5602007712554323E-3</v>
      </c>
      <c r="HB41" s="196">
        <v>2.7435921942553228E-3</v>
      </c>
      <c r="HC41" s="197">
        <v>2.7474423228794217E-3</v>
      </c>
      <c r="HD41" s="197">
        <v>2.8128377759952241E-3</v>
      </c>
      <c r="HE41" s="197">
        <v>2.7967983720059647E-3</v>
      </c>
      <c r="HF41" s="197">
        <v>-1.539186736838955E-3</v>
      </c>
      <c r="HG41" s="198">
        <v>5.7927346557128698E-4</v>
      </c>
    </row>
    <row r="42" spans="1:215">
      <c r="A42" s="83">
        <v>38</v>
      </c>
      <c r="B42" s="4" t="s">
        <v>38</v>
      </c>
      <c r="C42" s="196">
        <v>0</v>
      </c>
      <c r="D42" s="196">
        <v>0</v>
      </c>
      <c r="E42" s="196">
        <v>0</v>
      </c>
      <c r="F42" s="196">
        <v>0</v>
      </c>
      <c r="G42" s="196">
        <v>0</v>
      </c>
      <c r="H42" s="196">
        <v>0</v>
      </c>
      <c r="I42" s="196">
        <v>0</v>
      </c>
      <c r="J42" s="196">
        <v>0</v>
      </c>
      <c r="K42" s="196">
        <v>0</v>
      </c>
      <c r="L42" s="196">
        <v>5.1308363263211901E-4</v>
      </c>
      <c r="M42" s="196">
        <v>0</v>
      </c>
      <c r="N42" s="196">
        <v>3.0190805893245308E-4</v>
      </c>
      <c r="O42" s="196">
        <v>8.0710250201775622E-4</v>
      </c>
      <c r="P42" s="196">
        <v>0</v>
      </c>
      <c r="Q42" s="196">
        <v>1.7343045438779049E-4</v>
      </c>
      <c r="R42" s="196">
        <v>0</v>
      </c>
      <c r="S42" s="196">
        <v>3.1321394354779275E-4</v>
      </c>
      <c r="T42" s="196">
        <v>2.0159258139300473E-4</v>
      </c>
      <c r="U42" s="196">
        <v>2.9034318564543289E-5</v>
      </c>
      <c r="V42" s="196">
        <v>6.3315004811940361E-4</v>
      </c>
      <c r="W42" s="196">
        <v>2.3271557925023272E-4</v>
      </c>
      <c r="X42" s="196">
        <v>4.2470202905641401E-4</v>
      </c>
      <c r="Y42" s="196">
        <v>6.7646602872162016E-4</v>
      </c>
      <c r="Z42" s="196">
        <v>6.9637883008356549E-5</v>
      </c>
      <c r="AA42" s="196">
        <v>7.7974018609301666E-4</v>
      </c>
      <c r="AB42" s="196">
        <v>0</v>
      </c>
      <c r="AC42" s="196">
        <v>0</v>
      </c>
      <c r="AD42" s="196">
        <v>1.2793858947705101E-3</v>
      </c>
      <c r="AE42" s="196">
        <v>1.9851544968064907E-3</v>
      </c>
      <c r="AF42" s="196">
        <v>0</v>
      </c>
      <c r="AG42" s="196">
        <v>1.6483516483516484E-3</v>
      </c>
      <c r="AH42" s="196">
        <v>9.4505197785878226E-4</v>
      </c>
      <c r="AI42" s="196">
        <v>8.9884947267497605E-4</v>
      </c>
      <c r="AJ42" s="196">
        <v>1.6124697661918839E-3</v>
      </c>
      <c r="AK42" s="196">
        <v>1.1820913165542038E-3</v>
      </c>
      <c r="AL42" s="196">
        <v>7.4533004145898359E-4</v>
      </c>
      <c r="AM42" s="196">
        <v>5.2735662491760051E-4</v>
      </c>
      <c r="AN42" s="196">
        <v>2.4795430830907794E-2</v>
      </c>
      <c r="AO42" s="196">
        <v>1.7707362534948741E-3</v>
      </c>
      <c r="AP42" s="196">
        <v>1.3294504937958977E-3</v>
      </c>
      <c r="AQ42" s="196">
        <v>8.8676573651615489E-4</v>
      </c>
      <c r="AR42" s="196">
        <v>1.5293383270911362E-3</v>
      </c>
      <c r="AS42" s="196">
        <v>6.9997846220116306E-4</v>
      </c>
      <c r="AT42" s="196">
        <v>6.0378218272955119E-4</v>
      </c>
      <c r="AU42" s="196">
        <v>9.8059816488057713E-4</v>
      </c>
      <c r="AV42" s="196">
        <v>6.447037586229128E-4</v>
      </c>
      <c r="AW42" s="196">
        <v>9.3870867564439179E-4</v>
      </c>
      <c r="AX42" s="196">
        <v>0</v>
      </c>
      <c r="AY42" s="196">
        <v>3.9829253721004735E-4</v>
      </c>
      <c r="AZ42" s="196">
        <v>9.3360995850622411E-4</v>
      </c>
      <c r="BA42" s="196">
        <v>5.1991644851458955E-4</v>
      </c>
      <c r="BB42" s="196">
        <v>4.6080349082154679E-4</v>
      </c>
      <c r="BC42" s="196">
        <v>1.0115958861767296E-3</v>
      </c>
      <c r="BD42" s="196">
        <v>1.8690473004822883E-3</v>
      </c>
      <c r="BE42" s="196">
        <v>2.4031240612796637E-4</v>
      </c>
      <c r="BF42" s="196">
        <v>1.9428321635864683E-4</v>
      </c>
      <c r="BG42" s="196">
        <v>9.0623489608506521E-4</v>
      </c>
      <c r="BH42" s="196">
        <v>0</v>
      </c>
      <c r="BI42" s="196">
        <v>7.6389773029780436E-4</v>
      </c>
      <c r="BJ42" s="196">
        <v>0</v>
      </c>
      <c r="BK42" s="196">
        <v>3.549509938627828E-4</v>
      </c>
      <c r="BL42" s="196">
        <v>7.8864742038357838E-4</v>
      </c>
      <c r="BM42" s="196">
        <v>1.658996039815905E-3</v>
      </c>
      <c r="BN42" s="196">
        <v>1.2354659554077614E-3</v>
      </c>
      <c r="BO42" s="196">
        <v>8.0361627322953291E-4</v>
      </c>
      <c r="BP42" s="196">
        <v>1.7425052473169379E-3</v>
      </c>
      <c r="BQ42" s="196">
        <v>5.4809886173887547E-4</v>
      </c>
      <c r="BR42" s="196">
        <v>4.7762250132672918E-4</v>
      </c>
      <c r="BS42" s="196">
        <v>4.6547711404189293E-3</v>
      </c>
      <c r="BT42" s="196">
        <v>2.4199827444708654E-3</v>
      </c>
      <c r="BU42" s="196">
        <v>1.2256299167711779E-3</v>
      </c>
      <c r="BV42" s="196">
        <v>6.1434100497616219E-5</v>
      </c>
      <c r="BW42" s="196">
        <v>0</v>
      </c>
      <c r="BX42" s="196">
        <v>1.3258062456931758E-4</v>
      </c>
      <c r="BY42" s="196">
        <v>2.5764982676439277E-4</v>
      </c>
      <c r="BZ42" s="196">
        <v>1.7313199959115817E-4</v>
      </c>
      <c r="CA42" s="196">
        <v>8.6451060466341718E-4</v>
      </c>
      <c r="CB42" s="196">
        <v>1.0414595582317911E-4</v>
      </c>
      <c r="CC42" s="196">
        <v>1.882333256645682E-4</v>
      </c>
      <c r="CD42" s="196">
        <v>0</v>
      </c>
      <c r="CE42" s="196">
        <v>2.3433838462740198E-4</v>
      </c>
      <c r="CF42" s="196">
        <v>7.57259428587605E-4</v>
      </c>
      <c r="CG42" s="196">
        <v>1.4531653360231139E-4</v>
      </c>
      <c r="CH42" s="196">
        <v>6.6765738407529457E-4</v>
      </c>
      <c r="CI42" s="196">
        <v>9.1549492634109529E-4</v>
      </c>
      <c r="CJ42" s="196">
        <v>5.4677563193520566E-4</v>
      </c>
      <c r="CK42" s="196">
        <v>1.6264249700589949E-4</v>
      </c>
      <c r="CL42" s="196">
        <v>2.7485335355882906E-4</v>
      </c>
      <c r="CM42" s="196">
        <v>7.4385483965331352E-4</v>
      </c>
      <c r="CN42" s="196">
        <v>5.5263885051119092E-4</v>
      </c>
      <c r="CO42" s="196">
        <v>7.630930705794152E-4</v>
      </c>
      <c r="CP42" s="196">
        <v>9.5108695652173917E-4</v>
      </c>
      <c r="CQ42" s="196">
        <v>4.2289045626859586E-4</v>
      </c>
      <c r="CR42" s="196">
        <v>1.6788236656246382E-3</v>
      </c>
      <c r="CS42" s="196">
        <v>2.7589589528218017E-4</v>
      </c>
      <c r="CT42" s="196">
        <v>4.2720328500197663E-4</v>
      </c>
      <c r="CU42" s="196">
        <v>6.8038652070209771E-4</v>
      </c>
      <c r="CV42" s="196">
        <v>7.2087658592848906E-4</v>
      </c>
      <c r="CW42" s="196">
        <v>2.5646762232687072E-4</v>
      </c>
      <c r="CX42" s="196">
        <v>1.0388727286464432E-4</v>
      </c>
      <c r="CY42" s="196">
        <v>6.323535047713946E-4</v>
      </c>
      <c r="CZ42" s="196">
        <v>1.2134583563154992E-3</v>
      </c>
      <c r="DA42" s="196">
        <v>1.0139416983523447E-3</v>
      </c>
      <c r="DB42" s="196">
        <v>0</v>
      </c>
      <c r="DC42" s="196">
        <v>0</v>
      </c>
      <c r="DD42" s="196">
        <v>1.6192200098732927E-3</v>
      </c>
      <c r="DE42" s="196">
        <v>1.4262791941522554E-3</v>
      </c>
      <c r="DF42" s="196">
        <v>5.3515661013787963E-4</v>
      </c>
      <c r="DG42" s="196">
        <v>9.6660957452220661E-4</v>
      </c>
      <c r="DH42" s="196">
        <v>4.0760869565217389E-4</v>
      </c>
      <c r="DI42" s="196">
        <v>9.1636530248236819E-4</v>
      </c>
      <c r="DJ42" s="196">
        <v>5.0574211820360402E-4</v>
      </c>
      <c r="DK42" s="196">
        <v>7.5545412591744999E-4</v>
      </c>
      <c r="DL42" s="196">
        <v>9.5248462417678106E-3</v>
      </c>
      <c r="DM42" s="196">
        <v>4.6895018008653823E-3</v>
      </c>
      <c r="DN42" s="196">
        <v>0</v>
      </c>
      <c r="DO42" s="196">
        <v>7.2525081590716787E-4</v>
      </c>
      <c r="DP42" s="196">
        <v>2.9772875492670202E-4</v>
      </c>
      <c r="DQ42" s="196">
        <v>6.7008507166996852E-4</v>
      </c>
      <c r="DR42" s="196">
        <v>1.9192601372770627E-3</v>
      </c>
      <c r="DS42" s="196">
        <v>2.5061675216352742E-3</v>
      </c>
      <c r="DT42" s="196">
        <v>4.3957039923868217E-4</v>
      </c>
      <c r="DU42" s="196">
        <v>4.6969029795978275E-4</v>
      </c>
      <c r="DV42" s="196">
        <v>1.6858055175422938E-3</v>
      </c>
      <c r="DW42" s="196">
        <v>3.8213822792631247E-3</v>
      </c>
      <c r="DX42" s="196">
        <v>1.117505727216852E-4</v>
      </c>
      <c r="DY42" s="196">
        <v>1.4021992352257985E-2</v>
      </c>
      <c r="DZ42" s="196">
        <v>3.8776976634703536E-3</v>
      </c>
      <c r="EA42" s="196">
        <v>2.1329762124663917E-2</v>
      </c>
      <c r="EB42" s="196">
        <v>5.7922544965523492E-5</v>
      </c>
      <c r="EC42" s="196">
        <v>1.1522934613306208E-4</v>
      </c>
      <c r="ED42" s="196">
        <v>6.6181712291078516E-4</v>
      </c>
      <c r="EE42" s="196">
        <v>4.4168512205439571E-4</v>
      </c>
      <c r="EF42" s="196">
        <v>2.2809351834252043E-3</v>
      </c>
      <c r="EG42" s="196">
        <v>3.7701275314089536E-3</v>
      </c>
      <c r="EH42" s="196">
        <v>3.1423281917492591E-3</v>
      </c>
      <c r="EI42" s="196">
        <v>1.1009492720228736E-3</v>
      </c>
      <c r="EJ42" s="196">
        <v>8.6021379273949067E-4</v>
      </c>
      <c r="EK42" s="196">
        <v>2.2831112209079777E-3</v>
      </c>
      <c r="EL42" s="196">
        <v>2.8181236565209787E-3</v>
      </c>
      <c r="EM42" s="196">
        <v>5.6053476690000369E-4</v>
      </c>
      <c r="EN42" s="196">
        <v>1.7569245529219235E-3</v>
      </c>
      <c r="EO42" s="196">
        <v>1.406577432779434E-4</v>
      </c>
      <c r="EP42" s="196">
        <v>2.83439538803379E-4</v>
      </c>
      <c r="EQ42" s="196">
        <v>0</v>
      </c>
      <c r="ER42" s="196">
        <v>9.4962882787211667E-4</v>
      </c>
      <c r="ES42" s="196">
        <v>3.1395391557311619E-4</v>
      </c>
      <c r="ET42" s="196">
        <v>1.5378937007874016E-4</v>
      </c>
      <c r="EU42" s="196">
        <v>3.1533997591152961E-3</v>
      </c>
      <c r="EV42" s="196">
        <v>9.2126840233633671E-4</v>
      </c>
      <c r="EW42" s="196">
        <v>6.4876734205010478E-4</v>
      </c>
      <c r="EX42" s="196">
        <v>4.0382703777335985E-4</v>
      </c>
      <c r="EY42" s="196">
        <v>2.185975152556841E-3</v>
      </c>
      <c r="EZ42" s="196">
        <v>2.607666539626502E-4</v>
      </c>
      <c r="FA42" s="196">
        <v>3.842209612360703E-3</v>
      </c>
      <c r="FB42" s="196">
        <v>3.02182072650932E-4</v>
      </c>
      <c r="FC42" s="196">
        <v>2.6779688470156306E-3</v>
      </c>
      <c r="FD42" s="196">
        <v>6.4638734115031091E-4</v>
      </c>
      <c r="FE42" s="196">
        <v>2.2601984564498347E-3</v>
      </c>
      <c r="FF42" s="196">
        <v>2.9095554057410496E-3</v>
      </c>
      <c r="FG42" s="196">
        <v>1.347768125283837E-3</v>
      </c>
      <c r="FH42" s="196">
        <v>4.0430375218385286E-4</v>
      </c>
      <c r="FI42" s="196">
        <v>1.0606059135814809E-3</v>
      </c>
      <c r="FJ42" s="196">
        <v>2.8029293224068712E-3</v>
      </c>
      <c r="FK42" s="196">
        <v>2.0339574031206717E-3</v>
      </c>
      <c r="FL42" s="196">
        <v>4.7072811205270213E-3</v>
      </c>
      <c r="FM42" s="196">
        <v>4.8168020988958934E-3</v>
      </c>
      <c r="FN42" s="196">
        <v>1.9106008668404338E-3</v>
      </c>
      <c r="FO42" s="196">
        <v>6.160435337430512E-4</v>
      </c>
      <c r="FP42" s="196">
        <v>7.3712880788951753E-3</v>
      </c>
      <c r="FQ42" s="196">
        <v>3.1883153410841463E-3</v>
      </c>
      <c r="FR42" s="196">
        <v>1.4809906228470152E-2</v>
      </c>
      <c r="FS42" s="196">
        <v>2.4064970748210314E-3</v>
      </c>
      <c r="FT42" s="196">
        <v>1.0839040252254028E-3</v>
      </c>
      <c r="FU42" s="196">
        <v>3.503690554050266E-4</v>
      </c>
      <c r="FV42" s="196">
        <v>2.3984701649758532E-4</v>
      </c>
      <c r="FW42" s="196">
        <v>1.5754271555901408E-4</v>
      </c>
      <c r="FX42" s="196">
        <v>1.6117557557141708E-3</v>
      </c>
      <c r="FY42" s="196">
        <v>1.7867979232688287E-3</v>
      </c>
      <c r="FZ42" s="196">
        <v>2.2882812264463808E-3</v>
      </c>
      <c r="GA42" s="196">
        <v>5.5902199384511139E-4</v>
      </c>
      <c r="GB42" s="196">
        <v>3.7425947641746495E-3</v>
      </c>
      <c r="GC42" s="196">
        <v>8.7946880084429E-5</v>
      </c>
      <c r="GD42" s="196">
        <v>2.6261078892657842E-3</v>
      </c>
      <c r="GE42" s="196">
        <v>0</v>
      </c>
      <c r="GF42" s="196">
        <v>7.9001838109433347E-5</v>
      </c>
      <c r="GG42" s="197">
        <v>1.7675032295354878E-3</v>
      </c>
      <c r="GH42" s="196">
        <v>2.16448958720714E-3</v>
      </c>
      <c r="GI42" s="196">
        <v>1.1491446094210125E-3</v>
      </c>
      <c r="GJ42" s="196">
        <v>0</v>
      </c>
      <c r="GK42" s="196">
        <v>2.6123916184027316E-6</v>
      </c>
      <c r="GL42" s="196">
        <v>0</v>
      </c>
      <c r="GM42" s="196">
        <v>2.9889139411485969E-4</v>
      </c>
      <c r="GN42" s="196">
        <v>2.1494818876852837E-3</v>
      </c>
      <c r="GO42" s="196">
        <v>3.5815173527037933E-2</v>
      </c>
      <c r="GP42" s="197">
        <v>9.6200157099569244E-4</v>
      </c>
      <c r="GQ42" s="197">
        <v>2.2586109826208288E-3</v>
      </c>
      <c r="GR42" s="196">
        <v>1.7964890355587668E-5</v>
      </c>
      <c r="GS42" s="196">
        <v>4.4792833146696531E-4</v>
      </c>
      <c r="GT42" s="197">
        <v>1.9459190186341205E-5</v>
      </c>
      <c r="GU42" s="197">
        <v>2.5915414516587969E-3</v>
      </c>
      <c r="GV42" s="197">
        <v>2.1627046928939871E-3</v>
      </c>
      <c r="GW42" s="197">
        <v>1.4657050204473269E-3</v>
      </c>
      <c r="GX42" s="197">
        <v>2.2318518513556539E-3</v>
      </c>
      <c r="GY42" s="196">
        <v>7.1686094098469101E-3</v>
      </c>
      <c r="GZ42" s="196">
        <v>2.5729312497635172E-3</v>
      </c>
      <c r="HA42" s="196">
        <v>2.0505600783497584E-3</v>
      </c>
      <c r="HB42" s="196">
        <v>7.0641876886922399E-3</v>
      </c>
      <c r="HC42" s="197">
        <v>7.0853342806684845E-3</v>
      </c>
      <c r="HD42" s="197">
        <v>4.9114820292165701E-3</v>
      </c>
      <c r="HE42" s="197">
        <v>5.444658157108144E-3</v>
      </c>
      <c r="HF42" s="197">
        <v>-1.5884079944752866E-3</v>
      </c>
      <c r="HG42" s="198">
        <v>9.2709211466381579E-4</v>
      </c>
    </row>
    <row r="43" spans="1:215">
      <c r="A43" s="83">
        <v>39</v>
      </c>
      <c r="B43" s="4" t="s">
        <v>39</v>
      </c>
      <c r="C43" s="196">
        <v>0</v>
      </c>
      <c r="D43" s="196">
        <v>0</v>
      </c>
      <c r="E43" s="196">
        <v>0</v>
      </c>
      <c r="F43" s="196">
        <v>0</v>
      </c>
      <c r="G43" s="196">
        <v>0</v>
      </c>
      <c r="H43" s="196">
        <v>0</v>
      </c>
      <c r="I43" s="196">
        <v>0</v>
      </c>
      <c r="J43" s="196">
        <v>0</v>
      </c>
      <c r="K43" s="196">
        <v>0</v>
      </c>
      <c r="L43" s="196">
        <v>0</v>
      </c>
      <c r="M43" s="196">
        <v>0</v>
      </c>
      <c r="N43" s="196">
        <v>0</v>
      </c>
      <c r="O43" s="196">
        <v>0</v>
      </c>
      <c r="P43" s="196">
        <v>0</v>
      </c>
      <c r="Q43" s="196">
        <v>0</v>
      </c>
      <c r="R43" s="196">
        <v>0</v>
      </c>
      <c r="S43" s="196">
        <v>0</v>
      </c>
      <c r="T43" s="196">
        <v>0</v>
      </c>
      <c r="U43" s="196">
        <v>0</v>
      </c>
      <c r="V43" s="196">
        <v>0</v>
      </c>
      <c r="W43" s="196">
        <v>0</v>
      </c>
      <c r="X43" s="196">
        <v>0</v>
      </c>
      <c r="Y43" s="196">
        <v>0</v>
      </c>
      <c r="Z43" s="196">
        <v>0</v>
      </c>
      <c r="AA43" s="196">
        <v>0</v>
      </c>
      <c r="AB43" s="196">
        <v>8.2709565361234022E-5</v>
      </c>
      <c r="AC43" s="196">
        <v>0</v>
      </c>
      <c r="AD43" s="196">
        <v>0</v>
      </c>
      <c r="AE43" s="196">
        <v>6.9048852062834453E-4</v>
      </c>
      <c r="AF43" s="196">
        <v>0</v>
      </c>
      <c r="AG43" s="196">
        <v>0</v>
      </c>
      <c r="AH43" s="196">
        <v>1.9576076684217633E-3</v>
      </c>
      <c r="AI43" s="196">
        <v>0</v>
      </c>
      <c r="AJ43" s="196">
        <v>0</v>
      </c>
      <c r="AK43" s="196">
        <v>0</v>
      </c>
      <c r="AL43" s="196">
        <v>0</v>
      </c>
      <c r="AM43" s="196">
        <v>4.3946385409800044E-5</v>
      </c>
      <c r="AN43" s="196">
        <v>0</v>
      </c>
      <c r="AO43" s="196">
        <v>0</v>
      </c>
      <c r="AP43" s="196">
        <v>0.35457077741200305</v>
      </c>
      <c r="AQ43" s="196">
        <v>-9.9117525065434732E-3</v>
      </c>
      <c r="AR43" s="196">
        <v>-1.4148980441115273E-2</v>
      </c>
      <c r="AS43" s="196">
        <v>3.8498815421063965E-3</v>
      </c>
      <c r="AT43" s="196">
        <v>-4.704944178628389E-3</v>
      </c>
      <c r="AU43" s="196">
        <v>0</v>
      </c>
      <c r="AV43" s="196">
        <v>0</v>
      </c>
      <c r="AW43" s="196">
        <v>0</v>
      </c>
      <c r="AX43" s="196">
        <v>0</v>
      </c>
      <c r="AY43" s="196">
        <v>0</v>
      </c>
      <c r="AZ43" s="196">
        <v>0</v>
      </c>
      <c r="BA43" s="196">
        <v>0</v>
      </c>
      <c r="BB43" s="196">
        <v>1.034456816130003E-4</v>
      </c>
      <c r="BC43" s="196">
        <v>2.4971431782844083E-2</v>
      </c>
      <c r="BD43" s="196">
        <v>0</v>
      </c>
      <c r="BE43" s="196">
        <v>0</v>
      </c>
      <c r="BF43" s="196">
        <v>0</v>
      </c>
      <c r="BG43" s="196">
        <v>0</v>
      </c>
      <c r="BH43" s="196">
        <v>0</v>
      </c>
      <c r="BI43" s="196">
        <v>0</v>
      </c>
      <c r="BJ43" s="196">
        <v>0</v>
      </c>
      <c r="BK43" s="196">
        <v>0</v>
      </c>
      <c r="BL43" s="196">
        <v>0</v>
      </c>
      <c r="BM43" s="196">
        <v>0</v>
      </c>
      <c r="BN43" s="196">
        <v>0</v>
      </c>
      <c r="BO43" s="196">
        <v>0</v>
      </c>
      <c r="BP43" s="196">
        <v>0</v>
      </c>
      <c r="BQ43" s="196">
        <v>0</v>
      </c>
      <c r="BR43" s="196">
        <v>0</v>
      </c>
      <c r="BS43" s="196">
        <v>0</v>
      </c>
      <c r="BT43" s="196">
        <v>0</v>
      </c>
      <c r="BU43" s="196">
        <v>0</v>
      </c>
      <c r="BV43" s="196">
        <v>0</v>
      </c>
      <c r="BW43" s="196">
        <v>0</v>
      </c>
      <c r="BX43" s="196">
        <v>0</v>
      </c>
      <c r="BY43" s="196">
        <v>0</v>
      </c>
      <c r="BZ43" s="196">
        <v>0</v>
      </c>
      <c r="CA43" s="196">
        <v>0</v>
      </c>
      <c r="CB43" s="196">
        <v>0</v>
      </c>
      <c r="CC43" s="196">
        <v>0</v>
      </c>
      <c r="CD43" s="196">
        <v>0</v>
      </c>
      <c r="CE43" s="196">
        <v>0</v>
      </c>
      <c r="CF43" s="196">
        <v>0</v>
      </c>
      <c r="CG43" s="196">
        <v>0</v>
      </c>
      <c r="CH43" s="196">
        <v>0</v>
      </c>
      <c r="CI43" s="196">
        <v>0</v>
      </c>
      <c r="CJ43" s="196">
        <v>0</v>
      </c>
      <c r="CK43" s="196">
        <v>0</v>
      </c>
      <c r="CL43" s="196">
        <v>0</v>
      </c>
      <c r="CM43" s="196">
        <v>0</v>
      </c>
      <c r="CN43" s="196">
        <v>0</v>
      </c>
      <c r="CO43" s="196">
        <v>0</v>
      </c>
      <c r="CP43" s="196">
        <v>0</v>
      </c>
      <c r="CQ43" s="196">
        <v>0</v>
      </c>
      <c r="CR43" s="196">
        <v>0</v>
      </c>
      <c r="CS43" s="196">
        <v>0</v>
      </c>
      <c r="CT43" s="196">
        <v>0</v>
      </c>
      <c r="CU43" s="196">
        <v>0</v>
      </c>
      <c r="CV43" s="196">
        <v>0</v>
      </c>
      <c r="CW43" s="196">
        <v>0</v>
      </c>
      <c r="CX43" s="196">
        <v>0</v>
      </c>
      <c r="CY43" s="196">
        <v>0</v>
      </c>
      <c r="CZ43" s="196">
        <v>0</v>
      </c>
      <c r="DA43" s="196">
        <v>0</v>
      </c>
      <c r="DB43" s="196">
        <v>0</v>
      </c>
      <c r="DC43" s="196">
        <v>0</v>
      </c>
      <c r="DD43" s="196">
        <v>0</v>
      </c>
      <c r="DE43" s="196">
        <v>0</v>
      </c>
      <c r="DF43" s="196">
        <v>0</v>
      </c>
      <c r="DG43" s="196">
        <v>0</v>
      </c>
      <c r="DH43" s="196">
        <v>0</v>
      </c>
      <c r="DI43" s="196">
        <v>0</v>
      </c>
      <c r="DJ43" s="196">
        <v>0</v>
      </c>
      <c r="DK43" s="196">
        <v>0</v>
      </c>
      <c r="DL43" s="196">
        <v>0</v>
      </c>
      <c r="DM43" s="196">
        <v>0</v>
      </c>
      <c r="DN43" s="196">
        <v>0</v>
      </c>
      <c r="DO43" s="196">
        <v>0</v>
      </c>
      <c r="DP43" s="196">
        <v>0</v>
      </c>
      <c r="DQ43" s="196">
        <v>0</v>
      </c>
      <c r="DR43" s="196">
        <v>0</v>
      </c>
      <c r="DS43" s="196">
        <v>0</v>
      </c>
      <c r="DT43" s="196">
        <v>0</v>
      </c>
      <c r="DU43" s="196">
        <v>0</v>
      </c>
      <c r="DV43" s="196">
        <v>0</v>
      </c>
      <c r="DW43" s="196">
        <v>1.6051148765270419E-3</v>
      </c>
      <c r="DX43" s="196">
        <v>0</v>
      </c>
      <c r="DY43" s="196">
        <v>0</v>
      </c>
      <c r="DZ43" s="196">
        <v>0</v>
      </c>
      <c r="EA43" s="196">
        <v>0</v>
      </c>
      <c r="EB43" s="196">
        <v>0</v>
      </c>
      <c r="EC43" s="196">
        <v>0</v>
      </c>
      <c r="ED43" s="196">
        <v>0</v>
      </c>
      <c r="EE43" s="196">
        <v>0</v>
      </c>
      <c r="EF43" s="196">
        <v>0</v>
      </c>
      <c r="EG43" s="196">
        <v>0</v>
      </c>
      <c r="EH43" s="196">
        <v>0</v>
      </c>
      <c r="EI43" s="196">
        <v>0</v>
      </c>
      <c r="EJ43" s="196">
        <v>-1.0806912201901031E-3</v>
      </c>
      <c r="EK43" s="196">
        <v>0</v>
      </c>
      <c r="EL43" s="196">
        <v>0</v>
      </c>
      <c r="EM43" s="196">
        <v>0</v>
      </c>
      <c r="EN43" s="196">
        <v>0</v>
      </c>
      <c r="EO43" s="196">
        <v>0</v>
      </c>
      <c r="EP43" s="196">
        <v>0</v>
      </c>
      <c r="EQ43" s="196">
        <v>0</v>
      </c>
      <c r="ER43" s="196">
        <v>0</v>
      </c>
      <c r="ES43" s="196">
        <v>0</v>
      </c>
      <c r="ET43" s="196">
        <v>0</v>
      </c>
      <c r="EU43" s="196">
        <v>0</v>
      </c>
      <c r="EV43" s="196">
        <v>0</v>
      </c>
      <c r="EW43" s="196">
        <v>0</v>
      </c>
      <c r="EX43" s="196">
        <v>0</v>
      </c>
      <c r="EY43" s="196">
        <v>0</v>
      </c>
      <c r="EZ43" s="196">
        <v>0</v>
      </c>
      <c r="FA43" s="196">
        <v>0</v>
      </c>
      <c r="FB43" s="196">
        <v>0</v>
      </c>
      <c r="FC43" s="196">
        <v>0</v>
      </c>
      <c r="FD43" s="196">
        <v>0</v>
      </c>
      <c r="FE43" s="196">
        <v>0</v>
      </c>
      <c r="FF43" s="196">
        <v>0</v>
      </c>
      <c r="FG43" s="196">
        <v>-8.9216390032375737E-3</v>
      </c>
      <c r="FH43" s="196">
        <v>0</v>
      </c>
      <c r="FI43" s="196">
        <v>0</v>
      </c>
      <c r="FJ43" s="196">
        <v>0</v>
      </c>
      <c r="FK43" s="196">
        <v>0</v>
      </c>
      <c r="FL43" s="196">
        <v>0</v>
      </c>
      <c r="FM43" s="196">
        <v>0</v>
      </c>
      <c r="FN43" s="196">
        <v>0</v>
      </c>
      <c r="FO43" s="196">
        <v>0</v>
      </c>
      <c r="FP43" s="196">
        <v>0</v>
      </c>
      <c r="FQ43" s="196">
        <v>0</v>
      </c>
      <c r="FR43" s="196">
        <v>0</v>
      </c>
      <c r="FS43" s="196">
        <v>0</v>
      </c>
      <c r="FT43" s="196">
        <v>0</v>
      </c>
      <c r="FU43" s="196">
        <v>0</v>
      </c>
      <c r="FV43" s="196">
        <v>0</v>
      </c>
      <c r="FW43" s="196">
        <v>0</v>
      </c>
      <c r="FX43" s="196">
        <v>0</v>
      </c>
      <c r="FY43" s="196">
        <v>0</v>
      </c>
      <c r="FZ43" s="196">
        <v>0</v>
      </c>
      <c r="GA43" s="196">
        <v>0</v>
      </c>
      <c r="GB43" s="196">
        <v>0</v>
      </c>
      <c r="GC43" s="196">
        <v>0</v>
      </c>
      <c r="GD43" s="196">
        <v>0</v>
      </c>
      <c r="GE43" s="196">
        <v>0</v>
      </c>
      <c r="GF43" s="196">
        <v>0</v>
      </c>
      <c r="GG43" s="197">
        <v>6.327076560452106E-4</v>
      </c>
      <c r="GH43" s="196">
        <v>-4.8839020081814805E-3</v>
      </c>
      <c r="GI43" s="196">
        <v>-4.9778909108316217E-4</v>
      </c>
      <c r="GJ43" s="196">
        <v>0</v>
      </c>
      <c r="GK43" s="196">
        <v>0</v>
      </c>
      <c r="GL43" s="196">
        <v>0</v>
      </c>
      <c r="GM43" s="196">
        <v>0</v>
      </c>
      <c r="GN43" s="196">
        <v>0</v>
      </c>
      <c r="GO43" s="196">
        <v>-3.0266343825665861E-4</v>
      </c>
      <c r="GP43" s="197">
        <v>-3.335001302910731E-4</v>
      </c>
      <c r="GQ43" s="197">
        <v>4.4551482059967924E-4</v>
      </c>
      <c r="GR43" s="196">
        <v>2.8411864638456579E-3</v>
      </c>
      <c r="GS43" s="196">
        <v>0</v>
      </c>
      <c r="GT43" s="197">
        <v>2.8313121721126452E-3</v>
      </c>
      <c r="GU43" s="197">
        <v>3.8133348824438484E-4</v>
      </c>
      <c r="GV43" s="197">
        <v>7.8981222687985624E-4</v>
      </c>
      <c r="GW43" s="197">
        <v>1.3773734615031059E-4</v>
      </c>
      <c r="GX43" s="197">
        <v>5.4157837925835554E-4</v>
      </c>
      <c r="GY43" s="196">
        <v>1.0752199397979752E-3</v>
      </c>
      <c r="GZ43" s="196">
        <v>0</v>
      </c>
      <c r="HA43" s="196">
        <v>0</v>
      </c>
      <c r="HB43" s="196">
        <v>1.0569576486065587E-3</v>
      </c>
      <c r="HC43" s="197">
        <v>1.0573180362560156E-3</v>
      </c>
      <c r="HD43" s="197">
        <v>1.2497348455842009E-3</v>
      </c>
      <c r="HE43" s="197">
        <v>1.2025411831490783E-3</v>
      </c>
      <c r="HF43" s="197">
        <v>-6.7957091188225699E-4</v>
      </c>
      <c r="HG43" s="198">
        <v>2.7315334148889954E-4</v>
      </c>
    </row>
    <row r="44" spans="1:215">
      <c r="A44" s="83">
        <v>40</v>
      </c>
      <c r="B44" s="4" t="s">
        <v>40</v>
      </c>
      <c r="C44" s="196">
        <v>0</v>
      </c>
      <c r="D44" s="196">
        <v>0</v>
      </c>
      <c r="E44" s="196">
        <v>0</v>
      </c>
      <c r="F44" s="196">
        <v>0</v>
      </c>
      <c r="G44" s="196">
        <v>0</v>
      </c>
      <c r="H44" s="196">
        <v>0</v>
      </c>
      <c r="I44" s="196">
        <v>0</v>
      </c>
      <c r="J44" s="196">
        <v>2.1461530207103768E-4</v>
      </c>
      <c r="K44" s="196">
        <v>0</v>
      </c>
      <c r="L44" s="196">
        <v>0</v>
      </c>
      <c r="M44" s="196">
        <v>0</v>
      </c>
      <c r="N44" s="196">
        <v>2.616536510747927E-4</v>
      </c>
      <c r="O44" s="196">
        <v>0</v>
      </c>
      <c r="P44" s="196">
        <v>0</v>
      </c>
      <c r="Q44" s="196">
        <v>0</v>
      </c>
      <c r="R44" s="196">
        <v>0</v>
      </c>
      <c r="S44" s="196">
        <v>0</v>
      </c>
      <c r="T44" s="196">
        <v>0</v>
      </c>
      <c r="U44" s="196">
        <v>0</v>
      </c>
      <c r="V44" s="196">
        <v>0</v>
      </c>
      <c r="W44" s="196">
        <v>0</v>
      </c>
      <c r="X44" s="196">
        <v>0</v>
      </c>
      <c r="Y44" s="196">
        <v>0</v>
      </c>
      <c r="Z44" s="196">
        <v>0</v>
      </c>
      <c r="AA44" s="196">
        <v>7.9839425753064862E-4</v>
      </c>
      <c r="AB44" s="196">
        <v>0</v>
      </c>
      <c r="AC44" s="196">
        <v>0</v>
      </c>
      <c r="AD44" s="196">
        <v>0</v>
      </c>
      <c r="AE44" s="196">
        <v>1.7262213015708613E-4</v>
      </c>
      <c r="AF44" s="196">
        <v>1.5797788309636651E-3</v>
      </c>
      <c r="AG44" s="196">
        <v>0</v>
      </c>
      <c r="AH44" s="196">
        <v>3.3751856352099368E-4</v>
      </c>
      <c r="AI44" s="196">
        <v>2.996164908916587E-4</v>
      </c>
      <c r="AJ44" s="196">
        <v>1.8812147272238647E-3</v>
      </c>
      <c r="AK44" s="196">
        <v>1.1820913165542038E-3</v>
      </c>
      <c r="AL44" s="196">
        <v>0</v>
      </c>
      <c r="AM44" s="196">
        <v>3.4278180619644032E-3</v>
      </c>
      <c r="AN44" s="196">
        <v>1.7573727277719808E-3</v>
      </c>
      <c r="AO44" s="196">
        <v>0</v>
      </c>
      <c r="AP44" s="196">
        <v>2.0258293238794632E-4</v>
      </c>
      <c r="AQ44" s="196">
        <v>0.38863223536478969</v>
      </c>
      <c r="AR44" s="196">
        <v>8.7983770287141078E-2</v>
      </c>
      <c r="AS44" s="196">
        <v>0.17704070643980185</v>
      </c>
      <c r="AT44" s="196">
        <v>0.10491000227842333</v>
      </c>
      <c r="AU44" s="196">
        <v>0</v>
      </c>
      <c r="AV44" s="196">
        <v>0</v>
      </c>
      <c r="AW44" s="196">
        <v>3.8112983823155753E-4</v>
      </c>
      <c r="AX44" s="196">
        <v>0</v>
      </c>
      <c r="AY44" s="196">
        <v>0</v>
      </c>
      <c r="AZ44" s="196">
        <v>0</v>
      </c>
      <c r="BA44" s="196">
        <v>0</v>
      </c>
      <c r="BB44" s="196">
        <v>0</v>
      </c>
      <c r="BC44" s="196">
        <v>0</v>
      </c>
      <c r="BD44" s="196">
        <v>3.0052963201587454E-4</v>
      </c>
      <c r="BE44" s="196">
        <v>2.5683388404926406E-3</v>
      </c>
      <c r="BF44" s="196">
        <v>1.6675976070783852E-3</v>
      </c>
      <c r="BG44" s="196">
        <v>0</v>
      </c>
      <c r="BH44" s="196">
        <v>0</v>
      </c>
      <c r="BI44" s="196">
        <v>2.2762609135136596E-4</v>
      </c>
      <c r="BJ44" s="196">
        <v>0</v>
      </c>
      <c r="BK44" s="196">
        <v>0</v>
      </c>
      <c r="BL44" s="196">
        <v>4.4361417396576285E-4</v>
      </c>
      <c r="BM44" s="196">
        <v>1.2308680295408327E-3</v>
      </c>
      <c r="BN44" s="196">
        <v>4.6993891948687748E-3</v>
      </c>
      <c r="BO44" s="196">
        <v>6.0271220492214971E-4</v>
      </c>
      <c r="BP44" s="196">
        <v>4.7522870381371034E-4</v>
      </c>
      <c r="BQ44" s="196">
        <v>1.4021133672389839E-4</v>
      </c>
      <c r="BR44" s="196">
        <v>0</v>
      </c>
      <c r="BS44" s="196">
        <v>4.3444530643910011E-3</v>
      </c>
      <c r="BT44" s="196">
        <v>1.7487005744828601E-2</v>
      </c>
      <c r="BU44" s="196">
        <v>7.9808459696727857E-4</v>
      </c>
      <c r="BV44" s="196">
        <v>0</v>
      </c>
      <c r="BW44" s="196">
        <v>0</v>
      </c>
      <c r="BX44" s="196">
        <v>0</v>
      </c>
      <c r="BY44" s="196">
        <v>0</v>
      </c>
      <c r="BZ44" s="196">
        <v>2.044209151799217E-4</v>
      </c>
      <c r="CA44" s="196">
        <v>0</v>
      </c>
      <c r="CB44" s="196">
        <v>0</v>
      </c>
      <c r="CC44" s="196">
        <v>0</v>
      </c>
      <c r="CD44" s="196">
        <v>0</v>
      </c>
      <c r="CE44" s="196">
        <v>2.3433838462740198E-4</v>
      </c>
      <c r="CF44" s="196">
        <v>0</v>
      </c>
      <c r="CG44" s="196">
        <v>0</v>
      </c>
      <c r="CH44" s="196">
        <v>0</v>
      </c>
      <c r="CI44" s="196">
        <v>4.1931065328599784E-5</v>
      </c>
      <c r="CJ44" s="196">
        <v>0</v>
      </c>
      <c r="CK44" s="196">
        <v>0</v>
      </c>
      <c r="CL44" s="196">
        <v>0</v>
      </c>
      <c r="CM44" s="196">
        <v>0</v>
      </c>
      <c r="CN44" s="196">
        <v>0</v>
      </c>
      <c r="CO44" s="196">
        <v>0</v>
      </c>
      <c r="CP44" s="196">
        <v>0</v>
      </c>
      <c r="CQ44" s="196">
        <v>0</v>
      </c>
      <c r="CR44" s="196">
        <v>0</v>
      </c>
      <c r="CS44" s="196">
        <v>0</v>
      </c>
      <c r="CT44" s="196">
        <v>0</v>
      </c>
      <c r="CU44" s="196">
        <v>0</v>
      </c>
      <c r="CV44" s="196">
        <v>0</v>
      </c>
      <c r="CW44" s="196">
        <v>0</v>
      </c>
      <c r="CX44" s="196">
        <v>0</v>
      </c>
      <c r="CY44" s="196">
        <v>0</v>
      </c>
      <c r="CZ44" s="196">
        <v>3.7506894649751794E-4</v>
      </c>
      <c r="DA44" s="196">
        <v>1.2674271229404308E-4</v>
      </c>
      <c r="DB44" s="196">
        <v>0</v>
      </c>
      <c r="DC44" s="196">
        <v>0</v>
      </c>
      <c r="DD44" s="196">
        <v>0</v>
      </c>
      <c r="DE44" s="196">
        <v>1.1102286909026079E-3</v>
      </c>
      <c r="DF44" s="196">
        <v>4.2176699175222989E-4</v>
      </c>
      <c r="DG44" s="196">
        <v>1.3566450168732723E-4</v>
      </c>
      <c r="DH44" s="196">
        <v>0</v>
      </c>
      <c r="DI44" s="196">
        <v>0</v>
      </c>
      <c r="DJ44" s="196">
        <v>3.2678721483925179E-4</v>
      </c>
      <c r="DK44" s="196">
        <v>1.2928064330553852E-3</v>
      </c>
      <c r="DL44" s="196">
        <v>2.721384640505089E-4</v>
      </c>
      <c r="DM44" s="196">
        <v>0</v>
      </c>
      <c r="DN44" s="196">
        <v>0</v>
      </c>
      <c r="DO44" s="196">
        <v>0</v>
      </c>
      <c r="DP44" s="196">
        <v>0</v>
      </c>
      <c r="DQ44" s="196">
        <v>4.4672338111331235E-4</v>
      </c>
      <c r="DR44" s="196">
        <v>0</v>
      </c>
      <c r="DS44" s="196">
        <v>0</v>
      </c>
      <c r="DT44" s="196">
        <v>0</v>
      </c>
      <c r="DU44" s="196">
        <v>0</v>
      </c>
      <c r="DV44" s="196">
        <v>1.0352829178318557E-2</v>
      </c>
      <c r="DW44" s="196">
        <v>4.781764820448761E-3</v>
      </c>
      <c r="DX44" s="196">
        <v>1.4900076362891359E-4</v>
      </c>
      <c r="DY44" s="196">
        <v>4.754368925444703E-5</v>
      </c>
      <c r="DZ44" s="196">
        <v>3.5396601218351015E-5</v>
      </c>
      <c r="EA44" s="196">
        <v>1.0262093877634793E-5</v>
      </c>
      <c r="EB44" s="196">
        <v>0</v>
      </c>
      <c r="EC44" s="196">
        <v>0</v>
      </c>
      <c r="ED44" s="196">
        <v>0</v>
      </c>
      <c r="EE44" s="196">
        <v>0</v>
      </c>
      <c r="EF44" s="196">
        <v>0</v>
      </c>
      <c r="EG44" s="196">
        <v>0</v>
      </c>
      <c r="EH44" s="196">
        <v>2.9137137298673586E-4</v>
      </c>
      <c r="EI44" s="196">
        <v>0</v>
      </c>
      <c r="EJ44" s="196">
        <v>1.6711719899846955E-4</v>
      </c>
      <c r="EK44" s="196">
        <v>6.1353523891225089E-4</v>
      </c>
      <c r="EL44" s="196">
        <v>2.4794175139854647E-4</v>
      </c>
      <c r="EM44" s="196">
        <v>0</v>
      </c>
      <c r="EN44" s="196">
        <v>0</v>
      </c>
      <c r="EO44" s="196">
        <v>5.9952480741418495E-6</v>
      </c>
      <c r="EP44" s="196">
        <v>0</v>
      </c>
      <c r="EQ44" s="196">
        <v>0</v>
      </c>
      <c r="ER44" s="196">
        <v>0</v>
      </c>
      <c r="ES44" s="196">
        <v>0</v>
      </c>
      <c r="ET44" s="196">
        <v>8.2020997375328083E-5</v>
      </c>
      <c r="EU44" s="196">
        <v>1.0949304719150334E-4</v>
      </c>
      <c r="EV44" s="196">
        <v>0</v>
      </c>
      <c r="EW44" s="196">
        <v>7.4857770236550557E-5</v>
      </c>
      <c r="EX44" s="196">
        <v>3.1063618290258446E-5</v>
      </c>
      <c r="EY44" s="196">
        <v>1.0612649817162501E-3</v>
      </c>
      <c r="EZ44" s="196">
        <v>1.7491424788879304E-2</v>
      </c>
      <c r="FA44" s="196">
        <v>3.0765023586518082E-5</v>
      </c>
      <c r="FB44" s="196">
        <v>0</v>
      </c>
      <c r="FC44" s="196">
        <v>0</v>
      </c>
      <c r="FD44" s="196">
        <v>0</v>
      </c>
      <c r="FE44" s="196">
        <v>5.0392373046241647E-3</v>
      </c>
      <c r="FF44" s="196">
        <v>0</v>
      </c>
      <c r="FG44" s="196">
        <v>8.5348881498952547E-2</v>
      </c>
      <c r="FH44" s="196">
        <v>1.5682084933191869E-4</v>
      </c>
      <c r="FI44" s="196">
        <v>1.4361360952429931E-4</v>
      </c>
      <c r="FJ44" s="196">
        <v>2.5051858629039254E-3</v>
      </c>
      <c r="FK44" s="196">
        <v>1.7143355254874233E-3</v>
      </c>
      <c r="FL44" s="196">
        <v>2.7358038471104211E-3</v>
      </c>
      <c r="FM44" s="196">
        <v>5.5729147687934993E-3</v>
      </c>
      <c r="FN44" s="196">
        <v>0</v>
      </c>
      <c r="FO44" s="196">
        <v>4.8696774572069756E-3</v>
      </c>
      <c r="FP44" s="196">
        <v>1.2818637979727814E-3</v>
      </c>
      <c r="FQ44" s="196">
        <v>7.5136109658965541E-4</v>
      </c>
      <c r="FR44" s="196">
        <v>1.7828686830438144E-3</v>
      </c>
      <c r="FS44" s="196">
        <v>0</v>
      </c>
      <c r="FT44" s="196">
        <v>0</v>
      </c>
      <c r="FU44" s="196">
        <v>0</v>
      </c>
      <c r="FV44" s="196">
        <v>0</v>
      </c>
      <c r="FW44" s="196">
        <v>0</v>
      </c>
      <c r="FX44" s="196">
        <v>2.0408216254391271E-3</v>
      </c>
      <c r="FY44" s="196">
        <v>4.2141460454453509E-4</v>
      </c>
      <c r="FZ44" s="196">
        <v>0</v>
      </c>
      <c r="GA44" s="196">
        <v>6.4936898274937178E-4</v>
      </c>
      <c r="GB44" s="196">
        <v>4.3022706851651618E-4</v>
      </c>
      <c r="GC44" s="196">
        <v>0</v>
      </c>
      <c r="GD44" s="196">
        <v>1.172369593422225E-5</v>
      </c>
      <c r="GE44" s="196">
        <v>0.12074621121882387</v>
      </c>
      <c r="GF44" s="196">
        <v>2.2647193591370893E-4</v>
      </c>
      <c r="GG44" s="197">
        <v>2.1245118465942322E-3</v>
      </c>
      <c r="GH44" s="196">
        <v>9.8491539605801413E-4</v>
      </c>
      <c r="GI44" s="196">
        <v>1.4708027833435329E-4</v>
      </c>
      <c r="GJ44" s="196">
        <v>0</v>
      </c>
      <c r="GK44" s="196">
        <v>0</v>
      </c>
      <c r="GL44" s="196">
        <v>0</v>
      </c>
      <c r="GM44" s="196">
        <v>0</v>
      </c>
      <c r="GN44" s="196">
        <v>0</v>
      </c>
      <c r="GO44" s="196">
        <v>5.5555555555555552E-2</v>
      </c>
      <c r="GP44" s="197">
        <v>-6.3539465205906081E-5</v>
      </c>
      <c r="GQ44" s="197">
        <v>2.0615920849528613E-3</v>
      </c>
      <c r="GR44" s="196">
        <v>9.3651754505867885E-4</v>
      </c>
      <c r="GS44" s="196">
        <v>0</v>
      </c>
      <c r="GT44" s="197">
        <v>9.3326276133692419E-4</v>
      </c>
      <c r="GU44" s="197">
        <v>5.1053678081025853E-3</v>
      </c>
      <c r="GV44" s="197">
        <v>4.409763304202681E-3</v>
      </c>
      <c r="GW44" s="197">
        <v>1.8130426759568057E-3</v>
      </c>
      <c r="GX44" s="197">
        <v>2.716763107291196E-3</v>
      </c>
      <c r="GY44" s="196">
        <v>7.844731493766669E-4</v>
      </c>
      <c r="GZ44" s="196">
        <v>6.4323281244087931E-4</v>
      </c>
      <c r="HA44" s="196">
        <v>0</v>
      </c>
      <c r="HB44" s="196">
        <v>7.7022977584626884E-4</v>
      </c>
      <c r="HC44" s="197">
        <v>7.7567325115712044E-4</v>
      </c>
      <c r="HD44" s="197">
        <v>5.6515057863877824E-3</v>
      </c>
      <c r="HE44" s="197">
        <v>4.4556206890240032E-3</v>
      </c>
      <c r="HF44" s="197">
        <v>-2.153129305206103E-4</v>
      </c>
      <c r="HG44" s="198">
        <v>2.0105918835781255E-3</v>
      </c>
    </row>
    <row r="45" spans="1:215">
      <c r="A45" s="83">
        <v>41</v>
      </c>
      <c r="B45" s="4" t="s">
        <v>41</v>
      </c>
      <c r="C45" s="196">
        <v>0</v>
      </c>
      <c r="D45" s="196">
        <v>0</v>
      </c>
      <c r="E45" s="196">
        <v>2.8297348538441947E-5</v>
      </c>
      <c r="F45" s="196">
        <v>2.5529742149604291E-4</v>
      </c>
      <c r="G45" s="196">
        <v>0</v>
      </c>
      <c r="H45" s="196">
        <v>4.1587901701323248E-3</v>
      </c>
      <c r="I45" s="196">
        <v>0</v>
      </c>
      <c r="J45" s="196">
        <v>0</v>
      </c>
      <c r="K45" s="196">
        <v>0</v>
      </c>
      <c r="L45" s="196">
        <v>0</v>
      </c>
      <c r="M45" s="196">
        <v>0</v>
      </c>
      <c r="N45" s="196">
        <v>0</v>
      </c>
      <c r="O45" s="196">
        <v>0</v>
      </c>
      <c r="P45" s="196">
        <v>0</v>
      </c>
      <c r="Q45" s="196">
        <v>0</v>
      </c>
      <c r="R45" s="196">
        <v>0</v>
      </c>
      <c r="S45" s="196">
        <v>3.0707249367430665E-5</v>
      </c>
      <c r="T45" s="196">
        <v>1.6493938477609479E-4</v>
      </c>
      <c r="U45" s="196">
        <v>0</v>
      </c>
      <c r="V45" s="196">
        <v>6.1345204662235551E-4</v>
      </c>
      <c r="W45" s="196">
        <v>0</v>
      </c>
      <c r="X45" s="196">
        <v>3.3976162324513122E-6</v>
      </c>
      <c r="Y45" s="196">
        <v>0</v>
      </c>
      <c r="Z45" s="196">
        <v>0</v>
      </c>
      <c r="AA45" s="196">
        <v>0</v>
      </c>
      <c r="AB45" s="196">
        <v>4.1354782680617011E-5</v>
      </c>
      <c r="AC45" s="196">
        <v>0</v>
      </c>
      <c r="AD45" s="196">
        <v>0</v>
      </c>
      <c r="AE45" s="196">
        <v>2.5893319523562919E-4</v>
      </c>
      <c r="AF45" s="196">
        <v>0</v>
      </c>
      <c r="AG45" s="196">
        <v>9.1575091575091575E-4</v>
      </c>
      <c r="AH45" s="196">
        <v>2.025111381125962E-4</v>
      </c>
      <c r="AI45" s="196">
        <v>1.7976989453499521E-4</v>
      </c>
      <c r="AJ45" s="196">
        <v>6.7186240257995165E-4</v>
      </c>
      <c r="AK45" s="196">
        <v>3.4477663399497613E-4</v>
      </c>
      <c r="AL45" s="196">
        <v>2.7018214002888152E-3</v>
      </c>
      <c r="AM45" s="196">
        <v>1.010766864425401E-3</v>
      </c>
      <c r="AN45" s="196">
        <v>3.4872865066725247E-3</v>
      </c>
      <c r="AO45" s="196">
        <v>0</v>
      </c>
      <c r="AP45" s="196">
        <v>0</v>
      </c>
      <c r="AQ45" s="196">
        <v>0</v>
      </c>
      <c r="AR45" s="196">
        <v>0.27518726591760301</v>
      </c>
      <c r="AS45" s="196">
        <v>2.1241654102950678E-2</v>
      </c>
      <c r="AT45" s="196">
        <v>1.139211665527455E-4</v>
      </c>
      <c r="AU45" s="196">
        <v>0</v>
      </c>
      <c r="AV45" s="196">
        <v>0</v>
      </c>
      <c r="AW45" s="196">
        <v>3.2396036249682392E-3</v>
      </c>
      <c r="AX45" s="196">
        <v>0</v>
      </c>
      <c r="AY45" s="196">
        <v>0</v>
      </c>
      <c r="AZ45" s="196">
        <v>0</v>
      </c>
      <c r="BA45" s="196">
        <v>0</v>
      </c>
      <c r="BB45" s="196">
        <v>0</v>
      </c>
      <c r="BC45" s="196">
        <v>1.2738614862966224E-3</v>
      </c>
      <c r="BD45" s="196">
        <v>3.9624626139079348E-3</v>
      </c>
      <c r="BE45" s="196">
        <v>0</v>
      </c>
      <c r="BF45" s="196">
        <v>0</v>
      </c>
      <c r="BG45" s="196">
        <v>4.9430994331912651E-5</v>
      </c>
      <c r="BH45" s="196">
        <v>0</v>
      </c>
      <c r="BI45" s="196">
        <v>6.2500723388002181E-4</v>
      </c>
      <c r="BJ45" s="196">
        <v>0</v>
      </c>
      <c r="BK45" s="196">
        <v>0</v>
      </c>
      <c r="BL45" s="196">
        <v>9.7841570591337686E-4</v>
      </c>
      <c r="BM45" s="196">
        <v>0</v>
      </c>
      <c r="BN45" s="196">
        <v>0</v>
      </c>
      <c r="BO45" s="196">
        <v>0</v>
      </c>
      <c r="BP45" s="196">
        <v>1.5840956793790345E-4</v>
      </c>
      <c r="BQ45" s="196">
        <v>1.4403528227091379E-2</v>
      </c>
      <c r="BR45" s="196">
        <v>0</v>
      </c>
      <c r="BS45" s="196">
        <v>1.2878200155159038E-2</v>
      </c>
      <c r="BT45" s="196">
        <v>1.8938995391511122E-4</v>
      </c>
      <c r="BU45" s="196">
        <v>8.8359366092805838E-4</v>
      </c>
      <c r="BV45" s="196">
        <v>0</v>
      </c>
      <c r="BW45" s="196">
        <v>0</v>
      </c>
      <c r="BX45" s="196">
        <v>0</v>
      </c>
      <c r="BY45" s="196">
        <v>2.7121034396251872E-5</v>
      </c>
      <c r="BZ45" s="196">
        <v>0</v>
      </c>
      <c r="CA45" s="196">
        <v>0</v>
      </c>
      <c r="CB45" s="196">
        <v>2.3669535414358887E-4</v>
      </c>
      <c r="CC45" s="196">
        <v>0</v>
      </c>
      <c r="CD45" s="196">
        <v>0</v>
      </c>
      <c r="CE45" s="196">
        <v>1.8747070770192159E-3</v>
      </c>
      <c r="CF45" s="196">
        <v>8.4926291056553838E-5</v>
      </c>
      <c r="CG45" s="196">
        <v>0</v>
      </c>
      <c r="CH45" s="196">
        <v>4.307466994034158E-4</v>
      </c>
      <c r="CI45" s="196">
        <v>2.6556341374779863E-4</v>
      </c>
      <c r="CJ45" s="196">
        <v>5.9355857370506284E-4</v>
      </c>
      <c r="CK45" s="196">
        <v>0</v>
      </c>
      <c r="CL45" s="196">
        <v>0</v>
      </c>
      <c r="CM45" s="196">
        <v>0</v>
      </c>
      <c r="CN45" s="196">
        <v>1.1052777010223818E-3</v>
      </c>
      <c r="CO45" s="196">
        <v>4.4848452393702476E-4</v>
      </c>
      <c r="CP45" s="196">
        <v>2.7173913043478261E-4</v>
      </c>
      <c r="CQ45" s="196">
        <v>0</v>
      </c>
      <c r="CR45" s="196">
        <v>2.3156188491374319E-4</v>
      </c>
      <c r="CS45" s="196">
        <v>0</v>
      </c>
      <c r="CT45" s="196">
        <v>6.3761684328653221E-5</v>
      </c>
      <c r="CU45" s="196">
        <v>5.1984588098587248E-4</v>
      </c>
      <c r="CV45" s="196">
        <v>0</v>
      </c>
      <c r="CW45" s="196">
        <v>1.9644328518653926E-4</v>
      </c>
      <c r="CX45" s="196">
        <v>0</v>
      </c>
      <c r="CY45" s="196">
        <v>0</v>
      </c>
      <c r="CZ45" s="196">
        <v>1.5444015444015445E-4</v>
      </c>
      <c r="DA45" s="196">
        <v>0</v>
      </c>
      <c r="DB45" s="196">
        <v>0</v>
      </c>
      <c r="DC45" s="196">
        <v>0</v>
      </c>
      <c r="DD45" s="196">
        <v>5.1999341780483788E-4</v>
      </c>
      <c r="DE45" s="196">
        <v>1.0210862412680919E-3</v>
      </c>
      <c r="DF45" s="196">
        <v>3.036086510980248E-3</v>
      </c>
      <c r="DG45" s="196">
        <v>2.4758771557937221E-3</v>
      </c>
      <c r="DH45" s="196">
        <v>0</v>
      </c>
      <c r="DI45" s="196">
        <v>9.8181996694539443E-5</v>
      </c>
      <c r="DJ45" s="196">
        <v>3.7736142665961221E-3</v>
      </c>
      <c r="DK45" s="196">
        <v>4.4568632533205214E-4</v>
      </c>
      <c r="DL45" s="196">
        <v>4.4630708104283464E-3</v>
      </c>
      <c r="DM45" s="196">
        <v>3.2633131088496216E-4</v>
      </c>
      <c r="DN45" s="196">
        <v>0</v>
      </c>
      <c r="DO45" s="196">
        <v>0</v>
      </c>
      <c r="DP45" s="196">
        <v>0</v>
      </c>
      <c r="DQ45" s="196">
        <v>1.0358803040308692E-4</v>
      </c>
      <c r="DR45" s="196">
        <v>4.1348512831821813E-5</v>
      </c>
      <c r="DS45" s="196">
        <v>0</v>
      </c>
      <c r="DT45" s="196">
        <v>0</v>
      </c>
      <c r="DU45" s="196">
        <v>0</v>
      </c>
      <c r="DV45" s="196">
        <v>6.4258939727494498E-3</v>
      </c>
      <c r="DW45" s="196">
        <v>1.055077602938905E-2</v>
      </c>
      <c r="DX45" s="196">
        <v>0</v>
      </c>
      <c r="DY45" s="196">
        <v>7.4592652462423508E-3</v>
      </c>
      <c r="DZ45" s="196">
        <v>1.1132231083171393E-3</v>
      </c>
      <c r="EA45" s="196">
        <v>4.5461075877922131E-3</v>
      </c>
      <c r="EB45" s="196">
        <v>0</v>
      </c>
      <c r="EC45" s="196">
        <v>0</v>
      </c>
      <c r="ED45" s="196">
        <v>0</v>
      </c>
      <c r="EE45" s="196">
        <v>0</v>
      </c>
      <c r="EF45" s="196">
        <v>0</v>
      </c>
      <c r="EG45" s="196">
        <v>0</v>
      </c>
      <c r="EH45" s="196">
        <v>4.4826365074882447E-6</v>
      </c>
      <c r="EI45" s="196">
        <v>2.4556489338800153E-6</v>
      </c>
      <c r="EJ45" s="196">
        <v>2.9318806841836766E-6</v>
      </c>
      <c r="EK45" s="196">
        <v>2.7147576943019951E-6</v>
      </c>
      <c r="EL45" s="196">
        <v>4.427531274974044E-6</v>
      </c>
      <c r="EM45" s="196">
        <v>0</v>
      </c>
      <c r="EN45" s="196">
        <v>0</v>
      </c>
      <c r="EO45" s="196">
        <v>6.4103037100439778E-5</v>
      </c>
      <c r="EP45" s="196">
        <v>0</v>
      </c>
      <c r="EQ45" s="196">
        <v>0</v>
      </c>
      <c r="ER45" s="196">
        <v>0</v>
      </c>
      <c r="ES45" s="196">
        <v>3.3065359193338835E-4</v>
      </c>
      <c r="ET45" s="196">
        <v>0</v>
      </c>
      <c r="EU45" s="196">
        <v>0</v>
      </c>
      <c r="EV45" s="196">
        <v>0</v>
      </c>
      <c r="EW45" s="196">
        <v>0</v>
      </c>
      <c r="EX45" s="196">
        <v>1.4599900596421471E-3</v>
      </c>
      <c r="EY45" s="196">
        <v>3.3798982569876223E-3</v>
      </c>
      <c r="EZ45" s="196">
        <v>3.8533287866327003E-2</v>
      </c>
      <c r="FA45" s="196">
        <v>0</v>
      </c>
      <c r="FB45" s="196">
        <v>0</v>
      </c>
      <c r="FC45" s="196">
        <v>1.0618290455236707E-4</v>
      </c>
      <c r="FD45" s="196">
        <v>0</v>
      </c>
      <c r="FE45" s="196">
        <v>6.4855048965561965E-6</v>
      </c>
      <c r="FF45" s="196">
        <v>2.3063548947947345E-4</v>
      </c>
      <c r="FG45" s="196">
        <v>7.4713233032038797E-4</v>
      </c>
      <c r="FH45" s="196">
        <v>0</v>
      </c>
      <c r="FI45" s="196">
        <v>0</v>
      </c>
      <c r="FJ45" s="196">
        <v>9.8590549504286715E-7</v>
      </c>
      <c r="FK45" s="196">
        <v>0</v>
      </c>
      <c r="FL45" s="196">
        <v>0</v>
      </c>
      <c r="FM45" s="196">
        <v>4.5548956017928066E-6</v>
      </c>
      <c r="FN45" s="196">
        <v>0</v>
      </c>
      <c r="FO45" s="196">
        <v>0</v>
      </c>
      <c r="FP45" s="196">
        <v>0</v>
      </c>
      <c r="FQ45" s="196">
        <v>1.9877277687557024E-6</v>
      </c>
      <c r="FR45" s="196">
        <v>5.2591996549965023E-6</v>
      </c>
      <c r="FS45" s="196">
        <v>0</v>
      </c>
      <c r="FT45" s="196">
        <v>0</v>
      </c>
      <c r="FU45" s="196">
        <v>0</v>
      </c>
      <c r="FV45" s="196">
        <v>0</v>
      </c>
      <c r="FW45" s="196">
        <v>5.0604629846228767E-4</v>
      </c>
      <c r="FX45" s="196">
        <v>5.1280187153209621E-5</v>
      </c>
      <c r="FY45" s="196">
        <v>8.4282920908907027E-6</v>
      </c>
      <c r="FZ45" s="196">
        <v>0</v>
      </c>
      <c r="GA45" s="196">
        <v>1.1293373613032552E-5</v>
      </c>
      <c r="GB45" s="196">
        <v>0</v>
      </c>
      <c r="GC45" s="196">
        <v>0</v>
      </c>
      <c r="GD45" s="196">
        <v>1.7976333765807451E-4</v>
      </c>
      <c r="GE45" s="196">
        <v>3.206949000348183E-3</v>
      </c>
      <c r="GF45" s="196">
        <v>3.6867524451068895E-5</v>
      </c>
      <c r="GG45" s="197">
        <v>1.2400601650146574E-3</v>
      </c>
      <c r="GH45" s="196">
        <v>2.9053551506136109E-6</v>
      </c>
      <c r="GI45" s="196">
        <v>1.3703131521834158E-6</v>
      </c>
      <c r="GJ45" s="196">
        <v>0</v>
      </c>
      <c r="GK45" s="196">
        <v>0</v>
      </c>
      <c r="GL45" s="196">
        <v>0</v>
      </c>
      <c r="GM45" s="196">
        <v>0</v>
      </c>
      <c r="GN45" s="196">
        <v>0</v>
      </c>
      <c r="GO45" s="196">
        <v>1.1585283831046542E-2</v>
      </c>
      <c r="GP45" s="197">
        <v>-3.1558715928837486E-5</v>
      </c>
      <c r="GQ45" s="197">
        <v>1.2062950325097503E-3</v>
      </c>
      <c r="GR45" s="196">
        <v>2.6552889027747946E-3</v>
      </c>
      <c r="GS45" s="196">
        <v>0</v>
      </c>
      <c r="GT45" s="197">
        <v>2.646060681538677E-3</v>
      </c>
      <c r="GU45" s="197">
        <v>1.5286823989637572E-3</v>
      </c>
      <c r="GV45" s="197">
        <v>1.7149800490005424E-3</v>
      </c>
      <c r="GW45" s="197">
        <v>7.0112664521611659E-4</v>
      </c>
      <c r="GX45" s="197">
        <v>1.3482249222768763E-3</v>
      </c>
      <c r="GY45" s="196">
        <v>7.6017277849582991E-4</v>
      </c>
      <c r="GZ45" s="196">
        <v>0</v>
      </c>
      <c r="HA45" s="196">
        <v>0</v>
      </c>
      <c r="HB45" s="196">
        <v>7.4774131523761868E-4</v>
      </c>
      <c r="HC45" s="197">
        <v>7.4755988785323805E-4</v>
      </c>
      <c r="HD45" s="197">
        <v>1.351311619436097E-4</v>
      </c>
      <c r="HE45" s="197">
        <v>2.8534025571802567E-4</v>
      </c>
      <c r="HF45" s="197">
        <v>1.0202705456289478E-3</v>
      </c>
      <c r="HG45" s="198">
        <v>1.7798753193736616E-3</v>
      </c>
    </row>
    <row r="46" spans="1:215">
      <c r="A46" s="83">
        <v>42</v>
      </c>
      <c r="B46" s="4" t="s">
        <v>42</v>
      </c>
      <c r="C46" s="196">
        <v>3.1280187681126089E-3</v>
      </c>
      <c r="D46" s="196">
        <v>0</v>
      </c>
      <c r="E46" s="196">
        <v>7.1790373242027222E-2</v>
      </c>
      <c r="F46" s="196">
        <v>4.9527699770232324E-2</v>
      </c>
      <c r="G46" s="196">
        <v>0</v>
      </c>
      <c r="H46" s="196">
        <v>2.6843100189035917E-2</v>
      </c>
      <c r="I46" s="196">
        <v>8.3544753809608463E-3</v>
      </c>
      <c r="J46" s="196">
        <v>3.8094216117609186E-2</v>
      </c>
      <c r="K46" s="196">
        <v>0</v>
      </c>
      <c r="L46" s="196">
        <v>0</v>
      </c>
      <c r="M46" s="196">
        <v>1.5730337078651686E-2</v>
      </c>
      <c r="N46" s="196">
        <v>1.9322115771676998E-3</v>
      </c>
      <c r="O46" s="196">
        <v>0</v>
      </c>
      <c r="P46" s="196">
        <v>0</v>
      </c>
      <c r="Q46" s="196">
        <v>0</v>
      </c>
      <c r="R46" s="196">
        <v>0</v>
      </c>
      <c r="S46" s="196">
        <v>1.2482496867860564E-2</v>
      </c>
      <c r="T46" s="196">
        <v>1.8656477078007164E-2</v>
      </c>
      <c r="U46" s="196">
        <v>2.0977295162882526E-3</v>
      </c>
      <c r="V46" s="196">
        <v>1.7413033323390531E-2</v>
      </c>
      <c r="W46" s="196">
        <v>1.0049081831260048E-2</v>
      </c>
      <c r="X46" s="196">
        <v>1.0063739280520786E-2</v>
      </c>
      <c r="Y46" s="196">
        <v>1.364488352100568E-2</v>
      </c>
      <c r="Z46" s="196">
        <v>1.8616527390900649E-2</v>
      </c>
      <c r="AA46" s="196">
        <v>2.6958864041665732E-2</v>
      </c>
      <c r="AB46" s="196">
        <v>1.8609652206277657E-4</v>
      </c>
      <c r="AC46" s="196">
        <v>0</v>
      </c>
      <c r="AD46" s="196">
        <v>1.4393091316168239E-3</v>
      </c>
      <c r="AE46" s="196">
        <v>3.4524426031417227E-4</v>
      </c>
      <c r="AF46" s="196">
        <v>0</v>
      </c>
      <c r="AG46" s="196">
        <v>1.2820512820512821E-3</v>
      </c>
      <c r="AH46" s="196">
        <v>2.025111381125962E-3</v>
      </c>
      <c r="AI46" s="196">
        <v>4.7938638542665386E-4</v>
      </c>
      <c r="AJ46" s="196">
        <v>1.8812147272238647E-3</v>
      </c>
      <c r="AK46" s="196">
        <v>1.576121755405605E-3</v>
      </c>
      <c r="AL46" s="196">
        <v>0</v>
      </c>
      <c r="AM46" s="196">
        <v>2.109426499670402E-3</v>
      </c>
      <c r="AN46" s="196">
        <v>5.8212971607446871E-3</v>
      </c>
      <c r="AO46" s="196">
        <v>0</v>
      </c>
      <c r="AP46" s="196">
        <v>1.2154975943276778E-3</v>
      </c>
      <c r="AQ46" s="196">
        <v>5.2919890727576985E-4</v>
      </c>
      <c r="AR46" s="196">
        <v>1.1756138160632543E-3</v>
      </c>
      <c r="AS46" s="196">
        <v>4.6844712470385528E-3</v>
      </c>
      <c r="AT46" s="196">
        <v>9.9111414900888593E-4</v>
      </c>
      <c r="AU46" s="196">
        <v>2.1713245079498494E-3</v>
      </c>
      <c r="AV46" s="196">
        <v>7.4140932241634964E-4</v>
      </c>
      <c r="AW46" s="196">
        <v>1.8068377516162728E-3</v>
      </c>
      <c r="AX46" s="196">
        <v>0</v>
      </c>
      <c r="AY46" s="196">
        <v>1.134267877706874E-3</v>
      </c>
      <c r="AZ46" s="196">
        <v>2.0746887966804979E-3</v>
      </c>
      <c r="BA46" s="196">
        <v>1.4776572747256756E-3</v>
      </c>
      <c r="BB46" s="196">
        <v>2.8024375564249171E-3</v>
      </c>
      <c r="BC46" s="196">
        <v>5.3389782881549611E-3</v>
      </c>
      <c r="BD46" s="196">
        <v>2.4682539845906518E-2</v>
      </c>
      <c r="BE46" s="196">
        <v>2.4031240612796635E-2</v>
      </c>
      <c r="BF46" s="196">
        <v>5.0586492459382668E-2</v>
      </c>
      <c r="BG46" s="196">
        <v>2.3617030625247156E-3</v>
      </c>
      <c r="BH46" s="196">
        <v>3.3920206751736392E-3</v>
      </c>
      <c r="BI46" s="196">
        <v>3.8696435529732213E-3</v>
      </c>
      <c r="BJ46" s="196">
        <v>0</v>
      </c>
      <c r="BK46" s="196">
        <v>0</v>
      </c>
      <c r="BL46" s="196">
        <v>2.3412970292637485E-3</v>
      </c>
      <c r="BM46" s="196">
        <v>0</v>
      </c>
      <c r="BN46" s="196">
        <v>2.6094888403939637E-3</v>
      </c>
      <c r="BO46" s="196">
        <v>5.3239578101456552E-3</v>
      </c>
      <c r="BP46" s="196">
        <v>3.1285889667735933E-3</v>
      </c>
      <c r="BQ46" s="196">
        <v>1.2185639809822442E-2</v>
      </c>
      <c r="BR46" s="196">
        <v>2.7153723686538121E-3</v>
      </c>
      <c r="BS46" s="196">
        <v>2.2187742435996898E-2</v>
      </c>
      <c r="BT46" s="196">
        <v>1.6834662570232109E-3</v>
      </c>
      <c r="BU46" s="196">
        <v>1.4536540873332573E-3</v>
      </c>
      <c r="BV46" s="196">
        <v>0</v>
      </c>
      <c r="BW46" s="196">
        <v>0</v>
      </c>
      <c r="BX46" s="196">
        <v>0</v>
      </c>
      <c r="BY46" s="196">
        <v>0</v>
      </c>
      <c r="BZ46" s="196">
        <v>0</v>
      </c>
      <c r="CA46" s="196">
        <v>6.5867474641022257E-5</v>
      </c>
      <c r="CB46" s="196">
        <v>1.2213480273809186E-3</v>
      </c>
      <c r="CC46" s="196">
        <v>0</v>
      </c>
      <c r="CD46" s="196">
        <v>0</v>
      </c>
      <c r="CE46" s="196">
        <v>1.562255897516013E-4</v>
      </c>
      <c r="CF46" s="196">
        <v>1.9108415487724612E-4</v>
      </c>
      <c r="CG46" s="196">
        <v>7.6932282495341316E-5</v>
      </c>
      <c r="CH46" s="196">
        <v>4.307466994034158E-4</v>
      </c>
      <c r="CI46" s="196">
        <v>1.2299779163055935E-2</v>
      </c>
      <c r="CJ46" s="196">
        <v>2.0233622315463224E-3</v>
      </c>
      <c r="CK46" s="196">
        <v>1.209737581035616E-5</v>
      </c>
      <c r="CL46" s="196">
        <v>5.7753995811095729E-4</v>
      </c>
      <c r="CM46" s="196">
        <v>1.5044255183999599E-4</v>
      </c>
      <c r="CN46" s="196">
        <v>1.3815971262779773E-4</v>
      </c>
      <c r="CO46" s="196">
        <v>6.626860876084395E-4</v>
      </c>
      <c r="CP46" s="196">
        <v>5.4347826086956522E-4</v>
      </c>
      <c r="CQ46" s="196">
        <v>2.5977556599356605E-4</v>
      </c>
      <c r="CR46" s="196">
        <v>5.2101424105592217E-4</v>
      </c>
      <c r="CS46" s="196">
        <v>6.1310198951595603E-5</v>
      </c>
      <c r="CT46" s="196">
        <v>1.9128505298595968E-5</v>
      </c>
      <c r="CU46" s="196">
        <v>9.4030946119503394E-4</v>
      </c>
      <c r="CV46" s="196">
        <v>4.8058439061899271E-5</v>
      </c>
      <c r="CW46" s="196">
        <v>1.5824597973360108E-4</v>
      </c>
      <c r="CX46" s="196">
        <v>3.8816062861244381E-3</v>
      </c>
      <c r="CY46" s="196">
        <v>2.6827118384240982E-4</v>
      </c>
      <c r="CZ46" s="196">
        <v>5.9569773855488138E-4</v>
      </c>
      <c r="DA46" s="196">
        <v>1.0139416983523447E-2</v>
      </c>
      <c r="DB46" s="196">
        <v>9.4428706326723328E-4</v>
      </c>
      <c r="DC46" s="196">
        <v>0</v>
      </c>
      <c r="DD46" s="196">
        <v>5.4632219845318413E-4</v>
      </c>
      <c r="DE46" s="196">
        <v>7.1313959707612769E-4</v>
      </c>
      <c r="DF46" s="196">
        <v>8.5942972439964431E-4</v>
      </c>
      <c r="DG46" s="196">
        <v>6.7832250843663624E-3</v>
      </c>
      <c r="DH46" s="196">
        <v>0</v>
      </c>
      <c r="DI46" s="196">
        <v>1.800003272733223E-4</v>
      </c>
      <c r="DJ46" s="196">
        <v>4.9173695185335039E-3</v>
      </c>
      <c r="DK46" s="196">
        <v>1.618378713262487E-3</v>
      </c>
      <c r="DL46" s="196">
        <v>5.0073477385293641E-3</v>
      </c>
      <c r="DM46" s="196">
        <v>1.1602891053687544E-3</v>
      </c>
      <c r="DN46" s="196">
        <v>0</v>
      </c>
      <c r="DO46" s="196">
        <v>0</v>
      </c>
      <c r="DP46" s="196">
        <v>0</v>
      </c>
      <c r="DQ46" s="196">
        <v>2.8486708360848906E-4</v>
      </c>
      <c r="DR46" s="196">
        <v>2.4119965818562727E-5</v>
      </c>
      <c r="DS46" s="196">
        <v>1.8110976230567411E-4</v>
      </c>
      <c r="DT46" s="196">
        <v>0</v>
      </c>
      <c r="DU46" s="196">
        <v>2.0548950535740495E-4</v>
      </c>
      <c r="DV46" s="196">
        <v>6.4853929910156484E-3</v>
      </c>
      <c r="DW46" s="196">
        <v>2.0147885479418937E-3</v>
      </c>
      <c r="DX46" s="196">
        <v>5.9600305451565437E-4</v>
      </c>
      <c r="DY46" s="196">
        <v>0</v>
      </c>
      <c r="DZ46" s="196">
        <v>0</v>
      </c>
      <c r="EA46" s="196">
        <v>0</v>
      </c>
      <c r="EB46" s="196">
        <v>0</v>
      </c>
      <c r="EC46" s="196">
        <v>0</v>
      </c>
      <c r="ED46" s="196">
        <v>0</v>
      </c>
      <c r="EE46" s="196">
        <v>0</v>
      </c>
      <c r="EF46" s="196">
        <v>0</v>
      </c>
      <c r="EG46" s="196">
        <v>0</v>
      </c>
      <c r="EH46" s="196">
        <v>0</v>
      </c>
      <c r="EI46" s="196">
        <v>5.26572986388338E-3</v>
      </c>
      <c r="EJ46" s="196">
        <v>4.1269152510569427E-3</v>
      </c>
      <c r="EK46" s="196">
        <v>4.1264316953390327E-4</v>
      </c>
      <c r="EL46" s="196">
        <v>3.8962275219771585E-4</v>
      </c>
      <c r="EM46" s="196">
        <v>5.1392313383155992E-5</v>
      </c>
      <c r="EN46" s="196">
        <v>0</v>
      </c>
      <c r="EO46" s="196">
        <v>0</v>
      </c>
      <c r="EP46" s="196">
        <v>0</v>
      </c>
      <c r="EQ46" s="196">
        <v>0</v>
      </c>
      <c r="ER46" s="196">
        <v>0</v>
      </c>
      <c r="ES46" s="196">
        <v>4.7761074390378314E-4</v>
      </c>
      <c r="ET46" s="196">
        <v>0</v>
      </c>
      <c r="EU46" s="196">
        <v>0</v>
      </c>
      <c r="EV46" s="196">
        <v>0</v>
      </c>
      <c r="EW46" s="196">
        <v>4.9905180157700367E-5</v>
      </c>
      <c r="EX46" s="196">
        <v>3.1063618290258446E-5</v>
      </c>
      <c r="EY46" s="196">
        <v>8.3055520308228262E-4</v>
      </c>
      <c r="EZ46" s="196">
        <v>5.3858343529978134E-2</v>
      </c>
      <c r="FA46" s="196">
        <v>6.8366719081151298E-6</v>
      </c>
      <c r="FB46" s="196">
        <v>2.385647941981042E-4</v>
      </c>
      <c r="FC46" s="196">
        <v>1.0798261479901736E-4</v>
      </c>
      <c r="FD46" s="196">
        <v>0</v>
      </c>
      <c r="FE46" s="196">
        <v>9.728257344834295E-5</v>
      </c>
      <c r="FF46" s="196">
        <v>1.7741191498421035E-4</v>
      </c>
      <c r="FG46" s="196">
        <v>1.7579584242832658E-4</v>
      </c>
      <c r="FH46" s="196">
        <v>3.1854235020545983E-5</v>
      </c>
      <c r="FI46" s="196">
        <v>4.5607024646230192E-5</v>
      </c>
      <c r="FJ46" s="196">
        <v>3.7760180460141813E-4</v>
      </c>
      <c r="FK46" s="196">
        <v>1.937102288686354E-4</v>
      </c>
      <c r="FL46" s="196">
        <v>3.2878174836670692E-3</v>
      </c>
      <c r="FM46" s="196">
        <v>5.0787085959989799E-4</v>
      </c>
      <c r="FN46" s="196">
        <v>3.3781778398290066E-5</v>
      </c>
      <c r="FO46" s="196">
        <v>4.1216245948046994E-3</v>
      </c>
      <c r="FP46" s="196">
        <v>0</v>
      </c>
      <c r="FQ46" s="196">
        <v>1.9877277687557024E-6</v>
      </c>
      <c r="FR46" s="196">
        <v>4.4177277101970619E-4</v>
      </c>
      <c r="FS46" s="196">
        <v>4.6728098540214205E-6</v>
      </c>
      <c r="FT46" s="196">
        <v>0</v>
      </c>
      <c r="FU46" s="196">
        <v>0</v>
      </c>
      <c r="FV46" s="196">
        <v>0</v>
      </c>
      <c r="FW46" s="196">
        <v>0</v>
      </c>
      <c r="FX46" s="196">
        <v>1.882437249927948E-5</v>
      </c>
      <c r="FY46" s="196">
        <v>1.6856584181781405E-5</v>
      </c>
      <c r="FZ46" s="196">
        <v>3.3163496035454792E-4</v>
      </c>
      <c r="GA46" s="196">
        <v>1.694006041954883E-5</v>
      </c>
      <c r="GB46" s="196">
        <v>2.6651234332881532E-5</v>
      </c>
      <c r="GC46" s="196">
        <v>0</v>
      </c>
      <c r="GD46" s="196">
        <v>1.6803964172385226E-4</v>
      </c>
      <c r="GE46" s="196">
        <v>0</v>
      </c>
      <c r="GF46" s="196">
        <v>8.4268627316728904E-5</v>
      </c>
      <c r="GG46" s="197">
        <v>2.2420212430819078E-3</v>
      </c>
      <c r="GH46" s="196">
        <v>2.0337486054295277E-4</v>
      </c>
      <c r="GI46" s="196">
        <v>4.4032729290160428E-5</v>
      </c>
      <c r="GJ46" s="196">
        <v>0</v>
      </c>
      <c r="GK46" s="196">
        <v>0</v>
      </c>
      <c r="GL46" s="196">
        <v>0</v>
      </c>
      <c r="GM46" s="196">
        <v>0</v>
      </c>
      <c r="GN46" s="196">
        <v>0</v>
      </c>
      <c r="GO46" s="196">
        <v>6.4904492870594566E-3</v>
      </c>
      <c r="GP46" s="197">
        <v>7.7841706451515944E-6</v>
      </c>
      <c r="GQ46" s="197">
        <v>2.2156967210716885E-3</v>
      </c>
      <c r="GR46" s="196">
        <v>0</v>
      </c>
      <c r="GS46" s="196">
        <v>0</v>
      </c>
      <c r="GT46" s="197">
        <v>0</v>
      </c>
      <c r="GU46" s="197">
        <v>3.1744825366082485E-3</v>
      </c>
      <c r="GV46" s="197">
        <v>2.6452091062261107E-3</v>
      </c>
      <c r="GW46" s="197">
        <v>1.1142025795700618E-3</v>
      </c>
      <c r="GX46" s="197">
        <v>2.335536392975384E-3</v>
      </c>
      <c r="GY46" s="196">
        <v>7.227216186677164E-4</v>
      </c>
      <c r="GZ46" s="196">
        <v>1.8918612130614098E-4</v>
      </c>
      <c r="HA46" s="196">
        <v>0</v>
      </c>
      <c r="HB46" s="196">
        <v>7.1119756674856214E-4</v>
      </c>
      <c r="HC46" s="197">
        <v>7.12034819678332E-4</v>
      </c>
      <c r="HD46" s="197">
        <v>2.4997188574166079E-3</v>
      </c>
      <c r="HE46" s="197">
        <v>2.0612573876924072E-3</v>
      </c>
      <c r="HF46" s="197">
        <v>3.872745872090262E-4</v>
      </c>
      <c r="HG46" s="198">
        <v>2.4469244346610459E-3</v>
      </c>
    </row>
    <row r="47" spans="1:215">
      <c r="A47" s="83">
        <v>43</v>
      </c>
      <c r="B47" s="4" t="s">
        <v>43</v>
      </c>
      <c r="C47" s="196">
        <v>0</v>
      </c>
      <c r="D47" s="196">
        <v>0</v>
      </c>
      <c r="E47" s="196">
        <v>0</v>
      </c>
      <c r="F47" s="196">
        <v>6.3824355374010721E-3</v>
      </c>
      <c r="G47" s="196">
        <v>0</v>
      </c>
      <c r="H47" s="196">
        <v>0</v>
      </c>
      <c r="I47" s="196">
        <v>0</v>
      </c>
      <c r="J47" s="196">
        <v>8.584612082841507E-4</v>
      </c>
      <c r="K47" s="196">
        <v>0</v>
      </c>
      <c r="L47" s="196">
        <v>0</v>
      </c>
      <c r="M47" s="196">
        <v>0</v>
      </c>
      <c r="N47" s="196">
        <v>0</v>
      </c>
      <c r="O47" s="196">
        <v>0</v>
      </c>
      <c r="P47" s="196">
        <v>0</v>
      </c>
      <c r="Q47" s="196">
        <v>0</v>
      </c>
      <c r="R47" s="196">
        <v>0</v>
      </c>
      <c r="S47" s="196">
        <v>0</v>
      </c>
      <c r="T47" s="196">
        <v>2.1991917970145972E-4</v>
      </c>
      <c r="U47" s="196">
        <v>0</v>
      </c>
      <c r="V47" s="196">
        <v>2.3356201775071335E-4</v>
      </c>
      <c r="W47" s="196">
        <v>0</v>
      </c>
      <c r="X47" s="196">
        <v>0</v>
      </c>
      <c r="Y47" s="196">
        <v>0</v>
      </c>
      <c r="Z47" s="196">
        <v>9.1689879294336123E-4</v>
      </c>
      <c r="AA47" s="196">
        <v>0</v>
      </c>
      <c r="AB47" s="196">
        <v>0</v>
      </c>
      <c r="AC47" s="196">
        <v>0</v>
      </c>
      <c r="AD47" s="196">
        <v>0</v>
      </c>
      <c r="AE47" s="196">
        <v>6.9048852062834453E-4</v>
      </c>
      <c r="AF47" s="196">
        <v>0</v>
      </c>
      <c r="AG47" s="196">
        <v>9.1575091575091575E-4</v>
      </c>
      <c r="AH47" s="196">
        <v>1.1475631159713784E-3</v>
      </c>
      <c r="AI47" s="196">
        <v>6.5915627996164907E-4</v>
      </c>
      <c r="AJ47" s="196">
        <v>1.3437248051599033E-3</v>
      </c>
      <c r="AK47" s="196">
        <v>2.4626902428212579E-3</v>
      </c>
      <c r="AL47" s="196">
        <v>9.3166255182372949E-5</v>
      </c>
      <c r="AM47" s="196">
        <v>8.7892770819600089E-5</v>
      </c>
      <c r="AN47" s="196">
        <v>6.590147729144928E-4</v>
      </c>
      <c r="AO47" s="196">
        <v>0</v>
      </c>
      <c r="AP47" s="196">
        <v>2.785515320334262E-4</v>
      </c>
      <c r="AQ47" s="196">
        <v>1.0154897950426934E-3</v>
      </c>
      <c r="AR47" s="196">
        <v>8.3229296712442784E-4</v>
      </c>
      <c r="AS47" s="196">
        <v>1.5722593150979972E-2</v>
      </c>
      <c r="AT47" s="196">
        <v>1.0252904989747096E-4</v>
      </c>
      <c r="AU47" s="196">
        <v>7.0042726062898367E-5</v>
      </c>
      <c r="AV47" s="196">
        <v>3.223518793114564E-5</v>
      </c>
      <c r="AW47" s="196">
        <v>7.0579599672510658E-6</v>
      </c>
      <c r="AX47" s="196">
        <v>0</v>
      </c>
      <c r="AY47" s="196">
        <v>0</v>
      </c>
      <c r="AZ47" s="196">
        <v>0</v>
      </c>
      <c r="BA47" s="196">
        <v>1.8242682404020687E-5</v>
      </c>
      <c r="BB47" s="196">
        <v>2.8212458621727353E-5</v>
      </c>
      <c r="BC47" s="196">
        <v>9.3666285757104591E-5</v>
      </c>
      <c r="BD47" s="196">
        <v>7.3073985866873605E-4</v>
      </c>
      <c r="BE47" s="196">
        <v>2.1027335536197056E-4</v>
      </c>
      <c r="BF47" s="196">
        <v>1.4490289886749076E-3</v>
      </c>
      <c r="BG47" s="196">
        <v>2.7461663517729248E-5</v>
      </c>
      <c r="BH47" s="196">
        <v>0</v>
      </c>
      <c r="BI47" s="196">
        <v>3.0478747825013404E-4</v>
      </c>
      <c r="BJ47" s="196">
        <v>0</v>
      </c>
      <c r="BK47" s="196">
        <v>2.2900064120179538E-5</v>
      </c>
      <c r="BL47" s="196">
        <v>5.0769177687192855E-4</v>
      </c>
      <c r="BM47" s="196">
        <v>0</v>
      </c>
      <c r="BN47" s="196">
        <v>1.1546410798203379E-5</v>
      </c>
      <c r="BO47" s="196">
        <v>1.305876443997991E-3</v>
      </c>
      <c r="BP47" s="196">
        <v>1.4652885034256069E-3</v>
      </c>
      <c r="BQ47" s="196">
        <v>1.1471836641046231E-4</v>
      </c>
      <c r="BR47" s="196">
        <v>5.3069166814081018E-5</v>
      </c>
      <c r="BS47" s="196">
        <v>6.206361520558572E-4</v>
      </c>
      <c r="BT47" s="196">
        <v>0</v>
      </c>
      <c r="BU47" s="196">
        <v>5.7006042640519895E-5</v>
      </c>
      <c r="BV47" s="196">
        <v>0</v>
      </c>
      <c r="BW47" s="196">
        <v>0</v>
      </c>
      <c r="BX47" s="196">
        <v>0</v>
      </c>
      <c r="BY47" s="196">
        <v>0</v>
      </c>
      <c r="BZ47" s="196">
        <v>0</v>
      </c>
      <c r="CA47" s="196">
        <v>0</v>
      </c>
      <c r="CB47" s="196">
        <v>0</v>
      </c>
      <c r="CC47" s="196">
        <v>0</v>
      </c>
      <c r="CD47" s="196">
        <v>0</v>
      </c>
      <c r="CE47" s="196">
        <v>0</v>
      </c>
      <c r="CF47" s="196">
        <v>0</v>
      </c>
      <c r="CG47" s="196">
        <v>0</v>
      </c>
      <c r="CH47" s="196">
        <v>8.6149339880683159E-5</v>
      </c>
      <c r="CI47" s="196">
        <v>6.848740670337964E-4</v>
      </c>
      <c r="CJ47" s="196">
        <v>5.847867721232146E-6</v>
      </c>
      <c r="CK47" s="196">
        <v>0</v>
      </c>
      <c r="CL47" s="196">
        <v>0</v>
      </c>
      <c r="CM47" s="196">
        <v>0</v>
      </c>
      <c r="CN47" s="196">
        <v>0</v>
      </c>
      <c r="CO47" s="196">
        <v>1.3387597729463425E-5</v>
      </c>
      <c r="CP47" s="196">
        <v>6.7934782608695653E-5</v>
      </c>
      <c r="CQ47" s="196">
        <v>7.5516152905106396E-5</v>
      </c>
      <c r="CR47" s="196">
        <v>4.6312376982748639E-4</v>
      </c>
      <c r="CS47" s="196">
        <v>6.1310198951595603E-5</v>
      </c>
      <c r="CT47" s="196">
        <v>0</v>
      </c>
      <c r="CU47" s="196">
        <v>6.1158338939514407E-5</v>
      </c>
      <c r="CV47" s="196">
        <v>0</v>
      </c>
      <c r="CW47" s="196">
        <v>5.456757921848313E-6</v>
      </c>
      <c r="CX47" s="196">
        <v>1.888859506629897E-5</v>
      </c>
      <c r="CY47" s="196">
        <v>1.9162227417314988E-5</v>
      </c>
      <c r="CZ47" s="196">
        <v>1.5444015444015445E-4</v>
      </c>
      <c r="DA47" s="196">
        <v>4.4359949302915085E-4</v>
      </c>
      <c r="DB47" s="196">
        <v>0</v>
      </c>
      <c r="DC47" s="196">
        <v>0</v>
      </c>
      <c r="DD47" s="196">
        <v>5.2657561296692448E-5</v>
      </c>
      <c r="DE47" s="196">
        <v>1.6207718115366537E-4</v>
      </c>
      <c r="DF47" s="196">
        <v>7.6299556296885817E-5</v>
      </c>
      <c r="DG47" s="196">
        <v>5.9353219488205669E-4</v>
      </c>
      <c r="DH47" s="196">
        <v>0</v>
      </c>
      <c r="DI47" s="196">
        <v>1.9636399338907889E-4</v>
      </c>
      <c r="DJ47" s="196">
        <v>3.8903239861815691E-4</v>
      </c>
      <c r="DK47" s="196">
        <v>6.3850097671684061E-4</v>
      </c>
      <c r="DL47" s="196">
        <v>5.4427692810101781E-4</v>
      </c>
      <c r="DM47" s="196">
        <v>0</v>
      </c>
      <c r="DN47" s="196">
        <v>0</v>
      </c>
      <c r="DO47" s="196">
        <v>4.5328175994197992E-5</v>
      </c>
      <c r="DP47" s="196">
        <v>0</v>
      </c>
      <c r="DQ47" s="196">
        <v>1.2948503800385865E-5</v>
      </c>
      <c r="DR47" s="196">
        <v>3.1011384623866365E-5</v>
      </c>
      <c r="DS47" s="196">
        <v>2.3495320515330698E-4</v>
      </c>
      <c r="DT47" s="196">
        <v>4.5316536003987852E-6</v>
      </c>
      <c r="DU47" s="196">
        <v>0</v>
      </c>
      <c r="DV47" s="196">
        <v>7.5365423137184907E-4</v>
      </c>
      <c r="DW47" s="196">
        <v>5.0369713698547342E-4</v>
      </c>
      <c r="DX47" s="196">
        <v>8.0087910450541062E-4</v>
      </c>
      <c r="DY47" s="196">
        <v>2.5469833529168053E-5</v>
      </c>
      <c r="DZ47" s="196">
        <v>2.477762085284571E-5</v>
      </c>
      <c r="EA47" s="196">
        <v>1.0364714816411141E-3</v>
      </c>
      <c r="EB47" s="196">
        <v>0</v>
      </c>
      <c r="EC47" s="196">
        <v>0</v>
      </c>
      <c r="ED47" s="196">
        <v>0</v>
      </c>
      <c r="EE47" s="196">
        <v>0</v>
      </c>
      <c r="EF47" s="196">
        <v>0</v>
      </c>
      <c r="EG47" s="196">
        <v>3.6858788714892007E-5</v>
      </c>
      <c r="EH47" s="196">
        <v>1.1116938538570846E-3</v>
      </c>
      <c r="EI47" s="196">
        <v>5.5579520870151016E-4</v>
      </c>
      <c r="EJ47" s="196">
        <v>2.6967438533121455E-3</v>
      </c>
      <c r="EK47" s="196">
        <v>1.0723292892492881E-3</v>
      </c>
      <c r="EL47" s="196">
        <v>1.1135241156559721E-3</v>
      </c>
      <c r="EM47" s="196">
        <v>0</v>
      </c>
      <c r="EN47" s="196">
        <v>0</v>
      </c>
      <c r="EO47" s="196">
        <v>0</v>
      </c>
      <c r="EP47" s="196">
        <v>2.5307101678873127E-4</v>
      </c>
      <c r="EQ47" s="196">
        <v>0</v>
      </c>
      <c r="ER47" s="196">
        <v>2.0422125330583153E-4</v>
      </c>
      <c r="ES47" s="196">
        <v>2.0039611632326565E-5</v>
      </c>
      <c r="ET47" s="196">
        <v>2.5631561679790026E-4</v>
      </c>
      <c r="EU47" s="196">
        <v>2.8906164458556882E-3</v>
      </c>
      <c r="EV47" s="196">
        <v>1.6582831242054061E-4</v>
      </c>
      <c r="EW47" s="196">
        <v>5.2400439165585391E-4</v>
      </c>
      <c r="EX47" s="196">
        <v>2.4850894632206757E-4</v>
      </c>
      <c r="EY47" s="196">
        <v>8.8823264774077451E-4</v>
      </c>
      <c r="EZ47" s="196">
        <v>1.0611196918941688E-2</v>
      </c>
      <c r="FA47" s="196">
        <v>1.7570246803855882E-3</v>
      </c>
      <c r="FB47" s="196">
        <v>9.5425917679241681E-5</v>
      </c>
      <c r="FC47" s="196">
        <v>1.6557334269182663E-4</v>
      </c>
      <c r="FD47" s="196">
        <v>3.1026592375214926E-4</v>
      </c>
      <c r="FE47" s="196">
        <v>8.1068811206952461E-4</v>
      </c>
      <c r="FF47" s="196">
        <v>2.1289429798105242E-4</v>
      </c>
      <c r="FG47" s="196">
        <v>8.789792121416329E-5</v>
      </c>
      <c r="FH47" s="196">
        <v>1.0536400814488286E-4</v>
      </c>
      <c r="FI47" s="196">
        <v>1.2323600276747308E-4</v>
      </c>
      <c r="FJ47" s="196">
        <v>3.539400727203893E-4</v>
      </c>
      <c r="FK47" s="196">
        <v>1.220374441872403E-3</v>
      </c>
      <c r="FL47" s="196">
        <v>1.6439087418335346E-3</v>
      </c>
      <c r="FM47" s="196">
        <v>6.8095689246802464E-4</v>
      </c>
      <c r="FN47" s="196">
        <v>1.215661425504181E-3</v>
      </c>
      <c r="FO47" s="196">
        <v>4.2536339234639246E-4</v>
      </c>
      <c r="FP47" s="196">
        <v>4.9492281397665681E-3</v>
      </c>
      <c r="FQ47" s="196">
        <v>5.7783246237728264E-3</v>
      </c>
      <c r="FR47" s="196">
        <v>1.3358367123691116E-3</v>
      </c>
      <c r="FS47" s="196">
        <v>0</v>
      </c>
      <c r="FT47" s="196">
        <v>0</v>
      </c>
      <c r="FU47" s="196">
        <v>4.671587405400355E-4</v>
      </c>
      <c r="FV47" s="196">
        <v>6.4823517972320357E-6</v>
      </c>
      <c r="FW47" s="196">
        <v>0</v>
      </c>
      <c r="FX47" s="196">
        <v>4.8813545239510928E-4</v>
      </c>
      <c r="FY47" s="196">
        <v>1.5086642842694357E-3</v>
      </c>
      <c r="FZ47" s="196">
        <v>2.6726762941300612E-3</v>
      </c>
      <c r="GA47" s="196">
        <v>9.2040994946215307E-4</v>
      </c>
      <c r="GB47" s="196">
        <v>5.0637345232474912E-4</v>
      </c>
      <c r="GC47" s="196">
        <v>1.3192032012664351E-4</v>
      </c>
      <c r="GD47" s="196">
        <v>1.2544354649617808E-3</v>
      </c>
      <c r="GE47" s="196">
        <v>0.30845351756491779</v>
      </c>
      <c r="GF47" s="196">
        <v>1.6853725463345781E-4</v>
      </c>
      <c r="GG47" s="197">
        <v>1.0528241140686317E-3</v>
      </c>
      <c r="GH47" s="196">
        <v>1.0729476571216066E-2</v>
      </c>
      <c r="GI47" s="196">
        <v>1.0014248516156403E-3</v>
      </c>
      <c r="GJ47" s="196">
        <v>0</v>
      </c>
      <c r="GK47" s="196">
        <v>0</v>
      </c>
      <c r="GL47" s="196">
        <v>0</v>
      </c>
      <c r="GM47" s="196">
        <v>0</v>
      </c>
      <c r="GN47" s="196">
        <v>0</v>
      </c>
      <c r="GO47" s="196">
        <v>5.8346785041700298E-3</v>
      </c>
      <c r="GP47" s="197">
        <v>6.7093923849896998E-4</v>
      </c>
      <c r="GQ47" s="197">
        <v>1.3977895664908772E-3</v>
      </c>
      <c r="GR47" s="196">
        <v>1.0821893733768135E-3</v>
      </c>
      <c r="GS47" s="196">
        <v>0</v>
      </c>
      <c r="GT47" s="197">
        <v>1.0784283201270297E-3</v>
      </c>
      <c r="GU47" s="197">
        <v>2.4020038346714919E-3</v>
      </c>
      <c r="GV47" s="197">
        <v>2.1813274425747722E-3</v>
      </c>
      <c r="GW47" s="197">
        <v>1.3045577696153428E-3</v>
      </c>
      <c r="GX47" s="197">
        <v>1.6164070621429599E-3</v>
      </c>
      <c r="GY47" s="196">
        <v>1.0703598656218079E-3</v>
      </c>
      <c r="GZ47" s="196">
        <v>6.0539558817965114E-4</v>
      </c>
      <c r="HA47" s="196">
        <v>6.1210748607455463E-5</v>
      </c>
      <c r="HB47" s="196">
        <v>1.0541465910304775E-3</v>
      </c>
      <c r="HC47" s="197">
        <v>1.0573180362560156E-3</v>
      </c>
      <c r="HD47" s="197">
        <v>3.986743026708795E-3</v>
      </c>
      <c r="HE47" s="197">
        <v>3.2682491767632737E-3</v>
      </c>
      <c r="HF47" s="197">
        <v>-2.027068997281187E-4</v>
      </c>
      <c r="HG47" s="198">
        <v>9.4557387849614953E-4</v>
      </c>
    </row>
    <row r="48" spans="1:215">
      <c r="A48" s="83">
        <v>44</v>
      </c>
      <c r="B48" s="4" t="s">
        <v>44</v>
      </c>
      <c r="C48" s="196">
        <v>0</v>
      </c>
      <c r="D48" s="196">
        <v>0</v>
      </c>
      <c r="E48" s="196">
        <v>0</v>
      </c>
      <c r="F48" s="196">
        <v>0</v>
      </c>
      <c r="G48" s="196">
        <v>0</v>
      </c>
      <c r="H48" s="196">
        <v>1.5122873345935729E-3</v>
      </c>
      <c r="I48" s="196">
        <v>0</v>
      </c>
      <c r="J48" s="196">
        <v>1.0730765103551884E-4</v>
      </c>
      <c r="K48" s="196">
        <v>0</v>
      </c>
      <c r="L48" s="196">
        <v>0</v>
      </c>
      <c r="M48" s="196">
        <v>0</v>
      </c>
      <c r="N48" s="196">
        <v>3.2203526286128333E-4</v>
      </c>
      <c r="O48" s="196">
        <v>0</v>
      </c>
      <c r="P48" s="196">
        <v>0</v>
      </c>
      <c r="Q48" s="196">
        <v>3.4686090877558099E-4</v>
      </c>
      <c r="R48" s="196">
        <v>0</v>
      </c>
      <c r="S48" s="196">
        <v>7.5846905937553737E-3</v>
      </c>
      <c r="T48" s="196">
        <v>3.6378297642283126E-3</v>
      </c>
      <c r="U48" s="196">
        <v>5.8794495093200162E-4</v>
      </c>
      <c r="V48" s="196">
        <v>1.335524501499862E-2</v>
      </c>
      <c r="W48" s="196">
        <v>4.9293390877549297E-3</v>
      </c>
      <c r="X48" s="196">
        <v>2.7894429268425273E-3</v>
      </c>
      <c r="Y48" s="196">
        <v>5.2651605902166105E-3</v>
      </c>
      <c r="Z48" s="196">
        <v>9.227019498607242E-4</v>
      </c>
      <c r="AA48" s="196">
        <v>1.6937896865369835E-3</v>
      </c>
      <c r="AB48" s="196">
        <v>2.0677391340308505E-5</v>
      </c>
      <c r="AC48" s="196">
        <v>0</v>
      </c>
      <c r="AD48" s="196">
        <v>1.5992323684631377E-4</v>
      </c>
      <c r="AE48" s="196">
        <v>8.6311065078543067E-5</v>
      </c>
      <c r="AF48" s="196">
        <v>0</v>
      </c>
      <c r="AG48" s="196">
        <v>3.663003663003663E-4</v>
      </c>
      <c r="AH48" s="196">
        <v>2.025111381125962E-4</v>
      </c>
      <c r="AI48" s="196">
        <v>4.7938638542665386E-4</v>
      </c>
      <c r="AJ48" s="196">
        <v>5.3748992206396125E-4</v>
      </c>
      <c r="AK48" s="196">
        <v>3.4477663399497613E-4</v>
      </c>
      <c r="AL48" s="196">
        <v>8.3849629664135654E-4</v>
      </c>
      <c r="AM48" s="196">
        <v>8.7892770819600089E-5</v>
      </c>
      <c r="AN48" s="196">
        <v>3.295073864572464E-4</v>
      </c>
      <c r="AO48" s="196">
        <v>9.3196644920782854E-5</v>
      </c>
      <c r="AP48" s="196">
        <v>7.5968599645479865E-5</v>
      </c>
      <c r="AQ48" s="196">
        <v>6.2931761946307763E-4</v>
      </c>
      <c r="AR48" s="196">
        <v>7.282563462338743E-4</v>
      </c>
      <c r="AS48" s="196">
        <v>7.2420848589274172E-3</v>
      </c>
      <c r="AT48" s="196">
        <v>3.8926862611073136E-2</v>
      </c>
      <c r="AU48" s="196">
        <v>7.0042726062898367E-5</v>
      </c>
      <c r="AV48" s="196">
        <v>3.223518793114564E-5</v>
      </c>
      <c r="AW48" s="196">
        <v>1.4821715931227238E-4</v>
      </c>
      <c r="AX48" s="196">
        <v>0</v>
      </c>
      <c r="AY48" s="196">
        <v>1.7317066835219451E-5</v>
      </c>
      <c r="AZ48" s="196">
        <v>1.0373443983402489E-4</v>
      </c>
      <c r="BA48" s="196">
        <v>4.5606706010051721E-5</v>
      </c>
      <c r="BB48" s="196">
        <v>9.4041528739091182E-5</v>
      </c>
      <c r="BC48" s="196">
        <v>1.817125943687829E-3</v>
      </c>
      <c r="BD48" s="196">
        <v>3.9809884131417903E-3</v>
      </c>
      <c r="BE48" s="196">
        <v>3.5145689396215078E-3</v>
      </c>
      <c r="BF48" s="196">
        <v>1.0896050384114109E-2</v>
      </c>
      <c r="BG48" s="196">
        <v>3.5755085900083484E-3</v>
      </c>
      <c r="BH48" s="196">
        <v>9.6914876433532547E-4</v>
      </c>
      <c r="BI48" s="196">
        <v>1.9058862563995724E-3</v>
      </c>
      <c r="BJ48" s="196">
        <v>2.0037670821143749E-5</v>
      </c>
      <c r="BK48" s="196">
        <v>1.2595035266098746E-4</v>
      </c>
      <c r="BL48" s="196">
        <v>6.2845341311816398E-4</v>
      </c>
      <c r="BM48" s="196">
        <v>2.6758000642192013E-4</v>
      </c>
      <c r="BN48" s="196">
        <v>1.2701051878023716E-4</v>
      </c>
      <c r="BO48" s="196">
        <v>1.0045203415369161E-4</v>
      </c>
      <c r="BP48" s="196">
        <v>4.3562631182923446E-4</v>
      </c>
      <c r="BQ48" s="196">
        <v>4.6397205970453645E-3</v>
      </c>
      <c r="BR48" s="196">
        <v>7.960375022112153E-5</v>
      </c>
      <c r="BS48" s="196">
        <v>1.2412723041117144E-3</v>
      </c>
      <c r="BT48" s="196">
        <v>6.3129984638370402E-5</v>
      </c>
      <c r="BU48" s="196">
        <v>5.7006042640519895E-5</v>
      </c>
      <c r="BV48" s="196">
        <v>7.1435000578623507E-6</v>
      </c>
      <c r="BW48" s="196">
        <v>0</v>
      </c>
      <c r="BX48" s="196">
        <v>1.6367978341891059E-5</v>
      </c>
      <c r="BY48" s="196">
        <v>1.3560517198125936E-5</v>
      </c>
      <c r="BZ48" s="196">
        <v>1.4601493941422978E-5</v>
      </c>
      <c r="CA48" s="196">
        <v>7.0807535239098929E-4</v>
      </c>
      <c r="CB48" s="196">
        <v>8.5210327491691987E-5</v>
      </c>
      <c r="CC48" s="196">
        <v>4.1829627925459603E-5</v>
      </c>
      <c r="CD48" s="196">
        <v>0</v>
      </c>
      <c r="CE48" s="196">
        <v>0</v>
      </c>
      <c r="CF48" s="196">
        <v>5.1663493726070251E-4</v>
      </c>
      <c r="CG48" s="196">
        <v>1.7950865915579642E-4</v>
      </c>
      <c r="CH48" s="196">
        <v>2.7998535461222029E-4</v>
      </c>
      <c r="CI48" s="196">
        <v>1.8470634277248203E-2</v>
      </c>
      <c r="CJ48" s="196">
        <v>6.111021768687592E-4</v>
      </c>
      <c r="CK48" s="196">
        <v>5.4438191146602725E-4</v>
      </c>
      <c r="CL48" s="196">
        <v>1.0228719740037436E-3</v>
      </c>
      <c r="CM48" s="196">
        <v>9.1937115013330877E-4</v>
      </c>
      <c r="CN48" s="196">
        <v>1.7269964078474717E-3</v>
      </c>
      <c r="CO48" s="196">
        <v>6.0244189782585414E-4</v>
      </c>
      <c r="CP48" s="196">
        <v>5.4347826086956522E-4</v>
      </c>
      <c r="CQ48" s="196">
        <v>1.3321049372460769E-3</v>
      </c>
      <c r="CR48" s="196">
        <v>4.6312376982748639E-4</v>
      </c>
      <c r="CS48" s="196">
        <v>7.970325863707428E-4</v>
      </c>
      <c r="CT48" s="196">
        <v>1.4856472448576202E-3</v>
      </c>
      <c r="CU48" s="196">
        <v>1.1925876093205308E-3</v>
      </c>
      <c r="CV48" s="196">
        <v>2.4029219530949635E-4</v>
      </c>
      <c r="CW48" s="196">
        <v>5.620460659503762E-4</v>
      </c>
      <c r="CX48" s="196">
        <v>1.1767594726304257E-2</v>
      </c>
      <c r="CY48" s="196">
        <v>2.3377917449124287E-3</v>
      </c>
      <c r="CZ48" s="196">
        <v>1.897407611693326E-3</v>
      </c>
      <c r="DA48" s="196">
        <v>1.0773130544993663E-3</v>
      </c>
      <c r="DB48" s="196">
        <v>9.4428706326723328E-4</v>
      </c>
      <c r="DC48" s="196">
        <v>8.598452278589854E-4</v>
      </c>
      <c r="DD48" s="196">
        <v>3.9361527069277603E-3</v>
      </c>
      <c r="DE48" s="196">
        <v>3.646736575957471E-4</v>
      </c>
      <c r="DF48" s="196">
        <v>2.8506362005364282E-4</v>
      </c>
      <c r="DG48" s="196">
        <v>9.1743119266055051E-3</v>
      </c>
      <c r="DH48" s="196">
        <v>9.0579710144927537E-4</v>
      </c>
      <c r="DI48" s="196">
        <v>1.6363666115756575E-4</v>
      </c>
      <c r="DJ48" s="196">
        <v>1.1670971958544708E-4</v>
      </c>
      <c r="DK48" s="196">
        <v>3.4516983493801485E-3</v>
      </c>
      <c r="DL48" s="196">
        <v>6.2047569803516025E-3</v>
      </c>
      <c r="DM48" s="196">
        <v>3.4325219367158984E-3</v>
      </c>
      <c r="DN48" s="196">
        <v>0</v>
      </c>
      <c r="DO48" s="196">
        <v>4.6839115194004591E-4</v>
      </c>
      <c r="DP48" s="196">
        <v>4.3950435251084583E-4</v>
      </c>
      <c r="DQ48" s="196">
        <v>2.4278444625723498E-4</v>
      </c>
      <c r="DR48" s="196">
        <v>1.2163354191360917E-3</v>
      </c>
      <c r="DS48" s="196">
        <v>4.1459450992677293E-3</v>
      </c>
      <c r="DT48" s="196">
        <v>2.9410431866588116E-3</v>
      </c>
      <c r="DU48" s="196">
        <v>4.9904594158226923E-4</v>
      </c>
      <c r="DV48" s="196">
        <v>1.9833006088732869E-5</v>
      </c>
      <c r="DW48" s="196">
        <v>7.1122035742348837E-3</v>
      </c>
      <c r="DX48" s="196">
        <v>2.7378890316812872E-3</v>
      </c>
      <c r="DY48" s="196">
        <v>3.8544348074140986E-4</v>
      </c>
      <c r="DZ48" s="196">
        <v>7.2740015503711336E-4</v>
      </c>
      <c r="EA48" s="196">
        <v>8.3636065102723556E-4</v>
      </c>
      <c r="EB48" s="196">
        <v>4.1049455779914478E-4</v>
      </c>
      <c r="EC48" s="196">
        <v>2.3840554372357671E-4</v>
      </c>
      <c r="ED48" s="196">
        <v>1.1714163075520897E-3</v>
      </c>
      <c r="EE48" s="196">
        <v>5.0233906487172466E-3</v>
      </c>
      <c r="EF48" s="196">
        <v>4.3717924348983086E-3</v>
      </c>
      <c r="EG48" s="196">
        <v>2.5748496687974555E-3</v>
      </c>
      <c r="EH48" s="196">
        <v>4.6215982392203798E-3</v>
      </c>
      <c r="EI48" s="196">
        <v>2.6390040542763897E-3</v>
      </c>
      <c r="EJ48" s="196">
        <v>6.7468438304434759E-3</v>
      </c>
      <c r="EK48" s="196">
        <v>1.3488273604139463E-2</v>
      </c>
      <c r="EL48" s="196">
        <v>1.4719327723651207E-2</v>
      </c>
      <c r="EM48" s="196">
        <v>2.1274027400469223E-4</v>
      </c>
      <c r="EN48" s="196">
        <v>2.3688870376475371E-5</v>
      </c>
      <c r="EO48" s="196">
        <v>0</v>
      </c>
      <c r="EP48" s="196">
        <v>8.7056429775323547E-4</v>
      </c>
      <c r="EQ48" s="196">
        <v>0</v>
      </c>
      <c r="ER48" s="196">
        <v>5.3097525859516204E-4</v>
      </c>
      <c r="ES48" s="196">
        <v>1.2474658241123286E-3</v>
      </c>
      <c r="ET48" s="196">
        <v>2.0505249343832021E-5</v>
      </c>
      <c r="EU48" s="196">
        <v>2.1679623343917663E-3</v>
      </c>
      <c r="EV48" s="196">
        <v>1.0226079265933338E-3</v>
      </c>
      <c r="EW48" s="196">
        <v>4.990518015770037E-4</v>
      </c>
      <c r="EX48" s="196">
        <v>1.1493538767395626E-3</v>
      </c>
      <c r="EY48" s="196">
        <v>7.8441324735548915E-4</v>
      </c>
      <c r="EZ48" s="196">
        <v>1.0029486690871162E-4</v>
      </c>
      <c r="FA48" s="196">
        <v>5.4419908388596431E-3</v>
      </c>
      <c r="FB48" s="196">
        <v>5.4392773077167758E-3</v>
      </c>
      <c r="FC48" s="196">
        <v>6.0578246902248736E-3</v>
      </c>
      <c r="FD48" s="196">
        <v>1.8228123020438767E-3</v>
      </c>
      <c r="FE48" s="196">
        <v>4.8608859199688699E-3</v>
      </c>
      <c r="FF48" s="196">
        <v>7.0964765993684134E-3</v>
      </c>
      <c r="FG48" s="196">
        <v>8.7971169481841749E-2</v>
      </c>
      <c r="FH48" s="196">
        <v>5.7264113263858427E-3</v>
      </c>
      <c r="FI48" s="196">
        <v>5.0245356088974456E-3</v>
      </c>
      <c r="FJ48" s="196">
        <v>1.7509681591961321E-3</v>
      </c>
      <c r="FK48" s="196">
        <v>1.2329656067488644E-2</v>
      </c>
      <c r="FL48" s="196">
        <v>1.5013557697557188E-2</v>
      </c>
      <c r="FM48" s="196">
        <v>2.5716940567722189E-2</v>
      </c>
      <c r="FN48" s="196">
        <v>1.7243184888155771E-3</v>
      </c>
      <c r="FO48" s="196">
        <v>7.5098640303914808E-3</v>
      </c>
      <c r="FP48" s="196">
        <v>6.3316302748352539E-3</v>
      </c>
      <c r="FQ48" s="196">
        <v>1.1429434670345289E-3</v>
      </c>
      <c r="FR48" s="196">
        <v>3.3564212198187678E-2</v>
      </c>
      <c r="FS48" s="196">
        <v>1.5887553503672827E-4</v>
      </c>
      <c r="FT48" s="196">
        <v>1.7243927674040499E-4</v>
      </c>
      <c r="FU48" s="196">
        <v>2.6651406147809024E-2</v>
      </c>
      <c r="FV48" s="196">
        <v>8.491880854373967E-4</v>
      </c>
      <c r="FW48" s="196">
        <v>1.3844662882458812E-3</v>
      </c>
      <c r="FX48" s="196">
        <v>2.2537317695689087E-3</v>
      </c>
      <c r="FY48" s="196">
        <v>4.2141460454453509E-4</v>
      </c>
      <c r="FZ48" s="196">
        <v>2.3214447224818356E-4</v>
      </c>
      <c r="GA48" s="196">
        <v>1.3664982071769389E-3</v>
      </c>
      <c r="GB48" s="196">
        <v>3.8035118712212357E-3</v>
      </c>
      <c r="GC48" s="196">
        <v>4.39734400422145E-5</v>
      </c>
      <c r="GD48" s="196">
        <v>1.6608569240148187E-3</v>
      </c>
      <c r="GE48" s="196">
        <v>0</v>
      </c>
      <c r="GF48" s="196">
        <v>2.6333946036477783E-5</v>
      </c>
      <c r="GG48" s="197">
        <v>3.3139635453572651E-3</v>
      </c>
      <c r="GH48" s="196">
        <v>1.4584882856080326E-3</v>
      </c>
      <c r="GI48" s="196">
        <v>1.4050277520387291E-4</v>
      </c>
      <c r="GJ48" s="196">
        <v>0</v>
      </c>
      <c r="GK48" s="196">
        <v>0</v>
      </c>
      <c r="GL48" s="196">
        <v>0</v>
      </c>
      <c r="GM48" s="196">
        <v>0</v>
      </c>
      <c r="GN48" s="196">
        <v>0</v>
      </c>
      <c r="GO48" s="196">
        <v>9.5338983050847464E-3</v>
      </c>
      <c r="GP48" s="197">
        <v>6.9072791327158428E-5</v>
      </c>
      <c r="GQ48" s="197">
        <v>3.3058796731816574E-3</v>
      </c>
      <c r="GR48" s="196">
        <v>2.835328347425358E-4</v>
      </c>
      <c r="GS48" s="196">
        <v>0</v>
      </c>
      <c r="GT48" s="197">
        <v>2.8254744150567432E-4</v>
      </c>
      <c r="GU48" s="197">
        <v>4.3686318202977815E-3</v>
      </c>
      <c r="GV48" s="197">
        <v>3.6873693244250405E-3</v>
      </c>
      <c r="GW48" s="197">
        <v>1.5869737708622742E-3</v>
      </c>
      <c r="GX48" s="197">
        <v>3.4123203631823092E-3</v>
      </c>
      <c r="GY48" s="196">
        <v>6.9642004077316349E-4</v>
      </c>
      <c r="GZ48" s="196">
        <v>1.0972795035756177E-3</v>
      </c>
      <c r="HA48" s="196">
        <v>0</v>
      </c>
      <c r="HB48" s="196">
        <v>6.8589804856383069E-4</v>
      </c>
      <c r="HC48" s="197">
        <v>6.9235546536561428E-4</v>
      </c>
      <c r="HD48" s="197">
        <v>8.1386002205619621E-3</v>
      </c>
      <c r="HE48" s="197">
        <v>6.3122755734950492E-3</v>
      </c>
      <c r="HF48" s="197">
        <v>-2.0400118304230966E-3</v>
      </c>
      <c r="HG48" s="198">
        <v>2.2346132633639889E-3</v>
      </c>
    </row>
    <row r="49" spans="1:215">
      <c r="A49" s="83">
        <v>45</v>
      </c>
      <c r="B49" s="4" t="s">
        <v>45</v>
      </c>
      <c r="C49" s="196">
        <v>4.4436266617599703E-2</v>
      </c>
      <c r="D49" s="196">
        <v>0.1086427267194157</v>
      </c>
      <c r="E49" s="196">
        <v>3.3871926200515011E-2</v>
      </c>
      <c r="F49" s="196">
        <v>2.1700280827163645E-2</v>
      </c>
      <c r="G49" s="196">
        <v>0.12328767123287671</v>
      </c>
      <c r="H49" s="196">
        <v>1.6824196597353496E-2</v>
      </c>
      <c r="I49" s="196">
        <v>0</v>
      </c>
      <c r="J49" s="196">
        <v>1.287691812426226E-3</v>
      </c>
      <c r="K49" s="196">
        <v>2.1137180300147959E-4</v>
      </c>
      <c r="L49" s="196">
        <v>0</v>
      </c>
      <c r="M49" s="196">
        <v>0</v>
      </c>
      <c r="N49" s="196">
        <v>0</v>
      </c>
      <c r="O49" s="196">
        <v>0</v>
      </c>
      <c r="P49" s="196">
        <v>0</v>
      </c>
      <c r="Q49" s="196">
        <v>0</v>
      </c>
      <c r="R49" s="196">
        <v>0</v>
      </c>
      <c r="S49" s="196">
        <v>0</v>
      </c>
      <c r="T49" s="196">
        <v>9.1632991542274877E-6</v>
      </c>
      <c r="U49" s="196">
        <v>0</v>
      </c>
      <c r="V49" s="196">
        <v>0</v>
      </c>
      <c r="W49" s="196">
        <v>0</v>
      </c>
      <c r="X49" s="196">
        <v>0</v>
      </c>
      <c r="Y49" s="196">
        <v>0</v>
      </c>
      <c r="Z49" s="196">
        <v>0</v>
      </c>
      <c r="AA49" s="196">
        <v>2.648878144143741E-4</v>
      </c>
      <c r="AB49" s="196">
        <v>0</v>
      </c>
      <c r="AC49" s="196">
        <v>0</v>
      </c>
      <c r="AD49" s="196">
        <v>0</v>
      </c>
      <c r="AE49" s="196">
        <v>0</v>
      </c>
      <c r="AF49" s="196">
        <v>0</v>
      </c>
      <c r="AG49" s="196">
        <v>0</v>
      </c>
      <c r="AH49" s="196">
        <v>0</v>
      </c>
      <c r="AI49" s="196">
        <v>0</v>
      </c>
      <c r="AJ49" s="196">
        <v>0</v>
      </c>
      <c r="AK49" s="196">
        <v>0</v>
      </c>
      <c r="AL49" s="196">
        <v>0</v>
      </c>
      <c r="AM49" s="196">
        <v>0</v>
      </c>
      <c r="AN49" s="196">
        <v>0</v>
      </c>
      <c r="AO49" s="196">
        <v>2.7958993476234854E-4</v>
      </c>
      <c r="AP49" s="196">
        <v>0</v>
      </c>
      <c r="AQ49" s="196">
        <v>0</v>
      </c>
      <c r="AR49" s="196">
        <v>0</v>
      </c>
      <c r="AS49" s="196">
        <v>0</v>
      </c>
      <c r="AT49" s="196">
        <v>0</v>
      </c>
      <c r="AU49" s="196">
        <v>0.18722420676612733</v>
      </c>
      <c r="AV49" s="196">
        <v>-4.7385726258784089E-3</v>
      </c>
      <c r="AW49" s="196">
        <v>1.0008187233562012E-2</v>
      </c>
      <c r="AX49" s="196">
        <v>0</v>
      </c>
      <c r="AY49" s="196">
        <v>6.7190219320651468E-3</v>
      </c>
      <c r="AZ49" s="196">
        <v>1.0373443983402489E-4</v>
      </c>
      <c r="BA49" s="196">
        <v>8.1179936697892054E-3</v>
      </c>
      <c r="BB49" s="196">
        <v>3.4513241047246465E-3</v>
      </c>
      <c r="BC49" s="196">
        <v>3.3719862872557652E-4</v>
      </c>
      <c r="BD49" s="196">
        <v>1.1053726876200317E-3</v>
      </c>
      <c r="BE49" s="196">
        <v>1.1264644037248424E-3</v>
      </c>
      <c r="BF49" s="196">
        <v>0</v>
      </c>
      <c r="BG49" s="196">
        <v>1.0984665407091699E-5</v>
      </c>
      <c r="BH49" s="196">
        <v>1.6152479405588758E-4</v>
      </c>
      <c r="BI49" s="196">
        <v>5.4707423311226595E-3</v>
      </c>
      <c r="BJ49" s="196">
        <v>0</v>
      </c>
      <c r="BK49" s="196">
        <v>-2.370156636438582E-3</v>
      </c>
      <c r="BL49" s="196">
        <v>0</v>
      </c>
      <c r="BM49" s="196">
        <v>0</v>
      </c>
      <c r="BN49" s="196">
        <v>4.6185643192813516E-5</v>
      </c>
      <c r="BO49" s="196">
        <v>0</v>
      </c>
      <c r="BP49" s="196">
        <v>3.9602391984475862E-5</v>
      </c>
      <c r="BQ49" s="196">
        <v>0</v>
      </c>
      <c r="BR49" s="196">
        <v>0</v>
      </c>
      <c r="BS49" s="196">
        <v>0</v>
      </c>
      <c r="BT49" s="196">
        <v>0</v>
      </c>
      <c r="BU49" s="196">
        <v>1.7101812792155968E-4</v>
      </c>
      <c r="BV49" s="196">
        <v>-1.5215655123246806E-3</v>
      </c>
      <c r="BW49" s="196">
        <v>0</v>
      </c>
      <c r="BX49" s="196">
        <v>0</v>
      </c>
      <c r="BY49" s="196">
        <v>0</v>
      </c>
      <c r="BZ49" s="196">
        <v>7.7387917889541779E-4</v>
      </c>
      <c r="CA49" s="196">
        <v>0</v>
      </c>
      <c r="CB49" s="196">
        <v>0</v>
      </c>
      <c r="CC49" s="196">
        <v>2.0914813962729802E-5</v>
      </c>
      <c r="CD49" s="196">
        <v>0</v>
      </c>
      <c r="CE49" s="196">
        <v>0</v>
      </c>
      <c r="CF49" s="196">
        <v>0</v>
      </c>
      <c r="CG49" s="196">
        <v>0</v>
      </c>
      <c r="CH49" s="196">
        <v>0</v>
      </c>
      <c r="CI49" s="196">
        <v>0</v>
      </c>
      <c r="CJ49" s="196">
        <v>0</v>
      </c>
      <c r="CK49" s="196">
        <v>0</v>
      </c>
      <c r="CL49" s="196">
        <v>0</v>
      </c>
      <c r="CM49" s="196">
        <v>0</v>
      </c>
      <c r="CN49" s="196">
        <v>0</v>
      </c>
      <c r="CO49" s="196">
        <v>0</v>
      </c>
      <c r="CP49" s="196">
        <v>0</v>
      </c>
      <c r="CQ49" s="196">
        <v>0</v>
      </c>
      <c r="CR49" s="196">
        <v>0</v>
      </c>
      <c r="CS49" s="196">
        <v>0</v>
      </c>
      <c r="CT49" s="196">
        <v>0</v>
      </c>
      <c r="CU49" s="196">
        <v>1.5289584734878602E-5</v>
      </c>
      <c r="CV49" s="196">
        <v>0</v>
      </c>
      <c r="CW49" s="196">
        <v>0</v>
      </c>
      <c r="CX49" s="196">
        <v>0</v>
      </c>
      <c r="CY49" s="196">
        <v>0</v>
      </c>
      <c r="CZ49" s="196">
        <v>0</v>
      </c>
      <c r="DA49" s="196">
        <v>0</v>
      </c>
      <c r="DB49" s="196">
        <v>0</v>
      </c>
      <c r="DC49" s="196">
        <v>0</v>
      </c>
      <c r="DD49" s="196">
        <v>0</v>
      </c>
      <c r="DE49" s="196">
        <v>8.1038590576832689E-6</v>
      </c>
      <c r="DF49" s="196">
        <v>0</v>
      </c>
      <c r="DG49" s="196">
        <v>0</v>
      </c>
      <c r="DH49" s="196">
        <v>0</v>
      </c>
      <c r="DI49" s="196">
        <v>0</v>
      </c>
      <c r="DJ49" s="196">
        <v>1.5561295944726275E-4</v>
      </c>
      <c r="DK49" s="196">
        <v>0</v>
      </c>
      <c r="DL49" s="196">
        <v>0</v>
      </c>
      <c r="DM49" s="196">
        <v>0</v>
      </c>
      <c r="DN49" s="196">
        <v>0</v>
      </c>
      <c r="DO49" s="196">
        <v>0</v>
      </c>
      <c r="DP49" s="196">
        <v>0</v>
      </c>
      <c r="DQ49" s="196">
        <v>0</v>
      </c>
      <c r="DR49" s="196">
        <v>0</v>
      </c>
      <c r="DS49" s="196">
        <v>0</v>
      </c>
      <c r="DT49" s="196">
        <v>0</v>
      </c>
      <c r="DU49" s="196">
        <v>0</v>
      </c>
      <c r="DV49" s="196">
        <v>0</v>
      </c>
      <c r="DW49" s="196">
        <v>2.0147885479418933E-5</v>
      </c>
      <c r="DX49" s="196">
        <v>0</v>
      </c>
      <c r="DY49" s="196">
        <v>0</v>
      </c>
      <c r="DZ49" s="196">
        <v>0</v>
      </c>
      <c r="EA49" s="196">
        <v>0</v>
      </c>
      <c r="EB49" s="196">
        <v>2.0650646465969247E-4</v>
      </c>
      <c r="EC49" s="196">
        <v>1.7085730633522998E-4</v>
      </c>
      <c r="ED49" s="196">
        <v>1.1534526999302256E-4</v>
      </c>
      <c r="EE49" s="196">
        <v>1.3686017866474233E-4</v>
      </c>
      <c r="EF49" s="196">
        <v>0</v>
      </c>
      <c r="EG49" s="196">
        <v>0</v>
      </c>
      <c r="EH49" s="196">
        <v>0</v>
      </c>
      <c r="EI49" s="196">
        <v>0</v>
      </c>
      <c r="EJ49" s="196">
        <v>0</v>
      </c>
      <c r="EK49" s="196">
        <v>0</v>
      </c>
      <c r="EL49" s="196">
        <v>0</v>
      </c>
      <c r="EM49" s="196">
        <v>4.7806803147121855E-6</v>
      </c>
      <c r="EN49" s="196">
        <v>0</v>
      </c>
      <c r="EO49" s="196">
        <v>0</v>
      </c>
      <c r="EP49" s="196">
        <v>0</v>
      </c>
      <c r="EQ49" s="196">
        <v>0</v>
      </c>
      <c r="ER49" s="196">
        <v>0</v>
      </c>
      <c r="ES49" s="196">
        <v>0</v>
      </c>
      <c r="ET49" s="196">
        <v>0</v>
      </c>
      <c r="EU49" s="196">
        <v>0</v>
      </c>
      <c r="EV49" s="196">
        <v>0</v>
      </c>
      <c r="EW49" s="196">
        <v>0</v>
      </c>
      <c r="EX49" s="196">
        <v>0</v>
      </c>
      <c r="EY49" s="196">
        <v>5.7677444658491849E-6</v>
      </c>
      <c r="EZ49" s="196">
        <v>0</v>
      </c>
      <c r="FA49" s="196">
        <v>0</v>
      </c>
      <c r="FB49" s="196">
        <v>0</v>
      </c>
      <c r="FC49" s="196">
        <v>0</v>
      </c>
      <c r="FD49" s="196">
        <v>0</v>
      </c>
      <c r="FE49" s="196">
        <v>0</v>
      </c>
      <c r="FF49" s="196">
        <v>0</v>
      </c>
      <c r="FG49" s="196">
        <v>0</v>
      </c>
      <c r="FH49" s="196">
        <v>0</v>
      </c>
      <c r="FI49" s="196">
        <v>3.8814489060621442E-6</v>
      </c>
      <c r="FJ49" s="196">
        <v>0</v>
      </c>
      <c r="FK49" s="196">
        <v>0</v>
      </c>
      <c r="FL49" s="196">
        <v>0</v>
      </c>
      <c r="FM49" s="196">
        <v>0</v>
      </c>
      <c r="FN49" s="196">
        <v>0</v>
      </c>
      <c r="FO49" s="196">
        <v>0</v>
      </c>
      <c r="FP49" s="196">
        <v>0</v>
      </c>
      <c r="FQ49" s="196">
        <v>0</v>
      </c>
      <c r="FR49" s="196">
        <v>0</v>
      </c>
      <c r="FS49" s="196">
        <v>0</v>
      </c>
      <c r="FT49" s="196">
        <v>0</v>
      </c>
      <c r="FU49" s="196">
        <v>0</v>
      </c>
      <c r="FV49" s="196">
        <v>0</v>
      </c>
      <c r="FW49" s="196">
        <v>0</v>
      </c>
      <c r="FX49" s="196">
        <v>0</v>
      </c>
      <c r="FY49" s="196">
        <v>0</v>
      </c>
      <c r="FZ49" s="196">
        <v>0</v>
      </c>
      <c r="GA49" s="196">
        <v>0</v>
      </c>
      <c r="GB49" s="196">
        <v>1.2564153328358435E-4</v>
      </c>
      <c r="GC49" s="196">
        <v>0</v>
      </c>
      <c r="GD49" s="196">
        <v>3.4389508073718602E-4</v>
      </c>
      <c r="GE49" s="196">
        <v>0</v>
      </c>
      <c r="GF49" s="196">
        <v>4.7927781786389565E-4</v>
      </c>
      <c r="GG49" s="197">
        <v>2.9112596582171995E-4</v>
      </c>
      <c r="GH49" s="196">
        <v>0</v>
      </c>
      <c r="GI49" s="196">
        <v>9.4094836449927894E-6</v>
      </c>
      <c r="GJ49" s="196">
        <v>0</v>
      </c>
      <c r="GK49" s="196">
        <v>0</v>
      </c>
      <c r="GL49" s="196">
        <v>0</v>
      </c>
      <c r="GM49" s="196">
        <v>0</v>
      </c>
      <c r="GN49" s="196">
        <v>0</v>
      </c>
      <c r="GO49" s="196">
        <v>5.0612052730696798E-3</v>
      </c>
      <c r="GP49" s="197">
        <v>-9.2847336610844308E-6</v>
      </c>
      <c r="GQ49" s="197">
        <v>2.8219454142144038E-4</v>
      </c>
      <c r="GR49" s="196">
        <v>0</v>
      </c>
      <c r="GS49" s="196">
        <v>0</v>
      </c>
      <c r="GT49" s="197">
        <v>0</v>
      </c>
      <c r="GU49" s="197">
        <v>9.3943377622631385E-4</v>
      </c>
      <c r="GV49" s="197">
        <v>7.8280436288848067E-4</v>
      </c>
      <c r="GW49" s="197">
        <v>3.2300224296829752E-4</v>
      </c>
      <c r="GX49" s="197">
        <v>4.2187134430294178E-4</v>
      </c>
      <c r="GY49" s="196">
        <v>6.5210759975516661E-4</v>
      </c>
      <c r="GZ49" s="196">
        <v>0</v>
      </c>
      <c r="HA49" s="196">
        <v>3.0605374303727731E-5</v>
      </c>
      <c r="HB49" s="196">
        <v>6.4092112734653026E-4</v>
      </c>
      <c r="HC49" s="197">
        <v>6.4149583538859062E-4</v>
      </c>
      <c r="HD49" s="197">
        <v>5.4110603568691899E-4</v>
      </c>
      <c r="HE49" s="197">
        <v>5.6572842879068139E-4</v>
      </c>
      <c r="HF49" s="197">
        <v>1.3669363924224669E-4</v>
      </c>
      <c r="HG49" s="198">
        <v>3.6344923172758797E-4</v>
      </c>
    </row>
    <row r="50" spans="1:215">
      <c r="A50" s="83">
        <v>46</v>
      </c>
      <c r="B50" s="4" t="s">
        <v>46</v>
      </c>
      <c r="C50" s="196">
        <v>0</v>
      </c>
      <c r="D50" s="196">
        <v>0</v>
      </c>
      <c r="E50" s="196">
        <v>0</v>
      </c>
      <c r="F50" s="196">
        <v>0</v>
      </c>
      <c r="G50" s="196">
        <v>0</v>
      </c>
      <c r="H50" s="196">
        <v>0</v>
      </c>
      <c r="I50" s="196">
        <v>0</v>
      </c>
      <c r="J50" s="196">
        <v>0</v>
      </c>
      <c r="K50" s="196">
        <v>0</v>
      </c>
      <c r="L50" s="196">
        <v>0</v>
      </c>
      <c r="M50" s="196">
        <v>0</v>
      </c>
      <c r="N50" s="196">
        <v>0</v>
      </c>
      <c r="O50" s="196">
        <v>0</v>
      </c>
      <c r="P50" s="196">
        <v>0</v>
      </c>
      <c r="Q50" s="196">
        <v>0</v>
      </c>
      <c r="R50" s="196">
        <v>0</v>
      </c>
      <c r="S50" s="196">
        <v>5.4658903874026576E-4</v>
      </c>
      <c r="T50" s="196">
        <v>1.6493938477609479E-4</v>
      </c>
      <c r="U50" s="196">
        <v>0</v>
      </c>
      <c r="V50" s="196">
        <v>1.2381600941001672E-4</v>
      </c>
      <c r="W50" s="196">
        <v>1.9040365575019041E-4</v>
      </c>
      <c r="X50" s="196">
        <v>1.2129489949851185E-3</v>
      </c>
      <c r="Y50" s="196">
        <v>2.5367476077060755E-5</v>
      </c>
      <c r="Z50" s="196">
        <v>5.8031569173630452E-6</v>
      </c>
      <c r="AA50" s="196">
        <v>2.4996455726426851E-4</v>
      </c>
      <c r="AB50" s="196">
        <v>6.2032174020925523E-5</v>
      </c>
      <c r="AC50" s="196">
        <v>0</v>
      </c>
      <c r="AD50" s="196">
        <v>0</v>
      </c>
      <c r="AE50" s="196">
        <v>0</v>
      </c>
      <c r="AF50" s="196">
        <v>0</v>
      </c>
      <c r="AG50" s="196">
        <v>2.2527472527472527E-2</v>
      </c>
      <c r="AH50" s="196">
        <v>2.025111381125962E-4</v>
      </c>
      <c r="AI50" s="196">
        <v>1.7976989453499521E-3</v>
      </c>
      <c r="AJ50" s="196">
        <v>8.0623488309594193E-4</v>
      </c>
      <c r="AK50" s="196">
        <v>2.9552282913855094E-4</v>
      </c>
      <c r="AL50" s="196">
        <v>0</v>
      </c>
      <c r="AM50" s="196">
        <v>8.7892770819600089E-5</v>
      </c>
      <c r="AN50" s="196">
        <v>0</v>
      </c>
      <c r="AO50" s="196">
        <v>3.2059645852749299E-2</v>
      </c>
      <c r="AP50" s="196">
        <v>1.9371992909597367E-3</v>
      </c>
      <c r="AQ50" s="196">
        <v>8.5816039017692404E-5</v>
      </c>
      <c r="AR50" s="196">
        <v>0</v>
      </c>
      <c r="AS50" s="196">
        <v>1.346112427309929E-3</v>
      </c>
      <c r="AT50" s="196">
        <v>0</v>
      </c>
      <c r="AU50" s="196">
        <v>4.9029908244028857E-4</v>
      </c>
      <c r="AV50" s="196">
        <v>9.4674746953774744E-2</v>
      </c>
      <c r="AW50" s="196">
        <v>3.7364840066627145E-2</v>
      </c>
      <c r="AX50" s="196">
        <v>0</v>
      </c>
      <c r="AY50" s="196">
        <v>9.9399963634159653E-3</v>
      </c>
      <c r="AZ50" s="196">
        <v>5.3941908713692945E-3</v>
      </c>
      <c r="BA50" s="196">
        <v>1.6217744657174391E-2</v>
      </c>
      <c r="BB50" s="196">
        <v>1.4388353897080951E-3</v>
      </c>
      <c r="BC50" s="196">
        <v>3.0666341956876043E-2</v>
      </c>
      <c r="BD50" s="196">
        <v>1.0417674435837953E-2</v>
      </c>
      <c r="BE50" s="196">
        <v>9.7626914989486328E-3</v>
      </c>
      <c r="BF50" s="196">
        <v>2.4285402044830854E-5</v>
      </c>
      <c r="BG50" s="196">
        <v>0</v>
      </c>
      <c r="BH50" s="196">
        <v>1.2598933936359231E-2</v>
      </c>
      <c r="BI50" s="196">
        <v>1.0906762038140873E-2</v>
      </c>
      <c r="BJ50" s="196">
        <v>2.0037670821143749E-5</v>
      </c>
      <c r="BK50" s="196">
        <v>6.8700192360538606E-5</v>
      </c>
      <c r="BL50" s="196">
        <v>1.1583258986883807E-4</v>
      </c>
      <c r="BM50" s="196">
        <v>0</v>
      </c>
      <c r="BN50" s="196">
        <v>0</v>
      </c>
      <c r="BO50" s="196">
        <v>0</v>
      </c>
      <c r="BP50" s="196">
        <v>1.1880717595342758E-4</v>
      </c>
      <c r="BQ50" s="196">
        <v>1.2415076542643367E-2</v>
      </c>
      <c r="BR50" s="196">
        <v>0</v>
      </c>
      <c r="BS50" s="196">
        <v>5.585725368502715E-3</v>
      </c>
      <c r="BT50" s="196">
        <v>5.2608320531975338E-4</v>
      </c>
      <c r="BU50" s="196">
        <v>8.5509063960779839E-5</v>
      </c>
      <c r="BV50" s="196">
        <v>8.5722000694348201E-6</v>
      </c>
      <c r="BW50" s="196">
        <v>0</v>
      </c>
      <c r="BX50" s="196">
        <v>3.2735956683782115E-6</v>
      </c>
      <c r="BY50" s="196">
        <v>2.0340775797188906E-5</v>
      </c>
      <c r="BZ50" s="196">
        <v>1.1660335876079208E-3</v>
      </c>
      <c r="CA50" s="196">
        <v>0</v>
      </c>
      <c r="CB50" s="196">
        <v>0</v>
      </c>
      <c r="CC50" s="196">
        <v>2.1751406521238995E-3</v>
      </c>
      <c r="CD50" s="196">
        <v>0</v>
      </c>
      <c r="CE50" s="196">
        <v>0</v>
      </c>
      <c r="CF50" s="196">
        <v>0</v>
      </c>
      <c r="CG50" s="196">
        <v>8.5480313883712589E-6</v>
      </c>
      <c r="CH50" s="196">
        <v>2.153733497017079E-5</v>
      </c>
      <c r="CI50" s="196">
        <v>6.2896597992899666E-5</v>
      </c>
      <c r="CJ50" s="196">
        <v>1.0233768512156256E-4</v>
      </c>
      <c r="CK50" s="196">
        <v>2.6883057356347024E-6</v>
      </c>
      <c r="CL50" s="196">
        <v>3.4791563741623932E-6</v>
      </c>
      <c r="CM50" s="196">
        <v>0</v>
      </c>
      <c r="CN50" s="196">
        <v>0</v>
      </c>
      <c r="CO50" s="196">
        <v>8.0325586376780547E-5</v>
      </c>
      <c r="CP50" s="196">
        <v>6.7934782608695653E-5</v>
      </c>
      <c r="CQ50" s="196">
        <v>0</v>
      </c>
      <c r="CR50" s="196">
        <v>1.157809424568716E-4</v>
      </c>
      <c r="CS50" s="196">
        <v>0</v>
      </c>
      <c r="CT50" s="196">
        <v>1.7853271612022903E-4</v>
      </c>
      <c r="CU50" s="196">
        <v>6.1158338939514407E-5</v>
      </c>
      <c r="CV50" s="196">
        <v>0</v>
      </c>
      <c r="CW50" s="196">
        <v>1.8007301142099433E-4</v>
      </c>
      <c r="CX50" s="196">
        <v>5.8554644705526807E-4</v>
      </c>
      <c r="CY50" s="196">
        <v>3.8324454834629976E-5</v>
      </c>
      <c r="CZ50" s="196">
        <v>0</v>
      </c>
      <c r="DA50" s="196">
        <v>0</v>
      </c>
      <c r="DB50" s="196">
        <v>0</v>
      </c>
      <c r="DC50" s="196">
        <v>0</v>
      </c>
      <c r="DD50" s="196">
        <v>3.8176731940102026E-4</v>
      </c>
      <c r="DE50" s="196">
        <v>4.8623154346099615E-4</v>
      </c>
      <c r="DF50" s="196">
        <v>4.7687222685553631E-5</v>
      </c>
      <c r="DG50" s="196">
        <v>1.6958062710915903E-5</v>
      </c>
      <c r="DH50" s="196">
        <v>7.246376811594203E-4</v>
      </c>
      <c r="DI50" s="196">
        <v>0</v>
      </c>
      <c r="DJ50" s="196">
        <v>6.0689054184432485E-4</v>
      </c>
      <c r="DK50" s="196">
        <v>2.2284316266602605E-3</v>
      </c>
      <c r="DL50" s="196">
        <v>5.4427692810101781E-5</v>
      </c>
      <c r="DM50" s="196">
        <v>9.7899393265488653E-4</v>
      </c>
      <c r="DN50" s="196">
        <v>0</v>
      </c>
      <c r="DO50" s="196">
        <v>0</v>
      </c>
      <c r="DP50" s="196">
        <v>0</v>
      </c>
      <c r="DQ50" s="196">
        <v>8.4165274702508128E-5</v>
      </c>
      <c r="DR50" s="196">
        <v>6.8914188053036357E-5</v>
      </c>
      <c r="DS50" s="196">
        <v>0</v>
      </c>
      <c r="DT50" s="196">
        <v>1.3594960801196357E-5</v>
      </c>
      <c r="DU50" s="196">
        <v>5.8711287244972844E-5</v>
      </c>
      <c r="DV50" s="196">
        <v>5.3549116439578748E-4</v>
      </c>
      <c r="DW50" s="196">
        <v>2.6863847305891912E-5</v>
      </c>
      <c r="DX50" s="196">
        <v>1.4900076362891359E-4</v>
      </c>
      <c r="DY50" s="196">
        <v>0</v>
      </c>
      <c r="DZ50" s="196">
        <v>0</v>
      </c>
      <c r="EA50" s="196">
        <v>0</v>
      </c>
      <c r="EB50" s="196">
        <v>2.2665343682161368E-5</v>
      </c>
      <c r="EC50" s="196">
        <v>1.9867128643631393E-5</v>
      </c>
      <c r="ED50" s="196">
        <v>0</v>
      </c>
      <c r="EE50" s="196">
        <v>0</v>
      </c>
      <c r="EF50" s="196">
        <v>0</v>
      </c>
      <c r="EG50" s="196">
        <v>3.2330423244205271E-3</v>
      </c>
      <c r="EH50" s="196">
        <v>1.4344436823962381E-3</v>
      </c>
      <c r="EI50" s="196">
        <v>0</v>
      </c>
      <c r="EJ50" s="196">
        <v>0</v>
      </c>
      <c r="EK50" s="196">
        <v>0</v>
      </c>
      <c r="EL50" s="196">
        <v>0</v>
      </c>
      <c r="EM50" s="196">
        <v>0</v>
      </c>
      <c r="EN50" s="196">
        <v>0</v>
      </c>
      <c r="EO50" s="196">
        <v>0</v>
      </c>
      <c r="EP50" s="196">
        <v>6.5798464365070128E-5</v>
      </c>
      <c r="EQ50" s="196">
        <v>0</v>
      </c>
      <c r="ER50" s="196">
        <v>0</v>
      </c>
      <c r="ES50" s="196">
        <v>0</v>
      </c>
      <c r="ET50" s="196">
        <v>0</v>
      </c>
      <c r="EU50" s="196">
        <v>0</v>
      </c>
      <c r="EV50" s="196">
        <v>0</v>
      </c>
      <c r="EW50" s="196">
        <v>0</v>
      </c>
      <c r="EX50" s="196">
        <v>0</v>
      </c>
      <c r="EY50" s="196">
        <v>2.307097786339674E-5</v>
      </c>
      <c r="EZ50" s="196">
        <v>0</v>
      </c>
      <c r="FA50" s="196">
        <v>0</v>
      </c>
      <c r="FB50" s="196">
        <v>0</v>
      </c>
      <c r="FC50" s="196">
        <v>0</v>
      </c>
      <c r="FD50" s="196">
        <v>0</v>
      </c>
      <c r="FE50" s="196">
        <v>0</v>
      </c>
      <c r="FF50" s="196">
        <v>0</v>
      </c>
      <c r="FG50" s="196">
        <v>0</v>
      </c>
      <c r="FH50" s="196">
        <v>2.4503257708112295E-6</v>
      </c>
      <c r="FI50" s="196">
        <v>0</v>
      </c>
      <c r="FJ50" s="196">
        <v>0</v>
      </c>
      <c r="FK50" s="196">
        <v>0</v>
      </c>
      <c r="FL50" s="196">
        <v>0</v>
      </c>
      <c r="FM50" s="196">
        <v>4.2588273876762746E-4</v>
      </c>
      <c r="FN50" s="196">
        <v>0</v>
      </c>
      <c r="FO50" s="196">
        <v>2.6988573859219383E-3</v>
      </c>
      <c r="FP50" s="196">
        <v>0</v>
      </c>
      <c r="FQ50" s="196">
        <v>0</v>
      </c>
      <c r="FR50" s="196">
        <v>0</v>
      </c>
      <c r="FS50" s="196">
        <v>0</v>
      </c>
      <c r="FT50" s="196">
        <v>0</v>
      </c>
      <c r="FU50" s="196">
        <v>0</v>
      </c>
      <c r="FV50" s="196">
        <v>0</v>
      </c>
      <c r="FW50" s="196">
        <v>0</v>
      </c>
      <c r="FX50" s="196">
        <v>0</v>
      </c>
      <c r="FY50" s="196">
        <v>0</v>
      </c>
      <c r="FZ50" s="196">
        <v>0</v>
      </c>
      <c r="GA50" s="196">
        <v>1.7165927891809481E-3</v>
      </c>
      <c r="GB50" s="196">
        <v>9.2137124407961864E-4</v>
      </c>
      <c r="GC50" s="196">
        <v>0</v>
      </c>
      <c r="GD50" s="196">
        <v>7.8157972894814997E-6</v>
      </c>
      <c r="GE50" s="196">
        <v>0</v>
      </c>
      <c r="GF50" s="196">
        <v>1.7380404384075335E-4</v>
      </c>
      <c r="GG50" s="197">
        <v>7.1679204438983637E-4</v>
      </c>
      <c r="GH50" s="196">
        <v>0</v>
      </c>
      <c r="GI50" s="196">
        <v>0</v>
      </c>
      <c r="GJ50" s="196">
        <v>0</v>
      </c>
      <c r="GK50" s="196">
        <v>0</v>
      </c>
      <c r="GL50" s="196">
        <v>0</v>
      </c>
      <c r="GM50" s="196">
        <v>0</v>
      </c>
      <c r="GN50" s="196">
        <v>0</v>
      </c>
      <c r="GO50" s="196">
        <v>6.2046004842615009E-3</v>
      </c>
      <c r="GP50" s="197">
        <v>-1.7303367277475533E-5</v>
      </c>
      <c r="GQ50" s="197">
        <v>6.9777735513605491E-4</v>
      </c>
      <c r="GR50" s="196">
        <v>1.9952744527542911E-3</v>
      </c>
      <c r="GS50" s="196">
        <v>0</v>
      </c>
      <c r="GT50" s="197">
        <v>1.9883400532403443E-3</v>
      </c>
      <c r="GU50" s="197">
        <v>4.2003529417811148E-4</v>
      </c>
      <c r="GV50" s="197">
        <v>6.8151477316128254E-4</v>
      </c>
      <c r="GW50" s="197">
        <v>2.7585578377218331E-4</v>
      </c>
      <c r="GX50" s="197">
        <v>6.9323987832391827E-4</v>
      </c>
      <c r="GY50" s="196">
        <v>1.5666592050233726E-4</v>
      </c>
      <c r="GZ50" s="196">
        <v>0</v>
      </c>
      <c r="HA50" s="196">
        <v>5.2029136316337154E-4</v>
      </c>
      <c r="HB50" s="196">
        <v>1.574192242605513E-4</v>
      </c>
      <c r="HC50" s="197">
        <v>1.5871271465191822E-4</v>
      </c>
      <c r="HD50" s="197">
        <v>5.521524060240426E-4</v>
      </c>
      <c r="HE50" s="197">
        <v>4.5565428796448342E-4</v>
      </c>
      <c r="HF50" s="197">
        <v>1.37848390154536E-4</v>
      </c>
      <c r="HG50" s="198">
        <v>7.8972627769512041E-4</v>
      </c>
    </row>
    <row r="51" spans="1:215">
      <c r="A51" s="83">
        <v>47</v>
      </c>
      <c r="B51" s="4" t="s">
        <v>47</v>
      </c>
      <c r="C51" s="196">
        <v>8.5100510603063615E-4</v>
      </c>
      <c r="D51" s="196">
        <v>3.0432136335970784E-3</v>
      </c>
      <c r="E51" s="196">
        <v>3.678655309997453E-4</v>
      </c>
      <c r="F51" s="196">
        <v>4.0847587439366865E-3</v>
      </c>
      <c r="G51" s="196">
        <v>1.3698630136986301E-2</v>
      </c>
      <c r="H51" s="196">
        <v>5.6710775047258974E-4</v>
      </c>
      <c r="I51" s="196">
        <v>5.9790249341499277E-4</v>
      </c>
      <c r="J51" s="196">
        <v>1.0730765103551884E-4</v>
      </c>
      <c r="K51" s="196">
        <v>2.1137180300147959E-4</v>
      </c>
      <c r="L51" s="196">
        <v>0</v>
      </c>
      <c r="M51" s="196">
        <v>0</v>
      </c>
      <c r="N51" s="196">
        <v>1.95233878109653E-3</v>
      </c>
      <c r="O51" s="196">
        <v>2.4213075060532689E-3</v>
      </c>
      <c r="P51" s="196">
        <v>0</v>
      </c>
      <c r="Q51" s="196">
        <v>0</v>
      </c>
      <c r="R51" s="196">
        <v>0</v>
      </c>
      <c r="S51" s="196">
        <v>3.7032942737121378E-3</v>
      </c>
      <c r="T51" s="196">
        <v>3.9677085337805019E-3</v>
      </c>
      <c r="U51" s="196">
        <v>0</v>
      </c>
      <c r="V51" s="196">
        <v>8.9766606822262122E-3</v>
      </c>
      <c r="W51" s="196">
        <v>2.3059998307523059E-3</v>
      </c>
      <c r="X51" s="196">
        <v>6.6831111292317306E-3</v>
      </c>
      <c r="Y51" s="196">
        <v>9.5550826556928844E-4</v>
      </c>
      <c r="Z51" s="196">
        <v>3.8881151346332403E-4</v>
      </c>
      <c r="AA51" s="196">
        <v>7.5175907893656867E-3</v>
      </c>
      <c r="AB51" s="196">
        <v>2.4192547868160954E-3</v>
      </c>
      <c r="AC51" s="196">
        <v>0</v>
      </c>
      <c r="AD51" s="196">
        <v>0</v>
      </c>
      <c r="AE51" s="196">
        <v>2.5893319523562919E-4</v>
      </c>
      <c r="AF51" s="196">
        <v>0</v>
      </c>
      <c r="AG51" s="196">
        <v>4.1391941391941391E-2</v>
      </c>
      <c r="AH51" s="196">
        <v>1.3500742540839745E-4</v>
      </c>
      <c r="AI51" s="196">
        <v>0</v>
      </c>
      <c r="AJ51" s="196">
        <v>0</v>
      </c>
      <c r="AK51" s="196">
        <v>0</v>
      </c>
      <c r="AL51" s="196">
        <v>0</v>
      </c>
      <c r="AM51" s="196">
        <v>3.5157108327840036E-4</v>
      </c>
      <c r="AN51" s="196">
        <v>1.647536932286232E-4</v>
      </c>
      <c r="AO51" s="196">
        <v>1.3233923578751165E-2</v>
      </c>
      <c r="AP51" s="196">
        <v>4.7606989111167383E-3</v>
      </c>
      <c r="AQ51" s="196">
        <v>6.8652831214153923E-4</v>
      </c>
      <c r="AR51" s="196">
        <v>3.1210986267166043E-4</v>
      </c>
      <c r="AS51" s="196">
        <v>5.3844497092397155E-4</v>
      </c>
      <c r="AT51" s="196">
        <v>1.139211665527455E-5</v>
      </c>
      <c r="AU51" s="196">
        <v>4.3076276528682497E-2</v>
      </c>
      <c r="AV51" s="196">
        <v>7.1626587583005608E-2</v>
      </c>
      <c r="AW51" s="196">
        <v>9.5084836678806364E-2</v>
      </c>
      <c r="AX51" s="196">
        <v>1.3580246913580247E-2</v>
      </c>
      <c r="AY51" s="196">
        <v>1.2390361320599516E-2</v>
      </c>
      <c r="AZ51" s="196">
        <v>4.0456431535269713E-3</v>
      </c>
      <c r="BA51" s="196">
        <v>1.6163016609962329E-2</v>
      </c>
      <c r="BB51" s="196">
        <v>1.2422885946433945E-2</v>
      </c>
      <c r="BC51" s="196">
        <v>8.692231318259306E-3</v>
      </c>
      <c r="BD51" s="196">
        <v>2.0728310920546965E-2</v>
      </c>
      <c r="BE51" s="196">
        <v>2.2334034244517874E-2</v>
      </c>
      <c r="BF51" s="196">
        <v>7.4151427576883535E-3</v>
      </c>
      <c r="BG51" s="196">
        <v>9.669800957862823E-2</v>
      </c>
      <c r="BH51" s="196">
        <v>4.5065417541592635E-2</v>
      </c>
      <c r="BI51" s="196">
        <v>2.5208625099827544E-2</v>
      </c>
      <c r="BJ51" s="196">
        <v>4.0075341642287497E-5</v>
      </c>
      <c r="BK51" s="196">
        <v>2.1755060914170558E-4</v>
      </c>
      <c r="BL51" s="196">
        <v>3.4355453250459632E-3</v>
      </c>
      <c r="BM51" s="196">
        <v>5.3944129294659103E-2</v>
      </c>
      <c r="BN51" s="196">
        <v>9.4218712113339573E-3</v>
      </c>
      <c r="BO51" s="196">
        <v>3.0135610246107485E-4</v>
      </c>
      <c r="BP51" s="196">
        <v>1.702902855332462E-3</v>
      </c>
      <c r="BQ51" s="196">
        <v>2.0585573528099626E-2</v>
      </c>
      <c r="BR51" s="196">
        <v>8.8448611356801694E-4</v>
      </c>
      <c r="BS51" s="196">
        <v>1.3343677269200931E-2</v>
      </c>
      <c r="BT51" s="196">
        <v>5.5133519917510152E-3</v>
      </c>
      <c r="BU51" s="196">
        <v>1.3396420020522176E-3</v>
      </c>
      <c r="BV51" s="196">
        <v>5.1904671420427836E-3</v>
      </c>
      <c r="BW51" s="196">
        <v>0</v>
      </c>
      <c r="BX51" s="196">
        <v>2.7645515419453997E-3</v>
      </c>
      <c r="BY51" s="196">
        <v>8.3397180768474512E-4</v>
      </c>
      <c r="BZ51" s="196">
        <v>6.305759454988809E-3</v>
      </c>
      <c r="CA51" s="196">
        <v>1.5478856540640231E-3</v>
      </c>
      <c r="CB51" s="196">
        <v>3.4084130996676795E-4</v>
      </c>
      <c r="CC51" s="196">
        <v>1.254888837763788E-3</v>
      </c>
      <c r="CD51" s="196">
        <v>0</v>
      </c>
      <c r="CE51" s="196">
        <v>1.6403686923918137E-3</v>
      </c>
      <c r="CF51" s="196">
        <v>1.981613457986256E-4</v>
      </c>
      <c r="CG51" s="196">
        <v>7.4453353392713662E-3</v>
      </c>
      <c r="CH51" s="196">
        <v>2.153733497017079E-4</v>
      </c>
      <c r="CI51" s="196">
        <v>9.6441450255779499E-4</v>
      </c>
      <c r="CJ51" s="196">
        <v>7.1928772971155397E-4</v>
      </c>
      <c r="CK51" s="196">
        <v>2.6076565635656614E-4</v>
      </c>
      <c r="CL51" s="196">
        <v>2.4702010256552988E-4</v>
      </c>
      <c r="CM51" s="196">
        <v>2.5909550594665977E-4</v>
      </c>
      <c r="CN51" s="196">
        <v>4.0066316662061346E-3</v>
      </c>
      <c r="CO51" s="196">
        <v>1.8407946878012209E-3</v>
      </c>
      <c r="CP51" s="196">
        <v>1.3586956521739131E-4</v>
      </c>
      <c r="CQ51" s="196">
        <v>2.2956910483152345E-4</v>
      </c>
      <c r="CR51" s="196">
        <v>4.6312376982748639E-4</v>
      </c>
      <c r="CS51" s="196">
        <v>7.3572238741914718E-4</v>
      </c>
      <c r="CT51" s="196">
        <v>1.1413341494828928E-3</v>
      </c>
      <c r="CU51" s="196">
        <v>2.2934377102317902E-4</v>
      </c>
      <c r="CV51" s="196">
        <v>4.3252595155709344E-4</v>
      </c>
      <c r="CW51" s="196">
        <v>9.822164259326964E-4</v>
      </c>
      <c r="CX51" s="196">
        <v>9.444297533149485E-6</v>
      </c>
      <c r="CY51" s="196">
        <v>7.4732686927528455E-4</v>
      </c>
      <c r="CZ51" s="196">
        <v>2.6475455046883617E-4</v>
      </c>
      <c r="DA51" s="196">
        <v>8.238276299112801E-4</v>
      </c>
      <c r="DB51" s="196">
        <v>0</v>
      </c>
      <c r="DC51" s="196">
        <v>0</v>
      </c>
      <c r="DD51" s="196">
        <v>5.7396741813394766E-3</v>
      </c>
      <c r="DE51" s="196">
        <v>1.9530300329016678E-3</v>
      </c>
      <c r="DF51" s="196">
        <v>6.4112821610577664E-4</v>
      </c>
      <c r="DG51" s="196">
        <v>1.424477267716936E-3</v>
      </c>
      <c r="DH51" s="196">
        <v>2.0380434782608695E-3</v>
      </c>
      <c r="DI51" s="196">
        <v>1.3090932892605259E-4</v>
      </c>
      <c r="DJ51" s="196">
        <v>1.1562042886931623E-2</v>
      </c>
      <c r="DK51" s="196">
        <v>1.1537270123843902E-3</v>
      </c>
      <c r="DL51" s="196">
        <v>1.5784030914929516E-3</v>
      </c>
      <c r="DM51" s="196">
        <v>2.7315139355556092E-3</v>
      </c>
      <c r="DN51" s="196">
        <v>0</v>
      </c>
      <c r="DO51" s="196">
        <v>3.0218783996131996E-5</v>
      </c>
      <c r="DP51" s="196">
        <v>0</v>
      </c>
      <c r="DQ51" s="196">
        <v>8.4165274702508128E-5</v>
      </c>
      <c r="DR51" s="196">
        <v>1.3093695730076909E-3</v>
      </c>
      <c r="DS51" s="196">
        <v>9.544973959353095E-4</v>
      </c>
      <c r="DT51" s="196">
        <v>5.0754520324466403E-4</v>
      </c>
      <c r="DU51" s="196">
        <v>2.0548950535740495E-4</v>
      </c>
      <c r="DV51" s="196">
        <v>2.4592927550028758E-3</v>
      </c>
      <c r="DW51" s="196">
        <v>3.1967978294011375E-3</v>
      </c>
      <c r="DX51" s="196">
        <v>6.3325324542288283E-4</v>
      </c>
      <c r="DY51" s="196">
        <v>1.3923508995945203E-4</v>
      </c>
      <c r="DZ51" s="196">
        <v>1.8229249627450773E-4</v>
      </c>
      <c r="EA51" s="196">
        <v>3.8226299694189603E-4</v>
      </c>
      <c r="EB51" s="196">
        <v>6.3966636614099859E-4</v>
      </c>
      <c r="EC51" s="196">
        <v>6.5164181951110969E-4</v>
      </c>
      <c r="ED51" s="196">
        <v>4.7272651636484651E-6</v>
      </c>
      <c r="EE51" s="196">
        <v>2.1773210242118097E-5</v>
      </c>
      <c r="EF51" s="196">
        <v>0</v>
      </c>
      <c r="EG51" s="196">
        <v>4.1176532535779353E-3</v>
      </c>
      <c r="EH51" s="196">
        <v>4.7112509693701451E-3</v>
      </c>
      <c r="EI51" s="196">
        <v>0</v>
      </c>
      <c r="EJ51" s="196">
        <v>0</v>
      </c>
      <c r="EK51" s="196">
        <v>0</v>
      </c>
      <c r="EL51" s="196">
        <v>0</v>
      </c>
      <c r="EM51" s="196">
        <v>0</v>
      </c>
      <c r="EN51" s="196">
        <v>0</v>
      </c>
      <c r="EO51" s="196">
        <v>0</v>
      </c>
      <c r="EP51" s="196">
        <v>0</v>
      </c>
      <c r="EQ51" s="196">
        <v>0</v>
      </c>
      <c r="ER51" s="196">
        <v>0</v>
      </c>
      <c r="ES51" s="196">
        <v>6.0118834896979699E-5</v>
      </c>
      <c r="ET51" s="196">
        <v>0</v>
      </c>
      <c r="EU51" s="196">
        <v>0</v>
      </c>
      <c r="EV51" s="196">
        <v>0</v>
      </c>
      <c r="EW51" s="196">
        <v>0</v>
      </c>
      <c r="EX51" s="196">
        <v>0</v>
      </c>
      <c r="EY51" s="196">
        <v>6.5175512464095788E-4</v>
      </c>
      <c r="EZ51" s="196">
        <v>2.1061922050829439E-3</v>
      </c>
      <c r="FA51" s="196">
        <v>4.4438367402748345E-5</v>
      </c>
      <c r="FB51" s="196">
        <v>0</v>
      </c>
      <c r="FC51" s="196">
        <v>0</v>
      </c>
      <c r="FD51" s="196">
        <v>0</v>
      </c>
      <c r="FE51" s="196">
        <v>0</v>
      </c>
      <c r="FF51" s="196">
        <v>0</v>
      </c>
      <c r="FG51" s="196">
        <v>1.4649653535693882E-4</v>
      </c>
      <c r="FH51" s="196">
        <v>8.0860750436770567E-5</v>
      </c>
      <c r="FI51" s="196">
        <v>1.7563556299931201E-4</v>
      </c>
      <c r="FJ51" s="196">
        <v>2.0704015395900209E-5</v>
      </c>
      <c r="FK51" s="196">
        <v>0</v>
      </c>
      <c r="FL51" s="196">
        <v>0</v>
      </c>
      <c r="FM51" s="196">
        <v>8.3240717122763548E-3</v>
      </c>
      <c r="FN51" s="196">
        <v>3.2720065362915231E-4</v>
      </c>
      <c r="FO51" s="196">
        <v>1.3670299367821992E-2</v>
      </c>
      <c r="FP51" s="196">
        <v>3.5188417983566552E-4</v>
      </c>
      <c r="FQ51" s="196">
        <v>3.1406098746340094E-4</v>
      </c>
      <c r="FR51" s="196">
        <v>0</v>
      </c>
      <c r="FS51" s="196">
        <v>0</v>
      </c>
      <c r="FT51" s="196">
        <v>0</v>
      </c>
      <c r="FU51" s="196">
        <v>1.8686349621601419E-4</v>
      </c>
      <c r="FV51" s="196">
        <v>4.2783521861731435E-4</v>
      </c>
      <c r="FW51" s="196">
        <v>2.9121532269999568E-4</v>
      </c>
      <c r="FX51" s="196">
        <v>6.4911629307860284E-7</v>
      </c>
      <c r="FY51" s="196">
        <v>1.1799608927246983E-4</v>
      </c>
      <c r="FZ51" s="196">
        <v>3.3314239199252316E-4</v>
      </c>
      <c r="GA51" s="196">
        <v>0</v>
      </c>
      <c r="GB51" s="196">
        <v>1.5229276761646589E-5</v>
      </c>
      <c r="GC51" s="196">
        <v>4.0455564838837339E-3</v>
      </c>
      <c r="GD51" s="196">
        <v>1.5240804714488924E-4</v>
      </c>
      <c r="GE51" s="196">
        <v>0</v>
      </c>
      <c r="GF51" s="196">
        <v>4.6347745024200894E-4</v>
      </c>
      <c r="GG51" s="197">
        <v>2.5488796194385898E-3</v>
      </c>
      <c r="GH51" s="196">
        <v>2.9053551506136109E-6</v>
      </c>
      <c r="GI51" s="196">
        <v>2.9598764087161784E-5</v>
      </c>
      <c r="GJ51" s="196">
        <v>0</v>
      </c>
      <c r="GK51" s="196">
        <v>0</v>
      </c>
      <c r="GL51" s="196">
        <v>0</v>
      </c>
      <c r="GM51" s="196">
        <v>0</v>
      </c>
      <c r="GN51" s="196">
        <v>0</v>
      </c>
      <c r="GO51" s="196">
        <v>3.6487758945386063E-2</v>
      </c>
      <c r="GP51" s="197">
        <v>-8.651683638737766E-5</v>
      </c>
      <c r="GQ51" s="197">
        <v>2.4678839233759709E-3</v>
      </c>
      <c r="GR51" s="196">
        <v>2.8122864228388431E-3</v>
      </c>
      <c r="GS51" s="196">
        <v>0</v>
      </c>
      <c r="GT51" s="197">
        <v>2.8025125706368603E-3</v>
      </c>
      <c r="GU51" s="197">
        <v>9.1178184204710588E-3</v>
      </c>
      <c r="GV51" s="197">
        <v>8.0648834767414832E-3</v>
      </c>
      <c r="GW51" s="197">
        <v>3.3330532311017353E-3</v>
      </c>
      <c r="GX51" s="197">
        <v>4.0295212900826431E-3</v>
      </c>
      <c r="GY51" s="196">
        <v>8.5926111434639577E-3</v>
      </c>
      <c r="GZ51" s="196">
        <v>3.7837224261228196E-5</v>
      </c>
      <c r="HA51" s="196">
        <v>1.230336047009855E-2</v>
      </c>
      <c r="HB51" s="196">
        <v>8.5568592615913961E-3</v>
      </c>
      <c r="HC51" s="197">
        <v>8.5625637342724905E-3</v>
      </c>
      <c r="HD51" s="197">
        <v>3.9354147795784009E-3</v>
      </c>
      <c r="HE51" s="197">
        <v>5.0703057829543548E-3</v>
      </c>
      <c r="HF51" s="197">
        <v>1.9995955484929705E-3</v>
      </c>
      <c r="HG51" s="198">
        <v>3.6068460424523059E-3</v>
      </c>
    </row>
    <row r="52" spans="1:215">
      <c r="A52" s="83">
        <v>48</v>
      </c>
      <c r="B52" s="4" t="s">
        <v>48</v>
      </c>
      <c r="C52" s="196">
        <v>0</v>
      </c>
      <c r="D52" s="196">
        <v>0</v>
      </c>
      <c r="E52" s="196">
        <v>0</v>
      </c>
      <c r="F52" s="196">
        <v>0</v>
      </c>
      <c r="G52" s="196">
        <v>0</v>
      </c>
      <c r="H52" s="196">
        <v>0</v>
      </c>
      <c r="I52" s="196">
        <v>0</v>
      </c>
      <c r="J52" s="196">
        <v>0</v>
      </c>
      <c r="K52" s="196">
        <v>0</v>
      </c>
      <c r="L52" s="196">
        <v>0</v>
      </c>
      <c r="M52" s="196">
        <v>0</v>
      </c>
      <c r="N52" s="196">
        <v>0</v>
      </c>
      <c r="O52" s="196">
        <v>0</v>
      </c>
      <c r="P52" s="196">
        <v>0</v>
      </c>
      <c r="Q52" s="196">
        <v>0</v>
      </c>
      <c r="R52" s="196">
        <v>0</v>
      </c>
      <c r="S52" s="196">
        <v>0</v>
      </c>
      <c r="T52" s="196">
        <v>0</v>
      </c>
      <c r="U52" s="196">
        <v>0</v>
      </c>
      <c r="V52" s="196">
        <v>0</v>
      </c>
      <c r="W52" s="196">
        <v>0</v>
      </c>
      <c r="X52" s="196">
        <v>0</v>
      </c>
      <c r="Y52" s="196">
        <v>0</v>
      </c>
      <c r="Z52" s="196">
        <v>0</v>
      </c>
      <c r="AA52" s="196">
        <v>0</v>
      </c>
      <c r="AB52" s="196">
        <v>0</v>
      </c>
      <c r="AC52" s="196">
        <v>0</v>
      </c>
      <c r="AD52" s="196">
        <v>0</v>
      </c>
      <c r="AE52" s="196">
        <v>0</v>
      </c>
      <c r="AF52" s="196">
        <v>0</v>
      </c>
      <c r="AG52" s="196">
        <v>1.8315018315018315E-4</v>
      </c>
      <c r="AH52" s="196">
        <v>0</v>
      </c>
      <c r="AI52" s="196">
        <v>0</v>
      </c>
      <c r="AJ52" s="196">
        <v>0</v>
      </c>
      <c r="AK52" s="196">
        <v>0</v>
      </c>
      <c r="AL52" s="196">
        <v>0</v>
      </c>
      <c r="AM52" s="196">
        <v>0</v>
      </c>
      <c r="AN52" s="196">
        <v>0</v>
      </c>
      <c r="AO52" s="196">
        <v>0</v>
      </c>
      <c r="AP52" s="196">
        <v>1.2661433274246645E-5</v>
      </c>
      <c r="AQ52" s="196">
        <v>4.2908019508846202E-4</v>
      </c>
      <c r="AR52" s="196">
        <v>0</v>
      </c>
      <c r="AS52" s="196">
        <v>0</v>
      </c>
      <c r="AT52" s="196">
        <v>1.139211665527455E-5</v>
      </c>
      <c r="AU52" s="196">
        <v>1.6460040624781118E-2</v>
      </c>
      <c r="AV52" s="196">
        <v>0</v>
      </c>
      <c r="AW52" s="196">
        <v>1.9621128708957962E-3</v>
      </c>
      <c r="AX52" s="196">
        <v>0.33117283950617282</v>
      </c>
      <c r="AY52" s="196">
        <v>0.2768825816283238</v>
      </c>
      <c r="AZ52" s="196">
        <v>0.18890041493775933</v>
      </c>
      <c r="BA52" s="196">
        <v>7.3189641804930997E-2</v>
      </c>
      <c r="BB52" s="196">
        <v>0.20206703280168523</v>
      </c>
      <c r="BC52" s="196">
        <v>0</v>
      </c>
      <c r="BD52" s="196">
        <v>2.8817909919330435E-4</v>
      </c>
      <c r="BE52" s="196">
        <v>1.6070892159807751E-3</v>
      </c>
      <c r="BF52" s="196">
        <v>0</v>
      </c>
      <c r="BG52" s="196">
        <v>7.9517992881936811E-2</v>
      </c>
      <c r="BH52" s="196">
        <v>9.6914876433532547E-4</v>
      </c>
      <c r="BI52" s="196">
        <v>1.1844272888960906E-2</v>
      </c>
      <c r="BJ52" s="196">
        <v>1.6030136656914999E-4</v>
      </c>
      <c r="BK52" s="196">
        <v>0</v>
      </c>
      <c r="BL52" s="196">
        <v>1.2322615943493412E-5</v>
      </c>
      <c r="BM52" s="196">
        <v>5.3516001284384031E-5</v>
      </c>
      <c r="BN52" s="196">
        <v>4.2721719953352498E-4</v>
      </c>
      <c r="BO52" s="196">
        <v>0</v>
      </c>
      <c r="BP52" s="196">
        <v>0</v>
      </c>
      <c r="BQ52" s="196">
        <v>7.5204262424636409E-4</v>
      </c>
      <c r="BR52" s="196">
        <v>0</v>
      </c>
      <c r="BS52" s="196">
        <v>0</v>
      </c>
      <c r="BT52" s="196">
        <v>0</v>
      </c>
      <c r="BU52" s="196">
        <v>2.2802417056207958E-4</v>
      </c>
      <c r="BV52" s="196">
        <v>0</v>
      </c>
      <c r="BW52" s="196">
        <v>0</v>
      </c>
      <c r="BX52" s="196">
        <v>0</v>
      </c>
      <c r="BY52" s="196">
        <v>0</v>
      </c>
      <c r="BZ52" s="196">
        <v>0</v>
      </c>
      <c r="CA52" s="196">
        <v>2.470030299038335E-5</v>
      </c>
      <c r="CB52" s="196">
        <v>0</v>
      </c>
      <c r="CC52" s="196">
        <v>0</v>
      </c>
      <c r="CD52" s="196">
        <v>0</v>
      </c>
      <c r="CE52" s="196">
        <v>0</v>
      </c>
      <c r="CF52" s="196">
        <v>0</v>
      </c>
      <c r="CG52" s="196">
        <v>0</v>
      </c>
      <c r="CH52" s="196">
        <v>0</v>
      </c>
      <c r="CI52" s="196">
        <v>0</v>
      </c>
      <c r="CJ52" s="196">
        <v>0</v>
      </c>
      <c r="CK52" s="196">
        <v>0</v>
      </c>
      <c r="CL52" s="196">
        <v>0</v>
      </c>
      <c r="CM52" s="196">
        <v>0</v>
      </c>
      <c r="CN52" s="196">
        <v>0</v>
      </c>
      <c r="CO52" s="196">
        <v>6.0244189782585414E-5</v>
      </c>
      <c r="CP52" s="196">
        <v>0</v>
      </c>
      <c r="CQ52" s="196">
        <v>0</v>
      </c>
      <c r="CR52" s="196">
        <v>0</v>
      </c>
      <c r="CS52" s="196">
        <v>3.0655099475797801E-5</v>
      </c>
      <c r="CT52" s="196">
        <v>0</v>
      </c>
      <c r="CU52" s="196">
        <v>0</v>
      </c>
      <c r="CV52" s="196">
        <v>0</v>
      </c>
      <c r="CW52" s="196">
        <v>0</v>
      </c>
      <c r="CX52" s="196">
        <v>0</v>
      </c>
      <c r="CY52" s="196">
        <v>0</v>
      </c>
      <c r="CZ52" s="196">
        <v>0</v>
      </c>
      <c r="DA52" s="196">
        <v>0</v>
      </c>
      <c r="DB52" s="196">
        <v>0</v>
      </c>
      <c r="DC52" s="196">
        <v>0</v>
      </c>
      <c r="DD52" s="196">
        <v>0</v>
      </c>
      <c r="DE52" s="196">
        <v>1.1345402680756576E-4</v>
      </c>
      <c r="DF52" s="196">
        <v>0</v>
      </c>
      <c r="DG52" s="196">
        <v>0</v>
      </c>
      <c r="DH52" s="196">
        <v>0</v>
      </c>
      <c r="DI52" s="196">
        <v>0</v>
      </c>
      <c r="DJ52" s="196">
        <v>0</v>
      </c>
      <c r="DK52" s="196">
        <v>0</v>
      </c>
      <c r="DL52" s="196">
        <v>0</v>
      </c>
      <c r="DM52" s="196">
        <v>0</v>
      </c>
      <c r="DN52" s="196">
        <v>0</v>
      </c>
      <c r="DO52" s="196">
        <v>0</v>
      </c>
      <c r="DP52" s="196">
        <v>0</v>
      </c>
      <c r="DQ52" s="196">
        <v>0</v>
      </c>
      <c r="DR52" s="196">
        <v>6.891418805303636E-6</v>
      </c>
      <c r="DS52" s="196">
        <v>0</v>
      </c>
      <c r="DT52" s="196">
        <v>0</v>
      </c>
      <c r="DU52" s="196">
        <v>0</v>
      </c>
      <c r="DV52" s="196">
        <v>8.1315324963804759E-4</v>
      </c>
      <c r="DW52" s="196">
        <v>8.7307503744148712E-5</v>
      </c>
      <c r="DX52" s="196">
        <v>0</v>
      </c>
      <c r="DY52" s="196">
        <v>0</v>
      </c>
      <c r="DZ52" s="196">
        <v>0</v>
      </c>
      <c r="EA52" s="196">
        <v>0</v>
      </c>
      <c r="EB52" s="196">
        <v>0</v>
      </c>
      <c r="EC52" s="196">
        <v>0</v>
      </c>
      <c r="ED52" s="196">
        <v>0</v>
      </c>
      <c r="EE52" s="196">
        <v>3.2970861223778836E-4</v>
      </c>
      <c r="EF52" s="196">
        <v>0</v>
      </c>
      <c r="EG52" s="196">
        <v>0</v>
      </c>
      <c r="EH52" s="196">
        <v>0</v>
      </c>
      <c r="EI52" s="196">
        <v>0</v>
      </c>
      <c r="EJ52" s="196">
        <v>0</v>
      </c>
      <c r="EK52" s="196">
        <v>0</v>
      </c>
      <c r="EL52" s="196">
        <v>0</v>
      </c>
      <c r="EM52" s="196">
        <v>0</v>
      </c>
      <c r="EN52" s="196">
        <v>0</v>
      </c>
      <c r="EO52" s="196">
        <v>0</v>
      </c>
      <c r="EP52" s="196">
        <v>0</v>
      </c>
      <c r="EQ52" s="196">
        <v>0</v>
      </c>
      <c r="ER52" s="196">
        <v>0</v>
      </c>
      <c r="ES52" s="196">
        <v>0</v>
      </c>
      <c r="ET52" s="196">
        <v>0</v>
      </c>
      <c r="EU52" s="196">
        <v>0</v>
      </c>
      <c r="EV52" s="196">
        <v>0</v>
      </c>
      <c r="EW52" s="196">
        <v>0</v>
      </c>
      <c r="EX52" s="196">
        <v>0</v>
      </c>
      <c r="EY52" s="196">
        <v>0</v>
      </c>
      <c r="EZ52" s="196">
        <v>0</v>
      </c>
      <c r="FA52" s="196">
        <v>0</v>
      </c>
      <c r="FB52" s="196">
        <v>0</v>
      </c>
      <c r="FC52" s="196">
        <v>0</v>
      </c>
      <c r="FD52" s="196">
        <v>0</v>
      </c>
      <c r="FE52" s="196">
        <v>0</v>
      </c>
      <c r="FF52" s="196">
        <v>0</v>
      </c>
      <c r="FG52" s="196">
        <v>0</v>
      </c>
      <c r="FH52" s="196">
        <v>0</v>
      </c>
      <c r="FI52" s="196">
        <v>0</v>
      </c>
      <c r="FJ52" s="196">
        <v>0</v>
      </c>
      <c r="FK52" s="196">
        <v>0</v>
      </c>
      <c r="FL52" s="196">
        <v>0</v>
      </c>
      <c r="FM52" s="196">
        <v>1.3915206063477026E-3</v>
      </c>
      <c r="FN52" s="196">
        <v>6.5633169459534973E-5</v>
      </c>
      <c r="FO52" s="196">
        <v>5.8670812737433444E-5</v>
      </c>
      <c r="FP52" s="196">
        <v>0</v>
      </c>
      <c r="FQ52" s="196">
        <v>0</v>
      </c>
      <c r="FR52" s="196">
        <v>0</v>
      </c>
      <c r="FS52" s="196">
        <v>0</v>
      </c>
      <c r="FT52" s="196">
        <v>0</v>
      </c>
      <c r="FU52" s="196">
        <v>0</v>
      </c>
      <c r="FV52" s="196">
        <v>0</v>
      </c>
      <c r="FW52" s="196">
        <v>0</v>
      </c>
      <c r="FX52" s="196">
        <v>0</v>
      </c>
      <c r="FY52" s="196">
        <v>0</v>
      </c>
      <c r="FZ52" s="196">
        <v>0</v>
      </c>
      <c r="GA52" s="196">
        <v>0</v>
      </c>
      <c r="GB52" s="196">
        <v>0</v>
      </c>
      <c r="GC52" s="196">
        <v>0</v>
      </c>
      <c r="GD52" s="196">
        <v>0</v>
      </c>
      <c r="GE52" s="196">
        <v>0</v>
      </c>
      <c r="GF52" s="196">
        <v>0</v>
      </c>
      <c r="GG52" s="197">
        <v>2.1329890192611292E-3</v>
      </c>
      <c r="GH52" s="196">
        <v>0</v>
      </c>
      <c r="GI52" s="196">
        <v>0</v>
      </c>
      <c r="GJ52" s="196">
        <v>0</v>
      </c>
      <c r="GK52" s="196">
        <v>0</v>
      </c>
      <c r="GL52" s="196">
        <v>0</v>
      </c>
      <c r="GM52" s="196">
        <v>0</v>
      </c>
      <c r="GN52" s="196">
        <v>0</v>
      </c>
      <c r="GO52" s="196">
        <v>-1.4830508474576272E-2</v>
      </c>
      <c r="GP52" s="197">
        <v>4.1359268126648828E-5</v>
      </c>
      <c r="GQ52" s="197">
        <v>2.1261266971127741E-3</v>
      </c>
      <c r="GR52" s="196">
        <v>0</v>
      </c>
      <c r="GS52" s="196">
        <v>0</v>
      </c>
      <c r="GT52" s="197">
        <v>0</v>
      </c>
      <c r="GU52" s="197">
        <v>2.2543607279303535E-4</v>
      </c>
      <c r="GV52" s="197">
        <v>1.8784968754659742E-4</v>
      </c>
      <c r="GW52" s="197">
        <v>1.0281303486358163E-4</v>
      </c>
      <c r="GX52" s="197">
        <v>1.5853216146205088E-3</v>
      </c>
      <c r="GY52" s="196">
        <v>2.9074679042130841E-4</v>
      </c>
      <c r="GZ52" s="196">
        <v>0</v>
      </c>
      <c r="HA52" s="196">
        <v>0</v>
      </c>
      <c r="HB52" s="196">
        <v>2.839168151842086E-4</v>
      </c>
      <c r="HC52" s="197">
        <v>2.8573400157945987E-4</v>
      </c>
      <c r="HD52" s="197">
        <v>6.9107920048198717E-3</v>
      </c>
      <c r="HE52" s="197">
        <v>5.2858780895040673E-3</v>
      </c>
      <c r="HF52" s="197">
        <v>-3.8755365201282948E-3</v>
      </c>
      <c r="HG52" s="198">
        <v>8.2480598921158853E-5</v>
      </c>
    </row>
    <row r="53" spans="1:215">
      <c r="A53" s="83">
        <v>49</v>
      </c>
      <c r="B53" s="4" t="s">
        <v>49</v>
      </c>
      <c r="C53" s="196">
        <v>0</v>
      </c>
      <c r="D53" s="196">
        <v>0</v>
      </c>
      <c r="E53" s="196">
        <v>0</v>
      </c>
      <c r="F53" s="196">
        <v>0</v>
      </c>
      <c r="G53" s="196">
        <v>0</v>
      </c>
      <c r="H53" s="196">
        <v>0</v>
      </c>
      <c r="I53" s="196">
        <v>0</v>
      </c>
      <c r="J53" s="196">
        <v>0</v>
      </c>
      <c r="K53" s="196">
        <v>0</v>
      </c>
      <c r="L53" s="196">
        <v>0</v>
      </c>
      <c r="M53" s="196">
        <v>0</v>
      </c>
      <c r="N53" s="196">
        <v>0</v>
      </c>
      <c r="O53" s="196">
        <v>0</v>
      </c>
      <c r="P53" s="196">
        <v>0</v>
      </c>
      <c r="Q53" s="196">
        <v>0</v>
      </c>
      <c r="R53" s="196">
        <v>0</v>
      </c>
      <c r="S53" s="196">
        <v>1.5046552190041025E-4</v>
      </c>
      <c r="T53" s="196">
        <v>2.4740907716414218E-4</v>
      </c>
      <c r="U53" s="196">
        <v>0</v>
      </c>
      <c r="V53" s="196">
        <v>0</v>
      </c>
      <c r="W53" s="196">
        <v>9.308623170009309E-4</v>
      </c>
      <c r="X53" s="196">
        <v>3.5335208817493646E-4</v>
      </c>
      <c r="Y53" s="196">
        <v>1.4093042265033753E-5</v>
      </c>
      <c r="Z53" s="196">
        <v>1.2186629526462395E-4</v>
      </c>
      <c r="AA53" s="196">
        <v>3.0219595728963802E-4</v>
      </c>
      <c r="AB53" s="196">
        <v>4.1354782680617011E-5</v>
      </c>
      <c r="AC53" s="196">
        <v>0</v>
      </c>
      <c r="AD53" s="196">
        <v>0</v>
      </c>
      <c r="AE53" s="196">
        <v>8.6311065078543067E-5</v>
      </c>
      <c r="AF53" s="196">
        <v>0</v>
      </c>
      <c r="AG53" s="196">
        <v>7.6923076923076927E-2</v>
      </c>
      <c r="AH53" s="196">
        <v>7.4254083974618608E-4</v>
      </c>
      <c r="AI53" s="196">
        <v>0</v>
      </c>
      <c r="AJ53" s="196">
        <v>0</v>
      </c>
      <c r="AK53" s="196">
        <v>0</v>
      </c>
      <c r="AL53" s="196">
        <v>0</v>
      </c>
      <c r="AM53" s="196">
        <v>6.1524939573720061E-4</v>
      </c>
      <c r="AN53" s="196">
        <v>1.5377011368004833E-3</v>
      </c>
      <c r="AO53" s="196">
        <v>1.211556383970177E-3</v>
      </c>
      <c r="AP53" s="196">
        <v>7.9767029627753863E-4</v>
      </c>
      <c r="AQ53" s="196">
        <v>1.4445699901311556E-3</v>
      </c>
      <c r="AR53" s="196">
        <v>0</v>
      </c>
      <c r="AS53" s="196">
        <v>4.6306267499461552E-3</v>
      </c>
      <c r="AT53" s="196">
        <v>3.9872408293460925E-4</v>
      </c>
      <c r="AU53" s="196">
        <v>7.0042726062898367E-5</v>
      </c>
      <c r="AV53" s="196">
        <v>3.223518793114564E-5</v>
      </c>
      <c r="AW53" s="196">
        <v>1.0939837949239153E-3</v>
      </c>
      <c r="AX53" s="196">
        <v>2.4691358024691358E-3</v>
      </c>
      <c r="AY53" s="196">
        <v>0.30395781562518942</v>
      </c>
      <c r="AZ53" s="196">
        <v>7.5311203319502071E-2</v>
      </c>
      <c r="BA53" s="196">
        <v>8.3405543951182576E-2</v>
      </c>
      <c r="BB53" s="196">
        <v>0.34085352091483601</v>
      </c>
      <c r="BC53" s="196">
        <v>0.18038253311103203</v>
      </c>
      <c r="BD53" s="196">
        <v>3.5357517048881348E-2</v>
      </c>
      <c r="BE53" s="196">
        <v>0.10732952838690298</v>
      </c>
      <c r="BF53" s="196">
        <v>2.4042548024382545E-2</v>
      </c>
      <c r="BG53" s="196">
        <v>0.1473043631090997</v>
      </c>
      <c r="BH53" s="196">
        <v>7.0747859796478754E-2</v>
      </c>
      <c r="BI53" s="196">
        <v>0.11039479623606754</v>
      </c>
      <c r="BJ53" s="196">
        <v>2.8052739149601251E-4</v>
      </c>
      <c r="BK53" s="196">
        <v>4.5800128240359075E-5</v>
      </c>
      <c r="BL53" s="196">
        <v>1.7919548105028119E-2</v>
      </c>
      <c r="BM53" s="196">
        <v>4.2812801027507225E-4</v>
      </c>
      <c r="BN53" s="196">
        <v>6.6969182629579593E-4</v>
      </c>
      <c r="BO53" s="196">
        <v>0</v>
      </c>
      <c r="BP53" s="196">
        <v>1.8613124232703655E-3</v>
      </c>
      <c r="BQ53" s="196">
        <v>5.7359183205231152E-4</v>
      </c>
      <c r="BR53" s="196">
        <v>8.8448611356801691E-6</v>
      </c>
      <c r="BS53" s="196">
        <v>4.6547711404189296E-4</v>
      </c>
      <c r="BT53" s="196">
        <v>4.208665642558027E-5</v>
      </c>
      <c r="BU53" s="196">
        <v>4.5604834112415916E-4</v>
      </c>
      <c r="BV53" s="196">
        <v>0</v>
      </c>
      <c r="BW53" s="196">
        <v>0</v>
      </c>
      <c r="BX53" s="196">
        <v>0</v>
      </c>
      <c r="BY53" s="196">
        <v>0</v>
      </c>
      <c r="BZ53" s="196">
        <v>0</v>
      </c>
      <c r="CA53" s="196">
        <v>8.2334343301277822E-6</v>
      </c>
      <c r="CB53" s="196">
        <v>0</v>
      </c>
      <c r="CC53" s="196">
        <v>0</v>
      </c>
      <c r="CD53" s="196">
        <v>0</v>
      </c>
      <c r="CE53" s="196">
        <v>0</v>
      </c>
      <c r="CF53" s="196">
        <v>0</v>
      </c>
      <c r="CG53" s="196">
        <v>0</v>
      </c>
      <c r="CH53" s="196">
        <v>0</v>
      </c>
      <c r="CI53" s="196">
        <v>1.3977021776199928E-5</v>
      </c>
      <c r="CJ53" s="196">
        <v>1.0818555284279469E-4</v>
      </c>
      <c r="CK53" s="196">
        <v>0</v>
      </c>
      <c r="CL53" s="196">
        <v>0</v>
      </c>
      <c r="CM53" s="196">
        <v>0</v>
      </c>
      <c r="CN53" s="196">
        <v>0</v>
      </c>
      <c r="CO53" s="196">
        <v>2.6775195458926849E-5</v>
      </c>
      <c r="CP53" s="196">
        <v>0</v>
      </c>
      <c r="CQ53" s="196">
        <v>0</v>
      </c>
      <c r="CR53" s="196">
        <v>0</v>
      </c>
      <c r="CS53" s="196">
        <v>0</v>
      </c>
      <c r="CT53" s="196">
        <v>0</v>
      </c>
      <c r="CU53" s="196">
        <v>0</v>
      </c>
      <c r="CV53" s="196">
        <v>0</v>
      </c>
      <c r="CW53" s="196">
        <v>0</v>
      </c>
      <c r="CX53" s="196">
        <v>0</v>
      </c>
      <c r="CY53" s="196">
        <v>0</v>
      </c>
      <c r="CZ53" s="196">
        <v>0</v>
      </c>
      <c r="DA53" s="196">
        <v>1.9011406844106463E-4</v>
      </c>
      <c r="DB53" s="196">
        <v>0</v>
      </c>
      <c r="DC53" s="196">
        <v>0</v>
      </c>
      <c r="DD53" s="196">
        <v>2.2379463551094289E-4</v>
      </c>
      <c r="DE53" s="196">
        <v>2.1070033549976499E-4</v>
      </c>
      <c r="DF53" s="196">
        <v>3.8149778148442905E-4</v>
      </c>
      <c r="DG53" s="196">
        <v>1.6958062710915905E-4</v>
      </c>
      <c r="DH53" s="196">
        <v>0</v>
      </c>
      <c r="DI53" s="196">
        <v>1.5218209487653613E-3</v>
      </c>
      <c r="DJ53" s="196">
        <v>9.3367775668357664E-4</v>
      </c>
      <c r="DK53" s="196">
        <v>2.8448063319067155E-5</v>
      </c>
      <c r="DL53" s="196">
        <v>0</v>
      </c>
      <c r="DM53" s="196">
        <v>0</v>
      </c>
      <c r="DN53" s="196">
        <v>0</v>
      </c>
      <c r="DO53" s="196">
        <v>0</v>
      </c>
      <c r="DP53" s="196">
        <v>0</v>
      </c>
      <c r="DQ53" s="196">
        <v>0</v>
      </c>
      <c r="DR53" s="196">
        <v>1.7228547013259089E-5</v>
      </c>
      <c r="DS53" s="196">
        <v>0</v>
      </c>
      <c r="DT53" s="196">
        <v>0</v>
      </c>
      <c r="DU53" s="196">
        <v>0</v>
      </c>
      <c r="DV53" s="196">
        <v>1.2494793835901709E-3</v>
      </c>
      <c r="DW53" s="196">
        <v>2.3505866392655424E-4</v>
      </c>
      <c r="DX53" s="196">
        <v>0</v>
      </c>
      <c r="DY53" s="196">
        <v>1.697988901944537E-6</v>
      </c>
      <c r="DZ53" s="196">
        <v>0</v>
      </c>
      <c r="EA53" s="196">
        <v>7.6965704082260938E-6</v>
      </c>
      <c r="EB53" s="196">
        <v>0</v>
      </c>
      <c r="EC53" s="196">
        <v>0</v>
      </c>
      <c r="ED53" s="196">
        <v>0</v>
      </c>
      <c r="EE53" s="196">
        <v>0</v>
      </c>
      <c r="EF53" s="196">
        <v>0</v>
      </c>
      <c r="EG53" s="196">
        <v>0</v>
      </c>
      <c r="EH53" s="196">
        <v>0</v>
      </c>
      <c r="EI53" s="196">
        <v>0</v>
      </c>
      <c r="EJ53" s="196">
        <v>0</v>
      </c>
      <c r="EK53" s="196">
        <v>0</v>
      </c>
      <c r="EL53" s="196">
        <v>0</v>
      </c>
      <c r="EM53" s="196">
        <v>0</v>
      </c>
      <c r="EN53" s="196">
        <v>0</v>
      </c>
      <c r="EO53" s="196">
        <v>0</v>
      </c>
      <c r="EP53" s="196">
        <v>0</v>
      </c>
      <c r="EQ53" s="196">
        <v>0</v>
      </c>
      <c r="ER53" s="196">
        <v>0</v>
      </c>
      <c r="ES53" s="196">
        <v>0</v>
      </c>
      <c r="ET53" s="196">
        <v>0</v>
      </c>
      <c r="EU53" s="196">
        <v>0</v>
      </c>
      <c r="EV53" s="196">
        <v>0</v>
      </c>
      <c r="EW53" s="196">
        <v>0</v>
      </c>
      <c r="EX53" s="196">
        <v>0</v>
      </c>
      <c r="EY53" s="196">
        <v>5.7677444658491849E-6</v>
      </c>
      <c r="EZ53" s="196">
        <v>6.0176920145226968E-5</v>
      </c>
      <c r="FA53" s="196">
        <v>0</v>
      </c>
      <c r="FB53" s="196">
        <v>0</v>
      </c>
      <c r="FC53" s="196">
        <v>0</v>
      </c>
      <c r="FD53" s="196">
        <v>0</v>
      </c>
      <c r="FE53" s="196">
        <v>0</v>
      </c>
      <c r="FF53" s="196">
        <v>0</v>
      </c>
      <c r="FG53" s="196">
        <v>8.789792121416329E-5</v>
      </c>
      <c r="FH53" s="196">
        <v>0</v>
      </c>
      <c r="FI53" s="196">
        <v>0</v>
      </c>
      <c r="FJ53" s="196">
        <v>0</v>
      </c>
      <c r="FK53" s="196">
        <v>0</v>
      </c>
      <c r="FL53" s="196">
        <v>0</v>
      </c>
      <c r="FM53" s="196">
        <v>5.0695988047953942E-3</v>
      </c>
      <c r="FN53" s="196">
        <v>2.3647244878803046E-5</v>
      </c>
      <c r="FO53" s="196">
        <v>1.1734162547486689E-4</v>
      </c>
      <c r="FP53" s="196">
        <v>0</v>
      </c>
      <c r="FQ53" s="196">
        <v>1.9877277687557024E-6</v>
      </c>
      <c r="FR53" s="196">
        <v>0</v>
      </c>
      <c r="FS53" s="196">
        <v>0</v>
      </c>
      <c r="FT53" s="196">
        <v>0</v>
      </c>
      <c r="FU53" s="196">
        <v>0</v>
      </c>
      <c r="FV53" s="196">
        <v>0</v>
      </c>
      <c r="FW53" s="196">
        <v>0</v>
      </c>
      <c r="FX53" s="196">
        <v>0</v>
      </c>
      <c r="FY53" s="196">
        <v>0</v>
      </c>
      <c r="FZ53" s="196">
        <v>0</v>
      </c>
      <c r="GA53" s="196">
        <v>4.6867500494085095E-4</v>
      </c>
      <c r="GB53" s="196">
        <v>0</v>
      </c>
      <c r="GC53" s="196">
        <v>0</v>
      </c>
      <c r="GD53" s="196">
        <v>3.1263189157925999E-5</v>
      </c>
      <c r="GE53" s="196">
        <v>0</v>
      </c>
      <c r="GF53" s="196">
        <v>1.5800367621886669E-5</v>
      </c>
      <c r="GG53" s="197">
        <v>4.7365502209474504E-3</v>
      </c>
      <c r="GH53" s="196">
        <v>0</v>
      </c>
      <c r="GI53" s="196">
        <v>5.4812526087336639E-7</v>
      </c>
      <c r="GJ53" s="196">
        <v>0</v>
      </c>
      <c r="GK53" s="196">
        <v>0</v>
      </c>
      <c r="GL53" s="196">
        <v>0</v>
      </c>
      <c r="GM53" s="196">
        <v>0</v>
      </c>
      <c r="GN53" s="196">
        <v>0</v>
      </c>
      <c r="GO53" s="196">
        <v>1.6461528114070485E-2</v>
      </c>
      <c r="GP53" s="197">
        <v>-4.5626494203207837E-5</v>
      </c>
      <c r="GQ53" s="197">
        <v>4.6476973912272252E-3</v>
      </c>
      <c r="GR53" s="196">
        <v>3.5902442834547265E-3</v>
      </c>
      <c r="GS53" s="196">
        <v>0</v>
      </c>
      <c r="GT53" s="197">
        <v>3.577766707660694E-3</v>
      </c>
      <c r="GU53" s="197">
        <v>4.9369331879121408E-3</v>
      </c>
      <c r="GV53" s="197">
        <v>4.7103228042772371E-3</v>
      </c>
      <c r="GW53" s="197">
        <v>1.9495278644148406E-3</v>
      </c>
      <c r="GX53" s="197">
        <v>4.6651707149593189E-3</v>
      </c>
      <c r="GY53" s="196">
        <v>2.0370572079331278E-2</v>
      </c>
      <c r="GZ53" s="196">
        <v>0</v>
      </c>
      <c r="HA53" s="196">
        <v>2.1729815755646691E-2</v>
      </c>
      <c r="HB53" s="196">
        <v>2.0228370317480843E-2</v>
      </c>
      <c r="HC53" s="197">
        <v>2.0231398537593957E-2</v>
      </c>
      <c r="HD53" s="197">
        <v>5.2347337085555546E-3</v>
      </c>
      <c r="HE53" s="197">
        <v>8.9129338619900952E-3</v>
      </c>
      <c r="HF53" s="197">
        <v>-3.3953525991013249E-3</v>
      </c>
      <c r="HG53" s="198">
        <v>2.9401024108646296E-3</v>
      </c>
    </row>
    <row r="54" spans="1:215">
      <c r="A54" s="83">
        <v>50</v>
      </c>
      <c r="B54" s="4" t="s">
        <v>50</v>
      </c>
      <c r="C54" s="196">
        <v>0</v>
      </c>
      <c r="D54" s="196">
        <v>0</v>
      </c>
      <c r="E54" s="196">
        <v>0</v>
      </c>
      <c r="F54" s="196">
        <v>0</v>
      </c>
      <c r="G54" s="196">
        <v>0</v>
      </c>
      <c r="H54" s="196">
        <v>0</v>
      </c>
      <c r="I54" s="196">
        <v>0</v>
      </c>
      <c r="J54" s="196">
        <v>0</v>
      </c>
      <c r="K54" s="196">
        <v>0</v>
      </c>
      <c r="L54" s="196">
        <v>0</v>
      </c>
      <c r="M54" s="196">
        <v>0</v>
      </c>
      <c r="N54" s="196">
        <v>0</v>
      </c>
      <c r="O54" s="196">
        <v>0</v>
      </c>
      <c r="P54" s="196">
        <v>0</v>
      </c>
      <c r="Q54" s="196">
        <v>0</v>
      </c>
      <c r="R54" s="196">
        <v>0</v>
      </c>
      <c r="S54" s="196">
        <v>0</v>
      </c>
      <c r="T54" s="196">
        <v>0</v>
      </c>
      <c r="U54" s="196">
        <v>0</v>
      </c>
      <c r="V54" s="196">
        <v>3.3768002566368192E-5</v>
      </c>
      <c r="W54" s="196">
        <v>0</v>
      </c>
      <c r="X54" s="196">
        <v>0</v>
      </c>
      <c r="Y54" s="196">
        <v>0</v>
      </c>
      <c r="Z54" s="196">
        <v>0</v>
      </c>
      <c r="AA54" s="196">
        <v>0</v>
      </c>
      <c r="AB54" s="196">
        <v>0</v>
      </c>
      <c r="AC54" s="196">
        <v>0</v>
      </c>
      <c r="AD54" s="196">
        <v>0</v>
      </c>
      <c r="AE54" s="196">
        <v>0</v>
      </c>
      <c r="AF54" s="196">
        <v>0</v>
      </c>
      <c r="AG54" s="196">
        <v>0</v>
      </c>
      <c r="AH54" s="196">
        <v>6.7503712704198725E-5</v>
      </c>
      <c r="AI54" s="196">
        <v>0</v>
      </c>
      <c r="AJ54" s="196">
        <v>0</v>
      </c>
      <c r="AK54" s="196">
        <v>2.5119440476776833E-3</v>
      </c>
      <c r="AL54" s="196">
        <v>0</v>
      </c>
      <c r="AM54" s="196">
        <v>0</v>
      </c>
      <c r="AN54" s="196">
        <v>0</v>
      </c>
      <c r="AO54" s="196">
        <v>0</v>
      </c>
      <c r="AP54" s="196">
        <v>3.4439098505950872E-3</v>
      </c>
      <c r="AQ54" s="196">
        <v>0</v>
      </c>
      <c r="AR54" s="196">
        <v>0</v>
      </c>
      <c r="AS54" s="196">
        <v>8.076674563859574E-5</v>
      </c>
      <c r="AT54" s="196">
        <v>0</v>
      </c>
      <c r="AU54" s="196">
        <v>0</v>
      </c>
      <c r="AV54" s="196">
        <v>0</v>
      </c>
      <c r="AW54" s="196">
        <v>0</v>
      </c>
      <c r="AX54" s="196">
        <v>0</v>
      </c>
      <c r="AY54" s="196">
        <v>1.7317066835219451E-5</v>
      </c>
      <c r="AZ54" s="196">
        <v>0</v>
      </c>
      <c r="BA54" s="196">
        <v>4.5059425537931101E-3</v>
      </c>
      <c r="BB54" s="196">
        <v>4.7396930484501958E-3</v>
      </c>
      <c r="BC54" s="196">
        <v>0</v>
      </c>
      <c r="BD54" s="196">
        <v>0</v>
      </c>
      <c r="BE54" s="196">
        <v>0</v>
      </c>
      <c r="BF54" s="196">
        <v>0</v>
      </c>
      <c r="BG54" s="196">
        <v>7.1400325146096056E-5</v>
      </c>
      <c r="BH54" s="196">
        <v>0</v>
      </c>
      <c r="BI54" s="196">
        <v>2.3186996763079819E-3</v>
      </c>
      <c r="BJ54" s="196">
        <v>0</v>
      </c>
      <c r="BK54" s="196">
        <v>6.0685169918475767E-4</v>
      </c>
      <c r="BL54" s="196">
        <v>5.3480153194761411E-4</v>
      </c>
      <c r="BM54" s="196">
        <v>0.13502087124050091</v>
      </c>
      <c r="BN54" s="196">
        <v>5.2132044753888253E-2</v>
      </c>
      <c r="BO54" s="196">
        <v>0</v>
      </c>
      <c r="BP54" s="196">
        <v>0</v>
      </c>
      <c r="BQ54" s="196">
        <v>0</v>
      </c>
      <c r="BR54" s="196">
        <v>0</v>
      </c>
      <c r="BS54" s="196">
        <v>0</v>
      </c>
      <c r="BT54" s="196">
        <v>0</v>
      </c>
      <c r="BU54" s="196">
        <v>5.1305438376467909E-4</v>
      </c>
      <c r="BV54" s="196">
        <v>0</v>
      </c>
      <c r="BW54" s="196">
        <v>0</v>
      </c>
      <c r="BX54" s="196">
        <v>0</v>
      </c>
      <c r="BY54" s="196">
        <v>0</v>
      </c>
      <c r="BZ54" s="196">
        <v>0</v>
      </c>
      <c r="CA54" s="196">
        <v>0</v>
      </c>
      <c r="CB54" s="196">
        <v>0</v>
      </c>
      <c r="CC54" s="196">
        <v>0</v>
      </c>
      <c r="CD54" s="196">
        <v>0</v>
      </c>
      <c r="CE54" s="196">
        <v>3.9837525386658334E-3</v>
      </c>
      <c r="CF54" s="196">
        <v>0</v>
      </c>
      <c r="CG54" s="196">
        <v>0</v>
      </c>
      <c r="CH54" s="196">
        <v>0</v>
      </c>
      <c r="CI54" s="196">
        <v>0</v>
      </c>
      <c r="CJ54" s="196">
        <v>0</v>
      </c>
      <c r="CK54" s="196">
        <v>0</v>
      </c>
      <c r="CL54" s="196">
        <v>0</v>
      </c>
      <c r="CM54" s="196">
        <v>0</v>
      </c>
      <c r="CN54" s="196">
        <v>0</v>
      </c>
      <c r="CO54" s="196">
        <v>0</v>
      </c>
      <c r="CP54" s="196">
        <v>0</v>
      </c>
      <c r="CQ54" s="196">
        <v>0</v>
      </c>
      <c r="CR54" s="196">
        <v>0</v>
      </c>
      <c r="CS54" s="196">
        <v>0</v>
      </c>
      <c r="CT54" s="196">
        <v>0</v>
      </c>
      <c r="CU54" s="196">
        <v>0</v>
      </c>
      <c r="CV54" s="196">
        <v>0</v>
      </c>
      <c r="CW54" s="196">
        <v>0</v>
      </c>
      <c r="CX54" s="196">
        <v>0</v>
      </c>
      <c r="CY54" s="196">
        <v>0</v>
      </c>
      <c r="CZ54" s="196">
        <v>0</v>
      </c>
      <c r="DA54" s="196">
        <v>0</v>
      </c>
      <c r="DB54" s="196">
        <v>0</v>
      </c>
      <c r="DC54" s="196">
        <v>0</v>
      </c>
      <c r="DD54" s="196">
        <v>9.8732927431298333E-5</v>
      </c>
      <c r="DE54" s="196">
        <v>0</v>
      </c>
      <c r="DF54" s="196">
        <v>6.3582963580738175E-6</v>
      </c>
      <c r="DG54" s="196">
        <v>0</v>
      </c>
      <c r="DH54" s="196">
        <v>0</v>
      </c>
      <c r="DI54" s="196">
        <v>0</v>
      </c>
      <c r="DJ54" s="196">
        <v>0</v>
      </c>
      <c r="DK54" s="196">
        <v>0</v>
      </c>
      <c r="DL54" s="196">
        <v>0</v>
      </c>
      <c r="DM54" s="196">
        <v>0</v>
      </c>
      <c r="DN54" s="196">
        <v>0</v>
      </c>
      <c r="DO54" s="196">
        <v>0</v>
      </c>
      <c r="DP54" s="196">
        <v>0</v>
      </c>
      <c r="DQ54" s="196">
        <v>0</v>
      </c>
      <c r="DR54" s="196">
        <v>0</v>
      </c>
      <c r="DS54" s="196">
        <v>0</v>
      </c>
      <c r="DT54" s="196">
        <v>0</v>
      </c>
      <c r="DU54" s="196">
        <v>0</v>
      </c>
      <c r="DV54" s="196">
        <v>4.0657662481902385E-3</v>
      </c>
      <c r="DW54" s="196">
        <v>0</v>
      </c>
      <c r="DX54" s="196">
        <v>0</v>
      </c>
      <c r="DY54" s="196">
        <v>0</v>
      </c>
      <c r="DZ54" s="196">
        <v>0</v>
      </c>
      <c r="EA54" s="196">
        <v>0</v>
      </c>
      <c r="EB54" s="196">
        <v>0</v>
      </c>
      <c r="EC54" s="196">
        <v>0</v>
      </c>
      <c r="ED54" s="196">
        <v>0</v>
      </c>
      <c r="EE54" s="196">
        <v>0</v>
      </c>
      <c r="EF54" s="196">
        <v>0</v>
      </c>
      <c r="EG54" s="196">
        <v>0</v>
      </c>
      <c r="EH54" s="196">
        <v>0</v>
      </c>
      <c r="EI54" s="196">
        <v>0</v>
      </c>
      <c r="EJ54" s="196">
        <v>0</v>
      </c>
      <c r="EK54" s="196">
        <v>0</v>
      </c>
      <c r="EL54" s="196">
        <v>0</v>
      </c>
      <c r="EM54" s="196">
        <v>0</v>
      </c>
      <c r="EN54" s="196">
        <v>0</v>
      </c>
      <c r="EO54" s="196">
        <v>0</v>
      </c>
      <c r="EP54" s="196">
        <v>0</v>
      </c>
      <c r="EQ54" s="196">
        <v>0</v>
      </c>
      <c r="ER54" s="196">
        <v>0</v>
      </c>
      <c r="ES54" s="196">
        <v>0</v>
      </c>
      <c r="ET54" s="196">
        <v>0</v>
      </c>
      <c r="EU54" s="196">
        <v>0</v>
      </c>
      <c r="EV54" s="196">
        <v>0</v>
      </c>
      <c r="EW54" s="196">
        <v>0</v>
      </c>
      <c r="EX54" s="196">
        <v>0</v>
      </c>
      <c r="EY54" s="196">
        <v>0</v>
      </c>
      <c r="EZ54" s="196">
        <v>0</v>
      </c>
      <c r="FA54" s="196">
        <v>0</v>
      </c>
      <c r="FB54" s="196">
        <v>0</v>
      </c>
      <c r="FC54" s="196">
        <v>0</v>
      </c>
      <c r="FD54" s="196">
        <v>0</v>
      </c>
      <c r="FE54" s="196">
        <v>0</v>
      </c>
      <c r="FF54" s="196">
        <v>0</v>
      </c>
      <c r="FG54" s="196">
        <v>0</v>
      </c>
      <c r="FH54" s="196">
        <v>0</v>
      </c>
      <c r="FI54" s="196">
        <v>0</v>
      </c>
      <c r="FJ54" s="196">
        <v>0</v>
      </c>
      <c r="FK54" s="196">
        <v>0</v>
      </c>
      <c r="FL54" s="196">
        <v>0</v>
      </c>
      <c r="FM54" s="196">
        <v>6.9234413147250661E-4</v>
      </c>
      <c r="FN54" s="196">
        <v>0</v>
      </c>
      <c r="FO54" s="196">
        <v>0</v>
      </c>
      <c r="FP54" s="196">
        <v>0</v>
      </c>
      <c r="FQ54" s="196">
        <v>0</v>
      </c>
      <c r="FR54" s="196">
        <v>0</v>
      </c>
      <c r="FS54" s="196">
        <v>0</v>
      </c>
      <c r="FT54" s="196">
        <v>0</v>
      </c>
      <c r="FU54" s="196">
        <v>0</v>
      </c>
      <c r="FV54" s="196">
        <v>0</v>
      </c>
      <c r="FW54" s="196">
        <v>0</v>
      </c>
      <c r="FX54" s="196">
        <v>0</v>
      </c>
      <c r="FY54" s="196">
        <v>0</v>
      </c>
      <c r="FZ54" s="196">
        <v>0</v>
      </c>
      <c r="GA54" s="196">
        <v>0</v>
      </c>
      <c r="GB54" s="196">
        <v>0</v>
      </c>
      <c r="GC54" s="196">
        <v>0</v>
      </c>
      <c r="GD54" s="196">
        <v>0</v>
      </c>
      <c r="GE54" s="196">
        <v>0</v>
      </c>
      <c r="GF54" s="196">
        <v>2.1067156829182226E-5</v>
      </c>
      <c r="GG54" s="197">
        <v>2.5110760115997253E-4</v>
      </c>
      <c r="GH54" s="196">
        <v>0</v>
      </c>
      <c r="GI54" s="196">
        <v>0</v>
      </c>
      <c r="GJ54" s="196">
        <v>0</v>
      </c>
      <c r="GK54" s="196">
        <v>0</v>
      </c>
      <c r="GL54" s="196">
        <v>0</v>
      </c>
      <c r="GM54" s="196">
        <v>0</v>
      </c>
      <c r="GN54" s="196">
        <v>0</v>
      </c>
      <c r="GO54" s="196">
        <v>-3.5310734463276836E-4</v>
      </c>
      <c r="GP54" s="197">
        <v>9.8474447920592447E-7</v>
      </c>
      <c r="GQ54" s="197">
        <v>2.4821970474736945E-4</v>
      </c>
      <c r="GR54" s="196">
        <v>0</v>
      </c>
      <c r="GS54" s="196">
        <v>0</v>
      </c>
      <c r="GT54" s="197">
        <v>0</v>
      </c>
      <c r="GU54" s="197">
        <v>0</v>
      </c>
      <c r="GV54" s="197">
        <v>0</v>
      </c>
      <c r="GW54" s="197">
        <v>5.7163720734318623E-7</v>
      </c>
      <c r="GX54" s="197">
        <v>1.7896310352907816E-4</v>
      </c>
      <c r="GY54" s="196">
        <v>8.0048280548639485E-6</v>
      </c>
      <c r="GZ54" s="196">
        <v>0</v>
      </c>
      <c r="HA54" s="196">
        <v>0</v>
      </c>
      <c r="HB54" s="196">
        <v>8.4331727282438195E-6</v>
      </c>
      <c r="HC54" s="197">
        <v>7.9228569310941466E-6</v>
      </c>
      <c r="HD54" s="197">
        <v>1.7773859038680068E-5</v>
      </c>
      <c r="HE54" s="197">
        <v>1.5357724659691627E-5</v>
      </c>
      <c r="HF54" s="197">
        <v>-1.0777675181366862E-5</v>
      </c>
      <c r="HG54" s="198">
        <v>2.4540523876542326E-4</v>
      </c>
    </row>
    <row r="55" spans="1:215">
      <c r="A55" s="83">
        <v>51</v>
      </c>
      <c r="B55" s="4" t="s">
        <v>51</v>
      </c>
      <c r="C55" s="196">
        <v>0</v>
      </c>
      <c r="D55" s="196">
        <v>0</v>
      </c>
      <c r="E55" s="196">
        <v>0</v>
      </c>
      <c r="F55" s="196">
        <v>0</v>
      </c>
      <c r="G55" s="196">
        <v>0</v>
      </c>
      <c r="H55" s="196">
        <v>0</v>
      </c>
      <c r="I55" s="196">
        <v>0</v>
      </c>
      <c r="J55" s="196">
        <v>0</v>
      </c>
      <c r="K55" s="196">
        <v>0</v>
      </c>
      <c r="L55" s="196">
        <v>0</v>
      </c>
      <c r="M55" s="196">
        <v>0</v>
      </c>
      <c r="N55" s="196">
        <v>0</v>
      </c>
      <c r="O55" s="196">
        <v>0</v>
      </c>
      <c r="P55" s="196">
        <v>0</v>
      </c>
      <c r="Q55" s="196">
        <v>1.7343045438779049E-4</v>
      </c>
      <c r="R55" s="196">
        <v>3.7267080745341614E-3</v>
      </c>
      <c r="S55" s="196">
        <v>3.8813963200432359E-3</v>
      </c>
      <c r="T55" s="196">
        <v>8.695970897361887E-3</v>
      </c>
      <c r="U55" s="196">
        <v>0</v>
      </c>
      <c r="V55" s="196">
        <v>3.7426202844391418E-3</v>
      </c>
      <c r="W55" s="196">
        <v>5.1620546670051622E-3</v>
      </c>
      <c r="X55" s="196">
        <v>5.4837525991764174E-3</v>
      </c>
      <c r="Y55" s="196">
        <v>3.5796327353185731E-4</v>
      </c>
      <c r="Z55" s="196">
        <v>7.3119777158774373E-4</v>
      </c>
      <c r="AA55" s="196">
        <v>6.5102709317335604E-3</v>
      </c>
      <c r="AB55" s="196">
        <v>1.3026756544394359E-3</v>
      </c>
      <c r="AC55" s="196">
        <v>0</v>
      </c>
      <c r="AD55" s="196">
        <v>0</v>
      </c>
      <c r="AE55" s="196">
        <v>5.1786639047125837E-4</v>
      </c>
      <c r="AF55" s="196">
        <v>0</v>
      </c>
      <c r="AG55" s="196">
        <v>2.9304029304029304E-3</v>
      </c>
      <c r="AH55" s="196">
        <v>1.8901039557175645E-3</v>
      </c>
      <c r="AI55" s="196">
        <v>0</v>
      </c>
      <c r="AJ55" s="196">
        <v>0</v>
      </c>
      <c r="AK55" s="196">
        <v>0</v>
      </c>
      <c r="AL55" s="196">
        <v>3.2608189313830532E-4</v>
      </c>
      <c r="AM55" s="196">
        <v>2.8565150516370028E-3</v>
      </c>
      <c r="AN55" s="196">
        <v>0</v>
      </c>
      <c r="AO55" s="196">
        <v>3.7278657968313142E-4</v>
      </c>
      <c r="AP55" s="196">
        <v>8.8503418586984052E-3</v>
      </c>
      <c r="AQ55" s="196">
        <v>1.0655491511363474E-2</v>
      </c>
      <c r="AR55" s="196">
        <v>1.9766957969205161E-4</v>
      </c>
      <c r="AS55" s="196">
        <v>1.6691794098643118E-3</v>
      </c>
      <c r="AT55" s="196">
        <v>3.4176349965823647E-5</v>
      </c>
      <c r="AU55" s="196">
        <v>6.7941444281011416E-3</v>
      </c>
      <c r="AV55" s="196">
        <v>1.7084649603507189E-3</v>
      </c>
      <c r="AW55" s="196">
        <v>1.397476073515711E-2</v>
      </c>
      <c r="AX55" s="196">
        <v>0</v>
      </c>
      <c r="AY55" s="196">
        <v>1.8901578450642029E-2</v>
      </c>
      <c r="AZ55" s="196">
        <v>7.1576763485477176E-3</v>
      </c>
      <c r="BA55" s="196">
        <v>0.1312925852617369</v>
      </c>
      <c r="BB55" s="196">
        <v>1.3795892266024677E-2</v>
      </c>
      <c r="BC55" s="196">
        <v>8.0553005751109945E-4</v>
      </c>
      <c r="BD55" s="196">
        <v>3.9527880298635881E-2</v>
      </c>
      <c r="BE55" s="196">
        <v>2.4016221087413636E-2</v>
      </c>
      <c r="BF55" s="196">
        <v>3.6096202572633587E-2</v>
      </c>
      <c r="BG55" s="196">
        <v>9.280394569181423E-2</v>
      </c>
      <c r="BH55" s="196">
        <v>5.0718785333548698E-2</v>
      </c>
      <c r="BI55" s="196">
        <v>3.2913189581669541E-2</v>
      </c>
      <c r="BJ55" s="196">
        <v>4.0075341642287497E-5</v>
      </c>
      <c r="BK55" s="196">
        <v>5.8395163506457816E-4</v>
      </c>
      <c r="BL55" s="196">
        <v>1.8932467135583279E-2</v>
      </c>
      <c r="BM55" s="196">
        <v>2.204859252916622E-2</v>
      </c>
      <c r="BN55" s="196">
        <v>1.6418996155045204E-2</v>
      </c>
      <c r="BO55" s="196">
        <v>0</v>
      </c>
      <c r="BP55" s="196">
        <v>1.8217100312858897E-3</v>
      </c>
      <c r="BQ55" s="196">
        <v>1.3320076988770347E-2</v>
      </c>
      <c r="BR55" s="196">
        <v>1.2382805589952238E-4</v>
      </c>
      <c r="BS55" s="196">
        <v>1.551590380139643E-4</v>
      </c>
      <c r="BT55" s="196">
        <v>1.0521664106395068E-3</v>
      </c>
      <c r="BU55" s="196">
        <v>1.5277619427659333E-2</v>
      </c>
      <c r="BV55" s="196">
        <v>4.5718400370319043E-5</v>
      </c>
      <c r="BW55" s="196">
        <v>0</v>
      </c>
      <c r="BX55" s="196">
        <v>0</v>
      </c>
      <c r="BY55" s="196">
        <v>0</v>
      </c>
      <c r="BZ55" s="196">
        <v>0</v>
      </c>
      <c r="CA55" s="196">
        <v>8.2334343301277822E-6</v>
      </c>
      <c r="CB55" s="196">
        <v>0</v>
      </c>
      <c r="CC55" s="196">
        <v>1.0457406981364901E-4</v>
      </c>
      <c r="CD55" s="196">
        <v>0</v>
      </c>
      <c r="CE55" s="196">
        <v>6.7177003593188568E-3</v>
      </c>
      <c r="CF55" s="196">
        <v>2.8308763685517944E-4</v>
      </c>
      <c r="CG55" s="196">
        <v>1.3676850221394014E-4</v>
      </c>
      <c r="CH55" s="196">
        <v>0</v>
      </c>
      <c r="CI55" s="196">
        <v>1.3278170687389931E-4</v>
      </c>
      <c r="CJ55" s="196">
        <v>3.0701305536468763E-4</v>
      </c>
      <c r="CK55" s="196">
        <v>4.0324586034520537E-6</v>
      </c>
      <c r="CL55" s="196">
        <v>0</v>
      </c>
      <c r="CM55" s="196">
        <v>0</v>
      </c>
      <c r="CN55" s="196">
        <v>4.4901906604034262E-3</v>
      </c>
      <c r="CO55" s="196">
        <v>5.4219770804326867E-4</v>
      </c>
      <c r="CP55" s="196">
        <v>0</v>
      </c>
      <c r="CQ55" s="196">
        <v>0</v>
      </c>
      <c r="CR55" s="196">
        <v>0</v>
      </c>
      <c r="CS55" s="196">
        <v>3.0655099475797801E-5</v>
      </c>
      <c r="CT55" s="196">
        <v>2.5504673731461291E-5</v>
      </c>
      <c r="CU55" s="196">
        <v>4.5868754204635799E-5</v>
      </c>
      <c r="CV55" s="196">
        <v>0</v>
      </c>
      <c r="CW55" s="196">
        <v>3.2740547531089879E-5</v>
      </c>
      <c r="CX55" s="196">
        <v>9.444297533149485E-6</v>
      </c>
      <c r="CY55" s="196">
        <v>3.8899321657149427E-3</v>
      </c>
      <c r="CZ55" s="196">
        <v>6.6188637617209042E-5</v>
      </c>
      <c r="DA55" s="196">
        <v>8.238276299112801E-4</v>
      </c>
      <c r="DB55" s="196">
        <v>0</v>
      </c>
      <c r="DC55" s="196">
        <v>0</v>
      </c>
      <c r="DD55" s="196">
        <v>6.9639624814875761E-3</v>
      </c>
      <c r="DE55" s="196">
        <v>8.3469748294137669E-4</v>
      </c>
      <c r="DF55" s="196">
        <v>4.5249875748292005E-4</v>
      </c>
      <c r="DG55" s="196">
        <v>4.7143414336346216E-3</v>
      </c>
      <c r="DH55" s="196">
        <v>4.5289855072463769E-5</v>
      </c>
      <c r="DI55" s="196">
        <v>1.3090932892605259E-4</v>
      </c>
      <c r="DJ55" s="196">
        <v>6.0689054184432485E-4</v>
      </c>
      <c r="DK55" s="196">
        <v>1.9597554730912931E-4</v>
      </c>
      <c r="DL55" s="196">
        <v>1.4695477058727481E-3</v>
      </c>
      <c r="DM55" s="196">
        <v>1.2086344847591191E-5</v>
      </c>
      <c r="DN55" s="196">
        <v>0</v>
      </c>
      <c r="DO55" s="196">
        <v>6.0437567992263992E-5</v>
      </c>
      <c r="DP55" s="196">
        <v>0</v>
      </c>
      <c r="DQ55" s="196">
        <v>3.916922399616724E-4</v>
      </c>
      <c r="DR55" s="196">
        <v>2.2052540176971635E-4</v>
      </c>
      <c r="DS55" s="196">
        <v>0</v>
      </c>
      <c r="DT55" s="196">
        <v>0</v>
      </c>
      <c r="DU55" s="196">
        <v>2.9355643622486422E-5</v>
      </c>
      <c r="DV55" s="196">
        <v>2.5782907915352732E-4</v>
      </c>
      <c r="DW55" s="196">
        <v>2.149107784471353E-4</v>
      </c>
      <c r="DX55" s="196">
        <v>0</v>
      </c>
      <c r="DY55" s="196">
        <v>9.5087378508894061E-5</v>
      </c>
      <c r="DZ55" s="196">
        <v>8.8491503045877537E-6</v>
      </c>
      <c r="EA55" s="196">
        <v>2.1037292449151325E-4</v>
      </c>
      <c r="EB55" s="196">
        <v>0</v>
      </c>
      <c r="EC55" s="196">
        <v>0</v>
      </c>
      <c r="ED55" s="196">
        <v>0</v>
      </c>
      <c r="EE55" s="196">
        <v>6.2209172120337426E-6</v>
      </c>
      <c r="EF55" s="196">
        <v>0</v>
      </c>
      <c r="EG55" s="196">
        <v>3.6858788714892007E-5</v>
      </c>
      <c r="EH55" s="196">
        <v>0</v>
      </c>
      <c r="EI55" s="196">
        <v>0</v>
      </c>
      <c r="EJ55" s="196">
        <v>0</v>
      </c>
      <c r="EK55" s="196">
        <v>0</v>
      </c>
      <c r="EL55" s="196">
        <v>0</v>
      </c>
      <c r="EM55" s="196">
        <v>0</v>
      </c>
      <c r="EN55" s="196">
        <v>0</v>
      </c>
      <c r="EO55" s="196">
        <v>0</v>
      </c>
      <c r="EP55" s="196">
        <v>0</v>
      </c>
      <c r="EQ55" s="196">
        <v>0</v>
      </c>
      <c r="ER55" s="196">
        <v>0</v>
      </c>
      <c r="ES55" s="196">
        <v>0</v>
      </c>
      <c r="ET55" s="196">
        <v>0</v>
      </c>
      <c r="EU55" s="196">
        <v>0</v>
      </c>
      <c r="EV55" s="196">
        <v>0</v>
      </c>
      <c r="EW55" s="196">
        <v>0</v>
      </c>
      <c r="EX55" s="196">
        <v>0</v>
      </c>
      <c r="EY55" s="196">
        <v>0</v>
      </c>
      <c r="EZ55" s="196">
        <v>3.7309690490040718E-3</v>
      </c>
      <c r="FA55" s="196">
        <v>0</v>
      </c>
      <c r="FB55" s="196">
        <v>0</v>
      </c>
      <c r="FC55" s="196">
        <v>0</v>
      </c>
      <c r="FD55" s="196">
        <v>0</v>
      </c>
      <c r="FE55" s="196">
        <v>0</v>
      </c>
      <c r="FF55" s="196">
        <v>0</v>
      </c>
      <c r="FG55" s="196">
        <v>1.0254757474985717E-4</v>
      </c>
      <c r="FH55" s="196">
        <v>9.8013030832449178E-6</v>
      </c>
      <c r="FI55" s="196">
        <v>1.9407244530310721E-6</v>
      </c>
      <c r="FJ55" s="196">
        <v>9.3168069281550944E-4</v>
      </c>
      <c r="FK55" s="196">
        <v>1.5496818309490833E-4</v>
      </c>
      <c r="FL55" s="196">
        <v>2.0927989517806988E-3</v>
      </c>
      <c r="FM55" s="196">
        <v>7.8571949130925916E-4</v>
      </c>
      <c r="FN55" s="196">
        <v>4.8452722159833176E-4</v>
      </c>
      <c r="FO55" s="196">
        <v>1.3054255834078941E-3</v>
      </c>
      <c r="FP55" s="196">
        <v>1.1424811033625503E-5</v>
      </c>
      <c r="FQ55" s="196">
        <v>5.5656377525159663E-5</v>
      </c>
      <c r="FR55" s="196">
        <v>0</v>
      </c>
      <c r="FS55" s="196">
        <v>0</v>
      </c>
      <c r="FT55" s="196">
        <v>0</v>
      </c>
      <c r="FU55" s="196">
        <v>0</v>
      </c>
      <c r="FV55" s="196">
        <v>3.8894110783392215E-4</v>
      </c>
      <c r="FW55" s="196">
        <v>3.3418151785245408E-4</v>
      </c>
      <c r="FX55" s="196">
        <v>6.4911629307860284E-7</v>
      </c>
      <c r="FY55" s="196">
        <v>0</v>
      </c>
      <c r="FZ55" s="196">
        <v>0</v>
      </c>
      <c r="GA55" s="196">
        <v>5.6466868065162762E-6</v>
      </c>
      <c r="GB55" s="196">
        <v>0</v>
      </c>
      <c r="GC55" s="196">
        <v>1.0553625610131481E-3</v>
      </c>
      <c r="GD55" s="196">
        <v>4.6894783736889002E-5</v>
      </c>
      <c r="GE55" s="196">
        <v>0</v>
      </c>
      <c r="GF55" s="196">
        <v>1.0533578414591113E-4</v>
      </c>
      <c r="GG55" s="197">
        <v>2.4937398116412963E-3</v>
      </c>
      <c r="GH55" s="196">
        <v>0</v>
      </c>
      <c r="GI55" s="196">
        <v>0</v>
      </c>
      <c r="GJ55" s="196">
        <v>0</v>
      </c>
      <c r="GK55" s="196">
        <v>0</v>
      </c>
      <c r="GL55" s="196">
        <v>0</v>
      </c>
      <c r="GM55" s="196">
        <v>0</v>
      </c>
      <c r="GN55" s="196">
        <v>0</v>
      </c>
      <c r="GO55" s="196">
        <v>-5.6329028786655903E-3</v>
      </c>
      <c r="GP55" s="197">
        <v>1.5709019073046892E-5</v>
      </c>
      <c r="GQ55" s="197">
        <v>2.468235473792406E-3</v>
      </c>
      <c r="GR55" s="196">
        <v>1.3465075862607643E-2</v>
      </c>
      <c r="GS55" s="196">
        <v>0</v>
      </c>
      <c r="GT55" s="197">
        <v>1.3418279184893441E-2</v>
      </c>
      <c r="GU55" s="197">
        <v>4.9506384552045679E-3</v>
      </c>
      <c r="GV55" s="197">
        <v>6.3624267402440475E-3</v>
      </c>
      <c r="GW55" s="197">
        <v>2.6782019788610194E-3</v>
      </c>
      <c r="GX55" s="197">
        <v>3.554766665515823E-3</v>
      </c>
      <c r="GY55" s="196">
        <v>6.8444138736249204E-3</v>
      </c>
      <c r="GZ55" s="196">
        <v>0</v>
      </c>
      <c r="HA55" s="196">
        <v>9.3040337883332318E-3</v>
      </c>
      <c r="HB55" s="196">
        <v>6.8140035644210064E-3</v>
      </c>
      <c r="HC55" s="197">
        <v>6.8159571450112835E-3</v>
      </c>
      <c r="HD55" s="197">
        <v>4.9870624578389946E-3</v>
      </c>
      <c r="HE55" s="197">
        <v>5.4356315760836727E-3</v>
      </c>
      <c r="HF55" s="197">
        <v>5.6169008958605689E-4</v>
      </c>
      <c r="HG55" s="198">
        <v>2.7909245375072251E-3</v>
      </c>
    </row>
    <row r="56" spans="1:215">
      <c r="A56" s="83">
        <v>52</v>
      </c>
      <c r="B56" s="4" t="s">
        <v>52</v>
      </c>
      <c r="C56" s="196">
        <v>0</v>
      </c>
      <c r="D56" s="196">
        <v>0</v>
      </c>
      <c r="E56" s="196">
        <v>0</v>
      </c>
      <c r="F56" s="196">
        <v>0</v>
      </c>
      <c r="G56" s="196">
        <v>0</v>
      </c>
      <c r="H56" s="196">
        <v>0</v>
      </c>
      <c r="I56" s="196">
        <v>0</v>
      </c>
      <c r="J56" s="196">
        <v>0</v>
      </c>
      <c r="K56" s="196">
        <v>0</v>
      </c>
      <c r="L56" s="196">
        <v>0</v>
      </c>
      <c r="M56" s="196">
        <v>0</v>
      </c>
      <c r="N56" s="196">
        <v>0</v>
      </c>
      <c r="O56" s="196">
        <v>0</v>
      </c>
      <c r="P56" s="196">
        <v>0</v>
      </c>
      <c r="Q56" s="196">
        <v>0</v>
      </c>
      <c r="R56" s="196">
        <v>0</v>
      </c>
      <c r="S56" s="196">
        <v>0</v>
      </c>
      <c r="T56" s="196">
        <v>0</v>
      </c>
      <c r="U56" s="196">
        <v>0</v>
      </c>
      <c r="V56" s="196">
        <v>2.5044601903389743E-4</v>
      </c>
      <c r="W56" s="196">
        <v>0</v>
      </c>
      <c r="X56" s="196">
        <v>0</v>
      </c>
      <c r="Y56" s="196">
        <v>0</v>
      </c>
      <c r="Z56" s="196">
        <v>0</v>
      </c>
      <c r="AA56" s="196">
        <v>0</v>
      </c>
      <c r="AB56" s="196">
        <v>2.0677391340308505E-5</v>
      </c>
      <c r="AC56" s="196">
        <v>0</v>
      </c>
      <c r="AD56" s="196">
        <v>0</v>
      </c>
      <c r="AE56" s="196">
        <v>3.4524426031417227E-4</v>
      </c>
      <c r="AF56" s="196">
        <v>0</v>
      </c>
      <c r="AG56" s="196">
        <v>0</v>
      </c>
      <c r="AH56" s="196">
        <v>1.4175779667881734E-2</v>
      </c>
      <c r="AI56" s="196">
        <v>0</v>
      </c>
      <c r="AJ56" s="196">
        <v>0</v>
      </c>
      <c r="AK56" s="196">
        <v>0</v>
      </c>
      <c r="AL56" s="196">
        <v>0</v>
      </c>
      <c r="AM56" s="196">
        <v>3.3399252911448032E-3</v>
      </c>
      <c r="AN56" s="196">
        <v>2.7458948871437203E-4</v>
      </c>
      <c r="AO56" s="196">
        <v>0</v>
      </c>
      <c r="AP56" s="196">
        <v>1.2408204608761711E-3</v>
      </c>
      <c r="AQ56" s="196">
        <v>1.0297924682123089E-2</v>
      </c>
      <c r="AR56" s="196">
        <v>1.6333749479816896E-3</v>
      </c>
      <c r="AS56" s="196">
        <v>1.1038121903941417E-3</v>
      </c>
      <c r="AT56" s="196">
        <v>3.5315561631351104E-4</v>
      </c>
      <c r="AU56" s="196">
        <v>0</v>
      </c>
      <c r="AV56" s="196">
        <v>0</v>
      </c>
      <c r="AW56" s="196">
        <v>0</v>
      </c>
      <c r="AX56" s="196">
        <v>0</v>
      </c>
      <c r="AY56" s="196">
        <v>0</v>
      </c>
      <c r="AZ56" s="196">
        <v>0</v>
      </c>
      <c r="BA56" s="196">
        <v>0</v>
      </c>
      <c r="BB56" s="196">
        <v>1.7867890460427326E-3</v>
      </c>
      <c r="BC56" s="196">
        <v>6.0302354770423935E-2</v>
      </c>
      <c r="BD56" s="196">
        <v>0</v>
      </c>
      <c r="BE56" s="196">
        <v>1.8173625713427456E-3</v>
      </c>
      <c r="BF56" s="196">
        <v>4.0475670074718085E-5</v>
      </c>
      <c r="BG56" s="196">
        <v>7.1054308185772658E-2</v>
      </c>
      <c r="BH56" s="196">
        <v>0</v>
      </c>
      <c r="BI56" s="196">
        <v>1.5937684463940553E-2</v>
      </c>
      <c r="BJ56" s="196">
        <v>0</v>
      </c>
      <c r="BK56" s="196">
        <v>0</v>
      </c>
      <c r="BL56" s="196">
        <v>0.1215872515144495</v>
      </c>
      <c r="BM56" s="196">
        <v>0</v>
      </c>
      <c r="BN56" s="196">
        <v>7.1587746948860952E-4</v>
      </c>
      <c r="BO56" s="196">
        <v>0</v>
      </c>
      <c r="BP56" s="196">
        <v>3.3662033186804483E-3</v>
      </c>
      <c r="BQ56" s="196">
        <v>7.6478910940308207E-5</v>
      </c>
      <c r="BR56" s="196">
        <v>0</v>
      </c>
      <c r="BS56" s="196">
        <v>0</v>
      </c>
      <c r="BT56" s="196">
        <v>1.5572062877464699E-3</v>
      </c>
      <c r="BU56" s="196">
        <v>1.653175236575077E-3</v>
      </c>
      <c r="BV56" s="196">
        <v>0</v>
      </c>
      <c r="BW56" s="196">
        <v>0</v>
      </c>
      <c r="BX56" s="196">
        <v>0</v>
      </c>
      <c r="BY56" s="196">
        <v>0</v>
      </c>
      <c r="BZ56" s="196">
        <v>3.5460771000598661E-5</v>
      </c>
      <c r="CA56" s="196">
        <v>0</v>
      </c>
      <c r="CB56" s="196">
        <v>0</v>
      </c>
      <c r="CC56" s="196">
        <v>0</v>
      </c>
      <c r="CD56" s="196">
        <v>0</v>
      </c>
      <c r="CE56" s="196">
        <v>1.6481799718793939E-2</v>
      </c>
      <c r="CF56" s="196">
        <v>0</v>
      </c>
      <c r="CG56" s="196">
        <v>0</v>
      </c>
      <c r="CH56" s="196">
        <v>4.307466994034158E-5</v>
      </c>
      <c r="CI56" s="196">
        <v>0</v>
      </c>
      <c r="CJ56" s="196">
        <v>5.2630809491089309E-5</v>
      </c>
      <c r="CK56" s="196">
        <v>0</v>
      </c>
      <c r="CL56" s="196">
        <v>0</v>
      </c>
      <c r="CM56" s="196">
        <v>0</v>
      </c>
      <c r="CN56" s="196">
        <v>0</v>
      </c>
      <c r="CO56" s="196">
        <v>6.6937988647317123E-6</v>
      </c>
      <c r="CP56" s="196">
        <v>0</v>
      </c>
      <c r="CQ56" s="196">
        <v>0</v>
      </c>
      <c r="CR56" s="196">
        <v>0</v>
      </c>
      <c r="CS56" s="196">
        <v>0</v>
      </c>
      <c r="CT56" s="196">
        <v>0</v>
      </c>
      <c r="CU56" s="196">
        <v>0</v>
      </c>
      <c r="CV56" s="196">
        <v>0</v>
      </c>
      <c r="CW56" s="196">
        <v>1.2004867428066289E-4</v>
      </c>
      <c r="CX56" s="196">
        <v>8.4054248045030411E-4</v>
      </c>
      <c r="CY56" s="196">
        <v>0</v>
      </c>
      <c r="CZ56" s="196">
        <v>2.2062879205736349E-5</v>
      </c>
      <c r="DA56" s="196">
        <v>9.8225602027883392E-3</v>
      </c>
      <c r="DB56" s="196">
        <v>0</v>
      </c>
      <c r="DC56" s="196">
        <v>0</v>
      </c>
      <c r="DD56" s="196">
        <v>2.6131314793483625E-3</v>
      </c>
      <c r="DE56" s="196">
        <v>2.0745879187669168E-3</v>
      </c>
      <c r="DF56" s="196">
        <v>2.2529563428774894E-3</v>
      </c>
      <c r="DG56" s="196">
        <v>4.6465091827909578E-3</v>
      </c>
      <c r="DH56" s="196">
        <v>0</v>
      </c>
      <c r="DI56" s="196">
        <v>0</v>
      </c>
      <c r="DJ56" s="196">
        <v>2.9021816936914508E-3</v>
      </c>
      <c r="DK56" s="196">
        <v>8.0918935663124351E-4</v>
      </c>
      <c r="DL56" s="196">
        <v>3.1568061829859032E-3</v>
      </c>
      <c r="DM56" s="196">
        <v>1.3053252435398486E-3</v>
      </c>
      <c r="DN56" s="196">
        <v>0</v>
      </c>
      <c r="DO56" s="196">
        <v>0</v>
      </c>
      <c r="DP56" s="196">
        <v>0</v>
      </c>
      <c r="DQ56" s="196">
        <v>2.8292480803843115E-3</v>
      </c>
      <c r="DR56" s="196">
        <v>1.3782837610607271E-4</v>
      </c>
      <c r="DS56" s="196">
        <v>2.4474292203469476E-5</v>
      </c>
      <c r="DT56" s="196">
        <v>0</v>
      </c>
      <c r="DU56" s="196">
        <v>1.4677821811243211E-4</v>
      </c>
      <c r="DV56" s="196">
        <v>6.9415521310565043E-3</v>
      </c>
      <c r="DW56" s="196">
        <v>2.1692556699507721E-3</v>
      </c>
      <c r="DX56" s="196">
        <v>0</v>
      </c>
      <c r="DY56" s="196">
        <v>0</v>
      </c>
      <c r="DZ56" s="196">
        <v>0</v>
      </c>
      <c r="EA56" s="196">
        <v>0</v>
      </c>
      <c r="EB56" s="196">
        <v>0</v>
      </c>
      <c r="EC56" s="196">
        <v>0</v>
      </c>
      <c r="ED56" s="196">
        <v>0</v>
      </c>
      <c r="EE56" s="196">
        <v>0</v>
      </c>
      <c r="EF56" s="196">
        <v>0</v>
      </c>
      <c r="EG56" s="196">
        <v>0</v>
      </c>
      <c r="EH56" s="196">
        <v>0</v>
      </c>
      <c r="EI56" s="196">
        <v>0</v>
      </c>
      <c r="EJ56" s="196">
        <v>0</v>
      </c>
      <c r="EK56" s="196">
        <v>0</v>
      </c>
      <c r="EL56" s="196">
        <v>0</v>
      </c>
      <c r="EM56" s="196">
        <v>0</v>
      </c>
      <c r="EN56" s="196">
        <v>0</v>
      </c>
      <c r="EO56" s="196">
        <v>0</v>
      </c>
      <c r="EP56" s="196">
        <v>0</v>
      </c>
      <c r="EQ56" s="196">
        <v>0</v>
      </c>
      <c r="ER56" s="196">
        <v>0</v>
      </c>
      <c r="ES56" s="196">
        <v>0</v>
      </c>
      <c r="ET56" s="196">
        <v>0</v>
      </c>
      <c r="EU56" s="196">
        <v>0</v>
      </c>
      <c r="EV56" s="196">
        <v>0</v>
      </c>
      <c r="EW56" s="196">
        <v>0</v>
      </c>
      <c r="EX56" s="196">
        <v>0</v>
      </c>
      <c r="EY56" s="196">
        <v>0</v>
      </c>
      <c r="EZ56" s="196">
        <v>0</v>
      </c>
      <c r="FA56" s="196">
        <v>0</v>
      </c>
      <c r="FB56" s="196">
        <v>0</v>
      </c>
      <c r="FC56" s="196">
        <v>0</v>
      </c>
      <c r="FD56" s="196">
        <v>0</v>
      </c>
      <c r="FE56" s="196">
        <v>0</v>
      </c>
      <c r="FF56" s="196">
        <v>0</v>
      </c>
      <c r="FG56" s="196">
        <v>1.4649653535693881E-5</v>
      </c>
      <c r="FH56" s="196">
        <v>0</v>
      </c>
      <c r="FI56" s="196">
        <v>0</v>
      </c>
      <c r="FJ56" s="196">
        <v>0</v>
      </c>
      <c r="FK56" s="196">
        <v>0</v>
      </c>
      <c r="FL56" s="196">
        <v>0</v>
      </c>
      <c r="FM56" s="196">
        <v>0</v>
      </c>
      <c r="FN56" s="196">
        <v>1.7421745716832447E-4</v>
      </c>
      <c r="FO56" s="196">
        <v>4.546987987151092E-4</v>
      </c>
      <c r="FP56" s="196">
        <v>0</v>
      </c>
      <c r="FQ56" s="196">
        <v>9.9386388437785118E-6</v>
      </c>
      <c r="FR56" s="196">
        <v>0</v>
      </c>
      <c r="FS56" s="196">
        <v>0</v>
      </c>
      <c r="FT56" s="196">
        <v>0</v>
      </c>
      <c r="FU56" s="196">
        <v>0</v>
      </c>
      <c r="FV56" s="196">
        <v>0</v>
      </c>
      <c r="FW56" s="196">
        <v>0</v>
      </c>
      <c r="FX56" s="196">
        <v>0</v>
      </c>
      <c r="FY56" s="196">
        <v>0</v>
      </c>
      <c r="FZ56" s="196">
        <v>0</v>
      </c>
      <c r="GA56" s="196">
        <v>0</v>
      </c>
      <c r="GB56" s="196">
        <v>0</v>
      </c>
      <c r="GC56" s="196">
        <v>0</v>
      </c>
      <c r="GD56" s="196">
        <v>0</v>
      </c>
      <c r="GE56" s="196">
        <v>0</v>
      </c>
      <c r="GF56" s="196">
        <v>5.9514718042439783E-4</v>
      </c>
      <c r="GG56" s="197">
        <v>1.9890043687987606E-3</v>
      </c>
      <c r="GH56" s="196">
        <v>0</v>
      </c>
      <c r="GI56" s="196">
        <v>0</v>
      </c>
      <c r="GJ56" s="196">
        <v>0</v>
      </c>
      <c r="GK56" s="196">
        <v>0</v>
      </c>
      <c r="GL56" s="196">
        <v>0</v>
      </c>
      <c r="GM56" s="196">
        <v>0</v>
      </c>
      <c r="GN56" s="196">
        <v>0</v>
      </c>
      <c r="GO56" s="196">
        <v>7.17984934086629E-2</v>
      </c>
      <c r="GP56" s="197">
        <v>-2.0023137743853799E-4</v>
      </c>
      <c r="GQ56" s="197">
        <v>1.8547297756247045E-3</v>
      </c>
      <c r="GR56" s="196">
        <v>6.2892737888344298E-3</v>
      </c>
      <c r="GS56" s="196">
        <v>0</v>
      </c>
      <c r="GT56" s="197">
        <v>6.2674159752167755E-3</v>
      </c>
      <c r="GU56" s="197">
        <v>5.5604449788806505E-3</v>
      </c>
      <c r="GV56" s="197">
        <v>5.6783164619007738E-3</v>
      </c>
      <c r="GW56" s="197">
        <v>2.265861006630801E-3</v>
      </c>
      <c r="GX56" s="197">
        <v>2.9215613497920487E-3</v>
      </c>
      <c r="GY56" s="196">
        <v>5.9904702522006843E-3</v>
      </c>
      <c r="GZ56" s="196">
        <v>0</v>
      </c>
      <c r="HA56" s="196">
        <v>1.4170288302625941E-2</v>
      </c>
      <c r="HB56" s="196">
        <v>6.0184742703900057E-3</v>
      </c>
      <c r="HC56" s="197">
        <v>6.0208601155714806E-3</v>
      </c>
      <c r="HD56" s="197">
        <v>2.6144183870073423E-3</v>
      </c>
      <c r="HE56" s="197">
        <v>3.4499091198807691E-3</v>
      </c>
      <c r="HF56" s="197">
        <v>1.3570247804253169E-3</v>
      </c>
      <c r="HG56" s="198">
        <v>2.7069928910124531E-3</v>
      </c>
    </row>
    <row r="57" spans="1:215">
      <c r="A57" s="83">
        <v>53</v>
      </c>
      <c r="B57" s="4" t="s">
        <v>53</v>
      </c>
      <c r="C57" s="196">
        <v>0</v>
      </c>
      <c r="D57" s="196">
        <v>0</v>
      </c>
      <c r="E57" s="196">
        <v>0</v>
      </c>
      <c r="F57" s="196">
        <v>0</v>
      </c>
      <c r="G57" s="196">
        <v>0</v>
      </c>
      <c r="H57" s="196">
        <v>0</v>
      </c>
      <c r="I57" s="196">
        <v>0</v>
      </c>
      <c r="J57" s="196">
        <v>0</v>
      </c>
      <c r="K57" s="196">
        <v>0</v>
      </c>
      <c r="L57" s="196">
        <v>0</v>
      </c>
      <c r="M57" s="196">
        <v>0</v>
      </c>
      <c r="N57" s="196">
        <v>0</v>
      </c>
      <c r="O57" s="196">
        <v>0</v>
      </c>
      <c r="P57" s="196">
        <v>0</v>
      </c>
      <c r="Q57" s="196">
        <v>0</v>
      </c>
      <c r="R57" s="196">
        <v>0</v>
      </c>
      <c r="S57" s="196">
        <v>0</v>
      </c>
      <c r="T57" s="196">
        <v>0</v>
      </c>
      <c r="U57" s="196">
        <v>0</v>
      </c>
      <c r="V57" s="196">
        <v>0</v>
      </c>
      <c r="W57" s="196">
        <v>0</v>
      </c>
      <c r="X57" s="196">
        <v>0</v>
      </c>
      <c r="Y57" s="196">
        <v>0</v>
      </c>
      <c r="Z57" s="196">
        <v>0</v>
      </c>
      <c r="AA57" s="196">
        <v>0</v>
      </c>
      <c r="AB57" s="196">
        <v>0</v>
      </c>
      <c r="AC57" s="196">
        <v>0</v>
      </c>
      <c r="AD57" s="196">
        <v>0.15832400447785064</v>
      </c>
      <c r="AE57" s="196">
        <v>0.15958915933022613</v>
      </c>
      <c r="AF57" s="196">
        <v>0.1358609794628752</v>
      </c>
      <c r="AG57" s="196">
        <v>0</v>
      </c>
      <c r="AH57" s="196">
        <v>0.14601053057918187</v>
      </c>
      <c r="AI57" s="196">
        <v>5.2492809204218602E-2</v>
      </c>
      <c r="AJ57" s="196">
        <v>4.3267938726148883E-2</v>
      </c>
      <c r="AK57" s="196">
        <v>0.1427375264739201</v>
      </c>
      <c r="AL57" s="196">
        <v>0</v>
      </c>
      <c r="AM57" s="196">
        <v>1.7578554163920018E-4</v>
      </c>
      <c r="AN57" s="196">
        <v>5.7663792630018127E-4</v>
      </c>
      <c r="AO57" s="196">
        <v>0</v>
      </c>
      <c r="AP57" s="196">
        <v>1.494049126361104E-3</v>
      </c>
      <c r="AQ57" s="196">
        <v>1.7163207803538481E-4</v>
      </c>
      <c r="AR57" s="196">
        <v>0</v>
      </c>
      <c r="AS57" s="196">
        <v>2.692224854619858E-5</v>
      </c>
      <c r="AT57" s="196">
        <v>0</v>
      </c>
      <c r="AU57" s="196">
        <v>0</v>
      </c>
      <c r="AV57" s="196">
        <v>0</v>
      </c>
      <c r="AW57" s="196">
        <v>0</v>
      </c>
      <c r="AX57" s="196">
        <v>0</v>
      </c>
      <c r="AY57" s="196">
        <v>0</v>
      </c>
      <c r="AZ57" s="196">
        <v>0</v>
      </c>
      <c r="BA57" s="196">
        <v>0</v>
      </c>
      <c r="BB57" s="196">
        <v>0</v>
      </c>
      <c r="BC57" s="196">
        <v>1.123995429085255E-4</v>
      </c>
      <c r="BD57" s="196">
        <v>0</v>
      </c>
      <c r="BE57" s="196">
        <v>0</v>
      </c>
      <c r="BF57" s="196">
        <v>0</v>
      </c>
      <c r="BG57" s="196">
        <v>0</v>
      </c>
      <c r="BH57" s="196">
        <v>0</v>
      </c>
      <c r="BI57" s="196">
        <v>0</v>
      </c>
      <c r="BJ57" s="196">
        <v>0</v>
      </c>
      <c r="BK57" s="196">
        <v>2.0610057708161583E-4</v>
      </c>
      <c r="BL57" s="196">
        <v>3.3271063047432211E-4</v>
      </c>
      <c r="BM57" s="196">
        <v>0</v>
      </c>
      <c r="BN57" s="196">
        <v>1.1546410798203379E-4</v>
      </c>
      <c r="BO57" s="196">
        <v>2.2099447513812156E-3</v>
      </c>
      <c r="BP57" s="196">
        <v>3.9602391984475862E-5</v>
      </c>
      <c r="BQ57" s="196">
        <v>6.3732425783590181E-5</v>
      </c>
      <c r="BR57" s="196">
        <v>0</v>
      </c>
      <c r="BS57" s="196">
        <v>0</v>
      </c>
      <c r="BT57" s="196">
        <v>0</v>
      </c>
      <c r="BU57" s="196">
        <v>4.3324592406795122E-3</v>
      </c>
      <c r="BV57" s="196">
        <v>0</v>
      </c>
      <c r="BW57" s="196">
        <v>0</v>
      </c>
      <c r="BX57" s="196">
        <v>0</v>
      </c>
      <c r="BY57" s="196">
        <v>0</v>
      </c>
      <c r="BZ57" s="196">
        <v>0</v>
      </c>
      <c r="CA57" s="196">
        <v>0</v>
      </c>
      <c r="CB57" s="196">
        <v>0</v>
      </c>
      <c r="CC57" s="196">
        <v>0</v>
      </c>
      <c r="CD57" s="196">
        <v>0</v>
      </c>
      <c r="CE57" s="196">
        <v>0</v>
      </c>
      <c r="CF57" s="196">
        <v>0</v>
      </c>
      <c r="CG57" s="196">
        <v>0</v>
      </c>
      <c r="CH57" s="196">
        <v>0</v>
      </c>
      <c r="CI57" s="196">
        <v>0</v>
      </c>
      <c r="CJ57" s="196">
        <v>0</v>
      </c>
      <c r="CK57" s="196">
        <v>0</v>
      </c>
      <c r="CL57" s="196">
        <v>0</v>
      </c>
      <c r="CM57" s="196">
        <v>0</v>
      </c>
      <c r="CN57" s="196">
        <v>0</v>
      </c>
      <c r="CO57" s="196">
        <v>0</v>
      </c>
      <c r="CP57" s="196">
        <v>0</v>
      </c>
      <c r="CQ57" s="196">
        <v>0</v>
      </c>
      <c r="CR57" s="196">
        <v>0</v>
      </c>
      <c r="CS57" s="196">
        <v>0</v>
      </c>
      <c r="CT57" s="196">
        <v>0</v>
      </c>
      <c r="CU57" s="196">
        <v>0</v>
      </c>
      <c r="CV57" s="196">
        <v>0</v>
      </c>
      <c r="CW57" s="196">
        <v>0</v>
      </c>
      <c r="CX57" s="196">
        <v>0</v>
      </c>
      <c r="CY57" s="196">
        <v>0</v>
      </c>
      <c r="CZ57" s="196">
        <v>0</v>
      </c>
      <c r="DA57" s="196">
        <v>2.5982256020278833E-3</v>
      </c>
      <c r="DB57" s="196">
        <v>0</v>
      </c>
      <c r="DC57" s="196">
        <v>0</v>
      </c>
      <c r="DD57" s="196">
        <v>0</v>
      </c>
      <c r="DE57" s="196">
        <v>0</v>
      </c>
      <c r="DF57" s="196">
        <v>0</v>
      </c>
      <c r="DG57" s="196">
        <v>0</v>
      </c>
      <c r="DH57" s="196">
        <v>0</v>
      </c>
      <c r="DI57" s="196">
        <v>0</v>
      </c>
      <c r="DJ57" s="196">
        <v>0</v>
      </c>
      <c r="DK57" s="196">
        <v>0</v>
      </c>
      <c r="DL57" s="196">
        <v>0</v>
      </c>
      <c r="DM57" s="196">
        <v>0</v>
      </c>
      <c r="DN57" s="196">
        <v>0</v>
      </c>
      <c r="DO57" s="196">
        <v>0</v>
      </c>
      <c r="DP57" s="196">
        <v>0</v>
      </c>
      <c r="DQ57" s="196">
        <v>0</v>
      </c>
      <c r="DR57" s="196">
        <v>0</v>
      </c>
      <c r="DS57" s="196">
        <v>0</v>
      </c>
      <c r="DT57" s="196">
        <v>0</v>
      </c>
      <c r="DU57" s="196">
        <v>0</v>
      </c>
      <c r="DV57" s="196">
        <v>3.6254735130203684E-2</v>
      </c>
      <c r="DW57" s="196">
        <v>8.13974573368525E-3</v>
      </c>
      <c r="DX57" s="196">
        <v>0</v>
      </c>
      <c r="DY57" s="196">
        <v>0</v>
      </c>
      <c r="DZ57" s="196">
        <v>0</v>
      </c>
      <c r="EA57" s="196">
        <v>0</v>
      </c>
      <c r="EB57" s="196">
        <v>0</v>
      </c>
      <c r="EC57" s="196">
        <v>0</v>
      </c>
      <c r="ED57" s="196">
        <v>0</v>
      </c>
      <c r="EE57" s="196">
        <v>0</v>
      </c>
      <c r="EF57" s="196">
        <v>0</v>
      </c>
      <c r="EG57" s="196">
        <v>0</v>
      </c>
      <c r="EH57" s="196">
        <v>0</v>
      </c>
      <c r="EI57" s="196">
        <v>0</v>
      </c>
      <c r="EJ57" s="196">
        <v>0</v>
      </c>
      <c r="EK57" s="196">
        <v>0</v>
      </c>
      <c r="EL57" s="196">
        <v>0</v>
      </c>
      <c r="EM57" s="196">
        <v>0</v>
      </c>
      <c r="EN57" s="196">
        <v>0</v>
      </c>
      <c r="EO57" s="196">
        <v>0</v>
      </c>
      <c r="EP57" s="196">
        <v>0</v>
      </c>
      <c r="EQ57" s="196">
        <v>0</v>
      </c>
      <c r="ER57" s="196">
        <v>0</v>
      </c>
      <c r="ES57" s="196">
        <v>0</v>
      </c>
      <c r="ET57" s="196">
        <v>0</v>
      </c>
      <c r="EU57" s="196">
        <v>0</v>
      </c>
      <c r="EV57" s="196">
        <v>0</v>
      </c>
      <c r="EW57" s="196">
        <v>0</v>
      </c>
      <c r="EX57" s="196">
        <v>0</v>
      </c>
      <c r="EY57" s="196">
        <v>0</v>
      </c>
      <c r="EZ57" s="196">
        <v>0</v>
      </c>
      <c r="FA57" s="196">
        <v>0</v>
      </c>
      <c r="FB57" s="196">
        <v>0</v>
      </c>
      <c r="FC57" s="196">
        <v>0</v>
      </c>
      <c r="FD57" s="196">
        <v>0</v>
      </c>
      <c r="FE57" s="196">
        <v>0</v>
      </c>
      <c r="FF57" s="196">
        <v>0</v>
      </c>
      <c r="FG57" s="196">
        <v>0</v>
      </c>
      <c r="FH57" s="196">
        <v>2.4503257708112295E-6</v>
      </c>
      <c r="FI57" s="196">
        <v>0</v>
      </c>
      <c r="FJ57" s="196">
        <v>0</v>
      </c>
      <c r="FK57" s="196">
        <v>0</v>
      </c>
      <c r="FL57" s="196">
        <v>0</v>
      </c>
      <c r="FM57" s="196">
        <v>0</v>
      </c>
      <c r="FN57" s="196">
        <v>0</v>
      </c>
      <c r="FO57" s="196">
        <v>0</v>
      </c>
      <c r="FP57" s="196">
        <v>0</v>
      </c>
      <c r="FQ57" s="196">
        <v>0</v>
      </c>
      <c r="FR57" s="196">
        <v>0</v>
      </c>
      <c r="FS57" s="196">
        <v>0</v>
      </c>
      <c r="FT57" s="196">
        <v>0</v>
      </c>
      <c r="FU57" s="196">
        <v>0</v>
      </c>
      <c r="FV57" s="196">
        <v>0</v>
      </c>
      <c r="FW57" s="196">
        <v>0</v>
      </c>
      <c r="FX57" s="196">
        <v>0</v>
      </c>
      <c r="FY57" s="196">
        <v>0</v>
      </c>
      <c r="FZ57" s="196">
        <v>0</v>
      </c>
      <c r="GA57" s="196">
        <v>0</v>
      </c>
      <c r="GB57" s="196">
        <v>0</v>
      </c>
      <c r="GC57" s="196">
        <v>0</v>
      </c>
      <c r="GD57" s="196">
        <v>0</v>
      </c>
      <c r="GE57" s="196">
        <v>0</v>
      </c>
      <c r="GF57" s="196">
        <v>4.740110286566001E-5</v>
      </c>
      <c r="GG57" s="197">
        <v>3.2534014018901548E-4</v>
      </c>
      <c r="GH57" s="196">
        <v>0</v>
      </c>
      <c r="GI57" s="196">
        <v>0</v>
      </c>
      <c r="GJ57" s="196">
        <v>0</v>
      </c>
      <c r="GK57" s="196">
        <v>0</v>
      </c>
      <c r="GL57" s="196">
        <v>0</v>
      </c>
      <c r="GM57" s="196">
        <v>0</v>
      </c>
      <c r="GN57" s="196">
        <v>0</v>
      </c>
      <c r="GO57" s="196">
        <v>-2.5221953188054882E-3</v>
      </c>
      <c r="GP57" s="197">
        <v>7.0338891371851754E-6</v>
      </c>
      <c r="GQ57" s="197">
        <v>3.2468192032205235E-4</v>
      </c>
      <c r="GR57" s="196">
        <v>2.0007810821893734E-2</v>
      </c>
      <c r="GS57" s="196">
        <v>0</v>
      </c>
      <c r="GT57" s="197">
        <v>1.9938275448728927E-2</v>
      </c>
      <c r="GU57" s="197">
        <v>1.5270471113890927E-4</v>
      </c>
      <c r="GV57" s="197">
        <v>3.4515027910116099E-3</v>
      </c>
      <c r="GW57" s="197">
        <v>1.4520129482904877E-3</v>
      </c>
      <c r="GX57" s="197">
        <v>1.1971065585786248E-3</v>
      </c>
      <c r="GY57" s="196">
        <v>7.8047073534923497E-4</v>
      </c>
      <c r="GZ57" s="196">
        <v>0</v>
      </c>
      <c r="HA57" s="196">
        <v>3.0299320560690456E-3</v>
      </c>
      <c r="HB57" s="196">
        <v>7.9552929403100029E-4</v>
      </c>
      <c r="HC57" s="197">
        <v>7.9535260546983815E-4</v>
      </c>
      <c r="HD57" s="197">
        <v>7.997406013245345E-4</v>
      </c>
      <c r="HE57" s="197">
        <v>7.9866436689441235E-4</v>
      </c>
      <c r="HF57" s="197">
        <v>1.9535017412440894E-3</v>
      </c>
      <c r="HG57" s="198">
        <v>1.3589187811760435E-3</v>
      </c>
    </row>
    <row r="58" spans="1:215">
      <c r="A58" s="83">
        <v>54</v>
      </c>
      <c r="B58" s="4" t="s">
        <v>54</v>
      </c>
      <c r="C58" s="196">
        <v>0</v>
      </c>
      <c r="D58" s="196">
        <v>0</v>
      </c>
      <c r="E58" s="196">
        <v>0</v>
      </c>
      <c r="F58" s="196">
        <v>0</v>
      </c>
      <c r="G58" s="196">
        <v>0</v>
      </c>
      <c r="H58" s="196">
        <v>0</v>
      </c>
      <c r="I58" s="196">
        <v>6.3506940516781666E-3</v>
      </c>
      <c r="J58" s="196">
        <v>5.3653825517759415E-4</v>
      </c>
      <c r="K58" s="196">
        <v>0</v>
      </c>
      <c r="L58" s="196">
        <v>0</v>
      </c>
      <c r="M58" s="196">
        <v>0</v>
      </c>
      <c r="N58" s="196">
        <v>9.5201674583366876E-3</v>
      </c>
      <c r="O58" s="196">
        <v>2.4213075060532689E-3</v>
      </c>
      <c r="P58" s="196">
        <v>0</v>
      </c>
      <c r="Q58" s="196">
        <v>0</v>
      </c>
      <c r="R58" s="196">
        <v>0</v>
      </c>
      <c r="S58" s="196">
        <v>0</v>
      </c>
      <c r="T58" s="196">
        <v>0</v>
      </c>
      <c r="U58" s="196">
        <v>0</v>
      </c>
      <c r="V58" s="196">
        <v>0</v>
      </c>
      <c r="W58" s="196">
        <v>0</v>
      </c>
      <c r="X58" s="196">
        <v>0</v>
      </c>
      <c r="Y58" s="196">
        <v>0</v>
      </c>
      <c r="Z58" s="196">
        <v>0</v>
      </c>
      <c r="AA58" s="196">
        <v>0</v>
      </c>
      <c r="AB58" s="196">
        <v>0</v>
      </c>
      <c r="AC58" s="196">
        <v>0</v>
      </c>
      <c r="AD58" s="196">
        <v>0</v>
      </c>
      <c r="AE58" s="196">
        <v>0</v>
      </c>
      <c r="AF58" s="196">
        <v>0</v>
      </c>
      <c r="AG58" s="196">
        <v>0</v>
      </c>
      <c r="AH58" s="196">
        <v>0</v>
      </c>
      <c r="AI58" s="196">
        <v>0</v>
      </c>
      <c r="AJ58" s="196">
        <v>0</v>
      </c>
      <c r="AK58" s="196">
        <v>1.9701521942570063E-4</v>
      </c>
      <c r="AL58" s="196">
        <v>0</v>
      </c>
      <c r="AM58" s="196">
        <v>0</v>
      </c>
      <c r="AN58" s="196">
        <v>0</v>
      </c>
      <c r="AO58" s="196">
        <v>0</v>
      </c>
      <c r="AP58" s="196">
        <v>0</v>
      </c>
      <c r="AQ58" s="196">
        <v>0</v>
      </c>
      <c r="AR58" s="196">
        <v>0</v>
      </c>
      <c r="AS58" s="196">
        <v>0</v>
      </c>
      <c r="AT58" s="196">
        <v>0</v>
      </c>
      <c r="AU58" s="196">
        <v>0</v>
      </c>
      <c r="AV58" s="196">
        <v>0</v>
      </c>
      <c r="AW58" s="196">
        <v>0</v>
      </c>
      <c r="AX58" s="196">
        <v>0</v>
      </c>
      <c r="AY58" s="196">
        <v>0</v>
      </c>
      <c r="AZ58" s="196">
        <v>0</v>
      </c>
      <c r="BA58" s="196">
        <v>0</v>
      </c>
      <c r="BB58" s="196">
        <v>0</v>
      </c>
      <c r="BC58" s="196">
        <v>0</v>
      </c>
      <c r="BD58" s="196">
        <v>8.0369033920738395E-2</v>
      </c>
      <c r="BE58" s="196">
        <v>1.5019525382997898E-5</v>
      </c>
      <c r="BF58" s="196">
        <v>6.435631541880176E-3</v>
      </c>
      <c r="BG58" s="196">
        <v>0</v>
      </c>
      <c r="BH58" s="196">
        <v>0</v>
      </c>
      <c r="BI58" s="196">
        <v>0</v>
      </c>
      <c r="BJ58" s="196">
        <v>0</v>
      </c>
      <c r="BK58" s="196">
        <v>0</v>
      </c>
      <c r="BL58" s="196">
        <v>0</v>
      </c>
      <c r="BM58" s="196">
        <v>0</v>
      </c>
      <c r="BN58" s="196">
        <v>0</v>
      </c>
      <c r="BO58" s="196">
        <v>0</v>
      </c>
      <c r="BP58" s="196">
        <v>0</v>
      </c>
      <c r="BQ58" s="196">
        <v>0</v>
      </c>
      <c r="BR58" s="196">
        <v>0</v>
      </c>
      <c r="BS58" s="196">
        <v>0</v>
      </c>
      <c r="BT58" s="196">
        <v>0</v>
      </c>
      <c r="BU58" s="196">
        <v>0</v>
      </c>
      <c r="BV58" s="196">
        <v>0</v>
      </c>
      <c r="BW58" s="196">
        <v>0</v>
      </c>
      <c r="BX58" s="196">
        <v>0</v>
      </c>
      <c r="BY58" s="196">
        <v>0</v>
      </c>
      <c r="BZ58" s="196">
        <v>0</v>
      </c>
      <c r="CA58" s="196">
        <v>0</v>
      </c>
      <c r="CB58" s="196">
        <v>0</v>
      </c>
      <c r="CC58" s="196">
        <v>0</v>
      </c>
      <c r="CD58" s="196">
        <v>0</v>
      </c>
      <c r="CE58" s="196">
        <v>0</v>
      </c>
      <c r="CF58" s="196">
        <v>0</v>
      </c>
      <c r="CG58" s="196">
        <v>0</v>
      </c>
      <c r="CH58" s="196">
        <v>0</v>
      </c>
      <c r="CI58" s="196">
        <v>0</v>
      </c>
      <c r="CJ58" s="196">
        <v>0</v>
      </c>
      <c r="CK58" s="196">
        <v>0</v>
      </c>
      <c r="CL58" s="196">
        <v>0</v>
      </c>
      <c r="CM58" s="196">
        <v>0</v>
      </c>
      <c r="CN58" s="196">
        <v>0</v>
      </c>
      <c r="CO58" s="196">
        <v>0</v>
      </c>
      <c r="CP58" s="196">
        <v>0</v>
      </c>
      <c r="CQ58" s="196">
        <v>0</v>
      </c>
      <c r="CR58" s="196">
        <v>0</v>
      </c>
      <c r="CS58" s="196">
        <v>0</v>
      </c>
      <c r="CT58" s="196">
        <v>0</v>
      </c>
      <c r="CU58" s="196">
        <v>0</v>
      </c>
      <c r="CV58" s="196">
        <v>0</v>
      </c>
      <c r="CW58" s="196">
        <v>0</v>
      </c>
      <c r="CX58" s="196">
        <v>0</v>
      </c>
      <c r="CY58" s="196">
        <v>0</v>
      </c>
      <c r="CZ58" s="196">
        <v>0</v>
      </c>
      <c r="DA58" s="196">
        <v>0</v>
      </c>
      <c r="DB58" s="196">
        <v>0</v>
      </c>
      <c r="DC58" s="196">
        <v>0</v>
      </c>
      <c r="DD58" s="196">
        <v>0</v>
      </c>
      <c r="DE58" s="196">
        <v>0</v>
      </c>
      <c r="DF58" s="196">
        <v>0</v>
      </c>
      <c r="DG58" s="196">
        <v>0</v>
      </c>
      <c r="DH58" s="196">
        <v>0</v>
      </c>
      <c r="DI58" s="196">
        <v>0</v>
      </c>
      <c r="DJ58" s="196">
        <v>0</v>
      </c>
      <c r="DK58" s="196">
        <v>0</v>
      </c>
      <c r="DL58" s="196">
        <v>0</v>
      </c>
      <c r="DM58" s="196">
        <v>0</v>
      </c>
      <c r="DN58" s="196">
        <v>0</v>
      </c>
      <c r="DO58" s="196">
        <v>0</v>
      </c>
      <c r="DP58" s="196">
        <v>0</v>
      </c>
      <c r="DQ58" s="196">
        <v>0</v>
      </c>
      <c r="DR58" s="196">
        <v>0</v>
      </c>
      <c r="DS58" s="196">
        <v>0</v>
      </c>
      <c r="DT58" s="196">
        <v>0</v>
      </c>
      <c r="DU58" s="196">
        <v>0</v>
      </c>
      <c r="DV58" s="196">
        <v>0</v>
      </c>
      <c r="DW58" s="196">
        <v>0</v>
      </c>
      <c r="DX58" s="196">
        <v>3.7250190907228398E-5</v>
      </c>
      <c r="DY58" s="196">
        <v>0</v>
      </c>
      <c r="DZ58" s="196">
        <v>0</v>
      </c>
      <c r="EA58" s="196">
        <v>0</v>
      </c>
      <c r="EB58" s="196">
        <v>0</v>
      </c>
      <c r="EC58" s="196">
        <v>0</v>
      </c>
      <c r="ED58" s="196">
        <v>0</v>
      </c>
      <c r="EE58" s="196">
        <v>0</v>
      </c>
      <c r="EF58" s="196">
        <v>0</v>
      </c>
      <c r="EG58" s="196">
        <v>3.1593247469907434E-5</v>
      </c>
      <c r="EH58" s="196">
        <v>6.2622432009610774E-3</v>
      </c>
      <c r="EI58" s="196">
        <v>0</v>
      </c>
      <c r="EJ58" s="196">
        <v>0</v>
      </c>
      <c r="EK58" s="196">
        <v>0</v>
      </c>
      <c r="EL58" s="196">
        <v>0</v>
      </c>
      <c r="EM58" s="196">
        <v>0</v>
      </c>
      <c r="EN58" s="196">
        <v>0</v>
      </c>
      <c r="EO58" s="196">
        <v>0</v>
      </c>
      <c r="EP58" s="196">
        <v>0</v>
      </c>
      <c r="EQ58" s="196">
        <v>0</v>
      </c>
      <c r="ER58" s="196">
        <v>1.0211062665291577E-5</v>
      </c>
      <c r="ES58" s="196">
        <v>2.6719482176435419E-5</v>
      </c>
      <c r="ET58" s="196">
        <v>1.025262467191601E-5</v>
      </c>
      <c r="EU58" s="196">
        <v>8.7594437753202667E-5</v>
      </c>
      <c r="EV58" s="196">
        <v>0</v>
      </c>
      <c r="EW58" s="196">
        <v>0</v>
      </c>
      <c r="EX58" s="196">
        <v>0</v>
      </c>
      <c r="EY58" s="196">
        <v>0</v>
      </c>
      <c r="EZ58" s="196">
        <v>0</v>
      </c>
      <c r="FA58" s="196">
        <v>0</v>
      </c>
      <c r="FB58" s="196">
        <v>8.5883325911317518E-4</v>
      </c>
      <c r="FC58" s="196">
        <v>0</v>
      </c>
      <c r="FD58" s="196">
        <v>0</v>
      </c>
      <c r="FE58" s="196">
        <v>0</v>
      </c>
      <c r="FF58" s="196">
        <v>0</v>
      </c>
      <c r="FG58" s="196">
        <v>0</v>
      </c>
      <c r="FH58" s="196">
        <v>7.4489903432661375E-4</v>
      </c>
      <c r="FI58" s="196">
        <v>1.7466520077279648E-4</v>
      </c>
      <c r="FJ58" s="196">
        <v>8.8731494553858042E-6</v>
      </c>
      <c r="FK58" s="196">
        <v>0</v>
      </c>
      <c r="FL58" s="196">
        <v>1.765230420197633E-3</v>
      </c>
      <c r="FM58" s="196">
        <v>5.8074918922858287E-4</v>
      </c>
      <c r="FN58" s="196">
        <v>0.22502621707302126</v>
      </c>
      <c r="FO58" s="196">
        <v>2.2793610748492895E-2</v>
      </c>
      <c r="FP58" s="196">
        <v>8.7422654029302351E-3</v>
      </c>
      <c r="FQ58" s="196">
        <v>4.5578597737568251E-3</v>
      </c>
      <c r="FR58" s="196">
        <v>0</v>
      </c>
      <c r="FS58" s="196">
        <v>0</v>
      </c>
      <c r="FT58" s="196">
        <v>0</v>
      </c>
      <c r="FU58" s="196">
        <v>0</v>
      </c>
      <c r="FV58" s="196">
        <v>0</v>
      </c>
      <c r="FW58" s="196">
        <v>0</v>
      </c>
      <c r="FX58" s="196">
        <v>0</v>
      </c>
      <c r="FY58" s="196">
        <v>2.5284876272672107E-5</v>
      </c>
      <c r="FZ58" s="196">
        <v>0</v>
      </c>
      <c r="GA58" s="196">
        <v>0</v>
      </c>
      <c r="GB58" s="196">
        <v>1.9036595952058236E-5</v>
      </c>
      <c r="GC58" s="196">
        <v>9.7489116573589552E-2</v>
      </c>
      <c r="GD58" s="196">
        <v>3.9078986447407498E-6</v>
      </c>
      <c r="GE58" s="196">
        <v>0</v>
      </c>
      <c r="GF58" s="196">
        <v>1.3008969342020024E-3</v>
      </c>
      <c r="GG58" s="197">
        <v>1.3229124357704611E-2</v>
      </c>
      <c r="GH58" s="196">
        <v>1.1188522685013016E-2</v>
      </c>
      <c r="GI58" s="196">
        <v>2.8121566509108058E-3</v>
      </c>
      <c r="GJ58" s="196">
        <v>0</v>
      </c>
      <c r="GK58" s="196">
        <v>0</v>
      </c>
      <c r="GL58" s="196">
        <v>0</v>
      </c>
      <c r="GM58" s="196">
        <v>0</v>
      </c>
      <c r="GN58" s="196">
        <v>0</v>
      </c>
      <c r="GO58" s="196">
        <v>-2.1405030938929245E-2</v>
      </c>
      <c r="GP58" s="197">
        <v>1.6837723816593873E-3</v>
      </c>
      <c r="GQ58" s="197">
        <v>1.3950851393587283E-2</v>
      </c>
      <c r="GR58" s="196">
        <v>8.7125812813653308E-3</v>
      </c>
      <c r="GS58" s="196">
        <v>2.956326987681971E-2</v>
      </c>
      <c r="GT58" s="197">
        <v>8.7850460015256003E-3</v>
      </c>
      <c r="GU58" s="197">
        <v>3.1088685694457573E-2</v>
      </c>
      <c r="GV58" s="197">
        <v>2.7370056357501768E-2</v>
      </c>
      <c r="GW58" s="197">
        <v>1.2459350129613293E-2</v>
      </c>
      <c r="GX58" s="197">
        <v>1.7694988176757756E-2</v>
      </c>
      <c r="GY58" s="196">
        <v>4.0593912499796304E-2</v>
      </c>
      <c r="GZ58" s="196">
        <v>2.7999545953308865E-3</v>
      </c>
      <c r="HA58" s="196">
        <v>4.0093040337883332E-3</v>
      </c>
      <c r="HB58" s="196">
        <v>3.9950750271267058E-2</v>
      </c>
      <c r="HC58" s="197">
        <v>3.9974646857820498E-2</v>
      </c>
      <c r="HD58" s="197">
        <v>2.7836936304967527E-2</v>
      </c>
      <c r="HE58" s="197">
        <v>3.0813926810976625E-2</v>
      </c>
      <c r="HF58" s="197">
        <v>-1.6290167348907941E-3</v>
      </c>
      <c r="HG58" s="198">
        <v>1.2367227555953476E-2</v>
      </c>
    </row>
    <row r="59" spans="1:215">
      <c r="A59" s="83">
        <v>55</v>
      </c>
      <c r="B59" s="4" t="s">
        <v>55</v>
      </c>
      <c r="C59" s="196">
        <v>6.9000414002484011E-5</v>
      </c>
      <c r="D59" s="196">
        <v>0</v>
      </c>
      <c r="E59" s="196">
        <v>0</v>
      </c>
      <c r="F59" s="196">
        <v>0</v>
      </c>
      <c r="G59" s="196">
        <v>0</v>
      </c>
      <c r="H59" s="196">
        <v>0</v>
      </c>
      <c r="I59" s="196">
        <v>0</v>
      </c>
      <c r="J59" s="196">
        <v>0</v>
      </c>
      <c r="K59" s="196">
        <v>0</v>
      </c>
      <c r="L59" s="196">
        <v>2.565418163160595E-4</v>
      </c>
      <c r="M59" s="196">
        <v>0</v>
      </c>
      <c r="N59" s="196">
        <v>0</v>
      </c>
      <c r="O59" s="196">
        <v>0</v>
      </c>
      <c r="P59" s="196">
        <v>0</v>
      </c>
      <c r="Q59" s="196">
        <v>0</v>
      </c>
      <c r="R59" s="196">
        <v>0</v>
      </c>
      <c r="S59" s="196">
        <v>1.5353624683715333E-4</v>
      </c>
      <c r="T59" s="196">
        <v>9.1632991542274874E-5</v>
      </c>
      <c r="U59" s="196">
        <v>2.9034318564543289E-5</v>
      </c>
      <c r="V59" s="196">
        <v>3.2980082506486271E-3</v>
      </c>
      <c r="W59" s="196">
        <v>2.9618346450029618E-4</v>
      </c>
      <c r="X59" s="196">
        <v>1.7327842785501693E-3</v>
      </c>
      <c r="Y59" s="196">
        <v>3.523260566258438E-4</v>
      </c>
      <c r="Z59" s="196">
        <v>5.8031569173630452E-6</v>
      </c>
      <c r="AA59" s="196">
        <v>6.2677680030443449E-4</v>
      </c>
      <c r="AB59" s="196">
        <v>0</v>
      </c>
      <c r="AC59" s="196">
        <v>0</v>
      </c>
      <c r="AD59" s="196">
        <v>3.358387973772589E-3</v>
      </c>
      <c r="AE59" s="196">
        <v>2.9345762126704645E-3</v>
      </c>
      <c r="AF59" s="196">
        <v>1.5797788309636651E-3</v>
      </c>
      <c r="AG59" s="196">
        <v>4.1391941391941391E-2</v>
      </c>
      <c r="AH59" s="196">
        <v>2.1601188065343592E-3</v>
      </c>
      <c r="AI59" s="196">
        <v>6.5915627996164907E-4</v>
      </c>
      <c r="AJ59" s="196">
        <v>4.1655468959957004E-3</v>
      </c>
      <c r="AK59" s="196">
        <v>1.9701521942570063E-4</v>
      </c>
      <c r="AL59" s="196">
        <v>4.6583127591186475E-5</v>
      </c>
      <c r="AM59" s="196">
        <v>2.6367831245880025E-4</v>
      </c>
      <c r="AN59" s="196">
        <v>0</v>
      </c>
      <c r="AO59" s="196">
        <v>1.0065237651444549E-2</v>
      </c>
      <c r="AP59" s="196">
        <v>9.8759179539123824E-4</v>
      </c>
      <c r="AQ59" s="196">
        <v>2.8605346339230801E-5</v>
      </c>
      <c r="AR59" s="196">
        <v>0</v>
      </c>
      <c r="AS59" s="196">
        <v>4.0383372819297866E-4</v>
      </c>
      <c r="AT59" s="196">
        <v>0</v>
      </c>
      <c r="AU59" s="196">
        <v>1.1206836170063739E-3</v>
      </c>
      <c r="AV59" s="196">
        <v>1.5472890206949907E-3</v>
      </c>
      <c r="AW59" s="196">
        <v>1.2527878941870641E-2</v>
      </c>
      <c r="AX59" s="196">
        <v>0</v>
      </c>
      <c r="AY59" s="196">
        <v>2.147316287567212E-3</v>
      </c>
      <c r="AZ59" s="196">
        <v>1.7738589211618257E-2</v>
      </c>
      <c r="BA59" s="196">
        <v>4.8343108370654819E-4</v>
      </c>
      <c r="BB59" s="196">
        <v>2.9623081552813723E-3</v>
      </c>
      <c r="BC59" s="196">
        <v>8.1677001180195195E-3</v>
      </c>
      <c r="BD59" s="196">
        <v>4.6499756076976758E-3</v>
      </c>
      <c r="BE59" s="196">
        <v>0.11518474016221088</v>
      </c>
      <c r="BF59" s="196">
        <v>3.6274295520962348E-2</v>
      </c>
      <c r="BG59" s="196">
        <v>1.3033305505514303E-2</v>
      </c>
      <c r="BH59" s="196">
        <v>1.2598933936359231E-2</v>
      </c>
      <c r="BI59" s="196">
        <v>1.1153678476216931E-2</v>
      </c>
      <c r="BJ59" s="196">
        <v>2.2041437903258125E-4</v>
      </c>
      <c r="BK59" s="196">
        <v>6.6181185307318865E-3</v>
      </c>
      <c r="BL59" s="196">
        <v>1.5970110262767461E-3</v>
      </c>
      <c r="BM59" s="196">
        <v>5.1375361233008668E-3</v>
      </c>
      <c r="BN59" s="196">
        <v>5.9579479718729431E-3</v>
      </c>
      <c r="BO59" s="196">
        <v>0</v>
      </c>
      <c r="BP59" s="196">
        <v>2.3761435190685517E-4</v>
      </c>
      <c r="BQ59" s="196">
        <v>3.8239455470154103E-5</v>
      </c>
      <c r="BR59" s="196">
        <v>2.7507518131965327E-3</v>
      </c>
      <c r="BS59" s="196">
        <v>4.6547711404189296E-4</v>
      </c>
      <c r="BT59" s="196">
        <v>5.8921318995812377E-4</v>
      </c>
      <c r="BU59" s="196">
        <v>8.5509063960779845E-4</v>
      </c>
      <c r="BV59" s="196">
        <v>6.8577600555478561E-5</v>
      </c>
      <c r="BW59" s="196">
        <v>0</v>
      </c>
      <c r="BX59" s="196">
        <v>3.71553108360927E-4</v>
      </c>
      <c r="BY59" s="196">
        <v>1.4916568917938531E-4</v>
      </c>
      <c r="BZ59" s="196">
        <v>5.9448939618650702E-4</v>
      </c>
      <c r="CA59" s="196">
        <v>3.1451719141088129E-3</v>
      </c>
      <c r="CB59" s="196">
        <v>2.2722753997784533E-4</v>
      </c>
      <c r="CC59" s="196">
        <v>0</v>
      </c>
      <c r="CD59" s="196">
        <v>0</v>
      </c>
      <c r="CE59" s="196">
        <v>0</v>
      </c>
      <c r="CF59" s="196">
        <v>4.1047707344001017E-4</v>
      </c>
      <c r="CG59" s="196">
        <v>2.820850358162515E-4</v>
      </c>
      <c r="CH59" s="196">
        <v>1.2922400982102474E-4</v>
      </c>
      <c r="CI59" s="196">
        <v>1.3278170687389931E-4</v>
      </c>
      <c r="CJ59" s="196">
        <v>1.5496849461265187E-4</v>
      </c>
      <c r="CK59" s="196">
        <v>4.5701197505789936E-5</v>
      </c>
      <c r="CL59" s="196">
        <v>8.6978909354059833E-5</v>
      </c>
      <c r="CM59" s="196">
        <v>3.6774846005332355E-4</v>
      </c>
      <c r="CN59" s="196">
        <v>4.1447913788339322E-4</v>
      </c>
      <c r="CO59" s="196">
        <v>3.6815893756024417E-4</v>
      </c>
      <c r="CP59" s="196">
        <v>1.3586956521739131E-4</v>
      </c>
      <c r="CQ59" s="196">
        <v>3.3831236501487668E-4</v>
      </c>
      <c r="CR59" s="196">
        <v>1.157809424568716E-3</v>
      </c>
      <c r="CS59" s="196">
        <v>7.3572238741914718E-4</v>
      </c>
      <c r="CT59" s="196">
        <v>6.3124067485366691E-4</v>
      </c>
      <c r="CU59" s="196">
        <v>3.898844107394043E-4</v>
      </c>
      <c r="CV59" s="196">
        <v>9.8519800076893511E-4</v>
      </c>
      <c r="CW59" s="196">
        <v>1.0749813106041178E-3</v>
      </c>
      <c r="CX59" s="196">
        <v>3.2205054588039742E-3</v>
      </c>
      <c r="CY59" s="196">
        <v>1.4563292837159391E-3</v>
      </c>
      <c r="CZ59" s="196">
        <v>1.7650303364589079E-4</v>
      </c>
      <c r="DA59" s="196">
        <v>8.238276299112801E-4</v>
      </c>
      <c r="DB59" s="196">
        <v>0</v>
      </c>
      <c r="DC59" s="196">
        <v>0</v>
      </c>
      <c r="DD59" s="196">
        <v>1.0070758597992429E-3</v>
      </c>
      <c r="DE59" s="196">
        <v>7.5365889236454395E-4</v>
      </c>
      <c r="DF59" s="196">
        <v>4.4508074506516726E-4</v>
      </c>
      <c r="DG59" s="196">
        <v>4.409096304838135E-4</v>
      </c>
      <c r="DH59" s="196">
        <v>9.0579710144927537E-5</v>
      </c>
      <c r="DI59" s="196">
        <v>9.0000163636661152E-4</v>
      </c>
      <c r="DJ59" s="196">
        <v>2.6454203106034672E-4</v>
      </c>
      <c r="DK59" s="196">
        <v>1.0462565509568031E-3</v>
      </c>
      <c r="DL59" s="196">
        <v>7.075600065313231E-4</v>
      </c>
      <c r="DM59" s="196">
        <v>9.1856220841693057E-4</v>
      </c>
      <c r="DN59" s="196">
        <v>0</v>
      </c>
      <c r="DO59" s="196">
        <v>3.0218783996131994E-4</v>
      </c>
      <c r="DP59" s="196">
        <v>7.0887798792071909E-4</v>
      </c>
      <c r="DQ59" s="196">
        <v>8.7402400652604586E-5</v>
      </c>
      <c r="DR59" s="196">
        <v>6.2022769247732729E-5</v>
      </c>
      <c r="DS59" s="196">
        <v>3.4264009084857266E-5</v>
      </c>
      <c r="DT59" s="196">
        <v>1.3594960801196357E-4</v>
      </c>
      <c r="DU59" s="196">
        <v>9.1002495229707914E-4</v>
      </c>
      <c r="DV59" s="196">
        <v>0</v>
      </c>
      <c r="DW59" s="196">
        <v>5.3727694611783825E-5</v>
      </c>
      <c r="DX59" s="196">
        <v>3.7250190907228398E-5</v>
      </c>
      <c r="DY59" s="196">
        <v>1.8508079031195453E-4</v>
      </c>
      <c r="DZ59" s="196">
        <v>1.7521317603083752E-4</v>
      </c>
      <c r="EA59" s="196">
        <v>3.3351805102313078E-5</v>
      </c>
      <c r="EB59" s="196">
        <v>8.3106260167925018E-5</v>
      </c>
      <c r="EC59" s="196">
        <v>6.3574811659620453E-5</v>
      </c>
      <c r="ED59" s="196">
        <v>0</v>
      </c>
      <c r="EE59" s="196">
        <v>0</v>
      </c>
      <c r="EF59" s="196">
        <v>0</v>
      </c>
      <c r="EG59" s="196">
        <v>0</v>
      </c>
      <c r="EH59" s="196">
        <v>1.6137491426957678E-4</v>
      </c>
      <c r="EI59" s="196">
        <v>3.2741985785066871E-6</v>
      </c>
      <c r="EJ59" s="196">
        <v>1.1141146599897971E-5</v>
      </c>
      <c r="EK59" s="196">
        <v>1.4931167318660973E-5</v>
      </c>
      <c r="EL59" s="196">
        <v>0</v>
      </c>
      <c r="EM59" s="196">
        <v>1.6732381101492647E-5</v>
      </c>
      <c r="EN59" s="196">
        <v>1.9740725313729476E-6</v>
      </c>
      <c r="EO59" s="196">
        <v>0</v>
      </c>
      <c r="EP59" s="196">
        <v>4.0491362686197002E-5</v>
      </c>
      <c r="EQ59" s="196">
        <v>0</v>
      </c>
      <c r="ER59" s="196">
        <v>1.9401019064053997E-4</v>
      </c>
      <c r="ES59" s="196">
        <v>1.1355779924985054E-4</v>
      </c>
      <c r="ET59" s="196">
        <v>1.947998687664042E-4</v>
      </c>
      <c r="EU59" s="196">
        <v>3.7227636045111134E-4</v>
      </c>
      <c r="EV59" s="196">
        <v>9.2126840233633662E-6</v>
      </c>
      <c r="EW59" s="196">
        <v>0</v>
      </c>
      <c r="EX59" s="196">
        <v>6.2127236580516892E-5</v>
      </c>
      <c r="EY59" s="196">
        <v>1.3265812271453126E-4</v>
      </c>
      <c r="EZ59" s="196">
        <v>6.0176920145226968E-5</v>
      </c>
      <c r="FA59" s="196">
        <v>5.3667874478703767E-4</v>
      </c>
      <c r="FB59" s="196">
        <v>0</v>
      </c>
      <c r="FC59" s="196">
        <v>0</v>
      </c>
      <c r="FD59" s="196">
        <v>0</v>
      </c>
      <c r="FE59" s="196">
        <v>0</v>
      </c>
      <c r="FF59" s="196">
        <v>0</v>
      </c>
      <c r="FG59" s="196">
        <v>1.4649653535693881E-5</v>
      </c>
      <c r="FH59" s="196">
        <v>5.8807818499469504E-5</v>
      </c>
      <c r="FI59" s="196">
        <v>8.5391875933367163E-5</v>
      </c>
      <c r="FJ59" s="196">
        <v>5.0281180247186224E-5</v>
      </c>
      <c r="FK59" s="196">
        <v>0</v>
      </c>
      <c r="FL59" s="196">
        <v>2.4264335672819696E-5</v>
      </c>
      <c r="FM59" s="196">
        <v>0</v>
      </c>
      <c r="FN59" s="196">
        <v>5.9311150930712122E-4</v>
      </c>
      <c r="FO59" s="196">
        <v>3.3295686228493478E-3</v>
      </c>
      <c r="FP59" s="196">
        <v>1.700011881803475E-3</v>
      </c>
      <c r="FQ59" s="196">
        <v>1.3834585270539688E-3</v>
      </c>
      <c r="FR59" s="196">
        <v>1.0518399309993005E-5</v>
      </c>
      <c r="FS59" s="196">
        <v>3.6447916861367079E-4</v>
      </c>
      <c r="FT59" s="196">
        <v>1.9707345913189142E-4</v>
      </c>
      <c r="FU59" s="196">
        <v>0</v>
      </c>
      <c r="FV59" s="196">
        <v>5.3155284737302691E-4</v>
      </c>
      <c r="FW59" s="196">
        <v>1.5276869387540758E-4</v>
      </c>
      <c r="FX59" s="196">
        <v>1.1710057927137995E-3</v>
      </c>
      <c r="FY59" s="196">
        <v>3.6494504753556739E-3</v>
      </c>
      <c r="FZ59" s="196">
        <v>1.9898097621272874E-3</v>
      </c>
      <c r="GA59" s="196">
        <v>1.3077726643891696E-2</v>
      </c>
      <c r="GB59" s="196">
        <v>5.7490519775215874E-4</v>
      </c>
      <c r="GC59" s="196">
        <v>1.3192032012664351E-4</v>
      </c>
      <c r="GD59" s="196">
        <v>1.3130539446328921E-3</v>
      </c>
      <c r="GE59" s="196">
        <v>0</v>
      </c>
      <c r="GF59" s="196">
        <v>3.5814166609609785E-4</v>
      </c>
      <c r="GG59" s="197">
        <v>1.0625995924592876E-3</v>
      </c>
      <c r="GH59" s="196">
        <v>5.0320751208627742E-3</v>
      </c>
      <c r="GI59" s="196">
        <v>1.0511215419348255E-3</v>
      </c>
      <c r="GJ59" s="196">
        <v>0</v>
      </c>
      <c r="GK59" s="196">
        <v>0</v>
      </c>
      <c r="GL59" s="196">
        <v>0</v>
      </c>
      <c r="GM59" s="196">
        <v>0</v>
      </c>
      <c r="GN59" s="196">
        <v>0</v>
      </c>
      <c r="GO59" s="196">
        <v>5.5622814097390366E-2</v>
      </c>
      <c r="GP59" s="197">
        <v>4.6564346088165859E-4</v>
      </c>
      <c r="GQ59" s="197">
        <v>1.2974972548306857E-3</v>
      </c>
      <c r="GR59" s="196">
        <v>1.8605377750873836E-3</v>
      </c>
      <c r="GS59" s="196">
        <v>2.1276595744680851E-3</v>
      </c>
      <c r="GT59" s="197">
        <v>1.8614661332253997E-3</v>
      </c>
      <c r="GU59" s="197">
        <v>3.780006164255448E-3</v>
      </c>
      <c r="GV59" s="197">
        <v>3.46013284574173E-3</v>
      </c>
      <c r="GW59" s="197">
        <v>1.7218529309758687E-3</v>
      </c>
      <c r="GX59" s="197">
        <v>1.9009013675406264E-3</v>
      </c>
      <c r="GY59" s="196">
        <v>1.7044566022535307E-3</v>
      </c>
      <c r="GZ59" s="196">
        <v>2.2702334556736918E-4</v>
      </c>
      <c r="HA59" s="196">
        <v>1.836322458223664E-4</v>
      </c>
      <c r="HB59" s="196">
        <v>1.6782013729205202E-3</v>
      </c>
      <c r="HC59" s="197">
        <v>1.6793900933619237E-3</v>
      </c>
      <c r="HD59" s="197">
        <v>2.6448997247045178E-3</v>
      </c>
      <c r="HE59" s="197">
        <v>2.4080912266396469E-3</v>
      </c>
      <c r="HF59" s="197">
        <v>1.1951190795980869E-3</v>
      </c>
      <c r="HG59" s="198">
        <v>1.6949253938798631E-3</v>
      </c>
    </row>
    <row r="60" spans="1:215">
      <c r="A60" s="83">
        <v>56</v>
      </c>
      <c r="B60" s="4" t="s">
        <v>56</v>
      </c>
      <c r="C60" s="196">
        <v>0</v>
      </c>
      <c r="D60" s="196">
        <v>0</v>
      </c>
      <c r="E60" s="196">
        <v>0</v>
      </c>
      <c r="F60" s="196">
        <v>0</v>
      </c>
      <c r="G60" s="196">
        <v>0</v>
      </c>
      <c r="H60" s="196">
        <v>0</v>
      </c>
      <c r="I60" s="196">
        <v>0</v>
      </c>
      <c r="J60" s="196">
        <v>0</v>
      </c>
      <c r="K60" s="196">
        <v>0</v>
      </c>
      <c r="L60" s="196">
        <v>0</v>
      </c>
      <c r="M60" s="196">
        <v>0</v>
      </c>
      <c r="N60" s="196">
        <v>0</v>
      </c>
      <c r="O60" s="196">
        <v>0</v>
      </c>
      <c r="P60" s="196">
        <v>0</v>
      </c>
      <c r="Q60" s="196">
        <v>0</v>
      </c>
      <c r="R60" s="196">
        <v>0</v>
      </c>
      <c r="S60" s="196">
        <v>0</v>
      </c>
      <c r="T60" s="196">
        <v>0</v>
      </c>
      <c r="U60" s="196">
        <v>0</v>
      </c>
      <c r="V60" s="196">
        <v>0</v>
      </c>
      <c r="W60" s="196">
        <v>0</v>
      </c>
      <c r="X60" s="196">
        <v>0</v>
      </c>
      <c r="Y60" s="196">
        <v>0</v>
      </c>
      <c r="Z60" s="196">
        <v>0</v>
      </c>
      <c r="AA60" s="196">
        <v>0</v>
      </c>
      <c r="AB60" s="196">
        <v>0</v>
      </c>
      <c r="AC60" s="196">
        <v>0</v>
      </c>
      <c r="AD60" s="196">
        <v>0</v>
      </c>
      <c r="AE60" s="196">
        <v>0</v>
      </c>
      <c r="AF60" s="196">
        <v>0</v>
      </c>
      <c r="AG60" s="196">
        <v>0</v>
      </c>
      <c r="AH60" s="196">
        <v>0</v>
      </c>
      <c r="AI60" s="196">
        <v>0</v>
      </c>
      <c r="AJ60" s="196">
        <v>0</v>
      </c>
      <c r="AK60" s="196">
        <v>0</v>
      </c>
      <c r="AL60" s="196">
        <v>0</v>
      </c>
      <c r="AM60" s="196">
        <v>0</v>
      </c>
      <c r="AN60" s="196">
        <v>0</v>
      </c>
      <c r="AO60" s="196">
        <v>0</v>
      </c>
      <c r="AP60" s="196">
        <v>0</v>
      </c>
      <c r="AQ60" s="196">
        <v>0</v>
      </c>
      <c r="AR60" s="196">
        <v>0</v>
      </c>
      <c r="AS60" s="196">
        <v>0</v>
      </c>
      <c r="AT60" s="196">
        <v>0</v>
      </c>
      <c r="AU60" s="196">
        <v>0</v>
      </c>
      <c r="AV60" s="196">
        <v>0</v>
      </c>
      <c r="AW60" s="196">
        <v>0</v>
      </c>
      <c r="AX60" s="196">
        <v>0</v>
      </c>
      <c r="AY60" s="196">
        <v>0</v>
      </c>
      <c r="AZ60" s="196">
        <v>0</v>
      </c>
      <c r="BA60" s="196">
        <v>0</v>
      </c>
      <c r="BB60" s="196">
        <v>0</v>
      </c>
      <c r="BC60" s="196">
        <v>0</v>
      </c>
      <c r="BD60" s="196">
        <v>0</v>
      </c>
      <c r="BE60" s="196">
        <v>0</v>
      </c>
      <c r="BF60" s="196">
        <v>7.6256162420768872E-3</v>
      </c>
      <c r="BG60" s="196">
        <v>0</v>
      </c>
      <c r="BH60" s="196">
        <v>0</v>
      </c>
      <c r="BI60" s="196">
        <v>0</v>
      </c>
      <c r="BJ60" s="196">
        <v>0</v>
      </c>
      <c r="BK60" s="196">
        <v>0</v>
      </c>
      <c r="BL60" s="196">
        <v>0</v>
      </c>
      <c r="BM60" s="196">
        <v>0</v>
      </c>
      <c r="BN60" s="196">
        <v>0</v>
      </c>
      <c r="BO60" s="196">
        <v>0</v>
      </c>
      <c r="BP60" s="196">
        <v>0</v>
      </c>
      <c r="BQ60" s="196">
        <v>0</v>
      </c>
      <c r="BR60" s="196">
        <v>0</v>
      </c>
      <c r="BS60" s="196">
        <v>0</v>
      </c>
      <c r="BT60" s="196">
        <v>0</v>
      </c>
      <c r="BU60" s="196">
        <v>0</v>
      </c>
      <c r="BV60" s="196">
        <v>0</v>
      </c>
      <c r="BW60" s="196">
        <v>0</v>
      </c>
      <c r="BX60" s="196">
        <v>0</v>
      </c>
      <c r="BY60" s="196">
        <v>0</v>
      </c>
      <c r="BZ60" s="196">
        <v>0</v>
      </c>
      <c r="CA60" s="196">
        <v>0</v>
      </c>
      <c r="CB60" s="196">
        <v>0</v>
      </c>
      <c r="CC60" s="196">
        <v>0</v>
      </c>
      <c r="CD60" s="196">
        <v>0</v>
      </c>
      <c r="CE60" s="196">
        <v>0</v>
      </c>
      <c r="CF60" s="196">
        <v>0</v>
      </c>
      <c r="CG60" s="196">
        <v>0</v>
      </c>
      <c r="CH60" s="196">
        <v>0</v>
      </c>
      <c r="CI60" s="196">
        <v>0</v>
      </c>
      <c r="CJ60" s="196">
        <v>0</v>
      </c>
      <c r="CK60" s="196">
        <v>0</v>
      </c>
      <c r="CL60" s="196">
        <v>0</v>
      </c>
      <c r="CM60" s="196">
        <v>0</v>
      </c>
      <c r="CN60" s="196">
        <v>0</v>
      </c>
      <c r="CO60" s="196">
        <v>0</v>
      </c>
      <c r="CP60" s="196">
        <v>0</v>
      </c>
      <c r="CQ60" s="196">
        <v>0</v>
      </c>
      <c r="CR60" s="196">
        <v>0</v>
      </c>
      <c r="CS60" s="196">
        <v>0</v>
      </c>
      <c r="CT60" s="196">
        <v>0</v>
      </c>
      <c r="CU60" s="196">
        <v>0</v>
      </c>
      <c r="CV60" s="196">
        <v>0</v>
      </c>
      <c r="CW60" s="196">
        <v>0</v>
      </c>
      <c r="CX60" s="196">
        <v>0</v>
      </c>
      <c r="CY60" s="196">
        <v>0</v>
      </c>
      <c r="CZ60" s="196">
        <v>0</v>
      </c>
      <c r="DA60" s="196">
        <v>0</v>
      </c>
      <c r="DB60" s="196">
        <v>0</v>
      </c>
      <c r="DC60" s="196">
        <v>0</v>
      </c>
      <c r="DD60" s="196">
        <v>0</v>
      </c>
      <c r="DE60" s="196">
        <v>0</v>
      </c>
      <c r="DF60" s="196">
        <v>0</v>
      </c>
      <c r="DG60" s="196">
        <v>0</v>
      </c>
      <c r="DH60" s="196">
        <v>0</v>
      </c>
      <c r="DI60" s="196">
        <v>0</v>
      </c>
      <c r="DJ60" s="196">
        <v>0</v>
      </c>
      <c r="DK60" s="196">
        <v>0</v>
      </c>
      <c r="DL60" s="196">
        <v>0</v>
      </c>
      <c r="DM60" s="196">
        <v>0</v>
      </c>
      <c r="DN60" s="196">
        <v>0</v>
      </c>
      <c r="DO60" s="196">
        <v>0</v>
      </c>
      <c r="DP60" s="196">
        <v>0</v>
      </c>
      <c r="DQ60" s="196">
        <v>0</v>
      </c>
      <c r="DR60" s="196">
        <v>0</v>
      </c>
      <c r="DS60" s="196">
        <v>0</v>
      </c>
      <c r="DT60" s="196">
        <v>0</v>
      </c>
      <c r="DU60" s="196">
        <v>0</v>
      </c>
      <c r="DV60" s="196">
        <v>0</v>
      </c>
      <c r="DW60" s="196">
        <v>0</v>
      </c>
      <c r="DX60" s="196">
        <v>0</v>
      </c>
      <c r="DY60" s="196">
        <v>0</v>
      </c>
      <c r="DZ60" s="196">
        <v>0</v>
      </c>
      <c r="EA60" s="196">
        <v>0</v>
      </c>
      <c r="EB60" s="196">
        <v>0</v>
      </c>
      <c r="EC60" s="196">
        <v>0</v>
      </c>
      <c r="ED60" s="196">
        <v>0</v>
      </c>
      <c r="EE60" s="196">
        <v>0</v>
      </c>
      <c r="EF60" s="196">
        <v>0</v>
      </c>
      <c r="EG60" s="196">
        <v>0</v>
      </c>
      <c r="EH60" s="196">
        <v>0</v>
      </c>
      <c r="EI60" s="196">
        <v>0</v>
      </c>
      <c r="EJ60" s="196">
        <v>0</v>
      </c>
      <c r="EK60" s="196">
        <v>0</v>
      </c>
      <c r="EL60" s="196">
        <v>0</v>
      </c>
      <c r="EM60" s="196">
        <v>0</v>
      </c>
      <c r="EN60" s="196">
        <v>0</v>
      </c>
      <c r="EO60" s="196">
        <v>0</v>
      </c>
      <c r="EP60" s="196">
        <v>0</v>
      </c>
      <c r="EQ60" s="196">
        <v>0</v>
      </c>
      <c r="ER60" s="196">
        <v>0</v>
      </c>
      <c r="ES60" s="196">
        <v>0</v>
      </c>
      <c r="ET60" s="196">
        <v>0</v>
      </c>
      <c r="EU60" s="196">
        <v>0</v>
      </c>
      <c r="EV60" s="196">
        <v>0</v>
      </c>
      <c r="EW60" s="196">
        <v>2.4952590078850183E-5</v>
      </c>
      <c r="EX60" s="196">
        <v>0</v>
      </c>
      <c r="EY60" s="196">
        <v>0</v>
      </c>
      <c r="EZ60" s="196">
        <v>0</v>
      </c>
      <c r="FA60" s="196">
        <v>0</v>
      </c>
      <c r="FB60" s="196">
        <v>0</v>
      </c>
      <c r="FC60" s="196">
        <v>0</v>
      </c>
      <c r="FD60" s="196">
        <v>1.2927746823006218E-5</v>
      </c>
      <c r="FE60" s="196">
        <v>0</v>
      </c>
      <c r="FF60" s="196">
        <v>0</v>
      </c>
      <c r="FG60" s="196">
        <v>1.3184688182124493E-4</v>
      </c>
      <c r="FH60" s="196">
        <v>0</v>
      </c>
      <c r="FI60" s="196">
        <v>0</v>
      </c>
      <c r="FJ60" s="196">
        <v>0</v>
      </c>
      <c r="FK60" s="196">
        <v>0</v>
      </c>
      <c r="FL60" s="196">
        <v>0</v>
      </c>
      <c r="FM60" s="196">
        <v>0</v>
      </c>
      <c r="FN60" s="196">
        <v>3.3781778398290063E-6</v>
      </c>
      <c r="FO60" s="196">
        <v>7.3338515921791806E-4</v>
      </c>
      <c r="FP60" s="196">
        <v>0</v>
      </c>
      <c r="FQ60" s="196">
        <v>0</v>
      </c>
      <c r="FR60" s="196">
        <v>0</v>
      </c>
      <c r="FS60" s="196">
        <v>0</v>
      </c>
      <c r="FT60" s="196">
        <v>0</v>
      </c>
      <c r="FU60" s="196">
        <v>0</v>
      </c>
      <c r="FV60" s="196">
        <v>0</v>
      </c>
      <c r="FW60" s="196">
        <v>0</v>
      </c>
      <c r="FX60" s="196">
        <v>0</v>
      </c>
      <c r="FY60" s="196">
        <v>4.5512777290809792E-4</v>
      </c>
      <c r="FZ60" s="196">
        <v>0</v>
      </c>
      <c r="GA60" s="196">
        <v>1.6437505293768882E-2</v>
      </c>
      <c r="GB60" s="196">
        <v>1.1460030763139058E-3</v>
      </c>
      <c r="GC60" s="196">
        <v>1.3192032012664351E-4</v>
      </c>
      <c r="GD60" s="196">
        <v>9.3007987744829848E-4</v>
      </c>
      <c r="GE60" s="196">
        <v>0</v>
      </c>
      <c r="GF60" s="196">
        <v>2.6333946036477783E-5</v>
      </c>
      <c r="GG60" s="197">
        <v>1.1511644083996307E-4</v>
      </c>
      <c r="GH60" s="196">
        <v>3.4748047601338788E-3</v>
      </c>
      <c r="GI60" s="196">
        <v>3.842997558193317E-3</v>
      </c>
      <c r="GJ60" s="196">
        <v>0</v>
      </c>
      <c r="GK60" s="196">
        <v>0</v>
      </c>
      <c r="GL60" s="196">
        <v>0</v>
      </c>
      <c r="GM60" s="196">
        <v>0</v>
      </c>
      <c r="GN60" s="196">
        <v>0</v>
      </c>
      <c r="GO60" s="196">
        <v>-2.9946865751950498E-2</v>
      </c>
      <c r="GP60" s="197">
        <v>2.1122300153024604E-3</v>
      </c>
      <c r="GQ60" s="197">
        <v>1.2446391386452317E-3</v>
      </c>
      <c r="GR60" s="196">
        <v>1.052898791275312E-3</v>
      </c>
      <c r="GS60" s="196">
        <v>5.4983202687569989E-2</v>
      </c>
      <c r="GT60" s="197">
        <v>1.2403287824773884E-3</v>
      </c>
      <c r="GU60" s="197">
        <v>8.9820895517739047E-3</v>
      </c>
      <c r="GV60" s="197">
        <v>7.6913253934234307E-3</v>
      </c>
      <c r="GW60" s="197">
        <v>4.4526999745512557E-3</v>
      </c>
      <c r="GX60" s="197">
        <v>3.0433504036554895E-3</v>
      </c>
      <c r="GY60" s="196">
        <v>3.0206790438461598E-3</v>
      </c>
      <c r="GZ60" s="196">
        <v>1.8729426009307958E-2</v>
      </c>
      <c r="HA60" s="196">
        <v>1.2854257207565649E-3</v>
      </c>
      <c r="HB60" s="196">
        <v>2.9769099730700683E-3</v>
      </c>
      <c r="HC60" s="197">
        <v>3.1083156772892585E-3</v>
      </c>
      <c r="HD60" s="197">
        <v>2.6914938131190015E-3</v>
      </c>
      <c r="HE60" s="197">
        <v>2.7937268270740263E-3</v>
      </c>
      <c r="HF60" s="197">
        <v>5.7260729716932541E-3</v>
      </c>
      <c r="HG60" s="198">
        <v>3.1447255757190355E-3</v>
      </c>
    </row>
    <row r="61" spans="1:215">
      <c r="A61" s="83">
        <v>57</v>
      </c>
      <c r="B61" s="4" t="s">
        <v>57</v>
      </c>
      <c r="C61" s="196">
        <v>0</v>
      </c>
      <c r="D61" s="196">
        <v>0</v>
      </c>
      <c r="E61" s="196">
        <v>0</v>
      </c>
      <c r="F61" s="196">
        <v>0</v>
      </c>
      <c r="G61" s="196">
        <v>0</v>
      </c>
      <c r="H61" s="196">
        <v>0</v>
      </c>
      <c r="I61" s="196">
        <v>0</v>
      </c>
      <c r="J61" s="196">
        <v>0</v>
      </c>
      <c r="K61" s="196">
        <v>0</v>
      </c>
      <c r="L61" s="196">
        <v>0</v>
      </c>
      <c r="M61" s="196">
        <v>0</v>
      </c>
      <c r="N61" s="196">
        <v>4.2669672329120039E-3</v>
      </c>
      <c r="O61" s="196">
        <v>0</v>
      </c>
      <c r="P61" s="196">
        <v>0</v>
      </c>
      <c r="Q61" s="196">
        <v>0</v>
      </c>
      <c r="R61" s="196">
        <v>0</v>
      </c>
      <c r="S61" s="196">
        <v>0</v>
      </c>
      <c r="T61" s="196">
        <v>0</v>
      </c>
      <c r="U61" s="196">
        <v>0</v>
      </c>
      <c r="V61" s="196">
        <v>0</v>
      </c>
      <c r="W61" s="196">
        <v>0</v>
      </c>
      <c r="X61" s="196">
        <v>0</v>
      </c>
      <c r="Y61" s="196">
        <v>0</v>
      </c>
      <c r="Z61" s="196">
        <v>0</v>
      </c>
      <c r="AA61" s="196">
        <v>0</v>
      </c>
      <c r="AB61" s="196">
        <v>0</v>
      </c>
      <c r="AC61" s="196">
        <v>0</v>
      </c>
      <c r="AD61" s="196">
        <v>0</v>
      </c>
      <c r="AE61" s="196">
        <v>0</v>
      </c>
      <c r="AF61" s="196">
        <v>0</v>
      </c>
      <c r="AG61" s="196">
        <v>0</v>
      </c>
      <c r="AH61" s="196">
        <v>0</v>
      </c>
      <c r="AI61" s="196">
        <v>0</v>
      </c>
      <c r="AJ61" s="196">
        <v>0</v>
      </c>
      <c r="AK61" s="196">
        <v>2.9552282913855094E-4</v>
      </c>
      <c r="AL61" s="196">
        <v>5.5899753109423769E-4</v>
      </c>
      <c r="AM61" s="196">
        <v>8.3498132278620081E-3</v>
      </c>
      <c r="AN61" s="196">
        <v>1.2109396452303805E-2</v>
      </c>
      <c r="AO61" s="196">
        <v>0</v>
      </c>
      <c r="AP61" s="196">
        <v>1.2661433274246645E-5</v>
      </c>
      <c r="AQ61" s="196">
        <v>6.1358467897650072E-3</v>
      </c>
      <c r="AR61" s="196">
        <v>1.3150228880565959E-2</v>
      </c>
      <c r="AS61" s="196">
        <v>2.5306913633426666E-3</v>
      </c>
      <c r="AT61" s="196">
        <v>2.9756208703577123E-2</v>
      </c>
      <c r="AU61" s="196">
        <v>0</v>
      </c>
      <c r="AV61" s="196">
        <v>0</v>
      </c>
      <c r="AW61" s="196">
        <v>0</v>
      </c>
      <c r="AX61" s="196">
        <v>0</v>
      </c>
      <c r="AY61" s="196">
        <v>0</v>
      </c>
      <c r="AZ61" s="196">
        <v>0</v>
      </c>
      <c r="BA61" s="196">
        <v>0</v>
      </c>
      <c r="BB61" s="196">
        <v>0</v>
      </c>
      <c r="BC61" s="196">
        <v>0</v>
      </c>
      <c r="BD61" s="196">
        <v>0</v>
      </c>
      <c r="BE61" s="196">
        <v>0</v>
      </c>
      <c r="BF61" s="196">
        <v>2.4285402044830854E-5</v>
      </c>
      <c r="BG61" s="196">
        <v>1.4230634034887297E-2</v>
      </c>
      <c r="BH61" s="196">
        <v>0</v>
      </c>
      <c r="BI61" s="196">
        <v>0</v>
      </c>
      <c r="BJ61" s="196">
        <v>0</v>
      </c>
      <c r="BK61" s="196">
        <v>4.3510121828341117E-4</v>
      </c>
      <c r="BL61" s="196">
        <v>2.5433879307370402E-3</v>
      </c>
      <c r="BM61" s="196">
        <v>0</v>
      </c>
      <c r="BN61" s="196">
        <v>6.004133615065757E-4</v>
      </c>
      <c r="BO61" s="196">
        <v>0</v>
      </c>
      <c r="BP61" s="196">
        <v>7.1284305572056554E-4</v>
      </c>
      <c r="BQ61" s="196">
        <v>1.3256344562986757E-3</v>
      </c>
      <c r="BR61" s="196">
        <v>6.2798514063329208E-4</v>
      </c>
      <c r="BS61" s="196">
        <v>1.551590380139643E-4</v>
      </c>
      <c r="BT61" s="196">
        <v>2.1043328212790136E-4</v>
      </c>
      <c r="BU61" s="196">
        <v>1.4251510660129974E-4</v>
      </c>
      <c r="BV61" s="196">
        <v>0</v>
      </c>
      <c r="BW61" s="196">
        <v>0</v>
      </c>
      <c r="BX61" s="196">
        <v>6.547191336756423E-6</v>
      </c>
      <c r="BY61" s="196">
        <v>4.0681551594377811E-5</v>
      </c>
      <c r="BZ61" s="196">
        <v>1.3433374426109141E-3</v>
      </c>
      <c r="CA61" s="196">
        <v>4.363720194967725E-4</v>
      </c>
      <c r="CB61" s="196">
        <v>0</v>
      </c>
      <c r="CC61" s="196">
        <v>0</v>
      </c>
      <c r="CD61" s="196">
        <v>0</v>
      </c>
      <c r="CE61" s="196">
        <v>4.6086548976722388E-3</v>
      </c>
      <c r="CF61" s="196">
        <v>4.2463145528276919E-5</v>
      </c>
      <c r="CG61" s="196">
        <v>8.847212486964252E-3</v>
      </c>
      <c r="CH61" s="196">
        <v>1.8091361374943465E-3</v>
      </c>
      <c r="CI61" s="196">
        <v>2.2363234841919883E-3</v>
      </c>
      <c r="CJ61" s="196">
        <v>5.5028435256794491E-3</v>
      </c>
      <c r="CK61" s="196">
        <v>4.1668738902337884E-4</v>
      </c>
      <c r="CL61" s="196">
        <v>7.2714368219994018E-4</v>
      </c>
      <c r="CM61" s="196">
        <v>1.2787616906399658E-3</v>
      </c>
      <c r="CN61" s="196">
        <v>2.0033158331030673E-3</v>
      </c>
      <c r="CO61" s="196">
        <v>3.2464924493948804E-3</v>
      </c>
      <c r="CP61" s="196">
        <v>2.0380434782608695E-3</v>
      </c>
      <c r="CQ61" s="196">
        <v>1.9090483454410898E-3</v>
      </c>
      <c r="CR61" s="196">
        <v>1.5051522519393308E-3</v>
      </c>
      <c r="CS61" s="196">
        <v>2.2684773612090372E-3</v>
      </c>
      <c r="CT61" s="196">
        <v>2.4994580256832064E-3</v>
      </c>
      <c r="CU61" s="196">
        <v>2.492202311785212E-3</v>
      </c>
      <c r="CV61" s="196">
        <v>2.306805074971165E-3</v>
      </c>
      <c r="CW61" s="196">
        <v>2.5865032549561005E-3</v>
      </c>
      <c r="CX61" s="196">
        <v>1.3410902497072268E-3</v>
      </c>
      <c r="CY61" s="196">
        <v>5.4037481316828269E-3</v>
      </c>
      <c r="CZ61" s="196">
        <v>3.9713182570325425E-4</v>
      </c>
      <c r="DA61" s="196">
        <v>9.5057034220532319E-4</v>
      </c>
      <c r="DB61" s="196">
        <v>0</v>
      </c>
      <c r="DC61" s="196">
        <v>2.5795356835769563E-3</v>
      </c>
      <c r="DD61" s="196">
        <v>0</v>
      </c>
      <c r="DE61" s="196">
        <v>8.8332063728747631E-4</v>
      </c>
      <c r="DF61" s="196">
        <v>2.1448653047902344E-3</v>
      </c>
      <c r="DG61" s="196">
        <v>2.4250029676609742E-3</v>
      </c>
      <c r="DH61" s="196">
        <v>1.9927536231884057E-3</v>
      </c>
      <c r="DI61" s="196">
        <v>2.4381862512477294E-3</v>
      </c>
      <c r="DJ61" s="196">
        <v>3.7269303787619435E-3</v>
      </c>
      <c r="DK61" s="196">
        <v>4.0174987198371504E-3</v>
      </c>
      <c r="DL61" s="196">
        <v>1.3606923202525445E-3</v>
      </c>
      <c r="DM61" s="196">
        <v>1.9096424859194082E-3</v>
      </c>
      <c r="DN61" s="196">
        <v>0</v>
      </c>
      <c r="DO61" s="196">
        <v>6.3459446391877193E-3</v>
      </c>
      <c r="DP61" s="196">
        <v>1.2221056511753196E-2</v>
      </c>
      <c r="DQ61" s="196">
        <v>1.4308096699426382E-3</v>
      </c>
      <c r="DR61" s="196">
        <v>1.2108222840918488E-2</v>
      </c>
      <c r="DS61" s="196">
        <v>2.5893801151270707E-3</v>
      </c>
      <c r="DT61" s="196">
        <v>1.3776226945212309E-3</v>
      </c>
      <c r="DU61" s="196">
        <v>2.700719213268751E-3</v>
      </c>
      <c r="DV61" s="196">
        <v>1.0729656294004483E-2</v>
      </c>
      <c r="DW61" s="196">
        <v>7.4882974365173705E-3</v>
      </c>
      <c r="DX61" s="196">
        <v>0</v>
      </c>
      <c r="DY61" s="196">
        <v>4.8290804371302629E-3</v>
      </c>
      <c r="DZ61" s="196">
        <v>3.3679866059260991E-3</v>
      </c>
      <c r="EA61" s="196">
        <v>6.3240153520924408E-3</v>
      </c>
      <c r="EB61" s="196">
        <v>1.0174220941770215E-3</v>
      </c>
      <c r="EC61" s="196">
        <v>3.218474840268286E-4</v>
      </c>
      <c r="ED61" s="196">
        <v>0</v>
      </c>
      <c r="EE61" s="196">
        <v>0</v>
      </c>
      <c r="EF61" s="196">
        <v>0</v>
      </c>
      <c r="EG61" s="196">
        <v>3.0013585096412061E-4</v>
      </c>
      <c r="EH61" s="196">
        <v>0</v>
      </c>
      <c r="EI61" s="196">
        <v>0</v>
      </c>
      <c r="EJ61" s="196">
        <v>0</v>
      </c>
      <c r="EK61" s="196">
        <v>0</v>
      </c>
      <c r="EL61" s="196">
        <v>0</v>
      </c>
      <c r="EM61" s="196">
        <v>0</v>
      </c>
      <c r="EN61" s="196">
        <v>1.9740725313729478E-5</v>
      </c>
      <c r="EO61" s="196">
        <v>4.1966736518992948E-5</v>
      </c>
      <c r="EP61" s="196">
        <v>0</v>
      </c>
      <c r="EQ61" s="196">
        <v>0</v>
      </c>
      <c r="ER61" s="196">
        <v>0</v>
      </c>
      <c r="ES61" s="196">
        <v>0</v>
      </c>
      <c r="ET61" s="196">
        <v>0</v>
      </c>
      <c r="EU61" s="196">
        <v>0</v>
      </c>
      <c r="EV61" s="196">
        <v>0</v>
      </c>
      <c r="EW61" s="196">
        <v>1.2476295039425092E-4</v>
      </c>
      <c r="EX61" s="196">
        <v>0</v>
      </c>
      <c r="EY61" s="196">
        <v>0</v>
      </c>
      <c r="EZ61" s="196">
        <v>8.0235893526969286E-5</v>
      </c>
      <c r="FA61" s="196">
        <v>2.3928351678402954E-5</v>
      </c>
      <c r="FB61" s="196">
        <v>0</v>
      </c>
      <c r="FC61" s="196">
        <v>0</v>
      </c>
      <c r="FD61" s="196">
        <v>5.1710987292024872E-5</v>
      </c>
      <c r="FE61" s="196">
        <v>0</v>
      </c>
      <c r="FF61" s="196">
        <v>0</v>
      </c>
      <c r="FG61" s="196">
        <v>3.7210119980662457E-3</v>
      </c>
      <c r="FH61" s="196">
        <v>7.1059447353525655E-5</v>
      </c>
      <c r="FI61" s="196">
        <v>1.6496157850764111E-4</v>
      </c>
      <c r="FJ61" s="196">
        <v>0</v>
      </c>
      <c r="FK61" s="196">
        <v>0</v>
      </c>
      <c r="FL61" s="196">
        <v>0</v>
      </c>
      <c r="FM61" s="196">
        <v>0</v>
      </c>
      <c r="FN61" s="196">
        <v>0</v>
      </c>
      <c r="FO61" s="196">
        <v>0</v>
      </c>
      <c r="FP61" s="196">
        <v>0</v>
      </c>
      <c r="FQ61" s="196">
        <v>0</v>
      </c>
      <c r="FR61" s="196">
        <v>2.6821918240482165E-4</v>
      </c>
      <c r="FS61" s="196">
        <v>1.8691239416085682E-5</v>
      </c>
      <c r="FT61" s="196">
        <v>0</v>
      </c>
      <c r="FU61" s="196">
        <v>3.4336167429692608E-3</v>
      </c>
      <c r="FV61" s="196">
        <v>9.0882572197193146E-3</v>
      </c>
      <c r="FW61" s="196">
        <v>1.3367260714098163E-4</v>
      </c>
      <c r="FX61" s="196">
        <v>1.7655963171737995E-4</v>
      </c>
      <c r="FY61" s="196">
        <v>0</v>
      </c>
      <c r="FZ61" s="196">
        <v>0</v>
      </c>
      <c r="GA61" s="196">
        <v>0</v>
      </c>
      <c r="GB61" s="196">
        <v>9.8990298950702829E-5</v>
      </c>
      <c r="GC61" s="196">
        <v>0</v>
      </c>
      <c r="GD61" s="196">
        <v>3.5952667531614902E-4</v>
      </c>
      <c r="GE61" s="196">
        <v>0</v>
      </c>
      <c r="GF61" s="196">
        <v>3.6867524451068895E-5</v>
      </c>
      <c r="GG61" s="197">
        <v>1.0068997312125297E-3</v>
      </c>
      <c r="GH61" s="196">
        <v>0</v>
      </c>
      <c r="GI61" s="196">
        <v>1.0323025746448399E-5</v>
      </c>
      <c r="GJ61" s="196">
        <v>0</v>
      </c>
      <c r="GK61" s="196">
        <v>0</v>
      </c>
      <c r="GL61" s="196">
        <v>0</v>
      </c>
      <c r="GM61" s="196">
        <v>0</v>
      </c>
      <c r="GN61" s="196">
        <v>0</v>
      </c>
      <c r="GO61" s="196">
        <v>1.5990718321226796E-2</v>
      </c>
      <c r="GP61" s="197">
        <v>-3.9295993979741182E-5</v>
      </c>
      <c r="GQ61" s="197">
        <v>9.7216245516382486E-4</v>
      </c>
      <c r="GR61" s="196">
        <v>1.1638124621663314E-3</v>
      </c>
      <c r="GS61" s="196">
        <v>0</v>
      </c>
      <c r="GT61" s="197">
        <v>1.1597677351059359E-3</v>
      </c>
      <c r="GU61" s="197">
        <v>1.1402782387298705E-2</v>
      </c>
      <c r="GV61" s="197">
        <v>9.6949905062909212E-3</v>
      </c>
      <c r="GW61" s="197">
        <v>4.0443060211336453E-3</v>
      </c>
      <c r="GX61" s="197">
        <v>3.4059475748725232E-3</v>
      </c>
      <c r="GY61" s="196">
        <v>4.9887231984777102E-4</v>
      </c>
      <c r="GZ61" s="196">
        <v>0</v>
      </c>
      <c r="HA61" s="196">
        <v>1.4690579665789312E-3</v>
      </c>
      <c r="HB61" s="196">
        <v>5.0599036369462921E-4</v>
      </c>
      <c r="HC61" s="197">
        <v>5.0425150725963712E-4</v>
      </c>
      <c r="HD61" s="197">
        <v>3.3903220839201888E-4</v>
      </c>
      <c r="HE61" s="197">
        <v>3.7955519516095023E-4</v>
      </c>
      <c r="HF61" s="197">
        <v>6.8572477195233206E-3</v>
      </c>
      <c r="HG61" s="198">
        <v>4.6350023477695172E-3</v>
      </c>
    </row>
    <row r="62" spans="1:215">
      <c r="A62" s="83">
        <v>58</v>
      </c>
      <c r="B62" s="4" t="s">
        <v>58</v>
      </c>
      <c r="C62" s="196">
        <v>3.9353236119416719E-2</v>
      </c>
      <c r="D62" s="196">
        <v>0.13085818624467438</v>
      </c>
      <c r="E62" s="196">
        <v>2.4816774668213588E-2</v>
      </c>
      <c r="F62" s="196">
        <v>4.2124074546847079E-2</v>
      </c>
      <c r="G62" s="196">
        <v>6.8493150684931503E-2</v>
      </c>
      <c r="H62" s="196">
        <v>1.6635160680529299E-2</v>
      </c>
      <c r="I62" s="196">
        <v>1.5351550506601166E-3</v>
      </c>
      <c r="J62" s="196">
        <v>5.579997853846979E-3</v>
      </c>
      <c r="K62" s="196">
        <v>4.2274360600295919E-4</v>
      </c>
      <c r="L62" s="196">
        <v>0</v>
      </c>
      <c r="M62" s="196">
        <v>0</v>
      </c>
      <c r="N62" s="196">
        <v>0</v>
      </c>
      <c r="O62" s="196">
        <v>0</v>
      </c>
      <c r="P62" s="196">
        <v>0</v>
      </c>
      <c r="Q62" s="196">
        <v>0</v>
      </c>
      <c r="R62" s="196">
        <v>0</v>
      </c>
      <c r="S62" s="196">
        <v>0</v>
      </c>
      <c r="T62" s="196">
        <v>0</v>
      </c>
      <c r="U62" s="196">
        <v>0</v>
      </c>
      <c r="V62" s="196">
        <v>0</v>
      </c>
      <c r="W62" s="196">
        <v>0</v>
      </c>
      <c r="X62" s="196">
        <v>0</v>
      </c>
      <c r="Y62" s="196">
        <v>0</v>
      </c>
      <c r="Z62" s="196">
        <v>0</v>
      </c>
      <c r="AA62" s="196">
        <v>0</v>
      </c>
      <c r="AB62" s="196">
        <v>0</v>
      </c>
      <c r="AC62" s="196">
        <v>0</v>
      </c>
      <c r="AD62" s="196">
        <v>0</v>
      </c>
      <c r="AE62" s="196">
        <v>0</v>
      </c>
      <c r="AF62" s="196">
        <v>0</v>
      </c>
      <c r="AG62" s="196">
        <v>0</v>
      </c>
      <c r="AH62" s="196">
        <v>0</v>
      </c>
      <c r="AI62" s="196">
        <v>0</v>
      </c>
      <c r="AJ62" s="196">
        <v>0</v>
      </c>
      <c r="AK62" s="196">
        <v>0</v>
      </c>
      <c r="AL62" s="196">
        <v>0</v>
      </c>
      <c r="AM62" s="196">
        <v>7.0314216655680071E-4</v>
      </c>
      <c r="AN62" s="196">
        <v>0</v>
      </c>
      <c r="AO62" s="196">
        <v>0</v>
      </c>
      <c r="AP62" s="196">
        <v>0</v>
      </c>
      <c r="AQ62" s="196">
        <v>0</v>
      </c>
      <c r="AR62" s="196">
        <v>0</v>
      </c>
      <c r="AS62" s="196">
        <v>0</v>
      </c>
      <c r="AT62" s="196">
        <v>0</v>
      </c>
      <c r="AU62" s="196">
        <v>0</v>
      </c>
      <c r="AV62" s="196">
        <v>0</v>
      </c>
      <c r="AW62" s="196">
        <v>0</v>
      </c>
      <c r="AX62" s="196">
        <v>0</v>
      </c>
      <c r="AY62" s="196">
        <v>0</v>
      </c>
      <c r="AZ62" s="196">
        <v>0</v>
      </c>
      <c r="BA62" s="196">
        <v>3.6485364808041374E-5</v>
      </c>
      <c r="BB62" s="196">
        <v>0</v>
      </c>
      <c r="BC62" s="196">
        <v>0</v>
      </c>
      <c r="BD62" s="196">
        <v>0</v>
      </c>
      <c r="BE62" s="196">
        <v>0</v>
      </c>
      <c r="BF62" s="196">
        <v>0</v>
      </c>
      <c r="BG62" s="196">
        <v>0</v>
      </c>
      <c r="BH62" s="196">
        <v>7.3978355677596516E-2</v>
      </c>
      <c r="BI62" s="196">
        <v>1.1574208034815218E-4</v>
      </c>
      <c r="BJ62" s="196">
        <v>0</v>
      </c>
      <c r="BK62" s="196">
        <v>0</v>
      </c>
      <c r="BL62" s="196">
        <v>0</v>
      </c>
      <c r="BM62" s="196">
        <v>0</v>
      </c>
      <c r="BN62" s="196">
        <v>0</v>
      </c>
      <c r="BO62" s="196">
        <v>0</v>
      </c>
      <c r="BP62" s="196">
        <v>0</v>
      </c>
      <c r="BQ62" s="196">
        <v>0</v>
      </c>
      <c r="BR62" s="196">
        <v>0</v>
      </c>
      <c r="BS62" s="196">
        <v>0</v>
      </c>
      <c r="BT62" s="196">
        <v>0</v>
      </c>
      <c r="BU62" s="196">
        <v>0</v>
      </c>
      <c r="BV62" s="196">
        <v>0</v>
      </c>
      <c r="BW62" s="196">
        <v>0</v>
      </c>
      <c r="BX62" s="196">
        <v>0</v>
      </c>
      <c r="BY62" s="196">
        <v>0</v>
      </c>
      <c r="BZ62" s="196">
        <v>0</v>
      </c>
      <c r="CA62" s="196">
        <v>0</v>
      </c>
      <c r="CB62" s="196">
        <v>0</v>
      </c>
      <c r="CC62" s="196">
        <v>0</v>
      </c>
      <c r="CD62" s="196">
        <v>0</v>
      </c>
      <c r="CE62" s="196">
        <v>0</v>
      </c>
      <c r="CF62" s="196">
        <v>0</v>
      </c>
      <c r="CG62" s="196">
        <v>0</v>
      </c>
      <c r="CH62" s="196">
        <v>0</v>
      </c>
      <c r="CI62" s="196">
        <v>0</v>
      </c>
      <c r="CJ62" s="196">
        <v>0</v>
      </c>
      <c r="CK62" s="196">
        <v>0</v>
      </c>
      <c r="CL62" s="196">
        <v>0</v>
      </c>
      <c r="CM62" s="196">
        <v>0</v>
      </c>
      <c r="CN62" s="196">
        <v>0</v>
      </c>
      <c r="CO62" s="196">
        <v>0</v>
      </c>
      <c r="CP62" s="196">
        <v>0</v>
      </c>
      <c r="CQ62" s="196">
        <v>0</v>
      </c>
      <c r="CR62" s="196">
        <v>0</v>
      </c>
      <c r="CS62" s="196">
        <v>0</v>
      </c>
      <c r="CT62" s="196">
        <v>0</v>
      </c>
      <c r="CU62" s="196">
        <v>0</v>
      </c>
      <c r="CV62" s="196">
        <v>0</v>
      </c>
      <c r="CW62" s="196">
        <v>0</v>
      </c>
      <c r="CX62" s="196">
        <v>0</v>
      </c>
      <c r="CY62" s="196">
        <v>0</v>
      </c>
      <c r="CZ62" s="196">
        <v>0</v>
      </c>
      <c r="DA62" s="196">
        <v>0</v>
      </c>
      <c r="DB62" s="196">
        <v>0</v>
      </c>
      <c r="DC62" s="196">
        <v>0</v>
      </c>
      <c r="DD62" s="196">
        <v>0</v>
      </c>
      <c r="DE62" s="196">
        <v>0</v>
      </c>
      <c r="DF62" s="196">
        <v>0</v>
      </c>
      <c r="DG62" s="196">
        <v>0</v>
      </c>
      <c r="DH62" s="196">
        <v>0</v>
      </c>
      <c r="DI62" s="196">
        <v>0</v>
      </c>
      <c r="DJ62" s="196">
        <v>0</v>
      </c>
      <c r="DK62" s="196">
        <v>0</v>
      </c>
      <c r="DL62" s="196">
        <v>0</v>
      </c>
      <c r="DM62" s="196">
        <v>0</v>
      </c>
      <c r="DN62" s="196">
        <v>0</v>
      </c>
      <c r="DO62" s="196">
        <v>0</v>
      </c>
      <c r="DP62" s="196">
        <v>0</v>
      </c>
      <c r="DQ62" s="196">
        <v>0</v>
      </c>
      <c r="DR62" s="196">
        <v>0</v>
      </c>
      <c r="DS62" s="196">
        <v>0</v>
      </c>
      <c r="DT62" s="196">
        <v>0</v>
      </c>
      <c r="DU62" s="196">
        <v>0</v>
      </c>
      <c r="DV62" s="196">
        <v>0</v>
      </c>
      <c r="DW62" s="196">
        <v>0</v>
      </c>
      <c r="DX62" s="196">
        <v>0</v>
      </c>
      <c r="DY62" s="196">
        <v>0</v>
      </c>
      <c r="DZ62" s="196">
        <v>0</v>
      </c>
      <c r="EA62" s="196">
        <v>0</v>
      </c>
      <c r="EB62" s="196">
        <v>0</v>
      </c>
      <c r="EC62" s="196">
        <v>0</v>
      </c>
      <c r="ED62" s="196">
        <v>0</v>
      </c>
      <c r="EE62" s="196">
        <v>0</v>
      </c>
      <c r="EF62" s="196">
        <v>0</v>
      </c>
      <c r="EG62" s="196">
        <v>0</v>
      </c>
      <c r="EH62" s="196">
        <v>0</v>
      </c>
      <c r="EI62" s="196">
        <v>0</v>
      </c>
      <c r="EJ62" s="196">
        <v>0</v>
      </c>
      <c r="EK62" s="196">
        <v>0</v>
      </c>
      <c r="EL62" s="196">
        <v>0</v>
      </c>
      <c r="EM62" s="196">
        <v>0</v>
      </c>
      <c r="EN62" s="196">
        <v>0</v>
      </c>
      <c r="EO62" s="196">
        <v>0</v>
      </c>
      <c r="EP62" s="196">
        <v>7.592130503661937E-5</v>
      </c>
      <c r="EQ62" s="196">
        <v>0</v>
      </c>
      <c r="ER62" s="196">
        <v>0</v>
      </c>
      <c r="ES62" s="196">
        <v>0</v>
      </c>
      <c r="ET62" s="196">
        <v>0</v>
      </c>
      <c r="EU62" s="196">
        <v>0</v>
      </c>
      <c r="EV62" s="196">
        <v>0</v>
      </c>
      <c r="EW62" s="196">
        <v>0</v>
      </c>
      <c r="EX62" s="196">
        <v>0</v>
      </c>
      <c r="EY62" s="196">
        <v>5.7677444658491849E-6</v>
      </c>
      <c r="EZ62" s="196">
        <v>0</v>
      </c>
      <c r="FA62" s="196">
        <v>0</v>
      </c>
      <c r="FB62" s="196">
        <v>0</v>
      </c>
      <c r="FC62" s="196">
        <v>0</v>
      </c>
      <c r="FD62" s="196">
        <v>0</v>
      </c>
      <c r="FE62" s="196">
        <v>0</v>
      </c>
      <c r="FF62" s="196">
        <v>0</v>
      </c>
      <c r="FG62" s="196">
        <v>0</v>
      </c>
      <c r="FH62" s="196">
        <v>7.3509773124336879E-6</v>
      </c>
      <c r="FI62" s="196">
        <v>1.2420636499398862E-4</v>
      </c>
      <c r="FJ62" s="196">
        <v>0</v>
      </c>
      <c r="FK62" s="196">
        <v>0</v>
      </c>
      <c r="FL62" s="196">
        <v>0</v>
      </c>
      <c r="FM62" s="196">
        <v>0</v>
      </c>
      <c r="FN62" s="196">
        <v>0</v>
      </c>
      <c r="FO62" s="196">
        <v>0</v>
      </c>
      <c r="FP62" s="196">
        <v>0</v>
      </c>
      <c r="FQ62" s="196">
        <v>0</v>
      </c>
      <c r="FR62" s="196">
        <v>0</v>
      </c>
      <c r="FS62" s="196">
        <v>0</v>
      </c>
      <c r="FT62" s="196">
        <v>0</v>
      </c>
      <c r="FU62" s="196">
        <v>0</v>
      </c>
      <c r="FV62" s="196">
        <v>0</v>
      </c>
      <c r="FW62" s="196">
        <v>0</v>
      </c>
      <c r="FX62" s="196">
        <v>4.8034605687816608E-5</v>
      </c>
      <c r="FY62" s="196">
        <v>0</v>
      </c>
      <c r="FZ62" s="196">
        <v>0</v>
      </c>
      <c r="GA62" s="196">
        <v>0</v>
      </c>
      <c r="GB62" s="196">
        <v>2.8554893928087356E-4</v>
      </c>
      <c r="GC62" s="196">
        <v>0</v>
      </c>
      <c r="GD62" s="196">
        <v>1.3052381473434105E-3</v>
      </c>
      <c r="GE62" s="196">
        <v>0</v>
      </c>
      <c r="GF62" s="196">
        <v>0</v>
      </c>
      <c r="GG62" s="197">
        <v>1.1616017681396539E-4</v>
      </c>
      <c r="GH62" s="196">
        <v>0</v>
      </c>
      <c r="GI62" s="196">
        <v>4.7960960326419556E-5</v>
      </c>
      <c r="GJ62" s="196">
        <v>0</v>
      </c>
      <c r="GK62" s="196">
        <v>0</v>
      </c>
      <c r="GL62" s="196">
        <v>0</v>
      </c>
      <c r="GM62" s="196">
        <v>0</v>
      </c>
      <c r="GN62" s="196">
        <v>0</v>
      </c>
      <c r="GO62" s="196">
        <v>6.5745224643529734E-2</v>
      </c>
      <c r="GP62" s="197">
        <v>-1.5873143152914546E-4</v>
      </c>
      <c r="GQ62" s="197">
        <v>2.9580456468629362E-5</v>
      </c>
      <c r="GR62" s="196">
        <v>3.2141532092714459E-4</v>
      </c>
      <c r="GS62" s="196">
        <v>0</v>
      </c>
      <c r="GT62" s="197">
        <v>3.2029827046717622E-4</v>
      </c>
      <c r="GU62" s="197">
        <v>3.7580465882528104E-4</v>
      </c>
      <c r="GV62" s="197">
        <v>3.6655021932667666E-4</v>
      </c>
      <c r="GW62" s="197">
        <v>6.1627935115474933E-5</v>
      </c>
      <c r="GX62" s="197">
        <v>1.2359950508781151E-4</v>
      </c>
      <c r="GY62" s="196">
        <v>4.0024140274319743E-5</v>
      </c>
      <c r="GZ62" s="196">
        <v>0</v>
      </c>
      <c r="HA62" s="196">
        <v>6.1210748607455463E-5</v>
      </c>
      <c r="HB62" s="196">
        <v>3.9354806065137824E-5</v>
      </c>
      <c r="HC62" s="197">
        <v>3.9869860685506027E-5</v>
      </c>
      <c r="HD62" s="197">
        <v>3.9866599712927262E-5</v>
      </c>
      <c r="HE62" s="197">
        <v>3.9867399524750512E-5</v>
      </c>
      <c r="HF62" s="197">
        <v>7.8330603550291305E-5</v>
      </c>
      <c r="HG62" s="198">
        <v>1.5760413207435015E-4</v>
      </c>
    </row>
    <row r="63" spans="1:215">
      <c r="A63" s="83">
        <v>59</v>
      </c>
      <c r="B63" s="4" t="s">
        <v>59</v>
      </c>
      <c r="C63" s="196">
        <v>0</v>
      </c>
      <c r="D63" s="196">
        <v>0</v>
      </c>
      <c r="E63" s="196">
        <v>0</v>
      </c>
      <c r="F63" s="196">
        <v>0</v>
      </c>
      <c r="G63" s="196">
        <v>0</v>
      </c>
      <c r="H63" s="196">
        <v>0</v>
      </c>
      <c r="I63" s="196">
        <v>0</v>
      </c>
      <c r="J63" s="196">
        <v>4.2923060414207535E-4</v>
      </c>
      <c r="K63" s="196">
        <v>6.3411540900443881E-4</v>
      </c>
      <c r="L63" s="196">
        <v>2.565418163160595E-4</v>
      </c>
      <c r="M63" s="196">
        <v>0</v>
      </c>
      <c r="N63" s="196">
        <v>5.8368891393607597E-4</v>
      </c>
      <c r="O63" s="196">
        <v>8.0710250201775622E-4</v>
      </c>
      <c r="P63" s="196">
        <v>0</v>
      </c>
      <c r="Q63" s="196">
        <v>2.6014568158168575E-3</v>
      </c>
      <c r="R63" s="196">
        <v>1.7391304347826087E-2</v>
      </c>
      <c r="S63" s="196">
        <v>1.0686122779865871E-3</v>
      </c>
      <c r="T63" s="196">
        <v>7.0557403487551658E-4</v>
      </c>
      <c r="U63" s="196">
        <v>0</v>
      </c>
      <c r="V63" s="196">
        <v>1.3028820990190395E-3</v>
      </c>
      <c r="W63" s="196">
        <v>2.9618346450029618E-4</v>
      </c>
      <c r="X63" s="196">
        <v>3.017083214416765E-3</v>
      </c>
      <c r="Y63" s="196">
        <v>2.3112589314655354E-4</v>
      </c>
      <c r="Z63" s="196">
        <v>1.5668523676880223E-4</v>
      </c>
      <c r="AA63" s="196">
        <v>5.5962214312895936E-3</v>
      </c>
      <c r="AB63" s="196">
        <v>0</v>
      </c>
      <c r="AC63" s="196">
        <v>0</v>
      </c>
      <c r="AD63" s="196">
        <v>0</v>
      </c>
      <c r="AE63" s="196">
        <v>1.8125323666494044E-3</v>
      </c>
      <c r="AF63" s="196">
        <v>0</v>
      </c>
      <c r="AG63" s="196">
        <v>1.7216117216117217E-2</v>
      </c>
      <c r="AH63" s="196">
        <v>7.7629269609828539E-3</v>
      </c>
      <c r="AI63" s="196">
        <v>8.9884947267497605E-4</v>
      </c>
      <c r="AJ63" s="196">
        <v>1.3437248051599031E-4</v>
      </c>
      <c r="AK63" s="196">
        <v>1.2510466433531991E-2</v>
      </c>
      <c r="AL63" s="196">
        <v>3.2794521824195275E-2</v>
      </c>
      <c r="AM63" s="196">
        <v>1.3579433091628214E-2</v>
      </c>
      <c r="AN63" s="196">
        <v>1.2603657531989675E-2</v>
      </c>
      <c r="AO63" s="196">
        <v>9.3196644920782849E-4</v>
      </c>
      <c r="AP63" s="196">
        <v>2.7095467206887818E-3</v>
      </c>
      <c r="AQ63" s="196">
        <v>2.1167956291030795E-2</v>
      </c>
      <c r="AR63" s="196">
        <v>8.7806908031627141E-3</v>
      </c>
      <c r="AS63" s="196">
        <v>1.4134180486754253E-2</v>
      </c>
      <c r="AT63" s="196">
        <v>3.3378901799954431E-3</v>
      </c>
      <c r="AU63" s="196">
        <v>3.7122644813336134E-3</v>
      </c>
      <c r="AV63" s="196">
        <v>6.447037586229128E-5</v>
      </c>
      <c r="AW63" s="196">
        <v>1.3763021936139578E-3</v>
      </c>
      <c r="AX63" s="196">
        <v>7.0987654320987656E-3</v>
      </c>
      <c r="AY63" s="196">
        <v>5.4635345865117367E-3</v>
      </c>
      <c r="AZ63" s="196">
        <v>1.1307053941908713E-2</v>
      </c>
      <c r="BA63" s="196">
        <v>1.6974815976941251E-2</v>
      </c>
      <c r="BB63" s="196">
        <v>7.2223894071622025E-3</v>
      </c>
      <c r="BC63" s="196">
        <v>9.7412937187388773E-3</v>
      </c>
      <c r="BD63" s="196">
        <v>1.4639498239019862E-2</v>
      </c>
      <c r="BE63" s="196">
        <v>1.07089215980775E-2</v>
      </c>
      <c r="BF63" s="196">
        <v>2.6309185548566757E-2</v>
      </c>
      <c r="BG63" s="196">
        <v>2.4166263895601739E-3</v>
      </c>
      <c r="BH63" s="196">
        <v>5.3464706832498786E-2</v>
      </c>
      <c r="BI63" s="196">
        <v>0.1715374792146514</v>
      </c>
      <c r="BJ63" s="196">
        <v>1.0018835410571874E-3</v>
      </c>
      <c r="BK63" s="196">
        <v>2.7365576623614545E-3</v>
      </c>
      <c r="BL63" s="196">
        <v>6.3338245949556143E-4</v>
      </c>
      <c r="BM63" s="196">
        <v>1.2308680295408327E-3</v>
      </c>
      <c r="BN63" s="196">
        <v>6.119597723047791E-3</v>
      </c>
      <c r="BO63" s="196">
        <v>1.496735308890005E-2</v>
      </c>
      <c r="BP63" s="196">
        <v>5.4651300938576694E-3</v>
      </c>
      <c r="BQ63" s="196">
        <v>8.2852153518667225E-4</v>
      </c>
      <c r="BR63" s="196">
        <v>3.4760304263223066E-3</v>
      </c>
      <c r="BS63" s="196">
        <v>0</v>
      </c>
      <c r="BT63" s="196">
        <v>4.3349256118347676E-3</v>
      </c>
      <c r="BU63" s="196">
        <v>2.17763082886786E-2</v>
      </c>
      <c r="BV63" s="196">
        <v>8.000720064805833E-5</v>
      </c>
      <c r="BW63" s="196">
        <v>0</v>
      </c>
      <c r="BX63" s="196">
        <v>9.6571072217157243E-5</v>
      </c>
      <c r="BY63" s="196">
        <v>8.1363103188755622E-5</v>
      </c>
      <c r="BZ63" s="196">
        <v>1.3349937317872436E-4</v>
      </c>
      <c r="CA63" s="196">
        <v>1.0374127255961007E-3</v>
      </c>
      <c r="CB63" s="196">
        <v>0</v>
      </c>
      <c r="CC63" s="196">
        <v>1.0457406981364901E-5</v>
      </c>
      <c r="CD63" s="196">
        <v>0</v>
      </c>
      <c r="CE63" s="196">
        <v>0</v>
      </c>
      <c r="CF63" s="196">
        <v>2.4203992951117841E-3</v>
      </c>
      <c r="CG63" s="196">
        <v>4.2740156941856288E-5</v>
      </c>
      <c r="CH63" s="196">
        <v>8.6149339880683159E-4</v>
      </c>
      <c r="CI63" s="196">
        <v>5.3112682749559726E-4</v>
      </c>
      <c r="CJ63" s="196">
        <v>5.4969956579582172E-4</v>
      </c>
      <c r="CK63" s="196">
        <v>1.7473987281625564E-4</v>
      </c>
      <c r="CL63" s="196">
        <v>1.141163290725265E-3</v>
      </c>
      <c r="CM63" s="196">
        <v>1.5044255183999599E-4</v>
      </c>
      <c r="CN63" s="196">
        <v>2.7631942525559546E-4</v>
      </c>
      <c r="CO63" s="196">
        <v>1.071007818357074E-4</v>
      </c>
      <c r="CP63" s="196">
        <v>5.4347826086956522E-4</v>
      </c>
      <c r="CQ63" s="196">
        <v>1.027019679509447E-4</v>
      </c>
      <c r="CR63" s="196">
        <v>9.8413801088340861E-4</v>
      </c>
      <c r="CS63" s="196">
        <v>3.0655099475797801E-5</v>
      </c>
      <c r="CT63" s="196">
        <v>7.6514021194383874E-5</v>
      </c>
      <c r="CU63" s="196">
        <v>2.905021099626934E-4</v>
      </c>
      <c r="CV63" s="196">
        <v>2.4029219530949635E-5</v>
      </c>
      <c r="CW63" s="196">
        <v>8.1851368827724695E-5</v>
      </c>
      <c r="CX63" s="196">
        <v>1.2211476710362284E-2</v>
      </c>
      <c r="CY63" s="196">
        <v>7.6648909669259951E-5</v>
      </c>
      <c r="CZ63" s="196">
        <v>1.7429674572531715E-3</v>
      </c>
      <c r="DA63" s="196">
        <v>1.394169835234474E-3</v>
      </c>
      <c r="DB63" s="196">
        <v>0</v>
      </c>
      <c r="DC63" s="196">
        <v>7.9965606190885635E-2</v>
      </c>
      <c r="DD63" s="196">
        <v>1.1058087872305414E-3</v>
      </c>
      <c r="DE63" s="196">
        <v>2.6418580528047458E-3</v>
      </c>
      <c r="DF63" s="196">
        <v>1.5355285704748271E-3</v>
      </c>
      <c r="DG63" s="196">
        <v>6.9528057114755216E-4</v>
      </c>
      <c r="DH63" s="196">
        <v>3.6231884057971015E-4</v>
      </c>
      <c r="DI63" s="196">
        <v>6.5454664463026301E-4</v>
      </c>
      <c r="DJ63" s="196">
        <v>1.8829168093118796E-3</v>
      </c>
      <c r="DK63" s="196">
        <v>8.3763741995031076E-4</v>
      </c>
      <c r="DL63" s="196">
        <v>9.2527077777173022E-4</v>
      </c>
      <c r="DM63" s="196">
        <v>3.2753994536972131E-3</v>
      </c>
      <c r="DN63" s="196">
        <v>0</v>
      </c>
      <c r="DO63" s="196">
        <v>3.3240662395745194E-4</v>
      </c>
      <c r="DP63" s="196">
        <v>2.8355119516828765E-5</v>
      </c>
      <c r="DQ63" s="196">
        <v>1.4191560165222909E-2</v>
      </c>
      <c r="DR63" s="196">
        <v>1.9847286159274473E-3</v>
      </c>
      <c r="DS63" s="196">
        <v>1.7132004542428633E-4</v>
      </c>
      <c r="DT63" s="196">
        <v>1.4954456881315992E-4</v>
      </c>
      <c r="DU63" s="196">
        <v>8.8066930867459266E-4</v>
      </c>
      <c r="DV63" s="196">
        <v>6.9415521310565043E-3</v>
      </c>
      <c r="DW63" s="196">
        <v>3.0255408028260766E-2</v>
      </c>
      <c r="DX63" s="196">
        <v>2.421262408969846E-4</v>
      </c>
      <c r="DY63" s="196">
        <v>1.5349819673578613E-3</v>
      </c>
      <c r="DZ63" s="196">
        <v>6.229801814429778E-4</v>
      </c>
      <c r="EA63" s="196">
        <v>5.1310469388173961E-5</v>
      </c>
      <c r="EB63" s="196">
        <v>3.6264549891458188E-4</v>
      </c>
      <c r="EC63" s="196">
        <v>1.4860612225436282E-3</v>
      </c>
      <c r="ED63" s="196">
        <v>3.0538132957169087E-4</v>
      </c>
      <c r="EE63" s="196">
        <v>5.8165575932515494E-3</v>
      </c>
      <c r="EF63" s="196">
        <v>0</v>
      </c>
      <c r="EG63" s="196">
        <v>1.1478879914066367E-3</v>
      </c>
      <c r="EH63" s="196">
        <v>2.8285436362250819E-3</v>
      </c>
      <c r="EI63" s="196">
        <v>4.9112978677600307E-6</v>
      </c>
      <c r="EJ63" s="196">
        <v>4.104632957857147E-6</v>
      </c>
      <c r="EK63" s="196">
        <v>2.8504955790170947E-5</v>
      </c>
      <c r="EL63" s="196">
        <v>0</v>
      </c>
      <c r="EM63" s="196">
        <v>0</v>
      </c>
      <c r="EN63" s="196">
        <v>0</v>
      </c>
      <c r="EO63" s="196">
        <v>0</v>
      </c>
      <c r="EP63" s="196">
        <v>6.07370440292955E-5</v>
      </c>
      <c r="EQ63" s="196">
        <v>0</v>
      </c>
      <c r="ER63" s="196">
        <v>3.3696506795462202E-4</v>
      </c>
      <c r="ES63" s="196">
        <v>2.9391430394078963E-4</v>
      </c>
      <c r="ET63" s="196">
        <v>0</v>
      </c>
      <c r="EU63" s="196">
        <v>0</v>
      </c>
      <c r="EV63" s="196">
        <v>0</v>
      </c>
      <c r="EW63" s="196">
        <v>2.4952590078850183E-5</v>
      </c>
      <c r="EX63" s="196">
        <v>0</v>
      </c>
      <c r="EY63" s="196">
        <v>1.2112263378283288E-4</v>
      </c>
      <c r="EZ63" s="196">
        <v>4.2123844101658875E-4</v>
      </c>
      <c r="FA63" s="196">
        <v>9.9131742667669384E-5</v>
      </c>
      <c r="FB63" s="196">
        <v>0</v>
      </c>
      <c r="FC63" s="196">
        <v>0</v>
      </c>
      <c r="FD63" s="196">
        <v>3.490491642211679E-4</v>
      </c>
      <c r="FE63" s="196">
        <v>8.8527141837992085E-4</v>
      </c>
      <c r="FF63" s="196">
        <v>0</v>
      </c>
      <c r="FG63" s="196">
        <v>1.24522055053398E-3</v>
      </c>
      <c r="FH63" s="196">
        <v>2.3033062245625556E-4</v>
      </c>
      <c r="FI63" s="196">
        <v>8.3451151480336098E-5</v>
      </c>
      <c r="FJ63" s="196">
        <v>1.9718109900857343E-6</v>
      </c>
      <c r="FK63" s="196">
        <v>0</v>
      </c>
      <c r="FL63" s="196">
        <v>3.9732849664242259E-3</v>
      </c>
      <c r="FM63" s="196">
        <v>1.2548737382939183E-2</v>
      </c>
      <c r="FN63" s="196">
        <v>1.1678843389123137E-3</v>
      </c>
      <c r="FO63" s="196">
        <v>8.3459231118999076E-3</v>
      </c>
      <c r="FP63" s="196">
        <v>2.0061968175046387E-3</v>
      </c>
      <c r="FQ63" s="196">
        <v>1.5404890207856693E-3</v>
      </c>
      <c r="FR63" s="196">
        <v>1.8985710754537374E-3</v>
      </c>
      <c r="FS63" s="196">
        <v>2.9812526868656661E-3</v>
      </c>
      <c r="FT63" s="196">
        <v>7.3902547174459278E-5</v>
      </c>
      <c r="FU63" s="196">
        <v>7.0073811081005328E-5</v>
      </c>
      <c r="FV63" s="196">
        <v>1.8798820211972904E-4</v>
      </c>
      <c r="FW63" s="196">
        <v>1.432206505081946E-5</v>
      </c>
      <c r="FX63" s="196">
        <v>2.5399920548165728E-3</v>
      </c>
      <c r="FY63" s="196">
        <v>2.2756388645404896E-4</v>
      </c>
      <c r="FZ63" s="196">
        <v>5.9242063372426065E-4</v>
      </c>
      <c r="GA63" s="196">
        <v>1.5246054377593948E-3</v>
      </c>
      <c r="GB63" s="196">
        <v>2.3605378980552213E-4</v>
      </c>
      <c r="GC63" s="196">
        <v>0</v>
      </c>
      <c r="GD63" s="196">
        <v>3.5249245775561566E-3</v>
      </c>
      <c r="GE63" s="196">
        <v>9.3276402352984299E-3</v>
      </c>
      <c r="GF63" s="196">
        <v>5.7934681280251117E-5</v>
      </c>
      <c r="GG63" s="197">
        <v>2.8412020630841661E-3</v>
      </c>
      <c r="GH63" s="196">
        <v>1.4526775753068055E-3</v>
      </c>
      <c r="GI63" s="196">
        <v>4.818934585178346E-4</v>
      </c>
      <c r="GJ63" s="196">
        <v>0</v>
      </c>
      <c r="GK63" s="196">
        <v>0</v>
      </c>
      <c r="GL63" s="196">
        <v>0</v>
      </c>
      <c r="GM63" s="196">
        <v>0</v>
      </c>
      <c r="GN63" s="196">
        <v>0</v>
      </c>
      <c r="GO63" s="196">
        <v>4.888014527845036E-2</v>
      </c>
      <c r="GP63" s="197">
        <v>1.3448796030298056E-4</v>
      </c>
      <c r="GQ63" s="197">
        <v>2.874577533703578E-3</v>
      </c>
      <c r="GR63" s="196">
        <v>7.314834703481674E-3</v>
      </c>
      <c r="GS63" s="196">
        <v>6.7189249720044791E-4</v>
      </c>
      <c r="GT63" s="197">
        <v>7.2917477466257763E-3</v>
      </c>
      <c r="GU63" s="197">
        <v>1.3578259957460719E-2</v>
      </c>
      <c r="GV63" s="197">
        <v>1.2530125704209222E-2</v>
      </c>
      <c r="GW63" s="197">
        <v>5.3345456397460109E-3</v>
      </c>
      <c r="GX63" s="197">
        <v>5.568603980432716E-3</v>
      </c>
      <c r="GY63" s="196">
        <v>8.9894219056122129E-3</v>
      </c>
      <c r="GZ63" s="196">
        <v>5.297211396571947E-4</v>
      </c>
      <c r="HA63" s="196">
        <v>1.2915467956173104E-2</v>
      </c>
      <c r="HB63" s="196">
        <v>8.956029437394937E-3</v>
      </c>
      <c r="HC63" s="197">
        <v>8.9620290692176557E-3</v>
      </c>
      <c r="HD63" s="197">
        <v>1.1061320312015942E-3</v>
      </c>
      <c r="HE63" s="197">
        <v>3.0329312242225294E-3</v>
      </c>
      <c r="HF63" s="197">
        <v>7.1011888497444367E-3</v>
      </c>
      <c r="HG63" s="198">
        <v>6.5983715427677817E-3</v>
      </c>
    </row>
    <row r="64" spans="1:215">
      <c r="A64" s="83">
        <v>60</v>
      </c>
      <c r="B64" s="4" t="s">
        <v>60</v>
      </c>
      <c r="C64" s="196">
        <v>1.9918119508717053E-2</v>
      </c>
      <c r="D64" s="196">
        <v>5.3560559951308581E-2</v>
      </c>
      <c r="E64" s="196">
        <v>4.2615806898893577E-2</v>
      </c>
      <c r="F64" s="196">
        <v>4.7995915241256064E-2</v>
      </c>
      <c r="G64" s="196">
        <v>6.8493150684931503E-2</v>
      </c>
      <c r="H64" s="196">
        <v>3.1947069943289226E-2</v>
      </c>
      <c r="I64" s="196">
        <v>8.0474443708288216E-3</v>
      </c>
      <c r="J64" s="196">
        <v>8.3699967807704685E-3</v>
      </c>
      <c r="K64" s="196">
        <v>9.3003593320651022E-3</v>
      </c>
      <c r="L64" s="196">
        <v>2.9502308876346844E-2</v>
      </c>
      <c r="M64" s="196">
        <v>2.5842696629213482E-2</v>
      </c>
      <c r="N64" s="196">
        <v>4.0918605587311814E-2</v>
      </c>
      <c r="O64" s="196">
        <v>2.4213075060532687E-2</v>
      </c>
      <c r="P64" s="196">
        <v>0</v>
      </c>
      <c r="Q64" s="196">
        <v>0.10249739854318418</v>
      </c>
      <c r="R64" s="196">
        <v>7.7018633540372666E-2</v>
      </c>
      <c r="S64" s="196">
        <v>3.0523005871226079E-3</v>
      </c>
      <c r="T64" s="196">
        <v>5.0031613382082087E-3</v>
      </c>
      <c r="U64" s="196">
        <v>2.257418268393241E-3</v>
      </c>
      <c r="V64" s="196">
        <v>3.3964982581338675E-3</v>
      </c>
      <c r="W64" s="196">
        <v>4.3158161970043157E-3</v>
      </c>
      <c r="X64" s="196">
        <v>6.6049659558853509E-3</v>
      </c>
      <c r="Y64" s="196">
        <v>6.8661301915244445E-3</v>
      </c>
      <c r="Z64" s="196">
        <v>3.5573351903435469E-3</v>
      </c>
      <c r="AA64" s="196">
        <v>6.8087360747356718E-3</v>
      </c>
      <c r="AB64" s="196">
        <v>2.4812869608370207E-3</v>
      </c>
      <c r="AC64" s="196">
        <v>0</v>
      </c>
      <c r="AD64" s="196">
        <v>1.0874780105549335E-2</v>
      </c>
      <c r="AE64" s="196">
        <v>5.869152425340929E-3</v>
      </c>
      <c r="AF64" s="196">
        <v>3.1595576619273301E-3</v>
      </c>
      <c r="AG64" s="196">
        <v>2.0146520146520148E-2</v>
      </c>
      <c r="AH64" s="196">
        <v>9.9905494802214126E-3</v>
      </c>
      <c r="AI64" s="196">
        <v>3.5953978906999042E-3</v>
      </c>
      <c r="AJ64" s="196">
        <v>9.9435635581832833E-3</v>
      </c>
      <c r="AK64" s="196">
        <v>5.171649509924642E-3</v>
      </c>
      <c r="AL64" s="196">
        <v>7.6862160525457681E-3</v>
      </c>
      <c r="AM64" s="196">
        <v>6.5919578114700065E-3</v>
      </c>
      <c r="AN64" s="196">
        <v>3.3774507111867759E-3</v>
      </c>
      <c r="AO64" s="196">
        <v>2.6654240447343897E-2</v>
      </c>
      <c r="AP64" s="196">
        <v>5.4444163079260576E-3</v>
      </c>
      <c r="AQ64" s="196">
        <v>4.7198821459730825E-3</v>
      </c>
      <c r="AR64" s="196">
        <v>2.4032459425717854E-3</v>
      </c>
      <c r="AS64" s="196">
        <v>3.8229592935601982E-3</v>
      </c>
      <c r="AT64" s="196">
        <v>3.8961038961038961E-3</v>
      </c>
      <c r="AU64" s="196">
        <v>4.895986551796596E-2</v>
      </c>
      <c r="AV64" s="196">
        <v>1.8051705241441559E-2</v>
      </c>
      <c r="AW64" s="196">
        <v>1.4080630134665876E-2</v>
      </c>
      <c r="AX64" s="196">
        <v>0.41327160493827159</v>
      </c>
      <c r="AY64" s="196">
        <v>1.7784627639770376E-2</v>
      </c>
      <c r="AZ64" s="196">
        <v>2.3029045643153528E-2</v>
      </c>
      <c r="BA64" s="196">
        <v>3.5025950215719719E-3</v>
      </c>
      <c r="BB64" s="196">
        <v>1.8338098104122781E-3</v>
      </c>
      <c r="BC64" s="196">
        <v>1.0752889604915607E-2</v>
      </c>
      <c r="BD64" s="196">
        <v>2.4351133881834221E-3</v>
      </c>
      <c r="BE64" s="196">
        <v>7.840192249924903E-3</v>
      </c>
      <c r="BF64" s="196">
        <v>3.1490071318130671E-3</v>
      </c>
      <c r="BG64" s="196">
        <v>2.0376554330155104E-3</v>
      </c>
      <c r="BH64" s="196">
        <v>1.7767727346147634E-3</v>
      </c>
      <c r="BI64" s="196">
        <v>5.7793878787177318E-3</v>
      </c>
      <c r="BJ64" s="196">
        <v>6.4902015789684603E-2</v>
      </c>
      <c r="BK64" s="196">
        <v>7.0371897041311721E-2</v>
      </c>
      <c r="BL64" s="196">
        <v>1.0178480769325558E-3</v>
      </c>
      <c r="BM64" s="196">
        <v>4.8164401155945625E-3</v>
      </c>
      <c r="BN64" s="196">
        <v>2.9327883427436581E-3</v>
      </c>
      <c r="BO64" s="196">
        <v>7.132094424912104E-3</v>
      </c>
      <c r="BP64" s="196">
        <v>5.1483109579818619E-3</v>
      </c>
      <c r="BQ64" s="196">
        <v>2.4995857392324065E-2</v>
      </c>
      <c r="BR64" s="196">
        <v>1.5858836016274545E-2</v>
      </c>
      <c r="BS64" s="196">
        <v>3.5376260667183863E-2</v>
      </c>
      <c r="BT64" s="196">
        <v>1.5992929441720503E-2</v>
      </c>
      <c r="BU64" s="196">
        <v>3.263595941169764E-2</v>
      </c>
      <c r="BV64" s="196">
        <v>1.6887234136786597E-3</v>
      </c>
      <c r="BW64" s="196">
        <v>0</v>
      </c>
      <c r="BX64" s="196">
        <v>3.2670484770414552E-3</v>
      </c>
      <c r="BY64" s="196">
        <v>4.8817861913253375E-3</v>
      </c>
      <c r="BZ64" s="196">
        <v>4.1030197975398565E-3</v>
      </c>
      <c r="CA64" s="196">
        <v>5.6069687788170199E-3</v>
      </c>
      <c r="CB64" s="196">
        <v>1.8272881339885061E-3</v>
      </c>
      <c r="CC64" s="196">
        <v>3.5346035597013364E-3</v>
      </c>
      <c r="CD64" s="196">
        <v>0</v>
      </c>
      <c r="CE64" s="196">
        <v>1.6403686923918137E-3</v>
      </c>
      <c r="CF64" s="196">
        <v>3.0361149052717997E-3</v>
      </c>
      <c r="CG64" s="196">
        <v>4.4706204161181684E-3</v>
      </c>
      <c r="CH64" s="196">
        <v>8.0980379487842168E-3</v>
      </c>
      <c r="CI64" s="196">
        <v>3.4453358678332821E-3</v>
      </c>
      <c r="CJ64" s="196">
        <v>5.4648323854914402E-3</v>
      </c>
      <c r="CK64" s="196">
        <v>2.5512021431173325E-3</v>
      </c>
      <c r="CL64" s="196">
        <v>2.1814310465998205E-3</v>
      </c>
      <c r="CM64" s="196">
        <v>1.8220264611732847E-3</v>
      </c>
      <c r="CN64" s="196">
        <v>1.5197568389057751E-3</v>
      </c>
      <c r="CO64" s="196">
        <v>2.8984149084288315E-3</v>
      </c>
      <c r="CP64" s="196">
        <v>2.717391304347826E-3</v>
      </c>
      <c r="CQ64" s="196">
        <v>1.5586533959613962E-3</v>
      </c>
      <c r="CR64" s="196">
        <v>3.0681949751070973E-3</v>
      </c>
      <c r="CS64" s="196">
        <v>2.0845467643542505E-3</v>
      </c>
      <c r="CT64" s="196">
        <v>2.3974393307573611E-3</v>
      </c>
      <c r="CU64" s="196">
        <v>2.568650235459605E-3</v>
      </c>
      <c r="CV64" s="196">
        <v>1.249519415609381E-3</v>
      </c>
      <c r="CW64" s="196">
        <v>2.5919600128779486E-3</v>
      </c>
      <c r="CX64" s="196">
        <v>3.3055041366023196E-3</v>
      </c>
      <c r="CY64" s="196">
        <v>2.9318207948491933E-3</v>
      </c>
      <c r="CZ64" s="196">
        <v>2.3166023166023165E-3</v>
      </c>
      <c r="DA64" s="196">
        <v>3.1051964512040556E-3</v>
      </c>
      <c r="DB64" s="196">
        <v>4.721435316336166E-3</v>
      </c>
      <c r="DC64" s="196">
        <v>6.0189165950128975E-3</v>
      </c>
      <c r="DD64" s="196">
        <v>2.1128846470297846E-3</v>
      </c>
      <c r="DE64" s="196">
        <v>9.8867080503735869E-4</v>
      </c>
      <c r="DF64" s="196">
        <v>1.5175133974602846E-3</v>
      </c>
      <c r="DG64" s="196">
        <v>1.2888127660296087E-3</v>
      </c>
      <c r="DH64" s="196">
        <v>1.0869565217391304E-3</v>
      </c>
      <c r="DI64" s="196">
        <v>8.1818330578782876E-4</v>
      </c>
      <c r="DJ64" s="196">
        <v>1.7662070897264323E-3</v>
      </c>
      <c r="DK64" s="196">
        <v>2.6235436172028601E-4</v>
      </c>
      <c r="DL64" s="196">
        <v>6.5313231372122137E-4</v>
      </c>
      <c r="DM64" s="196">
        <v>1.2448935193018927E-3</v>
      </c>
      <c r="DN64" s="196">
        <v>0</v>
      </c>
      <c r="DO64" s="196">
        <v>6.0437567992263988E-4</v>
      </c>
      <c r="DP64" s="196">
        <v>1.9706808064195989E-3</v>
      </c>
      <c r="DQ64" s="196">
        <v>1.8451617915549857E-3</v>
      </c>
      <c r="DR64" s="196">
        <v>5.5786035228932935E-3</v>
      </c>
      <c r="DS64" s="196">
        <v>1.7278850295649451E-3</v>
      </c>
      <c r="DT64" s="196">
        <v>8.0890016767118326E-3</v>
      </c>
      <c r="DU64" s="196">
        <v>2.2310289153089683E-3</v>
      </c>
      <c r="DV64" s="196">
        <v>1.2038634695860851E-2</v>
      </c>
      <c r="DW64" s="196">
        <v>1.0060510816056521E-2</v>
      </c>
      <c r="DX64" s="196">
        <v>1.0839805554003464E-2</v>
      </c>
      <c r="DY64" s="196">
        <v>7.7037756481223634E-3</v>
      </c>
      <c r="DZ64" s="196">
        <v>7.1855100473252557E-3</v>
      </c>
      <c r="EA64" s="196">
        <v>7.6580875561849636E-3</v>
      </c>
      <c r="EB64" s="196">
        <v>1.440760346729391E-2</v>
      </c>
      <c r="EC64" s="196">
        <v>6.5760195810419912E-3</v>
      </c>
      <c r="ED64" s="196">
        <v>1.949713244095173E-2</v>
      </c>
      <c r="EE64" s="196">
        <v>2.8022121581605993E-2</v>
      </c>
      <c r="EF64" s="196">
        <v>2.8321611860862954E-2</v>
      </c>
      <c r="EG64" s="196">
        <v>1.4590814789852248E-2</v>
      </c>
      <c r="EH64" s="196">
        <v>1.7392629649054386E-2</v>
      </c>
      <c r="EI64" s="196">
        <v>1.0478254000866025E-2</v>
      </c>
      <c r="EJ64" s="196">
        <v>1.0015890793308276E-2</v>
      </c>
      <c r="EK64" s="196">
        <v>2.9197219002217957E-3</v>
      </c>
      <c r="EL64" s="196">
        <v>1.9613963548135013E-3</v>
      </c>
      <c r="EM64" s="196">
        <v>2.0867669573718687E-3</v>
      </c>
      <c r="EN64" s="196">
        <v>1.3976433522120469E-3</v>
      </c>
      <c r="EO64" s="196">
        <v>1.9000324665741861E-4</v>
      </c>
      <c r="EP64" s="196">
        <v>3.2089404928811122E-3</v>
      </c>
      <c r="EQ64" s="196">
        <v>5.5223193741371374E-3</v>
      </c>
      <c r="ER64" s="196">
        <v>6.1787140187679335E-2</v>
      </c>
      <c r="ES64" s="196">
        <v>4.7064697886154964E-2</v>
      </c>
      <c r="ET64" s="196">
        <v>7.1973425196850391E-2</v>
      </c>
      <c r="EU64" s="196">
        <v>9.4645789992335486E-2</v>
      </c>
      <c r="EV64" s="196">
        <v>9.6733182245315342E-3</v>
      </c>
      <c r="EW64" s="196">
        <v>0.16638387064577304</v>
      </c>
      <c r="EX64" s="196">
        <v>2.0750497017892645E-2</v>
      </c>
      <c r="EY64" s="196">
        <v>3.2414723898072421E-3</v>
      </c>
      <c r="EZ64" s="196">
        <v>4.2725613303111146E-3</v>
      </c>
      <c r="FA64" s="196">
        <v>2.991043959800369E-3</v>
      </c>
      <c r="FB64" s="196">
        <v>5.67784210191488E-3</v>
      </c>
      <c r="FC64" s="196">
        <v>2.2982299849724193E-3</v>
      </c>
      <c r="FD64" s="196">
        <v>1.887451036158908E-3</v>
      </c>
      <c r="FE64" s="196">
        <v>3.6513392567611388E-3</v>
      </c>
      <c r="FF64" s="196">
        <v>4.4352978746052584E-4</v>
      </c>
      <c r="FG64" s="196">
        <v>4.7904367061718991E-3</v>
      </c>
      <c r="FH64" s="196">
        <v>2.1903462065281581E-2</v>
      </c>
      <c r="FI64" s="196">
        <v>7.527099791081013E-3</v>
      </c>
      <c r="FJ64" s="196">
        <v>4.1131977253188422E-3</v>
      </c>
      <c r="FK64" s="196">
        <v>1.1448274526136353E-2</v>
      </c>
      <c r="FL64" s="196">
        <v>1.6584673432372264E-2</v>
      </c>
      <c r="FM64" s="196">
        <v>5.235852494260832E-3</v>
      </c>
      <c r="FN64" s="196">
        <v>2.8907550372251067E-3</v>
      </c>
      <c r="FO64" s="196">
        <v>8.5072678469278497E-3</v>
      </c>
      <c r="FP64" s="196">
        <v>2.8630576450265513E-3</v>
      </c>
      <c r="FQ64" s="196">
        <v>3.9098605211424662E-3</v>
      </c>
      <c r="FR64" s="196">
        <v>5.7483052229111778E-3</v>
      </c>
      <c r="FS64" s="196">
        <v>3.1541466514644588E-3</v>
      </c>
      <c r="FT64" s="196">
        <v>9.9029413213775428E-3</v>
      </c>
      <c r="FU64" s="196">
        <v>2.8963841913482199E-3</v>
      </c>
      <c r="FV64" s="196">
        <v>4.2394580753897515E-3</v>
      </c>
      <c r="FW64" s="196">
        <v>5.8815947142031918E-3</v>
      </c>
      <c r="FX64" s="196">
        <v>2.8794798760966821E-3</v>
      </c>
      <c r="FY64" s="196">
        <v>1.451351898051379E-2</v>
      </c>
      <c r="FZ64" s="196">
        <v>3.5032711266544062E-3</v>
      </c>
      <c r="GA64" s="196">
        <v>1.0982805838674158E-2</v>
      </c>
      <c r="GB64" s="196">
        <v>1.3755844234957283E-2</v>
      </c>
      <c r="GC64" s="196">
        <v>2.7703267226595139E-3</v>
      </c>
      <c r="GD64" s="196">
        <v>9.7072202335360229E-3</v>
      </c>
      <c r="GE64" s="196">
        <v>0</v>
      </c>
      <c r="GF64" s="196">
        <v>1.0875919713065323E-2</v>
      </c>
      <c r="GG64" s="197">
        <v>7.2381562378562277E-3</v>
      </c>
      <c r="GH64" s="196">
        <v>1.6153774637411677E-3</v>
      </c>
      <c r="GI64" s="196">
        <v>6.2500896413187051E-3</v>
      </c>
      <c r="GJ64" s="196">
        <v>0</v>
      </c>
      <c r="GK64" s="196">
        <v>0</v>
      </c>
      <c r="GL64" s="196">
        <v>0</v>
      </c>
      <c r="GM64" s="196">
        <v>0</v>
      </c>
      <c r="GN64" s="196">
        <v>0</v>
      </c>
      <c r="GO64" s="196">
        <v>-2.48015873015873E-2</v>
      </c>
      <c r="GP64" s="197">
        <v>3.3034425869818938E-3</v>
      </c>
      <c r="GQ64" s="197">
        <v>8.908689324375595E-3</v>
      </c>
      <c r="GR64" s="196">
        <v>8.591904083107145E-5</v>
      </c>
      <c r="GS64" s="196">
        <v>0</v>
      </c>
      <c r="GT64" s="197">
        <v>8.5620436819901306E-5</v>
      </c>
      <c r="GU64" s="197">
        <v>3.5103394561095823E-3</v>
      </c>
      <c r="GV64" s="197">
        <v>2.9393447309752391E-3</v>
      </c>
      <c r="GW64" s="197">
        <v>3.150700961959259E-3</v>
      </c>
      <c r="GX64" s="197">
        <v>7.2431627359024735E-3</v>
      </c>
      <c r="GY64" s="196">
        <v>1.2709379857393989E-2</v>
      </c>
      <c r="GZ64" s="196">
        <v>3.6323735290779069E-3</v>
      </c>
      <c r="HA64" s="196">
        <v>4.8356491399889822E-3</v>
      </c>
      <c r="HB64" s="196">
        <v>1.4971692650208862E-2</v>
      </c>
      <c r="HC64" s="197">
        <v>1.2788002238846023E-2</v>
      </c>
      <c r="HD64" s="197">
        <v>2.4927671190916659E-2</v>
      </c>
      <c r="HE64" s="197">
        <v>2.195020035248799E-2</v>
      </c>
      <c r="HF64" s="197">
        <v>-1.1279173879649839E-2</v>
      </c>
      <c r="HG64" s="198">
        <v>1.270455793135603E-3</v>
      </c>
    </row>
    <row r="65" spans="1:215">
      <c r="A65" s="83">
        <v>61</v>
      </c>
      <c r="B65" s="4" t="s">
        <v>61</v>
      </c>
      <c r="C65" s="196">
        <v>0</v>
      </c>
      <c r="D65" s="196">
        <v>0</v>
      </c>
      <c r="E65" s="196">
        <v>0</v>
      </c>
      <c r="F65" s="196">
        <v>0</v>
      </c>
      <c r="G65" s="196">
        <v>0</v>
      </c>
      <c r="H65" s="196">
        <v>0</v>
      </c>
      <c r="I65" s="196">
        <v>0</v>
      </c>
      <c r="J65" s="196">
        <v>0</v>
      </c>
      <c r="K65" s="196">
        <v>0</v>
      </c>
      <c r="L65" s="196">
        <v>0</v>
      </c>
      <c r="M65" s="196">
        <v>0</v>
      </c>
      <c r="N65" s="196">
        <v>0</v>
      </c>
      <c r="O65" s="196">
        <v>0</v>
      </c>
      <c r="P65" s="196">
        <v>0</v>
      </c>
      <c r="Q65" s="196">
        <v>0</v>
      </c>
      <c r="R65" s="196">
        <v>0</v>
      </c>
      <c r="S65" s="196">
        <v>0</v>
      </c>
      <c r="T65" s="196">
        <v>0</v>
      </c>
      <c r="U65" s="196">
        <v>0</v>
      </c>
      <c r="V65" s="196">
        <v>0</v>
      </c>
      <c r="W65" s="196">
        <v>0</v>
      </c>
      <c r="X65" s="196">
        <v>6.1157092184123613E-5</v>
      </c>
      <c r="Y65" s="196">
        <v>0</v>
      </c>
      <c r="Z65" s="196">
        <v>0</v>
      </c>
      <c r="AA65" s="196">
        <v>0</v>
      </c>
      <c r="AB65" s="196">
        <v>0</v>
      </c>
      <c r="AC65" s="196">
        <v>0</v>
      </c>
      <c r="AD65" s="196">
        <v>0</v>
      </c>
      <c r="AE65" s="196">
        <v>0</v>
      </c>
      <c r="AF65" s="196">
        <v>0</v>
      </c>
      <c r="AG65" s="196">
        <v>0</v>
      </c>
      <c r="AH65" s="196">
        <v>0</v>
      </c>
      <c r="AI65" s="196">
        <v>0</v>
      </c>
      <c r="AJ65" s="196">
        <v>0</v>
      </c>
      <c r="AK65" s="196">
        <v>0</v>
      </c>
      <c r="AL65" s="196">
        <v>0</v>
      </c>
      <c r="AM65" s="196">
        <v>0</v>
      </c>
      <c r="AN65" s="196">
        <v>0</v>
      </c>
      <c r="AO65" s="196">
        <v>0</v>
      </c>
      <c r="AP65" s="196">
        <v>1.0129146619397316E-4</v>
      </c>
      <c r="AQ65" s="196">
        <v>0</v>
      </c>
      <c r="AR65" s="196">
        <v>0</v>
      </c>
      <c r="AS65" s="196">
        <v>0</v>
      </c>
      <c r="AT65" s="196">
        <v>0</v>
      </c>
      <c r="AU65" s="196">
        <v>3.7122644813336134E-3</v>
      </c>
      <c r="AV65" s="196">
        <v>6.7693894655405842E-4</v>
      </c>
      <c r="AW65" s="196">
        <v>6.1404251715084274E-4</v>
      </c>
      <c r="AX65" s="196">
        <v>9.2592592592592596E-4</v>
      </c>
      <c r="AY65" s="196">
        <v>6.4939000632072944E-4</v>
      </c>
      <c r="AZ65" s="196">
        <v>1.6597510373443983E-3</v>
      </c>
      <c r="BA65" s="196">
        <v>1.1182764313664681E-2</v>
      </c>
      <c r="BB65" s="196">
        <v>0</v>
      </c>
      <c r="BC65" s="196">
        <v>0</v>
      </c>
      <c r="BD65" s="196">
        <v>0</v>
      </c>
      <c r="BE65" s="196">
        <v>4.9564433763893065E-4</v>
      </c>
      <c r="BF65" s="196">
        <v>0</v>
      </c>
      <c r="BG65" s="196">
        <v>1.0435432136737115E-4</v>
      </c>
      <c r="BH65" s="196">
        <v>0</v>
      </c>
      <c r="BI65" s="196">
        <v>1.1574208034815218E-4</v>
      </c>
      <c r="BJ65" s="196">
        <v>0</v>
      </c>
      <c r="BK65" s="196">
        <v>4.3853622790143813E-2</v>
      </c>
      <c r="BL65" s="196">
        <v>9.365188117054994E-5</v>
      </c>
      <c r="BM65" s="196">
        <v>0</v>
      </c>
      <c r="BN65" s="196">
        <v>0</v>
      </c>
      <c r="BO65" s="196">
        <v>0</v>
      </c>
      <c r="BP65" s="196">
        <v>0</v>
      </c>
      <c r="BQ65" s="196">
        <v>0</v>
      </c>
      <c r="BR65" s="196">
        <v>7.0758889085441353E-5</v>
      </c>
      <c r="BS65" s="196">
        <v>0</v>
      </c>
      <c r="BT65" s="196">
        <v>2.7356326676627176E-3</v>
      </c>
      <c r="BU65" s="196">
        <v>8.9499486945616227E-3</v>
      </c>
      <c r="BV65" s="196">
        <v>6.201986750236093E-2</v>
      </c>
      <c r="BW65" s="196">
        <v>0</v>
      </c>
      <c r="BX65" s="196">
        <v>1.3326807965967699E-2</v>
      </c>
      <c r="BY65" s="196">
        <v>4.9902703289103449E-3</v>
      </c>
      <c r="BZ65" s="196">
        <v>1.2953611053748099E-3</v>
      </c>
      <c r="CA65" s="196">
        <v>1.3280529574496113E-2</v>
      </c>
      <c r="CB65" s="196">
        <v>2.4616316830933244E-4</v>
      </c>
      <c r="CC65" s="196">
        <v>1.1189425470060443E-3</v>
      </c>
      <c r="CD65" s="196">
        <v>0</v>
      </c>
      <c r="CE65" s="196">
        <v>0</v>
      </c>
      <c r="CF65" s="196">
        <v>2.5477887316966151E-4</v>
      </c>
      <c r="CG65" s="196">
        <v>1.7096062776742518E-5</v>
      </c>
      <c r="CH65" s="196">
        <v>0</v>
      </c>
      <c r="CI65" s="196">
        <v>7.6873619769099601E-5</v>
      </c>
      <c r="CJ65" s="196">
        <v>2.3391470884928584E-5</v>
      </c>
      <c r="CK65" s="196">
        <v>1.7473987281625563E-5</v>
      </c>
      <c r="CL65" s="196">
        <v>3.4791563741623932E-6</v>
      </c>
      <c r="CM65" s="196">
        <v>5.0147517279998661E-5</v>
      </c>
      <c r="CN65" s="196">
        <v>0</v>
      </c>
      <c r="CO65" s="196">
        <v>2.6775195458926849E-5</v>
      </c>
      <c r="CP65" s="196">
        <v>0</v>
      </c>
      <c r="CQ65" s="196">
        <v>0</v>
      </c>
      <c r="CR65" s="196">
        <v>5.7890471228435799E-5</v>
      </c>
      <c r="CS65" s="196">
        <v>6.1310198951595603E-5</v>
      </c>
      <c r="CT65" s="196">
        <v>3.8257010597191937E-5</v>
      </c>
      <c r="CU65" s="196">
        <v>0</v>
      </c>
      <c r="CV65" s="196">
        <v>4.8058439061899271E-5</v>
      </c>
      <c r="CW65" s="196">
        <v>3.8197305452938192E-5</v>
      </c>
      <c r="CX65" s="196">
        <v>9.444297533149485E-6</v>
      </c>
      <c r="CY65" s="196">
        <v>0</v>
      </c>
      <c r="CZ65" s="196">
        <v>2.2062879205736349E-5</v>
      </c>
      <c r="DA65" s="196">
        <v>1.2674271229404308E-4</v>
      </c>
      <c r="DB65" s="196">
        <v>0</v>
      </c>
      <c r="DC65" s="196">
        <v>0</v>
      </c>
      <c r="DD65" s="196">
        <v>0</v>
      </c>
      <c r="DE65" s="196">
        <v>0</v>
      </c>
      <c r="DF65" s="196">
        <v>7.4180124177527874E-6</v>
      </c>
      <c r="DG65" s="196">
        <v>0</v>
      </c>
      <c r="DH65" s="196">
        <v>0</v>
      </c>
      <c r="DI65" s="196">
        <v>0</v>
      </c>
      <c r="DJ65" s="196">
        <v>0</v>
      </c>
      <c r="DK65" s="196">
        <v>6.3217918486815899E-6</v>
      </c>
      <c r="DL65" s="196">
        <v>0</v>
      </c>
      <c r="DM65" s="196">
        <v>0</v>
      </c>
      <c r="DN65" s="196">
        <v>0</v>
      </c>
      <c r="DO65" s="196">
        <v>0</v>
      </c>
      <c r="DP65" s="196">
        <v>0</v>
      </c>
      <c r="DQ65" s="196">
        <v>4.2082637351254064E-5</v>
      </c>
      <c r="DR65" s="196">
        <v>6.891418805303636E-6</v>
      </c>
      <c r="DS65" s="196">
        <v>4.6990641030661396E-4</v>
      </c>
      <c r="DT65" s="196">
        <v>0</v>
      </c>
      <c r="DU65" s="196">
        <v>0</v>
      </c>
      <c r="DV65" s="196">
        <v>0</v>
      </c>
      <c r="DW65" s="196">
        <v>6.7159618264729781E-6</v>
      </c>
      <c r="DX65" s="196">
        <v>2.235011454433704E-4</v>
      </c>
      <c r="DY65" s="196">
        <v>2.7847017991890406E-4</v>
      </c>
      <c r="DZ65" s="196">
        <v>1.9202656160955424E-3</v>
      </c>
      <c r="EA65" s="196">
        <v>3.3351805102313078E-5</v>
      </c>
      <c r="EB65" s="196">
        <v>3.1726444411985431E-2</v>
      </c>
      <c r="EC65" s="196">
        <v>1.4729489176388316E-2</v>
      </c>
      <c r="ED65" s="196">
        <v>1.9864913670683583E-2</v>
      </c>
      <c r="EE65" s="196">
        <v>0</v>
      </c>
      <c r="EF65" s="196">
        <v>0</v>
      </c>
      <c r="EG65" s="196">
        <v>0</v>
      </c>
      <c r="EH65" s="196">
        <v>1.4344436823962383E-4</v>
      </c>
      <c r="EI65" s="196">
        <v>-8.1854964462667178E-7</v>
      </c>
      <c r="EJ65" s="196">
        <v>-2.9318806841836766E-6</v>
      </c>
      <c r="EK65" s="196">
        <v>0</v>
      </c>
      <c r="EL65" s="196">
        <v>0</v>
      </c>
      <c r="EM65" s="196">
        <v>0</v>
      </c>
      <c r="EN65" s="196">
        <v>0</v>
      </c>
      <c r="EO65" s="196">
        <v>0</v>
      </c>
      <c r="EP65" s="196">
        <v>1.5184261007323875E-5</v>
      </c>
      <c r="EQ65" s="196">
        <v>0</v>
      </c>
      <c r="ER65" s="196">
        <v>0</v>
      </c>
      <c r="ES65" s="196">
        <v>0</v>
      </c>
      <c r="ET65" s="196">
        <v>0</v>
      </c>
      <c r="EU65" s="196">
        <v>0</v>
      </c>
      <c r="EV65" s="196">
        <v>0</v>
      </c>
      <c r="EW65" s="196">
        <v>0</v>
      </c>
      <c r="EX65" s="196">
        <v>0</v>
      </c>
      <c r="EY65" s="196">
        <v>0</v>
      </c>
      <c r="EZ65" s="196">
        <v>0</v>
      </c>
      <c r="FA65" s="196">
        <v>0</v>
      </c>
      <c r="FB65" s="196">
        <v>0</v>
      </c>
      <c r="FC65" s="196">
        <v>0</v>
      </c>
      <c r="FD65" s="196">
        <v>0</v>
      </c>
      <c r="FE65" s="196">
        <v>0</v>
      </c>
      <c r="FF65" s="196">
        <v>0</v>
      </c>
      <c r="FG65" s="196">
        <v>1.4649653535693881E-5</v>
      </c>
      <c r="FH65" s="196">
        <v>0</v>
      </c>
      <c r="FI65" s="196">
        <v>0</v>
      </c>
      <c r="FJ65" s="196">
        <v>0</v>
      </c>
      <c r="FK65" s="196">
        <v>0</v>
      </c>
      <c r="FL65" s="196">
        <v>0</v>
      </c>
      <c r="FM65" s="196">
        <v>0</v>
      </c>
      <c r="FN65" s="196">
        <v>0</v>
      </c>
      <c r="FO65" s="196">
        <v>0</v>
      </c>
      <c r="FP65" s="196">
        <v>1.1424811033625503E-5</v>
      </c>
      <c r="FQ65" s="196">
        <v>1.3914094381289916E-5</v>
      </c>
      <c r="FR65" s="196">
        <v>2.3140478481984612E-4</v>
      </c>
      <c r="FS65" s="196">
        <v>1.8691239416085682E-5</v>
      </c>
      <c r="FT65" s="196">
        <v>0</v>
      </c>
      <c r="FU65" s="196">
        <v>0</v>
      </c>
      <c r="FV65" s="196">
        <v>0</v>
      </c>
      <c r="FW65" s="196">
        <v>0</v>
      </c>
      <c r="FX65" s="196">
        <v>1.9473488792358084E-6</v>
      </c>
      <c r="FY65" s="196">
        <v>0</v>
      </c>
      <c r="FZ65" s="196">
        <v>4.989598721697971E-4</v>
      </c>
      <c r="GA65" s="196">
        <v>0</v>
      </c>
      <c r="GB65" s="196">
        <v>0</v>
      </c>
      <c r="GC65" s="196">
        <v>0</v>
      </c>
      <c r="GD65" s="196">
        <v>8.9881668829037254E-5</v>
      </c>
      <c r="GE65" s="196">
        <v>0</v>
      </c>
      <c r="GF65" s="196">
        <v>5.2667892072955565E-6</v>
      </c>
      <c r="GG65" s="197">
        <v>2.5412679839208656E-3</v>
      </c>
      <c r="GH65" s="196">
        <v>1.1621420602454444E-5</v>
      </c>
      <c r="GI65" s="196">
        <v>-2.0097926232023433E-6</v>
      </c>
      <c r="GJ65" s="196">
        <v>0</v>
      </c>
      <c r="GK65" s="196">
        <v>0</v>
      </c>
      <c r="GL65" s="196">
        <v>0</v>
      </c>
      <c r="GM65" s="196">
        <v>0</v>
      </c>
      <c r="GN65" s="196">
        <v>0</v>
      </c>
      <c r="GO65" s="196">
        <v>1.2426015603981705E-2</v>
      </c>
      <c r="GP65" s="197">
        <v>-3.5497693845661186E-5</v>
      </c>
      <c r="GQ65" s="197">
        <v>2.4876963004165044E-3</v>
      </c>
      <c r="GR65" s="196">
        <v>3.1243287574935071E-6</v>
      </c>
      <c r="GS65" s="196">
        <v>0</v>
      </c>
      <c r="GT65" s="197">
        <v>3.113470429814593E-6</v>
      </c>
      <c r="GU65" s="197">
        <v>5.2531666565175004E-4</v>
      </c>
      <c r="GV65" s="197">
        <v>4.3825104997917755E-4</v>
      </c>
      <c r="GW65" s="197">
        <v>1.6324325392557562E-4</v>
      </c>
      <c r="GX65" s="197">
        <v>1.9158737991661749E-3</v>
      </c>
      <c r="GY65" s="196">
        <v>4.4398207032870395E-4</v>
      </c>
      <c r="GZ65" s="196">
        <v>0</v>
      </c>
      <c r="HA65" s="196">
        <v>1.1323988492379262E-3</v>
      </c>
      <c r="HB65" s="196">
        <v>4.4414709702084116E-4</v>
      </c>
      <c r="HC65" s="197">
        <v>4.4674690050169576E-4</v>
      </c>
      <c r="HD65" s="197">
        <v>1.3902646095722696E-3</v>
      </c>
      <c r="HE65" s="197">
        <v>1.1588500236070168E-3</v>
      </c>
      <c r="HF65" s="197">
        <v>-6.0095162060389332E-4</v>
      </c>
      <c r="HG65" s="198">
        <v>2.2233103664747933E-3</v>
      </c>
    </row>
    <row r="66" spans="1:215">
      <c r="A66" s="83">
        <v>62</v>
      </c>
      <c r="B66" s="4" t="s">
        <v>62</v>
      </c>
      <c r="C66" s="196">
        <v>2.3000138000828005E-4</v>
      </c>
      <c r="D66" s="196">
        <v>1.5216068167985392E-3</v>
      </c>
      <c r="E66" s="196">
        <v>2.0911740569908601E-2</v>
      </c>
      <c r="F66" s="196">
        <v>1.3530763339290272E-2</v>
      </c>
      <c r="G66" s="196">
        <v>0</v>
      </c>
      <c r="H66" s="196">
        <v>3.2892249527410211E-2</v>
      </c>
      <c r="I66" s="196">
        <v>1.4381978895657934E-3</v>
      </c>
      <c r="J66" s="196">
        <v>4.8288442965983471E-3</v>
      </c>
      <c r="K66" s="196">
        <v>2.9592052420207146E-3</v>
      </c>
      <c r="L66" s="196">
        <v>1.2827090815802976E-3</v>
      </c>
      <c r="M66" s="196">
        <v>2.4719101123595506E-2</v>
      </c>
      <c r="N66" s="196">
        <v>1.461235005233073E-2</v>
      </c>
      <c r="O66" s="196">
        <v>8.0710250201775622E-4</v>
      </c>
      <c r="P66" s="196">
        <v>0</v>
      </c>
      <c r="Q66" s="196">
        <v>0</v>
      </c>
      <c r="R66" s="196">
        <v>1.2422360248447205E-3</v>
      </c>
      <c r="S66" s="196">
        <v>7.7290146657822975E-3</v>
      </c>
      <c r="T66" s="196">
        <v>2.6307831871787118E-2</v>
      </c>
      <c r="U66" s="196">
        <v>2.6856744672202541E-4</v>
      </c>
      <c r="V66" s="196">
        <v>1.6369039244046982E-2</v>
      </c>
      <c r="W66" s="196">
        <v>1.2397393585512397E-2</v>
      </c>
      <c r="X66" s="196">
        <v>3.9823459860561829E-2</v>
      </c>
      <c r="Y66" s="196">
        <v>2.1539805797877589E-2</v>
      </c>
      <c r="Z66" s="196">
        <v>5.745125348189415E-3</v>
      </c>
      <c r="AA66" s="196">
        <v>5.7365000485005854E-2</v>
      </c>
      <c r="AB66" s="196">
        <v>1.0338695670154253E-4</v>
      </c>
      <c r="AC66" s="196">
        <v>0</v>
      </c>
      <c r="AD66" s="196">
        <v>3.1984647369262755E-3</v>
      </c>
      <c r="AE66" s="196">
        <v>6.0417745554980145E-4</v>
      </c>
      <c r="AF66" s="196">
        <v>0</v>
      </c>
      <c r="AG66" s="196">
        <v>2.9304029304029304E-3</v>
      </c>
      <c r="AH66" s="196">
        <v>7.8979343863912511E-3</v>
      </c>
      <c r="AI66" s="196">
        <v>1.7377756471716203E-3</v>
      </c>
      <c r="AJ66" s="196">
        <v>5.9123891427035743E-3</v>
      </c>
      <c r="AK66" s="196">
        <v>1.1820913165542037E-2</v>
      </c>
      <c r="AL66" s="196">
        <v>7.4533004145898359E-3</v>
      </c>
      <c r="AM66" s="196">
        <v>1.9248516809492418E-2</v>
      </c>
      <c r="AN66" s="196">
        <v>4.4208907683013894E-2</v>
      </c>
      <c r="AO66" s="196">
        <v>4.6598322460391424E-4</v>
      </c>
      <c r="AP66" s="196">
        <v>1.8865535578627501E-3</v>
      </c>
      <c r="AQ66" s="196">
        <v>3.7630333109258118E-2</v>
      </c>
      <c r="AR66" s="196">
        <v>5.1186017478152311E-3</v>
      </c>
      <c r="AS66" s="196">
        <v>4.3021753176825328E-2</v>
      </c>
      <c r="AT66" s="196">
        <v>3.6466165413533834E-2</v>
      </c>
      <c r="AU66" s="196">
        <v>1.1767177978566926E-2</v>
      </c>
      <c r="AV66" s="196">
        <v>4.0938688672554962E-3</v>
      </c>
      <c r="AW66" s="196">
        <v>8.0531323226334661E-3</v>
      </c>
      <c r="AX66" s="196">
        <v>0</v>
      </c>
      <c r="AY66" s="196">
        <v>1.3940238802351657E-3</v>
      </c>
      <c r="AZ66" s="196">
        <v>4.5643153526970957E-3</v>
      </c>
      <c r="BA66" s="196">
        <v>2.8276157726232066E-3</v>
      </c>
      <c r="BB66" s="196">
        <v>1.589301835690641E-3</v>
      </c>
      <c r="BC66" s="196">
        <v>7.0811712032371067E-3</v>
      </c>
      <c r="BD66" s="196">
        <v>6.2536922947084142E-2</v>
      </c>
      <c r="BE66" s="196">
        <v>5.5872634424752175E-2</v>
      </c>
      <c r="BF66" s="196">
        <v>5.4949769693437275E-2</v>
      </c>
      <c r="BG66" s="196">
        <v>1.8893624500197724E-3</v>
      </c>
      <c r="BH66" s="196">
        <v>2.9074462930059764E-3</v>
      </c>
      <c r="BI66" s="196">
        <v>1.7071956851352446E-2</v>
      </c>
      <c r="BJ66" s="196">
        <v>1.0018835410571876E-4</v>
      </c>
      <c r="BK66" s="196">
        <v>0</v>
      </c>
      <c r="BL66" s="196">
        <v>0.22386742836863352</v>
      </c>
      <c r="BM66" s="196">
        <v>4.2277641014663381E-3</v>
      </c>
      <c r="BN66" s="196">
        <v>3.9130786195111247E-2</v>
      </c>
      <c r="BO66" s="196">
        <v>9.6433952787543954E-3</v>
      </c>
      <c r="BP66" s="196">
        <v>7.9482000712843059E-2</v>
      </c>
      <c r="BQ66" s="196">
        <v>2.6308745363466023E-2</v>
      </c>
      <c r="BR66" s="196">
        <v>9.1986555811073771E-4</v>
      </c>
      <c r="BS66" s="196">
        <v>5.4305663304887513E-3</v>
      </c>
      <c r="BT66" s="196">
        <v>2.8198059805138779E-3</v>
      </c>
      <c r="BU66" s="196">
        <v>2.7932960893854749E-3</v>
      </c>
      <c r="BV66" s="196">
        <v>0</v>
      </c>
      <c r="BW66" s="196">
        <v>0</v>
      </c>
      <c r="BX66" s="196">
        <v>0</v>
      </c>
      <c r="BY66" s="196">
        <v>3.1867215415595952E-4</v>
      </c>
      <c r="BZ66" s="196">
        <v>0</v>
      </c>
      <c r="CA66" s="196">
        <v>2.9640363588460017E-4</v>
      </c>
      <c r="CB66" s="196">
        <v>1.2308158415466622E-4</v>
      </c>
      <c r="CC66" s="196">
        <v>2.1960554660866292E-4</v>
      </c>
      <c r="CD66" s="196">
        <v>0</v>
      </c>
      <c r="CE66" s="196">
        <v>4.2259022027808152E-2</v>
      </c>
      <c r="CF66" s="196">
        <v>8.2803133780139982E-4</v>
      </c>
      <c r="CG66" s="196">
        <v>4.1030550664182037E-4</v>
      </c>
      <c r="CH66" s="196">
        <v>5.5997070922444055E-3</v>
      </c>
      <c r="CI66" s="196">
        <v>2.1608475666005086E-2</v>
      </c>
      <c r="CJ66" s="196">
        <v>1.7280449116240991E-3</v>
      </c>
      <c r="CK66" s="196">
        <v>3.3066160548306836E-4</v>
      </c>
      <c r="CL66" s="196">
        <v>1.4682039898965299E-3</v>
      </c>
      <c r="CM66" s="196">
        <v>5.7502486481065132E-3</v>
      </c>
      <c r="CN66" s="196">
        <v>1.5957446808510637E-2</v>
      </c>
      <c r="CO66" s="196">
        <v>6.09805076577059E-3</v>
      </c>
      <c r="CP66" s="196">
        <v>4.8233695652173912E-3</v>
      </c>
      <c r="CQ66" s="196">
        <v>2.3561039706393198E-3</v>
      </c>
      <c r="CR66" s="196">
        <v>1.0362394349890008E-2</v>
      </c>
      <c r="CS66" s="196">
        <v>4.0158180313295119E-3</v>
      </c>
      <c r="CT66" s="196">
        <v>7.9255773620515967E-3</v>
      </c>
      <c r="CU66" s="196">
        <v>2.6756773286037553E-3</v>
      </c>
      <c r="CV66" s="196">
        <v>2.1386005382545176E-2</v>
      </c>
      <c r="CW66" s="196">
        <v>2.0353707048494209E-3</v>
      </c>
      <c r="CX66" s="196">
        <v>3.9609383854028936E-2</v>
      </c>
      <c r="CY66" s="196">
        <v>1.1535660905223623E-2</v>
      </c>
      <c r="CZ66" s="196">
        <v>1.564258135686707E-2</v>
      </c>
      <c r="DA66" s="196">
        <v>6.7173637515842835E-2</v>
      </c>
      <c r="DB66" s="196">
        <v>3.9660056657223795E-2</v>
      </c>
      <c r="DC66" s="196">
        <v>1.0318142734307825E-2</v>
      </c>
      <c r="DD66" s="196">
        <v>1.7646865229554057E-2</v>
      </c>
      <c r="DE66" s="196">
        <v>1.1434545130391093E-2</v>
      </c>
      <c r="DF66" s="196">
        <v>1.5477153051611351E-2</v>
      </c>
      <c r="DG66" s="196">
        <v>4.1309840763791142E-2</v>
      </c>
      <c r="DH66" s="196">
        <v>6.793478260869565E-4</v>
      </c>
      <c r="DI66" s="196">
        <v>8.7872887041612804E-3</v>
      </c>
      <c r="DJ66" s="196">
        <v>6.5808720550247418E-2</v>
      </c>
      <c r="DK66" s="196">
        <v>4.9708249306183346E-2</v>
      </c>
      <c r="DL66" s="196">
        <v>3.7500680346160123E-2</v>
      </c>
      <c r="DM66" s="196">
        <v>2.0474268171819479E-2</v>
      </c>
      <c r="DN66" s="196">
        <v>0</v>
      </c>
      <c r="DO66" s="196">
        <v>4.9407711833675816E-3</v>
      </c>
      <c r="DP66" s="196">
        <v>1.9820228542263306E-2</v>
      </c>
      <c r="DQ66" s="196">
        <v>4.166181097774152E-2</v>
      </c>
      <c r="DR66" s="196">
        <v>7.5461035918074817E-3</v>
      </c>
      <c r="DS66" s="196">
        <v>4.5571132082860167E-3</v>
      </c>
      <c r="DT66" s="196">
        <v>2.6007160012688629E-2</v>
      </c>
      <c r="DU66" s="196">
        <v>3.4052546602084252E-3</v>
      </c>
      <c r="DV66" s="196">
        <v>4.2700462109041867E-2</v>
      </c>
      <c r="DW66" s="196">
        <v>8.1921302359317383E-2</v>
      </c>
      <c r="DX66" s="196">
        <v>2.3840122180626175E-3</v>
      </c>
      <c r="DY66" s="196">
        <v>1.4196885209158273E-2</v>
      </c>
      <c r="DZ66" s="196">
        <v>1.0626059685748975E-2</v>
      </c>
      <c r="EA66" s="196">
        <v>1.5747183055230589E-2</v>
      </c>
      <c r="EB66" s="196">
        <v>1.2841176381704535E-2</v>
      </c>
      <c r="EC66" s="196">
        <v>9.9931657077465905E-3</v>
      </c>
      <c r="ED66" s="196">
        <v>0</v>
      </c>
      <c r="EE66" s="196">
        <v>0</v>
      </c>
      <c r="EF66" s="196">
        <v>0</v>
      </c>
      <c r="EG66" s="196">
        <v>3.7827648303969168E-2</v>
      </c>
      <c r="EH66" s="196">
        <v>2.3982105315062106E-3</v>
      </c>
      <c r="EI66" s="196">
        <v>1.1353283570971937E-3</v>
      </c>
      <c r="EJ66" s="196">
        <v>8.8777347117081715E-3</v>
      </c>
      <c r="EK66" s="196">
        <v>1.6546448146770661E-3</v>
      </c>
      <c r="EL66" s="196">
        <v>4.0445498196887888E-3</v>
      </c>
      <c r="EM66" s="196">
        <v>7.1351653697079365E-4</v>
      </c>
      <c r="EN66" s="196">
        <v>1.92866886315137E-3</v>
      </c>
      <c r="EO66" s="196">
        <v>4.0813804197042589E-4</v>
      </c>
      <c r="EP66" s="196">
        <v>0</v>
      </c>
      <c r="EQ66" s="196">
        <v>0</v>
      </c>
      <c r="ER66" s="196">
        <v>0</v>
      </c>
      <c r="ES66" s="196">
        <v>4.9765035553610976E-4</v>
      </c>
      <c r="ET66" s="196">
        <v>3.0757874015748031E-5</v>
      </c>
      <c r="EU66" s="196">
        <v>7.8834993977882403E-4</v>
      </c>
      <c r="EV66" s="196">
        <v>9.2126840233633665E-5</v>
      </c>
      <c r="EW66" s="196">
        <v>6.73719932128955E-4</v>
      </c>
      <c r="EX66" s="196">
        <v>1.584244532803181E-3</v>
      </c>
      <c r="EY66" s="196">
        <v>3.4606466795095111E-3</v>
      </c>
      <c r="EZ66" s="196">
        <v>3.0248931859667424E-2</v>
      </c>
      <c r="FA66" s="196">
        <v>1.4015177411636016E-4</v>
      </c>
      <c r="FB66" s="196">
        <v>0</v>
      </c>
      <c r="FC66" s="196">
        <v>2.8795363946404628E-5</v>
      </c>
      <c r="FD66" s="196">
        <v>8.0152030302638557E-4</v>
      </c>
      <c r="FE66" s="196">
        <v>8.3046890200402096E-3</v>
      </c>
      <c r="FF66" s="196">
        <v>7.0964765993684138E-5</v>
      </c>
      <c r="FG66" s="196">
        <v>2.8566824394603068E-3</v>
      </c>
      <c r="FH66" s="196">
        <v>1.6907247818597482E-4</v>
      </c>
      <c r="FI66" s="196">
        <v>9.3154773745491453E-4</v>
      </c>
      <c r="FJ66" s="196">
        <v>3.2830652984927475E-4</v>
      </c>
      <c r="FK66" s="196">
        <v>0</v>
      </c>
      <c r="FL66" s="196">
        <v>6.3633220301969658E-3</v>
      </c>
      <c r="FM66" s="196">
        <v>1.217751339139307E-2</v>
      </c>
      <c r="FN66" s="196">
        <v>1.4719203444969241E-3</v>
      </c>
      <c r="FO66" s="196">
        <v>0</v>
      </c>
      <c r="FP66" s="196">
        <v>1.8965186315818337E-4</v>
      </c>
      <c r="FQ66" s="196">
        <v>2.2858869340690576E-4</v>
      </c>
      <c r="FR66" s="196">
        <v>2.6716734247382232E-3</v>
      </c>
      <c r="FS66" s="196">
        <v>3.971888375918207E-4</v>
      </c>
      <c r="FT66" s="196">
        <v>2.2170764152337785E-4</v>
      </c>
      <c r="FU66" s="196">
        <v>3.3635429318882555E-3</v>
      </c>
      <c r="FV66" s="196">
        <v>9.6133277152951092E-3</v>
      </c>
      <c r="FW66" s="196">
        <v>2.4872652971589795E-3</v>
      </c>
      <c r="FX66" s="196">
        <v>1.5325635679585812E-3</v>
      </c>
      <c r="FY66" s="196">
        <v>1.07882138763401E-3</v>
      </c>
      <c r="FZ66" s="196">
        <v>7.6879013536736108E-4</v>
      </c>
      <c r="GA66" s="196">
        <v>3.0435641887122731E-3</v>
      </c>
      <c r="GB66" s="196">
        <v>5.6157958058571794E-3</v>
      </c>
      <c r="GC66" s="196">
        <v>8.7946880084429E-5</v>
      </c>
      <c r="GD66" s="196">
        <v>5.0411892517155678E-4</v>
      </c>
      <c r="GE66" s="196">
        <v>3.5972805072477049E-2</v>
      </c>
      <c r="GF66" s="196">
        <v>1.9223780606628781E-3</v>
      </c>
      <c r="GG66" s="197">
        <v>1.0079281930015466E-2</v>
      </c>
      <c r="GH66" s="196">
        <v>1.8478058757902566E-3</v>
      </c>
      <c r="GI66" s="196">
        <v>1.5556708445687592E-3</v>
      </c>
      <c r="GJ66" s="196">
        <v>0</v>
      </c>
      <c r="GK66" s="196">
        <v>1.4629393063055296E-5</v>
      </c>
      <c r="GL66" s="196">
        <v>0</v>
      </c>
      <c r="GM66" s="196">
        <v>0</v>
      </c>
      <c r="GN66" s="196">
        <v>0</v>
      </c>
      <c r="GO66" s="196">
        <v>8.7049367769706759E-2</v>
      </c>
      <c r="GP66" s="197">
        <v>5.8822070224567229E-4</v>
      </c>
      <c r="GQ66" s="197">
        <v>1.0257186500333432E-2</v>
      </c>
      <c r="GR66" s="196">
        <v>2.3145808517701275E-2</v>
      </c>
      <c r="GS66" s="196">
        <v>0</v>
      </c>
      <c r="GT66" s="197">
        <v>2.3065367311673957E-2</v>
      </c>
      <c r="GU66" s="197">
        <v>1.8874567057614606E-2</v>
      </c>
      <c r="GV66" s="197">
        <v>1.9573288566059954E-2</v>
      </c>
      <c r="GW66" s="197">
        <v>8.5525909088941775E-3</v>
      </c>
      <c r="GX66" s="197">
        <v>1.2856502966089398E-2</v>
      </c>
      <c r="GY66" s="196">
        <v>9.4582761202542456E-3</v>
      </c>
      <c r="GZ66" s="196">
        <v>1.5134889704491279E-4</v>
      </c>
      <c r="HA66" s="196">
        <v>2.8126338985125787E-2</v>
      </c>
      <c r="HB66" s="196">
        <v>9.5575957586763287E-3</v>
      </c>
      <c r="HC66" s="197">
        <v>9.5603325555302827E-3</v>
      </c>
      <c r="HD66" s="197">
        <v>2.2172639984505183E-2</v>
      </c>
      <c r="HE66" s="197">
        <v>1.9079246109982372E-2</v>
      </c>
      <c r="HF66" s="197">
        <v>4.7267804009708952E-4</v>
      </c>
      <c r="HG66" s="198">
        <v>1.0329371252176412E-2</v>
      </c>
    </row>
    <row r="67" spans="1:215">
      <c r="A67" s="83">
        <v>63</v>
      </c>
      <c r="B67" s="4" t="s">
        <v>63</v>
      </c>
      <c r="C67" s="196">
        <v>6.4400386402318414E-4</v>
      </c>
      <c r="D67" s="196">
        <v>1.5216068167985392E-3</v>
      </c>
      <c r="E67" s="196">
        <v>1.2167859871530038E-3</v>
      </c>
      <c r="F67" s="196">
        <v>1.2764871074802144E-3</v>
      </c>
      <c r="G67" s="196">
        <v>0</v>
      </c>
      <c r="H67" s="196">
        <v>7.5614366729678643E-4</v>
      </c>
      <c r="I67" s="196">
        <v>2.2623337588675404E-4</v>
      </c>
      <c r="J67" s="196">
        <v>2.1461530207103768E-4</v>
      </c>
      <c r="K67" s="196">
        <v>0</v>
      </c>
      <c r="L67" s="196">
        <v>1.5392508978963571E-3</v>
      </c>
      <c r="M67" s="196">
        <v>0</v>
      </c>
      <c r="N67" s="196">
        <v>3.0190805893245308E-4</v>
      </c>
      <c r="O67" s="196">
        <v>0</v>
      </c>
      <c r="P67" s="196">
        <v>0</v>
      </c>
      <c r="Q67" s="196">
        <v>3.815469996531391E-3</v>
      </c>
      <c r="R67" s="196">
        <v>2.4844720496894411E-3</v>
      </c>
      <c r="S67" s="196">
        <v>2.7636524430687598E-5</v>
      </c>
      <c r="T67" s="196">
        <v>1.8326598308454975E-5</v>
      </c>
      <c r="U67" s="196">
        <v>2.9034318564543289E-5</v>
      </c>
      <c r="V67" s="196">
        <v>3.3768002566368192E-5</v>
      </c>
      <c r="W67" s="196">
        <v>2.1155961750021155E-5</v>
      </c>
      <c r="X67" s="196">
        <v>1.698808116225656E-5</v>
      </c>
      <c r="Y67" s="196">
        <v>2.8186084530067507E-5</v>
      </c>
      <c r="Z67" s="196">
        <v>8.7047353760445683E-5</v>
      </c>
      <c r="AA67" s="196">
        <v>3.7308142875263957E-5</v>
      </c>
      <c r="AB67" s="196">
        <v>0</v>
      </c>
      <c r="AC67" s="196">
        <v>0</v>
      </c>
      <c r="AD67" s="196">
        <v>1.5992323684631377E-4</v>
      </c>
      <c r="AE67" s="196">
        <v>8.6311065078543067E-5</v>
      </c>
      <c r="AF67" s="196">
        <v>0</v>
      </c>
      <c r="AG67" s="196">
        <v>1.8315018315018315E-4</v>
      </c>
      <c r="AH67" s="196">
        <v>1.3500742540839745E-4</v>
      </c>
      <c r="AI67" s="196">
        <v>1.1984659635666346E-4</v>
      </c>
      <c r="AJ67" s="196">
        <v>1.3437248051599031E-4</v>
      </c>
      <c r="AK67" s="196">
        <v>4.9253804856425157E-5</v>
      </c>
      <c r="AL67" s="196">
        <v>9.3166255182372949E-5</v>
      </c>
      <c r="AM67" s="196">
        <v>1.7578554163920018E-4</v>
      </c>
      <c r="AN67" s="196">
        <v>5.49178977428744E-5</v>
      </c>
      <c r="AO67" s="196">
        <v>0</v>
      </c>
      <c r="AP67" s="196">
        <v>2.532286654849329E-5</v>
      </c>
      <c r="AQ67" s="196">
        <v>4.2908019508846202E-5</v>
      </c>
      <c r="AR67" s="196">
        <v>2.0807324178110695E-5</v>
      </c>
      <c r="AS67" s="196">
        <v>2.692224854619858E-5</v>
      </c>
      <c r="AT67" s="196">
        <v>3.4176349965823647E-5</v>
      </c>
      <c r="AU67" s="196">
        <v>0</v>
      </c>
      <c r="AV67" s="196">
        <v>0</v>
      </c>
      <c r="AW67" s="196">
        <v>1.4115919934502132E-5</v>
      </c>
      <c r="AX67" s="196">
        <v>0</v>
      </c>
      <c r="AY67" s="196">
        <v>2.5975600252829176E-5</v>
      </c>
      <c r="AZ67" s="196">
        <v>0</v>
      </c>
      <c r="BA67" s="196">
        <v>9.1213412020103435E-6</v>
      </c>
      <c r="BB67" s="196">
        <v>9.4041528739091189E-6</v>
      </c>
      <c r="BC67" s="196">
        <v>3.7466514302841834E-5</v>
      </c>
      <c r="BD67" s="196">
        <v>1.2350532822570187E-5</v>
      </c>
      <c r="BE67" s="196">
        <v>1.5019525382997898E-5</v>
      </c>
      <c r="BF67" s="196">
        <v>1.6190268029887235E-5</v>
      </c>
      <c r="BG67" s="196">
        <v>1.6476998110637549E-5</v>
      </c>
      <c r="BH67" s="196">
        <v>0</v>
      </c>
      <c r="BI67" s="196">
        <v>0</v>
      </c>
      <c r="BJ67" s="196">
        <v>0</v>
      </c>
      <c r="BK67" s="196">
        <v>0</v>
      </c>
      <c r="BL67" s="196">
        <v>7.3935695660960474E-6</v>
      </c>
      <c r="BM67" s="196">
        <v>0</v>
      </c>
      <c r="BN67" s="196">
        <v>1.1546410798203379E-5</v>
      </c>
      <c r="BO67" s="196">
        <v>1.0045203415369161E-4</v>
      </c>
      <c r="BP67" s="196">
        <v>3.9602391984475862E-5</v>
      </c>
      <c r="BQ67" s="196">
        <v>3.8239455470154103E-5</v>
      </c>
      <c r="BR67" s="196">
        <v>5.0415708473376967E-4</v>
      </c>
      <c r="BS67" s="196">
        <v>0</v>
      </c>
      <c r="BT67" s="196">
        <v>1.262599692767408E-4</v>
      </c>
      <c r="BU67" s="196">
        <v>8.2658761828753851E-4</v>
      </c>
      <c r="BV67" s="196">
        <v>1.8573100150442111E-5</v>
      </c>
      <c r="BW67" s="196">
        <v>0</v>
      </c>
      <c r="BX67" s="196">
        <v>2.2915169678647482E-5</v>
      </c>
      <c r="BY67" s="196">
        <v>4.7461810193440778E-5</v>
      </c>
      <c r="BZ67" s="196">
        <v>4.5890409530186506E-5</v>
      </c>
      <c r="CA67" s="196">
        <v>4.1167171650638914E-5</v>
      </c>
      <c r="CB67" s="196">
        <v>2.8403442497230666E-5</v>
      </c>
      <c r="CC67" s="196">
        <v>2.0914813962729802E-5</v>
      </c>
      <c r="CD67" s="196">
        <v>0</v>
      </c>
      <c r="CE67" s="196">
        <v>0</v>
      </c>
      <c r="CF67" s="196">
        <v>3.538595460689743E-5</v>
      </c>
      <c r="CG67" s="196">
        <v>5.9836219718598805E-5</v>
      </c>
      <c r="CH67" s="196">
        <v>4.307466994034158E-5</v>
      </c>
      <c r="CI67" s="196">
        <v>6.9885108880999634E-5</v>
      </c>
      <c r="CJ67" s="196">
        <v>5.2630809491089309E-5</v>
      </c>
      <c r="CK67" s="196">
        <v>3.7636280298885831E-5</v>
      </c>
      <c r="CL67" s="196">
        <v>2.7833250993299145E-5</v>
      </c>
      <c r="CM67" s="196">
        <v>4.1789597733332221E-5</v>
      </c>
      <c r="CN67" s="196">
        <v>0</v>
      </c>
      <c r="CO67" s="196">
        <v>4.6856592053121989E-5</v>
      </c>
      <c r="CP67" s="196">
        <v>1.4538043478260869E-2</v>
      </c>
      <c r="CQ67" s="196">
        <v>2.9653682922777182E-2</v>
      </c>
      <c r="CR67" s="196">
        <v>5.7890471228435799E-5</v>
      </c>
      <c r="CS67" s="196">
        <v>3.0655099475797801E-5</v>
      </c>
      <c r="CT67" s="196">
        <v>5.7385515895787902E-5</v>
      </c>
      <c r="CU67" s="196">
        <v>3.8223961837196501E-5</v>
      </c>
      <c r="CV67" s="196">
        <v>2.4029219530949635E-5</v>
      </c>
      <c r="CW67" s="196">
        <v>2.7283789609241564E-5</v>
      </c>
      <c r="CX67" s="196">
        <v>4.7221487665747425E-5</v>
      </c>
      <c r="CY67" s="196">
        <v>5.7486682251944967E-5</v>
      </c>
      <c r="CZ67" s="196">
        <v>4.4125758411472697E-5</v>
      </c>
      <c r="DA67" s="196">
        <v>4.4359949302915085E-4</v>
      </c>
      <c r="DB67" s="196">
        <v>0</v>
      </c>
      <c r="DC67" s="196">
        <v>0</v>
      </c>
      <c r="DD67" s="196">
        <v>1.9746585486259667E-5</v>
      </c>
      <c r="DE67" s="196">
        <v>0</v>
      </c>
      <c r="DF67" s="196">
        <v>1.0597160596789695E-5</v>
      </c>
      <c r="DG67" s="196">
        <v>1.6958062710915903E-5</v>
      </c>
      <c r="DH67" s="196">
        <v>0</v>
      </c>
      <c r="DI67" s="196">
        <v>1.6363666115756574E-5</v>
      </c>
      <c r="DJ67" s="196">
        <v>2.3341943917089415E-5</v>
      </c>
      <c r="DK67" s="196">
        <v>0</v>
      </c>
      <c r="DL67" s="196">
        <v>0</v>
      </c>
      <c r="DM67" s="196">
        <v>2.4172689695182383E-5</v>
      </c>
      <c r="DN67" s="196">
        <v>0</v>
      </c>
      <c r="DO67" s="196">
        <v>1.997461622144325E-2</v>
      </c>
      <c r="DP67" s="196">
        <v>7.9394334647120545E-3</v>
      </c>
      <c r="DQ67" s="196">
        <v>6.4742519001929325E-6</v>
      </c>
      <c r="DR67" s="196">
        <v>1.0337128207955453E-5</v>
      </c>
      <c r="DS67" s="196">
        <v>7.3422876610408424E-5</v>
      </c>
      <c r="DT67" s="196">
        <v>2.1751937281914172E-4</v>
      </c>
      <c r="DU67" s="196">
        <v>7.8673124908263618E-3</v>
      </c>
      <c r="DV67" s="196">
        <v>2.5782907915352732E-4</v>
      </c>
      <c r="DW67" s="196">
        <v>2.7535443488539214E-4</v>
      </c>
      <c r="DX67" s="196">
        <v>2.235011454433704E-4</v>
      </c>
      <c r="DY67" s="196">
        <v>1.5451699007695285E-4</v>
      </c>
      <c r="DZ67" s="196">
        <v>7.610269261945468E-5</v>
      </c>
      <c r="EA67" s="196">
        <v>1.7445559591979147E-4</v>
      </c>
      <c r="EB67" s="196">
        <v>1.4354717665368867E-4</v>
      </c>
      <c r="EC67" s="196">
        <v>1.0330906894688325E-4</v>
      </c>
      <c r="ED67" s="196">
        <v>1.4181795490945397E-5</v>
      </c>
      <c r="EE67" s="196">
        <v>2.799412745415184E-5</v>
      </c>
      <c r="EF67" s="196">
        <v>0</v>
      </c>
      <c r="EG67" s="196">
        <v>6.8452036184799434E-5</v>
      </c>
      <c r="EH67" s="196">
        <v>2.8240609997175941E-4</v>
      </c>
      <c r="EI67" s="196">
        <v>2.4965764161113491E-4</v>
      </c>
      <c r="EJ67" s="196">
        <v>2.6328288543969416E-4</v>
      </c>
      <c r="EK67" s="196">
        <v>1.4931167318660973E-5</v>
      </c>
      <c r="EL67" s="196">
        <v>1.1068828187435109E-5</v>
      </c>
      <c r="EM67" s="196">
        <v>2.3903401573560927E-6</v>
      </c>
      <c r="EN67" s="196">
        <v>3.9481450627458952E-6</v>
      </c>
      <c r="EO67" s="196">
        <v>9.223458575602845E-7</v>
      </c>
      <c r="EP67" s="196">
        <v>2.5307101678873126E-5</v>
      </c>
      <c r="EQ67" s="196">
        <v>0</v>
      </c>
      <c r="ER67" s="196">
        <v>3.063318799587473E-5</v>
      </c>
      <c r="ES67" s="196">
        <v>1.335974108821771E-5</v>
      </c>
      <c r="ET67" s="196">
        <v>1.025262467191601E-5</v>
      </c>
      <c r="EU67" s="196">
        <v>8.7594437753202667E-5</v>
      </c>
      <c r="EV67" s="196">
        <v>1.8425368046726732E-5</v>
      </c>
      <c r="EW67" s="196">
        <v>0</v>
      </c>
      <c r="EX67" s="196">
        <v>0</v>
      </c>
      <c r="EY67" s="196">
        <v>5.1909700192642664E-5</v>
      </c>
      <c r="EZ67" s="196">
        <v>4.0117946763484643E-5</v>
      </c>
      <c r="FA67" s="196">
        <v>1.367334381623026E-5</v>
      </c>
      <c r="FB67" s="196">
        <v>1.1133023729244862E-4</v>
      </c>
      <c r="FC67" s="196">
        <v>3.2394784439705204E-5</v>
      </c>
      <c r="FD67" s="196">
        <v>1.2927746823006218E-5</v>
      </c>
      <c r="FE67" s="196">
        <v>4.5398534275893378E-5</v>
      </c>
      <c r="FF67" s="196">
        <v>0</v>
      </c>
      <c r="FG67" s="196">
        <v>4.3948960607081645E-5</v>
      </c>
      <c r="FH67" s="196">
        <v>3.3079397905951598E-4</v>
      </c>
      <c r="FI67" s="196">
        <v>8.9273324839429306E-5</v>
      </c>
      <c r="FJ67" s="196">
        <v>8.9717400048900916E-5</v>
      </c>
      <c r="FK67" s="196">
        <v>7.7484091547454166E-5</v>
      </c>
      <c r="FL67" s="196">
        <v>3.6396503509229545E-5</v>
      </c>
      <c r="FM67" s="196">
        <v>2.0497030208067632E-5</v>
      </c>
      <c r="FN67" s="196">
        <v>2.4129841713064332E-5</v>
      </c>
      <c r="FO67" s="196">
        <v>2.9335406368716722E-5</v>
      </c>
      <c r="FP67" s="196">
        <v>3.1989470894151412E-5</v>
      </c>
      <c r="FQ67" s="196">
        <v>3.3791372068846939E-5</v>
      </c>
      <c r="FR67" s="196">
        <v>5.2591996549965024E-5</v>
      </c>
      <c r="FS67" s="196">
        <v>6.0746528102278465E-5</v>
      </c>
      <c r="FT67" s="196">
        <v>7.3902547174459278E-5</v>
      </c>
      <c r="FU67" s="196">
        <v>7.0073811081005328E-5</v>
      </c>
      <c r="FV67" s="196">
        <v>5.9974718827990797E-2</v>
      </c>
      <c r="FW67" s="196">
        <v>3.8192173468851896E-5</v>
      </c>
      <c r="FX67" s="196">
        <v>2.8561116895458523E-5</v>
      </c>
      <c r="FY67" s="196">
        <v>1.0113950509068843E-4</v>
      </c>
      <c r="FZ67" s="196">
        <v>9.0445898278513065E-6</v>
      </c>
      <c r="GA67" s="196">
        <v>2.3716084587368361E-4</v>
      </c>
      <c r="GB67" s="196">
        <v>1.8655864033017072E-4</v>
      </c>
      <c r="GC67" s="196">
        <v>1.3192032012664351E-4</v>
      </c>
      <c r="GD67" s="196">
        <v>3.5952667531614902E-4</v>
      </c>
      <c r="GE67" s="196">
        <v>0</v>
      </c>
      <c r="GF67" s="196">
        <v>1.0533578414591113E-4</v>
      </c>
      <c r="GG67" s="197">
        <v>6.1394586548814455E-4</v>
      </c>
      <c r="GH67" s="196">
        <v>0</v>
      </c>
      <c r="GI67" s="196">
        <v>1.0323025746448399E-5</v>
      </c>
      <c r="GJ67" s="196">
        <v>0</v>
      </c>
      <c r="GK67" s="196">
        <v>0</v>
      </c>
      <c r="GL67" s="196">
        <v>0</v>
      </c>
      <c r="GM67" s="196">
        <v>0</v>
      </c>
      <c r="GN67" s="196">
        <v>0</v>
      </c>
      <c r="GO67" s="196">
        <v>7.3311810599946195E-3</v>
      </c>
      <c r="GP67" s="197">
        <v>-1.5146307942072077E-5</v>
      </c>
      <c r="GQ67" s="197">
        <v>5.9748504347586335E-4</v>
      </c>
      <c r="GR67" s="196">
        <v>0</v>
      </c>
      <c r="GS67" s="196">
        <v>0</v>
      </c>
      <c r="GT67" s="197">
        <v>0</v>
      </c>
      <c r="GU67" s="197">
        <v>0</v>
      </c>
      <c r="GV67" s="197">
        <v>0</v>
      </c>
      <c r="GW67" s="197">
        <v>-8.7923246653261497E-6</v>
      </c>
      <c r="GX67" s="197">
        <v>4.3077876432684735E-4</v>
      </c>
      <c r="GY67" s="196">
        <v>1.0526348892146091E-3</v>
      </c>
      <c r="GZ67" s="196">
        <v>1.8918612130614098E-4</v>
      </c>
      <c r="HA67" s="196">
        <v>0</v>
      </c>
      <c r="HB67" s="196">
        <v>1.0344691879979086E-3</v>
      </c>
      <c r="HC67" s="197">
        <v>1.0363608017931213E-3</v>
      </c>
      <c r="HD67" s="197">
        <v>8.7457353120234171E-5</v>
      </c>
      <c r="HE67" s="197">
        <v>3.2019288800695851E-4</v>
      </c>
      <c r="HF67" s="197">
        <v>-2.6131050852680102E-4</v>
      </c>
      <c r="HG67" s="198">
        <v>4.7568903439530074E-4</v>
      </c>
    </row>
    <row r="68" spans="1:215">
      <c r="A68" s="83">
        <v>64</v>
      </c>
      <c r="B68" s="4" t="s">
        <v>64</v>
      </c>
      <c r="C68" s="196">
        <v>5.750034500207001E-4</v>
      </c>
      <c r="D68" s="196">
        <v>3.3475349969567863E-3</v>
      </c>
      <c r="E68" s="196">
        <v>5.3764962223039705E-4</v>
      </c>
      <c r="F68" s="196">
        <v>5.1059484299208582E-4</v>
      </c>
      <c r="G68" s="196">
        <v>1.3698630136986301E-2</v>
      </c>
      <c r="H68" s="196">
        <v>1.1342155009451795E-3</v>
      </c>
      <c r="I68" s="196">
        <v>3.2319053698107717E-4</v>
      </c>
      <c r="J68" s="196">
        <v>9.6576885931966944E-4</v>
      </c>
      <c r="K68" s="196">
        <v>4.2274360600295919E-4</v>
      </c>
      <c r="L68" s="196">
        <v>0</v>
      </c>
      <c r="M68" s="196">
        <v>0</v>
      </c>
      <c r="N68" s="196">
        <v>5.8368891393607597E-4</v>
      </c>
      <c r="O68" s="196">
        <v>8.0710250201775622E-4</v>
      </c>
      <c r="P68" s="196">
        <v>0</v>
      </c>
      <c r="Q68" s="196">
        <v>3.4686090877558101E-3</v>
      </c>
      <c r="R68" s="196">
        <v>3.7267080745341614E-3</v>
      </c>
      <c r="S68" s="196">
        <v>2.5794089468641758E-4</v>
      </c>
      <c r="T68" s="196">
        <v>2.3824577800991468E-4</v>
      </c>
      <c r="U68" s="196">
        <v>7.2585796411358222E-6</v>
      </c>
      <c r="V68" s="196">
        <v>3.7989002887164219E-4</v>
      </c>
      <c r="W68" s="196">
        <v>1.6924769400016924E-4</v>
      </c>
      <c r="X68" s="196">
        <v>2.8539976352591023E-4</v>
      </c>
      <c r="Y68" s="196">
        <v>2.7340501994165483E-4</v>
      </c>
      <c r="Z68" s="196">
        <v>1.2766945218198699E-4</v>
      </c>
      <c r="AA68" s="196">
        <v>1.5669420007610862E-4</v>
      </c>
      <c r="AB68" s="196">
        <v>0</v>
      </c>
      <c r="AC68" s="196">
        <v>0</v>
      </c>
      <c r="AD68" s="196">
        <v>0</v>
      </c>
      <c r="AE68" s="196">
        <v>9.4942171586397377E-4</v>
      </c>
      <c r="AF68" s="196">
        <v>0</v>
      </c>
      <c r="AG68" s="196">
        <v>0</v>
      </c>
      <c r="AH68" s="196">
        <v>3.3751856352099368E-4</v>
      </c>
      <c r="AI68" s="196">
        <v>7.7900287631831261E-4</v>
      </c>
      <c r="AJ68" s="196">
        <v>1.0615425960763236E-2</v>
      </c>
      <c r="AK68" s="196">
        <v>6.1074718021967194E-3</v>
      </c>
      <c r="AL68" s="196">
        <v>1.6769925932827131E-3</v>
      </c>
      <c r="AM68" s="196">
        <v>3.076246978686003E-4</v>
      </c>
      <c r="AN68" s="196">
        <v>9.8852215937173925E-4</v>
      </c>
      <c r="AO68" s="196">
        <v>0</v>
      </c>
      <c r="AP68" s="196">
        <v>0</v>
      </c>
      <c r="AQ68" s="196">
        <v>7.0083098531115466E-4</v>
      </c>
      <c r="AR68" s="196">
        <v>3.6412817311693715E-4</v>
      </c>
      <c r="AS68" s="196">
        <v>8.6151195347835456E-4</v>
      </c>
      <c r="AT68" s="196">
        <v>2.6201868307131466E-4</v>
      </c>
      <c r="AU68" s="196">
        <v>1.4008545212579673E-3</v>
      </c>
      <c r="AV68" s="196">
        <v>4.190574431048933E-4</v>
      </c>
      <c r="AW68" s="196">
        <v>1.0586939950876598E-4</v>
      </c>
      <c r="AX68" s="196">
        <v>0</v>
      </c>
      <c r="AY68" s="196">
        <v>1.4892677478288727E-3</v>
      </c>
      <c r="AZ68" s="196">
        <v>1.4522821576763486E-3</v>
      </c>
      <c r="BA68" s="196">
        <v>6.3849388414072408E-5</v>
      </c>
      <c r="BB68" s="196">
        <v>5.454408666867289E-4</v>
      </c>
      <c r="BC68" s="196">
        <v>0</v>
      </c>
      <c r="BD68" s="196">
        <v>2.7973956843121476E-3</v>
      </c>
      <c r="BE68" s="196">
        <v>1.0063082006608591E-3</v>
      </c>
      <c r="BF68" s="196">
        <v>1.7809294832875957E-4</v>
      </c>
      <c r="BG68" s="196">
        <v>2.8010896788083835E-4</v>
      </c>
      <c r="BH68" s="196">
        <v>3.2304958811177516E-4</v>
      </c>
      <c r="BI68" s="196">
        <v>1.2731628838296739E-4</v>
      </c>
      <c r="BJ68" s="196">
        <v>0</v>
      </c>
      <c r="BK68" s="196">
        <v>2.1755060914170558E-4</v>
      </c>
      <c r="BL68" s="196">
        <v>8.5765406966714153E-4</v>
      </c>
      <c r="BM68" s="196">
        <v>1.4770416354489993E-2</v>
      </c>
      <c r="BN68" s="196">
        <v>6.0353089242209057E-2</v>
      </c>
      <c r="BO68" s="196">
        <v>0.10236062280261175</v>
      </c>
      <c r="BP68" s="196">
        <v>1.1801512811373807E-2</v>
      </c>
      <c r="BQ68" s="196">
        <v>3.1866212891795085E-4</v>
      </c>
      <c r="BR68" s="196">
        <v>1.7424376437289934E-3</v>
      </c>
      <c r="BS68" s="196">
        <v>6.206361520558572E-4</v>
      </c>
      <c r="BT68" s="196">
        <v>1.0100797542139264E-3</v>
      </c>
      <c r="BU68" s="196">
        <v>1.2541329380914377E-3</v>
      </c>
      <c r="BV68" s="196">
        <v>5.0861720411979935E-4</v>
      </c>
      <c r="BW68" s="196">
        <v>0</v>
      </c>
      <c r="BX68" s="196">
        <v>5.9252081597645635E-4</v>
      </c>
      <c r="BY68" s="196">
        <v>2.9629730077905172E-3</v>
      </c>
      <c r="BZ68" s="196">
        <v>7.9265252824867595E-4</v>
      </c>
      <c r="CA68" s="196">
        <v>2.6264655513107628E-3</v>
      </c>
      <c r="CB68" s="196">
        <v>1.4201721248615333E-4</v>
      </c>
      <c r="CC68" s="196">
        <v>1.0457406981364901E-5</v>
      </c>
      <c r="CD68" s="196">
        <v>0</v>
      </c>
      <c r="CE68" s="196">
        <v>3.1245117950320261E-4</v>
      </c>
      <c r="CF68" s="196">
        <v>1.2031224566345126E-4</v>
      </c>
      <c r="CG68" s="196">
        <v>2.0258834390439883E-3</v>
      </c>
      <c r="CH68" s="196">
        <v>3.9413322995412552E-3</v>
      </c>
      <c r="CI68" s="196">
        <v>4.1441869566432787E-3</v>
      </c>
      <c r="CJ68" s="196">
        <v>3.6841566643762517E-4</v>
      </c>
      <c r="CK68" s="196">
        <v>2.5740527418702274E-3</v>
      </c>
      <c r="CL68" s="196">
        <v>1.1529924223974171E-2</v>
      </c>
      <c r="CM68" s="196">
        <v>1.6431669828746227E-2</v>
      </c>
      <c r="CN68" s="196">
        <v>8.0823431887261672E-3</v>
      </c>
      <c r="CO68" s="196">
        <v>2.3093606083324407E-3</v>
      </c>
      <c r="CP68" s="196">
        <v>1.9429347826086955E-2</v>
      </c>
      <c r="CQ68" s="196">
        <v>1.7643593964749061E-2</v>
      </c>
      <c r="CR68" s="196">
        <v>1.0941299062174366E-2</v>
      </c>
      <c r="CS68" s="196">
        <v>5.4566077066920083E-3</v>
      </c>
      <c r="CT68" s="196">
        <v>1.4059451394468037E-2</v>
      </c>
      <c r="CU68" s="196">
        <v>3.5395388661243962E-3</v>
      </c>
      <c r="CV68" s="196">
        <v>2.6912725874663592E-3</v>
      </c>
      <c r="CW68" s="196">
        <v>3.9179521878870884E-3</v>
      </c>
      <c r="CX68" s="196">
        <v>8.8020853008953202E-3</v>
      </c>
      <c r="CY68" s="196">
        <v>2.0043689878511479E-2</v>
      </c>
      <c r="CZ68" s="196">
        <v>5.250965250965251E-3</v>
      </c>
      <c r="DA68" s="196">
        <v>1.2167300380228136E-2</v>
      </c>
      <c r="DB68" s="196">
        <v>0</v>
      </c>
      <c r="DC68" s="196">
        <v>1.2037833190025795E-2</v>
      </c>
      <c r="DD68" s="196">
        <v>3.9953924633865396E-3</v>
      </c>
      <c r="DE68" s="196">
        <v>1.296617449229323E-4</v>
      </c>
      <c r="DF68" s="196">
        <v>1.0052466542114705E-2</v>
      </c>
      <c r="DG68" s="196">
        <v>8.6994861706998598E-3</v>
      </c>
      <c r="DH68" s="196">
        <v>1.8115942028985507E-4</v>
      </c>
      <c r="DI68" s="196">
        <v>5.2363731570421036E-4</v>
      </c>
      <c r="DJ68" s="196">
        <v>3.2211882605583395E-3</v>
      </c>
      <c r="DK68" s="196">
        <v>7.0424761194312919E-3</v>
      </c>
      <c r="DL68" s="196">
        <v>4.2997877319980405E-3</v>
      </c>
      <c r="DM68" s="196">
        <v>1.7766926925959052E-3</v>
      </c>
      <c r="DN68" s="196">
        <v>0</v>
      </c>
      <c r="DO68" s="196">
        <v>2.2059712317176357E-3</v>
      </c>
      <c r="DP68" s="196">
        <v>2.3818300394136162E-3</v>
      </c>
      <c r="DQ68" s="196">
        <v>1.4936099133745096E-2</v>
      </c>
      <c r="DR68" s="196">
        <v>1.2259834054635169E-2</v>
      </c>
      <c r="DS68" s="196">
        <v>1.5521596115440342E-2</v>
      </c>
      <c r="DT68" s="196">
        <v>1.1329134000996964E-4</v>
      </c>
      <c r="DU68" s="196">
        <v>1.0890943783942463E-2</v>
      </c>
      <c r="DV68" s="196">
        <v>1.1562642549731262E-2</v>
      </c>
      <c r="DW68" s="196">
        <v>4.9832436752429501E-3</v>
      </c>
      <c r="DX68" s="196">
        <v>5.3826525860945036E-3</v>
      </c>
      <c r="DY68" s="196">
        <v>2.7677219101695952E-4</v>
      </c>
      <c r="DZ68" s="196">
        <v>3.2741856126974688E-4</v>
      </c>
      <c r="EA68" s="196">
        <v>2.7707653469613938E-4</v>
      </c>
      <c r="EB68" s="196">
        <v>3.5584589580993347E-3</v>
      </c>
      <c r="EC68" s="196">
        <v>3.3058902063002639E-3</v>
      </c>
      <c r="ED68" s="196">
        <v>0</v>
      </c>
      <c r="EE68" s="196">
        <v>0</v>
      </c>
      <c r="EF68" s="196">
        <v>0</v>
      </c>
      <c r="EG68" s="196">
        <v>1.527006961045526E-3</v>
      </c>
      <c r="EH68" s="196">
        <v>1.7984337668042836E-2</v>
      </c>
      <c r="EI68" s="196">
        <v>7.8580765884160491E-5</v>
      </c>
      <c r="EJ68" s="196">
        <v>1.3017550237775523E-4</v>
      </c>
      <c r="EK68" s="196">
        <v>1.7645925012962967E-5</v>
      </c>
      <c r="EL68" s="196">
        <v>0</v>
      </c>
      <c r="EM68" s="196">
        <v>0</v>
      </c>
      <c r="EN68" s="196">
        <v>0</v>
      </c>
      <c r="EO68" s="196">
        <v>0</v>
      </c>
      <c r="EP68" s="196">
        <v>1.417197694016895E-4</v>
      </c>
      <c r="EQ68" s="196">
        <v>0</v>
      </c>
      <c r="ER68" s="196">
        <v>2.3485444130170628E-4</v>
      </c>
      <c r="ES68" s="196">
        <v>2.0490502894053913E-3</v>
      </c>
      <c r="ET68" s="196">
        <v>3.3833661417322834E-4</v>
      </c>
      <c r="EU68" s="196">
        <v>5.9126245483411806E-3</v>
      </c>
      <c r="EV68" s="196">
        <v>2.7269544709155567E-3</v>
      </c>
      <c r="EW68" s="196">
        <v>0</v>
      </c>
      <c r="EX68" s="196">
        <v>8.0765407554671969E-4</v>
      </c>
      <c r="EY68" s="196">
        <v>6.0561316891416441E-4</v>
      </c>
      <c r="EZ68" s="196">
        <v>5.6165125468878507E-4</v>
      </c>
      <c r="FA68" s="196">
        <v>1.0255007862172694E-4</v>
      </c>
      <c r="FB68" s="196">
        <v>2.385647941981042E-4</v>
      </c>
      <c r="FC68" s="196">
        <v>1.5477508121192489E-4</v>
      </c>
      <c r="FD68" s="196">
        <v>6.4638734115031094E-5</v>
      </c>
      <c r="FE68" s="196">
        <v>0</v>
      </c>
      <c r="FF68" s="196">
        <v>2.8385906397473655E-4</v>
      </c>
      <c r="FG68" s="196">
        <v>4.3948960607081645E-5</v>
      </c>
      <c r="FH68" s="196">
        <v>1.9847638743570959E-3</v>
      </c>
      <c r="FI68" s="196">
        <v>5.2496596454490495E-4</v>
      </c>
      <c r="FJ68" s="196">
        <v>9.8590549504286711E-6</v>
      </c>
      <c r="FK68" s="196">
        <v>7.2641335825738282E-4</v>
      </c>
      <c r="FL68" s="196">
        <v>1.1525559444589357E-3</v>
      </c>
      <c r="FM68" s="196">
        <v>1.2525962904930219E-4</v>
      </c>
      <c r="FN68" s="196">
        <v>1.1534064338844751E-3</v>
      </c>
      <c r="FO68" s="196">
        <v>5.4270501782125932E-4</v>
      </c>
      <c r="FP68" s="196">
        <v>1.6817321841496743E-3</v>
      </c>
      <c r="FQ68" s="196">
        <v>1.2860598663849395E-3</v>
      </c>
      <c r="FR68" s="196">
        <v>4.3966909115770759E-3</v>
      </c>
      <c r="FS68" s="196">
        <v>5.2802751350442044E-4</v>
      </c>
      <c r="FT68" s="196">
        <v>1.2317091195743213E-4</v>
      </c>
      <c r="FU68" s="196">
        <v>0</v>
      </c>
      <c r="FV68" s="196">
        <v>4.4857874436845689E-3</v>
      </c>
      <c r="FW68" s="196">
        <v>9.6721679309867432E-3</v>
      </c>
      <c r="FX68" s="196">
        <v>4.0894326463951973E-5</v>
      </c>
      <c r="FY68" s="196">
        <v>3.2027509945384665E-4</v>
      </c>
      <c r="FZ68" s="196">
        <v>8.743103500256264E-5</v>
      </c>
      <c r="GA68" s="196">
        <v>5.0255512577994865E-4</v>
      </c>
      <c r="GB68" s="196">
        <v>2.2501256415332835E-3</v>
      </c>
      <c r="GC68" s="196">
        <v>1.0685545930258123E-2</v>
      </c>
      <c r="GD68" s="196">
        <v>9.0663248557985398E-4</v>
      </c>
      <c r="GE68" s="196">
        <v>1.0133958841100259E-2</v>
      </c>
      <c r="GF68" s="196">
        <v>1.3693651938968446E-4</v>
      </c>
      <c r="GG68" s="197">
        <v>2.0699066352714282E-3</v>
      </c>
      <c r="GH68" s="196">
        <v>7.3796020825585718E-4</v>
      </c>
      <c r="GI68" s="196">
        <v>1.4227504688069678E-3</v>
      </c>
      <c r="GJ68" s="196">
        <v>0</v>
      </c>
      <c r="GK68" s="196">
        <v>0</v>
      </c>
      <c r="GL68" s="196">
        <v>0</v>
      </c>
      <c r="GM68" s="196">
        <v>0</v>
      </c>
      <c r="GN68" s="196">
        <v>0</v>
      </c>
      <c r="GO68" s="196">
        <v>5.1923594296475653E-2</v>
      </c>
      <c r="GP68" s="197">
        <v>5.9741165071826091E-4</v>
      </c>
      <c r="GQ68" s="197">
        <v>2.3616654761244409E-3</v>
      </c>
      <c r="GR68" s="196">
        <v>7.0992560192146221E-3</v>
      </c>
      <c r="GS68" s="196">
        <v>0</v>
      </c>
      <c r="GT68" s="197">
        <v>7.0745831841462084E-3</v>
      </c>
      <c r="GU68" s="197">
        <v>4.9536754178432299E-3</v>
      </c>
      <c r="GV68" s="197">
        <v>5.3072889961351634E-3</v>
      </c>
      <c r="GW68" s="197">
        <v>2.5732384992650514E-3</v>
      </c>
      <c r="GX68" s="197">
        <v>3.1835336419585398E-3</v>
      </c>
      <c r="GY68" s="196">
        <v>6.814109881702936E-3</v>
      </c>
      <c r="GZ68" s="196">
        <v>6.4323281244087931E-4</v>
      </c>
      <c r="HA68" s="196">
        <v>2.2617371610454795E-2</v>
      </c>
      <c r="HB68" s="196">
        <v>6.9095795220077694E-3</v>
      </c>
      <c r="HC68" s="197">
        <v>6.9130760364246955E-3</v>
      </c>
      <c r="HD68" s="197">
        <v>5.164884103641864E-3</v>
      </c>
      <c r="HE68" s="197">
        <v>5.5936594286023766E-3</v>
      </c>
      <c r="HF68" s="197">
        <v>2.5486314926651904E-4</v>
      </c>
      <c r="HG68" s="198">
        <v>2.2047522317175327E-3</v>
      </c>
    </row>
    <row r="69" spans="1:215">
      <c r="A69" s="83">
        <v>65</v>
      </c>
      <c r="B69" s="4" t="s">
        <v>65</v>
      </c>
      <c r="C69" s="196">
        <v>0</v>
      </c>
      <c r="D69" s="196">
        <v>0</v>
      </c>
      <c r="E69" s="196">
        <v>0</v>
      </c>
      <c r="F69" s="196">
        <v>0</v>
      </c>
      <c r="G69" s="196">
        <v>0</v>
      </c>
      <c r="H69" s="196">
        <v>0</v>
      </c>
      <c r="I69" s="196">
        <v>0</v>
      </c>
      <c r="J69" s="196">
        <v>0</v>
      </c>
      <c r="K69" s="196">
        <v>0</v>
      </c>
      <c r="L69" s="196">
        <v>0</v>
      </c>
      <c r="M69" s="196">
        <v>0</v>
      </c>
      <c r="N69" s="196">
        <v>0</v>
      </c>
      <c r="O69" s="196">
        <v>0</v>
      </c>
      <c r="P69" s="196">
        <v>0</v>
      </c>
      <c r="Q69" s="196">
        <v>2.2545959070412766E-3</v>
      </c>
      <c r="R69" s="196">
        <v>0</v>
      </c>
      <c r="S69" s="196">
        <v>0</v>
      </c>
      <c r="T69" s="196">
        <v>0</v>
      </c>
      <c r="U69" s="196">
        <v>0</v>
      </c>
      <c r="V69" s="196">
        <v>0</v>
      </c>
      <c r="W69" s="196">
        <v>0</v>
      </c>
      <c r="X69" s="196">
        <v>0</v>
      </c>
      <c r="Y69" s="196">
        <v>0</v>
      </c>
      <c r="Z69" s="196">
        <v>0</v>
      </c>
      <c r="AA69" s="196">
        <v>0</v>
      </c>
      <c r="AB69" s="196">
        <v>0</v>
      </c>
      <c r="AC69" s="196">
        <v>0</v>
      </c>
      <c r="AD69" s="196">
        <v>0</v>
      </c>
      <c r="AE69" s="196">
        <v>0</v>
      </c>
      <c r="AF69" s="196">
        <v>0</v>
      </c>
      <c r="AG69" s="196">
        <v>0</v>
      </c>
      <c r="AH69" s="196">
        <v>0</v>
      </c>
      <c r="AI69" s="196">
        <v>0</v>
      </c>
      <c r="AJ69" s="196">
        <v>0</v>
      </c>
      <c r="AK69" s="196">
        <v>0</v>
      </c>
      <c r="AL69" s="196">
        <v>3.726650207294918E-4</v>
      </c>
      <c r="AM69" s="196">
        <v>0</v>
      </c>
      <c r="AN69" s="196">
        <v>0</v>
      </c>
      <c r="AO69" s="196">
        <v>0</v>
      </c>
      <c r="AP69" s="196">
        <v>0</v>
      </c>
      <c r="AQ69" s="196">
        <v>0</v>
      </c>
      <c r="AR69" s="196">
        <v>0</v>
      </c>
      <c r="AS69" s="196">
        <v>0</v>
      </c>
      <c r="AT69" s="196">
        <v>0</v>
      </c>
      <c r="AU69" s="196">
        <v>0</v>
      </c>
      <c r="AV69" s="196">
        <v>0</v>
      </c>
      <c r="AW69" s="196">
        <v>0</v>
      </c>
      <c r="AX69" s="196">
        <v>0</v>
      </c>
      <c r="AY69" s="196">
        <v>0</v>
      </c>
      <c r="AZ69" s="196">
        <v>0</v>
      </c>
      <c r="BA69" s="196">
        <v>0</v>
      </c>
      <c r="BB69" s="196">
        <v>0</v>
      </c>
      <c r="BC69" s="196">
        <v>0</v>
      </c>
      <c r="BD69" s="196">
        <v>0</v>
      </c>
      <c r="BE69" s="196">
        <v>0</v>
      </c>
      <c r="BF69" s="196">
        <v>0</v>
      </c>
      <c r="BG69" s="196">
        <v>2.3067797354892571E-4</v>
      </c>
      <c r="BH69" s="196">
        <v>0</v>
      </c>
      <c r="BI69" s="196">
        <v>0</v>
      </c>
      <c r="BJ69" s="196">
        <v>0</v>
      </c>
      <c r="BK69" s="196">
        <v>1.2595035266098746E-4</v>
      </c>
      <c r="BL69" s="196">
        <v>0</v>
      </c>
      <c r="BM69" s="196">
        <v>0</v>
      </c>
      <c r="BN69" s="196">
        <v>0</v>
      </c>
      <c r="BO69" s="196">
        <v>5.6454043194374685E-2</v>
      </c>
      <c r="BP69" s="196">
        <v>0</v>
      </c>
      <c r="BQ69" s="196">
        <v>0</v>
      </c>
      <c r="BR69" s="196">
        <v>9.7293472492481872E-5</v>
      </c>
      <c r="BS69" s="196">
        <v>0</v>
      </c>
      <c r="BT69" s="196">
        <v>0</v>
      </c>
      <c r="BU69" s="196">
        <v>3.4203625584311936E-4</v>
      </c>
      <c r="BV69" s="196">
        <v>1.1429600092579761E-5</v>
      </c>
      <c r="BW69" s="196">
        <v>0</v>
      </c>
      <c r="BX69" s="196">
        <v>0</v>
      </c>
      <c r="BY69" s="196">
        <v>0</v>
      </c>
      <c r="BZ69" s="196">
        <v>0</v>
      </c>
      <c r="CA69" s="196">
        <v>2.8817020155447241E-4</v>
      </c>
      <c r="CB69" s="196">
        <v>0</v>
      </c>
      <c r="CC69" s="196">
        <v>0</v>
      </c>
      <c r="CD69" s="196">
        <v>0</v>
      </c>
      <c r="CE69" s="196">
        <v>0</v>
      </c>
      <c r="CF69" s="196">
        <v>0</v>
      </c>
      <c r="CG69" s="196">
        <v>4.5304566358367668E-4</v>
      </c>
      <c r="CH69" s="196">
        <v>0</v>
      </c>
      <c r="CI69" s="196">
        <v>4.8919576216699745E-5</v>
      </c>
      <c r="CJ69" s="196">
        <v>5.847867721232146E-6</v>
      </c>
      <c r="CK69" s="196">
        <v>0</v>
      </c>
      <c r="CL69" s="196">
        <v>0</v>
      </c>
      <c r="CM69" s="196">
        <v>0</v>
      </c>
      <c r="CN69" s="196">
        <v>0</v>
      </c>
      <c r="CO69" s="196">
        <v>0</v>
      </c>
      <c r="CP69" s="196">
        <v>0</v>
      </c>
      <c r="CQ69" s="196">
        <v>5.4371630091676607E-5</v>
      </c>
      <c r="CR69" s="196">
        <v>0</v>
      </c>
      <c r="CS69" s="196">
        <v>0</v>
      </c>
      <c r="CT69" s="196">
        <v>0</v>
      </c>
      <c r="CU69" s="196">
        <v>0</v>
      </c>
      <c r="CV69" s="196">
        <v>5.7670126874279125E-4</v>
      </c>
      <c r="CW69" s="196">
        <v>3.8742981245123021E-4</v>
      </c>
      <c r="CX69" s="196">
        <v>0</v>
      </c>
      <c r="CY69" s="196">
        <v>0</v>
      </c>
      <c r="CZ69" s="196">
        <v>0</v>
      </c>
      <c r="DA69" s="196">
        <v>0</v>
      </c>
      <c r="DB69" s="196">
        <v>0</v>
      </c>
      <c r="DC69" s="196">
        <v>0</v>
      </c>
      <c r="DD69" s="196">
        <v>0</v>
      </c>
      <c r="DE69" s="196">
        <v>0</v>
      </c>
      <c r="DF69" s="196">
        <v>1.0597160596789697E-6</v>
      </c>
      <c r="DG69" s="196">
        <v>0</v>
      </c>
      <c r="DH69" s="196">
        <v>0</v>
      </c>
      <c r="DI69" s="196">
        <v>0</v>
      </c>
      <c r="DJ69" s="196">
        <v>0</v>
      </c>
      <c r="DK69" s="196">
        <v>0</v>
      </c>
      <c r="DL69" s="196">
        <v>0</v>
      </c>
      <c r="DM69" s="196">
        <v>0</v>
      </c>
      <c r="DN69" s="196">
        <v>0</v>
      </c>
      <c r="DO69" s="196">
        <v>1.5109391998065998E-5</v>
      </c>
      <c r="DP69" s="196">
        <v>0</v>
      </c>
      <c r="DQ69" s="196">
        <v>6.4742519001929325E-6</v>
      </c>
      <c r="DR69" s="196">
        <v>1.0337128207955453E-5</v>
      </c>
      <c r="DS69" s="196">
        <v>1.1747660257665349E-4</v>
      </c>
      <c r="DT69" s="196">
        <v>0</v>
      </c>
      <c r="DU69" s="196">
        <v>0</v>
      </c>
      <c r="DV69" s="196">
        <v>0</v>
      </c>
      <c r="DW69" s="196">
        <v>0</v>
      </c>
      <c r="DX69" s="196">
        <v>0</v>
      </c>
      <c r="DY69" s="196">
        <v>0</v>
      </c>
      <c r="DZ69" s="196">
        <v>1.7698300609175507E-6</v>
      </c>
      <c r="EA69" s="196">
        <v>7.6965704082260938E-6</v>
      </c>
      <c r="EB69" s="196">
        <v>2.518371520240152E-6</v>
      </c>
      <c r="EC69" s="196">
        <v>2.781398010108395E-5</v>
      </c>
      <c r="ED69" s="196">
        <v>1.512724852367509E-5</v>
      </c>
      <c r="EE69" s="196">
        <v>1.3903749968895414E-3</v>
      </c>
      <c r="EF69" s="196">
        <v>0</v>
      </c>
      <c r="EG69" s="196">
        <v>0</v>
      </c>
      <c r="EH69" s="196">
        <v>0</v>
      </c>
      <c r="EI69" s="196">
        <v>2.7830687917306841E-5</v>
      </c>
      <c r="EJ69" s="196">
        <v>5.5119356862653115E-5</v>
      </c>
      <c r="EK69" s="196">
        <v>4.0721365414529922E-6</v>
      </c>
      <c r="EL69" s="196">
        <v>0</v>
      </c>
      <c r="EM69" s="196">
        <v>1.1951700786780464E-6</v>
      </c>
      <c r="EN69" s="196">
        <v>0</v>
      </c>
      <c r="EO69" s="196">
        <v>0</v>
      </c>
      <c r="EP69" s="196">
        <v>1.0628982705126712E-4</v>
      </c>
      <c r="EQ69" s="196">
        <v>0</v>
      </c>
      <c r="ER69" s="196">
        <v>0</v>
      </c>
      <c r="ES69" s="196">
        <v>1.335974108821771E-5</v>
      </c>
      <c r="ET69" s="196">
        <v>0</v>
      </c>
      <c r="EU69" s="196">
        <v>0</v>
      </c>
      <c r="EV69" s="196">
        <v>9.2126840233633662E-6</v>
      </c>
      <c r="EW69" s="196">
        <v>0</v>
      </c>
      <c r="EX69" s="196">
        <v>0</v>
      </c>
      <c r="EY69" s="196">
        <v>5.7677444658491849E-6</v>
      </c>
      <c r="EZ69" s="196">
        <v>1.0029486690871162E-4</v>
      </c>
      <c r="FA69" s="196">
        <v>6.8366719081151298E-6</v>
      </c>
      <c r="FB69" s="196">
        <v>2.2266047458489725E-4</v>
      </c>
      <c r="FC69" s="196">
        <v>3.0955016242384978E-4</v>
      </c>
      <c r="FD69" s="196">
        <v>0</v>
      </c>
      <c r="FE69" s="196">
        <v>0</v>
      </c>
      <c r="FF69" s="196">
        <v>1.4192953198736828E-4</v>
      </c>
      <c r="FG69" s="196">
        <v>0</v>
      </c>
      <c r="FH69" s="196">
        <v>9.5562705061637943E-5</v>
      </c>
      <c r="FI69" s="196">
        <v>2.2027222541902666E-4</v>
      </c>
      <c r="FJ69" s="196">
        <v>0</v>
      </c>
      <c r="FK69" s="196">
        <v>0</v>
      </c>
      <c r="FL69" s="196">
        <v>0</v>
      </c>
      <c r="FM69" s="196">
        <v>0</v>
      </c>
      <c r="FN69" s="196">
        <v>0</v>
      </c>
      <c r="FO69" s="196">
        <v>0</v>
      </c>
      <c r="FP69" s="196">
        <v>0</v>
      </c>
      <c r="FQ69" s="196">
        <v>0</v>
      </c>
      <c r="FR69" s="196">
        <v>5.2591996549965023E-6</v>
      </c>
      <c r="FS69" s="196">
        <v>1.4018429562064261E-5</v>
      </c>
      <c r="FT69" s="196">
        <v>0</v>
      </c>
      <c r="FU69" s="196">
        <v>0</v>
      </c>
      <c r="FV69" s="196">
        <v>6.4823517972320357E-6</v>
      </c>
      <c r="FW69" s="196">
        <v>0</v>
      </c>
      <c r="FX69" s="196">
        <v>9.5420095082554614E-5</v>
      </c>
      <c r="FY69" s="196">
        <v>7.5854628818016316E-5</v>
      </c>
      <c r="FZ69" s="196">
        <v>0</v>
      </c>
      <c r="GA69" s="196">
        <v>1.2987379654987437E-4</v>
      </c>
      <c r="GB69" s="196">
        <v>6.8531745427409657E-5</v>
      </c>
      <c r="GC69" s="196">
        <v>0</v>
      </c>
      <c r="GD69" s="196">
        <v>1.8367123630281526E-4</v>
      </c>
      <c r="GE69" s="196">
        <v>0</v>
      </c>
      <c r="GF69" s="196">
        <v>1.0533578414591113E-4</v>
      </c>
      <c r="GG69" s="197">
        <v>5.809281689447053E-5</v>
      </c>
      <c r="GH69" s="196">
        <v>0</v>
      </c>
      <c r="GI69" s="196">
        <v>7.7075547099809863E-4</v>
      </c>
      <c r="GJ69" s="196">
        <v>0</v>
      </c>
      <c r="GK69" s="196">
        <v>0</v>
      </c>
      <c r="GL69" s="196">
        <v>0</v>
      </c>
      <c r="GM69" s="196">
        <v>0</v>
      </c>
      <c r="GN69" s="196">
        <v>0</v>
      </c>
      <c r="GO69" s="196">
        <v>1.4746435297282754E-2</v>
      </c>
      <c r="GP69" s="197">
        <v>3.5450801251413287E-4</v>
      </c>
      <c r="GQ69" s="197">
        <v>2.471399427540324E-4</v>
      </c>
      <c r="GR69" s="196">
        <v>3.5929780711175335E-5</v>
      </c>
      <c r="GS69" s="196">
        <v>1.1198208286674133E-4</v>
      </c>
      <c r="GT69" s="197">
        <v>3.619409374659464E-5</v>
      </c>
      <c r="GU69" s="197">
        <v>7.7520418122786424E-4</v>
      </c>
      <c r="GV69" s="197">
        <v>6.51990901716135E-4</v>
      </c>
      <c r="GW69" s="197">
        <v>4.7930418794756301E-4</v>
      </c>
      <c r="GX69" s="197">
        <v>3.6009874852740162E-4</v>
      </c>
      <c r="GY69" s="196">
        <v>1.5643721112934116E-3</v>
      </c>
      <c r="GZ69" s="196">
        <v>4.9188391539596653E-4</v>
      </c>
      <c r="HA69" s="196">
        <v>2.6657281018546856E-2</v>
      </c>
      <c r="HB69" s="196">
        <v>1.7822105032355273E-3</v>
      </c>
      <c r="HC69" s="197">
        <v>1.7864764499467124E-3</v>
      </c>
      <c r="HD69" s="197">
        <v>2.4459820032202248E-4</v>
      </c>
      <c r="HE69" s="197">
        <v>6.2277140609810744E-4</v>
      </c>
      <c r="HF69" s="197">
        <v>3.691834895831604E-4</v>
      </c>
      <c r="HG69" s="198">
        <v>2.5342418588275817E-4</v>
      </c>
    </row>
    <row r="70" spans="1:215">
      <c r="A70" s="83">
        <v>66</v>
      </c>
      <c r="B70" s="4" t="s">
        <v>66</v>
      </c>
      <c r="C70" s="196">
        <v>4.6000276001656012E-5</v>
      </c>
      <c r="D70" s="196">
        <v>0</v>
      </c>
      <c r="E70" s="196">
        <v>2.8297348538441947E-5</v>
      </c>
      <c r="F70" s="196">
        <v>0</v>
      </c>
      <c r="G70" s="196">
        <v>0</v>
      </c>
      <c r="H70" s="196">
        <v>1.8903591682419661E-4</v>
      </c>
      <c r="I70" s="196">
        <v>0</v>
      </c>
      <c r="J70" s="196">
        <v>0</v>
      </c>
      <c r="K70" s="196">
        <v>0</v>
      </c>
      <c r="L70" s="196">
        <v>2.565418163160595E-4</v>
      </c>
      <c r="M70" s="196">
        <v>0</v>
      </c>
      <c r="N70" s="196">
        <v>2.2139924321713228E-4</v>
      </c>
      <c r="O70" s="196">
        <v>0</v>
      </c>
      <c r="P70" s="196">
        <v>0</v>
      </c>
      <c r="Q70" s="196">
        <v>0</v>
      </c>
      <c r="R70" s="196">
        <v>0</v>
      </c>
      <c r="S70" s="196">
        <v>9.2121748102291982E-6</v>
      </c>
      <c r="T70" s="196">
        <v>1.8326598308454975E-5</v>
      </c>
      <c r="U70" s="196">
        <v>0</v>
      </c>
      <c r="V70" s="196">
        <v>7.0350005346600403E-5</v>
      </c>
      <c r="W70" s="196">
        <v>4.2311923500042309E-5</v>
      </c>
      <c r="X70" s="196">
        <v>1.3590464929805249E-5</v>
      </c>
      <c r="Y70" s="196">
        <v>1.4093042265033753E-5</v>
      </c>
      <c r="Z70" s="196">
        <v>5.8031569173630452E-6</v>
      </c>
      <c r="AA70" s="196">
        <v>1.4923257150105582E-5</v>
      </c>
      <c r="AB70" s="196">
        <v>0</v>
      </c>
      <c r="AC70" s="196">
        <v>0</v>
      </c>
      <c r="AD70" s="196">
        <v>0</v>
      </c>
      <c r="AE70" s="196">
        <v>0</v>
      </c>
      <c r="AF70" s="196">
        <v>0</v>
      </c>
      <c r="AG70" s="196">
        <v>0</v>
      </c>
      <c r="AH70" s="196">
        <v>1.3500742540839745E-4</v>
      </c>
      <c r="AI70" s="196">
        <v>5.3930968360498563E-4</v>
      </c>
      <c r="AJ70" s="196">
        <v>1.679656006449879E-2</v>
      </c>
      <c r="AK70" s="196">
        <v>6.9940402896123723E-3</v>
      </c>
      <c r="AL70" s="196">
        <v>4.6583127591186475E-5</v>
      </c>
      <c r="AM70" s="196">
        <v>0</v>
      </c>
      <c r="AN70" s="196">
        <v>7.6885056840024165E-4</v>
      </c>
      <c r="AO70" s="196">
        <v>0</v>
      </c>
      <c r="AP70" s="196">
        <v>2.532286654849329E-5</v>
      </c>
      <c r="AQ70" s="196">
        <v>2.8605346339230801E-5</v>
      </c>
      <c r="AR70" s="196">
        <v>1.5605493133583021E-4</v>
      </c>
      <c r="AS70" s="196">
        <v>2.692224854619858E-5</v>
      </c>
      <c r="AT70" s="196">
        <v>6.8352699931647294E-5</v>
      </c>
      <c r="AU70" s="196">
        <v>1.4008545212579673E-4</v>
      </c>
      <c r="AV70" s="196">
        <v>3.223518793114564E-5</v>
      </c>
      <c r="AW70" s="196">
        <v>7.0579599672510658E-6</v>
      </c>
      <c r="AX70" s="196">
        <v>0</v>
      </c>
      <c r="AY70" s="196">
        <v>8.6585334176097254E-6</v>
      </c>
      <c r="AZ70" s="196">
        <v>0</v>
      </c>
      <c r="BA70" s="196">
        <v>0</v>
      </c>
      <c r="BB70" s="196">
        <v>9.4041528739091189E-6</v>
      </c>
      <c r="BC70" s="196">
        <v>9.3666285757104591E-5</v>
      </c>
      <c r="BD70" s="196">
        <v>1.6467377096760251E-5</v>
      </c>
      <c r="BE70" s="196">
        <v>3.0039050765995796E-5</v>
      </c>
      <c r="BF70" s="196">
        <v>2.4285402044830854E-5</v>
      </c>
      <c r="BG70" s="196">
        <v>1.0984665407091699E-5</v>
      </c>
      <c r="BH70" s="196">
        <v>0</v>
      </c>
      <c r="BI70" s="196">
        <v>5.5556198567113043E-4</v>
      </c>
      <c r="BJ70" s="196">
        <v>0</v>
      </c>
      <c r="BK70" s="196">
        <v>1.1450032060089769E-5</v>
      </c>
      <c r="BL70" s="196">
        <v>5.1754986962672335E-5</v>
      </c>
      <c r="BM70" s="196">
        <v>0</v>
      </c>
      <c r="BN70" s="196">
        <v>1.616497511748473E-4</v>
      </c>
      <c r="BO70" s="196">
        <v>8.427925665494726E-2</v>
      </c>
      <c r="BP70" s="196">
        <v>0.16367668607183875</v>
      </c>
      <c r="BQ70" s="196">
        <v>1.2746485156718036E-5</v>
      </c>
      <c r="BR70" s="196">
        <v>8.8448611356801691E-6</v>
      </c>
      <c r="BS70" s="196">
        <v>7.7579519006982156E-4</v>
      </c>
      <c r="BT70" s="196">
        <v>1.4730329748953094E-4</v>
      </c>
      <c r="BU70" s="196">
        <v>1.1401208528103979E-4</v>
      </c>
      <c r="BV70" s="196">
        <v>1.4287000115724701E-6</v>
      </c>
      <c r="BW70" s="196">
        <v>0</v>
      </c>
      <c r="BX70" s="196">
        <v>3.2735956683782115E-6</v>
      </c>
      <c r="BY70" s="196">
        <v>4.4071680893909292E-4</v>
      </c>
      <c r="BZ70" s="196">
        <v>0</v>
      </c>
      <c r="CA70" s="196">
        <v>1.0703464629166117E-4</v>
      </c>
      <c r="CB70" s="196">
        <v>1.8935628331487108E-5</v>
      </c>
      <c r="CC70" s="196">
        <v>1.0457406981364901E-5</v>
      </c>
      <c r="CD70" s="196">
        <v>0</v>
      </c>
      <c r="CE70" s="196">
        <v>0</v>
      </c>
      <c r="CF70" s="196">
        <v>5.661752737103589E-5</v>
      </c>
      <c r="CG70" s="196">
        <v>1.1112440804882635E-4</v>
      </c>
      <c r="CH70" s="196">
        <v>2.153733497017079E-5</v>
      </c>
      <c r="CI70" s="196">
        <v>8.3862130657199569E-5</v>
      </c>
      <c r="CJ70" s="196">
        <v>2.046753702431251E-5</v>
      </c>
      <c r="CK70" s="196">
        <v>1.209737581035616E-5</v>
      </c>
      <c r="CL70" s="196">
        <v>2.4354094619136752E-5</v>
      </c>
      <c r="CM70" s="196">
        <v>3.3431678186665774E-5</v>
      </c>
      <c r="CN70" s="196">
        <v>0</v>
      </c>
      <c r="CO70" s="196">
        <v>3.3468994323658565E-5</v>
      </c>
      <c r="CP70" s="196">
        <v>0</v>
      </c>
      <c r="CQ70" s="196">
        <v>9.0619383486127684E-6</v>
      </c>
      <c r="CR70" s="196">
        <v>0</v>
      </c>
      <c r="CS70" s="196">
        <v>3.0655099475797801E-5</v>
      </c>
      <c r="CT70" s="196">
        <v>3.8257010597191937E-5</v>
      </c>
      <c r="CU70" s="196">
        <v>4.5868754204635799E-5</v>
      </c>
      <c r="CV70" s="196">
        <v>1.6820453671664745E-4</v>
      </c>
      <c r="CW70" s="196">
        <v>1.1459191635881457E-4</v>
      </c>
      <c r="CX70" s="196">
        <v>9.444297533149485E-6</v>
      </c>
      <c r="CY70" s="196">
        <v>0</v>
      </c>
      <c r="CZ70" s="196">
        <v>1.0148924434638721E-3</v>
      </c>
      <c r="DA70" s="196">
        <v>1.2674271229404308E-4</v>
      </c>
      <c r="DB70" s="196">
        <v>1.3220018885741265E-2</v>
      </c>
      <c r="DC70" s="196">
        <v>8.598452278589854E-4</v>
      </c>
      <c r="DD70" s="196">
        <v>1.9746585486259667E-4</v>
      </c>
      <c r="DE70" s="196">
        <v>1.9449261738439845E-4</v>
      </c>
      <c r="DF70" s="196">
        <v>3.4970629969405999E-5</v>
      </c>
      <c r="DG70" s="196">
        <v>1.6958062710915903E-5</v>
      </c>
      <c r="DH70" s="196">
        <v>1.3586956521739131E-4</v>
      </c>
      <c r="DI70" s="196">
        <v>0</v>
      </c>
      <c r="DJ70" s="196">
        <v>1.5561295944726277E-5</v>
      </c>
      <c r="DK70" s="196">
        <v>3.1292869650973874E-4</v>
      </c>
      <c r="DL70" s="196">
        <v>1.0885538562020356E-4</v>
      </c>
      <c r="DM70" s="196">
        <v>1.2086344847591191E-4</v>
      </c>
      <c r="DN70" s="196">
        <v>0</v>
      </c>
      <c r="DO70" s="196">
        <v>4.5328175994197992E-5</v>
      </c>
      <c r="DP70" s="196">
        <v>2.8355119516828765E-5</v>
      </c>
      <c r="DQ70" s="196">
        <v>8.0928148752411656E-5</v>
      </c>
      <c r="DR70" s="196">
        <v>0</v>
      </c>
      <c r="DS70" s="196">
        <v>4.4053725966245059E-5</v>
      </c>
      <c r="DT70" s="196">
        <v>1.3594960801196357E-5</v>
      </c>
      <c r="DU70" s="196">
        <v>0</v>
      </c>
      <c r="DV70" s="196">
        <v>1.6501061065825749E-2</v>
      </c>
      <c r="DW70" s="196">
        <v>9.0665484657385205E-4</v>
      </c>
      <c r="DX70" s="196">
        <v>7.4500381814456796E-5</v>
      </c>
      <c r="DY70" s="196">
        <v>0</v>
      </c>
      <c r="DZ70" s="196">
        <v>1.7698300609175507E-6</v>
      </c>
      <c r="EA70" s="196">
        <v>7.6965704082260938E-6</v>
      </c>
      <c r="EB70" s="196">
        <v>7.5551145607204559E-6</v>
      </c>
      <c r="EC70" s="196">
        <v>1.1920277186178837E-5</v>
      </c>
      <c r="ED70" s="196">
        <v>4.2545386472836189E-5</v>
      </c>
      <c r="EE70" s="196">
        <v>4.2551073730310793E-3</v>
      </c>
      <c r="EF70" s="196">
        <v>0</v>
      </c>
      <c r="EG70" s="196">
        <v>1.6323177859452174E-4</v>
      </c>
      <c r="EH70" s="196">
        <v>2.9585400949422411E-4</v>
      </c>
      <c r="EI70" s="196">
        <v>3.9290382942080245E-5</v>
      </c>
      <c r="EJ70" s="196">
        <v>6.5087751188877617E-5</v>
      </c>
      <c r="EK70" s="196">
        <v>4.4793501955982919E-5</v>
      </c>
      <c r="EL70" s="196">
        <v>1.7931501663644877E-4</v>
      </c>
      <c r="EM70" s="196">
        <v>1.1951700786780464E-6</v>
      </c>
      <c r="EN70" s="196">
        <v>0</v>
      </c>
      <c r="EO70" s="196">
        <v>0</v>
      </c>
      <c r="EP70" s="196">
        <v>3.5429942350422375E-5</v>
      </c>
      <c r="EQ70" s="196">
        <v>0</v>
      </c>
      <c r="ER70" s="196">
        <v>4.0844250661166307E-5</v>
      </c>
      <c r="ES70" s="196">
        <v>2.6719482176435419E-5</v>
      </c>
      <c r="ET70" s="196">
        <v>0</v>
      </c>
      <c r="EU70" s="196">
        <v>4.3797218876601333E-5</v>
      </c>
      <c r="EV70" s="196">
        <v>0</v>
      </c>
      <c r="EW70" s="196">
        <v>0</v>
      </c>
      <c r="EX70" s="196">
        <v>0</v>
      </c>
      <c r="EY70" s="196">
        <v>1.153548893169837E-5</v>
      </c>
      <c r="EZ70" s="196">
        <v>0</v>
      </c>
      <c r="FA70" s="196">
        <v>2.3928351678402954E-5</v>
      </c>
      <c r="FB70" s="196">
        <v>1.7494751574527641E-4</v>
      </c>
      <c r="FC70" s="196">
        <v>9.5384643072465335E-5</v>
      </c>
      <c r="FD70" s="196">
        <v>1.5513296187607463E-4</v>
      </c>
      <c r="FE70" s="196">
        <v>3.2427524482780983E-6</v>
      </c>
      <c r="FF70" s="196">
        <v>1.7741191498421035E-5</v>
      </c>
      <c r="FG70" s="196">
        <v>4.3948960607081645E-5</v>
      </c>
      <c r="FH70" s="196">
        <v>2.6953583478923524E-5</v>
      </c>
      <c r="FI70" s="196">
        <v>7.7628978121242878E-5</v>
      </c>
      <c r="FJ70" s="196">
        <v>8.2816061583600837E-5</v>
      </c>
      <c r="FK70" s="196">
        <v>8.7169602990885934E-5</v>
      </c>
      <c r="FL70" s="196">
        <v>1.3102741263322636E-3</v>
      </c>
      <c r="FM70" s="196">
        <v>2.1408009328426192E-4</v>
      </c>
      <c r="FN70" s="196">
        <v>3.9090343575164216E-5</v>
      </c>
      <c r="FO70" s="196">
        <v>1.466770318435836E-4</v>
      </c>
      <c r="FP70" s="196">
        <v>7.3118790615203229E-5</v>
      </c>
      <c r="FQ70" s="196">
        <v>3.9754555375114047E-5</v>
      </c>
      <c r="FR70" s="196">
        <v>1.2622079171991606E-3</v>
      </c>
      <c r="FS70" s="196">
        <v>7.4297676678940585E-4</v>
      </c>
      <c r="FT70" s="196">
        <v>2.4634182391486427E-5</v>
      </c>
      <c r="FU70" s="196">
        <v>2.3357937027001774E-5</v>
      </c>
      <c r="FV70" s="196">
        <v>6.4823517972320357E-6</v>
      </c>
      <c r="FW70" s="196">
        <v>4.774021683606487E-6</v>
      </c>
      <c r="FX70" s="196">
        <v>2.9859349481615729E-5</v>
      </c>
      <c r="FY70" s="196">
        <v>3.3713168363562811E-5</v>
      </c>
      <c r="FZ70" s="196">
        <v>7.537158189876089E-6</v>
      </c>
      <c r="GA70" s="196">
        <v>7.3406928484711595E-5</v>
      </c>
      <c r="GB70" s="196">
        <v>1.6752204437811249E-4</v>
      </c>
      <c r="GC70" s="196">
        <v>4.39734400422145E-5</v>
      </c>
      <c r="GD70" s="196">
        <v>6.1354008722429776E-4</v>
      </c>
      <c r="GE70" s="196">
        <v>0</v>
      </c>
      <c r="GF70" s="196">
        <v>3.2654093085232448E-4</v>
      </c>
      <c r="GG70" s="197">
        <v>2.6350514797312202E-4</v>
      </c>
      <c r="GH70" s="196">
        <v>3.5910189661584233E-3</v>
      </c>
      <c r="GI70" s="196">
        <v>2.3361098618422875E-3</v>
      </c>
      <c r="GJ70" s="196">
        <v>0</v>
      </c>
      <c r="GK70" s="196">
        <v>0</v>
      </c>
      <c r="GL70" s="196">
        <v>0</v>
      </c>
      <c r="GM70" s="196">
        <v>0</v>
      </c>
      <c r="GN70" s="196">
        <v>0</v>
      </c>
      <c r="GO70" s="196">
        <v>3.2485875706214688E-2</v>
      </c>
      <c r="GP70" s="197">
        <v>1.1665001745107895E-3</v>
      </c>
      <c r="GQ70" s="197">
        <v>8.8457617998336717E-4</v>
      </c>
      <c r="GR70" s="196">
        <v>7.8108218937337679E-5</v>
      </c>
      <c r="GS70" s="196">
        <v>2.3516237402015677E-3</v>
      </c>
      <c r="GT70" s="197">
        <v>8.6009620623628128E-5</v>
      </c>
      <c r="GU70" s="197">
        <v>1.9119626581303617E-3</v>
      </c>
      <c r="GV70" s="197">
        <v>1.6075261344661157E-3</v>
      </c>
      <c r="GW70" s="197">
        <v>1.351513683075676E-3</v>
      </c>
      <c r="GX70" s="197">
        <v>1.0862888391348731E-3</v>
      </c>
      <c r="GY70" s="196">
        <v>6.4424571505842521E-3</v>
      </c>
      <c r="GZ70" s="196">
        <v>5.3804532899466496E-2</v>
      </c>
      <c r="HA70" s="196">
        <v>4.7866805411030174E-2</v>
      </c>
      <c r="HB70" s="196">
        <v>6.7662155856276244E-3</v>
      </c>
      <c r="HC70" s="197">
        <v>7.1377273668257199E-3</v>
      </c>
      <c r="HD70" s="197">
        <v>5.666040484199787E-4</v>
      </c>
      <c r="HE70" s="197">
        <v>2.1782895180583023E-3</v>
      </c>
      <c r="HF70" s="197">
        <v>7.1690785804627794E-4</v>
      </c>
      <c r="HG70" s="198">
        <v>6.4281407511055007E-4</v>
      </c>
    </row>
    <row r="71" spans="1:215">
      <c r="A71" s="83">
        <v>67</v>
      </c>
      <c r="B71" s="4" t="s">
        <v>67</v>
      </c>
      <c r="C71" s="196">
        <v>0</v>
      </c>
      <c r="D71" s="196">
        <v>0</v>
      </c>
      <c r="E71" s="196">
        <v>0</v>
      </c>
      <c r="F71" s="196">
        <v>0</v>
      </c>
      <c r="G71" s="196">
        <v>0</v>
      </c>
      <c r="H71" s="196">
        <v>0</v>
      </c>
      <c r="I71" s="196">
        <v>0</v>
      </c>
      <c r="J71" s="196">
        <v>0</v>
      </c>
      <c r="K71" s="196">
        <v>0</v>
      </c>
      <c r="L71" s="196">
        <v>0</v>
      </c>
      <c r="M71" s="196">
        <v>1.1235955056179776E-3</v>
      </c>
      <c r="N71" s="196">
        <v>0</v>
      </c>
      <c r="O71" s="196">
        <v>0</v>
      </c>
      <c r="P71" s="196">
        <v>0</v>
      </c>
      <c r="Q71" s="196">
        <v>0</v>
      </c>
      <c r="R71" s="196">
        <v>0</v>
      </c>
      <c r="S71" s="196">
        <v>7.3697398481833596E-4</v>
      </c>
      <c r="T71" s="196">
        <v>7.5139053064665401E-4</v>
      </c>
      <c r="U71" s="196">
        <v>0</v>
      </c>
      <c r="V71" s="196">
        <v>2.251200171091213E-5</v>
      </c>
      <c r="W71" s="196">
        <v>2.0732842515020734E-3</v>
      </c>
      <c r="X71" s="196">
        <v>1.8143270681290006E-3</v>
      </c>
      <c r="Y71" s="196">
        <v>7.1592654706371462E-4</v>
      </c>
      <c r="Z71" s="196">
        <v>1.2238857938718662E-2</v>
      </c>
      <c r="AA71" s="196">
        <v>5.5589132884143293E-3</v>
      </c>
      <c r="AB71" s="196">
        <v>0</v>
      </c>
      <c r="AC71" s="196">
        <v>0</v>
      </c>
      <c r="AD71" s="196">
        <v>0</v>
      </c>
      <c r="AE71" s="196">
        <v>0</v>
      </c>
      <c r="AF71" s="196">
        <v>0</v>
      </c>
      <c r="AG71" s="196">
        <v>7.326007326007326E-4</v>
      </c>
      <c r="AH71" s="196">
        <v>3.3751856352099368E-4</v>
      </c>
      <c r="AI71" s="196">
        <v>1.1984659635666346E-4</v>
      </c>
      <c r="AJ71" s="196">
        <v>0</v>
      </c>
      <c r="AK71" s="196">
        <v>6.8955326798995225E-4</v>
      </c>
      <c r="AL71" s="196">
        <v>0</v>
      </c>
      <c r="AM71" s="196">
        <v>8.7892770819600089E-5</v>
      </c>
      <c r="AN71" s="196">
        <v>5.1073644900873193E-3</v>
      </c>
      <c r="AO71" s="196">
        <v>0</v>
      </c>
      <c r="AP71" s="196">
        <v>0</v>
      </c>
      <c r="AQ71" s="196">
        <v>1.2872405852653861E-4</v>
      </c>
      <c r="AR71" s="196">
        <v>0</v>
      </c>
      <c r="AS71" s="196">
        <v>0</v>
      </c>
      <c r="AT71" s="196">
        <v>0</v>
      </c>
      <c r="AU71" s="196">
        <v>7.0042726062898367E-5</v>
      </c>
      <c r="AV71" s="196">
        <v>7.4140932241634964E-4</v>
      </c>
      <c r="AW71" s="196">
        <v>1.2704327941051919E-3</v>
      </c>
      <c r="AX71" s="196">
        <v>0</v>
      </c>
      <c r="AY71" s="196">
        <v>5.0219493822136407E-4</v>
      </c>
      <c r="AZ71" s="196">
        <v>4.1493775933609957E-4</v>
      </c>
      <c r="BA71" s="196">
        <v>1.1492889914533034E-3</v>
      </c>
      <c r="BB71" s="196">
        <v>0</v>
      </c>
      <c r="BC71" s="196">
        <v>0</v>
      </c>
      <c r="BD71" s="196">
        <v>1.3108032169021159E-2</v>
      </c>
      <c r="BE71" s="196">
        <v>0</v>
      </c>
      <c r="BF71" s="196">
        <v>1.7558345678412707E-2</v>
      </c>
      <c r="BG71" s="196">
        <v>1.8124697921701304E-4</v>
      </c>
      <c r="BH71" s="196">
        <v>2.2613471167824261E-3</v>
      </c>
      <c r="BI71" s="196">
        <v>1.4583502123867173E-3</v>
      </c>
      <c r="BJ71" s="196">
        <v>0</v>
      </c>
      <c r="BK71" s="196">
        <v>0</v>
      </c>
      <c r="BL71" s="196">
        <v>2.9820730583254057E-3</v>
      </c>
      <c r="BM71" s="196">
        <v>0</v>
      </c>
      <c r="BN71" s="196">
        <v>8.3134157747064322E-4</v>
      </c>
      <c r="BO71" s="196">
        <v>0</v>
      </c>
      <c r="BP71" s="196">
        <v>0</v>
      </c>
      <c r="BQ71" s="196">
        <v>4.1349597848393309E-2</v>
      </c>
      <c r="BR71" s="196">
        <v>1.0613833362816204E-4</v>
      </c>
      <c r="BS71" s="196">
        <v>0</v>
      </c>
      <c r="BT71" s="196">
        <v>2.4410260726836558E-3</v>
      </c>
      <c r="BU71" s="196">
        <v>5.3300649868886106E-3</v>
      </c>
      <c r="BV71" s="196">
        <v>0</v>
      </c>
      <c r="BW71" s="196">
        <v>0</v>
      </c>
      <c r="BX71" s="196">
        <v>0</v>
      </c>
      <c r="BY71" s="196">
        <v>0</v>
      </c>
      <c r="BZ71" s="196">
        <v>0</v>
      </c>
      <c r="CA71" s="196">
        <v>0</v>
      </c>
      <c r="CB71" s="196">
        <v>0</v>
      </c>
      <c r="CC71" s="196">
        <v>0</v>
      </c>
      <c r="CD71" s="196">
        <v>0</v>
      </c>
      <c r="CE71" s="196">
        <v>4.6867676925480396E-4</v>
      </c>
      <c r="CF71" s="196">
        <v>0</v>
      </c>
      <c r="CG71" s="196">
        <v>0</v>
      </c>
      <c r="CH71" s="196">
        <v>9.0456806874717323E-4</v>
      </c>
      <c r="CI71" s="196">
        <v>8.3023509350627564E-3</v>
      </c>
      <c r="CJ71" s="196">
        <v>1.3157702372772328E-3</v>
      </c>
      <c r="CK71" s="196">
        <v>0</v>
      </c>
      <c r="CL71" s="196">
        <v>3.1312407367461535E-5</v>
      </c>
      <c r="CM71" s="196">
        <v>3.6106212441599037E-3</v>
      </c>
      <c r="CN71" s="196">
        <v>4.1447913788339322E-4</v>
      </c>
      <c r="CO71" s="196">
        <v>0</v>
      </c>
      <c r="CP71" s="196">
        <v>2.0380434782608695E-4</v>
      </c>
      <c r="CQ71" s="196">
        <v>1.4499101357780429E-4</v>
      </c>
      <c r="CR71" s="196">
        <v>0</v>
      </c>
      <c r="CS71" s="196">
        <v>9.1965298427393397E-5</v>
      </c>
      <c r="CT71" s="196">
        <v>1.0839486335871048E-4</v>
      </c>
      <c r="CU71" s="196">
        <v>4.5868754204635799E-5</v>
      </c>
      <c r="CV71" s="196">
        <v>5.0461361014994229E-4</v>
      </c>
      <c r="CW71" s="196">
        <v>2.7283789609241564E-5</v>
      </c>
      <c r="CX71" s="196">
        <v>2.1060783498923351E-3</v>
      </c>
      <c r="CY71" s="196">
        <v>3.8132832560456827E-3</v>
      </c>
      <c r="CZ71" s="196">
        <v>5.80253723110866E-3</v>
      </c>
      <c r="DA71" s="196">
        <v>2.4081115335868189E-3</v>
      </c>
      <c r="DB71" s="196">
        <v>0.13881019830028329</v>
      </c>
      <c r="DC71" s="196">
        <v>8.598452278589854E-4</v>
      </c>
      <c r="DD71" s="196">
        <v>2.1063024518676978E-3</v>
      </c>
      <c r="DE71" s="196">
        <v>6.6532682863579638E-3</v>
      </c>
      <c r="DF71" s="196">
        <v>9.7493877490465201E-5</v>
      </c>
      <c r="DG71" s="196">
        <v>2.1367159015754041E-3</v>
      </c>
      <c r="DH71" s="196">
        <v>4.5289855072463769E-4</v>
      </c>
      <c r="DI71" s="196">
        <v>4.9090998347269721E-5</v>
      </c>
      <c r="DJ71" s="196">
        <v>1.7911051632379944E-2</v>
      </c>
      <c r="DK71" s="196">
        <v>3.0660690466105712E-4</v>
      </c>
      <c r="DL71" s="196">
        <v>3.8099384967071247E-4</v>
      </c>
      <c r="DM71" s="196">
        <v>2.5381324179941499E-4</v>
      </c>
      <c r="DN71" s="196">
        <v>0</v>
      </c>
      <c r="DO71" s="196">
        <v>5.3336153753172971E-3</v>
      </c>
      <c r="DP71" s="196">
        <v>0</v>
      </c>
      <c r="DQ71" s="196">
        <v>3.2371259500964661E-5</v>
      </c>
      <c r="DR71" s="196">
        <v>3.9970229070761086E-4</v>
      </c>
      <c r="DS71" s="196">
        <v>1.61970865802561E-2</v>
      </c>
      <c r="DT71" s="196">
        <v>1.2729414963520189E-2</v>
      </c>
      <c r="DU71" s="196">
        <v>4.1097901071480991E-4</v>
      </c>
      <c r="DV71" s="196">
        <v>6.1482318875071898E-3</v>
      </c>
      <c r="DW71" s="196">
        <v>9.6441211828151973E-3</v>
      </c>
      <c r="DX71" s="196">
        <v>1.8625095453614199E-5</v>
      </c>
      <c r="DY71" s="196">
        <v>2.7643259323657061E-3</v>
      </c>
      <c r="DZ71" s="196">
        <v>3.5697472328706996E-3</v>
      </c>
      <c r="EA71" s="196">
        <v>2.0626808694045934E-3</v>
      </c>
      <c r="EB71" s="196">
        <v>2.7702086722641672E-5</v>
      </c>
      <c r="EC71" s="196">
        <v>3.576083155853651E-5</v>
      </c>
      <c r="ED71" s="196">
        <v>0</v>
      </c>
      <c r="EE71" s="196">
        <v>0</v>
      </c>
      <c r="EF71" s="196">
        <v>0</v>
      </c>
      <c r="EG71" s="196">
        <v>0</v>
      </c>
      <c r="EH71" s="196">
        <v>1.1654854919469436E-4</v>
      </c>
      <c r="EI71" s="196">
        <v>1.9645191471040123E-5</v>
      </c>
      <c r="EJ71" s="196">
        <v>9.4992934167551123E-5</v>
      </c>
      <c r="EK71" s="196">
        <v>9.5016519300569824E-6</v>
      </c>
      <c r="EL71" s="196">
        <v>0</v>
      </c>
      <c r="EM71" s="196">
        <v>0</v>
      </c>
      <c r="EN71" s="196">
        <v>0</v>
      </c>
      <c r="EO71" s="196">
        <v>0</v>
      </c>
      <c r="EP71" s="196">
        <v>5.0614203357746253E-6</v>
      </c>
      <c r="EQ71" s="196">
        <v>0</v>
      </c>
      <c r="ER71" s="196">
        <v>2.0422125330583153E-5</v>
      </c>
      <c r="ES71" s="196">
        <v>4.1749190900680344E-5</v>
      </c>
      <c r="ET71" s="196">
        <v>3.0757874015748031E-5</v>
      </c>
      <c r="EU71" s="196">
        <v>2.846819226979087E-4</v>
      </c>
      <c r="EV71" s="196">
        <v>0</v>
      </c>
      <c r="EW71" s="196">
        <v>4.9905180157700367E-5</v>
      </c>
      <c r="EX71" s="196">
        <v>0</v>
      </c>
      <c r="EY71" s="196">
        <v>0</v>
      </c>
      <c r="EZ71" s="196">
        <v>0</v>
      </c>
      <c r="FA71" s="196">
        <v>0</v>
      </c>
      <c r="FB71" s="196">
        <v>0</v>
      </c>
      <c r="FC71" s="196">
        <v>0</v>
      </c>
      <c r="FD71" s="196">
        <v>0</v>
      </c>
      <c r="FE71" s="196">
        <v>0</v>
      </c>
      <c r="FF71" s="196">
        <v>0</v>
      </c>
      <c r="FG71" s="196">
        <v>1.4649653535693881E-5</v>
      </c>
      <c r="FH71" s="196">
        <v>2.2052931937301064E-5</v>
      </c>
      <c r="FI71" s="196">
        <v>1.1644346718186432E-4</v>
      </c>
      <c r="FJ71" s="196">
        <v>4.0422125296757556E-4</v>
      </c>
      <c r="FK71" s="196">
        <v>5.4238864083217919E-4</v>
      </c>
      <c r="FL71" s="196">
        <v>3.3060157354216839E-3</v>
      </c>
      <c r="FM71" s="196">
        <v>1.3209197245199139E-3</v>
      </c>
      <c r="FN71" s="196">
        <v>2.4371140130194973E-4</v>
      </c>
      <c r="FO71" s="196">
        <v>6.4831248074863953E-3</v>
      </c>
      <c r="FP71" s="196">
        <v>1.8736690095145828E-4</v>
      </c>
      <c r="FQ71" s="196">
        <v>1.808832269567689E-4</v>
      </c>
      <c r="FR71" s="196">
        <v>2.4192318412983912E-4</v>
      </c>
      <c r="FS71" s="196">
        <v>0</v>
      </c>
      <c r="FT71" s="196">
        <v>0</v>
      </c>
      <c r="FU71" s="196">
        <v>2.3357937027001774E-5</v>
      </c>
      <c r="FV71" s="196">
        <v>8.7835866852494088E-3</v>
      </c>
      <c r="FW71" s="196">
        <v>2.1005695407868544E-4</v>
      </c>
      <c r="FX71" s="196">
        <v>1.0385860689257645E-5</v>
      </c>
      <c r="FY71" s="196">
        <v>4.888409412716607E-4</v>
      </c>
      <c r="FZ71" s="196">
        <v>1.5074316379752177E-4</v>
      </c>
      <c r="GA71" s="196">
        <v>1.3552048335639064E-4</v>
      </c>
      <c r="GB71" s="196">
        <v>7.5384919970150621E-4</v>
      </c>
      <c r="GC71" s="196">
        <v>0</v>
      </c>
      <c r="GD71" s="196">
        <v>1.8757913494755601E-4</v>
      </c>
      <c r="GE71" s="196">
        <v>0</v>
      </c>
      <c r="GF71" s="196">
        <v>6.2674791566817126E-4</v>
      </c>
      <c r="GG71" s="197">
        <v>1.1221689139023468E-3</v>
      </c>
      <c r="GH71" s="196">
        <v>4.997210859055411E-4</v>
      </c>
      <c r="GI71" s="196">
        <v>2.8319805145123927E-5</v>
      </c>
      <c r="GJ71" s="196">
        <v>0</v>
      </c>
      <c r="GK71" s="196">
        <v>0</v>
      </c>
      <c r="GL71" s="196">
        <v>0</v>
      </c>
      <c r="GM71" s="196">
        <v>0</v>
      </c>
      <c r="GN71" s="196">
        <v>0</v>
      </c>
      <c r="GO71" s="196">
        <v>5.4613935969868174E-2</v>
      </c>
      <c r="GP71" s="197">
        <v>-1.2970491568969463E-4</v>
      </c>
      <c r="GQ71" s="197">
        <v>1.0374503896446706E-3</v>
      </c>
      <c r="GR71" s="196">
        <v>4.9805705805393372E-3</v>
      </c>
      <c r="GS71" s="196">
        <v>0</v>
      </c>
      <c r="GT71" s="197">
        <v>4.963261048928188E-3</v>
      </c>
      <c r="GU71" s="197">
        <v>3.7719075972190144E-3</v>
      </c>
      <c r="GV71" s="197">
        <v>3.9705389397802571E-3</v>
      </c>
      <c r="GW71" s="197">
        <v>1.590376373286936E-3</v>
      </c>
      <c r="GX71" s="197">
        <v>1.8558211320537873E-3</v>
      </c>
      <c r="GY71" s="196">
        <v>2.4128838851089902E-3</v>
      </c>
      <c r="GZ71" s="196">
        <v>2.2702334556736918E-4</v>
      </c>
      <c r="HA71" s="196">
        <v>1.2548203464528371E-3</v>
      </c>
      <c r="HB71" s="196">
        <v>2.3809657669408386E-3</v>
      </c>
      <c r="HC71" s="197">
        <v>2.3855466643494441E-3</v>
      </c>
      <c r="HD71" s="197">
        <v>1.2224926691137008E-3</v>
      </c>
      <c r="HE71" s="197">
        <v>1.5077524540390314E-3</v>
      </c>
      <c r="HF71" s="197">
        <v>1.6537957648836688E-3</v>
      </c>
      <c r="HG71" s="198">
        <v>1.9971760577659494E-3</v>
      </c>
    </row>
    <row r="72" spans="1:215">
      <c r="A72" s="83">
        <v>68</v>
      </c>
      <c r="B72" s="4" t="s">
        <v>68</v>
      </c>
      <c r="C72" s="196">
        <v>0</v>
      </c>
      <c r="D72" s="196">
        <v>0</v>
      </c>
      <c r="E72" s="196">
        <v>0</v>
      </c>
      <c r="F72" s="196">
        <v>0</v>
      </c>
      <c r="G72" s="196">
        <v>0</v>
      </c>
      <c r="H72" s="196">
        <v>0</v>
      </c>
      <c r="I72" s="196">
        <v>0</v>
      </c>
      <c r="J72" s="196">
        <v>0</v>
      </c>
      <c r="K72" s="196">
        <v>0</v>
      </c>
      <c r="L72" s="196">
        <v>0</v>
      </c>
      <c r="M72" s="196">
        <v>0</v>
      </c>
      <c r="N72" s="196">
        <v>0</v>
      </c>
      <c r="O72" s="196">
        <v>0</v>
      </c>
      <c r="P72" s="196">
        <v>0</v>
      </c>
      <c r="Q72" s="196">
        <v>0</v>
      </c>
      <c r="R72" s="196">
        <v>0</v>
      </c>
      <c r="S72" s="196">
        <v>0</v>
      </c>
      <c r="T72" s="196">
        <v>0</v>
      </c>
      <c r="U72" s="196">
        <v>0</v>
      </c>
      <c r="V72" s="196">
        <v>0</v>
      </c>
      <c r="W72" s="196">
        <v>0</v>
      </c>
      <c r="X72" s="196">
        <v>0</v>
      </c>
      <c r="Y72" s="196">
        <v>0</v>
      </c>
      <c r="Z72" s="196">
        <v>0</v>
      </c>
      <c r="AA72" s="196">
        <v>0</v>
      </c>
      <c r="AB72" s="196">
        <v>0</v>
      </c>
      <c r="AC72" s="196">
        <v>0</v>
      </c>
      <c r="AD72" s="196">
        <v>0</v>
      </c>
      <c r="AE72" s="196">
        <v>0</v>
      </c>
      <c r="AF72" s="196">
        <v>0</v>
      </c>
      <c r="AG72" s="196">
        <v>0</v>
      </c>
      <c r="AH72" s="196">
        <v>0</v>
      </c>
      <c r="AI72" s="196">
        <v>0</v>
      </c>
      <c r="AJ72" s="196">
        <v>0</v>
      </c>
      <c r="AK72" s="196">
        <v>0</v>
      </c>
      <c r="AL72" s="196">
        <v>0</v>
      </c>
      <c r="AM72" s="196">
        <v>0</v>
      </c>
      <c r="AN72" s="196">
        <v>0</v>
      </c>
      <c r="AO72" s="196">
        <v>0</v>
      </c>
      <c r="AP72" s="196">
        <v>0</v>
      </c>
      <c r="AQ72" s="196">
        <v>0</v>
      </c>
      <c r="AR72" s="196">
        <v>0</v>
      </c>
      <c r="AS72" s="196">
        <v>0</v>
      </c>
      <c r="AT72" s="196">
        <v>0</v>
      </c>
      <c r="AU72" s="196">
        <v>0</v>
      </c>
      <c r="AV72" s="196">
        <v>0</v>
      </c>
      <c r="AW72" s="196">
        <v>0</v>
      </c>
      <c r="AX72" s="196">
        <v>0</v>
      </c>
      <c r="AY72" s="196">
        <v>0</v>
      </c>
      <c r="AZ72" s="196">
        <v>0</v>
      </c>
      <c r="BA72" s="196">
        <v>0</v>
      </c>
      <c r="BB72" s="196">
        <v>0</v>
      </c>
      <c r="BC72" s="196">
        <v>0</v>
      </c>
      <c r="BD72" s="196">
        <v>0</v>
      </c>
      <c r="BE72" s="196">
        <v>0</v>
      </c>
      <c r="BF72" s="196">
        <v>0</v>
      </c>
      <c r="BG72" s="196">
        <v>9.3369655960279455E-5</v>
      </c>
      <c r="BH72" s="196">
        <v>0</v>
      </c>
      <c r="BI72" s="196">
        <v>3.8580693449384059E-6</v>
      </c>
      <c r="BJ72" s="196">
        <v>0</v>
      </c>
      <c r="BK72" s="196">
        <v>5.7250160300448841E-5</v>
      </c>
      <c r="BL72" s="196">
        <v>0</v>
      </c>
      <c r="BM72" s="196">
        <v>0</v>
      </c>
      <c r="BN72" s="196">
        <v>0</v>
      </c>
      <c r="BO72" s="196">
        <v>0</v>
      </c>
      <c r="BP72" s="196">
        <v>0</v>
      </c>
      <c r="BQ72" s="196">
        <v>0</v>
      </c>
      <c r="BR72" s="196">
        <v>0.10030957013974881</v>
      </c>
      <c r="BS72" s="196">
        <v>0</v>
      </c>
      <c r="BT72" s="196">
        <v>1.8938995391511121E-3</v>
      </c>
      <c r="BU72" s="196">
        <v>1.9952114924181964E-4</v>
      </c>
      <c r="BV72" s="196">
        <v>0</v>
      </c>
      <c r="BW72" s="196">
        <v>0</v>
      </c>
      <c r="BX72" s="196">
        <v>0</v>
      </c>
      <c r="BY72" s="196">
        <v>0</v>
      </c>
      <c r="BZ72" s="196">
        <v>0</v>
      </c>
      <c r="CA72" s="196">
        <v>5.7634040310894478E-5</v>
      </c>
      <c r="CB72" s="196">
        <v>0</v>
      </c>
      <c r="CC72" s="196">
        <v>0</v>
      </c>
      <c r="CD72" s="196">
        <v>0</v>
      </c>
      <c r="CE72" s="196">
        <v>0</v>
      </c>
      <c r="CF72" s="196">
        <v>0</v>
      </c>
      <c r="CG72" s="196">
        <v>8.5480313883712589E-6</v>
      </c>
      <c r="CH72" s="196">
        <v>0</v>
      </c>
      <c r="CI72" s="196">
        <v>0</v>
      </c>
      <c r="CJ72" s="196">
        <v>6.4326544933553597E-5</v>
      </c>
      <c r="CK72" s="196">
        <v>0</v>
      </c>
      <c r="CL72" s="196">
        <v>0</v>
      </c>
      <c r="CM72" s="196">
        <v>0</v>
      </c>
      <c r="CN72" s="196">
        <v>0</v>
      </c>
      <c r="CO72" s="196">
        <v>0</v>
      </c>
      <c r="CP72" s="196">
        <v>0</v>
      </c>
      <c r="CQ72" s="196">
        <v>0</v>
      </c>
      <c r="CR72" s="196">
        <v>0</v>
      </c>
      <c r="CS72" s="196">
        <v>0</v>
      </c>
      <c r="CT72" s="196">
        <v>0</v>
      </c>
      <c r="CU72" s="196">
        <v>0</v>
      </c>
      <c r="CV72" s="196">
        <v>0</v>
      </c>
      <c r="CW72" s="196">
        <v>0</v>
      </c>
      <c r="CX72" s="196">
        <v>0</v>
      </c>
      <c r="CY72" s="196">
        <v>0</v>
      </c>
      <c r="CZ72" s="196">
        <v>0</v>
      </c>
      <c r="DA72" s="196">
        <v>0</v>
      </c>
      <c r="DB72" s="196">
        <v>0</v>
      </c>
      <c r="DC72" s="196">
        <v>0</v>
      </c>
      <c r="DD72" s="196">
        <v>0</v>
      </c>
      <c r="DE72" s="196">
        <v>0</v>
      </c>
      <c r="DF72" s="196">
        <v>0</v>
      </c>
      <c r="DG72" s="196">
        <v>0</v>
      </c>
      <c r="DH72" s="196">
        <v>0</v>
      </c>
      <c r="DI72" s="196">
        <v>0</v>
      </c>
      <c r="DJ72" s="196">
        <v>1.5561295944726277E-5</v>
      </c>
      <c r="DK72" s="196">
        <v>0</v>
      </c>
      <c r="DL72" s="196">
        <v>0</v>
      </c>
      <c r="DM72" s="196">
        <v>0</v>
      </c>
      <c r="DN72" s="196">
        <v>0</v>
      </c>
      <c r="DO72" s="196">
        <v>0</v>
      </c>
      <c r="DP72" s="196">
        <v>0</v>
      </c>
      <c r="DQ72" s="196">
        <v>0</v>
      </c>
      <c r="DR72" s="196">
        <v>0</v>
      </c>
      <c r="DS72" s="196">
        <v>9.7897168813877897E-6</v>
      </c>
      <c r="DT72" s="196">
        <v>0</v>
      </c>
      <c r="DU72" s="196">
        <v>0</v>
      </c>
      <c r="DV72" s="196">
        <v>0</v>
      </c>
      <c r="DW72" s="196">
        <v>6.8502810630024374E-4</v>
      </c>
      <c r="DX72" s="196">
        <v>0</v>
      </c>
      <c r="DY72" s="196">
        <v>3.5051584902841076E-2</v>
      </c>
      <c r="DZ72" s="196">
        <v>3.7168201109329481E-2</v>
      </c>
      <c r="EA72" s="196">
        <v>4.0758471358495987E-2</v>
      </c>
      <c r="EB72" s="196">
        <v>6.6265909812079124E-2</v>
      </c>
      <c r="EC72" s="196">
        <v>3.5768778409993963E-2</v>
      </c>
      <c r="ED72" s="196">
        <v>0</v>
      </c>
      <c r="EE72" s="196">
        <v>1.2441834424067485E-5</v>
      </c>
      <c r="EF72" s="196">
        <v>0</v>
      </c>
      <c r="EG72" s="196">
        <v>0</v>
      </c>
      <c r="EH72" s="196">
        <v>1.7482282379204151E-4</v>
      </c>
      <c r="EI72" s="196">
        <v>0</v>
      </c>
      <c r="EJ72" s="196">
        <v>0</v>
      </c>
      <c r="EK72" s="196">
        <v>0</v>
      </c>
      <c r="EL72" s="196">
        <v>0</v>
      </c>
      <c r="EM72" s="196">
        <v>0</v>
      </c>
      <c r="EN72" s="196">
        <v>5.132588581569664E-5</v>
      </c>
      <c r="EO72" s="196">
        <v>9.6385142115049729E-5</v>
      </c>
      <c r="EP72" s="196">
        <v>0</v>
      </c>
      <c r="EQ72" s="196">
        <v>0</v>
      </c>
      <c r="ER72" s="196">
        <v>0</v>
      </c>
      <c r="ES72" s="196">
        <v>0</v>
      </c>
      <c r="ET72" s="196">
        <v>0</v>
      </c>
      <c r="EU72" s="196">
        <v>0</v>
      </c>
      <c r="EV72" s="196">
        <v>0</v>
      </c>
      <c r="EW72" s="196">
        <v>0</v>
      </c>
      <c r="EX72" s="196">
        <v>0</v>
      </c>
      <c r="EY72" s="196">
        <v>0</v>
      </c>
      <c r="EZ72" s="196">
        <v>0</v>
      </c>
      <c r="FA72" s="196">
        <v>0</v>
      </c>
      <c r="FB72" s="196">
        <v>0</v>
      </c>
      <c r="FC72" s="196">
        <v>0</v>
      </c>
      <c r="FD72" s="196">
        <v>0</v>
      </c>
      <c r="FE72" s="196">
        <v>0</v>
      </c>
      <c r="FF72" s="196">
        <v>0</v>
      </c>
      <c r="FG72" s="196">
        <v>0</v>
      </c>
      <c r="FH72" s="196">
        <v>1.4701954624867376E-5</v>
      </c>
      <c r="FI72" s="196">
        <v>0</v>
      </c>
      <c r="FJ72" s="196">
        <v>0</v>
      </c>
      <c r="FK72" s="196">
        <v>0</v>
      </c>
      <c r="FL72" s="196">
        <v>0</v>
      </c>
      <c r="FM72" s="196">
        <v>3.8716612615238858E-5</v>
      </c>
      <c r="FN72" s="196">
        <v>0</v>
      </c>
      <c r="FO72" s="196">
        <v>0</v>
      </c>
      <c r="FP72" s="196">
        <v>0</v>
      </c>
      <c r="FQ72" s="196">
        <v>0</v>
      </c>
      <c r="FR72" s="196">
        <v>0</v>
      </c>
      <c r="FS72" s="196">
        <v>0</v>
      </c>
      <c r="FT72" s="196">
        <v>0</v>
      </c>
      <c r="FU72" s="196">
        <v>0</v>
      </c>
      <c r="FV72" s="196">
        <v>0</v>
      </c>
      <c r="FW72" s="196">
        <v>0</v>
      </c>
      <c r="FX72" s="196">
        <v>0</v>
      </c>
      <c r="FY72" s="196">
        <v>0</v>
      </c>
      <c r="FZ72" s="196">
        <v>0</v>
      </c>
      <c r="GA72" s="196">
        <v>0</v>
      </c>
      <c r="GB72" s="196">
        <v>0</v>
      </c>
      <c r="GC72" s="196">
        <v>0</v>
      </c>
      <c r="GD72" s="196">
        <v>0</v>
      </c>
      <c r="GE72" s="196">
        <v>0</v>
      </c>
      <c r="GF72" s="196">
        <v>4.1607634737634896E-4</v>
      </c>
      <c r="GG72" s="197">
        <v>2.66847648787427E-3</v>
      </c>
      <c r="GH72" s="196">
        <v>0</v>
      </c>
      <c r="GI72" s="196">
        <v>2.5579178840757097E-6</v>
      </c>
      <c r="GJ72" s="196">
        <v>0</v>
      </c>
      <c r="GK72" s="196">
        <v>0</v>
      </c>
      <c r="GL72" s="196">
        <v>0</v>
      </c>
      <c r="GM72" s="196">
        <v>0</v>
      </c>
      <c r="GN72" s="196">
        <v>0</v>
      </c>
      <c r="GO72" s="196">
        <v>1.430925477535647E-2</v>
      </c>
      <c r="GP72" s="197">
        <v>-3.8592605066022662E-5</v>
      </c>
      <c r="GQ72" s="197">
        <v>2.6115173792338317E-3</v>
      </c>
      <c r="GR72" s="196">
        <v>2.0776786237331824E-4</v>
      </c>
      <c r="GS72" s="196">
        <v>0</v>
      </c>
      <c r="GT72" s="197">
        <v>2.0704578358267042E-4</v>
      </c>
      <c r="GU72" s="197">
        <v>3.603161493681015E-3</v>
      </c>
      <c r="GV72" s="197">
        <v>3.0369357258180998E-3</v>
      </c>
      <c r="GW72" s="197">
        <v>1.2516132758876048E-3</v>
      </c>
      <c r="GX72" s="197">
        <v>2.7302147598882729E-3</v>
      </c>
      <c r="GY72" s="196">
        <v>1.1406879978181126E-4</v>
      </c>
      <c r="GZ72" s="196">
        <v>0</v>
      </c>
      <c r="HA72" s="196">
        <v>6.1210748607455463E-5</v>
      </c>
      <c r="HB72" s="196">
        <v>1.1244230304325093E-4</v>
      </c>
      <c r="HC72" s="197">
        <v>1.1270902924556511E-4</v>
      </c>
      <c r="HD72" s="197">
        <v>3.0981331301908597E-3</v>
      </c>
      <c r="HE72" s="197">
        <v>2.3659044972683309E-3</v>
      </c>
      <c r="HF72" s="197">
        <v>3.9632013602195913E-4</v>
      </c>
      <c r="HG72" s="198">
        <v>2.8781655907488333E-3</v>
      </c>
    </row>
    <row r="73" spans="1:215">
      <c r="A73" s="83">
        <v>69</v>
      </c>
      <c r="B73" s="4" t="s">
        <v>69</v>
      </c>
      <c r="C73" s="196">
        <v>0</v>
      </c>
      <c r="D73" s="196">
        <v>0</v>
      </c>
      <c r="E73" s="196">
        <v>0</v>
      </c>
      <c r="F73" s="196">
        <v>0</v>
      </c>
      <c r="G73" s="196">
        <v>0</v>
      </c>
      <c r="H73" s="196">
        <v>7.5614366729678643E-4</v>
      </c>
      <c r="I73" s="196">
        <v>0</v>
      </c>
      <c r="J73" s="196">
        <v>0</v>
      </c>
      <c r="K73" s="196">
        <v>0</v>
      </c>
      <c r="L73" s="196">
        <v>0</v>
      </c>
      <c r="M73" s="196">
        <v>0</v>
      </c>
      <c r="N73" s="196">
        <v>0</v>
      </c>
      <c r="O73" s="196">
        <v>0</v>
      </c>
      <c r="P73" s="196">
        <v>0</v>
      </c>
      <c r="Q73" s="196">
        <v>0</v>
      </c>
      <c r="R73" s="196">
        <v>0</v>
      </c>
      <c r="S73" s="196">
        <v>0</v>
      </c>
      <c r="T73" s="196">
        <v>0</v>
      </c>
      <c r="U73" s="196">
        <v>0</v>
      </c>
      <c r="V73" s="196">
        <v>0</v>
      </c>
      <c r="W73" s="196">
        <v>0</v>
      </c>
      <c r="X73" s="196">
        <v>0</v>
      </c>
      <c r="Y73" s="196">
        <v>0</v>
      </c>
      <c r="Z73" s="196">
        <v>4.2943361188486537E-4</v>
      </c>
      <c r="AA73" s="196">
        <v>0</v>
      </c>
      <c r="AB73" s="196">
        <v>0</v>
      </c>
      <c r="AC73" s="196">
        <v>0</v>
      </c>
      <c r="AD73" s="196">
        <v>0</v>
      </c>
      <c r="AE73" s="196">
        <v>0</v>
      </c>
      <c r="AF73" s="196">
        <v>0</v>
      </c>
      <c r="AG73" s="196">
        <v>0</v>
      </c>
      <c r="AH73" s="196">
        <v>0</v>
      </c>
      <c r="AI73" s="196">
        <v>0</v>
      </c>
      <c r="AJ73" s="196">
        <v>0</v>
      </c>
      <c r="AK73" s="196">
        <v>0</v>
      </c>
      <c r="AL73" s="196">
        <v>0</v>
      </c>
      <c r="AM73" s="196">
        <v>0</v>
      </c>
      <c r="AN73" s="196">
        <v>7.1393267065736723E-4</v>
      </c>
      <c r="AO73" s="196">
        <v>0</v>
      </c>
      <c r="AP73" s="196">
        <v>0</v>
      </c>
      <c r="AQ73" s="196">
        <v>0</v>
      </c>
      <c r="AR73" s="196">
        <v>0</v>
      </c>
      <c r="AS73" s="196">
        <v>0</v>
      </c>
      <c r="AT73" s="196">
        <v>0</v>
      </c>
      <c r="AU73" s="196">
        <v>0</v>
      </c>
      <c r="AV73" s="196">
        <v>3.223518793114564E-4</v>
      </c>
      <c r="AW73" s="196">
        <v>1.623330792467745E-4</v>
      </c>
      <c r="AX73" s="196">
        <v>0</v>
      </c>
      <c r="AY73" s="196">
        <v>0</v>
      </c>
      <c r="AZ73" s="196">
        <v>0</v>
      </c>
      <c r="BA73" s="196">
        <v>9.1213412020103435E-6</v>
      </c>
      <c r="BB73" s="196">
        <v>0</v>
      </c>
      <c r="BC73" s="196">
        <v>0</v>
      </c>
      <c r="BD73" s="196">
        <v>0</v>
      </c>
      <c r="BE73" s="196">
        <v>0</v>
      </c>
      <c r="BF73" s="196">
        <v>0</v>
      </c>
      <c r="BG73" s="196">
        <v>0</v>
      </c>
      <c r="BH73" s="196">
        <v>0</v>
      </c>
      <c r="BI73" s="196">
        <v>1.5818084314247465E-4</v>
      </c>
      <c r="BJ73" s="196">
        <v>0</v>
      </c>
      <c r="BK73" s="196">
        <v>0</v>
      </c>
      <c r="BL73" s="196">
        <v>7.393569566096048E-5</v>
      </c>
      <c r="BM73" s="196">
        <v>0</v>
      </c>
      <c r="BN73" s="196">
        <v>0</v>
      </c>
      <c r="BO73" s="196">
        <v>0</v>
      </c>
      <c r="BP73" s="196">
        <v>0</v>
      </c>
      <c r="BQ73" s="196">
        <v>0</v>
      </c>
      <c r="BR73" s="196">
        <v>8.8448611356801691E-6</v>
      </c>
      <c r="BS73" s="196">
        <v>5.1202482544608222E-3</v>
      </c>
      <c r="BT73" s="196">
        <v>0</v>
      </c>
      <c r="BU73" s="196">
        <v>0</v>
      </c>
      <c r="BV73" s="196">
        <v>0</v>
      </c>
      <c r="BW73" s="196">
        <v>0</v>
      </c>
      <c r="BX73" s="196">
        <v>0</v>
      </c>
      <c r="BY73" s="196">
        <v>0</v>
      </c>
      <c r="BZ73" s="196">
        <v>0</v>
      </c>
      <c r="CA73" s="196">
        <v>0</v>
      </c>
      <c r="CB73" s="196">
        <v>0</v>
      </c>
      <c r="CC73" s="196">
        <v>0</v>
      </c>
      <c r="CD73" s="196">
        <v>0</v>
      </c>
      <c r="CE73" s="196">
        <v>0</v>
      </c>
      <c r="CF73" s="196">
        <v>0</v>
      </c>
      <c r="CG73" s="196">
        <v>0</v>
      </c>
      <c r="CH73" s="196">
        <v>0</v>
      </c>
      <c r="CI73" s="196">
        <v>1.7960472982416907E-3</v>
      </c>
      <c r="CJ73" s="196">
        <v>2.046753702431251E-5</v>
      </c>
      <c r="CK73" s="196">
        <v>5.2421961844876693E-5</v>
      </c>
      <c r="CL73" s="196">
        <v>7.306228385741026E-5</v>
      </c>
      <c r="CM73" s="196">
        <v>0</v>
      </c>
      <c r="CN73" s="196">
        <v>0</v>
      </c>
      <c r="CO73" s="196">
        <v>0</v>
      </c>
      <c r="CP73" s="196">
        <v>0</v>
      </c>
      <c r="CQ73" s="196">
        <v>0</v>
      </c>
      <c r="CR73" s="196">
        <v>1.0420284821118443E-3</v>
      </c>
      <c r="CS73" s="196">
        <v>1.8393059685478679E-4</v>
      </c>
      <c r="CT73" s="196">
        <v>7.0137852761518554E-5</v>
      </c>
      <c r="CU73" s="196">
        <v>8.4092716041832307E-5</v>
      </c>
      <c r="CV73" s="196">
        <v>2.4029219530949635E-5</v>
      </c>
      <c r="CW73" s="196">
        <v>5.456757921848313E-6</v>
      </c>
      <c r="CX73" s="196">
        <v>1.6999735559669073E-4</v>
      </c>
      <c r="CY73" s="196">
        <v>0</v>
      </c>
      <c r="CZ73" s="196">
        <v>1.5664644236072808E-3</v>
      </c>
      <c r="DA73" s="196">
        <v>0</v>
      </c>
      <c r="DB73" s="196">
        <v>0</v>
      </c>
      <c r="DC73" s="196">
        <v>0</v>
      </c>
      <c r="DD73" s="196">
        <v>1.5797268389007733E-3</v>
      </c>
      <c r="DE73" s="196">
        <v>3.5924407202709931E-2</v>
      </c>
      <c r="DF73" s="196">
        <v>1.8322490671849384E-3</v>
      </c>
      <c r="DG73" s="196">
        <v>3.3916125421831807E-5</v>
      </c>
      <c r="DH73" s="196">
        <v>2.2644927536231884E-4</v>
      </c>
      <c r="DI73" s="196">
        <v>6.5454664463026295E-5</v>
      </c>
      <c r="DJ73" s="196">
        <v>9.1811646073885035E-4</v>
      </c>
      <c r="DK73" s="196">
        <v>1.0905090938975743E-3</v>
      </c>
      <c r="DL73" s="196">
        <v>1.6328307843030534E-4</v>
      </c>
      <c r="DM73" s="196">
        <v>0</v>
      </c>
      <c r="DN73" s="196">
        <v>0</v>
      </c>
      <c r="DO73" s="196">
        <v>0</v>
      </c>
      <c r="DP73" s="196">
        <v>0</v>
      </c>
      <c r="DQ73" s="196">
        <v>1.0035090445299046E-4</v>
      </c>
      <c r="DR73" s="196">
        <v>1.3782837610607272E-5</v>
      </c>
      <c r="DS73" s="196">
        <v>1.7132004542428633E-4</v>
      </c>
      <c r="DT73" s="196">
        <v>9.0633072007975704E-6</v>
      </c>
      <c r="DU73" s="196">
        <v>0</v>
      </c>
      <c r="DV73" s="196">
        <v>0</v>
      </c>
      <c r="DW73" s="196">
        <v>5.3727694611783831E-4</v>
      </c>
      <c r="DX73" s="196">
        <v>9.3125477268070998E-5</v>
      </c>
      <c r="DY73" s="196">
        <v>6.3640624044881246E-3</v>
      </c>
      <c r="DZ73" s="196">
        <v>3.9272529051760452E-3</v>
      </c>
      <c r="EA73" s="196">
        <v>7.0551895408739202E-4</v>
      </c>
      <c r="EB73" s="196">
        <v>2.1909832226089322E-4</v>
      </c>
      <c r="EC73" s="196">
        <v>1.2436822530913253E-3</v>
      </c>
      <c r="ED73" s="196">
        <v>0</v>
      </c>
      <c r="EE73" s="196">
        <v>0</v>
      </c>
      <c r="EF73" s="196">
        <v>0</v>
      </c>
      <c r="EG73" s="196">
        <v>0</v>
      </c>
      <c r="EH73" s="196">
        <v>2.01718642836971E-4</v>
      </c>
      <c r="EI73" s="196">
        <v>4.3383131165213606E-5</v>
      </c>
      <c r="EJ73" s="196">
        <v>9.9683943262245006E-5</v>
      </c>
      <c r="EK73" s="196">
        <v>5.4295153886039902E-6</v>
      </c>
      <c r="EL73" s="196">
        <v>0</v>
      </c>
      <c r="EM73" s="196">
        <v>0</v>
      </c>
      <c r="EN73" s="196">
        <v>0</v>
      </c>
      <c r="EO73" s="196">
        <v>0</v>
      </c>
      <c r="EP73" s="196">
        <v>0</v>
      </c>
      <c r="EQ73" s="196">
        <v>0</v>
      </c>
      <c r="ER73" s="196">
        <v>1.0211062665291577E-5</v>
      </c>
      <c r="ES73" s="196">
        <v>3.1729385084517063E-5</v>
      </c>
      <c r="ET73" s="196">
        <v>8.2020997375328083E-5</v>
      </c>
      <c r="EU73" s="196">
        <v>2.846819226979087E-4</v>
      </c>
      <c r="EV73" s="196">
        <v>0</v>
      </c>
      <c r="EW73" s="196">
        <v>0</v>
      </c>
      <c r="EX73" s="196">
        <v>1.2425447316103378E-4</v>
      </c>
      <c r="EY73" s="196">
        <v>0</v>
      </c>
      <c r="EZ73" s="196">
        <v>0</v>
      </c>
      <c r="FA73" s="196">
        <v>1.0255007862172694E-5</v>
      </c>
      <c r="FB73" s="196">
        <v>0</v>
      </c>
      <c r="FC73" s="196">
        <v>0</v>
      </c>
      <c r="FD73" s="196">
        <v>0</v>
      </c>
      <c r="FE73" s="196">
        <v>0</v>
      </c>
      <c r="FF73" s="196">
        <v>0</v>
      </c>
      <c r="FG73" s="196">
        <v>0</v>
      </c>
      <c r="FH73" s="196">
        <v>9.8013030832449178E-6</v>
      </c>
      <c r="FI73" s="196">
        <v>6.9866080309118593E-5</v>
      </c>
      <c r="FJ73" s="196">
        <v>1.232381868803584E-4</v>
      </c>
      <c r="FK73" s="196">
        <v>4.842755721715885E-5</v>
      </c>
      <c r="FL73" s="196">
        <v>3.0330419591024624E-5</v>
      </c>
      <c r="FM73" s="196">
        <v>0</v>
      </c>
      <c r="FN73" s="196">
        <v>1.6601331098588259E-4</v>
      </c>
      <c r="FO73" s="196">
        <v>1.9068014139665869E-4</v>
      </c>
      <c r="FP73" s="196">
        <v>6.9234354863770557E-4</v>
      </c>
      <c r="FQ73" s="196">
        <v>4.6314057012007866E-4</v>
      </c>
      <c r="FR73" s="196">
        <v>1.735535886148846E-4</v>
      </c>
      <c r="FS73" s="196">
        <v>0</v>
      </c>
      <c r="FT73" s="196">
        <v>0</v>
      </c>
      <c r="FU73" s="196">
        <v>0</v>
      </c>
      <c r="FV73" s="196">
        <v>0</v>
      </c>
      <c r="FW73" s="196">
        <v>0</v>
      </c>
      <c r="FX73" s="196">
        <v>3.8946977584716168E-6</v>
      </c>
      <c r="FY73" s="196">
        <v>9.6082529836154001E-4</v>
      </c>
      <c r="FZ73" s="196">
        <v>7.9290904157496456E-4</v>
      </c>
      <c r="GA73" s="196">
        <v>0</v>
      </c>
      <c r="GB73" s="196">
        <v>1.9036595952058236E-5</v>
      </c>
      <c r="GC73" s="196">
        <v>0</v>
      </c>
      <c r="GD73" s="196">
        <v>1.9148703359229676E-4</v>
      </c>
      <c r="GE73" s="196">
        <v>0</v>
      </c>
      <c r="GF73" s="196">
        <v>6.0041396963169346E-4</v>
      </c>
      <c r="GG73" s="197">
        <v>4.2393500426977113E-4</v>
      </c>
      <c r="GH73" s="196">
        <v>2.0337486054295277E-4</v>
      </c>
      <c r="GI73" s="196">
        <v>5.0518878210495265E-5</v>
      </c>
      <c r="GJ73" s="196">
        <v>0</v>
      </c>
      <c r="GK73" s="196">
        <v>0</v>
      </c>
      <c r="GL73" s="196">
        <v>0</v>
      </c>
      <c r="GM73" s="196">
        <v>0</v>
      </c>
      <c r="GN73" s="196">
        <v>0</v>
      </c>
      <c r="GO73" s="196">
        <v>3.968253968253968E-3</v>
      </c>
      <c r="GP73" s="197">
        <v>1.8147433973937753E-5</v>
      </c>
      <c r="GQ73" s="197">
        <v>4.2788707828985084E-4</v>
      </c>
      <c r="GR73" s="196">
        <v>7.428091620940813E-4</v>
      </c>
      <c r="GS73" s="196">
        <v>3.8073908174692051E-3</v>
      </c>
      <c r="GT73" s="197">
        <v>7.5345984401513149E-4</v>
      </c>
      <c r="GU73" s="197">
        <v>2.7729805016096678E-4</v>
      </c>
      <c r="GV73" s="197">
        <v>3.5668729963511089E-4</v>
      </c>
      <c r="GW73" s="197">
        <v>1.6016730133368133E-4</v>
      </c>
      <c r="GX73" s="197">
        <v>4.0802139243650327E-4</v>
      </c>
      <c r="GY73" s="196">
        <v>1.0008893935742386E-3</v>
      </c>
      <c r="GZ73" s="196">
        <v>7.5674448522456393E-5</v>
      </c>
      <c r="HA73" s="196">
        <v>7.0392360898573788E-4</v>
      </c>
      <c r="HB73" s="196">
        <v>9.8949226678060826E-4</v>
      </c>
      <c r="HC73" s="197">
        <v>9.9112384447687428E-4</v>
      </c>
      <c r="HD73" s="197">
        <v>1.0144388518618615E-3</v>
      </c>
      <c r="HE73" s="197">
        <v>1.0087204294847252E-3</v>
      </c>
      <c r="HF73" s="197">
        <v>-4.9115405469371846E-4</v>
      </c>
      <c r="HG73" s="198">
        <v>1.6407020371816939E-4</v>
      </c>
    </row>
    <row r="74" spans="1:215">
      <c r="A74" s="83">
        <v>70</v>
      </c>
      <c r="B74" s="4" t="s">
        <v>70</v>
      </c>
      <c r="C74" s="196">
        <v>0</v>
      </c>
      <c r="D74" s="196">
        <v>0</v>
      </c>
      <c r="E74" s="196">
        <v>0</v>
      </c>
      <c r="F74" s="196">
        <v>0</v>
      </c>
      <c r="G74" s="196">
        <v>0</v>
      </c>
      <c r="H74" s="196">
        <v>0</v>
      </c>
      <c r="I74" s="196">
        <v>0</v>
      </c>
      <c r="J74" s="196">
        <v>0</v>
      </c>
      <c r="K74" s="196">
        <v>0</v>
      </c>
      <c r="L74" s="196">
        <v>0</v>
      </c>
      <c r="M74" s="196">
        <v>0</v>
      </c>
      <c r="N74" s="196">
        <v>0</v>
      </c>
      <c r="O74" s="196">
        <v>0</v>
      </c>
      <c r="P74" s="196">
        <v>0</v>
      </c>
      <c r="Q74" s="196">
        <v>0</v>
      </c>
      <c r="R74" s="196">
        <v>0</v>
      </c>
      <c r="S74" s="196">
        <v>0</v>
      </c>
      <c r="T74" s="196">
        <v>0</v>
      </c>
      <c r="U74" s="196">
        <v>0</v>
      </c>
      <c r="V74" s="196">
        <v>0</v>
      </c>
      <c r="W74" s="196">
        <v>0</v>
      </c>
      <c r="X74" s="196">
        <v>0</v>
      </c>
      <c r="Y74" s="196">
        <v>0</v>
      </c>
      <c r="Z74" s="196">
        <v>0</v>
      </c>
      <c r="AA74" s="196">
        <v>0</v>
      </c>
      <c r="AB74" s="196">
        <v>0</v>
      </c>
      <c r="AC74" s="196">
        <v>0</v>
      </c>
      <c r="AD74" s="196">
        <v>0</v>
      </c>
      <c r="AE74" s="196">
        <v>0</v>
      </c>
      <c r="AF74" s="196">
        <v>0</v>
      </c>
      <c r="AG74" s="196">
        <v>0</v>
      </c>
      <c r="AH74" s="196">
        <v>0</v>
      </c>
      <c r="AI74" s="196">
        <v>0</v>
      </c>
      <c r="AJ74" s="196">
        <v>0</v>
      </c>
      <c r="AK74" s="196">
        <v>0</v>
      </c>
      <c r="AL74" s="196">
        <v>0</v>
      </c>
      <c r="AM74" s="196">
        <v>8.7892770819600089E-5</v>
      </c>
      <c r="AN74" s="196">
        <v>0</v>
      </c>
      <c r="AO74" s="196">
        <v>0</v>
      </c>
      <c r="AP74" s="196">
        <v>0</v>
      </c>
      <c r="AQ74" s="196">
        <v>0</v>
      </c>
      <c r="AR74" s="196">
        <v>0</v>
      </c>
      <c r="AS74" s="196">
        <v>0</v>
      </c>
      <c r="AT74" s="196">
        <v>0</v>
      </c>
      <c r="AU74" s="196">
        <v>0</v>
      </c>
      <c r="AV74" s="196">
        <v>0</v>
      </c>
      <c r="AW74" s="196">
        <v>0</v>
      </c>
      <c r="AX74" s="196">
        <v>0</v>
      </c>
      <c r="AY74" s="196">
        <v>0</v>
      </c>
      <c r="AZ74" s="196">
        <v>0</v>
      </c>
      <c r="BA74" s="196">
        <v>0</v>
      </c>
      <c r="BB74" s="196">
        <v>0</v>
      </c>
      <c r="BC74" s="196">
        <v>0</v>
      </c>
      <c r="BD74" s="196">
        <v>0</v>
      </c>
      <c r="BE74" s="196">
        <v>0</v>
      </c>
      <c r="BF74" s="196">
        <v>0</v>
      </c>
      <c r="BG74" s="196">
        <v>0</v>
      </c>
      <c r="BH74" s="196">
        <v>0</v>
      </c>
      <c r="BI74" s="196">
        <v>0</v>
      </c>
      <c r="BJ74" s="196">
        <v>0</v>
      </c>
      <c r="BK74" s="196">
        <v>0</v>
      </c>
      <c r="BL74" s="196">
        <v>0</v>
      </c>
      <c r="BM74" s="196">
        <v>0</v>
      </c>
      <c r="BN74" s="196">
        <v>0</v>
      </c>
      <c r="BO74" s="196">
        <v>0</v>
      </c>
      <c r="BP74" s="196">
        <v>0</v>
      </c>
      <c r="BQ74" s="196">
        <v>0</v>
      </c>
      <c r="BR74" s="196">
        <v>9.8177958606049886E-4</v>
      </c>
      <c r="BS74" s="196">
        <v>2.6377036462373934E-3</v>
      </c>
      <c r="BT74" s="196">
        <v>2.3126617705856358E-2</v>
      </c>
      <c r="BU74" s="196">
        <v>4.5604834112415916E-4</v>
      </c>
      <c r="BV74" s="196">
        <v>0</v>
      </c>
      <c r="BW74" s="196">
        <v>0</v>
      </c>
      <c r="BX74" s="196">
        <v>0</v>
      </c>
      <c r="BY74" s="196">
        <v>0</v>
      </c>
      <c r="BZ74" s="196">
        <v>0</v>
      </c>
      <c r="CA74" s="196">
        <v>5.7634040310894483E-4</v>
      </c>
      <c r="CB74" s="196">
        <v>0</v>
      </c>
      <c r="CC74" s="196">
        <v>0</v>
      </c>
      <c r="CD74" s="196">
        <v>0</v>
      </c>
      <c r="CE74" s="196">
        <v>0</v>
      </c>
      <c r="CF74" s="196">
        <v>0</v>
      </c>
      <c r="CG74" s="196">
        <v>0</v>
      </c>
      <c r="CH74" s="196">
        <v>4.307466994034158E-5</v>
      </c>
      <c r="CI74" s="196">
        <v>0</v>
      </c>
      <c r="CJ74" s="196">
        <v>1.3450095758833934E-4</v>
      </c>
      <c r="CK74" s="196">
        <v>6.2906354213852029E-4</v>
      </c>
      <c r="CL74" s="196">
        <v>1.6699950595979487E-4</v>
      </c>
      <c r="CM74" s="196">
        <v>0</v>
      </c>
      <c r="CN74" s="196">
        <v>0</v>
      </c>
      <c r="CO74" s="196">
        <v>1.4291260576202206E-2</v>
      </c>
      <c r="CP74" s="196">
        <v>0</v>
      </c>
      <c r="CQ74" s="196">
        <v>0</v>
      </c>
      <c r="CR74" s="196">
        <v>0</v>
      </c>
      <c r="CS74" s="196">
        <v>5.4566077066920083E-3</v>
      </c>
      <c r="CT74" s="196">
        <v>7.6514021194383874E-5</v>
      </c>
      <c r="CU74" s="196">
        <v>2.7521252522781479E-4</v>
      </c>
      <c r="CV74" s="196">
        <v>7.2087658592848906E-5</v>
      </c>
      <c r="CW74" s="196">
        <v>1.2004867428066289E-4</v>
      </c>
      <c r="CX74" s="196">
        <v>0</v>
      </c>
      <c r="CY74" s="196">
        <v>0</v>
      </c>
      <c r="CZ74" s="196">
        <v>2.1180364037506894E-3</v>
      </c>
      <c r="DA74" s="196">
        <v>1.2674271229404308E-4</v>
      </c>
      <c r="DB74" s="196">
        <v>0</v>
      </c>
      <c r="DC74" s="196">
        <v>0</v>
      </c>
      <c r="DD74" s="196">
        <v>0</v>
      </c>
      <c r="DE74" s="196">
        <v>0</v>
      </c>
      <c r="DF74" s="196">
        <v>2.7552617551653209E-4</v>
      </c>
      <c r="DG74" s="196">
        <v>0</v>
      </c>
      <c r="DH74" s="196">
        <v>0</v>
      </c>
      <c r="DI74" s="196">
        <v>0</v>
      </c>
      <c r="DJ74" s="196">
        <v>0</v>
      </c>
      <c r="DK74" s="196">
        <v>0</v>
      </c>
      <c r="DL74" s="196">
        <v>0</v>
      </c>
      <c r="DM74" s="196">
        <v>0</v>
      </c>
      <c r="DN74" s="196">
        <v>0</v>
      </c>
      <c r="DO74" s="196">
        <v>0</v>
      </c>
      <c r="DP74" s="196">
        <v>0</v>
      </c>
      <c r="DQ74" s="196">
        <v>0</v>
      </c>
      <c r="DR74" s="196">
        <v>0</v>
      </c>
      <c r="DS74" s="196">
        <v>0</v>
      </c>
      <c r="DT74" s="196">
        <v>0</v>
      </c>
      <c r="DU74" s="196">
        <v>0</v>
      </c>
      <c r="DV74" s="196">
        <v>0</v>
      </c>
      <c r="DW74" s="196">
        <v>0</v>
      </c>
      <c r="DX74" s="196">
        <v>0</v>
      </c>
      <c r="DY74" s="196">
        <v>3.0360041566768318E-3</v>
      </c>
      <c r="DZ74" s="196">
        <v>2.4512146343708078E-3</v>
      </c>
      <c r="EA74" s="196">
        <v>1.1993822219485663E-2</v>
      </c>
      <c r="EB74" s="196">
        <v>1.5840556862310555E-3</v>
      </c>
      <c r="EC74" s="196">
        <v>4.8237388346737027E-3</v>
      </c>
      <c r="ED74" s="196">
        <v>0</v>
      </c>
      <c r="EE74" s="196">
        <v>7.7761465150421777E-5</v>
      </c>
      <c r="EF74" s="196">
        <v>0</v>
      </c>
      <c r="EG74" s="196">
        <v>0</v>
      </c>
      <c r="EH74" s="196">
        <v>0</v>
      </c>
      <c r="EI74" s="196">
        <v>0</v>
      </c>
      <c r="EJ74" s="196">
        <v>0</v>
      </c>
      <c r="EK74" s="196">
        <v>0</v>
      </c>
      <c r="EL74" s="196">
        <v>0</v>
      </c>
      <c r="EM74" s="196">
        <v>0</v>
      </c>
      <c r="EN74" s="196">
        <v>0</v>
      </c>
      <c r="EO74" s="196">
        <v>0</v>
      </c>
      <c r="EP74" s="196">
        <v>0</v>
      </c>
      <c r="EQ74" s="196">
        <v>0</v>
      </c>
      <c r="ER74" s="196">
        <v>0</v>
      </c>
      <c r="ES74" s="196">
        <v>0</v>
      </c>
      <c r="ET74" s="196">
        <v>0</v>
      </c>
      <c r="EU74" s="196">
        <v>0</v>
      </c>
      <c r="EV74" s="196">
        <v>0</v>
      </c>
      <c r="EW74" s="196">
        <v>0</v>
      </c>
      <c r="EX74" s="196">
        <v>0</v>
      </c>
      <c r="EY74" s="196">
        <v>0</v>
      </c>
      <c r="EZ74" s="196">
        <v>0</v>
      </c>
      <c r="FA74" s="196">
        <v>0</v>
      </c>
      <c r="FB74" s="196">
        <v>0</v>
      </c>
      <c r="FC74" s="196">
        <v>0</v>
      </c>
      <c r="FD74" s="196">
        <v>0</v>
      </c>
      <c r="FE74" s="196">
        <v>0</v>
      </c>
      <c r="FF74" s="196">
        <v>0</v>
      </c>
      <c r="FG74" s="196">
        <v>0</v>
      </c>
      <c r="FH74" s="196">
        <v>0</v>
      </c>
      <c r="FI74" s="196">
        <v>0</v>
      </c>
      <c r="FJ74" s="196">
        <v>0</v>
      </c>
      <c r="FK74" s="196">
        <v>0</v>
      </c>
      <c r="FL74" s="196">
        <v>0</v>
      </c>
      <c r="FM74" s="196">
        <v>1.5942134606274824E-5</v>
      </c>
      <c r="FN74" s="196">
        <v>3.3781778398290066E-5</v>
      </c>
      <c r="FO74" s="196">
        <v>0</v>
      </c>
      <c r="FP74" s="196">
        <v>0</v>
      </c>
      <c r="FQ74" s="196">
        <v>5.9631833062671069E-6</v>
      </c>
      <c r="FR74" s="196">
        <v>0</v>
      </c>
      <c r="FS74" s="196">
        <v>0</v>
      </c>
      <c r="FT74" s="196">
        <v>0</v>
      </c>
      <c r="FU74" s="196">
        <v>0</v>
      </c>
      <c r="FV74" s="196">
        <v>0</v>
      </c>
      <c r="FW74" s="196">
        <v>0</v>
      </c>
      <c r="FX74" s="196">
        <v>0</v>
      </c>
      <c r="FY74" s="196">
        <v>0</v>
      </c>
      <c r="FZ74" s="196">
        <v>0</v>
      </c>
      <c r="GA74" s="196">
        <v>0</v>
      </c>
      <c r="GB74" s="196">
        <v>0</v>
      </c>
      <c r="GC74" s="196">
        <v>0</v>
      </c>
      <c r="GD74" s="196">
        <v>0</v>
      </c>
      <c r="GE74" s="196">
        <v>0</v>
      </c>
      <c r="GF74" s="196">
        <v>1.5800367621886669E-4</v>
      </c>
      <c r="GG74" s="197">
        <v>3.6782783142340255E-4</v>
      </c>
      <c r="GH74" s="196">
        <v>0</v>
      </c>
      <c r="GI74" s="196">
        <v>1.8270842029112211E-7</v>
      </c>
      <c r="GJ74" s="196">
        <v>0</v>
      </c>
      <c r="GK74" s="196">
        <v>0</v>
      </c>
      <c r="GL74" s="196">
        <v>0</v>
      </c>
      <c r="GM74" s="196">
        <v>0</v>
      </c>
      <c r="GN74" s="196">
        <v>0</v>
      </c>
      <c r="GO74" s="196">
        <v>2.8248587570621469E-3</v>
      </c>
      <c r="GP74" s="197">
        <v>-7.7841706451515944E-6</v>
      </c>
      <c r="GQ74" s="197">
        <v>3.5865675699612323E-4</v>
      </c>
      <c r="GR74" s="196">
        <v>1.1899787155103395E-3</v>
      </c>
      <c r="GS74" s="196">
        <v>0</v>
      </c>
      <c r="GT74" s="197">
        <v>1.185843049955633E-3</v>
      </c>
      <c r="GU74" s="197">
        <v>2.6658302300506987E-3</v>
      </c>
      <c r="GV74" s="197">
        <v>2.4190757172451462E-3</v>
      </c>
      <c r="GW74" s="197">
        <v>1.0103007119305885E-3</v>
      </c>
      <c r="GX74" s="197">
        <v>9.3354106933468759E-4</v>
      </c>
      <c r="GY74" s="196">
        <v>4.0996155109553219E-4</v>
      </c>
      <c r="GZ74" s="196">
        <v>0</v>
      </c>
      <c r="HA74" s="196">
        <v>3.672644916447328E-4</v>
      </c>
      <c r="HB74" s="196">
        <v>4.0760334853178463E-4</v>
      </c>
      <c r="HC74" s="197">
        <v>4.0662146378615441E-4</v>
      </c>
      <c r="HD74" s="197">
        <v>2.0365188020020342E-4</v>
      </c>
      <c r="HE74" s="197">
        <v>2.5343379918013571E-4</v>
      </c>
      <c r="HF74" s="197">
        <v>1.5912467571346646E-3</v>
      </c>
      <c r="HG74" s="198">
        <v>1.209740907818639E-3</v>
      </c>
    </row>
    <row r="75" spans="1:215">
      <c r="A75" s="83">
        <v>71</v>
      </c>
      <c r="B75" s="4" t="s">
        <v>71</v>
      </c>
      <c r="C75" s="196">
        <v>1.7940107640645844E-3</v>
      </c>
      <c r="D75" s="196">
        <v>1.2172854534388314E-3</v>
      </c>
      <c r="E75" s="196">
        <v>5.348198873765528E-3</v>
      </c>
      <c r="F75" s="196">
        <v>4.0847587439366865E-3</v>
      </c>
      <c r="G75" s="196">
        <v>0</v>
      </c>
      <c r="H75" s="196">
        <v>2.8355387523629491E-3</v>
      </c>
      <c r="I75" s="196">
        <v>8.2413586930174683E-4</v>
      </c>
      <c r="J75" s="196">
        <v>7.6188432235218375E-3</v>
      </c>
      <c r="K75" s="196">
        <v>2.1137180300147959E-4</v>
      </c>
      <c r="L75" s="196">
        <v>0</v>
      </c>
      <c r="M75" s="196">
        <v>0</v>
      </c>
      <c r="N75" s="196">
        <v>2.0127203928830208E-5</v>
      </c>
      <c r="O75" s="196">
        <v>0</v>
      </c>
      <c r="P75" s="196">
        <v>0</v>
      </c>
      <c r="Q75" s="196">
        <v>0</v>
      </c>
      <c r="R75" s="196">
        <v>0</v>
      </c>
      <c r="S75" s="196">
        <v>3.0707249367430663E-6</v>
      </c>
      <c r="T75" s="196">
        <v>0</v>
      </c>
      <c r="U75" s="196">
        <v>0</v>
      </c>
      <c r="V75" s="196">
        <v>1.6039801219024894E-4</v>
      </c>
      <c r="W75" s="196">
        <v>0</v>
      </c>
      <c r="X75" s="196">
        <v>5.7759475951672302E-4</v>
      </c>
      <c r="Y75" s="196">
        <v>2.5367476077060755E-5</v>
      </c>
      <c r="Z75" s="196">
        <v>2.2051996285979574E-4</v>
      </c>
      <c r="AA75" s="196">
        <v>0</v>
      </c>
      <c r="AB75" s="196">
        <v>1.8609652206277657E-4</v>
      </c>
      <c r="AC75" s="196">
        <v>0</v>
      </c>
      <c r="AD75" s="196">
        <v>0</v>
      </c>
      <c r="AE75" s="196">
        <v>0</v>
      </c>
      <c r="AF75" s="196">
        <v>0</v>
      </c>
      <c r="AG75" s="196">
        <v>0</v>
      </c>
      <c r="AH75" s="196">
        <v>0</v>
      </c>
      <c r="AI75" s="196">
        <v>0</v>
      </c>
      <c r="AJ75" s="196">
        <v>0</v>
      </c>
      <c r="AK75" s="196">
        <v>0</v>
      </c>
      <c r="AL75" s="196">
        <v>2.3291563795593237E-4</v>
      </c>
      <c r="AM75" s="196">
        <v>1.3183915622940013E-4</v>
      </c>
      <c r="AN75" s="196">
        <v>1.5926190345433577E-3</v>
      </c>
      <c r="AO75" s="196">
        <v>3.7278657968313142E-4</v>
      </c>
      <c r="AP75" s="196">
        <v>9.1162319574575844E-4</v>
      </c>
      <c r="AQ75" s="196">
        <v>1.358753951113463E-3</v>
      </c>
      <c r="AR75" s="196">
        <v>0</v>
      </c>
      <c r="AS75" s="196">
        <v>5.384449709239716E-5</v>
      </c>
      <c r="AT75" s="196">
        <v>2.27842333105491E-5</v>
      </c>
      <c r="AU75" s="196">
        <v>6.0937171674721579E-3</v>
      </c>
      <c r="AV75" s="196">
        <v>9.5416156276191093E-3</v>
      </c>
      <c r="AW75" s="196">
        <v>1.8202478755540499E-2</v>
      </c>
      <c r="AX75" s="196">
        <v>0</v>
      </c>
      <c r="AY75" s="196">
        <v>3.8963400379243764E-4</v>
      </c>
      <c r="AZ75" s="196">
        <v>2.1784232365145229E-3</v>
      </c>
      <c r="BA75" s="196">
        <v>6.1112986053469306E-4</v>
      </c>
      <c r="BB75" s="196">
        <v>3.2914535058681916E-4</v>
      </c>
      <c r="BC75" s="196">
        <v>1.4986605721136734E-4</v>
      </c>
      <c r="BD75" s="196">
        <v>1.8731641447564784E-3</v>
      </c>
      <c r="BE75" s="196">
        <v>9.6124962451186546E-4</v>
      </c>
      <c r="BF75" s="196">
        <v>0</v>
      </c>
      <c r="BG75" s="196">
        <v>2.3067797354892571E-4</v>
      </c>
      <c r="BH75" s="196">
        <v>2.0998223227265385E-3</v>
      </c>
      <c r="BI75" s="196">
        <v>5.0926515353186957E-4</v>
      </c>
      <c r="BJ75" s="196">
        <v>4.0075341642287497E-5</v>
      </c>
      <c r="BK75" s="196">
        <v>7.5684711917193368E-3</v>
      </c>
      <c r="BL75" s="196">
        <v>8.6258311604453882E-5</v>
      </c>
      <c r="BM75" s="196">
        <v>1.6054800385315209E-4</v>
      </c>
      <c r="BN75" s="196">
        <v>3.4639232394610133E-4</v>
      </c>
      <c r="BO75" s="196">
        <v>0</v>
      </c>
      <c r="BP75" s="196">
        <v>1.1880717595342758E-4</v>
      </c>
      <c r="BQ75" s="196">
        <v>1.0681554561329713E-2</v>
      </c>
      <c r="BR75" s="196">
        <v>3.3212453564479036E-2</v>
      </c>
      <c r="BS75" s="196">
        <v>1.8463925523661752E-2</v>
      </c>
      <c r="BT75" s="196">
        <v>7.7418404494854903E-2</v>
      </c>
      <c r="BU75" s="196">
        <v>4.2954053129631742E-2</v>
      </c>
      <c r="BV75" s="196">
        <v>7.1220695576887632E-3</v>
      </c>
      <c r="BW75" s="196">
        <v>0</v>
      </c>
      <c r="BX75" s="196">
        <v>7.1364385570645017E-4</v>
      </c>
      <c r="BY75" s="196">
        <v>3.7291422294846325E-4</v>
      </c>
      <c r="BZ75" s="196">
        <v>1.5832191287914344E-3</v>
      </c>
      <c r="CA75" s="196">
        <v>2.2921881175075747E-2</v>
      </c>
      <c r="CB75" s="196">
        <v>0</v>
      </c>
      <c r="CC75" s="196">
        <v>1.3490055005960722E-2</v>
      </c>
      <c r="CD75" s="196">
        <v>0</v>
      </c>
      <c r="CE75" s="196">
        <v>7.8112794875800652E-5</v>
      </c>
      <c r="CF75" s="196">
        <v>1.9391503124579791E-3</v>
      </c>
      <c r="CG75" s="196">
        <v>8.4710991058759167E-3</v>
      </c>
      <c r="CH75" s="196">
        <v>2.046046822166225E-3</v>
      </c>
      <c r="CI75" s="196">
        <v>1.9148519833393901E-3</v>
      </c>
      <c r="CJ75" s="196">
        <v>3.2250990482595283E-3</v>
      </c>
      <c r="CK75" s="196">
        <v>9.0730318577671198E-4</v>
      </c>
      <c r="CL75" s="196">
        <v>1.008955348507094E-3</v>
      </c>
      <c r="CM75" s="196">
        <v>5.8505436826665111E-4</v>
      </c>
      <c r="CN75" s="196">
        <v>3.3849129593810446E-3</v>
      </c>
      <c r="CO75" s="196">
        <v>5.3483452929206383E-3</v>
      </c>
      <c r="CP75" s="196">
        <v>6.793478260869565E-4</v>
      </c>
      <c r="CQ75" s="196">
        <v>1.6764585944933621E-3</v>
      </c>
      <c r="CR75" s="196">
        <v>6.5995137200416812E-3</v>
      </c>
      <c r="CS75" s="196">
        <v>3.2494405444345666E-3</v>
      </c>
      <c r="CT75" s="196">
        <v>2.6843669102363009E-3</v>
      </c>
      <c r="CU75" s="196">
        <v>1.0947342670173077E-2</v>
      </c>
      <c r="CV75" s="196">
        <v>2.5951557093425604E-3</v>
      </c>
      <c r="CW75" s="196">
        <v>3.2522277214215947E-3</v>
      </c>
      <c r="CX75" s="196">
        <v>8.4054248045030411E-4</v>
      </c>
      <c r="CY75" s="196">
        <v>2.8743341125972481E-4</v>
      </c>
      <c r="CZ75" s="196">
        <v>1.2134583563154992E-3</v>
      </c>
      <c r="DA75" s="196">
        <v>7.6045627376425851E-4</v>
      </c>
      <c r="DB75" s="196">
        <v>1.8885741265344666E-3</v>
      </c>
      <c r="DC75" s="196">
        <v>8.598452278589854E-4</v>
      </c>
      <c r="DD75" s="196">
        <v>9.7284844495639303E-3</v>
      </c>
      <c r="DE75" s="196">
        <v>3.1605050324964748E-3</v>
      </c>
      <c r="DF75" s="196">
        <v>5.5221803869871106E-3</v>
      </c>
      <c r="DG75" s="196">
        <v>1.78059658464617E-3</v>
      </c>
      <c r="DH75" s="196">
        <v>4.5289855072463769E-5</v>
      </c>
      <c r="DI75" s="196">
        <v>3.4036425520773675E-3</v>
      </c>
      <c r="DJ75" s="196">
        <v>5.3297438610687498E-3</v>
      </c>
      <c r="DK75" s="196">
        <v>9.6407325692394249E-4</v>
      </c>
      <c r="DL75" s="196">
        <v>2.8302400261252924E-3</v>
      </c>
      <c r="DM75" s="196">
        <v>1.5349657956440813E-3</v>
      </c>
      <c r="DN75" s="196">
        <v>0</v>
      </c>
      <c r="DO75" s="196">
        <v>6.497038559168379E-4</v>
      </c>
      <c r="DP75" s="196">
        <v>1.4177559758414381E-4</v>
      </c>
      <c r="DQ75" s="196">
        <v>2.5314324929754366E-3</v>
      </c>
      <c r="DR75" s="196">
        <v>1.0371585301981972E-3</v>
      </c>
      <c r="DS75" s="196">
        <v>2.8439127540431531E-3</v>
      </c>
      <c r="DT75" s="196">
        <v>1.9939275841754657E-4</v>
      </c>
      <c r="DU75" s="196">
        <v>1.1742257448994569E-4</v>
      </c>
      <c r="DV75" s="196">
        <v>1.5588742785744035E-2</v>
      </c>
      <c r="DW75" s="196">
        <v>1.6252627620064607E-3</v>
      </c>
      <c r="DX75" s="196">
        <v>0</v>
      </c>
      <c r="DY75" s="196">
        <v>2.9494067226776607E-3</v>
      </c>
      <c r="DZ75" s="196">
        <v>6.9395036688577163E-3</v>
      </c>
      <c r="EA75" s="196">
        <v>1.5213554173593581E-3</v>
      </c>
      <c r="EB75" s="196">
        <v>1.0582197128049118E-2</v>
      </c>
      <c r="EC75" s="196">
        <v>9.3256301853205763E-3</v>
      </c>
      <c r="ED75" s="196">
        <v>3.4981762210998645E-5</v>
      </c>
      <c r="EE75" s="196">
        <v>4.6656879090253068E-5</v>
      </c>
      <c r="EF75" s="196">
        <v>0</v>
      </c>
      <c r="EG75" s="196">
        <v>5.3550554461493094E-3</v>
      </c>
      <c r="EH75" s="196">
        <v>0</v>
      </c>
      <c r="EI75" s="196">
        <v>7.7762216239533825E-5</v>
      </c>
      <c r="EJ75" s="196">
        <v>6.1569494367857204E-5</v>
      </c>
      <c r="EK75" s="196">
        <v>4.0721365414529922E-6</v>
      </c>
      <c r="EL75" s="196">
        <v>0</v>
      </c>
      <c r="EM75" s="196">
        <v>0</v>
      </c>
      <c r="EN75" s="196">
        <v>0</v>
      </c>
      <c r="EO75" s="196">
        <v>0</v>
      </c>
      <c r="EP75" s="196">
        <v>0</v>
      </c>
      <c r="EQ75" s="196">
        <v>0</v>
      </c>
      <c r="ER75" s="196">
        <v>0</v>
      </c>
      <c r="ES75" s="196">
        <v>0</v>
      </c>
      <c r="ET75" s="196">
        <v>0</v>
      </c>
      <c r="EU75" s="196">
        <v>0</v>
      </c>
      <c r="EV75" s="196">
        <v>9.2126840233633662E-6</v>
      </c>
      <c r="EW75" s="196">
        <v>0</v>
      </c>
      <c r="EX75" s="196">
        <v>0</v>
      </c>
      <c r="EY75" s="196">
        <v>0</v>
      </c>
      <c r="EZ75" s="196">
        <v>0</v>
      </c>
      <c r="FA75" s="196">
        <v>3.4183359540575649E-6</v>
      </c>
      <c r="FB75" s="196">
        <v>0</v>
      </c>
      <c r="FC75" s="196">
        <v>0</v>
      </c>
      <c r="FD75" s="196">
        <v>0</v>
      </c>
      <c r="FE75" s="196">
        <v>0</v>
      </c>
      <c r="FF75" s="196">
        <v>0</v>
      </c>
      <c r="FG75" s="196">
        <v>4.3948960607081645E-5</v>
      </c>
      <c r="FH75" s="196">
        <v>4.1655538103790896E-5</v>
      </c>
      <c r="FI75" s="196">
        <v>6.8895718082603061E-5</v>
      </c>
      <c r="FJ75" s="196">
        <v>1.0539329742008251E-3</v>
      </c>
      <c r="FK75" s="196">
        <v>1.1332048388815171E-3</v>
      </c>
      <c r="FL75" s="196">
        <v>6.4300489532972201E-4</v>
      </c>
      <c r="FM75" s="196">
        <v>0</v>
      </c>
      <c r="FN75" s="196">
        <v>0</v>
      </c>
      <c r="FO75" s="196">
        <v>0</v>
      </c>
      <c r="FP75" s="196">
        <v>0</v>
      </c>
      <c r="FQ75" s="196">
        <v>0</v>
      </c>
      <c r="FR75" s="196">
        <v>0</v>
      </c>
      <c r="FS75" s="196">
        <v>0</v>
      </c>
      <c r="FT75" s="196">
        <v>0</v>
      </c>
      <c r="FU75" s="196">
        <v>0</v>
      </c>
      <c r="FV75" s="196">
        <v>2.8522347907820959E-4</v>
      </c>
      <c r="FW75" s="196">
        <v>8.5932390304916767E-5</v>
      </c>
      <c r="FX75" s="196">
        <v>2.5964651723144113E-6</v>
      </c>
      <c r="FY75" s="196">
        <v>6.7426336727125622E-5</v>
      </c>
      <c r="FZ75" s="196">
        <v>5.1252675691157407E-5</v>
      </c>
      <c r="GA75" s="196">
        <v>6.2113554871679047E-5</v>
      </c>
      <c r="GB75" s="196">
        <v>5.7871251694257035E-4</v>
      </c>
      <c r="GC75" s="196">
        <v>0</v>
      </c>
      <c r="GD75" s="196">
        <v>8.8709299235615029E-4</v>
      </c>
      <c r="GE75" s="196">
        <v>5.3876743205849478E-3</v>
      </c>
      <c r="GF75" s="196">
        <v>9.5855563572779131E-4</v>
      </c>
      <c r="GG75" s="197">
        <v>1.5812345436385373E-3</v>
      </c>
      <c r="GH75" s="196">
        <v>3.1377835626626997E-4</v>
      </c>
      <c r="GI75" s="196">
        <v>3.8039893104611623E-4</v>
      </c>
      <c r="GJ75" s="196">
        <v>0</v>
      </c>
      <c r="GK75" s="196">
        <v>0</v>
      </c>
      <c r="GL75" s="196">
        <v>0</v>
      </c>
      <c r="GM75" s="196">
        <v>0</v>
      </c>
      <c r="GN75" s="196">
        <v>0</v>
      </c>
      <c r="GO75" s="196">
        <v>1.617567931127253E-2</v>
      </c>
      <c r="GP75" s="197">
        <v>1.5521448696055286E-4</v>
      </c>
      <c r="GQ75" s="197">
        <v>1.6428453174903287E-3</v>
      </c>
      <c r="GR75" s="196">
        <v>3.1192517232625804E-3</v>
      </c>
      <c r="GS75" s="196">
        <v>0</v>
      </c>
      <c r="GT75" s="197">
        <v>3.1084110403661442E-3</v>
      </c>
      <c r="GU75" s="197">
        <v>1.7883816399878584E-3</v>
      </c>
      <c r="GV75" s="197">
        <v>2.008466797454173E-3</v>
      </c>
      <c r="GW75" s="197">
        <v>9.3266693500950425E-4</v>
      </c>
      <c r="GX75" s="197">
        <v>1.7448585765120856E-3</v>
      </c>
      <c r="GY75" s="196">
        <v>2.3499888075350591E-3</v>
      </c>
      <c r="GZ75" s="196">
        <v>0</v>
      </c>
      <c r="HA75" s="196">
        <v>1.4996633408826589E-3</v>
      </c>
      <c r="HB75" s="196">
        <v>2.3247446154192131E-3</v>
      </c>
      <c r="HC75" s="197">
        <v>2.3247195692010438E-3</v>
      </c>
      <c r="HD75" s="197">
        <v>4.3352435525326341E-3</v>
      </c>
      <c r="HE75" s="197">
        <v>3.8421266023121589E-3</v>
      </c>
      <c r="HF75" s="197">
        <v>-1.3005382149658315E-3</v>
      </c>
      <c r="HG75" s="198">
        <v>8.9313251004627696E-4</v>
      </c>
    </row>
    <row r="76" spans="1:215">
      <c r="A76" s="83">
        <v>72</v>
      </c>
      <c r="B76" s="4" t="s">
        <v>72</v>
      </c>
      <c r="C76" s="196">
        <v>0</v>
      </c>
      <c r="D76" s="196">
        <v>0</v>
      </c>
      <c r="E76" s="196">
        <v>0</v>
      </c>
      <c r="F76" s="196">
        <v>0</v>
      </c>
      <c r="G76" s="196">
        <v>0</v>
      </c>
      <c r="H76" s="196">
        <v>0</v>
      </c>
      <c r="I76" s="196">
        <v>0</v>
      </c>
      <c r="J76" s="196">
        <v>0</v>
      </c>
      <c r="K76" s="196">
        <v>0</v>
      </c>
      <c r="L76" s="196">
        <v>0</v>
      </c>
      <c r="M76" s="196">
        <v>0</v>
      </c>
      <c r="N76" s="196">
        <v>0</v>
      </c>
      <c r="O76" s="196">
        <v>0</v>
      </c>
      <c r="P76" s="196">
        <v>0</v>
      </c>
      <c r="Q76" s="196">
        <v>0</v>
      </c>
      <c r="R76" s="196">
        <v>0</v>
      </c>
      <c r="S76" s="196">
        <v>0</v>
      </c>
      <c r="T76" s="196">
        <v>0</v>
      </c>
      <c r="U76" s="196">
        <v>0</v>
      </c>
      <c r="V76" s="196">
        <v>0</v>
      </c>
      <c r="W76" s="196">
        <v>0</v>
      </c>
      <c r="X76" s="196">
        <v>0</v>
      </c>
      <c r="Y76" s="196">
        <v>0</v>
      </c>
      <c r="Z76" s="196">
        <v>0</v>
      </c>
      <c r="AA76" s="196">
        <v>0</v>
      </c>
      <c r="AB76" s="196">
        <v>0</v>
      </c>
      <c r="AC76" s="196">
        <v>0</v>
      </c>
      <c r="AD76" s="196">
        <v>0</v>
      </c>
      <c r="AE76" s="196">
        <v>0</v>
      </c>
      <c r="AF76" s="196">
        <v>0</v>
      </c>
      <c r="AG76" s="196">
        <v>0</v>
      </c>
      <c r="AH76" s="196">
        <v>0</v>
      </c>
      <c r="AI76" s="196">
        <v>0</v>
      </c>
      <c r="AJ76" s="196">
        <v>0</v>
      </c>
      <c r="AK76" s="196">
        <v>0</v>
      </c>
      <c r="AL76" s="196">
        <v>0</v>
      </c>
      <c r="AM76" s="196">
        <v>0</v>
      </c>
      <c r="AN76" s="196">
        <v>0</v>
      </c>
      <c r="AO76" s="196">
        <v>0</v>
      </c>
      <c r="AP76" s="196">
        <v>0</v>
      </c>
      <c r="AQ76" s="196">
        <v>0</v>
      </c>
      <c r="AR76" s="196">
        <v>0</v>
      </c>
      <c r="AS76" s="196">
        <v>0</v>
      </c>
      <c r="AT76" s="196">
        <v>0</v>
      </c>
      <c r="AU76" s="196">
        <v>0</v>
      </c>
      <c r="AV76" s="196">
        <v>0</v>
      </c>
      <c r="AW76" s="196">
        <v>0</v>
      </c>
      <c r="AX76" s="196">
        <v>0</v>
      </c>
      <c r="AY76" s="196">
        <v>0</v>
      </c>
      <c r="AZ76" s="196">
        <v>0</v>
      </c>
      <c r="BA76" s="196">
        <v>0</v>
      </c>
      <c r="BB76" s="196">
        <v>0</v>
      </c>
      <c r="BC76" s="196">
        <v>0</v>
      </c>
      <c r="BD76" s="196">
        <v>0</v>
      </c>
      <c r="BE76" s="196">
        <v>0</v>
      </c>
      <c r="BF76" s="196">
        <v>0</v>
      </c>
      <c r="BG76" s="196">
        <v>0</v>
      </c>
      <c r="BH76" s="196">
        <v>0</v>
      </c>
      <c r="BI76" s="196">
        <v>3.8580693449384059E-6</v>
      </c>
      <c r="BJ76" s="196">
        <v>0</v>
      </c>
      <c r="BK76" s="196">
        <v>0</v>
      </c>
      <c r="BL76" s="196">
        <v>0</v>
      </c>
      <c r="BM76" s="196">
        <v>0</v>
      </c>
      <c r="BN76" s="196">
        <v>0</v>
      </c>
      <c r="BO76" s="196">
        <v>0</v>
      </c>
      <c r="BP76" s="196">
        <v>0</v>
      </c>
      <c r="BQ76" s="196">
        <v>0</v>
      </c>
      <c r="BR76" s="196">
        <v>0</v>
      </c>
      <c r="BS76" s="196">
        <v>0</v>
      </c>
      <c r="BT76" s="196">
        <v>0</v>
      </c>
      <c r="BU76" s="196">
        <v>0</v>
      </c>
      <c r="BV76" s="196">
        <v>0.36561147646145298</v>
      </c>
      <c r="BW76" s="196">
        <v>0</v>
      </c>
      <c r="BX76" s="196">
        <v>0.78341891058009749</v>
      </c>
      <c r="BY76" s="196">
        <v>5.5530317926325706E-3</v>
      </c>
      <c r="BZ76" s="196">
        <v>0</v>
      </c>
      <c r="CA76" s="196">
        <v>0.25909794493479121</v>
      </c>
      <c r="CB76" s="196">
        <v>1.5413601461830507E-2</v>
      </c>
      <c r="CC76" s="196">
        <v>0</v>
      </c>
      <c r="CD76" s="196">
        <v>0</v>
      </c>
      <c r="CE76" s="196">
        <v>0</v>
      </c>
      <c r="CF76" s="196">
        <v>7.0771909213794862E-6</v>
      </c>
      <c r="CG76" s="196">
        <v>0</v>
      </c>
      <c r="CH76" s="196">
        <v>0</v>
      </c>
      <c r="CI76" s="196">
        <v>0</v>
      </c>
      <c r="CJ76" s="196">
        <v>1.1695735442464292E-5</v>
      </c>
      <c r="CK76" s="196">
        <v>0</v>
      </c>
      <c r="CL76" s="196">
        <v>0</v>
      </c>
      <c r="CM76" s="196">
        <v>0</v>
      </c>
      <c r="CN76" s="196">
        <v>0</v>
      </c>
      <c r="CO76" s="196">
        <v>0</v>
      </c>
      <c r="CP76" s="196">
        <v>0</v>
      </c>
      <c r="CQ76" s="196">
        <v>0</v>
      </c>
      <c r="CR76" s="196">
        <v>0</v>
      </c>
      <c r="CS76" s="196">
        <v>0</v>
      </c>
      <c r="CT76" s="196">
        <v>0</v>
      </c>
      <c r="CU76" s="196">
        <v>0</v>
      </c>
      <c r="CV76" s="196">
        <v>0</v>
      </c>
      <c r="CW76" s="196">
        <v>0</v>
      </c>
      <c r="CX76" s="196">
        <v>0</v>
      </c>
      <c r="CY76" s="196">
        <v>0</v>
      </c>
      <c r="CZ76" s="196">
        <v>0</v>
      </c>
      <c r="DA76" s="196">
        <v>0</v>
      </c>
      <c r="DB76" s="196">
        <v>0</v>
      </c>
      <c r="DC76" s="196">
        <v>0</v>
      </c>
      <c r="DD76" s="196">
        <v>0</v>
      </c>
      <c r="DE76" s="196">
        <v>0</v>
      </c>
      <c r="DF76" s="196">
        <v>0</v>
      </c>
      <c r="DG76" s="196">
        <v>0</v>
      </c>
      <c r="DH76" s="196">
        <v>0</v>
      </c>
      <c r="DI76" s="196">
        <v>0</v>
      </c>
      <c r="DJ76" s="196">
        <v>0</v>
      </c>
      <c r="DK76" s="196">
        <v>0</v>
      </c>
      <c r="DL76" s="196">
        <v>0</v>
      </c>
      <c r="DM76" s="196">
        <v>0</v>
      </c>
      <c r="DN76" s="196">
        <v>0</v>
      </c>
      <c r="DO76" s="196">
        <v>0</v>
      </c>
      <c r="DP76" s="196">
        <v>0</v>
      </c>
      <c r="DQ76" s="196">
        <v>0</v>
      </c>
      <c r="DR76" s="196">
        <v>1.0991812994459299E-3</v>
      </c>
      <c r="DS76" s="196">
        <v>0</v>
      </c>
      <c r="DT76" s="196">
        <v>0</v>
      </c>
      <c r="DU76" s="196">
        <v>0</v>
      </c>
      <c r="DV76" s="196">
        <v>0</v>
      </c>
      <c r="DW76" s="196">
        <v>0</v>
      </c>
      <c r="DX76" s="196">
        <v>0</v>
      </c>
      <c r="DY76" s="196">
        <v>0</v>
      </c>
      <c r="DZ76" s="196">
        <v>0</v>
      </c>
      <c r="EA76" s="196">
        <v>0</v>
      </c>
      <c r="EB76" s="196">
        <v>0</v>
      </c>
      <c r="EC76" s="196">
        <v>0</v>
      </c>
      <c r="ED76" s="196">
        <v>0</v>
      </c>
      <c r="EE76" s="196">
        <v>0</v>
      </c>
      <c r="EF76" s="196">
        <v>0</v>
      </c>
      <c r="EG76" s="196">
        <v>0</v>
      </c>
      <c r="EH76" s="196">
        <v>0</v>
      </c>
      <c r="EI76" s="196">
        <v>0</v>
      </c>
      <c r="EJ76" s="196">
        <v>0</v>
      </c>
      <c r="EK76" s="196">
        <v>0</v>
      </c>
      <c r="EL76" s="196">
        <v>0</v>
      </c>
      <c r="EM76" s="196">
        <v>0</v>
      </c>
      <c r="EN76" s="196">
        <v>0</v>
      </c>
      <c r="EO76" s="196">
        <v>0</v>
      </c>
      <c r="EP76" s="196">
        <v>0</v>
      </c>
      <c r="EQ76" s="196">
        <v>0</v>
      </c>
      <c r="ER76" s="196">
        <v>0</v>
      </c>
      <c r="ES76" s="196">
        <v>0</v>
      </c>
      <c r="ET76" s="196">
        <v>0</v>
      </c>
      <c r="EU76" s="196">
        <v>0</v>
      </c>
      <c r="EV76" s="196">
        <v>0</v>
      </c>
      <c r="EW76" s="196">
        <v>0</v>
      </c>
      <c r="EX76" s="196">
        <v>0</v>
      </c>
      <c r="EY76" s="196">
        <v>0</v>
      </c>
      <c r="EZ76" s="196">
        <v>0</v>
      </c>
      <c r="FA76" s="196">
        <v>0</v>
      </c>
      <c r="FB76" s="196">
        <v>0</v>
      </c>
      <c r="FC76" s="196">
        <v>0</v>
      </c>
      <c r="FD76" s="196">
        <v>0</v>
      </c>
      <c r="FE76" s="196">
        <v>0</v>
      </c>
      <c r="FF76" s="196">
        <v>0</v>
      </c>
      <c r="FG76" s="196">
        <v>0</v>
      </c>
      <c r="FH76" s="196">
        <v>0</v>
      </c>
      <c r="FI76" s="196">
        <v>0</v>
      </c>
      <c r="FJ76" s="196">
        <v>0</v>
      </c>
      <c r="FK76" s="196">
        <v>0</v>
      </c>
      <c r="FL76" s="196">
        <v>0</v>
      </c>
      <c r="FM76" s="196">
        <v>0</v>
      </c>
      <c r="FN76" s="196">
        <v>0</v>
      </c>
      <c r="FO76" s="196">
        <v>0</v>
      </c>
      <c r="FP76" s="196">
        <v>0</v>
      </c>
      <c r="FQ76" s="196">
        <v>0</v>
      </c>
      <c r="FR76" s="196">
        <v>0</v>
      </c>
      <c r="FS76" s="196">
        <v>0</v>
      </c>
      <c r="FT76" s="196">
        <v>0</v>
      </c>
      <c r="FU76" s="196">
        <v>0</v>
      </c>
      <c r="FV76" s="196">
        <v>0</v>
      </c>
      <c r="FW76" s="196">
        <v>0</v>
      </c>
      <c r="FX76" s="196">
        <v>0</v>
      </c>
      <c r="FY76" s="196">
        <v>0</v>
      </c>
      <c r="FZ76" s="196">
        <v>0</v>
      </c>
      <c r="GA76" s="196">
        <v>0</v>
      </c>
      <c r="GB76" s="196">
        <v>0</v>
      </c>
      <c r="GC76" s="196">
        <v>0</v>
      </c>
      <c r="GD76" s="196">
        <v>7.8157972894814997E-6</v>
      </c>
      <c r="GE76" s="196">
        <v>0</v>
      </c>
      <c r="GF76" s="196">
        <v>0</v>
      </c>
      <c r="GG76" s="197">
        <v>1.9570736850867822E-2</v>
      </c>
      <c r="GH76" s="196">
        <v>0</v>
      </c>
      <c r="GI76" s="196">
        <v>0</v>
      </c>
      <c r="GJ76" s="196">
        <v>0</v>
      </c>
      <c r="GK76" s="196">
        <v>0</v>
      </c>
      <c r="GL76" s="196">
        <v>0</v>
      </c>
      <c r="GM76" s="196">
        <v>0</v>
      </c>
      <c r="GN76" s="196">
        <v>0</v>
      </c>
      <c r="GO76" s="196">
        <v>9.3102636534839925E-2</v>
      </c>
      <c r="GP76" s="197">
        <v>-2.5964429435062879E-4</v>
      </c>
      <c r="GQ76" s="197">
        <v>1.9165524274292592E-2</v>
      </c>
      <c r="GR76" s="196">
        <v>1.0025189900607291E-3</v>
      </c>
      <c r="GS76" s="196">
        <v>0</v>
      </c>
      <c r="GT76" s="197">
        <v>9.990348241667574E-4</v>
      </c>
      <c r="GU76" s="197">
        <v>7.0512042802795688E-4</v>
      </c>
      <c r="GV76" s="197">
        <v>7.5412403062748027E-4</v>
      </c>
      <c r="GW76" s="197">
        <v>1.6563868603253754E-4</v>
      </c>
      <c r="GX76" s="197">
        <v>1.4028498566185996E-2</v>
      </c>
      <c r="GY76" s="196">
        <v>5.8898381280823951E-3</v>
      </c>
      <c r="GZ76" s="196">
        <v>0</v>
      </c>
      <c r="HA76" s="196">
        <v>3.7644610393585114E-3</v>
      </c>
      <c r="HB76" s="196">
        <v>5.8273223552164797E-3</v>
      </c>
      <c r="HC76" s="197">
        <v>5.8266223327446565E-3</v>
      </c>
      <c r="HD76" s="197">
        <v>4.3294296734078322E-3</v>
      </c>
      <c r="HE76" s="197">
        <v>4.6966429392954904E-3</v>
      </c>
      <c r="HF76" s="197">
        <v>-3.3122105334164945E-3</v>
      </c>
      <c r="HG76" s="198">
        <v>1.7818278693542952E-2</v>
      </c>
    </row>
    <row r="77" spans="1:215">
      <c r="A77" s="83">
        <v>73</v>
      </c>
      <c r="B77" s="4" t="s">
        <v>73</v>
      </c>
      <c r="C77" s="196">
        <v>0</v>
      </c>
      <c r="D77" s="196">
        <v>0</v>
      </c>
      <c r="E77" s="196">
        <v>0</v>
      </c>
      <c r="F77" s="196">
        <v>0</v>
      </c>
      <c r="G77" s="196">
        <v>0</v>
      </c>
      <c r="H77" s="196">
        <v>0</v>
      </c>
      <c r="I77" s="196">
        <v>0</v>
      </c>
      <c r="J77" s="196">
        <v>0</v>
      </c>
      <c r="K77" s="196">
        <v>0</v>
      </c>
      <c r="L77" s="196">
        <v>0</v>
      </c>
      <c r="M77" s="196">
        <v>0</v>
      </c>
      <c r="N77" s="196">
        <v>0</v>
      </c>
      <c r="O77" s="196">
        <v>0</v>
      </c>
      <c r="P77" s="196">
        <v>0</v>
      </c>
      <c r="Q77" s="196">
        <v>0</v>
      </c>
      <c r="R77" s="196">
        <v>0</v>
      </c>
      <c r="S77" s="196">
        <v>0</v>
      </c>
      <c r="T77" s="196">
        <v>0</v>
      </c>
      <c r="U77" s="196">
        <v>0</v>
      </c>
      <c r="V77" s="196">
        <v>0</v>
      </c>
      <c r="W77" s="196">
        <v>0</v>
      </c>
      <c r="X77" s="196">
        <v>0</v>
      </c>
      <c r="Y77" s="196">
        <v>0</v>
      </c>
      <c r="Z77" s="196">
        <v>0</v>
      </c>
      <c r="AA77" s="196">
        <v>0</v>
      </c>
      <c r="AB77" s="196">
        <v>0</v>
      </c>
      <c r="AC77" s="196">
        <v>0</v>
      </c>
      <c r="AD77" s="196">
        <v>0</v>
      </c>
      <c r="AE77" s="196">
        <v>0</v>
      </c>
      <c r="AF77" s="196">
        <v>0</v>
      </c>
      <c r="AG77" s="196">
        <v>0</v>
      </c>
      <c r="AH77" s="196">
        <v>0</v>
      </c>
      <c r="AI77" s="196">
        <v>0</v>
      </c>
      <c r="AJ77" s="196">
        <v>0</v>
      </c>
      <c r="AK77" s="196">
        <v>0</v>
      </c>
      <c r="AL77" s="196">
        <v>0</v>
      </c>
      <c r="AM77" s="196">
        <v>0</v>
      </c>
      <c r="AN77" s="196">
        <v>0</v>
      </c>
      <c r="AO77" s="196">
        <v>0</v>
      </c>
      <c r="AP77" s="196">
        <v>0</v>
      </c>
      <c r="AQ77" s="196">
        <v>0</v>
      </c>
      <c r="AR77" s="196">
        <v>0</v>
      </c>
      <c r="AS77" s="196">
        <v>0</v>
      </c>
      <c r="AT77" s="196">
        <v>0</v>
      </c>
      <c r="AU77" s="196">
        <v>0</v>
      </c>
      <c r="AV77" s="196">
        <v>0</v>
      </c>
      <c r="AW77" s="196">
        <v>3.5289799836255327E-5</v>
      </c>
      <c r="AX77" s="196">
        <v>0</v>
      </c>
      <c r="AY77" s="196">
        <v>0</v>
      </c>
      <c r="AZ77" s="196">
        <v>0</v>
      </c>
      <c r="BA77" s="196">
        <v>0</v>
      </c>
      <c r="BB77" s="196">
        <v>0</v>
      </c>
      <c r="BC77" s="196">
        <v>0</v>
      </c>
      <c r="BD77" s="196">
        <v>0</v>
      </c>
      <c r="BE77" s="196">
        <v>0</v>
      </c>
      <c r="BF77" s="196">
        <v>0</v>
      </c>
      <c r="BG77" s="196">
        <v>0</v>
      </c>
      <c r="BH77" s="196">
        <v>0</v>
      </c>
      <c r="BI77" s="196">
        <v>0</v>
      </c>
      <c r="BJ77" s="196">
        <v>0</v>
      </c>
      <c r="BK77" s="196">
        <v>0</v>
      </c>
      <c r="BL77" s="196">
        <v>0</v>
      </c>
      <c r="BM77" s="196">
        <v>0</v>
      </c>
      <c r="BN77" s="196">
        <v>0</v>
      </c>
      <c r="BO77" s="196">
        <v>0</v>
      </c>
      <c r="BP77" s="196">
        <v>0</v>
      </c>
      <c r="BQ77" s="196">
        <v>0</v>
      </c>
      <c r="BR77" s="196">
        <v>0</v>
      </c>
      <c r="BS77" s="196">
        <v>0</v>
      </c>
      <c r="BT77" s="196">
        <v>-6.3129984638370402E-5</v>
      </c>
      <c r="BU77" s="196">
        <v>0</v>
      </c>
      <c r="BV77" s="196">
        <v>1.3528360409579719E-2</v>
      </c>
      <c r="BW77" s="196">
        <v>0</v>
      </c>
      <c r="BX77" s="196">
        <v>-6.0757935605099608E-3</v>
      </c>
      <c r="BY77" s="196">
        <v>-7.3837016143795727E-3</v>
      </c>
      <c r="BZ77" s="196">
        <v>-9.8247194948717469E-3</v>
      </c>
      <c r="CA77" s="196">
        <v>-1.4342642603082597E-2</v>
      </c>
      <c r="CB77" s="196">
        <v>-4.5634864278883934E-3</v>
      </c>
      <c r="CC77" s="196">
        <v>0</v>
      </c>
      <c r="CD77" s="196">
        <v>0</v>
      </c>
      <c r="CE77" s="196">
        <v>0</v>
      </c>
      <c r="CF77" s="196">
        <v>0</v>
      </c>
      <c r="CG77" s="196">
        <v>-2.7353700442788028E-4</v>
      </c>
      <c r="CH77" s="196">
        <v>-5.5997070922444059E-4</v>
      </c>
      <c r="CI77" s="196">
        <v>-6.0800044726469688E-4</v>
      </c>
      <c r="CJ77" s="196">
        <v>-1.4356515255624918E-3</v>
      </c>
      <c r="CK77" s="196">
        <v>-1.1962960523574426E-4</v>
      </c>
      <c r="CL77" s="196">
        <v>-1.5308288046314529E-4</v>
      </c>
      <c r="CM77" s="196">
        <v>-3.1760094277332487E-4</v>
      </c>
      <c r="CN77" s="196">
        <v>-1.3815971262779773E-4</v>
      </c>
      <c r="CO77" s="196">
        <v>-1.2383527899753669E-3</v>
      </c>
      <c r="CP77" s="196">
        <v>-2.0380434782608695E-4</v>
      </c>
      <c r="CQ77" s="196">
        <v>-6.6152149944873203E-4</v>
      </c>
      <c r="CR77" s="196">
        <v>-2.89452356142179E-4</v>
      </c>
      <c r="CS77" s="196">
        <v>-9.1965298427393392E-4</v>
      </c>
      <c r="CT77" s="196">
        <v>-7.7789254880956938E-4</v>
      </c>
      <c r="CU77" s="196">
        <v>-1.7124334903064033E-3</v>
      </c>
      <c r="CV77" s="196">
        <v>-5.0461361014994229E-4</v>
      </c>
      <c r="CW77" s="196">
        <v>-3.3286223323274709E-4</v>
      </c>
      <c r="CX77" s="196">
        <v>-5.1943636432322162E-4</v>
      </c>
      <c r="CY77" s="196">
        <v>-1.9162227417314988E-5</v>
      </c>
      <c r="CZ77" s="196">
        <v>-3.7506894649751794E-4</v>
      </c>
      <c r="DA77" s="196">
        <v>0</v>
      </c>
      <c r="DB77" s="196">
        <v>0</v>
      </c>
      <c r="DC77" s="196">
        <v>-8.598452278589854E-4</v>
      </c>
      <c r="DD77" s="196">
        <v>0</v>
      </c>
      <c r="DE77" s="196">
        <v>0</v>
      </c>
      <c r="DF77" s="196">
        <v>-1.2292706292276048E-4</v>
      </c>
      <c r="DG77" s="196">
        <v>-4.5786769319472941E-4</v>
      </c>
      <c r="DH77" s="196">
        <v>0</v>
      </c>
      <c r="DI77" s="196">
        <v>0</v>
      </c>
      <c r="DJ77" s="196">
        <v>-3.4234851078397807E-4</v>
      </c>
      <c r="DK77" s="196">
        <v>-1.9913644323347009E-4</v>
      </c>
      <c r="DL77" s="196">
        <v>-5.4427692810101781E-5</v>
      </c>
      <c r="DM77" s="196">
        <v>-1.2086344847591191E-5</v>
      </c>
      <c r="DN77" s="196">
        <v>0</v>
      </c>
      <c r="DO77" s="196">
        <v>-5.5904750392844196E-4</v>
      </c>
      <c r="DP77" s="196">
        <v>-7.7976578671279102E-4</v>
      </c>
      <c r="DQ77" s="196">
        <v>-2.1365031270636678E-4</v>
      </c>
      <c r="DR77" s="196">
        <v>-1.3817294704633789E-3</v>
      </c>
      <c r="DS77" s="196">
        <v>-6.3633159729020641E-4</v>
      </c>
      <c r="DT77" s="196">
        <v>-1.3594960801196357E-4</v>
      </c>
      <c r="DU77" s="196">
        <v>-1.7613386173491853E-4</v>
      </c>
      <c r="DV77" s="196">
        <v>0</v>
      </c>
      <c r="DW77" s="196">
        <v>-1.3431923652945956E-5</v>
      </c>
      <c r="DX77" s="196">
        <v>0</v>
      </c>
      <c r="DY77" s="196">
        <v>0</v>
      </c>
      <c r="DZ77" s="196">
        <v>0</v>
      </c>
      <c r="EA77" s="196">
        <v>-2.7451101122673071E-4</v>
      </c>
      <c r="EB77" s="196">
        <v>-8.0587888647684863E-5</v>
      </c>
      <c r="EC77" s="196">
        <v>-4.7681108744715347E-5</v>
      </c>
      <c r="ED77" s="196">
        <v>0</v>
      </c>
      <c r="EE77" s="196">
        <v>0</v>
      </c>
      <c r="EF77" s="196">
        <v>0</v>
      </c>
      <c r="EG77" s="196">
        <v>0</v>
      </c>
      <c r="EH77" s="196">
        <v>0</v>
      </c>
      <c r="EI77" s="196">
        <v>0</v>
      </c>
      <c r="EJ77" s="196">
        <v>0</v>
      </c>
      <c r="EK77" s="196">
        <v>0</v>
      </c>
      <c r="EL77" s="196">
        <v>0</v>
      </c>
      <c r="EM77" s="196">
        <v>0</v>
      </c>
      <c r="EN77" s="196">
        <v>0</v>
      </c>
      <c r="EO77" s="196">
        <v>0</v>
      </c>
      <c r="EP77" s="196">
        <v>0</v>
      </c>
      <c r="EQ77" s="196">
        <v>0</v>
      </c>
      <c r="ER77" s="196">
        <v>0</v>
      </c>
      <c r="ES77" s="196">
        <v>0</v>
      </c>
      <c r="ET77" s="196">
        <v>0</v>
      </c>
      <c r="EU77" s="196">
        <v>0</v>
      </c>
      <c r="EV77" s="196">
        <v>0</v>
      </c>
      <c r="EW77" s="196">
        <v>0</v>
      </c>
      <c r="EX77" s="196">
        <v>0</v>
      </c>
      <c r="EY77" s="196">
        <v>0</v>
      </c>
      <c r="EZ77" s="196">
        <v>0</v>
      </c>
      <c r="FA77" s="196">
        <v>0</v>
      </c>
      <c r="FB77" s="196">
        <v>0</v>
      </c>
      <c r="FC77" s="196">
        <v>0</v>
      </c>
      <c r="FD77" s="196">
        <v>0</v>
      </c>
      <c r="FE77" s="196">
        <v>0</v>
      </c>
      <c r="FF77" s="196">
        <v>0</v>
      </c>
      <c r="FG77" s="196">
        <v>0</v>
      </c>
      <c r="FH77" s="196">
        <v>0</v>
      </c>
      <c r="FI77" s="196">
        <v>0</v>
      </c>
      <c r="FJ77" s="196">
        <v>0</v>
      </c>
      <c r="FK77" s="196">
        <v>0</v>
      </c>
      <c r="FL77" s="196">
        <v>0</v>
      </c>
      <c r="FM77" s="196">
        <v>0</v>
      </c>
      <c r="FN77" s="196">
        <v>0</v>
      </c>
      <c r="FO77" s="196">
        <v>0</v>
      </c>
      <c r="FP77" s="196">
        <v>0</v>
      </c>
      <c r="FQ77" s="196">
        <v>0</v>
      </c>
      <c r="FR77" s="196">
        <v>0</v>
      </c>
      <c r="FS77" s="196">
        <v>0</v>
      </c>
      <c r="FT77" s="196">
        <v>0</v>
      </c>
      <c r="FU77" s="196">
        <v>0</v>
      </c>
      <c r="FV77" s="196">
        <v>0</v>
      </c>
      <c r="FW77" s="196">
        <v>0</v>
      </c>
      <c r="FX77" s="196">
        <v>0</v>
      </c>
      <c r="FY77" s="196">
        <v>0</v>
      </c>
      <c r="FZ77" s="196">
        <v>0</v>
      </c>
      <c r="GA77" s="196">
        <v>0</v>
      </c>
      <c r="GB77" s="196">
        <v>0</v>
      </c>
      <c r="GC77" s="196">
        <v>0</v>
      </c>
      <c r="GD77" s="196">
        <v>0</v>
      </c>
      <c r="GE77" s="196">
        <v>0</v>
      </c>
      <c r="GF77" s="196">
        <v>0</v>
      </c>
      <c r="GG77" s="197">
        <v>-1.3102705019975451E-4</v>
      </c>
      <c r="GH77" s="196">
        <v>0</v>
      </c>
      <c r="GI77" s="196">
        <v>-1.3081922892844343E-4</v>
      </c>
      <c r="GJ77" s="196">
        <v>0</v>
      </c>
      <c r="GK77" s="196">
        <v>0</v>
      </c>
      <c r="GL77" s="196">
        <v>0</v>
      </c>
      <c r="GM77" s="196">
        <v>-8.9771561577355074E-4</v>
      </c>
      <c r="GN77" s="196">
        <v>-1.2326649788088812E-3</v>
      </c>
      <c r="GO77" s="196">
        <v>5.7169760559591068E-4</v>
      </c>
      <c r="GP77" s="197">
        <v>-3.5183513464200246E-4</v>
      </c>
      <c r="GQ77" s="197">
        <v>-3.1765091199334586E-4</v>
      </c>
      <c r="GR77" s="196">
        <v>5.4097752436000077E-3</v>
      </c>
      <c r="GS77" s="196">
        <v>0</v>
      </c>
      <c r="GT77" s="197">
        <v>5.3909740492239675E-3</v>
      </c>
      <c r="GU77" s="197">
        <v>0</v>
      </c>
      <c r="GV77" s="197">
        <v>8.9882344452347758E-4</v>
      </c>
      <c r="GW77" s="197">
        <v>1.7282498235342329E-4</v>
      </c>
      <c r="GX77" s="197">
        <v>2.1761623716940008E-5</v>
      </c>
      <c r="GY77" s="196">
        <v>1.3207966290525514E-4</v>
      </c>
      <c r="GZ77" s="196">
        <v>0</v>
      </c>
      <c r="HA77" s="196">
        <v>0</v>
      </c>
      <c r="HB77" s="196">
        <v>1.2930864849973857E-4</v>
      </c>
      <c r="HC77" s="197">
        <v>1.2983262325792988E-4</v>
      </c>
      <c r="HD77" s="197">
        <v>5.764045875160733E-5</v>
      </c>
      <c r="HE77" s="197">
        <v>7.5346877718160556E-5</v>
      </c>
      <c r="HF77" s="197">
        <v>2.4764595606471091E-4</v>
      </c>
      <c r="HG77" s="198">
        <v>0</v>
      </c>
    </row>
    <row r="78" spans="1:215">
      <c r="A78" s="83">
        <v>74</v>
      </c>
      <c r="B78" s="4" t="s">
        <v>74</v>
      </c>
      <c r="C78" s="196">
        <v>0</v>
      </c>
      <c r="D78" s="196">
        <v>0</v>
      </c>
      <c r="E78" s="196">
        <v>0</v>
      </c>
      <c r="F78" s="196">
        <v>0</v>
      </c>
      <c r="G78" s="196">
        <v>0</v>
      </c>
      <c r="H78" s="196">
        <v>0</v>
      </c>
      <c r="I78" s="196">
        <v>0</v>
      </c>
      <c r="J78" s="196">
        <v>0</v>
      </c>
      <c r="K78" s="196">
        <v>0</v>
      </c>
      <c r="L78" s="196">
        <v>0</v>
      </c>
      <c r="M78" s="196">
        <v>0</v>
      </c>
      <c r="N78" s="196">
        <v>0</v>
      </c>
      <c r="O78" s="196">
        <v>0</v>
      </c>
      <c r="P78" s="196">
        <v>0</v>
      </c>
      <c r="Q78" s="196">
        <v>2.2545959070412766E-3</v>
      </c>
      <c r="R78" s="196">
        <v>0</v>
      </c>
      <c r="S78" s="196">
        <v>0</v>
      </c>
      <c r="T78" s="196">
        <v>0</v>
      </c>
      <c r="U78" s="196">
        <v>0</v>
      </c>
      <c r="V78" s="196">
        <v>0</v>
      </c>
      <c r="W78" s="196">
        <v>0</v>
      </c>
      <c r="X78" s="196">
        <v>0</v>
      </c>
      <c r="Y78" s="196">
        <v>0</v>
      </c>
      <c r="Z78" s="196">
        <v>0</v>
      </c>
      <c r="AA78" s="196">
        <v>0</v>
      </c>
      <c r="AB78" s="196">
        <v>0</v>
      </c>
      <c r="AC78" s="196">
        <v>0</v>
      </c>
      <c r="AD78" s="196">
        <v>0</v>
      </c>
      <c r="AE78" s="196">
        <v>0</v>
      </c>
      <c r="AF78" s="196">
        <v>0</v>
      </c>
      <c r="AG78" s="196">
        <v>0</v>
      </c>
      <c r="AH78" s="196">
        <v>0</v>
      </c>
      <c r="AI78" s="196">
        <v>0</v>
      </c>
      <c r="AJ78" s="196">
        <v>0</v>
      </c>
      <c r="AK78" s="196">
        <v>0</v>
      </c>
      <c r="AL78" s="196">
        <v>0</v>
      </c>
      <c r="AM78" s="196">
        <v>3.076246978686003E-4</v>
      </c>
      <c r="AN78" s="196">
        <v>2.196715909714976E-4</v>
      </c>
      <c r="AO78" s="196">
        <v>0</v>
      </c>
      <c r="AP78" s="196">
        <v>0</v>
      </c>
      <c r="AQ78" s="196">
        <v>0</v>
      </c>
      <c r="AR78" s="196">
        <v>0</v>
      </c>
      <c r="AS78" s="196">
        <v>0</v>
      </c>
      <c r="AT78" s="196">
        <v>0</v>
      </c>
      <c r="AU78" s="196">
        <v>0</v>
      </c>
      <c r="AV78" s="196">
        <v>0</v>
      </c>
      <c r="AW78" s="196">
        <v>0</v>
      </c>
      <c r="AX78" s="196">
        <v>0</v>
      </c>
      <c r="AY78" s="196">
        <v>0</v>
      </c>
      <c r="AZ78" s="196">
        <v>0</v>
      </c>
      <c r="BA78" s="196">
        <v>0</v>
      </c>
      <c r="BB78" s="196">
        <v>0</v>
      </c>
      <c r="BC78" s="196">
        <v>0</v>
      </c>
      <c r="BD78" s="196">
        <v>0</v>
      </c>
      <c r="BE78" s="196">
        <v>0</v>
      </c>
      <c r="BF78" s="196">
        <v>0</v>
      </c>
      <c r="BG78" s="196">
        <v>0</v>
      </c>
      <c r="BH78" s="196">
        <v>0</v>
      </c>
      <c r="BI78" s="196">
        <v>0</v>
      </c>
      <c r="BJ78" s="196">
        <v>0</v>
      </c>
      <c r="BK78" s="196">
        <v>0</v>
      </c>
      <c r="BL78" s="196">
        <v>0</v>
      </c>
      <c r="BM78" s="196">
        <v>0</v>
      </c>
      <c r="BN78" s="196">
        <v>0</v>
      </c>
      <c r="BO78" s="196">
        <v>0</v>
      </c>
      <c r="BP78" s="196">
        <v>0</v>
      </c>
      <c r="BQ78" s="196">
        <v>0</v>
      </c>
      <c r="BR78" s="196">
        <v>6.6336458517601274E-3</v>
      </c>
      <c r="BS78" s="196">
        <v>0</v>
      </c>
      <c r="BT78" s="196">
        <v>0</v>
      </c>
      <c r="BU78" s="196">
        <v>1.5391631512940373E-3</v>
      </c>
      <c r="BV78" s="196">
        <v>0</v>
      </c>
      <c r="BW78" s="196">
        <v>0</v>
      </c>
      <c r="BX78" s="196">
        <v>1.8152087981157183E-3</v>
      </c>
      <c r="BY78" s="196">
        <v>0.51467586973767177</v>
      </c>
      <c r="BZ78" s="196">
        <v>0.37322461478130092</v>
      </c>
      <c r="CA78" s="196">
        <v>3.6556448425767357E-2</v>
      </c>
      <c r="CB78" s="196">
        <v>0.15015006485452703</v>
      </c>
      <c r="CC78" s="196">
        <v>0</v>
      </c>
      <c r="CD78" s="196">
        <v>0</v>
      </c>
      <c r="CE78" s="196">
        <v>8.5924074363380725E-4</v>
      </c>
      <c r="CF78" s="196">
        <v>0</v>
      </c>
      <c r="CG78" s="196">
        <v>0.14301711315883953</v>
      </c>
      <c r="CH78" s="196">
        <v>1.0725592815145055E-2</v>
      </c>
      <c r="CI78" s="196">
        <v>4.8234702149665951E-2</v>
      </c>
      <c r="CJ78" s="196">
        <v>3.752576716714668E-2</v>
      </c>
      <c r="CK78" s="196">
        <v>1.0550255859498389E-2</v>
      </c>
      <c r="CL78" s="196">
        <v>2.8591707082866548E-2</v>
      </c>
      <c r="CM78" s="196">
        <v>1.6832849966986217E-2</v>
      </c>
      <c r="CN78" s="196">
        <v>4.2829510914617298E-3</v>
      </c>
      <c r="CO78" s="196">
        <v>4.4486987255006959E-2</v>
      </c>
      <c r="CP78" s="196">
        <v>2.717391304347826E-2</v>
      </c>
      <c r="CQ78" s="196">
        <v>1.3765084351542795E-2</v>
      </c>
      <c r="CR78" s="196">
        <v>1.3835822623596157E-2</v>
      </c>
      <c r="CS78" s="196">
        <v>1.7626682198583734E-2</v>
      </c>
      <c r="CT78" s="196">
        <v>1.8286851065457747E-2</v>
      </c>
      <c r="CU78" s="196">
        <v>2.7674148370130266E-2</v>
      </c>
      <c r="CV78" s="196">
        <v>6.1995386389850056E-3</v>
      </c>
      <c r="CW78" s="196">
        <v>1.6135633174905462E-2</v>
      </c>
      <c r="CX78" s="196">
        <v>6.0443504212156704E-4</v>
      </c>
      <c r="CY78" s="196">
        <v>3.372552025447438E-3</v>
      </c>
      <c r="CZ78" s="196">
        <v>6.905681191395477E-3</v>
      </c>
      <c r="DA78" s="196">
        <v>5.449936628643853E-3</v>
      </c>
      <c r="DB78" s="196">
        <v>0</v>
      </c>
      <c r="DC78" s="196">
        <v>8.5984522785898538E-3</v>
      </c>
      <c r="DD78" s="196">
        <v>0</v>
      </c>
      <c r="DE78" s="196">
        <v>9.4004765069125918E-4</v>
      </c>
      <c r="DF78" s="196">
        <v>9.4876378823058154E-3</v>
      </c>
      <c r="DG78" s="196">
        <v>5.155251064118435E-3</v>
      </c>
      <c r="DH78" s="196">
        <v>2.7173913043478261E-4</v>
      </c>
      <c r="DI78" s="196">
        <v>1.3090932892605259E-4</v>
      </c>
      <c r="DJ78" s="196">
        <v>2.3341943917089417E-3</v>
      </c>
      <c r="DK78" s="196">
        <v>2.9712421688803472E-4</v>
      </c>
      <c r="DL78" s="196">
        <v>4.8440646600990582E-3</v>
      </c>
      <c r="DM78" s="196">
        <v>2.4172689695182382E-4</v>
      </c>
      <c r="DN78" s="196">
        <v>0</v>
      </c>
      <c r="DO78" s="196">
        <v>2.1817962045207299E-2</v>
      </c>
      <c r="DP78" s="196">
        <v>2.410185158930445E-4</v>
      </c>
      <c r="DQ78" s="196">
        <v>8.7952712064120996E-3</v>
      </c>
      <c r="DR78" s="196">
        <v>4.1765443669542685E-2</v>
      </c>
      <c r="DS78" s="196">
        <v>3.6843599483102951E-2</v>
      </c>
      <c r="DT78" s="196">
        <v>1.4229392305252187E-3</v>
      </c>
      <c r="DU78" s="196">
        <v>2.3601937472479084E-2</v>
      </c>
      <c r="DV78" s="196">
        <v>5.1764145891592785E-3</v>
      </c>
      <c r="DW78" s="196">
        <v>4.7683328967958145E-4</v>
      </c>
      <c r="DX78" s="196">
        <v>0</v>
      </c>
      <c r="DY78" s="196">
        <v>1.4256314820726331E-2</v>
      </c>
      <c r="DZ78" s="196">
        <v>1.2362262975509091E-2</v>
      </c>
      <c r="EA78" s="196">
        <v>3.4352359255382468E-3</v>
      </c>
      <c r="EB78" s="196">
        <v>1.1871603346412076E-2</v>
      </c>
      <c r="EC78" s="196">
        <v>1.3787787278680188E-2</v>
      </c>
      <c r="ED78" s="196">
        <v>0</v>
      </c>
      <c r="EE78" s="196">
        <v>0</v>
      </c>
      <c r="EF78" s="196">
        <v>0</v>
      </c>
      <c r="EG78" s="196">
        <v>5.2655412449845715E-6</v>
      </c>
      <c r="EH78" s="196">
        <v>0</v>
      </c>
      <c r="EI78" s="196">
        <v>0</v>
      </c>
      <c r="EJ78" s="196">
        <v>0</v>
      </c>
      <c r="EK78" s="196">
        <v>0</v>
      </c>
      <c r="EL78" s="196">
        <v>0</v>
      </c>
      <c r="EM78" s="196">
        <v>0</v>
      </c>
      <c r="EN78" s="196">
        <v>0</v>
      </c>
      <c r="EO78" s="196">
        <v>0</v>
      </c>
      <c r="EP78" s="196">
        <v>0</v>
      </c>
      <c r="EQ78" s="196">
        <v>0</v>
      </c>
      <c r="ER78" s="196">
        <v>0</v>
      </c>
      <c r="ES78" s="196">
        <v>0</v>
      </c>
      <c r="ET78" s="196">
        <v>0</v>
      </c>
      <c r="EU78" s="196">
        <v>0</v>
      </c>
      <c r="EV78" s="196">
        <v>0</v>
      </c>
      <c r="EW78" s="196">
        <v>0</v>
      </c>
      <c r="EX78" s="196">
        <v>0</v>
      </c>
      <c r="EY78" s="196">
        <v>0</v>
      </c>
      <c r="EZ78" s="196">
        <v>0</v>
      </c>
      <c r="FA78" s="196">
        <v>0</v>
      </c>
      <c r="FB78" s="196">
        <v>0</v>
      </c>
      <c r="FC78" s="196">
        <v>0</v>
      </c>
      <c r="FD78" s="196">
        <v>0</v>
      </c>
      <c r="FE78" s="196">
        <v>0</v>
      </c>
      <c r="FF78" s="196">
        <v>0</v>
      </c>
      <c r="FG78" s="196">
        <v>0</v>
      </c>
      <c r="FH78" s="196">
        <v>1.2251628854056146E-5</v>
      </c>
      <c r="FI78" s="196">
        <v>0</v>
      </c>
      <c r="FJ78" s="196">
        <v>0</v>
      </c>
      <c r="FK78" s="196">
        <v>0</v>
      </c>
      <c r="FL78" s="196">
        <v>0</v>
      </c>
      <c r="FM78" s="196">
        <v>0</v>
      </c>
      <c r="FN78" s="196">
        <v>0</v>
      </c>
      <c r="FO78" s="196">
        <v>0</v>
      </c>
      <c r="FP78" s="196">
        <v>0</v>
      </c>
      <c r="FQ78" s="196">
        <v>0</v>
      </c>
      <c r="FR78" s="196">
        <v>0</v>
      </c>
      <c r="FS78" s="196">
        <v>0</v>
      </c>
      <c r="FT78" s="196">
        <v>0</v>
      </c>
      <c r="FU78" s="196">
        <v>0</v>
      </c>
      <c r="FV78" s="196">
        <v>4.3431757041454642E-4</v>
      </c>
      <c r="FW78" s="196">
        <v>0</v>
      </c>
      <c r="FX78" s="196">
        <v>0</v>
      </c>
      <c r="FY78" s="196">
        <v>0</v>
      </c>
      <c r="FZ78" s="196">
        <v>0</v>
      </c>
      <c r="GA78" s="196">
        <v>0</v>
      </c>
      <c r="GB78" s="196">
        <v>0</v>
      </c>
      <c r="GC78" s="196">
        <v>0</v>
      </c>
      <c r="GD78" s="196">
        <v>7.0342175605333496E-5</v>
      </c>
      <c r="GE78" s="196">
        <v>0</v>
      </c>
      <c r="GF78" s="196">
        <v>9.1115453286213122E-4</v>
      </c>
      <c r="GG78" s="197">
        <v>1.0572154422519343E-2</v>
      </c>
      <c r="GH78" s="196">
        <v>0</v>
      </c>
      <c r="GI78" s="196">
        <v>0</v>
      </c>
      <c r="GJ78" s="196">
        <v>0</v>
      </c>
      <c r="GK78" s="196">
        <v>0</v>
      </c>
      <c r="GL78" s="196">
        <v>0</v>
      </c>
      <c r="GM78" s="196">
        <v>0</v>
      </c>
      <c r="GN78" s="196">
        <v>0</v>
      </c>
      <c r="GO78" s="196">
        <v>6.4854048964218453E-2</v>
      </c>
      <c r="GP78" s="197">
        <v>-1.8086473601415482E-4</v>
      </c>
      <c r="GQ78" s="197">
        <v>1.0331514302665473E-2</v>
      </c>
      <c r="GR78" s="196">
        <v>3.4045419929312065E-2</v>
      </c>
      <c r="GS78" s="196">
        <v>0</v>
      </c>
      <c r="GT78" s="197">
        <v>3.3927098089885893E-2</v>
      </c>
      <c r="GU78" s="197">
        <v>2.1699643149102874E-2</v>
      </c>
      <c r="GV78" s="197">
        <v>2.3738295731600887E-2</v>
      </c>
      <c r="GW78" s="197">
        <v>9.8533922054326924E-3</v>
      </c>
      <c r="GX78" s="197">
        <v>1.4072184754230069E-2</v>
      </c>
      <c r="GY78" s="196">
        <v>5.218576118338804E-3</v>
      </c>
      <c r="GZ78" s="196">
        <v>0</v>
      </c>
      <c r="HA78" s="196">
        <v>0</v>
      </c>
      <c r="HB78" s="196">
        <v>5.1301800763483242E-3</v>
      </c>
      <c r="HC78" s="197">
        <v>5.1317111070786894E-3</v>
      </c>
      <c r="HD78" s="197">
        <v>1.2146605433784319E-2</v>
      </c>
      <c r="HE78" s="197">
        <v>1.0426077190807631E-2</v>
      </c>
      <c r="HF78" s="197">
        <v>9.4138181247104998E-3</v>
      </c>
      <c r="HG78" s="198">
        <v>1.5552913404408359E-2</v>
      </c>
    </row>
    <row r="79" spans="1:215">
      <c r="A79" s="83">
        <v>75</v>
      </c>
      <c r="B79" s="4" t="s">
        <v>75</v>
      </c>
      <c r="C79" s="196">
        <v>0</v>
      </c>
      <c r="D79" s="196">
        <v>0</v>
      </c>
      <c r="E79" s="196">
        <v>0</v>
      </c>
      <c r="F79" s="196">
        <v>0</v>
      </c>
      <c r="G79" s="196">
        <v>0</v>
      </c>
      <c r="H79" s="196">
        <v>0</v>
      </c>
      <c r="I79" s="196">
        <v>0</v>
      </c>
      <c r="J79" s="196">
        <v>0</v>
      </c>
      <c r="K79" s="196">
        <v>0</v>
      </c>
      <c r="L79" s="196">
        <v>0</v>
      </c>
      <c r="M79" s="196">
        <v>0</v>
      </c>
      <c r="N79" s="196">
        <v>0</v>
      </c>
      <c r="O79" s="196">
        <v>0</v>
      </c>
      <c r="P79" s="196">
        <v>0</v>
      </c>
      <c r="Q79" s="196">
        <v>0</v>
      </c>
      <c r="R79" s="196">
        <v>0</v>
      </c>
      <c r="S79" s="196">
        <v>0</v>
      </c>
      <c r="T79" s="196">
        <v>0</v>
      </c>
      <c r="U79" s="196">
        <v>0</v>
      </c>
      <c r="V79" s="196">
        <v>0</v>
      </c>
      <c r="W79" s="196">
        <v>0</v>
      </c>
      <c r="X79" s="196">
        <v>0</v>
      </c>
      <c r="Y79" s="196">
        <v>0</v>
      </c>
      <c r="Z79" s="196">
        <v>0</v>
      </c>
      <c r="AA79" s="196">
        <v>0</v>
      </c>
      <c r="AB79" s="196">
        <v>0</v>
      </c>
      <c r="AC79" s="196">
        <v>0</v>
      </c>
      <c r="AD79" s="196">
        <v>0</v>
      </c>
      <c r="AE79" s="196">
        <v>0</v>
      </c>
      <c r="AF79" s="196">
        <v>0</v>
      </c>
      <c r="AG79" s="196">
        <v>0</v>
      </c>
      <c r="AH79" s="196">
        <v>0</v>
      </c>
      <c r="AI79" s="196">
        <v>0</v>
      </c>
      <c r="AJ79" s="196">
        <v>0</v>
      </c>
      <c r="AK79" s="196">
        <v>3.4477663399497613E-4</v>
      </c>
      <c r="AL79" s="196">
        <v>0</v>
      </c>
      <c r="AM79" s="196">
        <v>0</v>
      </c>
      <c r="AN79" s="196">
        <v>4.1188423307155804E-4</v>
      </c>
      <c r="AO79" s="196">
        <v>0</v>
      </c>
      <c r="AP79" s="196">
        <v>0</v>
      </c>
      <c r="AQ79" s="196">
        <v>0</v>
      </c>
      <c r="AR79" s="196">
        <v>0</v>
      </c>
      <c r="AS79" s="196">
        <v>0</v>
      </c>
      <c r="AT79" s="196">
        <v>0</v>
      </c>
      <c r="AU79" s="196">
        <v>0</v>
      </c>
      <c r="AV79" s="196">
        <v>0</v>
      </c>
      <c r="AW79" s="196">
        <v>0</v>
      </c>
      <c r="AX79" s="196">
        <v>0</v>
      </c>
      <c r="AY79" s="196">
        <v>0</v>
      </c>
      <c r="AZ79" s="196">
        <v>0</v>
      </c>
      <c r="BA79" s="196">
        <v>0</v>
      </c>
      <c r="BB79" s="196">
        <v>0</v>
      </c>
      <c r="BC79" s="196">
        <v>0</v>
      </c>
      <c r="BD79" s="196">
        <v>0</v>
      </c>
      <c r="BE79" s="196">
        <v>0</v>
      </c>
      <c r="BF79" s="196">
        <v>0</v>
      </c>
      <c r="BG79" s="196">
        <v>0</v>
      </c>
      <c r="BH79" s="196">
        <v>0</v>
      </c>
      <c r="BI79" s="196">
        <v>0</v>
      </c>
      <c r="BJ79" s="196">
        <v>0</v>
      </c>
      <c r="BK79" s="196">
        <v>0</v>
      </c>
      <c r="BL79" s="196">
        <v>0</v>
      </c>
      <c r="BM79" s="196">
        <v>0</v>
      </c>
      <c r="BN79" s="196">
        <v>0</v>
      </c>
      <c r="BO79" s="196">
        <v>0</v>
      </c>
      <c r="BP79" s="196">
        <v>0</v>
      </c>
      <c r="BQ79" s="196">
        <v>0</v>
      </c>
      <c r="BR79" s="196">
        <v>1.0613833362816204E-4</v>
      </c>
      <c r="BS79" s="196">
        <v>0</v>
      </c>
      <c r="BT79" s="196">
        <v>0</v>
      </c>
      <c r="BU79" s="196">
        <v>0</v>
      </c>
      <c r="BV79" s="196">
        <v>0</v>
      </c>
      <c r="BW79" s="196">
        <v>0</v>
      </c>
      <c r="BX79" s="196">
        <v>0</v>
      </c>
      <c r="BY79" s="196">
        <v>8.2970024476733545E-2</v>
      </c>
      <c r="BZ79" s="196">
        <v>0</v>
      </c>
      <c r="CA79" s="196">
        <v>3.7873797918587803E-4</v>
      </c>
      <c r="CB79" s="196">
        <v>2.6225845239109648E-3</v>
      </c>
      <c r="CC79" s="196">
        <v>0</v>
      </c>
      <c r="CD79" s="196">
        <v>0</v>
      </c>
      <c r="CE79" s="196">
        <v>0</v>
      </c>
      <c r="CF79" s="196">
        <v>0</v>
      </c>
      <c r="CG79" s="196">
        <v>1.5377908467679894E-2</v>
      </c>
      <c r="CH79" s="196">
        <v>1.4214641080312722E-3</v>
      </c>
      <c r="CI79" s="196">
        <v>7.7223045313504594E-3</v>
      </c>
      <c r="CJ79" s="196">
        <v>6.0964020993845118E-3</v>
      </c>
      <c r="CK79" s="196">
        <v>2.1042713145680632E-2</v>
      </c>
      <c r="CL79" s="196">
        <v>2.5154300585194102E-3</v>
      </c>
      <c r="CM79" s="196">
        <v>5.24041555575986E-3</v>
      </c>
      <c r="CN79" s="196">
        <v>5.0428295109146174E-3</v>
      </c>
      <c r="CO79" s="196">
        <v>6.2252329442004928E-3</v>
      </c>
      <c r="CP79" s="196">
        <v>5.7065217391304348E-3</v>
      </c>
      <c r="CQ79" s="196">
        <v>5.932548972225159E-3</v>
      </c>
      <c r="CR79" s="196">
        <v>4.7470186407317354E-3</v>
      </c>
      <c r="CS79" s="196">
        <v>6.9280524815303023E-3</v>
      </c>
      <c r="CT79" s="196">
        <v>9.1753063748931992E-3</v>
      </c>
      <c r="CU79" s="196">
        <v>2.7597700446455875E-3</v>
      </c>
      <c r="CV79" s="196">
        <v>5.4546328335255672E-3</v>
      </c>
      <c r="CW79" s="196">
        <v>6.7609230651700597E-3</v>
      </c>
      <c r="CX79" s="196">
        <v>4.1554909145857729E-4</v>
      </c>
      <c r="CY79" s="196">
        <v>3.8132832560456827E-3</v>
      </c>
      <c r="CZ79" s="196">
        <v>8.8251516822945394E-5</v>
      </c>
      <c r="DA79" s="196">
        <v>6.3371356147021542E-5</v>
      </c>
      <c r="DB79" s="196">
        <v>0</v>
      </c>
      <c r="DC79" s="196">
        <v>1.7196904557179708E-3</v>
      </c>
      <c r="DD79" s="196">
        <v>0</v>
      </c>
      <c r="DE79" s="196">
        <v>4.8623154346099614E-5</v>
      </c>
      <c r="DF79" s="196">
        <v>4.7263336261682044E-4</v>
      </c>
      <c r="DG79" s="196">
        <v>6.7832250843663614E-5</v>
      </c>
      <c r="DH79" s="196">
        <v>2.2644927536231884E-4</v>
      </c>
      <c r="DI79" s="196">
        <v>0</v>
      </c>
      <c r="DJ79" s="196">
        <v>3.1122591889452551E-4</v>
      </c>
      <c r="DK79" s="196">
        <v>1.327576288223134E-4</v>
      </c>
      <c r="DL79" s="196">
        <v>0</v>
      </c>
      <c r="DM79" s="196">
        <v>0</v>
      </c>
      <c r="DN79" s="196">
        <v>0</v>
      </c>
      <c r="DO79" s="196">
        <v>1.2087513598452798E-4</v>
      </c>
      <c r="DP79" s="196">
        <v>1.8430827685938695E-4</v>
      </c>
      <c r="DQ79" s="196">
        <v>4.1920781053749242E-3</v>
      </c>
      <c r="DR79" s="196">
        <v>6.233288309397139E-3</v>
      </c>
      <c r="DS79" s="196">
        <v>1.908994791870619E-4</v>
      </c>
      <c r="DT79" s="196">
        <v>0</v>
      </c>
      <c r="DU79" s="196">
        <v>1.7319829737266991E-3</v>
      </c>
      <c r="DV79" s="196">
        <v>3.173280974197259E-3</v>
      </c>
      <c r="DW79" s="196">
        <v>2.0147885479418933E-5</v>
      </c>
      <c r="DX79" s="196">
        <v>0</v>
      </c>
      <c r="DY79" s="196">
        <v>4.0581934756474432E-3</v>
      </c>
      <c r="DZ79" s="196">
        <v>3.8246027616428272E-3</v>
      </c>
      <c r="EA79" s="196">
        <v>1.8138250928719495E-3</v>
      </c>
      <c r="EB79" s="196">
        <v>3.8480716829269522E-3</v>
      </c>
      <c r="EC79" s="196">
        <v>7.5971899933246446E-3</v>
      </c>
      <c r="ED79" s="196">
        <v>0</v>
      </c>
      <c r="EE79" s="196">
        <v>0</v>
      </c>
      <c r="EF79" s="196">
        <v>0</v>
      </c>
      <c r="EG79" s="196">
        <v>0</v>
      </c>
      <c r="EH79" s="196">
        <v>0</v>
      </c>
      <c r="EI79" s="196">
        <v>0</v>
      </c>
      <c r="EJ79" s="196">
        <v>0</v>
      </c>
      <c r="EK79" s="196">
        <v>0</v>
      </c>
      <c r="EL79" s="196">
        <v>0</v>
      </c>
      <c r="EM79" s="196">
        <v>0</v>
      </c>
      <c r="EN79" s="196">
        <v>0</v>
      </c>
      <c r="EO79" s="196">
        <v>0</v>
      </c>
      <c r="EP79" s="196">
        <v>0</v>
      </c>
      <c r="EQ79" s="196">
        <v>0</v>
      </c>
      <c r="ER79" s="196">
        <v>0</v>
      </c>
      <c r="ES79" s="196">
        <v>0</v>
      </c>
      <c r="ET79" s="196">
        <v>0</v>
      </c>
      <c r="EU79" s="196">
        <v>0</v>
      </c>
      <c r="EV79" s="196">
        <v>0</v>
      </c>
      <c r="EW79" s="196">
        <v>0</v>
      </c>
      <c r="EX79" s="196">
        <v>0</v>
      </c>
      <c r="EY79" s="196">
        <v>0</v>
      </c>
      <c r="EZ79" s="196">
        <v>0</v>
      </c>
      <c r="FA79" s="196">
        <v>0</v>
      </c>
      <c r="FB79" s="196">
        <v>0</v>
      </c>
      <c r="FC79" s="196">
        <v>0</v>
      </c>
      <c r="FD79" s="196">
        <v>0</v>
      </c>
      <c r="FE79" s="196">
        <v>0</v>
      </c>
      <c r="FF79" s="196">
        <v>0</v>
      </c>
      <c r="FG79" s="196">
        <v>0</v>
      </c>
      <c r="FH79" s="196">
        <v>9.8013030832449178E-6</v>
      </c>
      <c r="FI79" s="196">
        <v>0</v>
      </c>
      <c r="FJ79" s="196">
        <v>0</v>
      </c>
      <c r="FK79" s="196">
        <v>0</v>
      </c>
      <c r="FL79" s="196">
        <v>0</v>
      </c>
      <c r="FM79" s="196">
        <v>0</v>
      </c>
      <c r="FN79" s="196">
        <v>0</v>
      </c>
      <c r="FO79" s="196">
        <v>0</v>
      </c>
      <c r="FP79" s="196">
        <v>0</v>
      </c>
      <c r="FQ79" s="196">
        <v>0</v>
      </c>
      <c r="FR79" s="196">
        <v>0</v>
      </c>
      <c r="FS79" s="196">
        <v>0</v>
      </c>
      <c r="FT79" s="196">
        <v>0</v>
      </c>
      <c r="FU79" s="196">
        <v>0</v>
      </c>
      <c r="FV79" s="196">
        <v>0</v>
      </c>
      <c r="FW79" s="196">
        <v>0</v>
      </c>
      <c r="FX79" s="196">
        <v>0</v>
      </c>
      <c r="FY79" s="196">
        <v>0</v>
      </c>
      <c r="FZ79" s="196">
        <v>0</v>
      </c>
      <c r="GA79" s="196">
        <v>0</v>
      </c>
      <c r="GB79" s="196">
        <v>0</v>
      </c>
      <c r="GC79" s="196">
        <v>0</v>
      </c>
      <c r="GD79" s="196">
        <v>0</v>
      </c>
      <c r="GE79" s="196">
        <v>0</v>
      </c>
      <c r="GF79" s="196">
        <v>5.9514718042439783E-4</v>
      </c>
      <c r="GG79" s="197">
        <v>1.3816264028543379E-3</v>
      </c>
      <c r="GH79" s="196">
        <v>0</v>
      </c>
      <c r="GI79" s="196">
        <v>0</v>
      </c>
      <c r="GJ79" s="196">
        <v>0</v>
      </c>
      <c r="GK79" s="196">
        <v>0</v>
      </c>
      <c r="GL79" s="196">
        <v>0</v>
      </c>
      <c r="GM79" s="196">
        <v>0</v>
      </c>
      <c r="GN79" s="196">
        <v>0</v>
      </c>
      <c r="GO79" s="196">
        <v>4.7131423190745224E-2</v>
      </c>
      <c r="GP79" s="197">
        <v>-1.3143994167686698E-4</v>
      </c>
      <c r="GQ79" s="197">
        <v>1.2924499952804357E-3</v>
      </c>
      <c r="GR79" s="196">
        <v>1.1003104801702759E-2</v>
      </c>
      <c r="GS79" s="196">
        <v>0</v>
      </c>
      <c r="GT79" s="197">
        <v>1.0964864486199542E-2</v>
      </c>
      <c r="GU79" s="197">
        <v>6.4282375851692809E-3</v>
      </c>
      <c r="GV79" s="197">
        <v>7.184617894269241E-3</v>
      </c>
      <c r="GW79" s="197">
        <v>2.9376980501754288E-3</v>
      </c>
      <c r="GX79" s="197">
        <v>2.936443258856379E-3</v>
      </c>
      <c r="GY79" s="196">
        <v>5.7377463950399803E-4</v>
      </c>
      <c r="GZ79" s="196">
        <v>0</v>
      </c>
      <c r="HA79" s="196">
        <v>0</v>
      </c>
      <c r="HB79" s="196">
        <v>5.6221151521625471E-4</v>
      </c>
      <c r="HC79" s="197">
        <v>5.6405629828789618E-4</v>
      </c>
      <c r="HD79" s="197">
        <v>1.0381927008574806E-3</v>
      </c>
      <c r="HE79" s="197">
        <v>9.2190227171463164E-4</v>
      </c>
      <c r="HF79" s="197">
        <v>4.4849563140889762E-3</v>
      </c>
      <c r="HG79" s="198">
        <v>3.7545728682360975E-3</v>
      </c>
    </row>
    <row r="80" spans="1:215">
      <c r="A80" s="83">
        <v>76</v>
      </c>
      <c r="B80" s="4" t="s">
        <v>76</v>
      </c>
      <c r="C80" s="196">
        <v>0</v>
      </c>
      <c r="D80" s="196">
        <v>0</v>
      </c>
      <c r="E80" s="196">
        <v>1.4148674269220973E-4</v>
      </c>
      <c r="F80" s="196">
        <v>0</v>
      </c>
      <c r="G80" s="196">
        <v>0</v>
      </c>
      <c r="H80" s="196">
        <v>0</v>
      </c>
      <c r="I80" s="196">
        <v>0</v>
      </c>
      <c r="J80" s="196">
        <v>0</v>
      </c>
      <c r="K80" s="196">
        <v>0</v>
      </c>
      <c r="L80" s="196">
        <v>0</v>
      </c>
      <c r="M80" s="196">
        <v>0</v>
      </c>
      <c r="N80" s="196">
        <v>4.0254407857660417E-5</v>
      </c>
      <c r="O80" s="196">
        <v>0</v>
      </c>
      <c r="P80" s="196">
        <v>0</v>
      </c>
      <c r="Q80" s="196">
        <v>0</v>
      </c>
      <c r="R80" s="196">
        <v>0</v>
      </c>
      <c r="S80" s="196">
        <v>0</v>
      </c>
      <c r="T80" s="196">
        <v>0</v>
      </c>
      <c r="U80" s="196">
        <v>0</v>
      </c>
      <c r="V80" s="196">
        <v>0</v>
      </c>
      <c r="W80" s="196">
        <v>0</v>
      </c>
      <c r="X80" s="196">
        <v>0</v>
      </c>
      <c r="Y80" s="196">
        <v>0</v>
      </c>
      <c r="Z80" s="196">
        <v>0</v>
      </c>
      <c r="AA80" s="196">
        <v>0</v>
      </c>
      <c r="AB80" s="196">
        <v>0</v>
      </c>
      <c r="AC80" s="196">
        <v>0</v>
      </c>
      <c r="AD80" s="196">
        <v>0</v>
      </c>
      <c r="AE80" s="196">
        <v>0</v>
      </c>
      <c r="AF80" s="196">
        <v>0</v>
      </c>
      <c r="AG80" s="196">
        <v>0</v>
      </c>
      <c r="AH80" s="196">
        <v>2.025111381125962E-4</v>
      </c>
      <c r="AI80" s="196">
        <v>0</v>
      </c>
      <c r="AJ80" s="196">
        <v>0</v>
      </c>
      <c r="AK80" s="196">
        <v>0</v>
      </c>
      <c r="AL80" s="196">
        <v>0</v>
      </c>
      <c r="AM80" s="196">
        <v>3.9551746868820041E-4</v>
      </c>
      <c r="AN80" s="196">
        <v>8.1827667636882855E-3</v>
      </c>
      <c r="AO80" s="196">
        <v>0</v>
      </c>
      <c r="AP80" s="196">
        <v>0</v>
      </c>
      <c r="AQ80" s="196">
        <v>0</v>
      </c>
      <c r="AR80" s="196">
        <v>0</v>
      </c>
      <c r="AS80" s="196">
        <v>0</v>
      </c>
      <c r="AT80" s="196">
        <v>0</v>
      </c>
      <c r="AU80" s="196">
        <v>0</v>
      </c>
      <c r="AV80" s="196">
        <v>0</v>
      </c>
      <c r="AW80" s="196">
        <v>0</v>
      </c>
      <c r="AX80" s="196">
        <v>0</v>
      </c>
      <c r="AY80" s="196">
        <v>0</v>
      </c>
      <c r="AZ80" s="196">
        <v>0</v>
      </c>
      <c r="BA80" s="196">
        <v>0</v>
      </c>
      <c r="BB80" s="196">
        <v>0</v>
      </c>
      <c r="BC80" s="196">
        <v>0</v>
      </c>
      <c r="BD80" s="196">
        <v>0</v>
      </c>
      <c r="BE80" s="196">
        <v>0</v>
      </c>
      <c r="BF80" s="196">
        <v>0</v>
      </c>
      <c r="BG80" s="196">
        <v>0</v>
      </c>
      <c r="BH80" s="196">
        <v>0</v>
      </c>
      <c r="BI80" s="196">
        <v>0</v>
      </c>
      <c r="BJ80" s="196">
        <v>0</v>
      </c>
      <c r="BK80" s="196">
        <v>0</v>
      </c>
      <c r="BL80" s="196">
        <v>1.3776684624825634E-3</v>
      </c>
      <c r="BM80" s="196">
        <v>5.8867601412822431E-4</v>
      </c>
      <c r="BN80" s="196">
        <v>5.2882561455771474E-3</v>
      </c>
      <c r="BO80" s="196">
        <v>0</v>
      </c>
      <c r="BP80" s="196">
        <v>0</v>
      </c>
      <c r="BQ80" s="196">
        <v>0</v>
      </c>
      <c r="BR80" s="196">
        <v>3.2106845922519017E-3</v>
      </c>
      <c r="BS80" s="196">
        <v>0</v>
      </c>
      <c r="BT80" s="196">
        <v>0</v>
      </c>
      <c r="BU80" s="196">
        <v>6.8407251168623871E-4</v>
      </c>
      <c r="BV80" s="196">
        <v>0</v>
      </c>
      <c r="BW80" s="196">
        <v>0</v>
      </c>
      <c r="BX80" s="196">
        <v>0</v>
      </c>
      <c r="BY80" s="196">
        <v>3.0897638435929946E-2</v>
      </c>
      <c r="BZ80" s="196">
        <v>0.16987795236992675</v>
      </c>
      <c r="CA80" s="196">
        <v>2.3382953497562906E-3</v>
      </c>
      <c r="CB80" s="196">
        <v>0.36019352212154782</v>
      </c>
      <c r="CC80" s="196">
        <v>3.1372220944094701E-4</v>
      </c>
      <c r="CD80" s="196">
        <v>0</v>
      </c>
      <c r="CE80" s="196">
        <v>1.8747070770192159E-3</v>
      </c>
      <c r="CF80" s="196">
        <v>0</v>
      </c>
      <c r="CG80" s="196">
        <v>3.1114834253671377E-3</v>
      </c>
      <c r="CH80" s="196">
        <v>7.3593073593073599E-2</v>
      </c>
      <c r="CI80" s="196">
        <v>4.6145137394124063E-2</v>
      </c>
      <c r="CJ80" s="196">
        <v>5.1195157965526823E-2</v>
      </c>
      <c r="CK80" s="196">
        <v>1.9324885780610056E-2</v>
      </c>
      <c r="CL80" s="196">
        <v>1.0792343072651743E-2</v>
      </c>
      <c r="CM80" s="196">
        <v>1.3523113826506306E-2</v>
      </c>
      <c r="CN80" s="196">
        <v>3.0395136778115501E-3</v>
      </c>
      <c r="CO80" s="196">
        <v>5.6696476384277602E-3</v>
      </c>
      <c r="CP80" s="196">
        <v>1.3858695652173913E-2</v>
      </c>
      <c r="CQ80" s="196">
        <v>1.4033921855884974E-2</v>
      </c>
      <c r="CR80" s="196">
        <v>2.026166492995253E-2</v>
      </c>
      <c r="CS80" s="196">
        <v>3.5621225590877041E-2</v>
      </c>
      <c r="CT80" s="196">
        <v>1.3944680362676461E-2</v>
      </c>
      <c r="CU80" s="196">
        <v>1.9945263286649136E-2</v>
      </c>
      <c r="CV80" s="196">
        <v>1.581122645136486E-2</v>
      </c>
      <c r="CW80" s="196">
        <v>1.313441631788889E-2</v>
      </c>
      <c r="CX80" s="196">
        <v>3.7966076083260926E-3</v>
      </c>
      <c r="CY80" s="196">
        <v>7.7798643314298853E-3</v>
      </c>
      <c r="CZ80" s="196">
        <v>9.5973524544953111E-3</v>
      </c>
      <c r="DA80" s="196">
        <v>3.8022813688212925E-4</v>
      </c>
      <c r="DB80" s="196">
        <v>9.4428706326723328E-4</v>
      </c>
      <c r="DC80" s="196">
        <v>8.598452278589854E-4</v>
      </c>
      <c r="DD80" s="196">
        <v>3.4885634359058744E-4</v>
      </c>
      <c r="DE80" s="196">
        <v>3.6953597303035707E-3</v>
      </c>
      <c r="DF80" s="196">
        <v>2.5640889779992349E-2</v>
      </c>
      <c r="DG80" s="196">
        <v>2.3402126541063949E-2</v>
      </c>
      <c r="DH80" s="196">
        <v>2.6268115942028984E-3</v>
      </c>
      <c r="DI80" s="196">
        <v>4.9418271669584854E-3</v>
      </c>
      <c r="DJ80" s="196">
        <v>1.4713205315738694E-2</v>
      </c>
      <c r="DK80" s="196">
        <v>2.1588919163247631E-3</v>
      </c>
      <c r="DL80" s="196">
        <v>8.3818646927556733E-3</v>
      </c>
      <c r="DM80" s="196">
        <v>4.4236022142183761E-3</v>
      </c>
      <c r="DN80" s="196">
        <v>0</v>
      </c>
      <c r="DO80" s="196">
        <v>2.6849389580563279E-2</v>
      </c>
      <c r="DP80" s="196">
        <v>9.782516233305923E-4</v>
      </c>
      <c r="DQ80" s="196">
        <v>4.7488637687915164E-3</v>
      </c>
      <c r="DR80" s="196">
        <v>6.5778592496623205E-3</v>
      </c>
      <c r="DS80" s="196">
        <v>2.6579081332967851E-3</v>
      </c>
      <c r="DT80" s="196">
        <v>4.0784882403589069E-5</v>
      </c>
      <c r="DU80" s="196">
        <v>7.7792455599589019E-3</v>
      </c>
      <c r="DV80" s="196">
        <v>4.4425933638761626E-3</v>
      </c>
      <c r="DW80" s="196">
        <v>2.3304387537861236E-3</v>
      </c>
      <c r="DX80" s="196">
        <v>0</v>
      </c>
      <c r="DY80" s="196">
        <v>9.1351802924616082E-4</v>
      </c>
      <c r="DZ80" s="196">
        <v>1.8813293547553563E-3</v>
      </c>
      <c r="EA80" s="196">
        <v>7.6247357510826506E-3</v>
      </c>
      <c r="EB80" s="196">
        <v>1.6898272900811419E-3</v>
      </c>
      <c r="EC80" s="196">
        <v>3.1668203057948442E-3</v>
      </c>
      <c r="ED80" s="196">
        <v>0</v>
      </c>
      <c r="EE80" s="196">
        <v>0</v>
      </c>
      <c r="EF80" s="196">
        <v>0</v>
      </c>
      <c r="EG80" s="196">
        <v>0</v>
      </c>
      <c r="EH80" s="196">
        <v>0</v>
      </c>
      <c r="EI80" s="196">
        <v>0</v>
      </c>
      <c r="EJ80" s="196">
        <v>0</v>
      </c>
      <c r="EK80" s="196">
        <v>0</v>
      </c>
      <c r="EL80" s="196">
        <v>0</v>
      </c>
      <c r="EM80" s="196">
        <v>0</v>
      </c>
      <c r="EN80" s="196">
        <v>0</v>
      </c>
      <c r="EO80" s="196">
        <v>0</v>
      </c>
      <c r="EP80" s="196">
        <v>0</v>
      </c>
      <c r="EQ80" s="196">
        <v>0</v>
      </c>
      <c r="ER80" s="196">
        <v>0</v>
      </c>
      <c r="ES80" s="196">
        <v>0</v>
      </c>
      <c r="ET80" s="196">
        <v>0</v>
      </c>
      <c r="EU80" s="196">
        <v>0</v>
      </c>
      <c r="EV80" s="196">
        <v>0</v>
      </c>
      <c r="EW80" s="196">
        <v>0</v>
      </c>
      <c r="EX80" s="196">
        <v>0</v>
      </c>
      <c r="EY80" s="196">
        <v>0</v>
      </c>
      <c r="EZ80" s="196">
        <v>1.1072553306721761E-2</v>
      </c>
      <c r="FA80" s="196">
        <v>0</v>
      </c>
      <c r="FB80" s="196">
        <v>0</v>
      </c>
      <c r="FC80" s="196">
        <v>0</v>
      </c>
      <c r="FD80" s="196">
        <v>0</v>
      </c>
      <c r="FE80" s="196">
        <v>0</v>
      </c>
      <c r="FF80" s="196">
        <v>0</v>
      </c>
      <c r="FG80" s="196">
        <v>0</v>
      </c>
      <c r="FH80" s="196">
        <v>2.4503257708112295E-6</v>
      </c>
      <c r="FI80" s="196">
        <v>0</v>
      </c>
      <c r="FJ80" s="196">
        <v>0</v>
      </c>
      <c r="FK80" s="196">
        <v>0</v>
      </c>
      <c r="FL80" s="196">
        <v>0</v>
      </c>
      <c r="FM80" s="196">
        <v>0</v>
      </c>
      <c r="FN80" s="196">
        <v>0</v>
      </c>
      <c r="FO80" s="196">
        <v>0</v>
      </c>
      <c r="FP80" s="196">
        <v>0</v>
      </c>
      <c r="FQ80" s="196">
        <v>0</v>
      </c>
      <c r="FR80" s="196">
        <v>0</v>
      </c>
      <c r="FS80" s="196">
        <v>0</v>
      </c>
      <c r="FT80" s="196">
        <v>0</v>
      </c>
      <c r="FU80" s="196">
        <v>0</v>
      </c>
      <c r="FV80" s="196">
        <v>3.8894110783392215E-4</v>
      </c>
      <c r="FW80" s="196">
        <v>0</v>
      </c>
      <c r="FX80" s="196">
        <v>0</v>
      </c>
      <c r="FY80" s="196">
        <v>0</v>
      </c>
      <c r="FZ80" s="196">
        <v>0</v>
      </c>
      <c r="GA80" s="196">
        <v>0</v>
      </c>
      <c r="GB80" s="196">
        <v>0</v>
      </c>
      <c r="GC80" s="196">
        <v>0</v>
      </c>
      <c r="GD80" s="196">
        <v>1.6022384443437076E-4</v>
      </c>
      <c r="GE80" s="196">
        <v>0</v>
      </c>
      <c r="GF80" s="196">
        <v>3.9500919054716673E-4</v>
      </c>
      <c r="GG80" s="197">
        <v>5.9158191297202165E-3</v>
      </c>
      <c r="GH80" s="196">
        <v>0</v>
      </c>
      <c r="GI80" s="196">
        <v>0</v>
      </c>
      <c r="GJ80" s="196">
        <v>0</v>
      </c>
      <c r="GK80" s="196">
        <v>0</v>
      </c>
      <c r="GL80" s="196">
        <v>0</v>
      </c>
      <c r="GM80" s="196">
        <v>0</v>
      </c>
      <c r="GN80" s="196">
        <v>0</v>
      </c>
      <c r="GO80" s="196">
        <v>0.18008474576271186</v>
      </c>
      <c r="GP80" s="197">
        <v>-5.0221968439502149E-4</v>
      </c>
      <c r="GQ80" s="197">
        <v>5.5664241830928806E-3</v>
      </c>
      <c r="GR80" s="196">
        <v>2.7768643455507606E-2</v>
      </c>
      <c r="GS80" s="196">
        <v>0</v>
      </c>
      <c r="GT80" s="197">
        <v>2.7672135996388375E-2</v>
      </c>
      <c r="GU80" s="197">
        <v>1.995385685689318E-2</v>
      </c>
      <c r="GV80" s="197">
        <v>2.1240705982600513E-2</v>
      </c>
      <c r="GW80" s="197">
        <v>8.6190913706817671E-3</v>
      </c>
      <c r="GX80" s="197">
        <v>9.9397574165541753E-3</v>
      </c>
      <c r="GY80" s="196">
        <v>2.9066102440643486E-3</v>
      </c>
      <c r="GZ80" s="196">
        <v>0</v>
      </c>
      <c r="HA80" s="196">
        <v>0</v>
      </c>
      <c r="HB80" s="196">
        <v>2.858845554874655E-3</v>
      </c>
      <c r="HC80" s="197">
        <v>2.8583623199147398E-3</v>
      </c>
      <c r="HD80" s="197">
        <v>4.8532601825524825E-3</v>
      </c>
      <c r="HE80" s="197">
        <v>4.3639758177894351E-3</v>
      </c>
      <c r="HF80" s="197">
        <v>1.1885177535494998E-2</v>
      </c>
      <c r="HG80" s="198">
        <v>1.2204150174259357E-2</v>
      </c>
    </row>
    <row r="81" spans="1:215">
      <c r="A81" s="83">
        <v>77</v>
      </c>
      <c r="B81" s="4" t="s">
        <v>77</v>
      </c>
      <c r="C81" s="196">
        <v>0</v>
      </c>
      <c r="D81" s="196">
        <v>0</v>
      </c>
      <c r="E81" s="196">
        <v>0</v>
      </c>
      <c r="F81" s="196">
        <v>0</v>
      </c>
      <c r="G81" s="196">
        <v>0</v>
      </c>
      <c r="H81" s="196">
        <v>0</v>
      </c>
      <c r="I81" s="196">
        <v>0</v>
      </c>
      <c r="J81" s="196">
        <v>0</v>
      </c>
      <c r="K81" s="196">
        <v>0</v>
      </c>
      <c r="L81" s="196">
        <v>0</v>
      </c>
      <c r="M81" s="196">
        <v>0</v>
      </c>
      <c r="N81" s="196">
        <v>2.616536510747927E-4</v>
      </c>
      <c r="O81" s="196">
        <v>0</v>
      </c>
      <c r="P81" s="196">
        <v>0</v>
      </c>
      <c r="Q81" s="196">
        <v>1.7343045438779049E-4</v>
      </c>
      <c r="R81" s="196">
        <v>1.2422360248447205E-3</v>
      </c>
      <c r="S81" s="196">
        <v>0</v>
      </c>
      <c r="T81" s="196">
        <v>0</v>
      </c>
      <c r="U81" s="196">
        <v>0</v>
      </c>
      <c r="V81" s="196">
        <v>0</v>
      </c>
      <c r="W81" s="196">
        <v>0</v>
      </c>
      <c r="X81" s="196">
        <v>0</v>
      </c>
      <c r="Y81" s="196">
        <v>0</v>
      </c>
      <c r="Z81" s="196">
        <v>0</v>
      </c>
      <c r="AA81" s="196">
        <v>0</v>
      </c>
      <c r="AB81" s="196">
        <v>0</v>
      </c>
      <c r="AC81" s="196">
        <v>0</v>
      </c>
      <c r="AD81" s="196">
        <v>0</v>
      </c>
      <c r="AE81" s="196">
        <v>0</v>
      </c>
      <c r="AF81" s="196">
        <v>0</v>
      </c>
      <c r="AG81" s="196">
        <v>0</v>
      </c>
      <c r="AH81" s="196">
        <v>0</v>
      </c>
      <c r="AI81" s="196">
        <v>0</v>
      </c>
      <c r="AJ81" s="196">
        <v>0</v>
      </c>
      <c r="AK81" s="196">
        <v>0</v>
      </c>
      <c r="AL81" s="196">
        <v>0</v>
      </c>
      <c r="AM81" s="196">
        <v>0</v>
      </c>
      <c r="AN81" s="196">
        <v>2.7458948871437203E-4</v>
      </c>
      <c r="AO81" s="196">
        <v>0</v>
      </c>
      <c r="AP81" s="196">
        <v>0</v>
      </c>
      <c r="AQ81" s="196">
        <v>0</v>
      </c>
      <c r="AR81" s="196">
        <v>0</v>
      </c>
      <c r="AS81" s="196">
        <v>0</v>
      </c>
      <c r="AT81" s="196">
        <v>0</v>
      </c>
      <c r="AU81" s="196">
        <v>0</v>
      </c>
      <c r="AV81" s="196">
        <v>0</v>
      </c>
      <c r="AW81" s="196">
        <v>0</v>
      </c>
      <c r="AX81" s="196">
        <v>0</v>
      </c>
      <c r="AY81" s="196">
        <v>0</v>
      </c>
      <c r="AZ81" s="196">
        <v>0</v>
      </c>
      <c r="BA81" s="196">
        <v>0</v>
      </c>
      <c r="BB81" s="196">
        <v>0</v>
      </c>
      <c r="BC81" s="196">
        <v>0</v>
      </c>
      <c r="BD81" s="196">
        <v>0</v>
      </c>
      <c r="BE81" s="196">
        <v>0</v>
      </c>
      <c r="BF81" s="196">
        <v>0</v>
      </c>
      <c r="BG81" s="196">
        <v>0</v>
      </c>
      <c r="BH81" s="196">
        <v>0</v>
      </c>
      <c r="BI81" s="196">
        <v>0</v>
      </c>
      <c r="BJ81" s="196">
        <v>0</v>
      </c>
      <c r="BK81" s="196">
        <v>0</v>
      </c>
      <c r="BL81" s="196">
        <v>0</v>
      </c>
      <c r="BM81" s="196">
        <v>0</v>
      </c>
      <c r="BN81" s="196">
        <v>0</v>
      </c>
      <c r="BO81" s="196">
        <v>0</v>
      </c>
      <c r="BP81" s="196">
        <v>1.5840956793790345E-4</v>
      </c>
      <c r="BQ81" s="196">
        <v>0</v>
      </c>
      <c r="BR81" s="196">
        <v>8.8448611356801694E-5</v>
      </c>
      <c r="BS81" s="196">
        <v>2.1722265321955005E-3</v>
      </c>
      <c r="BT81" s="196">
        <v>0</v>
      </c>
      <c r="BU81" s="196">
        <v>8.5509063960779839E-5</v>
      </c>
      <c r="BV81" s="196">
        <v>0</v>
      </c>
      <c r="BW81" s="196">
        <v>0</v>
      </c>
      <c r="BX81" s="196">
        <v>0</v>
      </c>
      <c r="BY81" s="196">
        <v>0</v>
      </c>
      <c r="BZ81" s="196">
        <v>0</v>
      </c>
      <c r="CA81" s="196">
        <v>3.0957713081280463E-3</v>
      </c>
      <c r="CB81" s="196">
        <v>0</v>
      </c>
      <c r="CC81" s="196">
        <v>0</v>
      </c>
      <c r="CD81" s="196">
        <v>0</v>
      </c>
      <c r="CE81" s="196">
        <v>0</v>
      </c>
      <c r="CF81" s="196">
        <v>0</v>
      </c>
      <c r="CG81" s="196">
        <v>2.5028635905151045E-2</v>
      </c>
      <c r="CH81" s="196">
        <v>2.3691068467187872E-4</v>
      </c>
      <c r="CI81" s="196">
        <v>2.0965532664299892E-5</v>
      </c>
      <c r="CJ81" s="196">
        <v>6.833233432259762E-3</v>
      </c>
      <c r="CK81" s="196">
        <v>6.2727581882432326E-2</v>
      </c>
      <c r="CL81" s="196">
        <v>2.8421228420532588E-2</v>
      </c>
      <c r="CM81" s="196">
        <v>1.2336289250879671E-2</v>
      </c>
      <c r="CN81" s="196">
        <v>2.8875379939209727E-2</v>
      </c>
      <c r="CO81" s="196">
        <v>2.0108171789654065E-2</v>
      </c>
      <c r="CP81" s="196">
        <v>2.3301630434782609E-2</v>
      </c>
      <c r="CQ81" s="196">
        <v>2.3041488574406067E-2</v>
      </c>
      <c r="CR81" s="196">
        <v>2.3098298020145885E-2</v>
      </c>
      <c r="CS81" s="196">
        <v>2.36657367953159E-2</v>
      </c>
      <c r="CT81" s="196">
        <v>1.9600341762628003E-2</v>
      </c>
      <c r="CU81" s="196">
        <v>1.519784722646933E-2</v>
      </c>
      <c r="CV81" s="196">
        <v>7.1607074202229915E-3</v>
      </c>
      <c r="CW81" s="196">
        <v>3.1130803944144626E-2</v>
      </c>
      <c r="CX81" s="196">
        <v>4.0704922367874275E-3</v>
      </c>
      <c r="CY81" s="196">
        <v>7.6457287395086801E-3</v>
      </c>
      <c r="CZ81" s="196">
        <v>7.5013789299503589E-4</v>
      </c>
      <c r="DA81" s="196">
        <v>2.6615969581749049E-3</v>
      </c>
      <c r="DB81" s="196">
        <v>9.4428706326723328E-4</v>
      </c>
      <c r="DC81" s="196">
        <v>1.8056749785038694E-2</v>
      </c>
      <c r="DD81" s="196">
        <v>0</v>
      </c>
      <c r="DE81" s="196">
        <v>4.3760838911489653E-4</v>
      </c>
      <c r="DF81" s="196">
        <v>1.1157750392359871E-2</v>
      </c>
      <c r="DG81" s="196">
        <v>1.2040224524750294E-3</v>
      </c>
      <c r="DH81" s="196">
        <v>4.9818840579710143E-4</v>
      </c>
      <c r="DI81" s="196">
        <v>3.4690972165403937E-3</v>
      </c>
      <c r="DJ81" s="196">
        <v>1.1515358999097446E-3</v>
      </c>
      <c r="DK81" s="196">
        <v>3.2557228020710193E-4</v>
      </c>
      <c r="DL81" s="196">
        <v>2.721384640505089E-4</v>
      </c>
      <c r="DM81" s="196">
        <v>2.3930962798230557E-3</v>
      </c>
      <c r="DN81" s="196">
        <v>0</v>
      </c>
      <c r="DO81" s="196">
        <v>4.8350054393811193E-4</v>
      </c>
      <c r="DP81" s="196">
        <v>0</v>
      </c>
      <c r="DQ81" s="196">
        <v>1.9222053891672818E-2</v>
      </c>
      <c r="DR81" s="196">
        <v>4.2664773823634809E-2</v>
      </c>
      <c r="DS81" s="196">
        <v>8.6638994400281936E-3</v>
      </c>
      <c r="DT81" s="196">
        <v>3.8383105995377712E-3</v>
      </c>
      <c r="DU81" s="196">
        <v>3.5402906208718624E-2</v>
      </c>
      <c r="DV81" s="196">
        <v>1.0253664147874894E-2</v>
      </c>
      <c r="DW81" s="196">
        <v>8.9322292292090609E-4</v>
      </c>
      <c r="DX81" s="196">
        <v>0</v>
      </c>
      <c r="DY81" s="196">
        <v>3.4129576929085192E-4</v>
      </c>
      <c r="DZ81" s="196">
        <v>1.504355551779918E-4</v>
      </c>
      <c r="EA81" s="196">
        <v>2.4115920612441762E-4</v>
      </c>
      <c r="EB81" s="196">
        <v>8.6883817448285246E-4</v>
      </c>
      <c r="EC81" s="196">
        <v>6.3177469086747829E-3</v>
      </c>
      <c r="ED81" s="196">
        <v>0</v>
      </c>
      <c r="EE81" s="196">
        <v>0</v>
      </c>
      <c r="EF81" s="196">
        <v>0</v>
      </c>
      <c r="EG81" s="196">
        <v>3.1593247469907434E-5</v>
      </c>
      <c r="EH81" s="196">
        <v>0</v>
      </c>
      <c r="EI81" s="196">
        <v>0</v>
      </c>
      <c r="EJ81" s="196">
        <v>0</v>
      </c>
      <c r="EK81" s="196">
        <v>0</v>
      </c>
      <c r="EL81" s="196">
        <v>0</v>
      </c>
      <c r="EM81" s="196">
        <v>0</v>
      </c>
      <c r="EN81" s="196">
        <v>0</v>
      </c>
      <c r="EO81" s="196">
        <v>0</v>
      </c>
      <c r="EP81" s="196">
        <v>0</v>
      </c>
      <c r="EQ81" s="196">
        <v>0</v>
      </c>
      <c r="ER81" s="196">
        <v>0</v>
      </c>
      <c r="ES81" s="196">
        <v>0</v>
      </c>
      <c r="ET81" s="196">
        <v>0</v>
      </c>
      <c r="EU81" s="196">
        <v>2.1898609438300667E-5</v>
      </c>
      <c r="EV81" s="196">
        <v>0</v>
      </c>
      <c r="EW81" s="196">
        <v>0</v>
      </c>
      <c r="EX81" s="196">
        <v>0</v>
      </c>
      <c r="EY81" s="196">
        <v>0</v>
      </c>
      <c r="EZ81" s="196">
        <v>0</v>
      </c>
      <c r="FA81" s="196">
        <v>0</v>
      </c>
      <c r="FB81" s="196">
        <v>0</v>
      </c>
      <c r="FC81" s="196">
        <v>0</v>
      </c>
      <c r="FD81" s="196">
        <v>0</v>
      </c>
      <c r="FE81" s="196">
        <v>0</v>
      </c>
      <c r="FF81" s="196">
        <v>0</v>
      </c>
      <c r="FG81" s="196">
        <v>0</v>
      </c>
      <c r="FH81" s="196">
        <v>4.9006515416224589E-6</v>
      </c>
      <c r="FI81" s="196">
        <v>9.7036222651553606E-7</v>
      </c>
      <c r="FJ81" s="196">
        <v>0</v>
      </c>
      <c r="FK81" s="196">
        <v>0</v>
      </c>
      <c r="FL81" s="196">
        <v>0</v>
      </c>
      <c r="FM81" s="196">
        <v>0</v>
      </c>
      <c r="FN81" s="196">
        <v>4.8259683426128658E-7</v>
      </c>
      <c r="FO81" s="196">
        <v>0</v>
      </c>
      <c r="FP81" s="196">
        <v>6.8548866201753023E-6</v>
      </c>
      <c r="FQ81" s="196">
        <v>7.9509110750228098E-6</v>
      </c>
      <c r="FR81" s="196">
        <v>5.2591996549965023E-6</v>
      </c>
      <c r="FS81" s="196">
        <v>0</v>
      </c>
      <c r="FT81" s="196">
        <v>0</v>
      </c>
      <c r="FU81" s="196">
        <v>0</v>
      </c>
      <c r="FV81" s="196">
        <v>0</v>
      </c>
      <c r="FW81" s="196">
        <v>0</v>
      </c>
      <c r="FX81" s="196">
        <v>0</v>
      </c>
      <c r="FY81" s="196">
        <v>2.5284876272672107E-5</v>
      </c>
      <c r="FZ81" s="196">
        <v>2.2611474569628269E-5</v>
      </c>
      <c r="GA81" s="196">
        <v>0</v>
      </c>
      <c r="GB81" s="196">
        <v>3.8073191904116473E-6</v>
      </c>
      <c r="GC81" s="196">
        <v>0</v>
      </c>
      <c r="GD81" s="196">
        <v>3.9078986447407497E-5</v>
      </c>
      <c r="GE81" s="196">
        <v>1.8325422859132473E-5</v>
      </c>
      <c r="GF81" s="196">
        <v>2.2647193591370893E-4</v>
      </c>
      <c r="GG81" s="197">
        <v>3.1348482694284769E-3</v>
      </c>
      <c r="GH81" s="196">
        <v>0</v>
      </c>
      <c r="GI81" s="196">
        <v>9.1354210145561056E-8</v>
      </c>
      <c r="GJ81" s="196">
        <v>0</v>
      </c>
      <c r="GK81" s="196">
        <v>0</v>
      </c>
      <c r="GL81" s="196">
        <v>0</v>
      </c>
      <c r="GM81" s="196">
        <v>0</v>
      </c>
      <c r="GN81" s="196">
        <v>0</v>
      </c>
      <c r="GO81" s="196">
        <v>-5.6497175141242938E-3</v>
      </c>
      <c r="GP81" s="197">
        <v>1.5802804261542695E-5</v>
      </c>
      <c r="GQ81" s="197">
        <v>3.100674672959553E-3</v>
      </c>
      <c r="GR81" s="196">
        <v>3.3281912089199585E-3</v>
      </c>
      <c r="GS81" s="196">
        <v>0</v>
      </c>
      <c r="GT81" s="197">
        <v>3.316624375359995E-3</v>
      </c>
      <c r="GU81" s="197">
        <v>5.2678842446894818E-3</v>
      </c>
      <c r="GV81" s="197">
        <v>4.9425556304358801E-3</v>
      </c>
      <c r="GW81" s="197">
        <v>2.0826104504482138E-3</v>
      </c>
      <c r="GX81" s="197">
        <v>3.6145839739690428E-3</v>
      </c>
      <c r="GY81" s="196">
        <v>4.4483973047743937E-4</v>
      </c>
      <c r="GZ81" s="196">
        <v>3.7837224261228196E-5</v>
      </c>
      <c r="HA81" s="196">
        <v>0</v>
      </c>
      <c r="HB81" s="196">
        <v>4.4133603944475992E-4</v>
      </c>
      <c r="HC81" s="197">
        <v>4.3805731548049573E-4</v>
      </c>
      <c r="HD81" s="197">
        <v>6.3521612763424787E-3</v>
      </c>
      <c r="HE81" s="197">
        <v>4.901621550059538E-3</v>
      </c>
      <c r="HF81" s="197">
        <v>-8.1169366209669179E-5</v>
      </c>
      <c r="HG81" s="198">
        <v>3.0919023526445278E-3</v>
      </c>
    </row>
    <row r="82" spans="1:215">
      <c r="A82" s="83">
        <v>78</v>
      </c>
      <c r="B82" s="4" t="s">
        <v>78</v>
      </c>
      <c r="C82" s="196">
        <v>0</v>
      </c>
      <c r="D82" s="196">
        <v>0</v>
      </c>
      <c r="E82" s="196">
        <v>0</v>
      </c>
      <c r="F82" s="196">
        <v>0</v>
      </c>
      <c r="G82" s="196">
        <v>0</v>
      </c>
      <c r="H82" s="196">
        <v>0</v>
      </c>
      <c r="I82" s="196">
        <v>0</v>
      </c>
      <c r="J82" s="196">
        <v>0</v>
      </c>
      <c r="K82" s="196">
        <v>0</v>
      </c>
      <c r="L82" s="196">
        <v>0</v>
      </c>
      <c r="M82" s="196">
        <v>0</v>
      </c>
      <c r="N82" s="196">
        <v>0</v>
      </c>
      <c r="O82" s="196">
        <v>0</v>
      </c>
      <c r="P82" s="196">
        <v>0</v>
      </c>
      <c r="Q82" s="196">
        <v>0</v>
      </c>
      <c r="R82" s="196">
        <v>0</v>
      </c>
      <c r="S82" s="196">
        <v>0</v>
      </c>
      <c r="T82" s="196">
        <v>0</v>
      </c>
      <c r="U82" s="196">
        <v>0</v>
      </c>
      <c r="V82" s="196">
        <v>0</v>
      </c>
      <c r="W82" s="196">
        <v>0</v>
      </c>
      <c r="X82" s="196">
        <v>0</v>
      </c>
      <c r="Y82" s="196">
        <v>0</v>
      </c>
      <c r="Z82" s="196">
        <v>0</v>
      </c>
      <c r="AA82" s="196">
        <v>0</v>
      </c>
      <c r="AB82" s="196">
        <v>0</v>
      </c>
      <c r="AC82" s="196">
        <v>0</v>
      </c>
      <c r="AD82" s="196">
        <v>0</v>
      </c>
      <c r="AE82" s="196">
        <v>0</v>
      </c>
      <c r="AF82" s="196">
        <v>0</v>
      </c>
      <c r="AG82" s="196">
        <v>0</v>
      </c>
      <c r="AH82" s="196">
        <v>0</v>
      </c>
      <c r="AI82" s="196">
        <v>0</v>
      </c>
      <c r="AJ82" s="196">
        <v>0</v>
      </c>
      <c r="AK82" s="196">
        <v>0</v>
      </c>
      <c r="AL82" s="196">
        <v>0</v>
      </c>
      <c r="AM82" s="196">
        <v>8.7892770819600089E-5</v>
      </c>
      <c r="AN82" s="196">
        <v>1.5651600856719204E-2</v>
      </c>
      <c r="AO82" s="196">
        <v>0</v>
      </c>
      <c r="AP82" s="196">
        <v>0</v>
      </c>
      <c r="AQ82" s="196">
        <v>0</v>
      </c>
      <c r="AR82" s="196">
        <v>0</v>
      </c>
      <c r="AS82" s="196">
        <v>0</v>
      </c>
      <c r="AT82" s="196">
        <v>0</v>
      </c>
      <c r="AU82" s="196">
        <v>0</v>
      </c>
      <c r="AV82" s="196">
        <v>0</v>
      </c>
      <c r="AW82" s="196">
        <v>1.1998531944326811E-4</v>
      </c>
      <c r="AX82" s="196">
        <v>0</v>
      </c>
      <c r="AY82" s="196">
        <v>0</v>
      </c>
      <c r="AZ82" s="196">
        <v>0</v>
      </c>
      <c r="BA82" s="196">
        <v>0</v>
      </c>
      <c r="BB82" s="196">
        <v>0</v>
      </c>
      <c r="BC82" s="196">
        <v>0</v>
      </c>
      <c r="BD82" s="196">
        <v>0</v>
      </c>
      <c r="BE82" s="196">
        <v>0</v>
      </c>
      <c r="BF82" s="196">
        <v>0</v>
      </c>
      <c r="BG82" s="196">
        <v>3.2953996221275098E-5</v>
      </c>
      <c r="BH82" s="196">
        <v>0</v>
      </c>
      <c r="BI82" s="196">
        <v>1.9290346724692031E-5</v>
      </c>
      <c r="BJ82" s="196">
        <v>0</v>
      </c>
      <c r="BK82" s="196">
        <v>0</v>
      </c>
      <c r="BL82" s="196">
        <v>6.1613079717467065E-5</v>
      </c>
      <c r="BM82" s="196">
        <v>0</v>
      </c>
      <c r="BN82" s="196">
        <v>0</v>
      </c>
      <c r="BO82" s="196">
        <v>0</v>
      </c>
      <c r="BP82" s="196">
        <v>0</v>
      </c>
      <c r="BQ82" s="196">
        <v>5.0985940626872142E-5</v>
      </c>
      <c r="BR82" s="196">
        <v>2.5296302848045286E-3</v>
      </c>
      <c r="BS82" s="196">
        <v>1.2412723041117144E-3</v>
      </c>
      <c r="BT82" s="196">
        <v>6.1025651817091394E-4</v>
      </c>
      <c r="BU82" s="196">
        <v>2.3657507695815758E-3</v>
      </c>
      <c r="BV82" s="196">
        <v>6.714890054390609E-5</v>
      </c>
      <c r="BW82" s="196">
        <v>0</v>
      </c>
      <c r="BX82" s="196">
        <v>0</v>
      </c>
      <c r="BY82" s="196">
        <v>0</v>
      </c>
      <c r="BZ82" s="196">
        <v>0</v>
      </c>
      <c r="CA82" s="196">
        <v>3.5403767619549464E-4</v>
      </c>
      <c r="CB82" s="196">
        <v>0</v>
      </c>
      <c r="CC82" s="196">
        <v>0</v>
      </c>
      <c r="CD82" s="196">
        <v>0</v>
      </c>
      <c r="CE82" s="196">
        <v>7.8112794875800652E-5</v>
      </c>
      <c r="CF82" s="196">
        <v>5.9448403739587681E-4</v>
      </c>
      <c r="CG82" s="196">
        <v>8.9138871317935478E-2</v>
      </c>
      <c r="CH82" s="196">
        <v>8.748465464883376E-2</v>
      </c>
      <c r="CI82" s="196">
        <v>3.1650965812204737E-2</v>
      </c>
      <c r="CJ82" s="196">
        <v>6.2651130831420598E-2</v>
      </c>
      <c r="CK82" s="196">
        <v>2.812236630047462E-2</v>
      </c>
      <c r="CL82" s="196">
        <v>2.1469873984956128E-2</v>
      </c>
      <c r="CM82" s="196">
        <v>4.1137680008692237E-2</v>
      </c>
      <c r="CN82" s="196">
        <v>8.9803813208068524E-3</v>
      </c>
      <c r="CO82" s="196">
        <v>1.3541555103352254E-2</v>
      </c>
      <c r="CP82" s="196">
        <v>2.0312500000000001E-2</v>
      </c>
      <c r="CQ82" s="196">
        <v>2.0821313678995937E-2</v>
      </c>
      <c r="CR82" s="196">
        <v>2.2229940951719346E-2</v>
      </c>
      <c r="CS82" s="196">
        <v>1.6523098617455014E-2</v>
      </c>
      <c r="CT82" s="196">
        <v>1.0641825114452223E-2</v>
      </c>
      <c r="CU82" s="196">
        <v>1.6214604611338754E-2</v>
      </c>
      <c r="CV82" s="196">
        <v>6.3917723952326031E-3</v>
      </c>
      <c r="CW82" s="196">
        <v>1.7417971286539814E-2</v>
      </c>
      <c r="CX82" s="196">
        <v>3.3999471119338146E-4</v>
      </c>
      <c r="CY82" s="196">
        <v>9.5236270264055494E-3</v>
      </c>
      <c r="CZ82" s="196">
        <v>7.3248758963044679E-3</v>
      </c>
      <c r="DA82" s="196">
        <v>7.1609632446134348E-3</v>
      </c>
      <c r="DB82" s="196">
        <v>0</v>
      </c>
      <c r="DC82" s="196">
        <v>0</v>
      </c>
      <c r="DD82" s="196">
        <v>1.2506170807964457E-4</v>
      </c>
      <c r="DE82" s="196">
        <v>4.9676656023598439E-3</v>
      </c>
      <c r="DF82" s="196">
        <v>1.0802745512367417E-2</v>
      </c>
      <c r="DG82" s="196">
        <v>2.4419610303718902E-2</v>
      </c>
      <c r="DH82" s="196">
        <v>9.0579710144927537E-5</v>
      </c>
      <c r="DI82" s="196">
        <v>0</v>
      </c>
      <c r="DJ82" s="196">
        <v>6.9870218791820982E-3</v>
      </c>
      <c r="DK82" s="196">
        <v>7.9180442904736911E-3</v>
      </c>
      <c r="DL82" s="196">
        <v>5.4427692810101781E-5</v>
      </c>
      <c r="DM82" s="196">
        <v>7.3726703570306269E-4</v>
      </c>
      <c r="DN82" s="196">
        <v>0</v>
      </c>
      <c r="DO82" s="196">
        <v>4.5177082074217331E-3</v>
      </c>
      <c r="DP82" s="196">
        <v>7.2447330365497491E-3</v>
      </c>
      <c r="DQ82" s="196">
        <v>1.0329668906757824E-2</v>
      </c>
      <c r="DR82" s="196">
        <v>3.7795986437687792E-2</v>
      </c>
      <c r="DS82" s="196">
        <v>2.7097936327681402E-2</v>
      </c>
      <c r="DT82" s="196">
        <v>0</v>
      </c>
      <c r="DU82" s="196">
        <v>4.7556142668428003E-2</v>
      </c>
      <c r="DV82" s="196">
        <v>1.9833006088732869E-5</v>
      </c>
      <c r="DW82" s="196">
        <v>3.5393118825512598E-3</v>
      </c>
      <c r="DX82" s="196">
        <v>0</v>
      </c>
      <c r="DY82" s="196">
        <v>2.5300034638973598E-4</v>
      </c>
      <c r="DZ82" s="196">
        <v>2.0707011712735342E-4</v>
      </c>
      <c r="EA82" s="196">
        <v>6.157256326580875E-4</v>
      </c>
      <c r="EB82" s="196">
        <v>3.0220458242881821E-4</v>
      </c>
      <c r="EC82" s="196">
        <v>7.5495088845799297E-5</v>
      </c>
      <c r="ED82" s="196">
        <v>0</v>
      </c>
      <c r="EE82" s="196">
        <v>0</v>
      </c>
      <c r="EF82" s="196">
        <v>0</v>
      </c>
      <c r="EG82" s="196">
        <v>0</v>
      </c>
      <c r="EH82" s="196">
        <v>0</v>
      </c>
      <c r="EI82" s="196">
        <v>0</v>
      </c>
      <c r="EJ82" s="196">
        <v>0</v>
      </c>
      <c r="EK82" s="196">
        <v>0</v>
      </c>
      <c r="EL82" s="196">
        <v>0</v>
      </c>
      <c r="EM82" s="196">
        <v>0</v>
      </c>
      <c r="EN82" s="196">
        <v>0</v>
      </c>
      <c r="EO82" s="196">
        <v>0</v>
      </c>
      <c r="EP82" s="196">
        <v>0</v>
      </c>
      <c r="EQ82" s="196">
        <v>0</v>
      </c>
      <c r="ER82" s="196">
        <v>0</v>
      </c>
      <c r="ES82" s="196">
        <v>0</v>
      </c>
      <c r="ET82" s="196">
        <v>0</v>
      </c>
      <c r="EU82" s="196">
        <v>0</v>
      </c>
      <c r="EV82" s="196">
        <v>0</v>
      </c>
      <c r="EW82" s="196">
        <v>0</v>
      </c>
      <c r="EX82" s="196">
        <v>0</v>
      </c>
      <c r="EY82" s="196">
        <v>0</v>
      </c>
      <c r="EZ82" s="196">
        <v>0</v>
      </c>
      <c r="FA82" s="196">
        <v>0</v>
      </c>
      <c r="FB82" s="196">
        <v>0</v>
      </c>
      <c r="FC82" s="196">
        <v>0</v>
      </c>
      <c r="FD82" s="196">
        <v>0</v>
      </c>
      <c r="FE82" s="196">
        <v>0</v>
      </c>
      <c r="FF82" s="196">
        <v>0</v>
      </c>
      <c r="FG82" s="196">
        <v>0</v>
      </c>
      <c r="FH82" s="196">
        <v>7.8410424665959343E-5</v>
      </c>
      <c r="FI82" s="196">
        <v>0</v>
      </c>
      <c r="FJ82" s="196">
        <v>0</v>
      </c>
      <c r="FK82" s="196">
        <v>0</v>
      </c>
      <c r="FL82" s="196">
        <v>0</v>
      </c>
      <c r="FM82" s="196">
        <v>0</v>
      </c>
      <c r="FN82" s="196">
        <v>0</v>
      </c>
      <c r="FO82" s="196">
        <v>0</v>
      </c>
      <c r="FP82" s="196">
        <v>0</v>
      </c>
      <c r="FQ82" s="196">
        <v>0</v>
      </c>
      <c r="FR82" s="196">
        <v>0</v>
      </c>
      <c r="FS82" s="196">
        <v>0</v>
      </c>
      <c r="FT82" s="196">
        <v>0</v>
      </c>
      <c r="FU82" s="196">
        <v>0</v>
      </c>
      <c r="FV82" s="196">
        <v>0</v>
      </c>
      <c r="FW82" s="196">
        <v>9.977705318737558E-4</v>
      </c>
      <c r="FX82" s="196">
        <v>0</v>
      </c>
      <c r="FY82" s="196">
        <v>0</v>
      </c>
      <c r="FZ82" s="196">
        <v>0</v>
      </c>
      <c r="GA82" s="196">
        <v>0</v>
      </c>
      <c r="GB82" s="196">
        <v>0</v>
      </c>
      <c r="GC82" s="196">
        <v>0</v>
      </c>
      <c r="GD82" s="196">
        <v>0</v>
      </c>
      <c r="GE82" s="196">
        <v>0</v>
      </c>
      <c r="GF82" s="196">
        <v>3.6867524451068893E-4</v>
      </c>
      <c r="GG82" s="197">
        <v>3.3477958650999255E-3</v>
      </c>
      <c r="GH82" s="196">
        <v>0</v>
      </c>
      <c r="GI82" s="196">
        <v>0</v>
      </c>
      <c r="GJ82" s="196">
        <v>0</v>
      </c>
      <c r="GK82" s="196">
        <v>0</v>
      </c>
      <c r="GL82" s="196">
        <v>0</v>
      </c>
      <c r="GM82" s="196">
        <v>0</v>
      </c>
      <c r="GN82" s="196">
        <v>0</v>
      </c>
      <c r="GO82" s="196">
        <v>8.4190879741727204E-2</v>
      </c>
      <c r="GP82" s="197">
        <v>-2.3479121939924116E-4</v>
      </c>
      <c r="GQ82" s="197">
        <v>3.1765342306774897E-3</v>
      </c>
      <c r="GR82" s="196">
        <v>2.8279080666263109E-3</v>
      </c>
      <c r="GS82" s="196">
        <v>0</v>
      </c>
      <c r="GT82" s="197">
        <v>2.8180799227859334E-3</v>
      </c>
      <c r="GU82" s="197">
        <v>2.8729666561748694E-3</v>
      </c>
      <c r="GV82" s="197">
        <v>2.8638155301793015E-3</v>
      </c>
      <c r="GW82" s="197">
        <v>1.0650962213773424E-3</v>
      </c>
      <c r="GX82" s="197">
        <v>3.0892815512177829E-3</v>
      </c>
      <c r="GY82" s="196">
        <v>2.2070454494124885E-3</v>
      </c>
      <c r="GZ82" s="196">
        <v>0</v>
      </c>
      <c r="HA82" s="196">
        <v>0</v>
      </c>
      <c r="HB82" s="196">
        <v>2.170136448734743E-3</v>
      </c>
      <c r="HC82" s="197">
        <v>2.1703516470597257E-3</v>
      </c>
      <c r="HD82" s="197">
        <v>4.6945412824453909E-3</v>
      </c>
      <c r="HE82" s="197">
        <v>4.0754386479585764E-3</v>
      </c>
      <c r="HF82" s="197">
        <v>-1.2455432027680534E-3</v>
      </c>
      <c r="HG82" s="198">
        <v>2.6887911539048518E-3</v>
      </c>
    </row>
    <row r="83" spans="1:215">
      <c r="A83" s="83">
        <v>79</v>
      </c>
      <c r="B83" s="4" t="s">
        <v>79</v>
      </c>
      <c r="C83" s="196">
        <v>0</v>
      </c>
      <c r="D83" s="196">
        <v>0</v>
      </c>
      <c r="E83" s="196">
        <v>0</v>
      </c>
      <c r="F83" s="196">
        <v>0</v>
      </c>
      <c r="G83" s="196">
        <v>0</v>
      </c>
      <c r="H83" s="196">
        <v>0</v>
      </c>
      <c r="I83" s="196">
        <v>0</v>
      </c>
      <c r="J83" s="196">
        <v>0</v>
      </c>
      <c r="K83" s="196">
        <v>0</v>
      </c>
      <c r="L83" s="196">
        <v>0</v>
      </c>
      <c r="M83" s="196">
        <v>0</v>
      </c>
      <c r="N83" s="196">
        <v>0</v>
      </c>
      <c r="O83" s="196">
        <v>0</v>
      </c>
      <c r="P83" s="196">
        <v>0</v>
      </c>
      <c r="Q83" s="196">
        <v>0</v>
      </c>
      <c r="R83" s="196">
        <v>0</v>
      </c>
      <c r="S83" s="196">
        <v>0</v>
      </c>
      <c r="T83" s="196">
        <v>0</v>
      </c>
      <c r="U83" s="196">
        <v>0</v>
      </c>
      <c r="V83" s="196">
        <v>0</v>
      </c>
      <c r="W83" s="196">
        <v>0</v>
      </c>
      <c r="X83" s="196">
        <v>0</v>
      </c>
      <c r="Y83" s="196">
        <v>0</v>
      </c>
      <c r="Z83" s="196">
        <v>0</v>
      </c>
      <c r="AA83" s="196">
        <v>0</v>
      </c>
      <c r="AB83" s="196">
        <v>0</v>
      </c>
      <c r="AC83" s="196">
        <v>0</v>
      </c>
      <c r="AD83" s="196">
        <v>0</v>
      </c>
      <c r="AE83" s="196">
        <v>0</v>
      </c>
      <c r="AF83" s="196">
        <v>0</v>
      </c>
      <c r="AG83" s="196">
        <v>0</v>
      </c>
      <c r="AH83" s="196">
        <v>0</v>
      </c>
      <c r="AI83" s="196">
        <v>0</v>
      </c>
      <c r="AJ83" s="196">
        <v>0</v>
      </c>
      <c r="AK83" s="196">
        <v>0</v>
      </c>
      <c r="AL83" s="196">
        <v>0</v>
      </c>
      <c r="AM83" s="196">
        <v>0</v>
      </c>
      <c r="AN83" s="196">
        <v>0</v>
      </c>
      <c r="AO83" s="196">
        <v>0</v>
      </c>
      <c r="AP83" s="196">
        <v>0</v>
      </c>
      <c r="AQ83" s="196">
        <v>2.8605346339230801E-5</v>
      </c>
      <c r="AR83" s="196">
        <v>0</v>
      </c>
      <c r="AS83" s="196">
        <v>0</v>
      </c>
      <c r="AT83" s="196">
        <v>1.139211665527455E-5</v>
      </c>
      <c r="AU83" s="196">
        <v>0</v>
      </c>
      <c r="AV83" s="196">
        <v>1.4828186448326993E-3</v>
      </c>
      <c r="AW83" s="196">
        <v>3.6976652268428334E-2</v>
      </c>
      <c r="AX83" s="196">
        <v>0</v>
      </c>
      <c r="AY83" s="196">
        <v>2.3551210895898455E-3</v>
      </c>
      <c r="AZ83" s="196">
        <v>0</v>
      </c>
      <c r="BA83" s="196">
        <v>2.7364023606031031E-4</v>
      </c>
      <c r="BB83" s="196">
        <v>0</v>
      </c>
      <c r="BC83" s="196">
        <v>0</v>
      </c>
      <c r="BD83" s="196">
        <v>0</v>
      </c>
      <c r="BE83" s="196">
        <v>0</v>
      </c>
      <c r="BF83" s="196">
        <v>0</v>
      </c>
      <c r="BG83" s="196">
        <v>4.6135594709785142E-4</v>
      </c>
      <c r="BH83" s="196">
        <v>0</v>
      </c>
      <c r="BI83" s="196">
        <v>1.023931604146653E-2</v>
      </c>
      <c r="BJ83" s="196">
        <v>0</v>
      </c>
      <c r="BK83" s="196">
        <v>0</v>
      </c>
      <c r="BL83" s="196">
        <v>6.5309864500515081E-4</v>
      </c>
      <c r="BM83" s="196">
        <v>0</v>
      </c>
      <c r="BN83" s="196">
        <v>0</v>
      </c>
      <c r="BO83" s="196">
        <v>0</v>
      </c>
      <c r="BP83" s="196">
        <v>0</v>
      </c>
      <c r="BQ83" s="196">
        <v>6.3859890635157351E-3</v>
      </c>
      <c r="BR83" s="196">
        <v>0</v>
      </c>
      <c r="BS83" s="196">
        <v>3.0876648564778897E-2</v>
      </c>
      <c r="BT83" s="196">
        <v>2.4220870772921444E-2</v>
      </c>
      <c r="BU83" s="196">
        <v>6.8407251168623876E-3</v>
      </c>
      <c r="BV83" s="196">
        <v>6.793468555027095E-3</v>
      </c>
      <c r="BW83" s="196">
        <v>0</v>
      </c>
      <c r="BX83" s="196">
        <v>0</v>
      </c>
      <c r="BY83" s="196">
        <v>2.2985076650823464E-3</v>
      </c>
      <c r="BZ83" s="196">
        <v>3.9630540484727882E-2</v>
      </c>
      <c r="CA83" s="196">
        <v>1.4490844421024898E-3</v>
      </c>
      <c r="CB83" s="196">
        <v>0</v>
      </c>
      <c r="CC83" s="196">
        <v>7.6746909836237012E-2</v>
      </c>
      <c r="CD83" s="196">
        <v>0</v>
      </c>
      <c r="CE83" s="196">
        <v>0.42954225902202781</v>
      </c>
      <c r="CF83" s="196">
        <v>0.55996857727230909</v>
      </c>
      <c r="CG83" s="196">
        <v>1.9831432821021317E-3</v>
      </c>
      <c r="CH83" s="196">
        <v>2.7998535461222029E-4</v>
      </c>
      <c r="CI83" s="196">
        <v>3.4243703351689823E-3</v>
      </c>
      <c r="CJ83" s="196">
        <v>3.4400081870148098E-2</v>
      </c>
      <c r="CK83" s="196">
        <v>0</v>
      </c>
      <c r="CL83" s="196">
        <v>0</v>
      </c>
      <c r="CM83" s="196">
        <v>3.3431678186665774E-5</v>
      </c>
      <c r="CN83" s="196">
        <v>6.9079856313898866E-5</v>
      </c>
      <c r="CO83" s="196">
        <v>5.0471243440077113E-3</v>
      </c>
      <c r="CP83" s="196">
        <v>0</v>
      </c>
      <c r="CQ83" s="196">
        <v>0</v>
      </c>
      <c r="CR83" s="196">
        <v>3.3576473312492763E-3</v>
      </c>
      <c r="CS83" s="196">
        <v>2.0538916648784526E-3</v>
      </c>
      <c r="CT83" s="196">
        <v>2.0531262353826337E-3</v>
      </c>
      <c r="CU83" s="196">
        <v>0</v>
      </c>
      <c r="CV83" s="196">
        <v>2.2347174163783162E-3</v>
      </c>
      <c r="CW83" s="196">
        <v>3.0503276783132071E-3</v>
      </c>
      <c r="CX83" s="196">
        <v>9.444297533149485E-6</v>
      </c>
      <c r="CY83" s="196">
        <v>0</v>
      </c>
      <c r="CZ83" s="196">
        <v>7.6337562051847765E-3</v>
      </c>
      <c r="DA83" s="196">
        <v>7.2940430925221802E-2</v>
      </c>
      <c r="DB83" s="196">
        <v>1.4164305949008499E-2</v>
      </c>
      <c r="DC83" s="196">
        <v>0</v>
      </c>
      <c r="DD83" s="196">
        <v>2.8079644561461246E-2</v>
      </c>
      <c r="DE83" s="196">
        <v>2.362274915314673E-2</v>
      </c>
      <c r="DF83" s="196">
        <v>9.9676892573403886E-3</v>
      </c>
      <c r="DG83" s="196">
        <v>1.3227288914514407E-3</v>
      </c>
      <c r="DH83" s="196">
        <v>5.4347826086956522E-4</v>
      </c>
      <c r="DI83" s="196">
        <v>1.7345486082701968E-3</v>
      </c>
      <c r="DJ83" s="196">
        <v>4.8776882138744516E-2</v>
      </c>
      <c r="DK83" s="196">
        <v>1.6025742336407832E-3</v>
      </c>
      <c r="DL83" s="196">
        <v>3.8099384967071247E-4</v>
      </c>
      <c r="DM83" s="196">
        <v>1.0877710362832072E-4</v>
      </c>
      <c r="DN83" s="196">
        <v>0</v>
      </c>
      <c r="DO83" s="196">
        <v>0</v>
      </c>
      <c r="DP83" s="196">
        <v>0</v>
      </c>
      <c r="DQ83" s="196">
        <v>5.2376697872560827E-3</v>
      </c>
      <c r="DR83" s="196">
        <v>8.441988036496954E-4</v>
      </c>
      <c r="DS83" s="196">
        <v>3.181657986451032E-4</v>
      </c>
      <c r="DT83" s="196">
        <v>0</v>
      </c>
      <c r="DU83" s="196">
        <v>1.7613386173491853E-4</v>
      </c>
      <c r="DV83" s="196">
        <v>6.3068959362170525E-3</v>
      </c>
      <c r="DW83" s="196">
        <v>1.9926258739145327E-2</v>
      </c>
      <c r="DX83" s="196">
        <v>0</v>
      </c>
      <c r="DY83" s="196">
        <v>0</v>
      </c>
      <c r="DZ83" s="196">
        <v>1.9645113676184812E-4</v>
      </c>
      <c r="EA83" s="196">
        <v>0</v>
      </c>
      <c r="EB83" s="196">
        <v>0</v>
      </c>
      <c r="EC83" s="196">
        <v>0</v>
      </c>
      <c r="ED83" s="196">
        <v>0</v>
      </c>
      <c r="EE83" s="196">
        <v>0</v>
      </c>
      <c r="EF83" s="196">
        <v>0</v>
      </c>
      <c r="EG83" s="196">
        <v>1.0531082489969143E-5</v>
      </c>
      <c r="EH83" s="196">
        <v>0</v>
      </c>
      <c r="EI83" s="196">
        <v>0</v>
      </c>
      <c r="EJ83" s="196">
        <v>0</v>
      </c>
      <c r="EK83" s="196">
        <v>0</v>
      </c>
      <c r="EL83" s="196">
        <v>0</v>
      </c>
      <c r="EM83" s="196">
        <v>0</v>
      </c>
      <c r="EN83" s="196">
        <v>0</v>
      </c>
      <c r="EO83" s="196">
        <v>0</v>
      </c>
      <c r="EP83" s="196">
        <v>0</v>
      </c>
      <c r="EQ83" s="196">
        <v>0</v>
      </c>
      <c r="ER83" s="196">
        <v>0</v>
      </c>
      <c r="ES83" s="196">
        <v>0</v>
      </c>
      <c r="ET83" s="196">
        <v>0</v>
      </c>
      <c r="EU83" s="196">
        <v>0</v>
      </c>
      <c r="EV83" s="196">
        <v>0</v>
      </c>
      <c r="EW83" s="196">
        <v>0</v>
      </c>
      <c r="EX83" s="196">
        <v>0</v>
      </c>
      <c r="EY83" s="196">
        <v>0</v>
      </c>
      <c r="EZ83" s="196">
        <v>0</v>
      </c>
      <c r="FA83" s="196">
        <v>0</v>
      </c>
      <c r="FB83" s="196">
        <v>0</v>
      </c>
      <c r="FC83" s="196">
        <v>0</v>
      </c>
      <c r="FD83" s="196">
        <v>0</v>
      </c>
      <c r="FE83" s="196">
        <v>0</v>
      </c>
      <c r="FF83" s="196">
        <v>0</v>
      </c>
      <c r="FG83" s="196">
        <v>3.6624133839234703E-4</v>
      </c>
      <c r="FH83" s="196">
        <v>1.2251628854056146E-5</v>
      </c>
      <c r="FI83" s="196">
        <v>0</v>
      </c>
      <c r="FJ83" s="196">
        <v>0</v>
      </c>
      <c r="FK83" s="196">
        <v>0</v>
      </c>
      <c r="FL83" s="196">
        <v>0</v>
      </c>
      <c r="FM83" s="196">
        <v>1.2070473344750938E-4</v>
      </c>
      <c r="FN83" s="196">
        <v>0</v>
      </c>
      <c r="FO83" s="196">
        <v>0</v>
      </c>
      <c r="FP83" s="196">
        <v>0</v>
      </c>
      <c r="FQ83" s="196">
        <v>0</v>
      </c>
      <c r="FR83" s="196">
        <v>0</v>
      </c>
      <c r="FS83" s="196">
        <v>0</v>
      </c>
      <c r="FT83" s="196">
        <v>0</v>
      </c>
      <c r="FU83" s="196">
        <v>0</v>
      </c>
      <c r="FV83" s="196">
        <v>0</v>
      </c>
      <c r="FW83" s="196">
        <v>0</v>
      </c>
      <c r="FX83" s="196">
        <v>0</v>
      </c>
      <c r="FY83" s="196">
        <v>0</v>
      </c>
      <c r="FZ83" s="196">
        <v>0</v>
      </c>
      <c r="GA83" s="196">
        <v>0</v>
      </c>
      <c r="GB83" s="196">
        <v>0</v>
      </c>
      <c r="GC83" s="196">
        <v>0</v>
      </c>
      <c r="GD83" s="196">
        <v>1.5631594578962999E-5</v>
      </c>
      <c r="GE83" s="196">
        <v>0</v>
      </c>
      <c r="GF83" s="196">
        <v>1.0164903170080423E-3</v>
      </c>
      <c r="GG83" s="197">
        <v>4.3778869005152874E-3</v>
      </c>
      <c r="GH83" s="196">
        <v>0</v>
      </c>
      <c r="GI83" s="196">
        <v>7.4499358373705045E-4</v>
      </c>
      <c r="GJ83" s="196">
        <v>0</v>
      </c>
      <c r="GK83" s="196">
        <v>0</v>
      </c>
      <c r="GL83" s="196">
        <v>0</v>
      </c>
      <c r="GM83" s="196">
        <v>0</v>
      </c>
      <c r="GN83" s="196">
        <v>0</v>
      </c>
      <c r="GO83" s="196">
        <v>-0.10404896421845575</v>
      </c>
      <c r="GP83" s="197">
        <v>6.7258047929764648E-4</v>
      </c>
      <c r="GQ83" s="197">
        <v>4.6785082741533784E-3</v>
      </c>
      <c r="GR83" s="196">
        <v>6.8192380543242665E-3</v>
      </c>
      <c r="GS83" s="196">
        <v>0</v>
      </c>
      <c r="GT83" s="197">
        <v>6.7955383968740755E-3</v>
      </c>
      <c r="GU83" s="197">
        <v>5.5029763012567259E-3</v>
      </c>
      <c r="GV83" s="197">
        <v>5.7184819045920845E-3</v>
      </c>
      <c r="GW83" s="197">
        <v>2.7893718052795706E-3</v>
      </c>
      <c r="GX83" s="197">
        <v>4.9686747582128815E-3</v>
      </c>
      <c r="GY83" s="196">
        <v>2.4067659093813441E-2</v>
      </c>
      <c r="GZ83" s="196">
        <v>0</v>
      </c>
      <c r="HA83" s="196">
        <v>1.6220848380975698E-3</v>
      </c>
      <c r="HB83" s="196">
        <v>2.3680349020908646E-2</v>
      </c>
      <c r="HC83" s="197">
        <v>2.3682441671160546E-2</v>
      </c>
      <c r="HD83" s="197">
        <v>7.1556393713901002E-3</v>
      </c>
      <c r="HE83" s="197">
        <v>1.120913309468056E-2</v>
      </c>
      <c r="HF83" s="197">
        <v>-3.6733588812349754E-3</v>
      </c>
      <c r="HG83" s="198">
        <v>2.4343486890230671E-3</v>
      </c>
    </row>
    <row r="84" spans="1:215">
      <c r="A84" s="83">
        <v>80</v>
      </c>
      <c r="B84" s="4" t="s">
        <v>80</v>
      </c>
      <c r="C84" s="196">
        <v>0</v>
      </c>
      <c r="D84" s="196">
        <v>0</v>
      </c>
      <c r="E84" s="196">
        <v>0</v>
      </c>
      <c r="F84" s="196">
        <v>0</v>
      </c>
      <c r="G84" s="196">
        <v>0</v>
      </c>
      <c r="H84" s="196">
        <v>0</v>
      </c>
      <c r="I84" s="196">
        <v>0</v>
      </c>
      <c r="J84" s="196">
        <v>0</v>
      </c>
      <c r="K84" s="196">
        <v>0</v>
      </c>
      <c r="L84" s="196">
        <v>0</v>
      </c>
      <c r="M84" s="196">
        <v>0</v>
      </c>
      <c r="N84" s="196">
        <v>0</v>
      </c>
      <c r="O84" s="196">
        <v>0</v>
      </c>
      <c r="P84" s="196">
        <v>0</v>
      </c>
      <c r="Q84" s="196">
        <v>0</v>
      </c>
      <c r="R84" s="196">
        <v>0</v>
      </c>
      <c r="S84" s="196">
        <v>0</v>
      </c>
      <c r="T84" s="196">
        <v>0</v>
      </c>
      <c r="U84" s="196">
        <v>0</v>
      </c>
      <c r="V84" s="196">
        <v>0</v>
      </c>
      <c r="W84" s="196">
        <v>0</v>
      </c>
      <c r="X84" s="196">
        <v>0</v>
      </c>
      <c r="Y84" s="196">
        <v>0</v>
      </c>
      <c r="Z84" s="196">
        <v>0</v>
      </c>
      <c r="AA84" s="196">
        <v>0</v>
      </c>
      <c r="AB84" s="196">
        <v>0</v>
      </c>
      <c r="AC84" s="196">
        <v>0</v>
      </c>
      <c r="AD84" s="196">
        <v>0</v>
      </c>
      <c r="AE84" s="196">
        <v>0</v>
      </c>
      <c r="AF84" s="196">
        <v>0</v>
      </c>
      <c r="AG84" s="196">
        <v>0</v>
      </c>
      <c r="AH84" s="196">
        <v>0</v>
      </c>
      <c r="AI84" s="196">
        <v>0</v>
      </c>
      <c r="AJ84" s="196">
        <v>0</v>
      </c>
      <c r="AK84" s="196">
        <v>0</v>
      </c>
      <c r="AL84" s="196">
        <v>0</v>
      </c>
      <c r="AM84" s="196">
        <v>0</v>
      </c>
      <c r="AN84" s="196">
        <v>0</v>
      </c>
      <c r="AO84" s="196">
        <v>0</v>
      </c>
      <c r="AP84" s="196">
        <v>0</v>
      </c>
      <c r="AQ84" s="196">
        <v>0</v>
      </c>
      <c r="AR84" s="196">
        <v>0</v>
      </c>
      <c r="AS84" s="196">
        <v>0</v>
      </c>
      <c r="AT84" s="196">
        <v>-9.683299156983368E-4</v>
      </c>
      <c r="AU84" s="196">
        <v>0</v>
      </c>
      <c r="AV84" s="196">
        <v>0</v>
      </c>
      <c r="AW84" s="196">
        <v>2.5408655882103837E-4</v>
      </c>
      <c r="AX84" s="196">
        <v>0</v>
      </c>
      <c r="AY84" s="196">
        <v>0</v>
      </c>
      <c r="AZ84" s="196">
        <v>0</v>
      </c>
      <c r="BA84" s="196">
        <v>0</v>
      </c>
      <c r="BB84" s="196">
        <v>0</v>
      </c>
      <c r="BC84" s="196">
        <v>0</v>
      </c>
      <c r="BD84" s="196">
        <v>0</v>
      </c>
      <c r="BE84" s="196">
        <v>0</v>
      </c>
      <c r="BF84" s="196">
        <v>0</v>
      </c>
      <c r="BG84" s="196">
        <v>0</v>
      </c>
      <c r="BH84" s="196">
        <v>0</v>
      </c>
      <c r="BI84" s="196">
        <v>0</v>
      </c>
      <c r="BJ84" s="196">
        <v>0</v>
      </c>
      <c r="BK84" s="196">
        <v>0</v>
      </c>
      <c r="BL84" s="196">
        <v>-1.2322615943493412E-5</v>
      </c>
      <c r="BM84" s="196">
        <v>0</v>
      </c>
      <c r="BN84" s="196">
        <v>-4.6185643192813516E-5</v>
      </c>
      <c r="BO84" s="196">
        <v>0</v>
      </c>
      <c r="BP84" s="196">
        <v>0</v>
      </c>
      <c r="BQ84" s="196">
        <v>0</v>
      </c>
      <c r="BR84" s="196">
        <v>0</v>
      </c>
      <c r="BS84" s="196">
        <v>0</v>
      </c>
      <c r="BT84" s="196">
        <v>-1.4730329748953094E-4</v>
      </c>
      <c r="BU84" s="196">
        <v>0</v>
      </c>
      <c r="BV84" s="196">
        <v>1.4287000115724701E-6</v>
      </c>
      <c r="BW84" s="196">
        <v>0</v>
      </c>
      <c r="BX84" s="196">
        <v>0</v>
      </c>
      <c r="BY84" s="196">
        <v>-6.5632903238929535E-3</v>
      </c>
      <c r="BZ84" s="196">
        <v>-2.0859277059175682E-5</v>
      </c>
      <c r="CA84" s="196">
        <v>8.2334343301277822E-6</v>
      </c>
      <c r="CB84" s="196">
        <v>-3.5030912413251154E-4</v>
      </c>
      <c r="CC84" s="196">
        <v>0.26070315604542699</v>
      </c>
      <c r="CD84" s="196">
        <v>0</v>
      </c>
      <c r="CE84" s="196">
        <v>1.7419153257303546E-2</v>
      </c>
      <c r="CF84" s="196">
        <v>8.0963064140581326E-3</v>
      </c>
      <c r="CG84" s="196">
        <v>-1.7096062776742518E-5</v>
      </c>
      <c r="CH84" s="196">
        <v>-4.7597510284077445E-3</v>
      </c>
      <c r="CI84" s="196">
        <v>-3.2217035194140832E-3</v>
      </c>
      <c r="CJ84" s="196">
        <v>-4.8391105393196009E-3</v>
      </c>
      <c r="CK84" s="196">
        <v>-1.317269810461004E-4</v>
      </c>
      <c r="CL84" s="196">
        <v>-1.0472260686228802E-3</v>
      </c>
      <c r="CM84" s="196">
        <v>-1.6715839093332887E-5</v>
      </c>
      <c r="CN84" s="196">
        <v>-6.9079856313898866E-5</v>
      </c>
      <c r="CO84" s="196">
        <v>-4.2170932847809791E-3</v>
      </c>
      <c r="CP84" s="196">
        <v>-6.7934782608695653E-5</v>
      </c>
      <c r="CQ84" s="196">
        <v>-1.3894972134539577E-4</v>
      </c>
      <c r="CR84" s="196">
        <v>-5.7890471228435799E-5</v>
      </c>
      <c r="CS84" s="196">
        <v>-3.0655099475797801E-5</v>
      </c>
      <c r="CT84" s="196">
        <v>-1.0201869492584516E-4</v>
      </c>
      <c r="CU84" s="196">
        <v>-7.6447923674393003E-5</v>
      </c>
      <c r="CV84" s="196">
        <v>-4.8058439061899271E-5</v>
      </c>
      <c r="CW84" s="196">
        <v>-3.8197305452938192E-5</v>
      </c>
      <c r="CX84" s="196">
        <v>-4.4388198405802574E-4</v>
      </c>
      <c r="CY84" s="196">
        <v>-9.5811137086574942E-5</v>
      </c>
      <c r="CZ84" s="196">
        <v>-8.8251516822945394E-5</v>
      </c>
      <c r="DA84" s="196">
        <v>-6.3371356147021542E-5</v>
      </c>
      <c r="DB84" s="196">
        <v>-9.4428706326723328E-4</v>
      </c>
      <c r="DC84" s="196">
        <v>-4.2992261392949269E-3</v>
      </c>
      <c r="DD84" s="196">
        <v>-4.1658713180845811E-2</v>
      </c>
      <c r="DE84" s="196">
        <v>-7.293473151914942E-4</v>
      </c>
      <c r="DF84" s="196">
        <v>-7.7677187174468468E-4</v>
      </c>
      <c r="DG84" s="196">
        <v>-2.2045481524190675E-4</v>
      </c>
      <c r="DH84" s="196">
        <v>-9.0579710144927537E-5</v>
      </c>
      <c r="DI84" s="196">
        <v>-6.5454664463026295E-5</v>
      </c>
      <c r="DJ84" s="196">
        <v>-1.0581681242413869E-3</v>
      </c>
      <c r="DK84" s="196">
        <v>-1.5488390029269895E-4</v>
      </c>
      <c r="DL84" s="196">
        <v>0</v>
      </c>
      <c r="DM84" s="196">
        <v>-2.0546786240905026E-4</v>
      </c>
      <c r="DN84" s="196">
        <v>0</v>
      </c>
      <c r="DO84" s="196">
        <v>-4.5328175994197994E-4</v>
      </c>
      <c r="DP84" s="196">
        <v>-1.5623670853772649E-2</v>
      </c>
      <c r="DQ84" s="196">
        <v>-8.0928148752411656E-5</v>
      </c>
      <c r="DR84" s="196">
        <v>-4.1348512831821813E-5</v>
      </c>
      <c r="DS84" s="196">
        <v>0</v>
      </c>
      <c r="DT84" s="196">
        <v>-2.2205102641954048E-4</v>
      </c>
      <c r="DU84" s="196">
        <v>0</v>
      </c>
      <c r="DV84" s="196">
        <v>-5.9499018266198606E-5</v>
      </c>
      <c r="DW84" s="196">
        <v>-8.0591541917675734E-5</v>
      </c>
      <c r="DX84" s="196">
        <v>0</v>
      </c>
      <c r="DY84" s="196">
        <v>0</v>
      </c>
      <c r="DZ84" s="196">
        <v>0</v>
      </c>
      <c r="EA84" s="196">
        <v>0</v>
      </c>
      <c r="EB84" s="196">
        <v>-5.0367430404803039E-6</v>
      </c>
      <c r="EC84" s="196">
        <v>-1.1920277186178837E-5</v>
      </c>
      <c r="ED84" s="196">
        <v>0</v>
      </c>
      <c r="EE84" s="196">
        <v>0</v>
      </c>
      <c r="EF84" s="196">
        <v>0</v>
      </c>
      <c r="EG84" s="196">
        <v>0</v>
      </c>
      <c r="EH84" s="196">
        <v>0</v>
      </c>
      <c r="EI84" s="196">
        <v>0</v>
      </c>
      <c r="EJ84" s="196">
        <v>0</v>
      </c>
      <c r="EK84" s="196">
        <v>0</v>
      </c>
      <c r="EL84" s="196">
        <v>0</v>
      </c>
      <c r="EM84" s="196">
        <v>0</v>
      </c>
      <c r="EN84" s="196">
        <v>0</v>
      </c>
      <c r="EO84" s="196">
        <v>0</v>
      </c>
      <c r="EP84" s="196">
        <v>0</v>
      </c>
      <c r="EQ84" s="196">
        <v>0</v>
      </c>
      <c r="ER84" s="196">
        <v>0</v>
      </c>
      <c r="ES84" s="196">
        <v>0</v>
      </c>
      <c r="ET84" s="196">
        <v>0</v>
      </c>
      <c r="EU84" s="196">
        <v>0</v>
      </c>
      <c r="EV84" s="196">
        <v>0</v>
      </c>
      <c r="EW84" s="196">
        <v>0</v>
      </c>
      <c r="EX84" s="196">
        <v>0</v>
      </c>
      <c r="EY84" s="196">
        <v>0</v>
      </c>
      <c r="EZ84" s="196">
        <v>0</v>
      </c>
      <c r="FA84" s="196">
        <v>0</v>
      </c>
      <c r="FB84" s="196">
        <v>0</v>
      </c>
      <c r="FC84" s="196">
        <v>0</v>
      </c>
      <c r="FD84" s="196">
        <v>0</v>
      </c>
      <c r="FE84" s="196">
        <v>0</v>
      </c>
      <c r="FF84" s="196">
        <v>0</v>
      </c>
      <c r="FG84" s="196">
        <v>0</v>
      </c>
      <c r="FH84" s="196">
        <v>0</v>
      </c>
      <c r="FI84" s="196">
        <v>0</v>
      </c>
      <c r="FJ84" s="196">
        <v>0</v>
      </c>
      <c r="FK84" s="196">
        <v>0</v>
      </c>
      <c r="FL84" s="196">
        <v>0</v>
      </c>
      <c r="FM84" s="196">
        <v>0</v>
      </c>
      <c r="FN84" s="196">
        <v>0</v>
      </c>
      <c r="FO84" s="196">
        <v>0</v>
      </c>
      <c r="FP84" s="196">
        <v>0</v>
      </c>
      <c r="FQ84" s="196">
        <v>0</v>
      </c>
      <c r="FR84" s="196">
        <v>0</v>
      </c>
      <c r="FS84" s="196">
        <v>0</v>
      </c>
      <c r="FT84" s="196">
        <v>0</v>
      </c>
      <c r="FU84" s="196">
        <v>0</v>
      </c>
      <c r="FV84" s="196">
        <v>0</v>
      </c>
      <c r="FW84" s="196">
        <v>0</v>
      </c>
      <c r="FX84" s="196">
        <v>0</v>
      </c>
      <c r="FY84" s="196">
        <v>0</v>
      </c>
      <c r="FZ84" s="196">
        <v>0</v>
      </c>
      <c r="GA84" s="196">
        <v>0</v>
      </c>
      <c r="GB84" s="196">
        <v>0</v>
      </c>
      <c r="GC84" s="196">
        <v>0</v>
      </c>
      <c r="GD84" s="196">
        <v>0</v>
      </c>
      <c r="GE84" s="196">
        <v>0</v>
      </c>
      <c r="GF84" s="196">
        <v>0</v>
      </c>
      <c r="GG84" s="197">
        <v>3.3323180243147204E-4</v>
      </c>
      <c r="GH84" s="196">
        <v>0</v>
      </c>
      <c r="GI84" s="196">
        <v>-3.3435640913275347E-5</v>
      </c>
      <c r="GJ84" s="196">
        <v>0</v>
      </c>
      <c r="GK84" s="196">
        <v>0</v>
      </c>
      <c r="GL84" s="196">
        <v>0</v>
      </c>
      <c r="GM84" s="196">
        <v>0</v>
      </c>
      <c r="GN84" s="196">
        <v>-1.997036363735973E-3</v>
      </c>
      <c r="GO84" s="196">
        <v>-2.3540489642184556E-3</v>
      </c>
      <c r="GP84" s="197">
        <v>-4.0374523647442907E-4</v>
      </c>
      <c r="GQ84" s="197">
        <v>1.1249613325930351E-4</v>
      </c>
      <c r="GR84" s="196">
        <v>5.3109683466442759E-3</v>
      </c>
      <c r="GS84" s="196">
        <v>0</v>
      </c>
      <c r="GT84" s="197">
        <v>5.2925105468810806E-3</v>
      </c>
      <c r="GU84" s="197">
        <v>0</v>
      </c>
      <c r="GV84" s="197">
        <v>8.8240687424738463E-4</v>
      </c>
      <c r="GW84" s="197">
        <v>1.3580466797310267E-4</v>
      </c>
      <c r="GX84" s="197">
        <v>3.2731147685404193E-4</v>
      </c>
      <c r="GY84" s="196">
        <v>1.8173818551703612E-3</v>
      </c>
      <c r="GZ84" s="196">
        <v>0</v>
      </c>
      <c r="HA84" s="196">
        <v>0</v>
      </c>
      <c r="HB84" s="196">
        <v>1.7878326183876898E-3</v>
      </c>
      <c r="HC84" s="197">
        <v>1.7872431780368184E-3</v>
      </c>
      <c r="HD84" s="197">
        <v>9.2075234253648252E-4</v>
      </c>
      <c r="HE84" s="197">
        <v>1.1332747107043466E-3</v>
      </c>
      <c r="HF84" s="197">
        <v>-6.2982039341112606E-4</v>
      </c>
      <c r="HG84" s="198">
        <v>0</v>
      </c>
    </row>
    <row r="85" spans="1:215">
      <c r="A85" s="83">
        <v>81</v>
      </c>
      <c r="B85" s="4" t="s">
        <v>81</v>
      </c>
      <c r="C85" s="196">
        <v>0</v>
      </c>
      <c r="D85" s="196">
        <v>0</v>
      </c>
      <c r="E85" s="196">
        <v>0</v>
      </c>
      <c r="F85" s="196">
        <v>0</v>
      </c>
      <c r="G85" s="196">
        <v>0</v>
      </c>
      <c r="H85" s="196">
        <v>0</v>
      </c>
      <c r="I85" s="196">
        <v>0</v>
      </c>
      <c r="J85" s="196">
        <v>0</v>
      </c>
      <c r="K85" s="196">
        <v>0</v>
      </c>
      <c r="L85" s="196">
        <v>0</v>
      </c>
      <c r="M85" s="196">
        <v>0</v>
      </c>
      <c r="N85" s="196">
        <v>0</v>
      </c>
      <c r="O85" s="196">
        <v>0</v>
      </c>
      <c r="P85" s="196">
        <v>0</v>
      </c>
      <c r="Q85" s="196">
        <v>0</v>
      </c>
      <c r="R85" s="196">
        <v>1.2422360248447205E-3</v>
      </c>
      <c r="S85" s="196">
        <v>0</v>
      </c>
      <c r="T85" s="196">
        <v>0</v>
      </c>
      <c r="U85" s="196">
        <v>0</v>
      </c>
      <c r="V85" s="196">
        <v>0</v>
      </c>
      <c r="W85" s="196">
        <v>0</v>
      </c>
      <c r="X85" s="196">
        <v>0</v>
      </c>
      <c r="Y85" s="196">
        <v>0</v>
      </c>
      <c r="Z85" s="196">
        <v>0</v>
      </c>
      <c r="AA85" s="196">
        <v>0</v>
      </c>
      <c r="AB85" s="196">
        <v>0</v>
      </c>
      <c r="AC85" s="196">
        <v>0</v>
      </c>
      <c r="AD85" s="196">
        <v>0</v>
      </c>
      <c r="AE85" s="196">
        <v>0</v>
      </c>
      <c r="AF85" s="196">
        <v>0</v>
      </c>
      <c r="AG85" s="196">
        <v>0</v>
      </c>
      <c r="AH85" s="196">
        <v>0</v>
      </c>
      <c r="AI85" s="196">
        <v>0</v>
      </c>
      <c r="AJ85" s="196">
        <v>0</v>
      </c>
      <c r="AK85" s="196">
        <v>0</v>
      </c>
      <c r="AL85" s="196">
        <v>0</v>
      </c>
      <c r="AM85" s="196">
        <v>0</v>
      </c>
      <c r="AN85" s="196">
        <v>2.74589488714372E-5</v>
      </c>
      <c r="AO85" s="196">
        <v>0</v>
      </c>
      <c r="AP85" s="196">
        <v>0</v>
      </c>
      <c r="AQ85" s="196">
        <v>0</v>
      </c>
      <c r="AR85" s="196">
        <v>0</v>
      </c>
      <c r="AS85" s="196">
        <v>0</v>
      </c>
      <c r="AT85" s="196">
        <v>0</v>
      </c>
      <c r="AU85" s="196">
        <v>0</v>
      </c>
      <c r="AV85" s="196">
        <v>0</v>
      </c>
      <c r="AW85" s="196">
        <v>0</v>
      </c>
      <c r="AX85" s="196">
        <v>0</v>
      </c>
      <c r="AY85" s="196">
        <v>0</v>
      </c>
      <c r="AZ85" s="196">
        <v>0</v>
      </c>
      <c r="BA85" s="196">
        <v>0</v>
      </c>
      <c r="BB85" s="196">
        <v>0</v>
      </c>
      <c r="BC85" s="196">
        <v>0</v>
      </c>
      <c r="BD85" s="196">
        <v>0</v>
      </c>
      <c r="BE85" s="196">
        <v>0</v>
      </c>
      <c r="BF85" s="196">
        <v>0</v>
      </c>
      <c r="BG85" s="196">
        <v>0</v>
      </c>
      <c r="BH85" s="196">
        <v>0</v>
      </c>
      <c r="BI85" s="196">
        <v>6.1729109519014495E-5</v>
      </c>
      <c r="BJ85" s="196">
        <v>0</v>
      </c>
      <c r="BK85" s="196">
        <v>0</v>
      </c>
      <c r="BL85" s="196">
        <v>0</v>
      </c>
      <c r="BM85" s="196">
        <v>0</v>
      </c>
      <c r="BN85" s="196">
        <v>0</v>
      </c>
      <c r="BO85" s="196">
        <v>0</v>
      </c>
      <c r="BP85" s="196">
        <v>0</v>
      </c>
      <c r="BQ85" s="196">
        <v>0</v>
      </c>
      <c r="BR85" s="196">
        <v>0</v>
      </c>
      <c r="BS85" s="196">
        <v>0</v>
      </c>
      <c r="BT85" s="196">
        <v>0</v>
      </c>
      <c r="BU85" s="196">
        <v>0</v>
      </c>
      <c r="BV85" s="196">
        <v>0</v>
      </c>
      <c r="BW85" s="196">
        <v>0</v>
      </c>
      <c r="BX85" s="196">
        <v>0</v>
      </c>
      <c r="BY85" s="196">
        <v>0</v>
      </c>
      <c r="BZ85" s="196">
        <v>0</v>
      </c>
      <c r="CA85" s="196">
        <v>0</v>
      </c>
      <c r="CB85" s="196">
        <v>0</v>
      </c>
      <c r="CC85" s="196">
        <v>0</v>
      </c>
      <c r="CD85" s="196">
        <v>0</v>
      </c>
      <c r="CE85" s="196">
        <v>4.8898609592251209E-2</v>
      </c>
      <c r="CF85" s="196">
        <v>1.1323505474207178E-4</v>
      </c>
      <c r="CG85" s="196">
        <v>0</v>
      </c>
      <c r="CH85" s="196">
        <v>0</v>
      </c>
      <c r="CI85" s="196">
        <v>1.5926816313979818E-2</v>
      </c>
      <c r="CJ85" s="196">
        <v>3.3332846011023228E-4</v>
      </c>
      <c r="CK85" s="196">
        <v>6.6481800842246187E-3</v>
      </c>
      <c r="CL85" s="196">
        <v>2.6580754698600681E-3</v>
      </c>
      <c r="CM85" s="196">
        <v>1.7434620174346202E-2</v>
      </c>
      <c r="CN85" s="196">
        <v>1.0154738878143133E-2</v>
      </c>
      <c r="CO85" s="196">
        <v>3.4540002142015636E-3</v>
      </c>
      <c r="CP85" s="196">
        <v>1.0869565217391304E-3</v>
      </c>
      <c r="CQ85" s="196">
        <v>1.6794792406095663E-3</v>
      </c>
      <c r="CR85" s="196">
        <v>1.0999189533402803E-3</v>
      </c>
      <c r="CS85" s="196">
        <v>4.2610588271358944E-3</v>
      </c>
      <c r="CT85" s="196">
        <v>5.6556613999515408E-3</v>
      </c>
      <c r="CU85" s="196">
        <v>2.4386887652131368E-3</v>
      </c>
      <c r="CV85" s="196">
        <v>4.9500192233756244E-3</v>
      </c>
      <c r="CW85" s="196">
        <v>1.283975139010908E-2</v>
      </c>
      <c r="CX85" s="196">
        <v>3.8721619885912885E-3</v>
      </c>
      <c r="CY85" s="196">
        <v>7.2624841911623807E-3</v>
      </c>
      <c r="CZ85" s="196">
        <v>5.2950910093767234E-4</v>
      </c>
      <c r="DA85" s="196">
        <v>1.7110266159695818E-3</v>
      </c>
      <c r="DB85" s="196">
        <v>0</v>
      </c>
      <c r="DC85" s="196">
        <v>8.5984522785898538E-3</v>
      </c>
      <c r="DD85" s="196">
        <v>3.6004607536613462E-3</v>
      </c>
      <c r="DE85" s="196">
        <v>1.8646979691729203E-2</v>
      </c>
      <c r="DF85" s="196">
        <v>2.5345228999341916E-2</v>
      </c>
      <c r="DG85" s="196">
        <v>9.5813054316674865E-3</v>
      </c>
      <c r="DH85" s="196">
        <v>3.6684782608695653E-3</v>
      </c>
      <c r="DI85" s="196">
        <v>4.1400075272864136E-3</v>
      </c>
      <c r="DJ85" s="196">
        <v>9.2823130310292247E-3</v>
      </c>
      <c r="DK85" s="196">
        <v>4.6196493934240725E-2</v>
      </c>
      <c r="DL85" s="196">
        <v>1.2028520111032493E-2</v>
      </c>
      <c r="DM85" s="196">
        <v>1.5337571611593222E-2</v>
      </c>
      <c r="DN85" s="196">
        <v>0</v>
      </c>
      <c r="DO85" s="196">
        <v>2.7196905596518794E-3</v>
      </c>
      <c r="DP85" s="196">
        <v>8.8042646099753315E-3</v>
      </c>
      <c r="DQ85" s="196">
        <v>8.1543202682929986E-3</v>
      </c>
      <c r="DR85" s="196">
        <v>3.500840753094247E-3</v>
      </c>
      <c r="DS85" s="196">
        <v>4.9242275913380582E-3</v>
      </c>
      <c r="DT85" s="196">
        <v>2.0573707345810485E-3</v>
      </c>
      <c r="DU85" s="196">
        <v>5.8711287244972844E-4</v>
      </c>
      <c r="DV85" s="196">
        <v>2.7766208524226016E-4</v>
      </c>
      <c r="DW85" s="196">
        <v>2.4849058757950022E-4</v>
      </c>
      <c r="DX85" s="196">
        <v>0</v>
      </c>
      <c r="DY85" s="196">
        <v>4.3264757221546796E-3</v>
      </c>
      <c r="DZ85" s="196">
        <v>5.7802649789567206E-3</v>
      </c>
      <c r="EA85" s="196">
        <v>7.0834102990374155E-3</v>
      </c>
      <c r="EB85" s="196">
        <v>2.6996942696974426E-3</v>
      </c>
      <c r="EC85" s="196">
        <v>2.520741282303951E-2</v>
      </c>
      <c r="ED85" s="196">
        <v>0</v>
      </c>
      <c r="EE85" s="196">
        <v>0</v>
      </c>
      <c r="EF85" s="196">
        <v>0</v>
      </c>
      <c r="EG85" s="196">
        <v>0</v>
      </c>
      <c r="EH85" s="196">
        <v>4.4826365074882447E-6</v>
      </c>
      <c r="EI85" s="196">
        <v>0</v>
      </c>
      <c r="EJ85" s="196">
        <v>0</v>
      </c>
      <c r="EK85" s="196">
        <v>0</v>
      </c>
      <c r="EL85" s="196">
        <v>0</v>
      </c>
      <c r="EM85" s="196">
        <v>0</v>
      </c>
      <c r="EN85" s="196">
        <v>0</v>
      </c>
      <c r="EO85" s="196">
        <v>0</v>
      </c>
      <c r="EP85" s="196">
        <v>0</v>
      </c>
      <c r="EQ85" s="196">
        <v>0</v>
      </c>
      <c r="ER85" s="196">
        <v>0</v>
      </c>
      <c r="ES85" s="196">
        <v>0</v>
      </c>
      <c r="ET85" s="196">
        <v>0</v>
      </c>
      <c r="EU85" s="196">
        <v>0</v>
      </c>
      <c r="EV85" s="196">
        <v>0</v>
      </c>
      <c r="EW85" s="196">
        <v>0</v>
      </c>
      <c r="EX85" s="196">
        <v>0</v>
      </c>
      <c r="EY85" s="196">
        <v>0</v>
      </c>
      <c r="EZ85" s="196">
        <v>0</v>
      </c>
      <c r="FA85" s="196">
        <v>0</v>
      </c>
      <c r="FB85" s="196">
        <v>0</v>
      </c>
      <c r="FC85" s="196">
        <v>0</v>
      </c>
      <c r="FD85" s="196">
        <v>0</v>
      </c>
      <c r="FE85" s="196">
        <v>0</v>
      </c>
      <c r="FF85" s="196">
        <v>0</v>
      </c>
      <c r="FG85" s="196">
        <v>2.9299307071387762E-5</v>
      </c>
      <c r="FH85" s="196">
        <v>4.2390635835034266E-4</v>
      </c>
      <c r="FI85" s="196">
        <v>0</v>
      </c>
      <c r="FJ85" s="196">
        <v>0</v>
      </c>
      <c r="FK85" s="196">
        <v>0</v>
      </c>
      <c r="FL85" s="196">
        <v>0</v>
      </c>
      <c r="FM85" s="196">
        <v>1.4347921145647341E-4</v>
      </c>
      <c r="FN85" s="196">
        <v>0</v>
      </c>
      <c r="FO85" s="196">
        <v>0</v>
      </c>
      <c r="FP85" s="196">
        <v>0</v>
      </c>
      <c r="FQ85" s="196">
        <v>0</v>
      </c>
      <c r="FR85" s="196">
        <v>0</v>
      </c>
      <c r="FS85" s="196">
        <v>0</v>
      </c>
      <c r="FT85" s="196">
        <v>0</v>
      </c>
      <c r="FU85" s="196">
        <v>0</v>
      </c>
      <c r="FV85" s="196">
        <v>5.3803519917025892E-4</v>
      </c>
      <c r="FW85" s="196">
        <v>2.8691870318474986E-3</v>
      </c>
      <c r="FX85" s="196">
        <v>4.2841675343187784E-5</v>
      </c>
      <c r="FY85" s="196">
        <v>0</v>
      </c>
      <c r="FZ85" s="196">
        <v>0</v>
      </c>
      <c r="GA85" s="196">
        <v>0</v>
      </c>
      <c r="GB85" s="196">
        <v>0</v>
      </c>
      <c r="GC85" s="196">
        <v>0</v>
      </c>
      <c r="GD85" s="196">
        <v>0</v>
      </c>
      <c r="GE85" s="196">
        <v>0</v>
      </c>
      <c r="GF85" s="196">
        <v>8.3215269475269793E-4</v>
      </c>
      <c r="GG85" s="197">
        <v>2.1593624453359194E-3</v>
      </c>
      <c r="GH85" s="196">
        <v>0</v>
      </c>
      <c r="GI85" s="196">
        <v>0</v>
      </c>
      <c r="GJ85" s="196">
        <v>0</v>
      </c>
      <c r="GK85" s="196">
        <v>0</v>
      </c>
      <c r="GL85" s="196">
        <v>0</v>
      </c>
      <c r="GM85" s="196">
        <v>0</v>
      </c>
      <c r="GN85" s="196">
        <v>0</v>
      </c>
      <c r="GO85" s="196">
        <v>7.0957761635727741E-3</v>
      </c>
      <c r="GP85" s="197">
        <v>-1.9788674772614294E-5</v>
      </c>
      <c r="GQ85" s="197">
        <v>2.1193970177124407E-3</v>
      </c>
      <c r="GR85" s="196">
        <v>2.7337876628068187E-6</v>
      </c>
      <c r="GS85" s="196">
        <v>0</v>
      </c>
      <c r="GT85" s="197">
        <v>2.7242866260877686E-6</v>
      </c>
      <c r="GU85" s="197">
        <v>8.6257526021708212E-4</v>
      </c>
      <c r="GV85" s="197">
        <v>7.1921448592970156E-4</v>
      </c>
      <c r="GW85" s="197">
        <v>2.9022837641395482E-4</v>
      </c>
      <c r="GX85" s="197">
        <v>1.7287274561029397E-3</v>
      </c>
      <c r="GY85" s="196">
        <v>1.1289952311236863E-2</v>
      </c>
      <c r="GZ85" s="196">
        <v>0</v>
      </c>
      <c r="HA85" s="196">
        <v>1.377241843667748E-3</v>
      </c>
      <c r="HB85" s="196">
        <v>1.1112110598249273E-2</v>
      </c>
      <c r="HC85" s="197">
        <v>1.1114745970204946E-2</v>
      </c>
      <c r="HD85" s="197">
        <v>3.2553570328087166E-3</v>
      </c>
      <c r="HE85" s="197">
        <v>5.1830126765793566E-3</v>
      </c>
      <c r="HF85" s="197">
        <v>-3.4653112585375186E-3</v>
      </c>
      <c r="HG85" s="198">
        <v>3.2590019363848015E-4</v>
      </c>
    </row>
    <row r="86" spans="1:215">
      <c r="A86" s="83">
        <v>82</v>
      </c>
      <c r="B86" s="4" t="s">
        <v>82</v>
      </c>
      <c r="C86" s="196">
        <v>0</v>
      </c>
      <c r="D86" s="196">
        <v>0</v>
      </c>
      <c r="E86" s="196">
        <v>0</v>
      </c>
      <c r="F86" s="196">
        <v>0</v>
      </c>
      <c r="G86" s="196">
        <v>0</v>
      </c>
      <c r="H86" s="196">
        <v>0</v>
      </c>
      <c r="I86" s="196">
        <v>0</v>
      </c>
      <c r="J86" s="196">
        <v>0</v>
      </c>
      <c r="K86" s="196">
        <v>0</v>
      </c>
      <c r="L86" s="196">
        <v>0</v>
      </c>
      <c r="M86" s="196">
        <v>0</v>
      </c>
      <c r="N86" s="196">
        <v>0</v>
      </c>
      <c r="O86" s="196">
        <v>0</v>
      </c>
      <c r="P86" s="196">
        <v>0</v>
      </c>
      <c r="Q86" s="196">
        <v>0</v>
      </c>
      <c r="R86" s="196">
        <v>0</v>
      </c>
      <c r="S86" s="196">
        <v>3.5313336772545262E-4</v>
      </c>
      <c r="T86" s="196">
        <v>5.2230805179096678E-4</v>
      </c>
      <c r="U86" s="196">
        <v>0</v>
      </c>
      <c r="V86" s="196">
        <v>3.3317762532149952E-3</v>
      </c>
      <c r="W86" s="196">
        <v>0</v>
      </c>
      <c r="X86" s="196">
        <v>1.7327842785501692E-4</v>
      </c>
      <c r="Y86" s="196">
        <v>1.2289132855109433E-3</v>
      </c>
      <c r="Z86" s="196">
        <v>5.0429433611884865E-3</v>
      </c>
      <c r="AA86" s="196">
        <v>6.4543087174206645E-4</v>
      </c>
      <c r="AB86" s="196">
        <v>0</v>
      </c>
      <c r="AC86" s="196">
        <v>0</v>
      </c>
      <c r="AD86" s="196">
        <v>0</v>
      </c>
      <c r="AE86" s="196">
        <v>0</v>
      </c>
      <c r="AF86" s="196">
        <v>0</v>
      </c>
      <c r="AG86" s="196">
        <v>0</v>
      </c>
      <c r="AH86" s="196">
        <v>6.7503712704198725E-5</v>
      </c>
      <c r="AI86" s="196">
        <v>0</v>
      </c>
      <c r="AJ86" s="196">
        <v>0</v>
      </c>
      <c r="AK86" s="196">
        <v>0</v>
      </c>
      <c r="AL86" s="196">
        <v>0</v>
      </c>
      <c r="AM86" s="196">
        <v>1.4502307185234014E-3</v>
      </c>
      <c r="AN86" s="196">
        <v>6.782360371244989E-3</v>
      </c>
      <c r="AO86" s="196">
        <v>0</v>
      </c>
      <c r="AP86" s="196">
        <v>0</v>
      </c>
      <c r="AQ86" s="196">
        <v>0</v>
      </c>
      <c r="AR86" s="196">
        <v>1.8726591760299626E-4</v>
      </c>
      <c r="AS86" s="196">
        <v>2.692224854619858E-5</v>
      </c>
      <c r="AT86" s="196">
        <v>2.073365231259968E-3</v>
      </c>
      <c r="AU86" s="196">
        <v>0</v>
      </c>
      <c r="AV86" s="196">
        <v>0</v>
      </c>
      <c r="AW86" s="196">
        <v>4.3759351796956607E-4</v>
      </c>
      <c r="AX86" s="196">
        <v>0</v>
      </c>
      <c r="AY86" s="196">
        <v>0</v>
      </c>
      <c r="AZ86" s="196">
        <v>0</v>
      </c>
      <c r="BA86" s="196">
        <v>0</v>
      </c>
      <c r="BB86" s="196">
        <v>0</v>
      </c>
      <c r="BC86" s="196">
        <v>0</v>
      </c>
      <c r="BD86" s="196">
        <v>1.916391009635474E-3</v>
      </c>
      <c r="BE86" s="196">
        <v>2.4031240612796637E-4</v>
      </c>
      <c r="BF86" s="196">
        <v>0</v>
      </c>
      <c r="BG86" s="196">
        <v>1.1588822004481743E-3</v>
      </c>
      <c r="BH86" s="196">
        <v>0</v>
      </c>
      <c r="BI86" s="196">
        <v>5.648213520989826E-3</v>
      </c>
      <c r="BJ86" s="196">
        <v>2.0037670821143749E-5</v>
      </c>
      <c r="BK86" s="196">
        <v>0</v>
      </c>
      <c r="BL86" s="196">
        <v>2.050483292997304E-3</v>
      </c>
      <c r="BM86" s="196">
        <v>3.6926040886224982E-3</v>
      </c>
      <c r="BN86" s="196">
        <v>5.0804207512094863E-4</v>
      </c>
      <c r="BO86" s="196">
        <v>1.0045203415369161E-4</v>
      </c>
      <c r="BP86" s="196">
        <v>1.8217100312858897E-3</v>
      </c>
      <c r="BQ86" s="196">
        <v>1.3001414859852396E-3</v>
      </c>
      <c r="BR86" s="196">
        <v>3.5379444542720678E-4</v>
      </c>
      <c r="BS86" s="196">
        <v>1.8619084561675718E-3</v>
      </c>
      <c r="BT86" s="196">
        <v>4.6505755350266199E-3</v>
      </c>
      <c r="BU86" s="196">
        <v>2.5082658761828754E-3</v>
      </c>
      <c r="BV86" s="196">
        <v>0</v>
      </c>
      <c r="BW86" s="196">
        <v>0</v>
      </c>
      <c r="BX86" s="196">
        <v>0</v>
      </c>
      <c r="BY86" s="196">
        <v>0</v>
      </c>
      <c r="BZ86" s="196">
        <v>5.3921231197969141E-3</v>
      </c>
      <c r="CA86" s="196">
        <v>6.5867474641022257E-5</v>
      </c>
      <c r="CB86" s="196">
        <v>0</v>
      </c>
      <c r="CC86" s="196">
        <v>9.6208144228557084E-4</v>
      </c>
      <c r="CD86" s="196">
        <v>0</v>
      </c>
      <c r="CE86" s="196">
        <v>1.3357287923761911E-2</v>
      </c>
      <c r="CF86" s="196">
        <v>5.8054197128075927E-2</v>
      </c>
      <c r="CG86" s="196">
        <v>7.3000188056690542E-3</v>
      </c>
      <c r="CH86" s="196">
        <v>0.10813895888522754</v>
      </c>
      <c r="CI86" s="196">
        <v>9.6036116624269696E-2</v>
      </c>
      <c r="CJ86" s="196">
        <v>3.2192511805382962E-2</v>
      </c>
      <c r="CK86" s="196">
        <v>3.2134662610909415E-2</v>
      </c>
      <c r="CL86" s="196">
        <v>2.755143932699199E-2</v>
      </c>
      <c r="CM86" s="196">
        <v>6.4105242922931627E-3</v>
      </c>
      <c r="CN86" s="196">
        <v>3.1224095053882288E-2</v>
      </c>
      <c r="CO86" s="196">
        <v>3.6032719288850809E-2</v>
      </c>
      <c r="CP86" s="196">
        <v>1.0190217391304348E-2</v>
      </c>
      <c r="CQ86" s="196">
        <v>6.545740133814623E-3</v>
      </c>
      <c r="CR86" s="196">
        <v>1.5398865346763923E-2</v>
      </c>
      <c r="CS86" s="196">
        <v>7.2346034762882806E-3</v>
      </c>
      <c r="CT86" s="196">
        <v>1.1719397579606463E-2</v>
      </c>
      <c r="CU86" s="196">
        <v>1.2575683444437649E-2</v>
      </c>
      <c r="CV86" s="196">
        <v>1.571510957324106E-2</v>
      </c>
      <c r="CW86" s="196">
        <v>9.8603615647799014E-3</v>
      </c>
      <c r="CX86" s="196">
        <v>3.4943900872653091E-3</v>
      </c>
      <c r="CY86" s="196">
        <v>7.3966197830835859E-3</v>
      </c>
      <c r="CZ86" s="196">
        <v>2.5063430777716493E-2</v>
      </c>
      <c r="DA86" s="196">
        <v>1.9581749049429657E-2</v>
      </c>
      <c r="DB86" s="196">
        <v>1.9830028328611898E-2</v>
      </c>
      <c r="DC86" s="196">
        <v>8.3404987102321582E-2</v>
      </c>
      <c r="DD86" s="196">
        <v>5.1538588119137731E-3</v>
      </c>
      <c r="DE86" s="196">
        <v>3.0713625828619587E-2</v>
      </c>
      <c r="DF86" s="196">
        <v>3.9270957739583258E-2</v>
      </c>
      <c r="DG86" s="196">
        <v>2.7115942274754532E-2</v>
      </c>
      <c r="DH86" s="196">
        <v>1.6123188405797101E-2</v>
      </c>
      <c r="DI86" s="196">
        <v>2.192731259511381E-2</v>
      </c>
      <c r="DJ86" s="196">
        <v>2.7885842332949488E-2</v>
      </c>
      <c r="DK86" s="196">
        <v>6.2680566179677969E-3</v>
      </c>
      <c r="DL86" s="196">
        <v>8.3274369999455731E-3</v>
      </c>
      <c r="DM86" s="196">
        <v>1.4842031472841983E-2</v>
      </c>
      <c r="DN86" s="196">
        <v>0</v>
      </c>
      <c r="DO86" s="196">
        <v>6.5423667351625766E-3</v>
      </c>
      <c r="DP86" s="196">
        <v>1.0207843026058354E-3</v>
      </c>
      <c r="DQ86" s="196">
        <v>1.7208561550712816E-2</v>
      </c>
      <c r="DR86" s="196">
        <v>1.5302395457176723E-2</v>
      </c>
      <c r="DS86" s="196">
        <v>2.1992598974037672E-2</v>
      </c>
      <c r="DT86" s="196">
        <v>1.5829066026192957E-2</v>
      </c>
      <c r="DU86" s="196">
        <v>6.5169528841919856E-3</v>
      </c>
      <c r="DV86" s="196">
        <v>2.4969754665714682E-2</v>
      </c>
      <c r="DW86" s="196">
        <v>1.4848991598331755E-2</v>
      </c>
      <c r="DX86" s="196">
        <v>0</v>
      </c>
      <c r="DY86" s="196">
        <v>7.7428293928670879E-4</v>
      </c>
      <c r="DZ86" s="196">
        <v>1.1610085199619132E-3</v>
      </c>
      <c r="EA86" s="196">
        <v>9.1076083164008789E-4</v>
      </c>
      <c r="EB86" s="196">
        <v>7.932870288756478E-4</v>
      </c>
      <c r="EC86" s="196">
        <v>5.602530277504053E-4</v>
      </c>
      <c r="ED86" s="196">
        <v>4.5665381480844175E-4</v>
      </c>
      <c r="EE86" s="196">
        <v>0</v>
      </c>
      <c r="EF86" s="196">
        <v>0</v>
      </c>
      <c r="EG86" s="196">
        <v>1.8429394357446003E-4</v>
      </c>
      <c r="EH86" s="196">
        <v>0</v>
      </c>
      <c r="EI86" s="196">
        <v>1.6370992892533437E-5</v>
      </c>
      <c r="EJ86" s="196">
        <v>1.0554770463061236E-5</v>
      </c>
      <c r="EK86" s="196">
        <v>0</v>
      </c>
      <c r="EL86" s="196">
        <v>0</v>
      </c>
      <c r="EM86" s="196">
        <v>0</v>
      </c>
      <c r="EN86" s="196">
        <v>0</v>
      </c>
      <c r="EO86" s="196">
        <v>0</v>
      </c>
      <c r="EP86" s="196">
        <v>0</v>
      </c>
      <c r="EQ86" s="196">
        <v>0</v>
      </c>
      <c r="ER86" s="196">
        <v>0</v>
      </c>
      <c r="ES86" s="196">
        <v>0</v>
      </c>
      <c r="ET86" s="196">
        <v>1.025262467191601E-4</v>
      </c>
      <c r="EU86" s="196">
        <v>3.2847914157450999E-4</v>
      </c>
      <c r="EV86" s="196">
        <v>0</v>
      </c>
      <c r="EW86" s="196">
        <v>0</v>
      </c>
      <c r="EX86" s="196">
        <v>0</v>
      </c>
      <c r="EY86" s="196">
        <v>0</v>
      </c>
      <c r="EZ86" s="196">
        <v>1.6047178705393857E-4</v>
      </c>
      <c r="FA86" s="196">
        <v>0</v>
      </c>
      <c r="FB86" s="196">
        <v>0</v>
      </c>
      <c r="FC86" s="196">
        <v>0</v>
      </c>
      <c r="FD86" s="196">
        <v>0</v>
      </c>
      <c r="FE86" s="196">
        <v>0</v>
      </c>
      <c r="FF86" s="196">
        <v>0</v>
      </c>
      <c r="FG86" s="196">
        <v>6.4458475557053075E-4</v>
      </c>
      <c r="FH86" s="196">
        <v>1.6662215241516358E-4</v>
      </c>
      <c r="FI86" s="196">
        <v>2.8140504568950544E-5</v>
      </c>
      <c r="FJ86" s="196">
        <v>0</v>
      </c>
      <c r="FK86" s="196">
        <v>0</v>
      </c>
      <c r="FL86" s="196">
        <v>0</v>
      </c>
      <c r="FM86" s="196">
        <v>5.238129942061728E-5</v>
      </c>
      <c r="FN86" s="196">
        <v>2.3594159227034303E-3</v>
      </c>
      <c r="FO86" s="196">
        <v>0</v>
      </c>
      <c r="FP86" s="196">
        <v>1.5080750564385665E-4</v>
      </c>
      <c r="FQ86" s="196">
        <v>3.8164373160109484E-4</v>
      </c>
      <c r="FR86" s="196">
        <v>2.051087865448636E-4</v>
      </c>
      <c r="FS86" s="196">
        <v>0</v>
      </c>
      <c r="FT86" s="196">
        <v>0</v>
      </c>
      <c r="FU86" s="196">
        <v>0</v>
      </c>
      <c r="FV86" s="196">
        <v>4.2135286682008235E-4</v>
      </c>
      <c r="FW86" s="196">
        <v>0</v>
      </c>
      <c r="FX86" s="196">
        <v>0</v>
      </c>
      <c r="FY86" s="196">
        <v>7.1640482772570961E-4</v>
      </c>
      <c r="FZ86" s="196">
        <v>3.1354578069884529E-4</v>
      </c>
      <c r="GA86" s="196">
        <v>7.7924277929924621E-4</v>
      </c>
      <c r="GB86" s="196">
        <v>0</v>
      </c>
      <c r="GC86" s="196">
        <v>0</v>
      </c>
      <c r="GD86" s="196">
        <v>5.3538211432948278E-4</v>
      </c>
      <c r="GE86" s="196">
        <v>9.7124741153402111E-4</v>
      </c>
      <c r="GF86" s="196">
        <v>3.3180772005962005E-4</v>
      </c>
      <c r="GG86" s="197">
        <v>4.610970963392488E-3</v>
      </c>
      <c r="GH86" s="196">
        <v>1.3945704722945332E-4</v>
      </c>
      <c r="GI86" s="196">
        <v>1.9001675710276699E-5</v>
      </c>
      <c r="GJ86" s="196">
        <v>0</v>
      </c>
      <c r="GK86" s="196">
        <v>0</v>
      </c>
      <c r="GL86" s="196">
        <v>0</v>
      </c>
      <c r="GM86" s="196">
        <v>0</v>
      </c>
      <c r="GN86" s="196">
        <v>0</v>
      </c>
      <c r="GO86" s="196">
        <v>-0.12444511702986279</v>
      </c>
      <c r="GP86" s="197">
        <v>3.5905659415617924E-4</v>
      </c>
      <c r="GQ86" s="197">
        <v>4.7405318119101815E-3</v>
      </c>
      <c r="GR86" s="196">
        <v>1.2499267735447463E-2</v>
      </c>
      <c r="GS86" s="196">
        <v>0</v>
      </c>
      <c r="GT86" s="197">
        <v>1.2455827638277005E-2</v>
      </c>
      <c r="GU86" s="197">
        <v>6.3773879286809039E-3</v>
      </c>
      <c r="GV86" s="197">
        <v>7.3908307809784253E-3</v>
      </c>
      <c r="GW86" s="197">
        <v>3.3089355851157322E-3</v>
      </c>
      <c r="GX86" s="197">
        <v>5.4800004975119965E-3</v>
      </c>
      <c r="GY86" s="196">
        <v>8.9093736250635738E-3</v>
      </c>
      <c r="GZ86" s="196">
        <v>0</v>
      </c>
      <c r="HA86" s="196">
        <v>9.3040337883332318E-3</v>
      </c>
      <c r="HB86" s="196">
        <v>8.8463981919277672E-3</v>
      </c>
      <c r="HC86" s="197">
        <v>8.8467642796717389E-3</v>
      </c>
      <c r="HD86" s="197">
        <v>1.0529184261264432E-2</v>
      </c>
      <c r="HE86" s="197">
        <v>1.0116540683176784E-2</v>
      </c>
      <c r="HF86" s="197">
        <v>-1.9163572535654497E-3</v>
      </c>
      <c r="HG86" s="198">
        <v>3.5970451070866747E-3</v>
      </c>
    </row>
    <row r="87" spans="1:215">
      <c r="A87" s="83">
        <v>83</v>
      </c>
      <c r="B87" s="4" t="s">
        <v>83</v>
      </c>
      <c r="C87" s="196">
        <v>0</v>
      </c>
      <c r="D87" s="196">
        <v>0</v>
      </c>
      <c r="E87" s="196">
        <v>0</v>
      </c>
      <c r="F87" s="196">
        <v>0</v>
      </c>
      <c r="G87" s="196">
        <v>0</v>
      </c>
      <c r="H87" s="196">
        <v>0</v>
      </c>
      <c r="I87" s="196">
        <v>0</v>
      </c>
      <c r="J87" s="196">
        <v>0</v>
      </c>
      <c r="K87" s="196">
        <v>0</v>
      </c>
      <c r="L87" s="196">
        <v>0</v>
      </c>
      <c r="M87" s="196">
        <v>0</v>
      </c>
      <c r="N87" s="196">
        <v>2.0127203928830206E-4</v>
      </c>
      <c r="O87" s="196">
        <v>0</v>
      </c>
      <c r="P87" s="196">
        <v>0</v>
      </c>
      <c r="Q87" s="196">
        <v>0</v>
      </c>
      <c r="R87" s="196">
        <v>0</v>
      </c>
      <c r="S87" s="196">
        <v>0</v>
      </c>
      <c r="T87" s="196">
        <v>0</v>
      </c>
      <c r="U87" s="196">
        <v>0</v>
      </c>
      <c r="V87" s="196">
        <v>0</v>
      </c>
      <c r="W87" s="196">
        <v>0</v>
      </c>
      <c r="X87" s="196">
        <v>0</v>
      </c>
      <c r="Y87" s="196">
        <v>0</v>
      </c>
      <c r="Z87" s="196">
        <v>0</v>
      </c>
      <c r="AA87" s="196">
        <v>0</v>
      </c>
      <c r="AB87" s="196">
        <v>0</v>
      </c>
      <c r="AC87" s="196">
        <v>0</v>
      </c>
      <c r="AD87" s="196">
        <v>0</v>
      </c>
      <c r="AE87" s="196">
        <v>0</v>
      </c>
      <c r="AF87" s="196">
        <v>0</v>
      </c>
      <c r="AG87" s="196">
        <v>0</v>
      </c>
      <c r="AH87" s="196">
        <v>0</v>
      </c>
      <c r="AI87" s="196">
        <v>0</v>
      </c>
      <c r="AJ87" s="196">
        <v>0</v>
      </c>
      <c r="AK87" s="196">
        <v>0</v>
      </c>
      <c r="AL87" s="196">
        <v>0</v>
      </c>
      <c r="AM87" s="196">
        <v>0</v>
      </c>
      <c r="AN87" s="196">
        <v>0</v>
      </c>
      <c r="AO87" s="196">
        <v>0</v>
      </c>
      <c r="AP87" s="196">
        <v>0</v>
      </c>
      <c r="AQ87" s="196">
        <v>0</v>
      </c>
      <c r="AR87" s="196">
        <v>0</v>
      </c>
      <c r="AS87" s="196">
        <v>0</v>
      </c>
      <c r="AT87" s="196">
        <v>0</v>
      </c>
      <c r="AU87" s="196">
        <v>0</v>
      </c>
      <c r="AV87" s="196">
        <v>0</v>
      </c>
      <c r="AW87" s="196">
        <v>0</v>
      </c>
      <c r="AX87" s="196">
        <v>0</v>
      </c>
      <c r="AY87" s="196">
        <v>0</v>
      </c>
      <c r="AZ87" s="196">
        <v>0</v>
      </c>
      <c r="BA87" s="196">
        <v>0</v>
      </c>
      <c r="BB87" s="196">
        <v>0</v>
      </c>
      <c r="BC87" s="196">
        <v>0</v>
      </c>
      <c r="BD87" s="196">
        <v>0</v>
      </c>
      <c r="BE87" s="196">
        <v>0</v>
      </c>
      <c r="BF87" s="196">
        <v>0</v>
      </c>
      <c r="BG87" s="196">
        <v>0</v>
      </c>
      <c r="BH87" s="196">
        <v>0</v>
      </c>
      <c r="BI87" s="196">
        <v>0</v>
      </c>
      <c r="BJ87" s="196">
        <v>0</v>
      </c>
      <c r="BK87" s="196">
        <v>0</v>
      </c>
      <c r="BL87" s="196">
        <v>0</v>
      </c>
      <c r="BM87" s="196">
        <v>0</v>
      </c>
      <c r="BN87" s="196">
        <v>0</v>
      </c>
      <c r="BO87" s="196">
        <v>0</v>
      </c>
      <c r="BP87" s="196">
        <v>0</v>
      </c>
      <c r="BQ87" s="196">
        <v>0</v>
      </c>
      <c r="BR87" s="196">
        <v>0</v>
      </c>
      <c r="BS87" s="196">
        <v>0</v>
      </c>
      <c r="BT87" s="196">
        <v>0</v>
      </c>
      <c r="BU87" s="196">
        <v>0</v>
      </c>
      <c r="BV87" s="196">
        <v>0</v>
      </c>
      <c r="BW87" s="196">
        <v>0</v>
      </c>
      <c r="BX87" s="196">
        <v>0</v>
      </c>
      <c r="BY87" s="196">
        <v>0</v>
      </c>
      <c r="BZ87" s="196">
        <v>0</v>
      </c>
      <c r="CA87" s="196">
        <v>0</v>
      </c>
      <c r="CB87" s="196">
        <v>0</v>
      </c>
      <c r="CC87" s="196">
        <v>0</v>
      </c>
      <c r="CD87" s="196">
        <v>0</v>
      </c>
      <c r="CE87" s="196">
        <v>0</v>
      </c>
      <c r="CF87" s="196">
        <v>0</v>
      </c>
      <c r="CG87" s="196">
        <v>3.5371753885080265E-2</v>
      </c>
      <c r="CH87" s="196">
        <v>0</v>
      </c>
      <c r="CI87" s="196">
        <v>0</v>
      </c>
      <c r="CJ87" s="196">
        <v>0</v>
      </c>
      <c r="CK87" s="196">
        <v>0</v>
      </c>
      <c r="CL87" s="196">
        <v>0</v>
      </c>
      <c r="CM87" s="196">
        <v>0</v>
      </c>
      <c r="CN87" s="196">
        <v>0</v>
      </c>
      <c r="CO87" s="196">
        <v>0</v>
      </c>
      <c r="CP87" s="196">
        <v>0</v>
      </c>
      <c r="CQ87" s="196">
        <v>0</v>
      </c>
      <c r="CR87" s="196">
        <v>0</v>
      </c>
      <c r="CS87" s="196">
        <v>0</v>
      </c>
      <c r="CT87" s="196">
        <v>0</v>
      </c>
      <c r="CU87" s="196">
        <v>0</v>
      </c>
      <c r="CV87" s="196">
        <v>0</v>
      </c>
      <c r="CW87" s="196">
        <v>0</v>
      </c>
      <c r="CX87" s="196">
        <v>0</v>
      </c>
      <c r="CY87" s="196">
        <v>0</v>
      </c>
      <c r="CZ87" s="196">
        <v>0</v>
      </c>
      <c r="DA87" s="196">
        <v>0</v>
      </c>
      <c r="DB87" s="196">
        <v>0</v>
      </c>
      <c r="DC87" s="196">
        <v>0</v>
      </c>
      <c r="DD87" s="196">
        <v>0</v>
      </c>
      <c r="DE87" s="196">
        <v>0</v>
      </c>
      <c r="DF87" s="196">
        <v>0</v>
      </c>
      <c r="DG87" s="196">
        <v>0</v>
      </c>
      <c r="DH87" s="196">
        <v>0</v>
      </c>
      <c r="DI87" s="196">
        <v>0</v>
      </c>
      <c r="DJ87" s="196">
        <v>0</v>
      </c>
      <c r="DK87" s="196">
        <v>0</v>
      </c>
      <c r="DL87" s="196">
        <v>0</v>
      </c>
      <c r="DM87" s="196">
        <v>0</v>
      </c>
      <c r="DN87" s="196">
        <v>0</v>
      </c>
      <c r="DO87" s="196">
        <v>0</v>
      </c>
      <c r="DP87" s="196">
        <v>0</v>
      </c>
      <c r="DQ87" s="196">
        <v>0</v>
      </c>
      <c r="DR87" s="196">
        <v>0</v>
      </c>
      <c r="DS87" s="196">
        <v>0</v>
      </c>
      <c r="DT87" s="196">
        <v>0</v>
      </c>
      <c r="DU87" s="196">
        <v>0</v>
      </c>
      <c r="DV87" s="196">
        <v>0</v>
      </c>
      <c r="DW87" s="196">
        <v>2.9550232036481107E-4</v>
      </c>
      <c r="DX87" s="196">
        <v>0</v>
      </c>
      <c r="DY87" s="196">
        <v>1.28520779988182E-2</v>
      </c>
      <c r="DZ87" s="196">
        <v>6.3087362351467016E-2</v>
      </c>
      <c r="EA87" s="196">
        <v>4.3442008907497484E-2</v>
      </c>
      <c r="EB87" s="196">
        <v>2.8029475020272889E-2</v>
      </c>
      <c r="EC87" s="196">
        <v>6.3995994786865448E-2</v>
      </c>
      <c r="ED87" s="196">
        <v>0</v>
      </c>
      <c r="EE87" s="196">
        <v>0</v>
      </c>
      <c r="EF87" s="196">
        <v>0</v>
      </c>
      <c r="EG87" s="196">
        <v>0</v>
      </c>
      <c r="EH87" s="196">
        <v>0</v>
      </c>
      <c r="EI87" s="196">
        <v>0</v>
      </c>
      <c r="EJ87" s="196">
        <v>0</v>
      </c>
      <c r="EK87" s="196">
        <v>0</v>
      </c>
      <c r="EL87" s="196">
        <v>0</v>
      </c>
      <c r="EM87" s="196">
        <v>0</v>
      </c>
      <c r="EN87" s="196">
        <v>0</v>
      </c>
      <c r="EO87" s="196">
        <v>0</v>
      </c>
      <c r="EP87" s="196">
        <v>0</v>
      </c>
      <c r="EQ87" s="196">
        <v>0</v>
      </c>
      <c r="ER87" s="196">
        <v>0</v>
      </c>
      <c r="ES87" s="196">
        <v>0</v>
      </c>
      <c r="ET87" s="196">
        <v>0</v>
      </c>
      <c r="EU87" s="196">
        <v>0</v>
      </c>
      <c r="EV87" s="196">
        <v>0</v>
      </c>
      <c r="EW87" s="196">
        <v>0</v>
      </c>
      <c r="EX87" s="196">
        <v>0</v>
      </c>
      <c r="EY87" s="196">
        <v>0</v>
      </c>
      <c r="EZ87" s="196">
        <v>0</v>
      </c>
      <c r="FA87" s="196">
        <v>0</v>
      </c>
      <c r="FB87" s="196">
        <v>0</v>
      </c>
      <c r="FC87" s="196">
        <v>0</v>
      </c>
      <c r="FD87" s="196">
        <v>0</v>
      </c>
      <c r="FE87" s="196">
        <v>0</v>
      </c>
      <c r="FF87" s="196">
        <v>0</v>
      </c>
      <c r="FG87" s="196">
        <v>0</v>
      </c>
      <c r="FH87" s="196">
        <v>1.4701954624867376E-5</v>
      </c>
      <c r="FI87" s="196">
        <v>0</v>
      </c>
      <c r="FJ87" s="196">
        <v>0</v>
      </c>
      <c r="FK87" s="196">
        <v>0</v>
      </c>
      <c r="FL87" s="196">
        <v>0</v>
      </c>
      <c r="FM87" s="196">
        <v>0</v>
      </c>
      <c r="FN87" s="196">
        <v>0</v>
      </c>
      <c r="FO87" s="196">
        <v>0</v>
      </c>
      <c r="FP87" s="196">
        <v>0</v>
      </c>
      <c r="FQ87" s="196">
        <v>0</v>
      </c>
      <c r="FR87" s="196">
        <v>0</v>
      </c>
      <c r="FS87" s="196">
        <v>0</v>
      </c>
      <c r="FT87" s="196">
        <v>0</v>
      </c>
      <c r="FU87" s="196">
        <v>0</v>
      </c>
      <c r="FV87" s="196">
        <v>0</v>
      </c>
      <c r="FW87" s="196">
        <v>0</v>
      </c>
      <c r="FX87" s="196">
        <v>0</v>
      </c>
      <c r="FY87" s="196">
        <v>0</v>
      </c>
      <c r="FZ87" s="196">
        <v>0</v>
      </c>
      <c r="GA87" s="196">
        <v>0</v>
      </c>
      <c r="GB87" s="196">
        <v>0</v>
      </c>
      <c r="GC87" s="196">
        <v>0</v>
      </c>
      <c r="GD87" s="196">
        <v>0</v>
      </c>
      <c r="GE87" s="196">
        <v>0</v>
      </c>
      <c r="GF87" s="196">
        <v>0</v>
      </c>
      <c r="GG87" s="197">
        <v>2.3314006822214724E-3</v>
      </c>
      <c r="GH87" s="196">
        <v>0</v>
      </c>
      <c r="GI87" s="196">
        <v>0</v>
      </c>
      <c r="GJ87" s="196">
        <v>0</v>
      </c>
      <c r="GK87" s="196">
        <v>0</v>
      </c>
      <c r="GL87" s="196">
        <v>0</v>
      </c>
      <c r="GM87" s="196">
        <v>1.2497201147659639E-5</v>
      </c>
      <c r="GN87" s="196">
        <v>2.9941253688169344E-4</v>
      </c>
      <c r="GO87" s="196">
        <v>-4.2002959375840733E-2</v>
      </c>
      <c r="GP87" s="197">
        <v>1.7664440253184371E-4</v>
      </c>
      <c r="GQ87" s="197">
        <v>2.3942843326208328E-3</v>
      </c>
      <c r="GR87" s="196">
        <v>1.0075960242916561E-4</v>
      </c>
      <c r="GS87" s="196">
        <v>0</v>
      </c>
      <c r="GT87" s="197">
        <v>1.0040942136152062E-4</v>
      </c>
      <c r="GU87" s="197">
        <v>6.5286130939189264E-3</v>
      </c>
      <c r="GV87" s="197">
        <v>5.4568549822473934E-3</v>
      </c>
      <c r="GW87" s="197">
        <v>2.3917300755238913E-3</v>
      </c>
      <c r="GX87" s="197">
        <v>3.2487823040848723E-3</v>
      </c>
      <c r="GY87" s="196">
        <v>1.9408849165882622E-3</v>
      </c>
      <c r="GZ87" s="196">
        <v>0</v>
      </c>
      <c r="HA87" s="196">
        <v>0</v>
      </c>
      <c r="HB87" s="196">
        <v>1.9087080941591846E-3</v>
      </c>
      <c r="HC87" s="197">
        <v>1.9086417923035834E-3</v>
      </c>
      <c r="HD87" s="197">
        <v>4.5673834404443663E-3</v>
      </c>
      <c r="HE87" s="197">
        <v>3.9152795193646492E-3</v>
      </c>
      <c r="HF87" s="197">
        <v>1.2223038406582311E-3</v>
      </c>
      <c r="HG87" s="198">
        <v>2.9781096745032996E-3</v>
      </c>
    </row>
    <row r="88" spans="1:215">
      <c r="A88" s="83">
        <v>84</v>
      </c>
      <c r="B88" s="4" t="s">
        <v>84</v>
      </c>
      <c r="C88" s="196">
        <v>0</v>
      </c>
      <c r="D88" s="196">
        <v>0</v>
      </c>
      <c r="E88" s="196">
        <v>0</v>
      </c>
      <c r="F88" s="196">
        <v>0</v>
      </c>
      <c r="G88" s="196">
        <v>0</v>
      </c>
      <c r="H88" s="196">
        <v>0</v>
      </c>
      <c r="I88" s="196">
        <v>0</v>
      </c>
      <c r="J88" s="196">
        <v>0</v>
      </c>
      <c r="K88" s="196">
        <v>0</v>
      </c>
      <c r="L88" s="196">
        <v>0</v>
      </c>
      <c r="M88" s="196">
        <v>0</v>
      </c>
      <c r="N88" s="196">
        <v>0</v>
      </c>
      <c r="O88" s="196">
        <v>0</v>
      </c>
      <c r="P88" s="196">
        <v>0</v>
      </c>
      <c r="Q88" s="196">
        <v>0</v>
      </c>
      <c r="R88" s="196">
        <v>0</v>
      </c>
      <c r="S88" s="196">
        <v>0</v>
      </c>
      <c r="T88" s="196">
        <v>0</v>
      </c>
      <c r="U88" s="196">
        <v>0</v>
      </c>
      <c r="V88" s="196">
        <v>0</v>
      </c>
      <c r="W88" s="196">
        <v>0</v>
      </c>
      <c r="X88" s="196">
        <v>0</v>
      </c>
      <c r="Y88" s="196">
        <v>0</v>
      </c>
      <c r="Z88" s="196">
        <v>0</v>
      </c>
      <c r="AA88" s="196">
        <v>0</v>
      </c>
      <c r="AB88" s="196">
        <v>0</v>
      </c>
      <c r="AC88" s="196">
        <v>0</v>
      </c>
      <c r="AD88" s="196">
        <v>0</v>
      </c>
      <c r="AE88" s="196">
        <v>0</v>
      </c>
      <c r="AF88" s="196">
        <v>0</v>
      </c>
      <c r="AG88" s="196">
        <v>0</v>
      </c>
      <c r="AH88" s="196">
        <v>0</v>
      </c>
      <c r="AI88" s="196">
        <v>0</v>
      </c>
      <c r="AJ88" s="196">
        <v>0</v>
      </c>
      <c r="AK88" s="196">
        <v>0</v>
      </c>
      <c r="AL88" s="196">
        <v>0</v>
      </c>
      <c r="AM88" s="196">
        <v>4.8341023950780051E-4</v>
      </c>
      <c r="AN88" s="196">
        <v>6.8647372178593001E-4</v>
      </c>
      <c r="AO88" s="196">
        <v>0</v>
      </c>
      <c r="AP88" s="196">
        <v>0</v>
      </c>
      <c r="AQ88" s="196">
        <v>0</v>
      </c>
      <c r="AR88" s="196">
        <v>0</v>
      </c>
      <c r="AS88" s="196">
        <v>0</v>
      </c>
      <c r="AT88" s="196">
        <v>0</v>
      </c>
      <c r="AU88" s="196">
        <v>0</v>
      </c>
      <c r="AV88" s="196">
        <v>0</v>
      </c>
      <c r="AW88" s="196">
        <v>0</v>
      </c>
      <c r="AX88" s="196">
        <v>0</v>
      </c>
      <c r="AY88" s="196">
        <v>0</v>
      </c>
      <c r="AZ88" s="196">
        <v>0</v>
      </c>
      <c r="BA88" s="196">
        <v>0</v>
      </c>
      <c r="BB88" s="196">
        <v>0</v>
      </c>
      <c r="BC88" s="196">
        <v>0</v>
      </c>
      <c r="BD88" s="196">
        <v>0</v>
      </c>
      <c r="BE88" s="196">
        <v>0</v>
      </c>
      <c r="BF88" s="196">
        <v>0</v>
      </c>
      <c r="BG88" s="196">
        <v>0</v>
      </c>
      <c r="BH88" s="196">
        <v>0</v>
      </c>
      <c r="BI88" s="196">
        <v>0</v>
      </c>
      <c r="BJ88" s="196">
        <v>0</v>
      </c>
      <c r="BK88" s="196">
        <v>0</v>
      </c>
      <c r="BL88" s="196">
        <v>0</v>
      </c>
      <c r="BM88" s="196">
        <v>0</v>
      </c>
      <c r="BN88" s="196">
        <v>0</v>
      </c>
      <c r="BO88" s="196">
        <v>0</v>
      </c>
      <c r="BP88" s="196">
        <v>0</v>
      </c>
      <c r="BQ88" s="196">
        <v>0</v>
      </c>
      <c r="BR88" s="196">
        <v>1.5920750044224306E-4</v>
      </c>
      <c r="BS88" s="196">
        <v>0</v>
      </c>
      <c r="BT88" s="196">
        <v>0</v>
      </c>
      <c r="BU88" s="196">
        <v>0</v>
      </c>
      <c r="BV88" s="196">
        <v>0</v>
      </c>
      <c r="BW88" s="196">
        <v>0</v>
      </c>
      <c r="BX88" s="196">
        <v>0</v>
      </c>
      <c r="BY88" s="196">
        <v>0</v>
      </c>
      <c r="BZ88" s="196">
        <v>0</v>
      </c>
      <c r="CA88" s="196">
        <v>1.6466868660255564E-5</v>
      </c>
      <c r="CB88" s="196">
        <v>0</v>
      </c>
      <c r="CC88" s="196">
        <v>0</v>
      </c>
      <c r="CD88" s="196">
        <v>0</v>
      </c>
      <c r="CE88" s="196">
        <v>0</v>
      </c>
      <c r="CF88" s="196">
        <v>0</v>
      </c>
      <c r="CG88" s="196">
        <v>2.6498897303950901E-4</v>
      </c>
      <c r="CH88" s="196">
        <v>0</v>
      </c>
      <c r="CI88" s="196">
        <v>1.8729209180107904E-3</v>
      </c>
      <c r="CJ88" s="196">
        <v>8.8887589362728612E-4</v>
      </c>
      <c r="CK88" s="196">
        <v>0</v>
      </c>
      <c r="CL88" s="196">
        <v>0</v>
      </c>
      <c r="CM88" s="196">
        <v>0</v>
      </c>
      <c r="CN88" s="196">
        <v>3.4539928156949431E-4</v>
      </c>
      <c r="CO88" s="196">
        <v>9.2374424333297638E-4</v>
      </c>
      <c r="CP88" s="196">
        <v>0</v>
      </c>
      <c r="CQ88" s="196">
        <v>0</v>
      </c>
      <c r="CR88" s="196">
        <v>1.157809424568716E-4</v>
      </c>
      <c r="CS88" s="196">
        <v>2.7589589528218017E-4</v>
      </c>
      <c r="CT88" s="196">
        <v>0</v>
      </c>
      <c r="CU88" s="196">
        <v>1.1467188551158951E-4</v>
      </c>
      <c r="CV88" s="196">
        <v>0</v>
      </c>
      <c r="CW88" s="196">
        <v>1.2004867428066289E-4</v>
      </c>
      <c r="CX88" s="196">
        <v>0</v>
      </c>
      <c r="CY88" s="196">
        <v>0</v>
      </c>
      <c r="CZ88" s="196">
        <v>0</v>
      </c>
      <c r="DA88" s="196">
        <v>0</v>
      </c>
      <c r="DB88" s="196">
        <v>0</v>
      </c>
      <c r="DC88" s="196">
        <v>0</v>
      </c>
      <c r="DD88" s="196">
        <v>0</v>
      </c>
      <c r="DE88" s="196">
        <v>4.0519295288416341E-5</v>
      </c>
      <c r="DF88" s="196">
        <v>0</v>
      </c>
      <c r="DG88" s="196">
        <v>0</v>
      </c>
      <c r="DH88" s="196">
        <v>0</v>
      </c>
      <c r="DI88" s="196">
        <v>0</v>
      </c>
      <c r="DJ88" s="196">
        <v>0</v>
      </c>
      <c r="DK88" s="196">
        <v>1.6436658806572135E-4</v>
      </c>
      <c r="DL88" s="196">
        <v>0</v>
      </c>
      <c r="DM88" s="196">
        <v>0</v>
      </c>
      <c r="DN88" s="196">
        <v>0</v>
      </c>
      <c r="DO88" s="196">
        <v>0</v>
      </c>
      <c r="DP88" s="196">
        <v>0</v>
      </c>
      <c r="DQ88" s="196">
        <v>0</v>
      </c>
      <c r="DR88" s="196">
        <v>6.9017559335115917E-3</v>
      </c>
      <c r="DS88" s="196">
        <v>1.278047538865176E-2</v>
      </c>
      <c r="DT88" s="196">
        <v>0</v>
      </c>
      <c r="DU88" s="196">
        <v>0</v>
      </c>
      <c r="DV88" s="196">
        <v>0</v>
      </c>
      <c r="DW88" s="196">
        <v>1.0396308907380171E-2</v>
      </c>
      <c r="DX88" s="196">
        <v>0</v>
      </c>
      <c r="DY88" s="196">
        <v>3.6934654595097566E-2</v>
      </c>
      <c r="DZ88" s="196">
        <v>4.2390969619097177E-2</v>
      </c>
      <c r="EA88" s="196">
        <v>5.0787102600414587E-2</v>
      </c>
      <c r="EB88" s="196">
        <v>1.8912970117003541E-3</v>
      </c>
      <c r="EC88" s="196">
        <v>2.6900092183476908E-3</v>
      </c>
      <c r="ED88" s="196">
        <v>0</v>
      </c>
      <c r="EE88" s="196">
        <v>0</v>
      </c>
      <c r="EF88" s="196">
        <v>0</v>
      </c>
      <c r="EG88" s="196">
        <v>0</v>
      </c>
      <c r="EH88" s="196">
        <v>0</v>
      </c>
      <c r="EI88" s="196">
        <v>0</v>
      </c>
      <c r="EJ88" s="196">
        <v>0</v>
      </c>
      <c r="EK88" s="196">
        <v>0</v>
      </c>
      <c r="EL88" s="196">
        <v>0</v>
      </c>
      <c r="EM88" s="196">
        <v>0</v>
      </c>
      <c r="EN88" s="196">
        <v>8.883326391178264E-5</v>
      </c>
      <c r="EO88" s="196">
        <v>6.4564210029219914E-6</v>
      </c>
      <c r="EP88" s="196">
        <v>6.5798464365070128E-5</v>
      </c>
      <c r="EQ88" s="196">
        <v>0</v>
      </c>
      <c r="ER88" s="196">
        <v>0</v>
      </c>
      <c r="ES88" s="196">
        <v>0</v>
      </c>
      <c r="ET88" s="196">
        <v>0</v>
      </c>
      <c r="EU88" s="196">
        <v>2.1022665060768642E-3</v>
      </c>
      <c r="EV88" s="196">
        <v>1.8425368046726733E-4</v>
      </c>
      <c r="EW88" s="196">
        <v>0</v>
      </c>
      <c r="EX88" s="196">
        <v>0</v>
      </c>
      <c r="EY88" s="196">
        <v>0</v>
      </c>
      <c r="EZ88" s="196">
        <v>0</v>
      </c>
      <c r="FA88" s="196">
        <v>3.4183359540575651E-5</v>
      </c>
      <c r="FB88" s="196">
        <v>0</v>
      </c>
      <c r="FC88" s="196">
        <v>0</v>
      </c>
      <c r="FD88" s="196">
        <v>0</v>
      </c>
      <c r="FE88" s="196">
        <v>0</v>
      </c>
      <c r="FF88" s="196">
        <v>0</v>
      </c>
      <c r="FG88" s="196">
        <v>0</v>
      </c>
      <c r="FH88" s="196">
        <v>7.3509773124336879E-6</v>
      </c>
      <c r="FI88" s="196">
        <v>0</v>
      </c>
      <c r="FJ88" s="196">
        <v>0</v>
      </c>
      <c r="FK88" s="196">
        <v>0</v>
      </c>
      <c r="FL88" s="196">
        <v>0</v>
      </c>
      <c r="FM88" s="196">
        <v>0</v>
      </c>
      <c r="FN88" s="196">
        <v>0</v>
      </c>
      <c r="FO88" s="196">
        <v>0</v>
      </c>
      <c r="FP88" s="196">
        <v>0</v>
      </c>
      <c r="FQ88" s="196">
        <v>0</v>
      </c>
      <c r="FR88" s="196">
        <v>0</v>
      </c>
      <c r="FS88" s="196">
        <v>1.1214743649651409E-4</v>
      </c>
      <c r="FT88" s="196">
        <v>0</v>
      </c>
      <c r="FU88" s="196">
        <v>0</v>
      </c>
      <c r="FV88" s="196">
        <v>2.7874112728097753E-4</v>
      </c>
      <c r="FW88" s="196">
        <v>0</v>
      </c>
      <c r="FX88" s="196">
        <v>0</v>
      </c>
      <c r="FY88" s="196">
        <v>0</v>
      </c>
      <c r="FZ88" s="196">
        <v>0</v>
      </c>
      <c r="GA88" s="196">
        <v>0</v>
      </c>
      <c r="GB88" s="196">
        <v>0</v>
      </c>
      <c r="GC88" s="196">
        <v>0</v>
      </c>
      <c r="GD88" s="196">
        <v>0</v>
      </c>
      <c r="GE88" s="196">
        <v>0</v>
      </c>
      <c r="GF88" s="196">
        <v>2.6333946036477784E-4</v>
      </c>
      <c r="GG88" s="197">
        <v>1.8918350953166421E-3</v>
      </c>
      <c r="GH88" s="196">
        <v>0</v>
      </c>
      <c r="GI88" s="196">
        <v>1.3164141681975349E-4</v>
      </c>
      <c r="GJ88" s="196">
        <v>0</v>
      </c>
      <c r="GK88" s="196">
        <v>3.134869942083278E-6</v>
      </c>
      <c r="GL88" s="196">
        <v>0</v>
      </c>
      <c r="GM88" s="196">
        <v>0</v>
      </c>
      <c r="GN88" s="196">
        <v>0</v>
      </c>
      <c r="GO88" s="196">
        <v>4.4979149852031206E-2</v>
      </c>
      <c r="GP88" s="197">
        <v>-5.7302750170935226E-5</v>
      </c>
      <c r="GQ88" s="197">
        <v>1.8354196134647927E-3</v>
      </c>
      <c r="GR88" s="196">
        <v>1.0154068461853899E-5</v>
      </c>
      <c r="GS88" s="196">
        <v>0</v>
      </c>
      <c r="GT88" s="197">
        <v>1.0118778896897426E-5</v>
      </c>
      <c r="GU88" s="197">
        <v>3.007371720644914E-3</v>
      </c>
      <c r="GV88" s="197">
        <v>2.5076473315805885E-3</v>
      </c>
      <c r="GW88" s="197">
        <v>1.0187119451243525E-3</v>
      </c>
      <c r="GX88" s="197">
        <v>2.0229800935999661E-3</v>
      </c>
      <c r="GY88" s="196">
        <v>9.4771446435264238E-4</v>
      </c>
      <c r="GZ88" s="196">
        <v>0</v>
      </c>
      <c r="HA88" s="196">
        <v>1.4384525922752035E-3</v>
      </c>
      <c r="HB88" s="196">
        <v>9.4451534556330783E-4</v>
      </c>
      <c r="HC88" s="197">
        <v>9.4512015907052111E-4</v>
      </c>
      <c r="HD88" s="197">
        <v>5.1170441839863507E-3</v>
      </c>
      <c r="HE88" s="197">
        <v>4.0938052329597581E-3</v>
      </c>
      <c r="HF88" s="197">
        <v>-1.3416281015947928E-3</v>
      </c>
      <c r="HG88" s="198">
        <v>1.1819928050951626E-3</v>
      </c>
    </row>
    <row r="89" spans="1:215">
      <c r="A89" s="83">
        <v>85</v>
      </c>
      <c r="B89" s="4" t="s">
        <v>85</v>
      </c>
      <c r="C89" s="196">
        <v>0</v>
      </c>
      <c r="D89" s="196">
        <v>0</v>
      </c>
      <c r="E89" s="196">
        <v>0</v>
      </c>
      <c r="F89" s="196">
        <v>0</v>
      </c>
      <c r="G89" s="196">
        <v>0</v>
      </c>
      <c r="H89" s="196">
        <v>0</v>
      </c>
      <c r="I89" s="196">
        <v>0</v>
      </c>
      <c r="J89" s="196">
        <v>0</v>
      </c>
      <c r="K89" s="196">
        <v>0</v>
      </c>
      <c r="L89" s="196">
        <v>0</v>
      </c>
      <c r="M89" s="196">
        <v>0</v>
      </c>
      <c r="N89" s="196">
        <v>0</v>
      </c>
      <c r="O89" s="196">
        <v>0</v>
      </c>
      <c r="P89" s="196">
        <v>0</v>
      </c>
      <c r="Q89" s="196">
        <v>0</v>
      </c>
      <c r="R89" s="196">
        <v>0</v>
      </c>
      <c r="S89" s="196">
        <v>0</v>
      </c>
      <c r="T89" s="196">
        <v>0</v>
      </c>
      <c r="U89" s="196">
        <v>0</v>
      </c>
      <c r="V89" s="196">
        <v>0</v>
      </c>
      <c r="W89" s="196">
        <v>0</v>
      </c>
      <c r="X89" s="196">
        <v>0</v>
      </c>
      <c r="Y89" s="196">
        <v>0</v>
      </c>
      <c r="Z89" s="196">
        <v>0</v>
      </c>
      <c r="AA89" s="196">
        <v>0</v>
      </c>
      <c r="AB89" s="196">
        <v>0</v>
      </c>
      <c r="AC89" s="196">
        <v>0</v>
      </c>
      <c r="AD89" s="196">
        <v>0</v>
      </c>
      <c r="AE89" s="196">
        <v>0</v>
      </c>
      <c r="AF89" s="196">
        <v>0</v>
      </c>
      <c r="AG89" s="196">
        <v>0</v>
      </c>
      <c r="AH89" s="196">
        <v>0</v>
      </c>
      <c r="AI89" s="196">
        <v>0</v>
      </c>
      <c r="AJ89" s="196">
        <v>0</v>
      </c>
      <c r="AK89" s="196">
        <v>0</v>
      </c>
      <c r="AL89" s="196">
        <v>0</v>
      </c>
      <c r="AM89" s="196">
        <v>0</v>
      </c>
      <c r="AN89" s="196">
        <v>8.512274150145533E-4</v>
      </c>
      <c r="AO89" s="196">
        <v>0</v>
      </c>
      <c r="AP89" s="196">
        <v>0</v>
      </c>
      <c r="AQ89" s="196">
        <v>0</v>
      </c>
      <c r="AR89" s="196">
        <v>0</v>
      </c>
      <c r="AS89" s="196">
        <v>0</v>
      </c>
      <c r="AT89" s="196">
        <v>0</v>
      </c>
      <c r="AU89" s="196">
        <v>0</v>
      </c>
      <c r="AV89" s="196">
        <v>0</v>
      </c>
      <c r="AW89" s="196">
        <v>0</v>
      </c>
      <c r="AX89" s="196">
        <v>0</v>
      </c>
      <c r="AY89" s="196">
        <v>0</v>
      </c>
      <c r="AZ89" s="196">
        <v>0</v>
      </c>
      <c r="BA89" s="196">
        <v>0</v>
      </c>
      <c r="BB89" s="196">
        <v>0</v>
      </c>
      <c r="BC89" s="196">
        <v>0</v>
      </c>
      <c r="BD89" s="196">
        <v>0</v>
      </c>
      <c r="BE89" s="196">
        <v>0</v>
      </c>
      <c r="BF89" s="196">
        <v>0</v>
      </c>
      <c r="BG89" s="196">
        <v>0</v>
      </c>
      <c r="BH89" s="196">
        <v>0</v>
      </c>
      <c r="BI89" s="196">
        <v>0</v>
      </c>
      <c r="BJ89" s="196">
        <v>0</v>
      </c>
      <c r="BK89" s="196">
        <v>0</v>
      </c>
      <c r="BL89" s="196">
        <v>4.9290463773973649E-6</v>
      </c>
      <c r="BM89" s="196">
        <v>0</v>
      </c>
      <c r="BN89" s="196">
        <v>0</v>
      </c>
      <c r="BO89" s="196">
        <v>0</v>
      </c>
      <c r="BP89" s="196">
        <v>0</v>
      </c>
      <c r="BQ89" s="196">
        <v>0</v>
      </c>
      <c r="BR89" s="196">
        <v>0</v>
      </c>
      <c r="BS89" s="196">
        <v>0</v>
      </c>
      <c r="BT89" s="196">
        <v>0</v>
      </c>
      <c r="BU89" s="196">
        <v>0</v>
      </c>
      <c r="BV89" s="196">
        <v>0</v>
      </c>
      <c r="BW89" s="196">
        <v>0</v>
      </c>
      <c r="BX89" s="196">
        <v>0</v>
      </c>
      <c r="BY89" s="196">
        <v>0</v>
      </c>
      <c r="BZ89" s="196">
        <v>0</v>
      </c>
      <c r="CA89" s="196">
        <v>1.6466868660255564E-5</v>
      </c>
      <c r="CB89" s="196">
        <v>0</v>
      </c>
      <c r="CC89" s="196">
        <v>0</v>
      </c>
      <c r="CD89" s="196">
        <v>0</v>
      </c>
      <c r="CE89" s="196">
        <v>0</v>
      </c>
      <c r="CF89" s="196">
        <v>0</v>
      </c>
      <c r="CG89" s="196">
        <v>2.5644094165113773E-5</v>
      </c>
      <c r="CH89" s="196">
        <v>6.2458271413495293E-4</v>
      </c>
      <c r="CI89" s="196">
        <v>0.15889777206272887</v>
      </c>
      <c r="CJ89" s="196">
        <v>7.8946214236633966E-5</v>
      </c>
      <c r="CK89" s="196">
        <v>7.6213467605243813E-4</v>
      </c>
      <c r="CL89" s="196">
        <v>1.0437469122487179E-5</v>
      </c>
      <c r="CM89" s="196">
        <v>0</v>
      </c>
      <c r="CN89" s="196">
        <v>1.3815971262779773E-4</v>
      </c>
      <c r="CO89" s="196">
        <v>2.8113955231873195E-4</v>
      </c>
      <c r="CP89" s="196">
        <v>2.0380434782608695E-4</v>
      </c>
      <c r="CQ89" s="196">
        <v>0</v>
      </c>
      <c r="CR89" s="196">
        <v>2.89452356142179E-4</v>
      </c>
      <c r="CS89" s="196">
        <v>0</v>
      </c>
      <c r="CT89" s="196">
        <v>1.0201869492584516E-4</v>
      </c>
      <c r="CU89" s="196">
        <v>5.5042505045562959E-4</v>
      </c>
      <c r="CV89" s="196">
        <v>0</v>
      </c>
      <c r="CW89" s="196">
        <v>1.0913515843696626E-4</v>
      </c>
      <c r="CX89" s="196">
        <v>0</v>
      </c>
      <c r="CY89" s="196">
        <v>0</v>
      </c>
      <c r="CZ89" s="196">
        <v>2.6475455046883617E-4</v>
      </c>
      <c r="DA89" s="196">
        <v>0</v>
      </c>
      <c r="DB89" s="196">
        <v>0</v>
      </c>
      <c r="DC89" s="196">
        <v>0</v>
      </c>
      <c r="DD89" s="196">
        <v>0</v>
      </c>
      <c r="DE89" s="196">
        <v>8.1038590576832689E-6</v>
      </c>
      <c r="DF89" s="196">
        <v>2.543318543229527E-5</v>
      </c>
      <c r="DG89" s="196">
        <v>0</v>
      </c>
      <c r="DH89" s="196">
        <v>0</v>
      </c>
      <c r="DI89" s="196">
        <v>0</v>
      </c>
      <c r="DJ89" s="196">
        <v>0</v>
      </c>
      <c r="DK89" s="196">
        <v>1.5804479621703976E-5</v>
      </c>
      <c r="DL89" s="196">
        <v>0</v>
      </c>
      <c r="DM89" s="196">
        <v>0</v>
      </c>
      <c r="DN89" s="196">
        <v>0</v>
      </c>
      <c r="DO89" s="196">
        <v>0</v>
      </c>
      <c r="DP89" s="196">
        <v>0</v>
      </c>
      <c r="DQ89" s="196">
        <v>0</v>
      </c>
      <c r="DR89" s="196">
        <v>9.0277586349477631E-4</v>
      </c>
      <c r="DS89" s="196">
        <v>8.9575909464698284E-4</v>
      </c>
      <c r="DT89" s="196">
        <v>0</v>
      </c>
      <c r="DU89" s="196">
        <v>0</v>
      </c>
      <c r="DV89" s="196">
        <v>0</v>
      </c>
      <c r="DW89" s="196">
        <v>0</v>
      </c>
      <c r="DX89" s="196">
        <v>0</v>
      </c>
      <c r="DY89" s="196">
        <v>4.3332676777624582E-3</v>
      </c>
      <c r="DZ89" s="196">
        <v>5.7961934495049782E-3</v>
      </c>
      <c r="EA89" s="196">
        <v>1.8074112841984277E-2</v>
      </c>
      <c r="EB89" s="196">
        <v>2.8457598178713718E-4</v>
      </c>
      <c r="EC89" s="196">
        <v>1.2714962331924091E-4</v>
      </c>
      <c r="ED89" s="196">
        <v>0</v>
      </c>
      <c r="EE89" s="196">
        <v>0</v>
      </c>
      <c r="EF89" s="196">
        <v>0</v>
      </c>
      <c r="EG89" s="196">
        <v>1.5796623734953717E-5</v>
      </c>
      <c r="EH89" s="196">
        <v>0</v>
      </c>
      <c r="EI89" s="196">
        <v>0</v>
      </c>
      <c r="EJ89" s="196">
        <v>0</v>
      </c>
      <c r="EK89" s="196">
        <v>0</v>
      </c>
      <c r="EL89" s="196">
        <v>0</v>
      </c>
      <c r="EM89" s="196">
        <v>0</v>
      </c>
      <c r="EN89" s="196">
        <v>1.5002951238434403E-4</v>
      </c>
      <c r="EO89" s="196">
        <v>2.2136300581446827E-5</v>
      </c>
      <c r="EP89" s="196">
        <v>0</v>
      </c>
      <c r="EQ89" s="196">
        <v>0</v>
      </c>
      <c r="ER89" s="196">
        <v>0</v>
      </c>
      <c r="ES89" s="196">
        <v>0</v>
      </c>
      <c r="ET89" s="196">
        <v>0</v>
      </c>
      <c r="EU89" s="196">
        <v>0</v>
      </c>
      <c r="EV89" s="196">
        <v>0</v>
      </c>
      <c r="EW89" s="196">
        <v>0</v>
      </c>
      <c r="EX89" s="196">
        <v>0</v>
      </c>
      <c r="EY89" s="196">
        <v>0</v>
      </c>
      <c r="EZ89" s="196">
        <v>0</v>
      </c>
      <c r="FA89" s="196">
        <v>0</v>
      </c>
      <c r="FB89" s="196">
        <v>0</v>
      </c>
      <c r="FC89" s="196">
        <v>0</v>
      </c>
      <c r="FD89" s="196">
        <v>0</v>
      </c>
      <c r="FE89" s="196">
        <v>0</v>
      </c>
      <c r="FF89" s="196">
        <v>0</v>
      </c>
      <c r="FG89" s="196">
        <v>0</v>
      </c>
      <c r="FH89" s="196">
        <v>3.1854235020545983E-5</v>
      </c>
      <c r="FI89" s="196">
        <v>0</v>
      </c>
      <c r="FJ89" s="196">
        <v>0</v>
      </c>
      <c r="FK89" s="196">
        <v>0</v>
      </c>
      <c r="FL89" s="196">
        <v>0</v>
      </c>
      <c r="FM89" s="196">
        <v>0</v>
      </c>
      <c r="FN89" s="196">
        <v>0</v>
      </c>
      <c r="FO89" s="196">
        <v>0</v>
      </c>
      <c r="FP89" s="196">
        <v>0</v>
      </c>
      <c r="FQ89" s="196">
        <v>0</v>
      </c>
      <c r="FR89" s="196">
        <v>0</v>
      </c>
      <c r="FS89" s="196">
        <v>4.67280985402142E-5</v>
      </c>
      <c r="FT89" s="196">
        <v>0</v>
      </c>
      <c r="FU89" s="196">
        <v>0</v>
      </c>
      <c r="FV89" s="196">
        <v>0</v>
      </c>
      <c r="FW89" s="196">
        <v>2.4347510586393084E-4</v>
      </c>
      <c r="FX89" s="196">
        <v>5.6473117497838444E-5</v>
      </c>
      <c r="FY89" s="196">
        <v>0</v>
      </c>
      <c r="FZ89" s="196">
        <v>0</v>
      </c>
      <c r="GA89" s="196">
        <v>0</v>
      </c>
      <c r="GB89" s="196">
        <v>0</v>
      </c>
      <c r="GC89" s="196">
        <v>0</v>
      </c>
      <c r="GD89" s="196">
        <v>2.3056602003970425E-4</v>
      </c>
      <c r="GE89" s="196">
        <v>0</v>
      </c>
      <c r="GF89" s="196">
        <v>2.1067156829182226E-5</v>
      </c>
      <c r="GG89" s="197">
        <v>9.5249817568953082E-4</v>
      </c>
      <c r="GH89" s="196">
        <v>1.3364633692822611E-4</v>
      </c>
      <c r="GI89" s="196">
        <v>7.1630836175134429E-4</v>
      </c>
      <c r="GJ89" s="196">
        <v>0</v>
      </c>
      <c r="GK89" s="196">
        <v>0</v>
      </c>
      <c r="GL89" s="196">
        <v>0</v>
      </c>
      <c r="GM89" s="196">
        <v>8.6438974604645836E-5</v>
      </c>
      <c r="GN89" s="196">
        <v>7.6246581587772534E-4</v>
      </c>
      <c r="GO89" s="196">
        <v>3.714352972827549E-2</v>
      </c>
      <c r="GP89" s="197">
        <v>4.202514296496903E-4</v>
      </c>
      <c r="GQ89" s="197">
        <v>1.1645860866741024E-3</v>
      </c>
      <c r="GR89" s="196">
        <v>4.1659018570229054E-3</v>
      </c>
      <c r="GS89" s="196">
        <v>0</v>
      </c>
      <c r="GT89" s="197">
        <v>4.1514236343540324E-3</v>
      </c>
      <c r="GU89" s="197">
        <v>9.9546963045148429E-3</v>
      </c>
      <c r="GV89" s="197">
        <v>8.9871313555324288E-3</v>
      </c>
      <c r="GW89" s="197">
        <v>4.0141181324220452E-3</v>
      </c>
      <c r="GX89" s="197">
        <v>3.3471803281294389E-3</v>
      </c>
      <c r="GY89" s="196">
        <v>3.1504716130214535E-4</v>
      </c>
      <c r="GZ89" s="196">
        <v>3.4053501835105374E-4</v>
      </c>
      <c r="HA89" s="196">
        <v>0</v>
      </c>
      <c r="HB89" s="196">
        <v>3.0921633336894005E-4</v>
      </c>
      <c r="HC89" s="197">
        <v>3.1205833267309527E-4</v>
      </c>
      <c r="HD89" s="197">
        <v>3.3693921190709021E-3</v>
      </c>
      <c r="HE89" s="197">
        <v>2.6195263502198098E-3</v>
      </c>
      <c r="HF89" s="197">
        <v>5.084560725295199E-3</v>
      </c>
      <c r="HG89" s="198">
        <v>3.6426894632180444E-3</v>
      </c>
    </row>
    <row r="90" spans="1:215">
      <c r="A90" s="83">
        <v>86</v>
      </c>
      <c r="B90" s="4" t="s">
        <v>86</v>
      </c>
      <c r="C90" s="196">
        <v>3.9100234601407609E-3</v>
      </c>
      <c r="D90" s="196">
        <v>1.8563603164942179E-2</v>
      </c>
      <c r="E90" s="196">
        <v>4.7256572059198049E-3</v>
      </c>
      <c r="F90" s="196">
        <v>1.7870819504723003E-3</v>
      </c>
      <c r="G90" s="196">
        <v>0</v>
      </c>
      <c r="H90" s="196">
        <v>3.7807183364839322E-4</v>
      </c>
      <c r="I90" s="196">
        <v>8.4029539615080066E-4</v>
      </c>
      <c r="J90" s="196">
        <v>0</v>
      </c>
      <c r="K90" s="196">
        <v>1.2682308180088776E-3</v>
      </c>
      <c r="L90" s="196">
        <v>1.5392508978963571E-3</v>
      </c>
      <c r="M90" s="196">
        <v>0</v>
      </c>
      <c r="N90" s="196">
        <v>1.6705579260929073E-3</v>
      </c>
      <c r="O90" s="196">
        <v>0</v>
      </c>
      <c r="P90" s="196">
        <v>0</v>
      </c>
      <c r="Q90" s="196">
        <v>9.3652445369406864E-3</v>
      </c>
      <c r="R90" s="196">
        <v>2.4844720496894411E-3</v>
      </c>
      <c r="S90" s="196">
        <v>3.6725870243447074E-3</v>
      </c>
      <c r="T90" s="196">
        <v>4.2975873033326917E-3</v>
      </c>
      <c r="U90" s="196">
        <v>1.1613727425817315E-4</v>
      </c>
      <c r="V90" s="196">
        <v>3.3571022551397716E-3</v>
      </c>
      <c r="W90" s="196">
        <v>9.2239993230092236E-3</v>
      </c>
      <c r="X90" s="196">
        <v>6.0069854989739198E-3</v>
      </c>
      <c r="Y90" s="196">
        <v>1.9814817424637456E-3</v>
      </c>
      <c r="Z90" s="196">
        <v>3.9084261838440111E-2</v>
      </c>
      <c r="AA90" s="196">
        <v>5.5503324155530186E-2</v>
      </c>
      <c r="AB90" s="196">
        <v>1.2406434804185105E-4</v>
      </c>
      <c r="AC90" s="196">
        <v>0</v>
      </c>
      <c r="AD90" s="196">
        <v>3.1984647369262754E-4</v>
      </c>
      <c r="AE90" s="196">
        <v>0</v>
      </c>
      <c r="AF90" s="196">
        <v>0</v>
      </c>
      <c r="AG90" s="196">
        <v>0</v>
      </c>
      <c r="AH90" s="196">
        <v>2.700148508167949E-4</v>
      </c>
      <c r="AI90" s="196">
        <v>2.6366251198465963E-3</v>
      </c>
      <c r="AJ90" s="196">
        <v>2.418704649287826E-3</v>
      </c>
      <c r="AK90" s="196">
        <v>4.9253804856425163E-4</v>
      </c>
      <c r="AL90" s="196">
        <v>2.0030744864210181E-3</v>
      </c>
      <c r="AM90" s="196">
        <v>1.7490661393100418E-2</v>
      </c>
      <c r="AN90" s="196">
        <v>3.7206875720797408E-2</v>
      </c>
      <c r="AO90" s="196">
        <v>4.6598322460391424E-4</v>
      </c>
      <c r="AP90" s="196">
        <v>5.8242593061534566E-4</v>
      </c>
      <c r="AQ90" s="196">
        <v>6.2931761946307763E-4</v>
      </c>
      <c r="AR90" s="196">
        <v>6.450270495214315E-4</v>
      </c>
      <c r="AS90" s="196">
        <v>3.2575920740900281E-3</v>
      </c>
      <c r="AT90" s="196">
        <v>4.6707678286625655E-4</v>
      </c>
      <c r="AU90" s="196">
        <v>0</v>
      </c>
      <c r="AV90" s="196">
        <v>1.9341112758687383E-3</v>
      </c>
      <c r="AW90" s="196">
        <v>1.1567996386324497E-2</v>
      </c>
      <c r="AX90" s="196">
        <v>6.1728395061728394E-4</v>
      </c>
      <c r="AY90" s="196">
        <v>1.2554873455534101E-3</v>
      </c>
      <c r="AZ90" s="196">
        <v>1.8672199170124482E-3</v>
      </c>
      <c r="BA90" s="196">
        <v>1.3025275236470771E-2</v>
      </c>
      <c r="BB90" s="196">
        <v>1.2789647908516401E-3</v>
      </c>
      <c r="BC90" s="196">
        <v>3.5593188587699744E-4</v>
      </c>
      <c r="BD90" s="196">
        <v>2.109882690522407E-2</v>
      </c>
      <c r="BE90" s="196">
        <v>8.8164613998197652E-3</v>
      </c>
      <c r="BF90" s="196">
        <v>2.0415927985687803E-2</v>
      </c>
      <c r="BG90" s="196">
        <v>3.2185069642778681E-2</v>
      </c>
      <c r="BH90" s="196">
        <v>1.9382975286706509E-3</v>
      </c>
      <c r="BI90" s="196">
        <v>5.8951299590658838E-3</v>
      </c>
      <c r="BJ90" s="196">
        <v>4.2079108724401876E-4</v>
      </c>
      <c r="BK90" s="196">
        <v>1.2595035266098746E-3</v>
      </c>
      <c r="BL90" s="196">
        <v>2.0332316306764129E-3</v>
      </c>
      <c r="BM90" s="196">
        <v>1.1987584287702023E-2</v>
      </c>
      <c r="BN90" s="196">
        <v>3.2168300483794612E-2</v>
      </c>
      <c r="BO90" s="196">
        <v>2.0090406830738324E-3</v>
      </c>
      <c r="BP90" s="196">
        <v>1.6316185497604056E-2</v>
      </c>
      <c r="BQ90" s="196">
        <v>1.0872751838680484E-2</v>
      </c>
      <c r="BR90" s="196">
        <v>6.8547673801521315E-3</v>
      </c>
      <c r="BS90" s="196">
        <v>1.6912335143522111E-2</v>
      </c>
      <c r="BT90" s="196">
        <v>6.3761284484754105E-3</v>
      </c>
      <c r="BU90" s="196">
        <v>1.1458214570744498E-2</v>
      </c>
      <c r="BV90" s="196">
        <v>5.0004500405036456E-5</v>
      </c>
      <c r="BW90" s="196">
        <v>0</v>
      </c>
      <c r="BX90" s="196">
        <v>4.1902024555241107E-4</v>
      </c>
      <c r="BY90" s="196">
        <v>4.0681551594377809E-4</v>
      </c>
      <c r="BZ90" s="196">
        <v>1.3349937317872436E-4</v>
      </c>
      <c r="CA90" s="196">
        <v>6.5044131208009488E-3</v>
      </c>
      <c r="CB90" s="196">
        <v>3.1243786746953733E-4</v>
      </c>
      <c r="CC90" s="196">
        <v>6.6927404680735365E-4</v>
      </c>
      <c r="CD90" s="196">
        <v>0</v>
      </c>
      <c r="CE90" s="196">
        <v>4.3743165130448371E-3</v>
      </c>
      <c r="CF90" s="196">
        <v>2.4557852497186818E-3</v>
      </c>
      <c r="CG90" s="196">
        <v>2.8952182312413453E-2</v>
      </c>
      <c r="CH90" s="196">
        <v>7.1848549460489755E-2</v>
      </c>
      <c r="CI90" s="196">
        <v>7.5601710787465401E-2</v>
      </c>
      <c r="CJ90" s="196">
        <v>5.2449525591731112E-2</v>
      </c>
      <c r="CK90" s="196">
        <v>3.178787117101254E-2</v>
      </c>
      <c r="CL90" s="196">
        <v>4.9894581561862883E-2</v>
      </c>
      <c r="CM90" s="196">
        <v>1.6222721840079567E-2</v>
      </c>
      <c r="CN90" s="196">
        <v>2.1621995026250344E-2</v>
      </c>
      <c r="CO90" s="196">
        <v>2.3501927814073044E-2</v>
      </c>
      <c r="CP90" s="196">
        <v>2.7581521739130435E-2</v>
      </c>
      <c r="CQ90" s="196">
        <v>3.7320082765703581E-2</v>
      </c>
      <c r="CR90" s="196">
        <v>3.3460692370035891E-2</v>
      </c>
      <c r="CS90" s="196">
        <v>2.4585389779589836E-2</v>
      </c>
      <c r="CT90" s="196">
        <v>2.5944629353328998E-2</v>
      </c>
      <c r="CU90" s="196">
        <v>2.7337777505962939E-2</v>
      </c>
      <c r="CV90" s="196">
        <v>2.8738946559015762E-2</v>
      </c>
      <c r="CW90" s="196">
        <v>2.9946687475103543E-2</v>
      </c>
      <c r="CX90" s="196">
        <v>1.5989195723622077E-2</v>
      </c>
      <c r="CY90" s="196">
        <v>7.9580730464109142E-2</v>
      </c>
      <c r="CZ90" s="196">
        <v>3.3866519580805297E-2</v>
      </c>
      <c r="DA90" s="196">
        <v>1.9645120405576678E-2</v>
      </c>
      <c r="DB90" s="196">
        <v>3.1161473087818695E-2</v>
      </c>
      <c r="DC90" s="196">
        <v>1.2897678417884782E-2</v>
      </c>
      <c r="DD90" s="196">
        <v>8.0302780977455981E-3</v>
      </c>
      <c r="DE90" s="196">
        <v>2.6758942608470154E-2</v>
      </c>
      <c r="DF90" s="196">
        <v>3.4490578594371421E-2</v>
      </c>
      <c r="DG90" s="196">
        <v>2.9049161423798944E-2</v>
      </c>
      <c r="DH90" s="196">
        <v>1.4447463768115941E-2</v>
      </c>
      <c r="DI90" s="196">
        <v>3.0878237960432656E-2</v>
      </c>
      <c r="DJ90" s="196">
        <v>1.8689116429616258E-2</v>
      </c>
      <c r="DK90" s="196">
        <v>2.4003843649443999E-2</v>
      </c>
      <c r="DL90" s="196">
        <v>4.822293582975018E-2</v>
      </c>
      <c r="DM90" s="196">
        <v>1.4926635886775121E-2</v>
      </c>
      <c r="DN90" s="196">
        <v>0</v>
      </c>
      <c r="DO90" s="196">
        <v>7.2827269430678111E-3</v>
      </c>
      <c r="DP90" s="196">
        <v>3.6861655371877391E-3</v>
      </c>
      <c r="DQ90" s="196">
        <v>9.3520568698286909E-3</v>
      </c>
      <c r="DR90" s="196">
        <v>3.7644375223971113E-2</v>
      </c>
      <c r="DS90" s="196">
        <v>1.609918941144222E-2</v>
      </c>
      <c r="DT90" s="196">
        <v>1.3549644265192368E-3</v>
      </c>
      <c r="DU90" s="196">
        <v>1.1507412300014678E-2</v>
      </c>
      <c r="DV90" s="196">
        <v>4.7995874734733544E-3</v>
      </c>
      <c r="DW90" s="196">
        <v>2.8025708701871738E-2</v>
      </c>
      <c r="DX90" s="196">
        <v>2.048760499897562E-4</v>
      </c>
      <c r="DY90" s="196">
        <v>1.0963914339855874E-2</v>
      </c>
      <c r="DZ90" s="196">
        <v>9.9676829030876449E-3</v>
      </c>
      <c r="EA90" s="196">
        <v>4.970188617285471E-2</v>
      </c>
      <c r="EB90" s="196">
        <v>6.1372713948252503E-3</v>
      </c>
      <c r="EC90" s="196">
        <v>4.9985695667376581E-3</v>
      </c>
      <c r="ED90" s="196">
        <v>3.0443587653896119E-4</v>
      </c>
      <c r="EE90" s="196">
        <v>1.8413914947619876E-3</v>
      </c>
      <c r="EF90" s="196">
        <v>0</v>
      </c>
      <c r="EG90" s="196">
        <v>7.1084806807291724E-4</v>
      </c>
      <c r="EH90" s="196">
        <v>1.4792700474711205E-4</v>
      </c>
      <c r="EI90" s="196">
        <v>3.8316308864974505E-3</v>
      </c>
      <c r="EJ90" s="196">
        <v>1.8846129037932671E-3</v>
      </c>
      <c r="EK90" s="196">
        <v>1.099476866192308E-4</v>
      </c>
      <c r="EL90" s="196">
        <v>1.1954334442429917E-4</v>
      </c>
      <c r="EM90" s="196">
        <v>4.3026122832409667E-5</v>
      </c>
      <c r="EN90" s="196">
        <v>1.0067769910002033E-4</v>
      </c>
      <c r="EO90" s="196">
        <v>3.4357383194120599E-4</v>
      </c>
      <c r="EP90" s="196">
        <v>5.1120345391323708E-4</v>
      </c>
      <c r="EQ90" s="196">
        <v>4.6019328117809482E-4</v>
      </c>
      <c r="ER90" s="196">
        <v>9.5983989053740823E-4</v>
      </c>
      <c r="ES90" s="196">
        <v>1.4862711960642204E-3</v>
      </c>
      <c r="ET90" s="196">
        <v>3.0757874015748031E-5</v>
      </c>
      <c r="EU90" s="196">
        <v>5.868827329464579E-3</v>
      </c>
      <c r="EV90" s="196">
        <v>1.5753689679951356E-3</v>
      </c>
      <c r="EW90" s="196">
        <v>7.4857770236550557E-5</v>
      </c>
      <c r="EX90" s="196">
        <v>1.0872266401590457E-3</v>
      </c>
      <c r="EY90" s="196">
        <v>2.5954850096321334E-3</v>
      </c>
      <c r="EZ90" s="196">
        <v>2.4933303913505706E-2</v>
      </c>
      <c r="FA90" s="196">
        <v>8.7167566828467904E-4</v>
      </c>
      <c r="FB90" s="196">
        <v>1.5904319613206946E-5</v>
      </c>
      <c r="FC90" s="196">
        <v>6.53294819534055E-4</v>
      </c>
      <c r="FD90" s="196">
        <v>5.1710987292024872E-5</v>
      </c>
      <c r="FE90" s="196">
        <v>2.3347817627602309E-4</v>
      </c>
      <c r="FF90" s="196">
        <v>3.725650214668417E-4</v>
      </c>
      <c r="FG90" s="196">
        <v>3.8089099192804089E-4</v>
      </c>
      <c r="FH90" s="196">
        <v>8.7133584410047319E-3</v>
      </c>
      <c r="FI90" s="196">
        <v>1.4778616709831614E-3</v>
      </c>
      <c r="FJ90" s="196">
        <v>1.8337842207797329E-4</v>
      </c>
      <c r="FK90" s="196">
        <v>1.937102288686354E-4</v>
      </c>
      <c r="FL90" s="196">
        <v>1.5771818187332803E-4</v>
      </c>
      <c r="FM90" s="196">
        <v>2.9379076631563605E-4</v>
      </c>
      <c r="FN90" s="196">
        <v>3.2816584729767489E-4</v>
      </c>
      <c r="FO90" s="196">
        <v>1.466770318435836E-4</v>
      </c>
      <c r="FP90" s="196">
        <v>6.0094506036870155E-4</v>
      </c>
      <c r="FQ90" s="196">
        <v>4.5121420350754444E-4</v>
      </c>
      <c r="FR90" s="196">
        <v>2.156271858548566E-3</v>
      </c>
      <c r="FS90" s="196">
        <v>5.6073718248257046E-4</v>
      </c>
      <c r="FT90" s="196">
        <v>3.3009804404591811E-3</v>
      </c>
      <c r="FU90" s="196">
        <v>0</v>
      </c>
      <c r="FV90" s="196">
        <v>1.5363173759439925E-3</v>
      </c>
      <c r="FW90" s="196">
        <v>8.3211197945261065E-3</v>
      </c>
      <c r="FX90" s="196">
        <v>2.0252428344052408E-4</v>
      </c>
      <c r="FY90" s="196">
        <v>1.1546760164520263E-3</v>
      </c>
      <c r="FZ90" s="196">
        <v>2.5792155325755975E-3</v>
      </c>
      <c r="GA90" s="196">
        <v>4.1729015500155285E-3</v>
      </c>
      <c r="GB90" s="196">
        <v>1.5229276761646589E-4</v>
      </c>
      <c r="GC90" s="196">
        <v>0</v>
      </c>
      <c r="GD90" s="196">
        <v>5.6430056430056431E-3</v>
      </c>
      <c r="GE90" s="196">
        <v>3.8483388004178197E-4</v>
      </c>
      <c r="GF90" s="196">
        <v>2.7492639662082805E-3</v>
      </c>
      <c r="GG90" s="197">
        <v>8.0890810833928496E-3</v>
      </c>
      <c r="GH90" s="196">
        <v>3.1435942729639271E-3</v>
      </c>
      <c r="GI90" s="196">
        <v>1.6139548306416272E-3</v>
      </c>
      <c r="GJ90" s="196">
        <v>0</v>
      </c>
      <c r="GK90" s="196">
        <v>0</v>
      </c>
      <c r="GL90" s="196">
        <v>0</v>
      </c>
      <c r="GM90" s="196">
        <v>8.0086230687918857E-4</v>
      </c>
      <c r="GN90" s="196">
        <v>2.2723910913694158E-3</v>
      </c>
      <c r="GO90" s="196">
        <v>0.18373352165725046</v>
      </c>
      <c r="GP90" s="197">
        <v>8.5020962630869609E-4</v>
      </c>
      <c r="GQ90" s="197">
        <v>8.4343473696282187E-3</v>
      </c>
      <c r="GR90" s="196">
        <v>6.6138134385190679E-3</v>
      </c>
      <c r="GS90" s="196">
        <v>0</v>
      </c>
      <c r="GT90" s="197">
        <v>6.590827716113766E-3</v>
      </c>
      <c r="GU90" s="197">
        <v>1.6654313756241542E-2</v>
      </c>
      <c r="GV90" s="197">
        <v>1.4976454225865273E-2</v>
      </c>
      <c r="GW90" s="197">
        <v>6.7762691183043218E-3</v>
      </c>
      <c r="GX90" s="197">
        <v>1.0259682252412784E-2</v>
      </c>
      <c r="GY90" s="196">
        <v>9.995457260078864E-3</v>
      </c>
      <c r="GZ90" s="196">
        <v>1.2864656248817586E-3</v>
      </c>
      <c r="HA90" s="196">
        <v>9.4264552855481427E-3</v>
      </c>
      <c r="HB90" s="196">
        <v>9.9174111284147329E-3</v>
      </c>
      <c r="HC90" s="197">
        <v>9.9247839743606125E-3</v>
      </c>
      <c r="HD90" s="197">
        <v>1.5436181298013298E-2</v>
      </c>
      <c r="HE90" s="197">
        <v>1.4084412573927072E-2</v>
      </c>
      <c r="HF90" s="197">
        <v>1.1667795676256537E-3</v>
      </c>
      <c r="HG90" s="198">
        <v>8.7064127265527574E-3</v>
      </c>
    </row>
    <row r="91" spans="1:215">
      <c r="A91" s="83">
        <v>87</v>
      </c>
      <c r="B91" s="4" t="s">
        <v>87</v>
      </c>
      <c r="C91" s="196">
        <v>0</v>
      </c>
      <c r="D91" s="196">
        <v>0</v>
      </c>
      <c r="E91" s="196">
        <v>0</v>
      </c>
      <c r="F91" s="196">
        <v>0</v>
      </c>
      <c r="G91" s="196">
        <v>0</v>
      </c>
      <c r="H91" s="196">
        <v>0</v>
      </c>
      <c r="I91" s="196">
        <v>0</v>
      </c>
      <c r="J91" s="196">
        <v>0</v>
      </c>
      <c r="K91" s="196">
        <v>0</v>
      </c>
      <c r="L91" s="196">
        <v>0</v>
      </c>
      <c r="M91" s="196">
        <v>0</v>
      </c>
      <c r="N91" s="196">
        <v>0</v>
      </c>
      <c r="O91" s="196">
        <v>0</v>
      </c>
      <c r="P91" s="196">
        <v>0</v>
      </c>
      <c r="Q91" s="196">
        <v>0</v>
      </c>
      <c r="R91" s="196">
        <v>0</v>
      </c>
      <c r="S91" s="196">
        <v>0</v>
      </c>
      <c r="T91" s="196">
        <v>0</v>
      </c>
      <c r="U91" s="196">
        <v>0</v>
      </c>
      <c r="V91" s="196">
        <v>0</v>
      </c>
      <c r="W91" s="196">
        <v>0</v>
      </c>
      <c r="X91" s="196">
        <v>0</v>
      </c>
      <c r="Y91" s="196">
        <v>0</v>
      </c>
      <c r="Z91" s="196">
        <v>0</v>
      </c>
      <c r="AA91" s="196">
        <v>0</v>
      </c>
      <c r="AB91" s="196">
        <v>0</v>
      </c>
      <c r="AC91" s="196">
        <v>0</v>
      </c>
      <c r="AD91" s="196">
        <v>0</v>
      </c>
      <c r="AE91" s="196">
        <v>0</v>
      </c>
      <c r="AF91" s="196">
        <v>0</v>
      </c>
      <c r="AG91" s="196">
        <v>0</v>
      </c>
      <c r="AH91" s="196">
        <v>0</v>
      </c>
      <c r="AI91" s="196">
        <v>0</v>
      </c>
      <c r="AJ91" s="196">
        <v>0</v>
      </c>
      <c r="AK91" s="196">
        <v>0</v>
      </c>
      <c r="AL91" s="196">
        <v>0</v>
      </c>
      <c r="AM91" s="196">
        <v>0</v>
      </c>
      <c r="AN91" s="196">
        <v>0</v>
      </c>
      <c r="AO91" s="196">
        <v>0</v>
      </c>
      <c r="AP91" s="196">
        <v>0</v>
      </c>
      <c r="AQ91" s="196">
        <v>0</v>
      </c>
      <c r="AR91" s="196">
        <v>0</v>
      </c>
      <c r="AS91" s="196">
        <v>0</v>
      </c>
      <c r="AT91" s="196">
        <v>0</v>
      </c>
      <c r="AU91" s="196">
        <v>0</v>
      </c>
      <c r="AV91" s="196">
        <v>0</v>
      </c>
      <c r="AW91" s="196">
        <v>0</v>
      </c>
      <c r="AX91" s="196">
        <v>0</v>
      </c>
      <c r="AY91" s="196">
        <v>0</v>
      </c>
      <c r="AZ91" s="196">
        <v>0</v>
      </c>
      <c r="BA91" s="196">
        <v>0</v>
      </c>
      <c r="BB91" s="196">
        <v>0</v>
      </c>
      <c r="BC91" s="196">
        <v>0</v>
      </c>
      <c r="BD91" s="196">
        <v>0</v>
      </c>
      <c r="BE91" s="196">
        <v>0</v>
      </c>
      <c r="BF91" s="196">
        <v>0</v>
      </c>
      <c r="BG91" s="196">
        <v>0</v>
      </c>
      <c r="BH91" s="196">
        <v>0</v>
      </c>
      <c r="BI91" s="196">
        <v>0</v>
      </c>
      <c r="BJ91" s="196">
        <v>0</v>
      </c>
      <c r="BK91" s="196">
        <v>0</v>
      </c>
      <c r="BL91" s="196">
        <v>0</v>
      </c>
      <c r="BM91" s="196">
        <v>0</v>
      </c>
      <c r="BN91" s="196">
        <v>0</v>
      </c>
      <c r="BO91" s="196">
        <v>0</v>
      </c>
      <c r="BP91" s="196">
        <v>0</v>
      </c>
      <c r="BQ91" s="196">
        <v>0</v>
      </c>
      <c r="BR91" s="196">
        <v>0</v>
      </c>
      <c r="BS91" s="196">
        <v>0</v>
      </c>
      <c r="BT91" s="196">
        <v>0</v>
      </c>
      <c r="BU91" s="196">
        <v>0</v>
      </c>
      <c r="BV91" s="196">
        <v>0</v>
      </c>
      <c r="BW91" s="196">
        <v>0</v>
      </c>
      <c r="BX91" s="196">
        <v>0</v>
      </c>
      <c r="BY91" s="196">
        <v>0</v>
      </c>
      <c r="BZ91" s="196">
        <v>0</v>
      </c>
      <c r="CA91" s="196">
        <v>0</v>
      </c>
      <c r="CB91" s="196">
        <v>0</v>
      </c>
      <c r="CC91" s="196">
        <v>0</v>
      </c>
      <c r="CD91" s="196">
        <v>0</v>
      </c>
      <c r="CE91" s="196">
        <v>0</v>
      </c>
      <c r="CF91" s="196">
        <v>0</v>
      </c>
      <c r="CG91" s="196">
        <v>0</v>
      </c>
      <c r="CH91" s="196">
        <v>0</v>
      </c>
      <c r="CI91" s="196">
        <v>0</v>
      </c>
      <c r="CJ91" s="196">
        <v>0</v>
      </c>
      <c r="CK91" s="196">
        <v>0.11366694311410648</v>
      </c>
      <c r="CL91" s="196">
        <v>1.7538427282152623E-2</v>
      </c>
      <c r="CM91" s="196">
        <v>1.1450349778933029E-3</v>
      </c>
      <c r="CN91" s="196">
        <v>0</v>
      </c>
      <c r="CO91" s="196">
        <v>4.2840312734282958E-4</v>
      </c>
      <c r="CP91" s="196">
        <v>3.2404891304347823E-2</v>
      </c>
      <c r="CQ91" s="196">
        <v>1.0626633036806573E-2</v>
      </c>
      <c r="CR91" s="196">
        <v>0</v>
      </c>
      <c r="CS91" s="196">
        <v>3.494681340240949E-3</v>
      </c>
      <c r="CT91" s="196">
        <v>0</v>
      </c>
      <c r="CU91" s="196">
        <v>1.5289584734878602E-5</v>
      </c>
      <c r="CV91" s="196">
        <v>0</v>
      </c>
      <c r="CW91" s="196">
        <v>1.9098652726469095E-4</v>
      </c>
      <c r="CX91" s="196">
        <v>0</v>
      </c>
      <c r="CY91" s="196">
        <v>0</v>
      </c>
      <c r="CZ91" s="196">
        <v>0</v>
      </c>
      <c r="DA91" s="196">
        <v>0</v>
      </c>
      <c r="DB91" s="196">
        <v>0</v>
      </c>
      <c r="DC91" s="196">
        <v>0</v>
      </c>
      <c r="DD91" s="196">
        <v>0</v>
      </c>
      <c r="DE91" s="196">
        <v>0</v>
      </c>
      <c r="DF91" s="196">
        <v>6.9835288332844095E-4</v>
      </c>
      <c r="DG91" s="196">
        <v>0</v>
      </c>
      <c r="DH91" s="196">
        <v>0</v>
      </c>
      <c r="DI91" s="196">
        <v>0</v>
      </c>
      <c r="DJ91" s="196">
        <v>0</v>
      </c>
      <c r="DK91" s="196">
        <v>0</v>
      </c>
      <c r="DL91" s="196">
        <v>0</v>
      </c>
      <c r="DM91" s="196">
        <v>0</v>
      </c>
      <c r="DN91" s="196">
        <v>0</v>
      </c>
      <c r="DO91" s="196">
        <v>0</v>
      </c>
      <c r="DP91" s="196">
        <v>0</v>
      </c>
      <c r="DQ91" s="196">
        <v>0</v>
      </c>
      <c r="DR91" s="196">
        <v>0</v>
      </c>
      <c r="DS91" s="196">
        <v>4.0872067979794025E-3</v>
      </c>
      <c r="DT91" s="196">
        <v>0</v>
      </c>
      <c r="DU91" s="196">
        <v>2.0842506971965359E-3</v>
      </c>
      <c r="DV91" s="196">
        <v>0</v>
      </c>
      <c r="DW91" s="196">
        <v>0</v>
      </c>
      <c r="DX91" s="196">
        <v>0</v>
      </c>
      <c r="DY91" s="196">
        <v>2.2753051286056794E-4</v>
      </c>
      <c r="DZ91" s="196">
        <v>9.1146248137253865E-4</v>
      </c>
      <c r="EA91" s="196">
        <v>0</v>
      </c>
      <c r="EB91" s="196">
        <v>7.8069517127444708E-4</v>
      </c>
      <c r="EC91" s="196">
        <v>1.8277758352140881E-4</v>
      </c>
      <c r="ED91" s="196">
        <v>0</v>
      </c>
      <c r="EE91" s="196">
        <v>0</v>
      </c>
      <c r="EF91" s="196">
        <v>0</v>
      </c>
      <c r="EG91" s="196">
        <v>0</v>
      </c>
      <c r="EH91" s="196">
        <v>0</v>
      </c>
      <c r="EI91" s="196">
        <v>0</v>
      </c>
      <c r="EJ91" s="196">
        <v>0</v>
      </c>
      <c r="EK91" s="196">
        <v>0</v>
      </c>
      <c r="EL91" s="196">
        <v>0</v>
      </c>
      <c r="EM91" s="196">
        <v>0</v>
      </c>
      <c r="EN91" s="196">
        <v>0</v>
      </c>
      <c r="EO91" s="196">
        <v>0</v>
      </c>
      <c r="EP91" s="196">
        <v>0</v>
      </c>
      <c r="EQ91" s="196">
        <v>0</v>
      </c>
      <c r="ER91" s="196">
        <v>0</v>
      </c>
      <c r="ES91" s="196">
        <v>0</v>
      </c>
      <c r="ET91" s="196">
        <v>0</v>
      </c>
      <c r="EU91" s="196">
        <v>0</v>
      </c>
      <c r="EV91" s="196">
        <v>0</v>
      </c>
      <c r="EW91" s="196">
        <v>0</v>
      </c>
      <c r="EX91" s="196">
        <v>0</v>
      </c>
      <c r="EY91" s="196">
        <v>0</v>
      </c>
      <c r="EZ91" s="196">
        <v>0</v>
      </c>
      <c r="FA91" s="196">
        <v>0</v>
      </c>
      <c r="FB91" s="196">
        <v>0</v>
      </c>
      <c r="FC91" s="196">
        <v>0</v>
      </c>
      <c r="FD91" s="196">
        <v>0</v>
      </c>
      <c r="FE91" s="196">
        <v>0</v>
      </c>
      <c r="FF91" s="196">
        <v>0</v>
      </c>
      <c r="FG91" s="196">
        <v>0</v>
      </c>
      <c r="FH91" s="196">
        <v>4.263566841211539E-4</v>
      </c>
      <c r="FI91" s="196">
        <v>0</v>
      </c>
      <c r="FJ91" s="196">
        <v>0</v>
      </c>
      <c r="FK91" s="196">
        <v>0</v>
      </c>
      <c r="FL91" s="196">
        <v>0</v>
      </c>
      <c r="FM91" s="196">
        <v>0</v>
      </c>
      <c r="FN91" s="196">
        <v>0</v>
      </c>
      <c r="FO91" s="196">
        <v>0</v>
      </c>
      <c r="FP91" s="196">
        <v>0</v>
      </c>
      <c r="FQ91" s="196">
        <v>0</v>
      </c>
      <c r="FR91" s="196">
        <v>0</v>
      </c>
      <c r="FS91" s="196">
        <v>0</v>
      </c>
      <c r="FT91" s="196">
        <v>0</v>
      </c>
      <c r="FU91" s="196">
        <v>0</v>
      </c>
      <c r="FV91" s="196">
        <v>0</v>
      </c>
      <c r="FW91" s="196">
        <v>3.1016818878391347E-2</v>
      </c>
      <c r="FX91" s="196">
        <v>0</v>
      </c>
      <c r="FY91" s="196">
        <v>0</v>
      </c>
      <c r="FZ91" s="196">
        <v>0</v>
      </c>
      <c r="GA91" s="196">
        <v>0</v>
      </c>
      <c r="GB91" s="196">
        <v>0</v>
      </c>
      <c r="GC91" s="196">
        <v>0</v>
      </c>
      <c r="GD91" s="196">
        <v>0</v>
      </c>
      <c r="GE91" s="196">
        <v>0</v>
      </c>
      <c r="GF91" s="196">
        <v>0</v>
      </c>
      <c r="GG91" s="197">
        <v>2.6269816186639339E-3</v>
      </c>
      <c r="GH91" s="196">
        <v>0</v>
      </c>
      <c r="GI91" s="196">
        <v>0</v>
      </c>
      <c r="GJ91" s="196">
        <v>0</v>
      </c>
      <c r="GK91" s="196">
        <v>0</v>
      </c>
      <c r="GL91" s="196">
        <v>0</v>
      </c>
      <c r="GM91" s="196">
        <v>1.5090370385799014E-3</v>
      </c>
      <c r="GN91" s="196">
        <v>1.3715571428945738E-2</v>
      </c>
      <c r="GO91" s="196">
        <v>-0.17490583804143126</v>
      </c>
      <c r="GP91" s="197">
        <v>3.2558466038202739E-3</v>
      </c>
      <c r="GQ91" s="197">
        <v>4.3347421883676938E-3</v>
      </c>
      <c r="GR91" s="196">
        <v>2.1763293042510398E-2</v>
      </c>
      <c r="GS91" s="196">
        <v>0</v>
      </c>
      <c r="GT91" s="197">
        <v>2.1687656646481E-2</v>
      </c>
      <c r="GU91" s="197">
        <v>4.6590043839723753E-2</v>
      </c>
      <c r="GV91" s="197">
        <v>4.2438131916291325E-2</v>
      </c>
      <c r="GW91" s="197">
        <v>1.9693092338708546E-2</v>
      </c>
      <c r="GX91" s="197">
        <v>1.4966095046263275E-2</v>
      </c>
      <c r="GY91" s="196">
        <v>5.3440803867704206E-3</v>
      </c>
      <c r="GZ91" s="196">
        <v>0</v>
      </c>
      <c r="HA91" s="196">
        <v>0</v>
      </c>
      <c r="HB91" s="196">
        <v>5.2566776672719811E-3</v>
      </c>
      <c r="HC91" s="197">
        <v>5.2554099056157724E-3</v>
      </c>
      <c r="HD91" s="197">
        <v>5.1597346678456104E-3</v>
      </c>
      <c r="HE91" s="197">
        <v>5.1832007303506998E-3</v>
      </c>
      <c r="HF91" s="197">
        <v>3.0830405919484126E-2</v>
      </c>
      <c r="HG91" s="198">
        <v>1.8939047473821639E-2</v>
      </c>
    </row>
    <row r="92" spans="1:215">
      <c r="A92" s="83">
        <v>88</v>
      </c>
      <c r="B92" s="4" t="s">
        <v>88</v>
      </c>
      <c r="C92" s="196">
        <v>0</v>
      </c>
      <c r="D92" s="196">
        <v>0</v>
      </c>
      <c r="E92" s="196">
        <v>0</v>
      </c>
      <c r="F92" s="196">
        <v>0</v>
      </c>
      <c r="G92" s="196">
        <v>0</v>
      </c>
      <c r="H92" s="196">
        <v>0</v>
      </c>
      <c r="I92" s="196">
        <v>0</v>
      </c>
      <c r="J92" s="196">
        <v>0</v>
      </c>
      <c r="K92" s="196">
        <v>0</v>
      </c>
      <c r="L92" s="196">
        <v>0</v>
      </c>
      <c r="M92" s="196">
        <v>0</v>
      </c>
      <c r="N92" s="196">
        <v>0</v>
      </c>
      <c r="O92" s="196">
        <v>0</v>
      </c>
      <c r="P92" s="196">
        <v>0</v>
      </c>
      <c r="Q92" s="196">
        <v>0</v>
      </c>
      <c r="R92" s="196">
        <v>0</v>
      </c>
      <c r="S92" s="196">
        <v>0</v>
      </c>
      <c r="T92" s="196">
        <v>0</v>
      </c>
      <c r="U92" s="196">
        <v>0</v>
      </c>
      <c r="V92" s="196">
        <v>0</v>
      </c>
      <c r="W92" s="196">
        <v>0</v>
      </c>
      <c r="X92" s="196">
        <v>0</v>
      </c>
      <c r="Y92" s="196">
        <v>0</v>
      </c>
      <c r="Z92" s="196">
        <v>0</v>
      </c>
      <c r="AA92" s="196">
        <v>0</v>
      </c>
      <c r="AB92" s="196">
        <v>0</v>
      </c>
      <c r="AC92" s="196">
        <v>0</v>
      </c>
      <c r="AD92" s="196">
        <v>0</v>
      </c>
      <c r="AE92" s="196">
        <v>0</v>
      </c>
      <c r="AF92" s="196">
        <v>0</v>
      </c>
      <c r="AG92" s="196">
        <v>0</v>
      </c>
      <c r="AH92" s="196">
        <v>0</v>
      </c>
      <c r="AI92" s="196">
        <v>0</v>
      </c>
      <c r="AJ92" s="196">
        <v>0</v>
      </c>
      <c r="AK92" s="196">
        <v>0</v>
      </c>
      <c r="AL92" s="196">
        <v>0</v>
      </c>
      <c r="AM92" s="196">
        <v>0</v>
      </c>
      <c r="AN92" s="196">
        <v>0</v>
      </c>
      <c r="AO92" s="196">
        <v>0</v>
      </c>
      <c r="AP92" s="196">
        <v>0</v>
      </c>
      <c r="AQ92" s="196">
        <v>0</v>
      </c>
      <c r="AR92" s="196">
        <v>0</v>
      </c>
      <c r="AS92" s="196">
        <v>0</v>
      </c>
      <c r="AT92" s="196">
        <v>0</v>
      </c>
      <c r="AU92" s="196">
        <v>0</v>
      </c>
      <c r="AV92" s="196">
        <v>0</v>
      </c>
      <c r="AW92" s="196">
        <v>0</v>
      </c>
      <c r="AX92" s="196">
        <v>0</v>
      </c>
      <c r="AY92" s="196">
        <v>0</v>
      </c>
      <c r="AZ92" s="196">
        <v>0</v>
      </c>
      <c r="BA92" s="196">
        <v>0</v>
      </c>
      <c r="BB92" s="196">
        <v>0</v>
      </c>
      <c r="BC92" s="196">
        <v>0</v>
      </c>
      <c r="BD92" s="196">
        <v>0</v>
      </c>
      <c r="BE92" s="196">
        <v>0</v>
      </c>
      <c r="BF92" s="196">
        <v>0</v>
      </c>
      <c r="BG92" s="196">
        <v>0</v>
      </c>
      <c r="BH92" s="196">
        <v>0</v>
      </c>
      <c r="BI92" s="196">
        <v>0</v>
      </c>
      <c r="BJ92" s="196">
        <v>0</v>
      </c>
      <c r="BK92" s="196">
        <v>0</v>
      </c>
      <c r="BL92" s="196">
        <v>4.9290463773973649E-6</v>
      </c>
      <c r="BM92" s="196">
        <v>0</v>
      </c>
      <c r="BN92" s="196">
        <v>0</v>
      </c>
      <c r="BO92" s="196">
        <v>0</v>
      </c>
      <c r="BP92" s="196">
        <v>0</v>
      </c>
      <c r="BQ92" s="196">
        <v>0</v>
      </c>
      <c r="BR92" s="196">
        <v>0</v>
      </c>
      <c r="BS92" s="196">
        <v>0</v>
      </c>
      <c r="BT92" s="196">
        <v>0</v>
      </c>
      <c r="BU92" s="196">
        <v>0</v>
      </c>
      <c r="BV92" s="196">
        <v>0</v>
      </c>
      <c r="BW92" s="196">
        <v>0</v>
      </c>
      <c r="BX92" s="196">
        <v>0</v>
      </c>
      <c r="BY92" s="196">
        <v>0</v>
      </c>
      <c r="BZ92" s="196">
        <v>0</v>
      </c>
      <c r="CA92" s="196">
        <v>0</v>
      </c>
      <c r="CB92" s="196">
        <v>0</v>
      </c>
      <c r="CC92" s="196">
        <v>0</v>
      </c>
      <c r="CD92" s="196">
        <v>0</v>
      </c>
      <c r="CE92" s="196">
        <v>0</v>
      </c>
      <c r="CF92" s="196">
        <v>0</v>
      </c>
      <c r="CG92" s="196">
        <v>0</v>
      </c>
      <c r="CH92" s="196">
        <v>0</v>
      </c>
      <c r="CI92" s="196">
        <v>3.9135660973359796E-4</v>
      </c>
      <c r="CJ92" s="196">
        <v>1.1695735442464292E-5</v>
      </c>
      <c r="CK92" s="196">
        <v>1.0958878331314864E-2</v>
      </c>
      <c r="CL92" s="196">
        <v>0.11569586606639622</v>
      </c>
      <c r="CM92" s="196">
        <v>9.0181951908530934E-3</v>
      </c>
      <c r="CN92" s="196">
        <v>2.0585797181541861E-2</v>
      </c>
      <c r="CO92" s="196">
        <v>1.7002249116418551E-3</v>
      </c>
      <c r="CP92" s="196">
        <v>7.1331521739130431E-3</v>
      </c>
      <c r="CQ92" s="196">
        <v>7.2495506788902144E-3</v>
      </c>
      <c r="CR92" s="196">
        <v>0</v>
      </c>
      <c r="CS92" s="196">
        <v>5.3339873087888167E-3</v>
      </c>
      <c r="CT92" s="196">
        <v>1.6609918767614164E-2</v>
      </c>
      <c r="CU92" s="196">
        <v>1.551892850590178E-3</v>
      </c>
      <c r="CV92" s="196">
        <v>7.1366782006920416E-3</v>
      </c>
      <c r="CW92" s="196">
        <v>6.9573663503565992E-3</v>
      </c>
      <c r="CX92" s="196">
        <v>0</v>
      </c>
      <c r="CY92" s="196">
        <v>2.9701452496838231E-3</v>
      </c>
      <c r="CZ92" s="196">
        <v>6.2437948152233866E-3</v>
      </c>
      <c r="DA92" s="196">
        <v>4.6261089987325726E-3</v>
      </c>
      <c r="DB92" s="196">
        <v>0</v>
      </c>
      <c r="DC92" s="196">
        <v>0</v>
      </c>
      <c r="DD92" s="196">
        <v>0</v>
      </c>
      <c r="DE92" s="196">
        <v>0</v>
      </c>
      <c r="DF92" s="196">
        <v>6.8033771031389845E-4</v>
      </c>
      <c r="DG92" s="196">
        <v>5.765741321711408E-3</v>
      </c>
      <c r="DH92" s="196">
        <v>1.6304347826086956E-3</v>
      </c>
      <c r="DI92" s="196">
        <v>0</v>
      </c>
      <c r="DJ92" s="196">
        <v>0</v>
      </c>
      <c r="DK92" s="196">
        <v>0</v>
      </c>
      <c r="DL92" s="196">
        <v>0</v>
      </c>
      <c r="DM92" s="196">
        <v>0</v>
      </c>
      <c r="DN92" s="196">
        <v>0</v>
      </c>
      <c r="DO92" s="196">
        <v>6.0437567992263992E-5</v>
      </c>
      <c r="DP92" s="196">
        <v>0</v>
      </c>
      <c r="DQ92" s="196">
        <v>1.1783138458351138E-3</v>
      </c>
      <c r="DR92" s="196">
        <v>8.2455826005458002E-3</v>
      </c>
      <c r="DS92" s="196">
        <v>4.7137486783882208E-3</v>
      </c>
      <c r="DT92" s="196">
        <v>0</v>
      </c>
      <c r="DU92" s="196">
        <v>3.4346103038309117E-3</v>
      </c>
      <c r="DV92" s="196">
        <v>0</v>
      </c>
      <c r="DW92" s="196">
        <v>6.0443656438256804E-5</v>
      </c>
      <c r="DX92" s="196">
        <v>0</v>
      </c>
      <c r="DY92" s="196">
        <v>2.1343720497442827E-3</v>
      </c>
      <c r="DZ92" s="196">
        <v>3.4564781089719766E-3</v>
      </c>
      <c r="EA92" s="196">
        <v>0</v>
      </c>
      <c r="EB92" s="196">
        <v>3.7372633360363856E-3</v>
      </c>
      <c r="EC92" s="196">
        <v>3.79064814520487E-3</v>
      </c>
      <c r="ED92" s="196">
        <v>0</v>
      </c>
      <c r="EE92" s="196">
        <v>0</v>
      </c>
      <c r="EF92" s="196">
        <v>0</v>
      </c>
      <c r="EG92" s="196">
        <v>0</v>
      </c>
      <c r="EH92" s="196">
        <v>0</v>
      </c>
      <c r="EI92" s="196">
        <v>0</v>
      </c>
      <c r="EJ92" s="196">
        <v>0</v>
      </c>
      <c r="EK92" s="196">
        <v>0</v>
      </c>
      <c r="EL92" s="196">
        <v>0</v>
      </c>
      <c r="EM92" s="196">
        <v>0</v>
      </c>
      <c r="EN92" s="196">
        <v>0</v>
      </c>
      <c r="EO92" s="196">
        <v>0</v>
      </c>
      <c r="EP92" s="196">
        <v>0</v>
      </c>
      <c r="EQ92" s="196">
        <v>0</v>
      </c>
      <c r="ER92" s="196">
        <v>0</v>
      </c>
      <c r="ES92" s="196">
        <v>0</v>
      </c>
      <c r="ET92" s="196">
        <v>0</v>
      </c>
      <c r="EU92" s="196">
        <v>0</v>
      </c>
      <c r="EV92" s="196">
        <v>0</v>
      </c>
      <c r="EW92" s="196">
        <v>0</v>
      </c>
      <c r="EX92" s="196">
        <v>0</v>
      </c>
      <c r="EY92" s="196">
        <v>0</v>
      </c>
      <c r="EZ92" s="196">
        <v>0</v>
      </c>
      <c r="FA92" s="196">
        <v>0</v>
      </c>
      <c r="FB92" s="196">
        <v>0</v>
      </c>
      <c r="FC92" s="196">
        <v>0</v>
      </c>
      <c r="FD92" s="196">
        <v>0</v>
      </c>
      <c r="FE92" s="196">
        <v>0</v>
      </c>
      <c r="FF92" s="196">
        <v>0</v>
      </c>
      <c r="FG92" s="196">
        <v>0</v>
      </c>
      <c r="FH92" s="196">
        <v>4.9006515416224584E-5</v>
      </c>
      <c r="FI92" s="196">
        <v>0</v>
      </c>
      <c r="FJ92" s="196">
        <v>0</v>
      </c>
      <c r="FK92" s="196">
        <v>0</v>
      </c>
      <c r="FL92" s="196">
        <v>0</v>
      </c>
      <c r="FM92" s="196">
        <v>0</v>
      </c>
      <c r="FN92" s="196">
        <v>0</v>
      </c>
      <c r="FO92" s="196">
        <v>0</v>
      </c>
      <c r="FP92" s="196">
        <v>0</v>
      </c>
      <c r="FQ92" s="196">
        <v>0</v>
      </c>
      <c r="FR92" s="196">
        <v>0</v>
      </c>
      <c r="FS92" s="196">
        <v>0</v>
      </c>
      <c r="FT92" s="196">
        <v>0</v>
      </c>
      <c r="FU92" s="196">
        <v>0</v>
      </c>
      <c r="FV92" s="196">
        <v>6.4823517972320357E-6</v>
      </c>
      <c r="FW92" s="196">
        <v>2.6925482295540588E-3</v>
      </c>
      <c r="FX92" s="196">
        <v>0</v>
      </c>
      <c r="FY92" s="196">
        <v>0</v>
      </c>
      <c r="FZ92" s="196">
        <v>0</v>
      </c>
      <c r="GA92" s="196">
        <v>0</v>
      </c>
      <c r="GB92" s="196">
        <v>0</v>
      </c>
      <c r="GC92" s="196">
        <v>0</v>
      </c>
      <c r="GD92" s="196">
        <v>0</v>
      </c>
      <c r="GE92" s="196">
        <v>0</v>
      </c>
      <c r="GF92" s="196">
        <v>0</v>
      </c>
      <c r="GG92" s="197">
        <v>1.5725028012218839E-3</v>
      </c>
      <c r="GH92" s="196">
        <v>0</v>
      </c>
      <c r="GI92" s="196">
        <v>5.2254608203260926E-5</v>
      </c>
      <c r="GJ92" s="196">
        <v>0</v>
      </c>
      <c r="GK92" s="196">
        <v>0</v>
      </c>
      <c r="GL92" s="196">
        <v>0</v>
      </c>
      <c r="GM92" s="196">
        <v>5.0686564988049552E-3</v>
      </c>
      <c r="GN92" s="196">
        <v>1.3029566571173838E-2</v>
      </c>
      <c r="GO92" s="196">
        <v>-0.13273473231100349</v>
      </c>
      <c r="GP92" s="197">
        <v>3.1902907570617082E-3</v>
      </c>
      <c r="GQ92" s="197">
        <v>3.2595001289562262E-3</v>
      </c>
      <c r="GR92" s="196">
        <v>5.8294507039503229E-2</v>
      </c>
      <c r="GS92" s="196">
        <v>0</v>
      </c>
      <c r="GT92" s="197">
        <v>5.809190964708813E-2</v>
      </c>
      <c r="GU92" s="197">
        <v>8.3250154301063289E-3</v>
      </c>
      <c r="GV92" s="197">
        <v>1.6622523612283956E-2</v>
      </c>
      <c r="GW92" s="197">
        <v>8.8252074151580814E-3</v>
      </c>
      <c r="GX92" s="197">
        <v>6.9879615313151308E-3</v>
      </c>
      <c r="GY92" s="196">
        <v>6.710618890422195E-3</v>
      </c>
      <c r="GZ92" s="196">
        <v>0</v>
      </c>
      <c r="HA92" s="196">
        <v>0</v>
      </c>
      <c r="HB92" s="196">
        <v>6.5975521310627488E-3</v>
      </c>
      <c r="HC92" s="197">
        <v>6.5989730955113178E-3</v>
      </c>
      <c r="HD92" s="197">
        <v>6.0408695769173714E-3</v>
      </c>
      <c r="HE92" s="197">
        <v>6.1777544423942407E-3</v>
      </c>
      <c r="HF92" s="197">
        <v>1.0857304879693479E-2</v>
      </c>
      <c r="HG92" s="198">
        <v>7.3169964893558658E-3</v>
      </c>
    </row>
    <row r="93" spans="1:215">
      <c r="A93" s="83">
        <v>89</v>
      </c>
      <c r="B93" s="4" t="s">
        <v>89</v>
      </c>
      <c r="C93" s="196">
        <v>0</v>
      </c>
      <c r="D93" s="196">
        <v>0</v>
      </c>
      <c r="E93" s="196">
        <v>0</v>
      </c>
      <c r="F93" s="196">
        <v>0</v>
      </c>
      <c r="G93" s="196">
        <v>0</v>
      </c>
      <c r="H93" s="196">
        <v>0</v>
      </c>
      <c r="I93" s="196">
        <v>0</v>
      </c>
      <c r="J93" s="196">
        <v>0</v>
      </c>
      <c r="K93" s="196">
        <v>0</v>
      </c>
      <c r="L93" s="196">
        <v>0</v>
      </c>
      <c r="M93" s="196">
        <v>0</v>
      </c>
      <c r="N93" s="196">
        <v>0</v>
      </c>
      <c r="O93" s="196">
        <v>0</v>
      </c>
      <c r="P93" s="196">
        <v>0</v>
      </c>
      <c r="Q93" s="196">
        <v>0</v>
      </c>
      <c r="R93" s="196">
        <v>0</v>
      </c>
      <c r="S93" s="196">
        <v>0</v>
      </c>
      <c r="T93" s="196">
        <v>0</v>
      </c>
      <c r="U93" s="196">
        <v>0</v>
      </c>
      <c r="V93" s="196">
        <v>0</v>
      </c>
      <c r="W93" s="196">
        <v>0</v>
      </c>
      <c r="X93" s="196">
        <v>0</v>
      </c>
      <c r="Y93" s="196">
        <v>0</v>
      </c>
      <c r="Z93" s="196">
        <v>0</v>
      </c>
      <c r="AA93" s="196">
        <v>0</v>
      </c>
      <c r="AB93" s="196">
        <v>0</v>
      </c>
      <c r="AC93" s="196">
        <v>0</v>
      </c>
      <c r="AD93" s="196">
        <v>0</v>
      </c>
      <c r="AE93" s="196">
        <v>0</v>
      </c>
      <c r="AF93" s="196">
        <v>0</v>
      </c>
      <c r="AG93" s="196">
        <v>0</v>
      </c>
      <c r="AH93" s="196">
        <v>0</v>
      </c>
      <c r="AI93" s="196">
        <v>0</v>
      </c>
      <c r="AJ93" s="196">
        <v>0</v>
      </c>
      <c r="AK93" s="196">
        <v>0</v>
      </c>
      <c r="AL93" s="196">
        <v>0</v>
      </c>
      <c r="AM93" s="196">
        <v>0</v>
      </c>
      <c r="AN93" s="196">
        <v>0</v>
      </c>
      <c r="AO93" s="196">
        <v>0</v>
      </c>
      <c r="AP93" s="196">
        <v>0</v>
      </c>
      <c r="AQ93" s="196">
        <v>0</v>
      </c>
      <c r="AR93" s="196">
        <v>0</v>
      </c>
      <c r="AS93" s="196">
        <v>0</v>
      </c>
      <c r="AT93" s="196">
        <v>0</v>
      </c>
      <c r="AU93" s="196">
        <v>0</v>
      </c>
      <c r="AV93" s="196">
        <v>0</v>
      </c>
      <c r="AW93" s="196">
        <v>0</v>
      </c>
      <c r="AX93" s="196">
        <v>0</v>
      </c>
      <c r="AY93" s="196">
        <v>0</v>
      </c>
      <c r="AZ93" s="196">
        <v>0</v>
      </c>
      <c r="BA93" s="196">
        <v>0</v>
      </c>
      <c r="BB93" s="196">
        <v>0</v>
      </c>
      <c r="BC93" s="196">
        <v>0</v>
      </c>
      <c r="BD93" s="196">
        <v>0</v>
      </c>
      <c r="BE93" s="196">
        <v>0</v>
      </c>
      <c r="BF93" s="196">
        <v>0</v>
      </c>
      <c r="BG93" s="196">
        <v>0</v>
      </c>
      <c r="BH93" s="196">
        <v>0</v>
      </c>
      <c r="BI93" s="196">
        <v>0</v>
      </c>
      <c r="BJ93" s="196">
        <v>0</v>
      </c>
      <c r="BK93" s="196">
        <v>0</v>
      </c>
      <c r="BL93" s="196">
        <v>0</v>
      </c>
      <c r="BM93" s="196">
        <v>0</v>
      </c>
      <c r="BN93" s="196">
        <v>0</v>
      </c>
      <c r="BO93" s="196">
        <v>0</v>
      </c>
      <c r="BP93" s="196">
        <v>0</v>
      </c>
      <c r="BQ93" s="196">
        <v>0</v>
      </c>
      <c r="BR93" s="196">
        <v>0</v>
      </c>
      <c r="BS93" s="196">
        <v>0</v>
      </c>
      <c r="BT93" s="196">
        <v>0</v>
      </c>
      <c r="BU93" s="196">
        <v>0</v>
      </c>
      <c r="BV93" s="196">
        <v>0</v>
      </c>
      <c r="BW93" s="196">
        <v>0</v>
      </c>
      <c r="BX93" s="196">
        <v>0</v>
      </c>
      <c r="BY93" s="196">
        <v>0</v>
      </c>
      <c r="BZ93" s="196">
        <v>0</v>
      </c>
      <c r="CA93" s="196">
        <v>0</v>
      </c>
      <c r="CB93" s="196">
        <v>0</v>
      </c>
      <c r="CC93" s="196">
        <v>0</v>
      </c>
      <c r="CD93" s="196">
        <v>0</v>
      </c>
      <c r="CE93" s="196">
        <v>0</v>
      </c>
      <c r="CF93" s="196">
        <v>0</v>
      </c>
      <c r="CG93" s="196">
        <v>0</v>
      </c>
      <c r="CH93" s="196">
        <v>0</v>
      </c>
      <c r="CI93" s="196">
        <v>0</v>
      </c>
      <c r="CJ93" s="196">
        <v>0</v>
      </c>
      <c r="CK93" s="196">
        <v>0</v>
      </c>
      <c r="CL93" s="196">
        <v>0</v>
      </c>
      <c r="CM93" s="196">
        <v>0.13677735338119634</v>
      </c>
      <c r="CN93" s="196">
        <v>0</v>
      </c>
      <c r="CO93" s="196">
        <v>0</v>
      </c>
      <c r="CP93" s="196">
        <v>0</v>
      </c>
      <c r="CQ93" s="196">
        <v>0</v>
      </c>
      <c r="CR93" s="196">
        <v>0</v>
      </c>
      <c r="CS93" s="196">
        <v>0</v>
      </c>
      <c r="CT93" s="196">
        <v>0</v>
      </c>
      <c r="CU93" s="196">
        <v>0</v>
      </c>
      <c r="CV93" s="196">
        <v>0</v>
      </c>
      <c r="CW93" s="196">
        <v>0</v>
      </c>
      <c r="CX93" s="196">
        <v>0</v>
      </c>
      <c r="CY93" s="196">
        <v>0</v>
      </c>
      <c r="CZ93" s="196">
        <v>0</v>
      </c>
      <c r="DA93" s="196">
        <v>0</v>
      </c>
      <c r="DB93" s="196">
        <v>0</v>
      </c>
      <c r="DC93" s="196">
        <v>0</v>
      </c>
      <c r="DD93" s="196">
        <v>0</v>
      </c>
      <c r="DE93" s="196">
        <v>0</v>
      </c>
      <c r="DF93" s="196">
        <v>0</v>
      </c>
      <c r="DG93" s="196">
        <v>0</v>
      </c>
      <c r="DH93" s="196">
        <v>0</v>
      </c>
      <c r="DI93" s="196">
        <v>0</v>
      </c>
      <c r="DJ93" s="196">
        <v>0</v>
      </c>
      <c r="DK93" s="196">
        <v>0</v>
      </c>
      <c r="DL93" s="196">
        <v>0</v>
      </c>
      <c r="DM93" s="196">
        <v>0</v>
      </c>
      <c r="DN93" s="196">
        <v>0</v>
      </c>
      <c r="DO93" s="196">
        <v>0</v>
      </c>
      <c r="DP93" s="196">
        <v>0</v>
      </c>
      <c r="DQ93" s="196">
        <v>0</v>
      </c>
      <c r="DR93" s="196">
        <v>5.6785290955701957E-3</v>
      </c>
      <c r="DS93" s="196">
        <v>0</v>
      </c>
      <c r="DT93" s="196">
        <v>0</v>
      </c>
      <c r="DU93" s="196">
        <v>0</v>
      </c>
      <c r="DV93" s="196">
        <v>0</v>
      </c>
      <c r="DW93" s="196">
        <v>0</v>
      </c>
      <c r="DX93" s="196">
        <v>0</v>
      </c>
      <c r="DY93" s="196">
        <v>1.1172766974795053E-3</v>
      </c>
      <c r="DZ93" s="196">
        <v>4.6971289816751796E-3</v>
      </c>
      <c r="EA93" s="196">
        <v>0</v>
      </c>
      <c r="EB93" s="196">
        <v>1.3019980759641585E-3</v>
      </c>
      <c r="EC93" s="196">
        <v>2.2648526653739789E-3</v>
      </c>
      <c r="ED93" s="196">
        <v>0</v>
      </c>
      <c r="EE93" s="196">
        <v>0</v>
      </c>
      <c r="EF93" s="196">
        <v>0</v>
      </c>
      <c r="EG93" s="196">
        <v>0</v>
      </c>
      <c r="EH93" s="196">
        <v>0</v>
      </c>
      <c r="EI93" s="196">
        <v>0</v>
      </c>
      <c r="EJ93" s="196">
        <v>0</v>
      </c>
      <c r="EK93" s="196">
        <v>0</v>
      </c>
      <c r="EL93" s="196">
        <v>0</v>
      </c>
      <c r="EM93" s="196">
        <v>0</v>
      </c>
      <c r="EN93" s="196">
        <v>0</v>
      </c>
      <c r="EO93" s="196">
        <v>0</v>
      </c>
      <c r="EP93" s="196">
        <v>0</v>
      </c>
      <c r="EQ93" s="196">
        <v>0</v>
      </c>
      <c r="ER93" s="196">
        <v>0</v>
      </c>
      <c r="ES93" s="196">
        <v>0</v>
      </c>
      <c r="ET93" s="196">
        <v>0</v>
      </c>
      <c r="EU93" s="196">
        <v>0</v>
      </c>
      <c r="EV93" s="196">
        <v>0</v>
      </c>
      <c r="EW93" s="196">
        <v>0</v>
      </c>
      <c r="EX93" s="196">
        <v>0</v>
      </c>
      <c r="EY93" s="196">
        <v>0</v>
      </c>
      <c r="EZ93" s="196">
        <v>0</v>
      </c>
      <c r="FA93" s="196">
        <v>0</v>
      </c>
      <c r="FB93" s="196">
        <v>0</v>
      </c>
      <c r="FC93" s="196">
        <v>0</v>
      </c>
      <c r="FD93" s="196">
        <v>0</v>
      </c>
      <c r="FE93" s="196">
        <v>0</v>
      </c>
      <c r="FF93" s="196">
        <v>0</v>
      </c>
      <c r="FG93" s="196">
        <v>0</v>
      </c>
      <c r="FH93" s="196">
        <v>0</v>
      </c>
      <c r="FI93" s="196">
        <v>0</v>
      </c>
      <c r="FJ93" s="196">
        <v>0</v>
      </c>
      <c r="FK93" s="196">
        <v>0</v>
      </c>
      <c r="FL93" s="196">
        <v>0</v>
      </c>
      <c r="FM93" s="196">
        <v>0</v>
      </c>
      <c r="FN93" s="196">
        <v>0</v>
      </c>
      <c r="FO93" s="196">
        <v>0</v>
      </c>
      <c r="FP93" s="196">
        <v>0</v>
      </c>
      <c r="FQ93" s="196">
        <v>0</v>
      </c>
      <c r="FR93" s="196">
        <v>0</v>
      </c>
      <c r="FS93" s="196">
        <v>0</v>
      </c>
      <c r="FT93" s="196">
        <v>0</v>
      </c>
      <c r="FU93" s="196">
        <v>0</v>
      </c>
      <c r="FV93" s="196">
        <v>0</v>
      </c>
      <c r="FW93" s="196">
        <v>1.6021616770183371E-2</v>
      </c>
      <c r="FX93" s="196">
        <v>0</v>
      </c>
      <c r="FY93" s="196">
        <v>0</v>
      </c>
      <c r="FZ93" s="196">
        <v>0</v>
      </c>
      <c r="GA93" s="196">
        <v>0</v>
      </c>
      <c r="GB93" s="196">
        <v>0</v>
      </c>
      <c r="GC93" s="196">
        <v>0</v>
      </c>
      <c r="GD93" s="196">
        <v>0</v>
      </c>
      <c r="GE93" s="196">
        <v>0</v>
      </c>
      <c r="GF93" s="196">
        <v>0</v>
      </c>
      <c r="GG93" s="197">
        <v>6.5597533117296963E-4</v>
      </c>
      <c r="GH93" s="196">
        <v>0</v>
      </c>
      <c r="GI93" s="196">
        <v>0</v>
      </c>
      <c r="GJ93" s="196">
        <v>0</v>
      </c>
      <c r="GK93" s="196">
        <v>0</v>
      </c>
      <c r="GL93" s="196">
        <v>0</v>
      </c>
      <c r="GM93" s="196">
        <v>9.4145581979035941E-4</v>
      </c>
      <c r="GN93" s="196">
        <v>8.8327889360755429E-3</v>
      </c>
      <c r="GO93" s="196">
        <v>-6.6585956416464892E-3</v>
      </c>
      <c r="GP93" s="197">
        <v>1.7998315524229427E-3</v>
      </c>
      <c r="GQ93" s="197">
        <v>1.6108542295947144E-3</v>
      </c>
      <c r="GR93" s="196">
        <v>4.1022436585889752E-3</v>
      </c>
      <c r="GS93" s="196">
        <v>0</v>
      </c>
      <c r="GT93" s="197">
        <v>4.0879866743465604E-3</v>
      </c>
      <c r="GU93" s="197">
        <v>7.8848894600109104E-3</v>
      </c>
      <c r="GV93" s="197">
        <v>7.2518414784828083E-3</v>
      </c>
      <c r="GW93" s="197">
        <v>4.0869882659486031E-3</v>
      </c>
      <c r="GX93" s="197">
        <v>3.1847647487911121E-3</v>
      </c>
      <c r="GY93" s="196">
        <v>1.3922683081138366E-3</v>
      </c>
      <c r="GZ93" s="196">
        <v>0</v>
      </c>
      <c r="HA93" s="196">
        <v>0</v>
      </c>
      <c r="HB93" s="196">
        <v>1.3689850395515802E-3</v>
      </c>
      <c r="HC93" s="197">
        <v>1.3691207928990755E-3</v>
      </c>
      <c r="HD93" s="197">
        <v>4.2280190103880727E-3</v>
      </c>
      <c r="HE93" s="197">
        <v>3.5268231123601226E-3</v>
      </c>
      <c r="HF93" s="197">
        <v>4.5169525372836588E-3</v>
      </c>
      <c r="HG93" s="198">
        <v>3.0458506849135474E-3</v>
      </c>
    </row>
    <row r="94" spans="1:215">
      <c r="A94" s="83">
        <v>90</v>
      </c>
      <c r="B94" s="4" t="s">
        <v>90</v>
      </c>
      <c r="C94" s="196">
        <v>0</v>
      </c>
      <c r="D94" s="196">
        <v>0</v>
      </c>
      <c r="E94" s="196">
        <v>0</v>
      </c>
      <c r="F94" s="196">
        <v>0</v>
      </c>
      <c r="G94" s="196">
        <v>0</v>
      </c>
      <c r="H94" s="196">
        <v>0</v>
      </c>
      <c r="I94" s="196">
        <v>0</v>
      </c>
      <c r="J94" s="196">
        <v>0</v>
      </c>
      <c r="K94" s="196">
        <v>0</v>
      </c>
      <c r="L94" s="196">
        <v>0</v>
      </c>
      <c r="M94" s="196">
        <v>0</v>
      </c>
      <c r="N94" s="196">
        <v>0</v>
      </c>
      <c r="O94" s="196">
        <v>0</v>
      </c>
      <c r="P94" s="196">
        <v>0</v>
      </c>
      <c r="Q94" s="196">
        <v>0</v>
      </c>
      <c r="R94" s="196">
        <v>0</v>
      </c>
      <c r="S94" s="196">
        <v>0</v>
      </c>
      <c r="T94" s="196">
        <v>0</v>
      </c>
      <c r="U94" s="196">
        <v>0</v>
      </c>
      <c r="V94" s="196">
        <v>0</v>
      </c>
      <c r="W94" s="196">
        <v>0</v>
      </c>
      <c r="X94" s="196">
        <v>0</v>
      </c>
      <c r="Y94" s="196">
        <v>0</v>
      </c>
      <c r="Z94" s="196">
        <v>0</v>
      </c>
      <c r="AA94" s="196">
        <v>0</v>
      </c>
      <c r="AB94" s="196">
        <v>0</v>
      </c>
      <c r="AC94" s="196">
        <v>0</v>
      </c>
      <c r="AD94" s="196">
        <v>0</v>
      </c>
      <c r="AE94" s="196">
        <v>0</v>
      </c>
      <c r="AF94" s="196">
        <v>0</v>
      </c>
      <c r="AG94" s="196">
        <v>0</v>
      </c>
      <c r="AH94" s="196">
        <v>0</v>
      </c>
      <c r="AI94" s="196">
        <v>0</v>
      </c>
      <c r="AJ94" s="196">
        <v>0</v>
      </c>
      <c r="AK94" s="196">
        <v>0</v>
      </c>
      <c r="AL94" s="196">
        <v>0</v>
      </c>
      <c r="AM94" s="196">
        <v>0</v>
      </c>
      <c r="AN94" s="196">
        <v>0</v>
      </c>
      <c r="AO94" s="196">
        <v>0</v>
      </c>
      <c r="AP94" s="196">
        <v>0</v>
      </c>
      <c r="AQ94" s="196">
        <v>0</v>
      </c>
      <c r="AR94" s="196">
        <v>0</v>
      </c>
      <c r="AS94" s="196">
        <v>0</v>
      </c>
      <c r="AT94" s="196">
        <v>0</v>
      </c>
      <c r="AU94" s="196">
        <v>0</v>
      </c>
      <c r="AV94" s="196">
        <v>0</v>
      </c>
      <c r="AW94" s="196">
        <v>0</v>
      </c>
      <c r="AX94" s="196">
        <v>0</v>
      </c>
      <c r="AY94" s="196">
        <v>0</v>
      </c>
      <c r="AZ94" s="196">
        <v>0</v>
      </c>
      <c r="BA94" s="196">
        <v>0</v>
      </c>
      <c r="BB94" s="196">
        <v>0</v>
      </c>
      <c r="BC94" s="196">
        <v>0</v>
      </c>
      <c r="BD94" s="196">
        <v>0</v>
      </c>
      <c r="BE94" s="196">
        <v>0</v>
      </c>
      <c r="BF94" s="196">
        <v>0</v>
      </c>
      <c r="BG94" s="196">
        <v>0</v>
      </c>
      <c r="BH94" s="196">
        <v>0</v>
      </c>
      <c r="BI94" s="196">
        <v>0</v>
      </c>
      <c r="BJ94" s="196">
        <v>0</v>
      </c>
      <c r="BK94" s="196">
        <v>0</v>
      </c>
      <c r="BL94" s="196">
        <v>0</v>
      </c>
      <c r="BM94" s="196">
        <v>0</v>
      </c>
      <c r="BN94" s="196">
        <v>0</v>
      </c>
      <c r="BO94" s="196">
        <v>0</v>
      </c>
      <c r="BP94" s="196">
        <v>0</v>
      </c>
      <c r="BQ94" s="196">
        <v>0</v>
      </c>
      <c r="BR94" s="196">
        <v>0</v>
      </c>
      <c r="BS94" s="196">
        <v>0</v>
      </c>
      <c r="BT94" s="196">
        <v>0</v>
      </c>
      <c r="BU94" s="196">
        <v>0</v>
      </c>
      <c r="BV94" s="196">
        <v>0</v>
      </c>
      <c r="BW94" s="196">
        <v>0</v>
      </c>
      <c r="BX94" s="196">
        <v>0</v>
      </c>
      <c r="BY94" s="196">
        <v>0</v>
      </c>
      <c r="BZ94" s="196">
        <v>0</v>
      </c>
      <c r="CA94" s="196">
        <v>0</v>
      </c>
      <c r="CB94" s="196">
        <v>0</v>
      </c>
      <c r="CC94" s="196">
        <v>0</v>
      </c>
      <c r="CD94" s="196">
        <v>0</v>
      </c>
      <c r="CE94" s="196">
        <v>0</v>
      </c>
      <c r="CF94" s="196">
        <v>0</v>
      </c>
      <c r="CG94" s="196">
        <v>0</v>
      </c>
      <c r="CH94" s="196">
        <v>0</v>
      </c>
      <c r="CI94" s="196">
        <v>0</v>
      </c>
      <c r="CJ94" s="196">
        <v>0</v>
      </c>
      <c r="CK94" s="196">
        <v>0</v>
      </c>
      <c r="CL94" s="196">
        <v>0</v>
      </c>
      <c r="CM94" s="196">
        <v>0</v>
      </c>
      <c r="CN94" s="196">
        <v>0.11273832550428295</v>
      </c>
      <c r="CO94" s="196">
        <v>8.768876512798544E-4</v>
      </c>
      <c r="CP94" s="196">
        <v>0</v>
      </c>
      <c r="CQ94" s="196">
        <v>0</v>
      </c>
      <c r="CR94" s="196">
        <v>0</v>
      </c>
      <c r="CS94" s="196">
        <v>7.3572238741914718E-4</v>
      </c>
      <c r="CT94" s="196">
        <v>5.5472665365928302E-4</v>
      </c>
      <c r="CU94" s="196">
        <v>0</v>
      </c>
      <c r="CV94" s="196">
        <v>6.1034217608612069E-3</v>
      </c>
      <c r="CW94" s="196">
        <v>3.2413142055778979E-3</v>
      </c>
      <c r="CX94" s="196">
        <v>0</v>
      </c>
      <c r="CY94" s="196">
        <v>2.8321772122791553E-2</v>
      </c>
      <c r="CZ94" s="196">
        <v>0</v>
      </c>
      <c r="DA94" s="196">
        <v>7.6045627376425851E-4</v>
      </c>
      <c r="DB94" s="196">
        <v>0</v>
      </c>
      <c r="DC94" s="196">
        <v>0</v>
      </c>
      <c r="DD94" s="196">
        <v>0</v>
      </c>
      <c r="DE94" s="196">
        <v>0</v>
      </c>
      <c r="DF94" s="196">
        <v>5.2985802983948477E-6</v>
      </c>
      <c r="DG94" s="196">
        <v>1.1972392273906628E-2</v>
      </c>
      <c r="DH94" s="196">
        <v>0</v>
      </c>
      <c r="DI94" s="196">
        <v>0</v>
      </c>
      <c r="DJ94" s="196">
        <v>0</v>
      </c>
      <c r="DK94" s="196">
        <v>0</v>
      </c>
      <c r="DL94" s="196">
        <v>0</v>
      </c>
      <c r="DM94" s="196">
        <v>6.0431724237955955E-5</v>
      </c>
      <c r="DN94" s="196">
        <v>0</v>
      </c>
      <c r="DO94" s="196">
        <v>8.310165598936299E-4</v>
      </c>
      <c r="DP94" s="196">
        <v>0</v>
      </c>
      <c r="DQ94" s="196">
        <v>0</v>
      </c>
      <c r="DR94" s="196">
        <v>9.7513576095046444E-4</v>
      </c>
      <c r="DS94" s="196">
        <v>2.6823824255002545E-3</v>
      </c>
      <c r="DT94" s="196">
        <v>0</v>
      </c>
      <c r="DU94" s="196">
        <v>0</v>
      </c>
      <c r="DV94" s="196">
        <v>0</v>
      </c>
      <c r="DW94" s="196">
        <v>0</v>
      </c>
      <c r="DX94" s="196">
        <v>0</v>
      </c>
      <c r="DY94" s="196">
        <v>7.0975936101281645E-4</v>
      </c>
      <c r="DZ94" s="196">
        <v>7.3571835632342585E-3</v>
      </c>
      <c r="EA94" s="196">
        <v>0</v>
      </c>
      <c r="EB94" s="196">
        <v>6.1700102245883725E-4</v>
      </c>
      <c r="EC94" s="196">
        <v>2.0661813789376649E-4</v>
      </c>
      <c r="ED94" s="196">
        <v>0</v>
      </c>
      <c r="EE94" s="196">
        <v>0</v>
      </c>
      <c r="EF94" s="196">
        <v>0</v>
      </c>
      <c r="EG94" s="196">
        <v>0</v>
      </c>
      <c r="EH94" s="196">
        <v>0</v>
      </c>
      <c r="EI94" s="196">
        <v>0</v>
      </c>
      <c r="EJ94" s="196">
        <v>0</v>
      </c>
      <c r="EK94" s="196">
        <v>0</v>
      </c>
      <c r="EL94" s="196">
        <v>0</v>
      </c>
      <c r="EM94" s="196">
        <v>0</v>
      </c>
      <c r="EN94" s="196">
        <v>0</v>
      </c>
      <c r="EO94" s="196">
        <v>0</v>
      </c>
      <c r="EP94" s="196">
        <v>0</v>
      </c>
      <c r="EQ94" s="196">
        <v>0</v>
      </c>
      <c r="ER94" s="196">
        <v>0</v>
      </c>
      <c r="ES94" s="196">
        <v>0</v>
      </c>
      <c r="ET94" s="196">
        <v>0</v>
      </c>
      <c r="EU94" s="196">
        <v>0</v>
      </c>
      <c r="EV94" s="196">
        <v>0</v>
      </c>
      <c r="EW94" s="196">
        <v>0</v>
      </c>
      <c r="EX94" s="196">
        <v>0</v>
      </c>
      <c r="EY94" s="196">
        <v>0</v>
      </c>
      <c r="EZ94" s="196">
        <v>0</v>
      </c>
      <c r="FA94" s="196">
        <v>0</v>
      </c>
      <c r="FB94" s="196">
        <v>0</v>
      </c>
      <c r="FC94" s="196">
        <v>0</v>
      </c>
      <c r="FD94" s="196">
        <v>0</v>
      </c>
      <c r="FE94" s="196">
        <v>0</v>
      </c>
      <c r="FF94" s="196">
        <v>0</v>
      </c>
      <c r="FG94" s="196">
        <v>0</v>
      </c>
      <c r="FH94" s="196">
        <v>0</v>
      </c>
      <c r="FI94" s="196">
        <v>0</v>
      </c>
      <c r="FJ94" s="196">
        <v>0</v>
      </c>
      <c r="FK94" s="196">
        <v>0</v>
      </c>
      <c r="FL94" s="196">
        <v>0</v>
      </c>
      <c r="FM94" s="196">
        <v>0</v>
      </c>
      <c r="FN94" s="196">
        <v>0</v>
      </c>
      <c r="FO94" s="196">
        <v>0</v>
      </c>
      <c r="FP94" s="196">
        <v>0</v>
      </c>
      <c r="FQ94" s="196">
        <v>0</v>
      </c>
      <c r="FR94" s="196">
        <v>0</v>
      </c>
      <c r="FS94" s="196">
        <v>0</v>
      </c>
      <c r="FT94" s="196">
        <v>0</v>
      </c>
      <c r="FU94" s="196">
        <v>0</v>
      </c>
      <c r="FV94" s="196">
        <v>0</v>
      </c>
      <c r="FW94" s="196">
        <v>1.2899406589104727E-2</v>
      </c>
      <c r="FX94" s="196">
        <v>0</v>
      </c>
      <c r="FY94" s="196">
        <v>0</v>
      </c>
      <c r="FZ94" s="196">
        <v>0</v>
      </c>
      <c r="GA94" s="196">
        <v>0</v>
      </c>
      <c r="GB94" s="196">
        <v>0</v>
      </c>
      <c r="GC94" s="196">
        <v>0</v>
      </c>
      <c r="GD94" s="196">
        <v>0</v>
      </c>
      <c r="GE94" s="196">
        <v>0</v>
      </c>
      <c r="GF94" s="196">
        <v>0</v>
      </c>
      <c r="GG94" s="197">
        <v>3.4081798097422062E-4</v>
      </c>
      <c r="GH94" s="196">
        <v>0</v>
      </c>
      <c r="GI94" s="196">
        <v>0</v>
      </c>
      <c r="GJ94" s="196">
        <v>0</v>
      </c>
      <c r="GK94" s="196">
        <v>0</v>
      </c>
      <c r="GL94" s="196">
        <v>0</v>
      </c>
      <c r="GM94" s="196">
        <v>2.3213551131777777E-3</v>
      </c>
      <c r="GN94" s="196">
        <v>8.8987692644098542E-3</v>
      </c>
      <c r="GO94" s="196">
        <v>-1.6814635458703254E-2</v>
      </c>
      <c r="GP94" s="197">
        <v>1.9032766153338127E-3</v>
      </c>
      <c r="GQ94" s="197">
        <v>1.3553775198223586E-3</v>
      </c>
      <c r="GR94" s="196">
        <v>1.6582374880396789E-3</v>
      </c>
      <c r="GS94" s="196">
        <v>0</v>
      </c>
      <c r="GT94" s="197">
        <v>1.6524744306240951E-3</v>
      </c>
      <c r="GU94" s="197">
        <v>7.286374207683702E-4</v>
      </c>
      <c r="GV94" s="197">
        <v>8.8266642476558376E-4</v>
      </c>
      <c r="GW94" s="197">
        <v>1.4751234239587907E-3</v>
      </c>
      <c r="GX94" s="197">
        <v>1.2234848329177111E-3</v>
      </c>
      <c r="GY94" s="196">
        <v>1.366538503651774E-3</v>
      </c>
      <c r="GZ94" s="196">
        <v>0</v>
      </c>
      <c r="HA94" s="196">
        <v>0</v>
      </c>
      <c r="HB94" s="196">
        <v>1.3436855213668486E-3</v>
      </c>
      <c r="HC94" s="197">
        <v>1.3438187659255813E-3</v>
      </c>
      <c r="HD94" s="197">
        <v>3.9737863818020934E-3</v>
      </c>
      <c r="HE94" s="197">
        <v>3.3287398065453243E-3</v>
      </c>
      <c r="HF94" s="197">
        <v>5.2348708023781904E-5</v>
      </c>
      <c r="HG94" s="198">
        <v>3.6851516974774557E-4</v>
      </c>
    </row>
    <row r="95" spans="1:215">
      <c r="A95" s="83">
        <v>91</v>
      </c>
      <c r="B95" s="4" t="s">
        <v>91</v>
      </c>
      <c r="C95" s="196">
        <v>0</v>
      </c>
      <c r="D95" s="196">
        <v>0</v>
      </c>
      <c r="E95" s="196">
        <v>0</v>
      </c>
      <c r="F95" s="196">
        <v>0</v>
      </c>
      <c r="G95" s="196">
        <v>0</v>
      </c>
      <c r="H95" s="196">
        <v>0</v>
      </c>
      <c r="I95" s="196">
        <v>0</v>
      </c>
      <c r="J95" s="196">
        <v>0</v>
      </c>
      <c r="K95" s="196">
        <v>0</v>
      </c>
      <c r="L95" s="196">
        <v>0</v>
      </c>
      <c r="M95" s="196">
        <v>0</v>
      </c>
      <c r="N95" s="196">
        <v>0</v>
      </c>
      <c r="O95" s="196">
        <v>0</v>
      </c>
      <c r="P95" s="196">
        <v>0</v>
      </c>
      <c r="Q95" s="196">
        <v>4.5091918140825532E-3</v>
      </c>
      <c r="R95" s="196">
        <v>0</v>
      </c>
      <c r="S95" s="196">
        <v>0</v>
      </c>
      <c r="T95" s="196">
        <v>0</v>
      </c>
      <c r="U95" s="196">
        <v>0</v>
      </c>
      <c r="V95" s="196">
        <v>0</v>
      </c>
      <c r="W95" s="196">
        <v>0</v>
      </c>
      <c r="X95" s="196">
        <v>0</v>
      </c>
      <c r="Y95" s="196">
        <v>0</v>
      </c>
      <c r="Z95" s="196">
        <v>0</v>
      </c>
      <c r="AA95" s="196">
        <v>0</v>
      </c>
      <c r="AB95" s="196">
        <v>0</v>
      </c>
      <c r="AC95" s="196">
        <v>0</v>
      </c>
      <c r="AD95" s="196">
        <v>0</v>
      </c>
      <c r="AE95" s="196">
        <v>0</v>
      </c>
      <c r="AF95" s="196">
        <v>0</v>
      </c>
      <c r="AG95" s="196">
        <v>0</v>
      </c>
      <c r="AH95" s="196">
        <v>0</v>
      </c>
      <c r="AI95" s="196">
        <v>0</v>
      </c>
      <c r="AJ95" s="196">
        <v>0</v>
      </c>
      <c r="AK95" s="196">
        <v>0</v>
      </c>
      <c r="AL95" s="196">
        <v>9.3166255182372949E-5</v>
      </c>
      <c r="AM95" s="196">
        <v>0</v>
      </c>
      <c r="AN95" s="196">
        <v>4.6680213081443241E-4</v>
      </c>
      <c r="AO95" s="196">
        <v>0</v>
      </c>
      <c r="AP95" s="196">
        <v>0</v>
      </c>
      <c r="AQ95" s="196">
        <v>0</v>
      </c>
      <c r="AR95" s="196">
        <v>0</v>
      </c>
      <c r="AS95" s="196">
        <v>0</v>
      </c>
      <c r="AT95" s="196">
        <v>0</v>
      </c>
      <c r="AU95" s="196">
        <v>0</v>
      </c>
      <c r="AV95" s="196">
        <v>0</v>
      </c>
      <c r="AW95" s="196">
        <v>0</v>
      </c>
      <c r="AX95" s="196">
        <v>0</v>
      </c>
      <c r="AY95" s="196">
        <v>0</v>
      </c>
      <c r="AZ95" s="196">
        <v>0</v>
      </c>
      <c r="BA95" s="196">
        <v>0</v>
      </c>
      <c r="BB95" s="196">
        <v>0</v>
      </c>
      <c r="BC95" s="196">
        <v>0</v>
      </c>
      <c r="BD95" s="196">
        <v>0</v>
      </c>
      <c r="BE95" s="196">
        <v>0</v>
      </c>
      <c r="BF95" s="196">
        <v>0</v>
      </c>
      <c r="BG95" s="196">
        <v>0</v>
      </c>
      <c r="BH95" s="196">
        <v>0</v>
      </c>
      <c r="BI95" s="196">
        <v>2.0447767528173551E-4</v>
      </c>
      <c r="BJ95" s="196">
        <v>0</v>
      </c>
      <c r="BK95" s="196">
        <v>0</v>
      </c>
      <c r="BL95" s="196">
        <v>4.2636251164487204E-4</v>
      </c>
      <c r="BM95" s="196">
        <v>0</v>
      </c>
      <c r="BN95" s="196">
        <v>0</v>
      </c>
      <c r="BO95" s="196">
        <v>0</v>
      </c>
      <c r="BP95" s="196">
        <v>0</v>
      </c>
      <c r="BQ95" s="196">
        <v>1.0197188125374429E-3</v>
      </c>
      <c r="BR95" s="196">
        <v>2.3881125066336459E-4</v>
      </c>
      <c r="BS95" s="196">
        <v>4.1892940263770365E-3</v>
      </c>
      <c r="BT95" s="196">
        <v>1.5992929441720502E-3</v>
      </c>
      <c r="BU95" s="196">
        <v>7.9808459696727857E-4</v>
      </c>
      <c r="BV95" s="196">
        <v>0</v>
      </c>
      <c r="BW95" s="196">
        <v>0</v>
      </c>
      <c r="BX95" s="196">
        <v>0</v>
      </c>
      <c r="BY95" s="196">
        <v>0</v>
      </c>
      <c r="BZ95" s="196">
        <v>0</v>
      </c>
      <c r="CA95" s="196">
        <v>7.8217626136213938E-4</v>
      </c>
      <c r="CB95" s="196">
        <v>0</v>
      </c>
      <c r="CC95" s="196">
        <v>0</v>
      </c>
      <c r="CD95" s="196">
        <v>0</v>
      </c>
      <c r="CE95" s="196">
        <v>0</v>
      </c>
      <c r="CF95" s="196">
        <v>0</v>
      </c>
      <c r="CG95" s="196">
        <v>1.7010582462858804E-3</v>
      </c>
      <c r="CH95" s="196">
        <v>0</v>
      </c>
      <c r="CI95" s="196">
        <v>1.747127722024991E-3</v>
      </c>
      <c r="CJ95" s="196">
        <v>7.5729886989956286E-4</v>
      </c>
      <c r="CK95" s="196">
        <v>5.3138395323423342E-2</v>
      </c>
      <c r="CL95" s="196">
        <v>2.0927125590586796E-2</v>
      </c>
      <c r="CM95" s="196">
        <v>6.558459468269158E-2</v>
      </c>
      <c r="CN95" s="196">
        <v>2.3556231003039513E-2</v>
      </c>
      <c r="CO95" s="196">
        <v>0.14437854771339831</v>
      </c>
      <c r="CP95" s="196">
        <v>1.8138586956521738E-2</v>
      </c>
      <c r="CQ95" s="196">
        <v>8.2826116506320695E-3</v>
      </c>
      <c r="CR95" s="196">
        <v>1.296746555516962E-2</v>
      </c>
      <c r="CS95" s="196">
        <v>5.7141105422887098E-2</v>
      </c>
      <c r="CT95" s="196">
        <v>1.7107259905377661E-2</v>
      </c>
      <c r="CU95" s="196">
        <v>1.8309277720017125E-2</v>
      </c>
      <c r="CV95" s="196">
        <v>2.0665128796616687E-2</v>
      </c>
      <c r="CW95" s="196">
        <v>4.8052210259796245E-2</v>
      </c>
      <c r="CX95" s="196">
        <v>5.6854671149559896E-3</v>
      </c>
      <c r="CY95" s="196">
        <v>8.0289732878549794E-3</v>
      </c>
      <c r="CZ95" s="196">
        <v>4.4787644787644791E-3</v>
      </c>
      <c r="DA95" s="196">
        <v>1.2674271229404308E-4</v>
      </c>
      <c r="DB95" s="196">
        <v>3.7771482530689331E-3</v>
      </c>
      <c r="DC95" s="196">
        <v>5.1590713671539126E-3</v>
      </c>
      <c r="DD95" s="196">
        <v>1.5863090340628599E-3</v>
      </c>
      <c r="DE95" s="196">
        <v>2.3339114086127813E-3</v>
      </c>
      <c r="DF95" s="196">
        <v>1.8399849944205949E-2</v>
      </c>
      <c r="DG95" s="196">
        <v>5.4604961929149215E-3</v>
      </c>
      <c r="DH95" s="196">
        <v>4.9818840579710143E-4</v>
      </c>
      <c r="DI95" s="196">
        <v>2.8636415702574004E-3</v>
      </c>
      <c r="DJ95" s="196">
        <v>2.8788397497743614E-4</v>
      </c>
      <c r="DK95" s="196">
        <v>1.6120569214138054E-3</v>
      </c>
      <c r="DL95" s="196">
        <v>3.2656615686061066E-3</v>
      </c>
      <c r="DM95" s="196">
        <v>1.8129517271386788E-4</v>
      </c>
      <c r="DN95" s="196">
        <v>0</v>
      </c>
      <c r="DO95" s="196">
        <v>2.4175027196905597E-4</v>
      </c>
      <c r="DP95" s="196">
        <v>0</v>
      </c>
      <c r="DQ95" s="196">
        <v>9.5786556863354435E-3</v>
      </c>
      <c r="DR95" s="196">
        <v>1.7273341235493563E-2</v>
      </c>
      <c r="DS95" s="196">
        <v>8.2233621803657446E-3</v>
      </c>
      <c r="DT95" s="196">
        <v>1.3866860017220284E-3</v>
      </c>
      <c r="DU95" s="196">
        <v>1.5088800821958022E-2</v>
      </c>
      <c r="DV95" s="196">
        <v>0</v>
      </c>
      <c r="DW95" s="196">
        <v>2.0819481662066232E-4</v>
      </c>
      <c r="DX95" s="196">
        <v>0</v>
      </c>
      <c r="DY95" s="196">
        <v>1.6640291239056461E-4</v>
      </c>
      <c r="DZ95" s="196">
        <v>6.9554321394059741E-4</v>
      </c>
      <c r="EA95" s="196">
        <v>6.9782238367916587E-4</v>
      </c>
      <c r="EB95" s="196">
        <v>5.7922544965523492E-5</v>
      </c>
      <c r="EC95" s="196">
        <v>1.1920277186178837E-5</v>
      </c>
      <c r="ED95" s="196">
        <v>0</v>
      </c>
      <c r="EE95" s="196">
        <v>0</v>
      </c>
      <c r="EF95" s="196">
        <v>0</v>
      </c>
      <c r="EG95" s="196">
        <v>1.2142338110934422E-2</v>
      </c>
      <c r="EH95" s="196">
        <v>0</v>
      </c>
      <c r="EI95" s="196">
        <v>3.2741985785066871E-6</v>
      </c>
      <c r="EJ95" s="196">
        <v>4.104632957857147E-6</v>
      </c>
      <c r="EK95" s="196">
        <v>0</v>
      </c>
      <c r="EL95" s="196">
        <v>0</v>
      </c>
      <c r="EM95" s="196">
        <v>0</v>
      </c>
      <c r="EN95" s="196">
        <v>0</v>
      </c>
      <c r="EO95" s="196">
        <v>0</v>
      </c>
      <c r="EP95" s="196">
        <v>2.0245681343098501E-4</v>
      </c>
      <c r="EQ95" s="196">
        <v>0</v>
      </c>
      <c r="ER95" s="196">
        <v>1.0211062665291577E-5</v>
      </c>
      <c r="ES95" s="196">
        <v>3.3399352720544274E-6</v>
      </c>
      <c r="ET95" s="196">
        <v>1.025262467191601E-5</v>
      </c>
      <c r="EU95" s="196">
        <v>0</v>
      </c>
      <c r="EV95" s="196">
        <v>0</v>
      </c>
      <c r="EW95" s="196">
        <v>7.4857770236550557E-5</v>
      </c>
      <c r="EX95" s="196">
        <v>6.2127236580516892E-5</v>
      </c>
      <c r="EY95" s="196">
        <v>7.4980678056039407E-5</v>
      </c>
      <c r="EZ95" s="196">
        <v>0</v>
      </c>
      <c r="FA95" s="196">
        <v>4.751486976140015E-4</v>
      </c>
      <c r="FB95" s="196">
        <v>4.771295883962084E-5</v>
      </c>
      <c r="FC95" s="196">
        <v>0</v>
      </c>
      <c r="FD95" s="196">
        <v>1.2927746823006218E-5</v>
      </c>
      <c r="FE95" s="196">
        <v>0</v>
      </c>
      <c r="FF95" s="196">
        <v>0</v>
      </c>
      <c r="FG95" s="196">
        <v>1.4649653535693881E-5</v>
      </c>
      <c r="FH95" s="196">
        <v>4.0185342641304163E-4</v>
      </c>
      <c r="FI95" s="196">
        <v>4.7547749099261263E-5</v>
      </c>
      <c r="FJ95" s="196">
        <v>0</v>
      </c>
      <c r="FK95" s="196">
        <v>0</v>
      </c>
      <c r="FL95" s="196">
        <v>0</v>
      </c>
      <c r="FM95" s="196">
        <v>0</v>
      </c>
      <c r="FN95" s="196">
        <v>0</v>
      </c>
      <c r="FO95" s="196">
        <v>0</v>
      </c>
      <c r="FP95" s="196">
        <v>0</v>
      </c>
      <c r="FQ95" s="196">
        <v>0</v>
      </c>
      <c r="FR95" s="196">
        <v>0</v>
      </c>
      <c r="FS95" s="196">
        <v>4.6728098540214205E-6</v>
      </c>
      <c r="FT95" s="196">
        <v>0</v>
      </c>
      <c r="FU95" s="196">
        <v>0</v>
      </c>
      <c r="FV95" s="196">
        <v>1.3548115256214956E-3</v>
      </c>
      <c r="FW95" s="196">
        <v>3.7795929669112556E-2</v>
      </c>
      <c r="FX95" s="196">
        <v>1.3566530525342799E-4</v>
      </c>
      <c r="FY95" s="196">
        <v>0</v>
      </c>
      <c r="FZ95" s="196">
        <v>0</v>
      </c>
      <c r="GA95" s="196">
        <v>0</v>
      </c>
      <c r="GB95" s="196">
        <v>0</v>
      </c>
      <c r="GC95" s="196">
        <v>0</v>
      </c>
      <c r="GD95" s="196">
        <v>2.03210729526519E-4</v>
      </c>
      <c r="GE95" s="196">
        <v>0</v>
      </c>
      <c r="GF95" s="196">
        <v>0</v>
      </c>
      <c r="GG95" s="197">
        <v>3.5422871539140164E-3</v>
      </c>
      <c r="GH95" s="196">
        <v>0</v>
      </c>
      <c r="GI95" s="196">
        <v>2.1011468333479044E-6</v>
      </c>
      <c r="GJ95" s="196">
        <v>0</v>
      </c>
      <c r="GK95" s="196">
        <v>0</v>
      </c>
      <c r="GL95" s="196">
        <v>0</v>
      </c>
      <c r="GM95" s="196">
        <v>8.4147821060908236E-4</v>
      </c>
      <c r="GN95" s="196">
        <v>4.4752289124369588E-3</v>
      </c>
      <c r="GO95" s="196">
        <v>4.4794188861985475E-2</v>
      </c>
      <c r="GP95" s="197">
        <v>7.9506393547316436E-4</v>
      </c>
      <c r="GQ95" s="197">
        <v>3.9198624754859497E-3</v>
      </c>
      <c r="GR95" s="196">
        <v>1.8640916990490326E-2</v>
      </c>
      <c r="GS95" s="196">
        <v>0</v>
      </c>
      <c r="GT95" s="197">
        <v>1.8576132135685042E-2</v>
      </c>
      <c r="GU95" s="197">
        <v>5.3365663228253906E-3</v>
      </c>
      <c r="GV95" s="197">
        <v>7.5439655867158934E-3</v>
      </c>
      <c r="GW95" s="197">
        <v>3.6262758976493923E-3</v>
      </c>
      <c r="GX95" s="197">
        <v>4.9310354772582072E-3</v>
      </c>
      <c r="GY95" s="196">
        <v>9.6932750010077506E-3</v>
      </c>
      <c r="GZ95" s="196">
        <v>0</v>
      </c>
      <c r="HA95" s="196">
        <v>0</v>
      </c>
      <c r="HB95" s="196">
        <v>9.532296240491598E-3</v>
      </c>
      <c r="HC95" s="197">
        <v>9.5322191922263995E-3</v>
      </c>
      <c r="HD95" s="197">
        <v>7.1158558270932419E-3</v>
      </c>
      <c r="HE95" s="197">
        <v>7.7085121411275851E-3</v>
      </c>
      <c r="HF95" s="197">
        <v>4.9288618106215236E-4</v>
      </c>
      <c r="HG95" s="198">
        <v>3.8030684055647421E-3</v>
      </c>
    </row>
    <row r="96" spans="1:215">
      <c r="A96" s="83">
        <v>92</v>
      </c>
      <c r="B96" s="4" t="s">
        <v>92</v>
      </c>
      <c r="C96" s="196">
        <v>0</v>
      </c>
      <c r="D96" s="196">
        <v>0</v>
      </c>
      <c r="E96" s="196">
        <v>0</v>
      </c>
      <c r="F96" s="196">
        <v>0</v>
      </c>
      <c r="G96" s="196">
        <v>0</v>
      </c>
      <c r="H96" s="196">
        <v>0</v>
      </c>
      <c r="I96" s="196">
        <v>0</v>
      </c>
      <c r="J96" s="196">
        <v>0</v>
      </c>
      <c r="K96" s="196">
        <v>0</v>
      </c>
      <c r="L96" s="196">
        <v>0</v>
      </c>
      <c r="M96" s="196">
        <v>0</v>
      </c>
      <c r="N96" s="196">
        <v>0</v>
      </c>
      <c r="O96" s="196">
        <v>0</v>
      </c>
      <c r="P96" s="196">
        <v>0</v>
      </c>
      <c r="Q96" s="196">
        <v>0</v>
      </c>
      <c r="R96" s="196">
        <v>0</v>
      </c>
      <c r="S96" s="196">
        <v>0</v>
      </c>
      <c r="T96" s="196">
        <v>0</v>
      </c>
      <c r="U96" s="196">
        <v>0</v>
      </c>
      <c r="V96" s="196">
        <v>0</v>
      </c>
      <c r="W96" s="196">
        <v>0</v>
      </c>
      <c r="X96" s="196">
        <v>0</v>
      </c>
      <c r="Y96" s="196">
        <v>0</v>
      </c>
      <c r="Z96" s="196">
        <v>0</v>
      </c>
      <c r="AA96" s="196">
        <v>0</v>
      </c>
      <c r="AB96" s="196">
        <v>0</v>
      </c>
      <c r="AC96" s="196">
        <v>0</v>
      </c>
      <c r="AD96" s="196">
        <v>0</v>
      </c>
      <c r="AE96" s="196">
        <v>0</v>
      </c>
      <c r="AF96" s="196">
        <v>0</v>
      </c>
      <c r="AG96" s="196">
        <v>0</v>
      </c>
      <c r="AH96" s="196">
        <v>0</v>
      </c>
      <c r="AI96" s="196">
        <v>0</v>
      </c>
      <c r="AJ96" s="196">
        <v>0</v>
      </c>
      <c r="AK96" s="196">
        <v>0</v>
      </c>
      <c r="AL96" s="196">
        <v>0</v>
      </c>
      <c r="AM96" s="196">
        <v>0</v>
      </c>
      <c r="AN96" s="196">
        <v>0</v>
      </c>
      <c r="AO96" s="196">
        <v>0</v>
      </c>
      <c r="AP96" s="196">
        <v>0</v>
      </c>
      <c r="AQ96" s="196">
        <v>0</v>
      </c>
      <c r="AR96" s="196">
        <v>0</v>
      </c>
      <c r="AS96" s="196">
        <v>0</v>
      </c>
      <c r="AT96" s="196">
        <v>0</v>
      </c>
      <c r="AU96" s="196">
        <v>0</v>
      </c>
      <c r="AV96" s="196">
        <v>0</v>
      </c>
      <c r="AW96" s="196">
        <v>0</v>
      </c>
      <c r="AX96" s="196">
        <v>0</v>
      </c>
      <c r="AY96" s="196">
        <v>0</v>
      </c>
      <c r="AZ96" s="196">
        <v>0</v>
      </c>
      <c r="BA96" s="196">
        <v>0</v>
      </c>
      <c r="BB96" s="196">
        <v>0</v>
      </c>
      <c r="BC96" s="196">
        <v>0</v>
      </c>
      <c r="BD96" s="196">
        <v>0</v>
      </c>
      <c r="BE96" s="196">
        <v>0</v>
      </c>
      <c r="BF96" s="196">
        <v>0</v>
      </c>
      <c r="BG96" s="196">
        <v>0</v>
      </c>
      <c r="BH96" s="196">
        <v>0</v>
      </c>
      <c r="BI96" s="196">
        <v>0</v>
      </c>
      <c r="BJ96" s="196">
        <v>0</v>
      </c>
      <c r="BK96" s="196">
        <v>0</v>
      </c>
      <c r="BL96" s="196">
        <v>0</v>
      </c>
      <c r="BM96" s="196">
        <v>0</v>
      </c>
      <c r="BN96" s="196">
        <v>0</v>
      </c>
      <c r="BO96" s="196">
        <v>0</v>
      </c>
      <c r="BP96" s="196">
        <v>0</v>
      </c>
      <c r="BQ96" s="196">
        <v>0</v>
      </c>
      <c r="BR96" s="196">
        <v>0</v>
      </c>
      <c r="BS96" s="196">
        <v>0</v>
      </c>
      <c r="BT96" s="196">
        <v>0</v>
      </c>
      <c r="BU96" s="196">
        <v>0</v>
      </c>
      <c r="BV96" s="196">
        <v>0</v>
      </c>
      <c r="BW96" s="196">
        <v>0</v>
      </c>
      <c r="BX96" s="196">
        <v>0</v>
      </c>
      <c r="BY96" s="196">
        <v>0</v>
      </c>
      <c r="BZ96" s="196">
        <v>0</v>
      </c>
      <c r="CA96" s="196">
        <v>0</v>
      </c>
      <c r="CB96" s="196">
        <v>0</v>
      </c>
      <c r="CC96" s="196">
        <v>0</v>
      </c>
      <c r="CD96" s="196">
        <v>0</v>
      </c>
      <c r="CE96" s="196">
        <v>0</v>
      </c>
      <c r="CF96" s="196">
        <v>0</v>
      </c>
      <c r="CG96" s="196">
        <v>0</v>
      </c>
      <c r="CH96" s="196">
        <v>0</v>
      </c>
      <c r="CI96" s="196">
        <v>0</v>
      </c>
      <c r="CJ96" s="196">
        <v>0</v>
      </c>
      <c r="CK96" s="196">
        <v>0</v>
      </c>
      <c r="CL96" s="196">
        <v>0</v>
      </c>
      <c r="CM96" s="196">
        <v>0</v>
      </c>
      <c r="CN96" s="196">
        <v>0</v>
      </c>
      <c r="CO96" s="196">
        <v>0</v>
      </c>
      <c r="CP96" s="196">
        <v>0.1264945652173913</v>
      </c>
      <c r="CQ96" s="196">
        <v>0</v>
      </c>
      <c r="CR96" s="196">
        <v>0</v>
      </c>
      <c r="CS96" s="196">
        <v>0</v>
      </c>
      <c r="CT96" s="196">
        <v>0</v>
      </c>
      <c r="CU96" s="196">
        <v>0</v>
      </c>
      <c r="CV96" s="196">
        <v>0</v>
      </c>
      <c r="CW96" s="196">
        <v>0</v>
      </c>
      <c r="CX96" s="196">
        <v>0</v>
      </c>
      <c r="CY96" s="196">
        <v>0</v>
      </c>
      <c r="CZ96" s="196">
        <v>0</v>
      </c>
      <c r="DA96" s="196">
        <v>0</v>
      </c>
      <c r="DB96" s="196">
        <v>0</v>
      </c>
      <c r="DC96" s="196">
        <v>0</v>
      </c>
      <c r="DD96" s="196">
        <v>0</v>
      </c>
      <c r="DE96" s="196">
        <v>0</v>
      </c>
      <c r="DF96" s="196">
        <v>0</v>
      </c>
      <c r="DG96" s="196">
        <v>0</v>
      </c>
      <c r="DH96" s="196">
        <v>0</v>
      </c>
      <c r="DI96" s="196">
        <v>0</v>
      </c>
      <c r="DJ96" s="196">
        <v>0</v>
      </c>
      <c r="DK96" s="196">
        <v>0</v>
      </c>
      <c r="DL96" s="196">
        <v>0</v>
      </c>
      <c r="DM96" s="196">
        <v>0</v>
      </c>
      <c r="DN96" s="196">
        <v>0</v>
      </c>
      <c r="DO96" s="196">
        <v>0</v>
      </c>
      <c r="DP96" s="196">
        <v>0</v>
      </c>
      <c r="DQ96" s="196">
        <v>0</v>
      </c>
      <c r="DR96" s="196">
        <v>0</v>
      </c>
      <c r="DS96" s="196">
        <v>0</v>
      </c>
      <c r="DT96" s="196">
        <v>0</v>
      </c>
      <c r="DU96" s="196">
        <v>0</v>
      </c>
      <c r="DV96" s="196">
        <v>0</v>
      </c>
      <c r="DW96" s="196">
        <v>0</v>
      </c>
      <c r="DX96" s="196">
        <v>0</v>
      </c>
      <c r="DY96" s="196">
        <v>0</v>
      </c>
      <c r="DZ96" s="196">
        <v>0</v>
      </c>
      <c r="EA96" s="196">
        <v>0</v>
      </c>
      <c r="EB96" s="196">
        <v>0</v>
      </c>
      <c r="EC96" s="196">
        <v>0</v>
      </c>
      <c r="ED96" s="196">
        <v>0</v>
      </c>
      <c r="EE96" s="196">
        <v>0</v>
      </c>
      <c r="EF96" s="196">
        <v>0</v>
      </c>
      <c r="EG96" s="196">
        <v>0</v>
      </c>
      <c r="EH96" s="196">
        <v>0</v>
      </c>
      <c r="EI96" s="196">
        <v>0</v>
      </c>
      <c r="EJ96" s="196">
        <v>0</v>
      </c>
      <c r="EK96" s="196">
        <v>0</v>
      </c>
      <c r="EL96" s="196">
        <v>0</v>
      </c>
      <c r="EM96" s="196">
        <v>0</v>
      </c>
      <c r="EN96" s="196">
        <v>0</v>
      </c>
      <c r="EO96" s="196">
        <v>0</v>
      </c>
      <c r="EP96" s="196">
        <v>0</v>
      </c>
      <c r="EQ96" s="196">
        <v>0</v>
      </c>
      <c r="ER96" s="196">
        <v>0</v>
      </c>
      <c r="ES96" s="196">
        <v>0</v>
      </c>
      <c r="ET96" s="196">
        <v>0</v>
      </c>
      <c r="EU96" s="196">
        <v>0</v>
      </c>
      <c r="EV96" s="196">
        <v>0</v>
      </c>
      <c r="EW96" s="196">
        <v>0</v>
      </c>
      <c r="EX96" s="196">
        <v>0</v>
      </c>
      <c r="EY96" s="196">
        <v>0</v>
      </c>
      <c r="EZ96" s="196">
        <v>0</v>
      </c>
      <c r="FA96" s="196">
        <v>0</v>
      </c>
      <c r="FB96" s="196">
        <v>0</v>
      </c>
      <c r="FC96" s="196">
        <v>0</v>
      </c>
      <c r="FD96" s="196">
        <v>0</v>
      </c>
      <c r="FE96" s="196">
        <v>0</v>
      </c>
      <c r="FF96" s="196">
        <v>0</v>
      </c>
      <c r="FG96" s="196">
        <v>0</v>
      </c>
      <c r="FH96" s="196">
        <v>0</v>
      </c>
      <c r="FI96" s="196">
        <v>0</v>
      </c>
      <c r="FJ96" s="196">
        <v>0</v>
      </c>
      <c r="FK96" s="196">
        <v>0</v>
      </c>
      <c r="FL96" s="196">
        <v>0</v>
      </c>
      <c r="FM96" s="196">
        <v>0</v>
      </c>
      <c r="FN96" s="196">
        <v>0</v>
      </c>
      <c r="FO96" s="196">
        <v>0</v>
      </c>
      <c r="FP96" s="196">
        <v>0</v>
      </c>
      <c r="FQ96" s="196">
        <v>0</v>
      </c>
      <c r="FR96" s="196">
        <v>0</v>
      </c>
      <c r="FS96" s="196">
        <v>0</v>
      </c>
      <c r="FT96" s="196">
        <v>0</v>
      </c>
      <c r="FU96" s="196">
        <v>0</v>
      </c>
      <c r="FV96" s="196">
        <v>0</v>
      </c>
      <c r="FW96" s="196">
        <v>1.7740264576281705E-2</v>
      </c>
      <c r="FX96" s="196">
        <v>0</v>
      </c>
      <c r="FY96" s="196">
        <v>0</v>
      </c>
      <c r="FZ96" s="196">
        <v>0</v>
      </c>
      <c r="GA96" s="196">
        <v>0</v>
      </c>
      <c r="GB96" s="196">
        <v>0</v>
      </c>
      <c r="GC96" s="196">
        <v>0</v>
      </c>
      <c r="GD96" s="196">
        <v>0</v>
      </c>
      <c r="GE96" s="196">
        <v>0</v>
      </c>
      <c r="GF96" s="196">
        <v>0</v>
      </c>
      <c r="GG96" s="197">
        <v>1.4199900641426671E-4</v>
      </c>
      <c r="GH96" s="196">
        <v>0</v>
      </c>
      <c r="GI96" s="196">
        <v>0</v>
      </c>
      <c r="GJ96" s="196">
        <v>0</v>
      </c>
      <c r="GK96" s="196">
        <v>0</v>
      </c>
      <c r="GL96" s="196">
        <v>0</v>
      </c>
      <c r="GM96" s="196">
        <v>1.5621501434574549E-5</v>
      </c>
      <c r="GN96" s="196">
        <v>6.7800146776456028E-3</v>
      </c>
      <c r="GO96" s="196">
        <v>2.3036050578423462E-3</v>
      </c>
      <c r="GP96" s="197">
        <v>1.329029906174015E-3</v>
      </c>
      <c r="GQ96" s="197">
        <v>8.5175643753472661E-4</v>
      </c>
      <c r="GR96" s="196">
        <v>8.396633535763801E-5</v>
      </c>
      <c r="GS96" s="196">
        <v>0</v>
      </c>
      <c r="GT96" s="197">
        <v>8.3674517801267181E-5</v>
      </c>
      <c r="GU96" s="197">
        <v>1.1055322713100942E-3</v>
      </c>
      <c r="GV96" s="197">
        <v>9.3516051707135132E-4</v>
      </c>
      <c r="GW96" s="197">
        <v>1.1637989125119325E-3</v>
      </c>
      <c r="GX96" s="197">
        <v>8.7502728576301526E-4</v>
      </c>
      <c r="GY96" s="196">
        <v>1.0000317334255032E-3</v>
      </c>
      <c r="GZ96" s="196">
        <v>0</v>
      </c>
      <c r="HA96" s="196">
        <v>0</v>
      </c>
      <c r="HB96" s="196">
        <v>9.8387015162844566E-4</v>
      </c>
      <c r="HC96" s="197">
        <v>9.8345656357581531E-4</v>
      </c>
      <c r="HD96" s="197">
        <v>2.4720614038657644E-3</v>
      </c>
      <c r="HE96" s="197">
        <v>2.1069544541287956E-3</v>
      </c>
      <c r="HF96" s="197">
        <v>4.3986386833953507E-4</v>
      </c>
      <c r="HG96" s="198">
        <v>3.7472667164180812E-4</v>
      </c>
    </row>
    <row r="97" spans="1:215">
      <c r="A97" s="83">
        <v>93</v>
      </c>
      <c r="B97" s="4" t="s">
        <v>93</v>
      </c>
      <c r="C97" s="196">
        <v>0</v>
      </c>
      <c r="D97" s="196">
        <v>0</v>
      </c>
      <c r="E97" s="196">
        <v>0</v>
      </c>
      <c r="F97" s="196">
        <v>0</v>
      </c>
      <c r="G97" s="196">
        <v>0</v>
      </c>
      <c r="H97" s="196">
        <v>0</v>
      </c>
      <c r="I97" s="196">
        <v>0</v>
      </c>
      <c r="J97" s="196">
        <v>0</v>
      </c>
      <c r="K97" s="196">
        <v>0</v>
      </c>
      <c r="L97" s="196">
        <v>0</v>
      </c>
      <c r="M97" s="196">
        <v>0</v>
      </c>
      <c r="N97" s="196">
        <v>0</v>
      </c>
      <c r="O97" s="196">
        <v>0</v>
      </c>
      <c r="P97" s="196">
        <v>0</v>
      </c>
      <c r="Q97" s="196">
        <v>0</v>
      </c>
      <c r="R97" s="196">
        <v>0</v>
      </c>
      <c r="S97" s="196">
        <v>0</v>
      </c>
      <c r="T97" s="196">
        <v>0</v>
      </c>
      <c r="U97" s="196">
        <v>0</v>
      </c>
      <c r="V97" s="196">
        <v>0</v>
      </c>
      <c r="W97" s="196">
        <v>0</v>
      </c>
      <c r="X97" s="196">
        <v>0</v>
      </c>
      <c r="Y97" s="196">
        <v>0</v>
      </c>
      <c r="Z97" s="196">
        <v>0</v>
      </c>
      <c r="AA97" s="196">
        <v>0</v>
      </c>
      <c r="AB97" s="196">
        <v>0</v>
      </c>
      <c r="AC97" s="196">
        <v>0</v>
      </c>
      <c r="AD97" s="196">
        <v>0</v>
      </c>
      <c r="AE97" s="196">
        <v>0</v>
      </c>
      <c r="AF97" s="196">
        <v>0</v>
      </c>
      <c r="AG97" s="196">
        <v>0</v>
      </c>
      <c r="AH97" s="196">
        <v>0</v>
      </c>
      <c r="AI97" s="196">
        <v>0</v>
      </c>
      <c r="AJ97" s="196">
        <v>0</v>
      </c>
      <c r="AK97" s="196">
        <v>0</v>
      </c>
      <c r="AL97" s="196">
        <v>0</v>
      </c>
      <c r="AM97" s="196">
        <v>0</v>
      </c>
      <c r="AN97" s="196">
        <v>0</v>
      </c>
      <c r="AO97" s="196">
        <v>0</v>
      </c>
      <c r="AP97" s="196">
        <v>0</v>
      </c>
      <c r="AQ97" s="196">
        <v>0</v>
      </c>
      <c r="AR97" s="196">
        <v>0</v>
      </c>
      <c r="AS97" s="196">
        <v>0</v>
      </c>
      <c r="AT97" s="196">
        <v>0</v>
      </c>
      <c r="AU97" s="196">
        <v>0</v>
      </c>
      <c r="AV97" s="196">
        <v>0</v>
      </c>
      <c r="AW97" s="196">
        <v>0</v>
      </c>
      <c r="AX97" s="196">
        <v>0</v>
      </c>
      <c r="AY97" s="196">
        <v>0</v>
      </c>
      <c r="AZ97" s="196">
        <v>0</v>
      </c>
      <c r="BA97" s="196">
        <v>0</v>
      </c>
      <c r="BB97" s="196">
        <v>0</v>
      </c>
      <c r="BC97" s="196">
        <v>0</v>
      </c>
      <c r="BD97" s="196">
        <v>0</v>
      </c>
      <c r="BE97" s="196">
        <v>0</v>
      </c>
      <c r="BF97" s="196">
        <v>0</v>
      </c>
      <c r="BG97" s="196">
        <v>0</v>
      </c>
      <c r="BH97" s="196">
        <v>0</v>
      </c>
      <c r="BI97" s="196">
        <v>0</v>
      </c>
      <c r="BJ97" s="196">
        <v>0</v>
      </c>
      <c r="BK97" s="196">
        <v>0</v>
      </c>
      <c r="BL97" s="196">
        <v>0</v>
      </c>
      <c r="BM97" s="196">
        <v>0</v>
      </c>
      <c r="BN97" s="196">
        <v>0</v>
      </c>
      <c r="BO97" s="196">
        <v>0</v>
      </c>
      <c r="BP97" s="196">
        <v>0</v>
      </c>
      <c r="BQ97" s="196">
        <v>0</v>
      </c>
      <c r="BR97" s="196">
        <v>0</v>
      </c>
      <c r="BS97" s="196">
        <v>0</v>
      </c>
      <c r="BT97" s="196">
        <v>0</v>
      </c>
      <c r="BU97" s="196">
        <v>0</v>
      </c>
      <c r="BV97" s="196">
        <v>0</v>
      </c>
      <c r="BW97" s="196">
        <v>0</v>
      </c>
      <c r="BX97" s="196">
        <v>0</v>
      </c>
      <c r="BY97" s="196">
        <v>0</v>
      </c>
      <c r="BZ97" s="196">
        <v>0</v>
      </c>
      <c r="CA97" s="196">
        <v>0</v>
      </c>
      <c r="CB97" s="196">
        <v>0</v>
      </c>
      <c r="CC97" s="196">
        <v>0</v>
      </c>
      <c r="CD97" s="196">
        <v>0</v>
      </c>
      <c r="CE97" s="196">
        <v>0</v>
      </c>
      <c r="CF97" s="196">
        <v>0</v>
      </c>
      <c r="CG97" s="196">
        <v>0</v>
      </c>
      <c r="CH97" s="196">
        <v>0</v>
      </c>
      <c r="CI97" s="196">
        <v>0</v>
      </c>
      <c r="CJ97" s="196">
        <v>0</v>
      </c>
      <c r="CK97" s="196">
        <v>0</v>
      </c>
      <c r="CL97" s="196">
        <v>0</v>
      </c>
      <c r="CM97" s="196">
        <v>0</v>
      </c>
      <c r="CN97" s="196">
        <v>0</v>
      </c>
      <c r="CO97" s="196">
        <v>0</v>
      </c>
      <c r="CP97" s="196">
        <v>0</v>
      </c>
      <c r="CQ97" s="196">
        <v>0.3102807690565012</v>
      </c>
      <c r="CR97" s="196">
        <v>0</v>
      </c>
      <c r="CS97" s="196">
        <v>0</v>
      </c>
      <c r="CT97" s="196">
        <v>0</v>
      </c>
      <c r="CU97" s="196">
        <v>0</v>
      </c>
      <c r="CV97" s="196">
        <v>0</v>
      </c>
      <c r="CW97" s="196">
        <v>0</v>
      </c>
      <c r="CX97" s="196">
        <v>0</v>
      </c>
      <c r="CY97" s="196">
        <v>0</v>
      </c>
      <c r="CZ97" s="196">
        <v>0</v>
      </c>
      <c r="DA97" s="196">
        <v>0</v>
      </c>
      <c r="DB97" s="196">
        <v>0</v>
      </c>
      <c r="DC97" s="196">
        <v>0</v>
      </c>
      <c r="DD97" s="196">
        <v>0</v>
      </c>
      <c r="DE97" s="196">
        <v>0</v>
      </c>
      <c r="DF97" s="196">
        <v>0</v>
      </c>
      <c r="DG97" s="196">
        <v>0</v>
      </c>
      <c r="DH97" s="196">
        <v>0</v>
      </c>
      <c r="DI97" s="196">
        <v>0</v>
      </c>
      <c r="DJ97" s="196">
        <v>0</v>
      </c>
      <c r="DK97" s="196">
        <v>0</v>
      </c>
      <c r="DL97" s="196">
        <v>0</v>
      </c>
      <c r="DM97" s="196">
        <v>0</v>
      </c>
      <c r="DN97" s="196">
        <v>0</v>
      </c>
      <c r="DO97" s="196">
        <v>0</v>
      </c>
      <c r="DP97" s="196">
        <v>0</v>
      </c>
      <c r="DQ97" s="196">
        <v>0</v>
      </c>
      <c r="DR97" s="196">
        <v>0</v>
      </c>
      <c r="DS97" s="196">
        <v>0</v>
      </c>
      <c r="DT97" s="196">
        <v>0</v>
      </c>
      <c r="DU97" s="196">
        <v>0</v>
      </c>
      <c r="DV97" s="196">
        <v>0</v>
      </c>
      <c r="DW97" s="196">
        <v>0</v>
      </c>
      <c r="DX97" s="196">
        <v>0</v>
      </c>
      <c r="DY97" s="196">
        <v>0</v>
      </c>
      <c r="DZ97" s="196">
        <v>0</v>
      </c>
      <c r="EA97" s="196">
        <v>0</v>
      </c>
      <c r="EB97" s="196">
        <v>0</v>
      </c>
      <c r="EC97" s="196">
        <v>0</v>
      </c>
      <c r="ED97" s="196">
        <v>0</v>
      </c>
      <c r="EE97" s="196">
        <v>0</v>
      </c>
      <c r="EF97" s="196">
        <v>0</v>
      </c>
      <c r="EG97" s="196">
        <v>0</v>
      </c>
      <c r="EH97" s="196">
        <v>0</v>
      </c>
      <c r="EI97" s="196">
        <v>0</v>
      </c>
      <c r="EJ97" s="196">
        <v>0</v>
      </c>
      <c r="EK97" s="196">
        <v>0</v>
      </c>
      <c r="EL97" s="196">
        <v>0</v>
      </c>
      <c r="EM97" s="196">
        <v>0</v>
      </c>
      <c r="EN97" s="196">
        <v>0</v>
      </c>
      <c r="EO97" s="196">
        <v>0</v>
      </c>
      <c r="EP97" s="196">
        <v>0</v>
      </c>
      <c r="EQ97" s="196">
        <v>0</v>
      </c>
      <c r="ER97" s="196">
        <v>0</v>
      </c>
      <c r="ES97" s="196">
        <v>0</v>
      </c>
      <c r="ET97" s="196">
        <v>0</v>
      </c>
      <c r="EU97" s="196">
        <v>0</v>
      </c>
      <c r="EV97" s="196">
        <v>0</v>
      </c>
      <c r="EW97" s="196">
        <v>0</v>
      </c>
      <c r="EX97" s="196">
        <v>0</v>
      </c>
      <c r="EY97" s="196">
        <v>0</v>
      </c>
      <c r="EZ97" s="196">
        <v>0</v>
      </c>
      <c r="FA97" s="196">
        <v>0</v>
      </c>
      <c r="FB97" s="196">
        <v>0</v>
      </c>
      <c r="FC97" s="196">
        <v>0</v>
      </c>
      <c r="FD97" s="196">
        <v>0</v>
      </c>
      <c r="FE97" s="196">
        <v>0</v>
      </c>
      <c r="FF97" s="196">
        <v>0</v>
      </c>
      <c r="FG97" s="196">
        <v>0</v>
      </c>
      <c r="FH97" s="196">
        <v>0</v>
      </c>
      <c r="FI97" s="196">
        <v>0</v>
      </c>
      <c r="FJ97" s="196">
        <v>0</v>
      </c>
      <c r="FK97" s="196">
        <v>0</v>
      </c>
      <c r="FL97" s="196">
        <v>0</v>
      </c>
      <c r="FM97" s="196">
        <v>0</v>
      </c>
      <c r="FN97" s="196">
        <v>0</v>
      </c>
      <c r="FO97" s="196">
        <v>0</v>
      </c>
      <c r="FP97" s="196">
        <v>0</v>
      </c>
      <c r="FQ97" s="196">
        <v>0</v>
      </c>
      <c r="FR97" s="196">
        <v>0</v>
      </c>
      <c r="FS97" s="196">
        <v>0</v>
      </c>
      <c r="FT97" s="196">
        <v>0</v>
      </c>
      <c r="FU97" s="196">
        <v>0</v>
      </c>
      <c r="FV97" s="196">
        <v>0</v>
      </c>
      <c r="FW97" s="196">
        <v>2.1335102904037392E-2</v>
      </c>
      <c r="FX97" s="196">
        <v>0</v>
      </c>
      <c r="FY97" s="196">
        <v>0</v>
      </c>
      <c r="FZ97" s="196">
        <v>0</v>
      </c>
      <c r="GA97" s="196">
        <v>0</v>
      </c>
      <c r="GB97" s="196">
        <v>0</v>
      </c>
      <c r="GC97" s="196">
        <v>0</v>
      </c>
      <c r="GD97" s="196">
        <v>0</v>
      </c>
      <c r="GE97" s="196">
        <v>0</v>
      </c>
      <c r="GF97" s="196">
        <v>0</v>
      </c>
      <c r="GG97" s="197">
        <v>2.7287076906666965E-3</v>
      </c>
      <c r="GH97" s="196">
        <v>0</v>
      </c>
      <c r="GI97" s="196">
        <v>0</v>
      </c>
      <c r="GJ97" s="196">
        <v>0</v>
      </c>
      <c r="GK97" s="196">
        <v>0</v>
      </c>
      <c r="GL97" s="196">
        <v>0</v>
      </c>
      <c r="GM97" s="196">
        <v>4.1553193815968299E-4</v>
      </c>
      <c r="GN97" s="196">
        <v>5.6766901980624647E-3</v>
      </c>
      <c r="GO97" s="196">
        <v>-4.3045466774280332E-2</v>
      </c>
      <c r="GP97" s="197">
        <v>1.2562994924955203E-3</v>
      </c>
      <c r="GQ97" s="197">
        <v>3.3643374852860455E-3</v>
      </c>
      <c r="GR97" s="196">
        <v>2.8516529651832614E-2</v>
      </c>
      <c r="GS97" s="196">
        <v>0</v>
      </c>
      <c r="GT97" s="197">
        <v>2.8417422980525242E-2</v>
      </c>
      <c r="GU97" s="197">
        <v>1.3135642120584859E-2</v>
      </c>
      <c r="GV97" s="197">
        <v>1.5683534725069167E-2</v>
      </c>
      <c r="GW97" s="197">
        <v>7.3086266832572116E-3</v>
      </c>
      <c r="GX97" s="197">
        <v>6.8015574732538872E-3</v>
      </c>
      <c r="GY97" s="196">
        <v>4.032432132637714E-3</v>
      </c>
      <c r="GZ97" s="196">
        <v>0</v>
      </c>
      <c r="HA97" s="196">
        <v>0</v>
      </c>
      <c r="HB97" s="196">
        <v>3.9664022398506766E-3</v>
      </c>
      <c r="HC97" s="197">
        <v>3.9655176820276384E-3</v>
      </c>
      <c r="HD97" s="197">
        <v>2.4179092725890384E-3</v>
      </c>
      <c r="HE97" s="197">
        <v>2.7974879025008895E-3</v>
      </c>
      <c r="HF97" s="197">
        <v>1.077122782210658E-2</v>
      </c>
      <c r="HG97" s="198">
        <v>8.4276588505692116E-3</v>
      </c>
    </row>
    <row r="98" spans="1:215">
      <c r="A98" s="83">
        <v>94</v>
      </c>
      <c r="B98" s="4" t="s">
        <v>94</v>
      </c>
      <c r="C98" s="196">
        <v>0</v>
      </c>
      <c r="D98" s="196">
        <v>0</v>
      </c>
      <c r="E98" s="196">
        <v>0</v>
      </c>
      <c r="F98" s="196">
        <v>0</v>
      </c>
      <c r="G98" s="196">
        <v>0</v>
      </c>
      <c r="H98" s="196">
        <v>0</v>
      </c>
      <c r="I98" s="196">
        <v>0</v>
      </c>
      <c r="J98" s="196">
        <v>0</v>
      </c>
      <c r="K98" s="196">
        <v>0</v>
      </c>
      <c r="L98" s="196">
        <v>0</v>
      </c>
      <c r="M98" s="196">
        <v>0</v>
      </c>
      <c r="N98" s="196">
        <v>0</v>
      </c>
      <c r="O98" s="196">
        <v>0</v>
      </c>
      <c r="P98" s="196">
        <v>0</v>
      </c>
      <c r="Q98" s="196">
        <v>0</v>
      </c>
      <c r="R98" s="196">
        <v>0</v>
      </c>
      <c r="S98" s="196">
        <v>0</v>
      </c>
      <c r="T98" s="196">
        <v>0</v>
      </c>
      <c r="U98" s="196">
        <v>0</v>
      </c>
      <c r="V98" s="196">
        <v>0</v>
      </c>
      <c r="W98" s="196">
        <v>0</v>
      </c>
      <c r="X98" s="196">
        <v>0</v>
      </c>
      <c r="Y98" s="196">
        <v>0</v>
      </c>
      <c r="Z98" s="196">
        <v>0</v>
      </c>
      <c r="AA98" s="196">
        <v>0</v>
      </c>
      <c r="AB98" s="196">
        <v>0</v>
      </c>
      <c r="AC98" s="196">
        <v>0</v>
      </c>
      <c r="AD98" s="196">
        <v>0</v>
      </c>
      <c r="AE98" s="196">
        <v>0</v>
      </c>
      <c r="AF98" s="196">
        <v>0</v>
      </c>
      <c r="AG98" s="196">
        <v>0</v>
      </c>
      <c r="AH98" s="196">
        <v>0</v>
      </c>
      <c r="AI98" s="196">
        <v>0</v>
      </c>
      <c r="AJ98" s="196">
        <v>0</v>
      </c>
      <c r="AK98" s="196">
        <v>0</v>
      </c>
      <c r="AL98" s="196">
        <v>0</v>
      </c>
      <c r="AM98" s="196">
        <v>0</v>
      </c>
      <c r="AN98" s="196">
        <v>0</v>
      </c>
      <c r="AO98" s="196">
        <v>0</v>
      </c>
      <c r="AP98" s="196">
        <v>0</v>
      </c>
      <c r="AQ98" s="196">
        <v>0</v>
      </c>
      <c r="AR98" s="196">
        <v>0</v>
      </c>
      <c r="AS98" s="196">
        <v>0</v>
      </c>
      <c r="AT98" s="196">
        <v>0</v>
      </c>
      <c r="AU98" s="196">
        <v>0</v>
      </c>
      <c r="AV98" s="196">
        <v>0</v>
      </c>
      <c r="AW98" s="196">
        <v>0</v>
      </c>
      <c r="AX98" s="196">
        <v>0</v>
      </c>
      <c r="AY98" s="196">
        <v>0</v>
      </c>
      <c r="AZ98" s="196">
        <v>0</v>
      </c>
      <c r="BA98" s="196">
        <v>0</v>
      </c>
      <c r="BB98" s="196">
        <v>0</v>
      </c>
      <c r="BC98" s="196">
        <v>0</v>
      </c>
      <c r="BD98" s="196">
        <v>0</v>
      </c>
      <c r="BE98" s="196">
        <v>0</v>
      </c>
      <c r="BF98" s="196">
        <v>0</v>
      </c>
      <c r="BG98" s="196">
        <v>0</v>
      </c>
      <c r="BH98" s="196">
        <v>0</v>
      </c>
      <c r="BI98" s="196">
        <v>0</v>
      </c>
      <c r="BJ98" s="196">
        <v>0</v>
      </c>
      <c r="BK98" s="196">
        <v>0</v>
      </c>
      <c r="BL98" s="196">
        <v>0</v>
      </c>
      <c r="BM98" s="196">
        <v>0</v>
      </c>
      <c r="BN98" s="196">
        <v>0</v>
      </c>
      <c r="BO98" s="196">
        <v>0</v>
      </c>
      <c r="BP98" s="196">
        <v>0</v>
      </c>
      <c r="BQ98" s="196">
        <v>0</v>
      </c>
      <c r="BR98" s="196">
        <v>0</v>
      </c>
      <c r="BS98" s="196">
        <v>0</v>
      </c>
      <c r="BT98" s="196">
        <v>0</v>
      </c>
      <c r="BU98" s="196">
        <v>0</v>
      </c>
      <c r="BV98" s="196">
        <v>0</v>
      </c>
      <c r="BW98" s="196">
        <v>0</v>
      </c>
      <c r="BX98" s="196">
        <v>0</v>
      </c>
      <c r="BY98" s="196">
        <v>0</v>
      </c>
      <c r="BZ98" s="196">
        <v>0</v>
      </c>
      <c r="CA98" s="196">
        <v>0</v>
      </c>
      <c r="CB98" s="196">
        <v>0</v>
      </c>
      <c r="CC98" s="196">
        <v>0</v>
      </c>
      <c r="CD98" s="196">
        <v>0</v>
      </c>
      <c r="CE98" s="196">
        <v>0</v>
      </c>
      <c r="CF98" s="196">
        <v>0</v>
      </c>
      <c r="CG98" s="196">
        <v>0</v>
      </c>
      <c r="CH98" s="196">
        <v>0</v>
      </c>
      <c r="CI98" s="196">
        <v>0</v>
      </c>
      <c r="CJ98" s="196">
        <v>0</v>
      </c>
      <c r="CK98" s="196">
        <v>0</v>
      </c>
      <c r="CL98" s="196">
        <v>0</v>
      </c>
      <c r="CM98" s="196">
        <v>0</v>
      </c>
      <c r="CN98" s="196">
        <v>0</v>
      </c>
      <c r="CO98" s="196">
        <v>0</v>
      </c>
      <c r="CP98" s="196">
        <v>0</v>
      </c>
      <c r="CQ98" s="196">
        <v>0</v>
      </c>
      <c r="CR98" s="196">
        <v>0.15479912006483731</v>
      </c>
      <c r="CS98" s="196">
        <v>0</v>
      </c>
      <c r="CT98" s="196">
        <v>0</v>
      </c>
      <c r="CU98" s="196">
        <v>0</v>
      </c>
      <c r="CV98" s="196">
        <v>0</v>
      </c>
      <c r="CW98" s="196">
        <v>0</v>
      </c>
      <c r="CX98" s="196">
        <v>0</v>
      </c>
      <c r="CY98" s="196">
        <v>0</v>
      </c>
      <c r="CZ98" s="196">
        <v>0</v>
      </c>
      <c r="DA98" s="196">
        <v>0</v>
      </c>
      <c r="DB98" s="196">
        <v>0</v>
      </c>
      <c r="DC98" s="196">
        <v>0</v>
      </c>
      <c r="DD98" s="196">
        <v>0</v>
      </c>
      <c r="DE98" s="196">
        <v>0</v>
      </c>
      <c r="DF98" s="196">
        <v>0</v>
      </c>
      <c r="DG98" s="196">
        <v>0</v>
      </c>
      <c r="DH98" s="196">
        <v>0</v>
      </c>
      <c r="DI98" s="196">
        <v>0</v>
      </c>
      <c r="DJ98" s="196">
        <v>0</v>
      </c>
      <c r="DK98" s="196">
        <v>0</v>
      </c>
      <c r="DL98" s="196">
        <v>0</v>
      </c>
      <c r="DM98" s="196">
        <v>0</v>
      </c>
      <c r="DN98" s="196">
        <v>0</v>
      </c>
      <c r="DO98" s="196">
        <v>0</v>
      </c>
      <c r="DP98" s="196">
        <v>0</v>
      </c>
      <c r="DQ98" s="196">
        <v>0</v>
      </c>
      <c r="DR98" s="196">
        <v>0</v>
      </c>
      <c r="DS98" s="196">
        <v>0</v>
      </c>
      <c r="DT98" s="196">
        <v>0</v>
      </c>
      <c r="DU98" s="196">
        <v>0</v>
      </c>
      <c r="DV98" s="196">
        <v>0</v>
      </c>
      <c r="DW98" s="196">
        <v>0</v>
      </c>
      <c r="DX98" s="196">
        <v>0</v>
      </c>
      <c r="DY98" s="196">
        <v>0</v>
      </c>
      <c r="DZ98" s="196">
        <v>0</v>
      </c>
      <c r="EA98" s="196">
        <v>0</v>
      </c>
      <c r="EB98" s="196">
        <v>0</v>
      </c>
      <c r="EC98" s="196">
        <v>0</v>
      </c>
      <c r="ED98" s="196">
        <v>0</v>
      </c>
      <c r="EE98" s="196">
        <v>0</v>
      </c>
      <c r="EF98" s="196">
        <v>0</v>
      </c>
      <c r="EG98" s="196">
        <v>0</v>
      </c>
      <c r="EH98" s="196">
        <v>0</v>
      </c>
      <c r="EI98" s="196">
        <v>0</v>
      </c>
      <c r="EJ98" s="196">
        <v>0</v>
      </c>
      <c r="EK98" s="196">
        <v>0</v>
      </c>
      <c r="EL98" s="196">
        <v>0</v>
      </c>
      <c r="EM98" s="196">
        <v>0</v>
      </c>
      <c r="EN98" s="196">
        <v>0</v>
      </c>
      <c r="EO98" s="196">
        <v>0</v>
      </c>
      <c r="EP98" s="196">
        <v>0</v>
      </c>
      <c r="EQ98" s="196">
        <v>0</v>
      </c>
      <c r="ER98" s="196">
        <v>0</v>
      </c>
      <c r="ES98" s="196">
        <v>0</v>
      </c>
      <c r="ET98" s="196">
        <v>0</v>
      </c>
      <c r="EU98" s="196">
        <v>0</v>
      </c>
      <c r="EV98" s="196">
        <v>0</v>
      </c>
      <c r="EW98" s="196">
        <v>0</v>
      </c>
      <c r="EX98" s="196">
        <v>0</v>
      </c>
      <c r="EY98" s="196">
        <v>0</v>
      </c>
      <c r="EZ98" s="196">
        <v>0</v>
      </c>
      <c r="FA98" s="196">
        <v>0</v>
      </c>
      <c r="FB98" s="196">
        <v>0</v>
      </c>
      <c r="FC98" s="196">
        <v>0</v>
      </c>
      <c r="FD98" s="196">
        <v>0</v>
      </c>
      <c r="FE98" s="196">
        <v>0</v>
      </c>
      <c r="FF98" s="196">
        <v>0</v>
      </c>
      <c r="FG98" s="196">
        <v>0</v>
      </c>
      <c r="FH98" s="196">
        <v>0</v>
      </c>
      <c r="FI98" s="196">
        <v>0</v>
      </c>
      <c r="FJ98" s="196">
        <v>0</v>
      </c>
      <c r="FK98" s="196">
        <v>0</v>
      </c>
      <c r="FL98" s="196">
        <v>0</v>
      </c>
      <c r="FM98" s="196">
        <v>0</v>
      </c>
      <c r="FN98" s="196">
        <v>0</v>
      </c>
      <c r="FO98" s="196">
        <v>0</v>
      </c>
      <c r="FP98" s="196">
        <v>0</v>
      </c>
      <c r="FQ98" s="196">
        <v>0</v>
      </c>
      <c r="FR98" s="196">
        <v>0</v>
      </c>
      <c r="FS98" s="196">
        <v>0</v>
      </c>
      <c r="FT98" s="196">
        <v>0</v>
      </c>
      <c r="FU98" s="196">
        <v>0</v>
      </c>
      <c r="FV98" s="196">
        <v>0</v>
      </c>
      <c r="FW98" s="196">
        <v>5.6237975432884418E-3</v>
      </c>
      <c r="FX98" s="196">
        <v>0</v>
      </c>
      <c r="FY98" s="196">
        <v>0</v>
      </c>
      <c r="FZ98" s="196">
        <v>0</v>
      </c>
      <c r="GA98" s="196">
        <v>0</v>
      </c>
      <c r="GB98" s="196">
        <v>0</v>
      </c>
      <c r="GC98" s="196">
        <v>0</v>
      </c>
      <c r="GD98" s="196">
        <v>0</v>
      </c>
      <c r="GE98" s="196">
        <v>0</v>
      </c>
      <c r="GF98" s="196">
        <v>0</v>
      </c>
      <c r="GG98" s="197">
        <v>9.8060267606266648E-5</v>
      </c>
      <c r="GH98" s="196">
        <v>0</v>
      </c>
      <c r="GI98" s="196">
        <v>5.6639610290247853E-6</v>
      </c>
      <c r="GJ98" s="196">
        <v>0</v>
      </c>
      <c r="GK98" s="196">
        <v>0</v>
      </c>
      <c r="GL98" s="196">
        <v>0</v>
      </c>
      <c r="GM98" s="196">
        <v>5.2071671448581826E-6</v>
      </c>
      <c r="GN98" s="196">
        <v>9.3229965740250454E-4</v>
      </c>
      <c r="GO98" s="196">
        <v>1.8126177024482108E-2</v>
      </c>
      <c r="GP98" s="197">
        <v>1.3612920110165711E-4</v>
      </c>
      <c r="GQ98" s="197">
        <v>1.6962307593004357E-4</v>
      </c>
      <c r="GR98" s="196">
        <v>6.0424518169924432E-3</v>
      </c>
      <c r="GS98" s="196">
        <v>0</v>
      </c>
      <c r="GT98" s="197">
        <v>6.0214518112614223E-3</v>
      </c>
      <c r="GU98" s="197">
        <v>1.1805218872339951E-4</v>
      </c>
      <c r="GV98" s="197">
        <v>1.1023110507915707E-3</v>
      </c>
      <c r="GW98" s="197">
        <v>5.4144931863158656E-4</v>
      </c>
      <c r="GX98" s="197">
        <v>4.2985543420241809E-4</v>
      </c>
      <c r="GY98" s="196">
        <v>5.0659126118638982E-4</v>
      </c>
      <c r="GZ98" s="196">
        <v>0</v>
      </c>
      <c r="HA98" s="196">
        <v>0</v>
      </c>
      <c r="HB98" s="196">
        <v>4.9755719096638543E-4</v>
      </c>
      <c r="HC98" s="197">
        <v>4.981176825387901E-4</v>
      </c>
      <c r="HD98" s="197">
        <v>3.7541048063006506E-4</v>
      </c>
      <c r="HE98" s="197">
        <v>4.0550661560630668E-4</v>
      </c>
      <c r="HF98" s="197">
        <v>6.4579444769779473E-4</v>
      </c>
      <c r="HG98" s="198">
        <v>4.3974378572965992E-4</v>
      </c>
    </row>
    <row r="99" spans="1:215">
      <c r="A99" s="83">
        <v>95</v>
      </c>
      <c r="B99" s="4" t="s">
        <v>95</v>
      </c>
      <c r="C99" s="196">
        <v>0</v>
      </c>
      <c r="D99" s="196">
        <v>0</v>
      </c>
      <c r="E99" s="196">
        <v>0</v>
      </c>
      <c r="F99" s="196">
        <v>0</v>
      </c>
      <c r="G99" s="196">
        <v>0</v>
      </c>
      <c r="H99" s="196">
        <v>0</v>
      </c>
      <c r="I99" s="196">
        <v>0</v>
      </c>
      <c r="J99" s="196">
        <v>0</v>
      </c>
      <c r="K99" s="196">
        <v>0</v>
      </c>
      <c r="L99" s="196">
        <v>0</v>
      </c>
      <c r="M99" s="196">
        <v>0</v>
      </c>
      <c r="N99" s="196">
        <v>0</v>
      </c>
      <c r="O99" s="196">
        <v>0</v>
      </c>
      <c r="P99" s="196">
        <v>0</v>
      </c>
      <c r="Q99" s="196">
        <v>0</v>
      </c>
      <c r="R99" s="196">
        <v>0</v>
      </c>
      <c r="S99" s="196">
        <v>0</v>
      </c>
      <c r="T99" s="196">
        <v>0</v>
      </c>
      <c r="U99" s="196">
        <v>0</v>
      </c>
      <c r="V99" s="196">
        <v>0</v>
      </c>
      <c r="W99" s="196">
        <v>0</v>
      </c>
      <c r="X99" s="196">
        <v>0</v>
      </c>
      <c r="Y99" s="196">
        <v>0</v>
      </c>
      <c r="Z99" s="196">
        <v>0</v>
      </c>
      <c r="AA99" s="196">
        <v>0</v>
      </c>
      <c r="AB99" s="196">
        <v>0</v>
      </c>
      <c r="AC99" s="196">
        <v>0</v>
      </c>
      <c r="AD99" s="196">
        <v>0</v>
      </c>
      <c r="AE99" s="196">
        <v>0</v>
      </c>
      <c r="AF99" s="196">
        <v>0</v>
      </c>
      <c r="AG99" s="196">
        <v>0</v>
      </c>
      <c r="AH99" s="196">
        <v>0</v>
      </c>
      <c r="AI99" s="196">
        <v>0</v>
      </c>
      <c r="AJ99" s="196">
        <v>0</v>
      </c>
      <c r="AK99" s="196">
        <v>0</v>
      </c>
      <c r="AL99" s="196">
        <v>0</v>
      </c>
      <c r="AM99" s="196">
        <v>0</v>
      </c>
      <c r="AN99" s="196">
        <v>0</v>
      </c>
      <c r="AO99" s="196">
        <v>0</v>
      </c>
      <c r="AP99" s="196">
        <v>0</v>
      </c>
      <c r="AQ99" s="196">
        <v>0</v>
      </c>
      <c r="AR99" s="196">
        <v>0</v>
      </c>
      <c r="AS99" s="196">
        <v>0</v>
      </c>
      <c r="AT99" s="196">
        <v>0</v>
      </c>
      <c r="AU99" s="196">
        <v>0</v>
      </c>
      <c r="AV99" s="196">
        <v>0</v>
      </c>
      <c r="AW99" s="196">
        <v>0</v>
      </c>
      <c r="AX99" s="196">
        <v>0</v>
      </c>
      <c r="AY99" s="196">
        <v>0</v>
      </c>
      <c r="AZ99" s="196">
        <v>0</v>
      </c>
      <c r="BA99" s="196">
        <v>0</v>
      </c>
      <c r="BB99" s="196">
        <v>0</v>
      </c>
      <c r="BC99" s="196">
        <v>0</v>
      </c>
      <c r="BD99" s="196">
        <v>0</v>
      </c>
      <c r="BE99" s="196">
        <v>0</v>
      </c>
      <c r="BF99" s="196">
        <v>0</v>
      </c>
      <c r="BG99" s="196">
        <v>0</v>
      </c>
      <c r="BH99" s="196">
        <v>0</v>
      </c>
      <c r="BI99" s="196">
        <v>0</v>
      </c>
      <c r="BJ99" s="196">
        <v>0</v>
      </c>
      <c r="BK99" s="196">
        <v>0</v>
      </c>
      <c r="BL99" s="196">
        <v>0</v>
      </c>
      <c r="BM99" s="196">
        <v>0</v>
      </c>
      <c r="BN99" s="196">
        <v>0</v>
      </c>
      <c r="BO99" s="196">
        <v>0</v>
      </c>
      <c r="BP99" s="196">
        <v>0</v>
      </c>
      <c r="BQ99" s="196">
        <v>0</v>
      </c>
      <c r="BR99" s="196">
        <v>0</v>
      </c>
      <c r="BS99" s="196">
        <v>0</v>
      </c>
      <c r="BT99" s="196">
        <v>0</v>
      </c>
      <c r="BU99" s="196">
        <v>0</v>
      </c>
      <c r="BV99" s="196">
        <v>0</v>
      </c>
      <c r="BW99" s="196">
        <v>0</v>
      </c>
      <c r="BX99" s="196">
        <v>0</v>
      </c>
      <c r="BY99" s="196">
        <v>0</v>
      </c>
      <c r="BZ99" s="196">
        <v>0</v>
      </c>
      <c r="CA99" s="196">
        <v>0</v>
      </c>
      <c r="CB99" s="196">
        <v>0</v>
      </c>
      <c r="CC99" s="196">
        <v>0</v>
      </c>
      <c r="CD99" s="196">
        <v>0</v>
      </c>
      <c r="CE99" s="196">
        <v>0</v>
      </c>
      <c r="CF99" s="196">
        <v>0</v>
      </c>
      <c r="CG99" s="196">
        <v>0</v>
      </c>
      <c r="CH99" s="196">
        <v>0</v>
      </c>
      <c r="CI99" s="196">
        <v>0</v>
      </c>
      <c r="CJ99" s="196">
        <v>2.923933860616073E-6</v>
      </c>
      <c r="CK99" s="196">
        <v>0</v>
      </c>
      <c r="CL99" s="196">
        <v>0</v>
      </c>
      <c r="CM99" s="196">
        <v>0</v>
      </c>
      <c r="CN99" s="196">
        <v>0</v>
      </c>
      <c r="CO99" s="196">
        <v>0</v>
      </c>
      <c r="CP99" s="196">
        <v>0</v>
      </c>
      <c r="CQ99" s="196">
        <v>0</v>
      </c>
      <c r="CR99" s="196">
        <v>0</v>
      </c>
      <c r="CS99" s="196">
        <v>0.10781398485638086</v>
      </c>
      <c r="CT99" s="196">
        <v>0</v>
      </c>
      <c r="CU99" s="196">
        <v>0</v>
      </c>
      <c r="CV99" s="196">
        <v>0</v>
      </c>
      <c r="CW99" s="196">
        <v>0</v>
      </c>
      <c r="CX99" s="196">
        <v>0</v>
      </c>
      <c r="CY99" s="196">
        <v>0</v>
      </c>
      <c r="CZ99" s="196">
        <v>0</v>
      </c>
      <c r="DA99" s="196">
        <v>0</v>
      </c>
      <c r="DB99" s="196">
        <v>0</v>
      </c>
      <c r="DC99" s="196">
        <v>0</v>
      </c>
      <c r="DD99" s="196">
        <v>0</v>
      </c>
      <c r="DE99" s="196">
        <v>1.6207718115366538E-5</v>
      </c>
      <c r="DF99" s="196">
        <v>0</v>
      </c>
      <c r="DG99" s="196">
        <v>0</v>
      </c>
      <c r="DH99" s="196">
        <v>0</v>
      </c>
      <c r="DI99" s="196">
        <v>0</v>
      </c>
      <c r="DJ99" s="196">
        <v>0</v>
      </c>
      <c r="DK99" s="196">
        <v>0</v>
      </c>
      <c r="DL99" s="196">
        <v>0</v>
      </c>
      <c r="DM99" s="196">
        <v>0</v>
      </c>
      <c r="DN99" s="196">
        <v>0</v>
      </c>
      <c r="DO99" s="196">
        <v>0</v>
      </c>
      <c r="DP99" s="196">
        <v>0</v>
      </c>
      <c r="DQ99" s="196">
        <v>0</v>
      </c>
      <c r="DR99" s="196">
        <v>0</v>
      </c>
      <c r="DS99" s="196">
        <v>0</v>
      </c>
      <c r="DT99" s="196">
        <v>0</v>
      </c>
      <c r="DU99" s="196">
        <v>0</v>
      </c>
      <c r="DV99" s="196">
        <v>0</v>
      </c>
      <c r="DW99" s="196">
        <v>0</v>
      </c>
      <c r="DX99" s="196">
        <v>0</v>
      </c>
      <c r="DY99" s="196">
        <v>0</v>
      </c>
      <c r="DZ99" s="196">
        <v>0</v>
      </c>
      <c r="EA99" s="196">
        <v>0</v>
      </c>
      <c r="EB99" s="196">
        <v>0</v>
      </c>
      <c r="EC99" s="196">
        <v>0</v>
      </c>
      <c r="ED99" s="196">
        <v>0</v>
      </c>
      <c r="EE99" s="196">
        <v>0</v>
      </c>
      <c r="EF99" s="196">
        <v>0</v>
      </c>
      <c r="EG99" s="196">
        <v>0</v>
      </c>
      <c r="EH99" s="196">
        <v>0</v>
      </c>
      <c r="EI99" s="196">
        <v>0</v>
      </c>
      <c r="EJ99" s="196">
        <v>0</v>
      </c>
      <c r="EK99" s="196">
        <v>0</v>
      </c>
      <c r="EL99" s="196">
        <v>0</v>
      </c>
      <c r="EM99" s="196">
        <v>0</v>
      </c>
      <c r="EN99" s="196">
        <v>0</v>
      </c>
      <c r="EO99" s="196">
        <v>0</v>
      </c>
      <c r="EP99" s="196">
        <v>0</v>
      </c>
      <c r="EQ99" s="196">
        <v>0</v>
      </c>
      <c r="ER99" s="196">
        <v>0</v>
      </c>
      <c r="ES99" s="196">
        <v>0</v>
      </c>
      <c r="ET99" s="196">
        <v>0</v>
      </c>
      <c r="EU99" s="196">
        <v>0</v>
      </c>
      <c r="EV99" s="196">
        <v>0</v>
      </c>
      <c r="EW99" s="196">
        <v>0</v>
      </c>
      <c r="EX99" s="196">
        <v>0</v>
      </c>
      <c r="EY99" s="196">
        <v>0</v>
      </c>
      <c r="EZ99" s="196">
        <v>0</v>
      </c>
      <c r="FA99" s="196">
        <v>0</v>
      </c>
      <c r="FB99" s="196">
        <v>0</v>
      </c>
      <c r="FC99" s="196">
        <v>0</v>
      </c>
      <c r="FD99" s="196">
        <v>0</v>
      </c>
      <c r="FE99" s="196">
        <v>0</v>
      </c>
      <c r="FF99" s="196">
        <v>0</v>
      </c>
      <c r="FG99" s="196">
        <v>0</v>
      </c>
      <c r="FH99" s="196">
        <v>0</v>
      </c>
      <c r="FI99" s="196">
        <v>0</v>
      </c>
      <c r="FJ99" s="196">
        <v>0</v>
      </c>
      <c r="FK99" s="196">
        <v>0</v>
      </c>
      <c r="FL99" s="196">
        <v>0</v>
      </c>
      <c r="FM99" s="196">
        <v>0</v>
      </c>
      <c r="FN99" s="196">
        <v>0</v>
      </c>
      <c r="FO99" s="196">
        <v>0</v>
      </c>
      <c r="FP99" s="196">
        <v>0</v>
      </c>
      <c r="FQ99" s="196">
        <v>0</v>
      </c>
      <c r="FR99" s="196">
        <v>0</v>
      </c>
      <c r="FS99" s="196">
        <v>0</v>
      </c>
      <c r="FT99" s="196">
        <v>0</v>
      </c>
      <c r="FU99" s="196">
        <v>0</v>
      </c>
      <c r="FV99" s="196">
        <v>0</v>
      </c>
      <c r="FW99" s="196">
        <v>2.2929626146361955E-2</v>
      </c>
      <c r="FX99" s="196">
        <v>0</v>
      </c>
      <c r="FY99" s="196">
        <v>0</v>
      </c>
      <c r="FZ99" s="196">
        <v>0</v>
      </c>
      <c r="GA99" s="196">
        <v>0</v>
      </c>
      <c r="GB99" s="196">
        <v>0</v>
      </c>
      <c r="GC99" s="196">
        <v>0</v>
      </c>
      <c r="GD99" s="196">
        <v>0</v>
      </c>
      <c r="GE99" s="196">
        <v>0</v>
      </c>
      <c r="GF99" s="196">
        <v>0</v>
      </c>
      <c r="GG99" s="197">
        <v>2.1187840272247072E-4</v>
      </c>
      <c r="GH99" s="196">
        <v>0</v>
      </c>
      <c r="GI99" s="196">
        <v>0</v>
      </c>
      <c r="GJ99" s="196">
        <v>0</v>
      </c>
      <c r="GK99" s="196">
        <v>0</v>
      </c>
      <c r="GL99" s="196">
        <v>0</v>
      </c>
      <c r="GM99" s="196">
        <v>5.2071671448581831E-5</v>
      </c>
      <c r="GN99" s="196">
        <v>7.3831272817700636E-3</v>
      </c>
      <c r="GO99" s="196">
        <v>1.5015469464622008E-2</v>
      </c>
      <c r="GP99" s="197">
        <v>1.413952394356964E-3</v>
      </c>
      <c r="GQ99" s="197">
        <v>9.6616098734039323E-4</v>
      </c>
      <c r="GR99" s="196">
        <v>1.3782195231493233E-3</v>
      </c>
      <c r="GS99" s="196">
        <v>0</v>
      </c>
      <c r="GT99" s="197">
        <v>1.3734296433519622E-3</v>
      </c>
      <c r="GU99" s="197">
        <v>2.0796185699519178E-3</v>
      </c>
      <c r="GV99" s="197">
        <v>1.9618774794374345E-3</v>
      </c>
      <c r="GW99" s="197">
        <v>1.6438108417638252E-3</v>
      </c>
      <c r="GX99" s="197">
        <v>1.2439791407775913E-3</v>
      </c>
      <c r="GY99" s="196">
        <v>1.9377401627095657E-3</v>
      </c>
      <c r="GZ99" s="196">
        <v>0</v>
      </c>
      <c r="HA99" s="196">
        <v>0</v>
      </c>
      <c r="HB99" s="196">
        <v>1.9058970365831032E-3</v>
      </c>
      <c r="HC99" s="197">
        <v>1.9055748799431599E-3</v>
      </c>
      <c r="HD99" s="197">
        <v>2.3782087837082482E-3</v>
      </c>
      <c r="HE99" s="197">
        <v>2.2622868692582484E-3</v>
      </c>
      <c r="HF99" s="197">
        <v>1.1690890694502321E-3</v>
      </c>
      <c r="HG99" s="198">
        <v>8.3043198068121079E-4</v>
      </c>
    </row>
    <row r="100" spans="1:215">
      <c r="A100" s="83">
        <v>96</v>
      </c>
      <c r="B100" s="4" t="s">
        <v>96</v>
      </c>
      <c r="C100" s="196">
        <v>0</v>
      </c>
      <c r="D100" s="196">
        <v>0</v>
      </c>
      <c r="E100" s="196">
        <v>0</v>
      </c>
      <c r="F100" s="196">
        <v>0</v>
      </c>
      <c r="G100" s="196">
        <v>0</v>
      </c>
      <c r="H100" s="196">
        <v>0</v>
      </c>
      <c r="I100" s="196">
        <v>0</v>
      </c>
      <c r="J100" s="196">
        <v>0</v>
      </c>
      <c r="K100" s="196">
        <v>0</v>
      </c>
      <c r="L100" s="196">
        <v>0</v>
      </c>
      <c r="M100" s="196">
        <v>0</v>
      </c>
      <c r="N100" s="196">
        <v>0</v>
      </c>
      <c r="O100" s="196">
        <v>0</v>
      </c>
      <c r="P100" s="196">
        <v>0</v>
      </c>
      <c r="Q100" s="196">
        <v>0</v>
      </c>
      <c r="R100" s="196">
        <v>0</v>
      </c>
      <c r="S100" s="196">
        <v>0</v>
      </c>
      <c r="T100" s="196">
        <v>0</v>
      </c>
      <c r="U100" s="196">
        <v>0</v>
      </c>
      <c r="V100" s="196">
        <v>0</v>
      </c>
      <c r="W100" s="196">
        <v>0</v>
      </c>
      <c r="X100" s="196">
        <v>0</v>
      </c>
      <c r="Y100" s="196">
        <v>0</v>
      </c>
      <c r="Z100" s="196">
        <v>0</v>
      </c>
      <c r="AA100" s="196">
        <v>0</v>
      </c>
      <c r="AB100" s="196">
        <v>0</v>
      </c>
      <c r="AC100" s="196">
        <v>0</v>
      </c>
      <c r="AD100" s="196">
        <v>0</v>
      </c>
      <c r="AE100" s="196">
        <v>0</v>
      </c>
      <c r="AF100" s="196">
        <v>0</v>
      </c>
      <c r="AG100" s="196">
        <v>0</v>
      </c>
      <c r="AH100" s="196">
        <v>0</v>
      </c>
      <c r="AI100" s="196">
        <v>0</v>
      </c>
      <c r="AJ100" s="196">
        <v>0</v>
      </c>
      <c r="AK100" s="196">
        <v>0</v>
      </c>
      <c r="AL100" s="196">
        <v>0</v>
      </c>
      <c r="AM100" s="196">
        <v>0</v>
      </c>
      <c r="AN100" s="196">
        <v>0</v>
      </c>
      <c r="AO100" s="196">
        <v>0</v>
      </c>
      <c r="AP100" s="196">
        <v>0</v>
      </c>
      <c r="AQ100" s="196">
        <v>0</v>
      </c>
      <c r="AR100" s="196">
        <v>0</v>
      </c>
      <c r="AS100" s="196">
        <v>0</v>
      </c>
      <c r="AT100" s="196">
        <v>0</v>
      </c>
      <c r="AU100" s="196">
        <v>0</v>
      </c>
      <c r="AV100" s="196">
        <v>0</v>
      </c>
      <c r="AW100" s="196">
        <v>0</v>
      </c>
      <c r="AX100" s="196">
        <v>0</v>
      </c>
      <c r="AY100" s="196">
        <v>0</v>
      </c>
      <c r="AZ100" s="196">
        <v>0</v>
      </c>
      <c r="BA100" s="196">
        <v>0</v>
      </c>
      <c r="BB100" s="196">
        <v>0</v>
      </c>
      <c r="BC100" s="196">
        <v>0</v>
      </c>
      <c r="BD100" s="196">
        <v>0</v>
      </c>
      <c r="BE100" s="196">
        <v>0</v>
      </c>
      <c r="BF100" s="196">
        <v>0</v>
      </c>
      <c r="BG100" s="196">
        <v>0</v>
      </c>
      <c r="BH100" s="196">
        <v>0</v>
      </c>
      <c r="BI100" s="196">
        <v>0</v>
      </c>
      <c r="BJ100" s="196">
        <v>0</v>
      </c>
      <c r="BK100" s="196">
        <v>0</v>
      </c>
      <c r="BL100" s="196">
        <v>0</v>
      </c>
      <c r="BM100" s="196">
        <v>0</v>
      </c>
      <c r="BN100" s="196">
        <v>0</v>
      </c>
      <c r="BO100" s="196">
        <v>0</v>
      </c>
      <c r="BP100" s="196">
        <v>0</v>
      </c>
      <c r="BQ100" s="196">
        <v>0</v>
      </c>
      <c r="BR100" s="196">
        <v>0</v>
      </c>
      <c r="BS100" s="196">
        <v>0</v>
      </c>
      <c r="BT100" s="196">
        <v>0</v>
      </c>
      <c r="BU100" s="196">
        <v>0</v>
      </c>
      <c r="BV100" s="196">
        <v>0</v>
      </c>
      <c r="BW100" s="196">
        <v>0</v>
      </c>
      <c r="BX100" s="196">
        <v>0</v>
      </c>
      <c r="BY100" s="196">
        <v>0</v>
      </c>
      <c r="BZ100" s="196">
        <v>0</v>
      </c>
      <c r="CA100" s="196">
        <v>0</v>
      </c>
      <c r="CB100" s="196">
        <v>0</v>
      </c>
      <c r="CC100" s="196">
        <v>0</v>
      </c>
      <c r="CD100" s="196">
        <v>0</v>
      </c>
      <c r="CE100" s="196">
        <v>0</v>
      </c>
      <c r="CF100" s="196">
        <v>0</v>
      </c>
      <c r="CG100" s="196">
        <v>0</v>
      </c>
      <c r="CH100" s="196">
        <v>0</v>
      </c>
      <c r="CI100" s="196">
        <v>0</v>
      </c>
      <c r="CJ100" s="196">
        <v>0</v>
      </c>
      <c r="CK100" s="196">
        <v>0</v>
      </c>
      <c r="CL100" s="196">
        <v>0</v>
      </c>
      <c r="CM100" s="196">
        <v>0</v>
      </c>
      <c r="CN100" s="196">
        <v>0</v>
      </c>
      <c r="CO100" s="196">
        <v>0</v>
      </c>
      <c r="CP100" s="196">
        <v>0</v>
      </c>
      <c r="CQ100" s="196">
        <v>0</v>
      </c>
      <c r="CR100" s="196">
        <v>0</v>
      </c>
      <c r="CS100" s="196">
        <v>0</v>
      </c>
      <c r="CT100" s="196">
        <v>8.3036841501205091E-2</v>
      </c>
      <c r="CU100" s="196">
        <v>0</v>
      </c>
      <c r="CV100" s="196">
        <v>0</v>
      </c>
      <c r="CW100" s="196">
        <v>0</v>
      </c>
      <c r="CX100" s="196">
        <v>0</v>
      </c>
      <c r="CY100" s="196">
        <v>0</v>
      </c>
      <c r="CZ100" s="196">
        <v>0</v>
      </c>
      <c r="DA100" s="196">
        <v>0</v>
      </c>
      <c r="DB100" s="196">
        <v>0</v>
      </c>
      <c r="DC100" s="196">
        <v>0</v>
      </c>
      <c r="DD100" s="196">
        <v>0</v>
      </c>
      <c r="DE100" s="196">
        <v>0</v>
      </c>
      <c r="DF100" s="196">
        <v>0</v>
      </c>
      <c r="DG100" s="196">
        <v>0</v>
      </c>
      <c r="DH100" s="196">
        <v>0</v>
      </c>
      <c r="DI100" s="196">
        <v>0</v>
      </c>
      <c r="DJ100" s="196">
        <v>0</v>
      </c>
      <c r="DK100" s="196">
        <v>0</v>
      </c>
      <c r="DL100" s="196">
        <v>0</v>
      </c>
      <c r="DM100" s="196">
        <v>0</v>
      </c>
      <c r="DN100" s="196">
        <v>0</v>
      </c>
      <c r="DO100" s="196">
        <v>0</v>
      </c>
      <c r="DP100" s="196">
        <v>0</v>
      </c>
      <c r="DQ100" s="196">
        <v>0</v>
      </c>
      <c r="DR100" s="196">
        <v>2.6187391460153818E-3</v>
      </c>
      <c r="DS100" s="196">
        <v>0</v>
      </c>
      <c r="DT100" s="196">
        <v>0</v>
      </c>
      <c r="DU100" s="196">
        <v>0</v>
      </c>
      <c r="DV100" s="196">
        <v>0</v>
      </c>
      <c r="DW100" s="196">
        <v>0</v>
      </c>
      <c r="DX100" s="196">
        <v>0</v>
      </c>
      <c r="DY100" s="196">
        <v>0</v>
      </c>
      <c r="DZ100" s="196">
        <v>0</v>
      </c>
      <c r="EA100" s="196">
        <v>0</v>
      </c>
      <c r="EB100" s="196">
        <v>0</v>
      </c>
      <c r="EC100" s="196">
        <v>0</v>
      </c>
      <c r="ED100" s="196">
        <v>0</v>
      </c>
      <c r="EE100" s="196">
        <v>0</v>
      </c>
      <c r="EF100" s="196">
        <v>0</v>
      </c>
      <c r="EG100" s="196">
        <v>0</v>
      </c>
      <c r="EH100" s="196">
        <v>0</v>
      </c>
      <c r="EI100" s="196">
        <v>0</v>
      </c>
      <c r="EJ100" s="196">
        <v>0</v>
      </c>
      <c r="EK100" s="196">
        <v>0</v>
      </c>
      <c r="EL100" s="196">
        <v>0</v>
      </c>
      <c r="EM100" s="196">
        <v>0</v>
      </c>
      <c r="EN100" s="196">
        <v>0</v>
      </c>
      <c r="EO100" s="196">
        <v>0</v>
      </c>
      <c r="EP100" s="196">
        <v>0</v>
      </c>
      <c r="EQ100" s="196">
        <v>0</v>
      </c>
      <c r="ER100" s="196">
        <v>0</v>
      </c>
      <c r="ES100" s="196">
        <v>0</v>
      </c>
      <c r="ET100" s="196">
        <v>0</v>
      </c>
      <c r="EU100" s="196">
        <v>0</v>
      </c>
      <c r="EV100" s="196">
        <v>0</v>
      </c>
      <c r="EW100" s="196">
        <v>0</v>
      </c>
      <c r="EX100" s="196">
        <v>0</v>
      </c>
      <c r="EY100" s="196">
        <v>0</v>
      </c>
      <c r="EZ100" s="196">
        <v>0</v>
      </c>
      <c r="FA100" s="196">
        <v>0</v>
      </c>
      <c r="FB100" s="196">
        <v>0</v>
      </c>
      <c r="FC100" s="196">
        <v>0</v>
      </c>
      <c r="FD100" s="196">
        <v>0</v>
      </c>
      <c r="FE100" s="196">
        <v>0</v>
      </c>
      <c r="FF100" s="196">
        <v>0</v>
      </c>
      <c r="FG100" s="196">
        <v>0</v>
      </c>
      <c r="FH100" s="196">
        <v>0</v>
      </c>
      <c r="FI100" s="196">
        <v>0</v>
      </c>
      <c r="FJ100" s="196">
        <v>0</v>
      </c>
      <c r="FK100" s="196">
        <v>0</v>
      </c>
      <c r="FL100" s="196">
        <v>0</v>
      </c>
      <c r="FM100" s="196">
        <v>0</v>
      </c>
      <c r="FN100" s="196">
        <v>0</v>
      </c>
      <c r="FO100" s="196">
        <v>0</v>
      </c>
      <c r="FP100" s="196">
        <v>0</v>
      </c>
      <c r="FQ100" s="196">
        <v>0</v>
      </c>
      <c r="FR100" s="196">
        <v>0</v>
      </c>
      <c r="FS100" s="196">
        <v>0</v>
      </c>
      <c r="FT100" s="196">
        <v>0</v>
      </c>
      <c r="FU100" s="196">
        <v>0</v>
      </c>
      <c r="FV100" s="196">
        <v>0</v>
      </c>
      <c r="FW100" s="196">
        <v>8.2351874042211892E-3</v>
      </c>
      <c r="FX100" s="196">
        <v>0</v>
      </c>
      <c r="FY100" s="196">
        <v>0</v>
      </c>
      <c r="FZ100" s="196">
        <v>0</v>
      </c>
      <c r="GA100" s="196">
        <v>0</v>
      </c>
      <c r="GB100" s="196">
        <v>0</v>
      </c>
      <c r="GC100" s="196">
        <v>0</v>
      </c>
      <c r="GD100" s="196">
        <v>0</v>
      </c>
      <c r="GE100" s="196">
        <v>0</v>
      </c>
      <c r="GF100" s="196">
        <v>0</v>
      </c>
      <c r="GG100" s="197">
        <v>3.9478676792263319E-4</v>
      </c>
      <c r="GH100" s="196">
        <v>0</v>
      </c>
      <c r="GI100" s="196">
        <v>0</v>
      </c>
      <c r="GJ100" s="196">
        <v>0</v>
      </c>
      <c r="GK100" s="196">
        <v>0</v>
      </c>
      <c r="GL100" s="196">
        <v>0</v>
      </c>
      <c r="GM100" s="196">
        <v>9.799888566623101E-4</v>
      </c>
      <c r="GN100" s="196">
        <v>9.5338001501112015E-3</v>
      </c>
      <c r="GO100" s="196">
        <v>-0.14040220608017218</v>
      </c>
      <c r="GP100" s="197">
        <v>2.312555177929494E-3</v>
      </c>
      <c r="GQ100" s="197">
        <v>1.6277788710716721E-3</v>
      </c>
      <c r="GR100" s="196">
        <v>3.6307043408642672E-2</v>
      </c>
      <c r="GS100" s="196">
        <v>0</v>
      </c>
      <c r="GT100" s="197">
        <v>3.618086149726793E-2</v>
      </c>
      <c r="GU100" s="197">
        <v>3.6587612712196084E-3</v>
      </c>
      <c r="GV100" s="197">
        <v>9.0810886431205023E-3</v>
      </c>
      <c r="GW100" s="197">
        <v>5.1520028248677541E-3</v>
      </c>
      <c r="GX100" s="197">
        <v>3.7073514947058152E-3</v>
      </c>
      <c r="GY100" s="196">
        <v>4.2542802244439435E-3</v>
      </c>
      <c r="GZ100" s="196">
        <v>0</v>
      </c>
      <c r="HA100" s="196">
        <v>0</v>
      </c>
      <c r="HB100" s="196">
        <v>4.1856647307850162E-3</v>
      </c>
      <c r="HC100" s="197">
        <v>4.1837796116777799E-3</v>
      </c>
      <c r="HD100" s="197">
        <v>2.6221425407017217E-3</v>
      </c>
      <c r="HE100" s="197">
        <v>3.0051619506541887E-3</v>
      </c>
      <c r="HF100" s="197">
        <v>6.799846976258273E-3</v>
      </c>
      <c r="HG100" s="198">
        <v>3.992519213333651E-3</v>
      </c>
    </row>
    <row r="101" spans="1:215">
      <c r="A101" s="83">
        <v>97</v>
      </c>
      <c r="B101" s="4" t="s">
        <v>97</v>
      </c>
      <c r="C101" s="196">
        <v>0</v>
      </c>
      <c r="D101" s="196">
        <v>0</v>
      </c>
      <c r="E101" s="196">
        <v>0</v>
      </c>
      <c r="F101" s="196">
        <v>0</v>
      </c>
      <c r="G101" s="196">
        <v>0</v>
      </c>
      <c r="H101" s="196">
        <v>0</v>
      </c>
      <c r="I101" s="196">
        <v>0</v>
      </c>
      <c r="J101" s="196">
        <v>0</v>
      </c>
      <c r="K101" s="196">
        <v>0</v>
      </c>
      <c r="L101" s="196">
        <v>5.1308363263211901E-4</v>
      </c>
      <c r="M101" s="196">
        <v>0</v>
      </c>
      <c r="N101" s="196">
        <v>0</v>
      </c>
      <c r="O101" s="196">
        <v>0</v>
      </c>
      <c r="P101" s="196">
        <v>0</v>
      </c>
      <c r="Q101" s="196">
        <v>6.9372181755116198E-4</v>
      </c>
      <c r="R101" s="196">
        <v>0</v>
      </c>
      <c r="S101" s="196">
        <v>0</v>
      </c>
      <c r="T101" s="196">
        <v>0</v>
      </c>
      <c r="U101" s="196">
        <v>0</v>
      </c>
      <c r="V101" s="196">
        <v>0</v>
      </c>
      <c r="W101" s="196">
        <v>0</v>
      </c>
      <c r="X101" s="196">
        <v>0</v>
      </c>
      <c r="Y101" s="196">
        <v>0</v>
      </c>
      <c r="Z101" s="196">
        <v>0</v>
      </c>
      <c r="AA101" s="196">
        <v>0</v>
      </c>
      <c r="AB101" s="196">
        <v>0</v>
      </c>
      <c r="AC101" s="196">
        <v>0</v>
      </c>
      <c r="AD101" s="196">
        <v>0</v>
      </c>
      <c r="AE101" s="196">
        <v>0</v>
      </c>
      <c r="AF101" s="196">
        <v>0</v>
      </c>
      <c r="AG101" s="196">
        <v>0</v>
      </c>
      <c r="AH101" s="196">
        <v>0</v>
      </c>
      <c r="AI101" s="196">
        <v>0</v>
      </c>
      <c r="AJ101" s="196">
        <v>0</v>
      </c>
      <c r="AK101" s="196">
        <v>0</v>
      </c>
      <c r="AL101" s="196">
        <v>0</v>
      </c>
      <c r="AM101" s="196">
        <v>3.9551746868820041E-4</v>
      </c>
      <c r="AN101" s="196">
        <v>3.5696633532868361E-4</v>
      </c>
      <c r="AO101" s="196">
        <v>0</v>
      </c>
      <c r="AP101" s="196">
        <v>0</v>
      </c>
      <c r="AQ101" s="196">
        <v>0</v>
      </c>
      <c r="AR101" s="196">
        <v>0</v>
      </c>
      <c r="AS101" s="196">
        <v>0</v>
      </c>
      <c r="AT101" s="196">
        <v>0</v>
      </c>
      <c r="AU101" s="196">
        <v>0</v>
      </c>
      <c r="AV101" s="196">
        <v>0</v>
      </c>
      <c r="AW101" s="196">
        <v>0</v>
      </c>
      <c r="AX101" s="196">
        <v>0</v>
      </c>
      <c r="AY101" s="196">
        <v>0</v>
      </c>
      <c r="AZ101" s="196">
        <v>0</v>
      </c>
      <c r="BA101" s="196">
        <v>0</v>
      </c>
      <c r="BB101" s="196">
        <v>0</v>
      </c>
      <c r="BC101" s="196">
        <v>0</v>
      </c>
      <c r="BD101" s="196">
        <v>0</v>
      </c>
      <c r="BE101" s="196">
        <v>0</v>
      </c>
      <c r="BF101" s="196">
        <v>0</v>
      </c>
      <c r="BG101" s="196">
        <v>0</v>
      </c>
      <c r="BH101" s="196">
        <v>0</v>
      </c>
      <c r="BI101" s="196">
        <v>0</v>
      </c>
      <c r="BJ101" s="196">
        <v>2.0037670821143749E-5</v>
      </c>
      <c r="BK101" s="196">
        <v>2.2900064120179538E-5</v>
      </c>
      <c r="BL101" s="196">
        <v>3.376396768517195E-3</v>
      </c>
      <c r="BM101" s="196">
        <v>0</v>
      </c>
      <c r="BN101" s="196">
        <v>0</v>
      </c>
      <c r="BO101" s="196">
        <v>0</v>
      </c>
      <c r="BP101" s="196">
        <v>0</v>
      </c>
      <c r="BQ101" s="196">
        <v>4.4612698048513121E-4</v>
      </c>
      <c r="BR101" s="196">
        <v>5.5722625154785066E-4</v>
      </c>
      <c r="BS101" s="196">
        <v>4.1892940263770365E-3</v>
      </c>
      <c r="BT101" s="196">
        <v>1.9570295237894826E-3</v>
      </c>
      <c r="BU101" s="196">
        <v>2.0807205563789762E-3</v>
      </c>
      <c r="BV101" s="196">
        <v>0</v>
      </c>
      <c r="BW101" s="196">
        <v>0</v>
      </c>
      <c r="BX101" s="196">
        <v>1.6367978341891057E-6</v>
      </c>
      <c r="BY101" s="196">
        <v>0</v>
      </c>
      <c r="BZ101" s="196">
        <v>0</v>
      </c>
      <c r="CA101" s="196">
        <v>8.0687656435252271E-4</v>
      </c>
      <c r="CB101" s="196">
        <v>3.8818038079548576E-4</v>
      </c>
      <c r="CC101" s="196">
        <v>5.2287034906824504E-5</v>
      </c>
      <c r="CD101" s="196">
        <v>0</v>
      </c>
      <c r="CE101" s="196">
        <v>0</v>
      </c>
      <c r="CF101" s="196">
        <v>2.1231572764138459E-4</v>
      </c>
      <c r="CG101" s="196">
        <v>3.0772912998136526E-4</v>
      </c>
      <c r="CH101" s="196">
        <v>4.307466994034158E-5</v>
      </c>
      <c r="CI101" s="196">
        <v>0</v>
      </c>
      <c r="CJ101" s="196">
        <v>8.0700574553003611E-4</v>
      </c>
      <c r="CK101" s="196">
        <v>4.2206400049464826E-4</v>
      </c>
      <c r="CL101" s="196">
        <v>2.0492231043816493E-3</v>
      </c>
      <c r="CM101" s="196">
        <v>5.3908581075998562E-3</v>
      </c>
      <c r="CN101" s="196">
        <v>2.0033158331030673E-3</v>
      </c>
      <c r="CO101" s="196">
        <v>3.1059226732355148E-3</v>
      </c>
      <c r="CP101" s="196">
        <v>1.1548913043478261E-3</v>
      </c>
      <c r="CQ101" s="196">
        <v>3.8060141064173627E-4</v>
      </c>
      <c r="CR101" s="196">
        <v>1.2156998957971517E-3</v>
      </c>
      <c r="CS101" s="196">
        <v>2.575028355967015E-3</v>
      </c>
      <c r="CT101" s="196">
        <v>2.7672570998635501E-3</v>
      </c>
      <c r="CU101" s="196">
        <v>0.13679591462295884</v>
      </c>
      <c r="CV101" s="196">
        <v>3.027681660899654E-3</v>
      </c>
      <c r="CW101" s="196">
        <v>3.0394141624695103E-3</v>
      </c>
      <c r="CX101" s="196">
        <v>1.1333157039779382E-3</v>
      </c>
      <c r="CY101" s="196">
        <v>2.6635496110067832E-3</v>
      </c>
      <c r="CZ101" s="196">
        <v>1.4782129067843354E-3</v>
      </c>
      <c r="DA101" s="196">
        <v>0</v>
      </c>
      <c r="DB101" s="196">
        <v>9.4428706326723328E-4</v>
      </c>
      <c r="DC101" s="196">
        <v>4.2992261392949269E-3</v>
      </c>
      <c r="DD101" s="196">
        <v>3.1067961165048546E-3</v>
      </c>
      <c r="DE101" s="196">
        <v>2.2366650999205823E-3</v>
      </c>
      <c r="DF101" s="196">
        <v>2.2540160589371683E-3</v>
      </c>
      <c r="DG101" s="196">
        <v>1.1192321389204497E-3</v>
      </c>
      <c r="DH101" s="196">
        <v>1.1322463768115942E-3</v>
      </c>
      <c r="DI101" s="196">
        <v>3.6327338776979594E-3</v>
      </c>
      <c r="DJ101" s="196">
        <v>2.022968472814416E-4</v>
      </c>
      <c r="DK101" s="196">
        <v>4.0143378239128097E-4</v>
      </c>
      <c r="DL101" s="196">
        <v>4.8984923529091597E-4</v>
      </c>
      <c r="DM101" s="196">
        <v>9.0647586356933931E-4</v>
      </c>
      <c r="DN101" s="196">
        <v>0</v>
      </c>
      <c r="DO101" s="196">
        <v>3.3240662395745194E-4</v>
      </c>
      <c r="DP101" s="196">
        <v>5.6710239033657523E-4</v>
      </c>
      <c r="DQ101" s="196">
        <v>8.1899286537440597E-4</v>
      </c>
      <c r="DR101" s="196">
        <v>4.9618215398186183E-4</v>
      </c>
      <c r="DS101" s="196">
        <v>6.6080588949367586E-4</v>
      </c>
      <c r="DT101" s="196">
        <v>2.4017764082113563E-4</v>
      </c>
      <c r="DU101" s="196">
        <v>2.9062087186261559E-3</v>
      </c>
      <c r="DV101" s="196">
        <v>1.9833006088732869E-5</v>
      </c>
      <c r="DW101" s="196">
        <v>1.0745538922356765E-4</v>
      </c>
      <c r="DX101" s="196">
        <v>0</v>
      </c>
      <c r="DY101" s="196">
        <v>1.5281900117500831E-5</v>
      </c>
      <c r="DZ101" s="196">
        <v>3.185694109651591E-5</v>
      </c>
      <c r="EA101" s="196">
        <v>1.0775198571516533E-4</v>
      </c>
      <c r="EB101" s="196">
        <v>1.0577160385008638E-4</v>
      </c>
      <c r="EC101" s="196">
        <v>1.1920277186178837E-5</v>
      </c>
      <c r="ED101" s="196">
        <v>0</v>
      </c>
      <c r="EE101" s="196">
        <v>4.6656879090253068E-5</v>
      </c>
      <c r="EF101" s="196">
        <v>0</v>
      </c>
      <c r="EG101" s="196">
        <v>3.3172909843402803E-4</v>
      </c>
      <c r="EH101" s="196">
        <v>0</v>
      </c>
      <c r="EI101" s="196">
        <v>3.2741985785066871E-6</v>
      </c>
      <c r="EJ101" s="196">
        <v>2.3455045473469412E-6</v>
      </c>
      <c r="EK101" s="196">
        <v>0</v>
      </c>
      <c r="EL101" s="196">
        <v>0</v>
      </c>
      <c r="EM101" s="196">
        <v>0</v>
      </c>
      <c r="EN101" s="196">
        <v>0</v>
      </c>
      <c r="EO101" s="196">
        <v>0</v>
      </c>
      <c r="EP101" s="196">
        <v>4.0491362686197002E-5</v>
      </c>
      <c r="EQ101" s="196">
        <v>0</v>
      </c>
      <c r="ER101" s="196">
        <v>2.0422125330583153E-5</v>
      </c>
      <c r="ES101" s="196">
        <v>1.5029708724244925E-5</v>
      </c>
      <c r="ET101" s="196">
        <v>0</v>
      </c>
      <c r="EU101" s="196">
        <v>4.8176940764261471E-4</v>
      </c>
      <c r="EV101" s="196">
        <v>9.2126840233633665E-5</v>
      </c>
      <c r="EW101" s="196">
        <v>4.9905180157700367E-5</v>
      </c>
      <c r="EX101" s="196">
        <v>6.2127236580516892E-5</v>
      </c>
      <c r="EY101" s="196">
        <v>8.0748422521888591E-5</v>
      </c>
      <c r="EZ101" s="196">
        <v>1.6047178705393857E-4</v>
      </c>
      <c r="FA101" s="196">
        <v>2.1535516510562657E-4</v>
      </c>
      <c r="FB101" s="196">
        <v>3.1808639226413891E-5</v>
      </c>
      <c r="FC101" s="196">
        <v>3.5994204933005784E-6</v>
      </c>
      <c r="FD101" s="196">
        <v>0</v>
      </c>
      <c r="FE101" s="196">
        <v>0</v>
      </c>
      <c r="FF101" s="196">
        <v>1.7741191498421035E-5</v>
      </c>
      <c r="FG101" s="196">
        <v>0</v>
      </c>
      <c r="FH101" s="196">
        <v>4.6556189645413359E-5</v>
      </c>
      <c r="FI101" s="196">
        <v>5.8221733590932155E-6</v>
      </c>
      <c r="FJ101" s="196">
        <v>0</v>
      </c>
      <c r="FK101" s="196">
        <v>0</v>
      </c>
      <c r="FL101" s="196">
        <v>0</v>
      </c>
      <c r="FM101" s="196">
        <v>0</v>
      </c>
      <c r="FN101" s="196">
        <v>0</v>
      </c>
      <c r="FO101" s="196">
        <v>0</v>
      </c>
      <c r="FP101" s="196">
        <v>0</v>
      </c>
      <c r="FQ101" s="196">
        <v>0</v>
      </c>
      <c r="FR101" s="196">
        <v>0</v>
      </c>
      <c r="FS101" s="196">
        <v>0</v>
      </c>
      <c r="FT101" s="196">
        <v>6.8975710696161994E-4</v>
      </c>
      <c r="FU101" s="196">
        <v>0</v>
      </c>
      <c r="FV101" s="196">
        <v>8.5567043723462871E-4</v>
      </c>
      <c r="FW101" s="196">
        <v>4.7406035318212414E-2</v>
      </c>
      <c r="FX101" s="196">
        <v>0</v>
      </c>
      <c r="FY101" s="196">
        <v>0</v>
      </c>
      <c r="FZ101" s="196">
        <v>0</v>
      </c>
      <c r="GA101" s="196">
        <v>0</v>
      </c>
      <c r="GB101" s="196">
        <v>3.8073191904116473E-6</v>
      </c>
      <c r="GC101" s="196">
        <v>0</v>
      </c>
      <c r="GD101" s="196">
        <v>5.8618479671111249E-5</v>
      </c>
      <c r="GE101" s="196">
        <v>0</v>
      </c>
      <c r="GF101" s="196">
        <v>0</v>
      </c>
      <c r="GG101" s="197">
        <v>9.7950802613871275E-4</v>
      </c>
      <c r="GH101" s="196">
        <v>0</v>
      </c>
      <c r="GI101" s="196">
        <v>1.8270842029112212E-6</v>
      </c>
      <c r="GJ101" s="196">
        <v>0</v>
      </c>
      <c r="GK101" s="196">
        <v>0</v>
      </c>
      <c r="GL101" s="196">
        <v>0</v>
      </c>
      <c r="GM101" s="196">
        <v>1.3226204547939785E-4</v>
      </c>
      <c r="GN101" s="196">
        <v>1.7912110867912862E-2</v>
      </c>
      <c r="GO101" s="196">
        <v>-4.9737691686844228E-2</v>
      </c>
      <c r="GP101" s="197">
        <v>3.6718776999876534E-3</v>
      </c>
      <c r="GQ101" s="197">
        <v>2.9324577986952509E-3</v>
      </c>
      <c r="GR101" s="196">
        <v>7.1980629161703539E-3</v>
      </c>
      <c r="GS101" s="196">
        <v>0</v>
      </c>
      <c r="GT101" s="197">
        <v>7.1730466864890954E-3</v>
      </c>
      <c r="GU101" s="197">
        <v>7.2878537535845892E-3</v>
      </c>
      <c r="GV101" s="197">
        <v>7.2687122621657493E-3</v>
      </c>
      <c r="GW101" s="197">
        <v>5.1807752309706943E-3</v>
      </c>
      <c r="GX101" s="197">
        <v>4.1423305058732032E-3</v>
      </c>
      <c r="GY101" s="196">
        <v>3.4700929617835215E-3</v>
      </c>
      <c r="GZ101" s="196">
        <v>0</v>
      </c>
      <c r="HA101" s="196">
        <v>0</v>
      </c>
      <c r="HB101" s="196">
        <v>3.412623897362666E-3</v>
      </c>
      <c r="HC101" s="197">
        <v>3.4124511530312595E-3</v>
      </c>
      <c r="HD101" s="197">
        <v>7.0298934714622422E-3</v>
      </c>
      <c r="HE101" s="197">
        <v>6.1426510717435163E-3</v>
      </c>
      <c r="HF101" s="197">
        <v>4.4424711034409987E-3</v>
      </c>
      <c r="HG101" s="198">
        <v>3.3299759826169594E-3</v>
      </c>
    </row>
    <row r="102" spans="1:215">
      <c r="A102" s="83">
        <v>98</v>
      </c>
      <c r="B102" s="4" t="s">
        <v>98</v>
      </c>
      <c r="C102" s="196">
        <v>0</v>
      </c>
      <c r="D102" s="196">
        <v>0</v>
      </c>
      <c r="E102" s="196">
        <v>0</v>
      </c>
      <c r="F102" s="196">
        <v>0</v>
      </c>
      <c r="G102" s="196">
        <v>0</v>
      </c>
      <c r="H102" s="196">
        <v>0</v>
      </c>
      <c r="I102" s="196">
        <v>0</v>
      </c>
      <c r="J102" s="196">
        <v>0</v>
      </c>
      <c r="K102" s="196">
        <v>0</v>
      </c>
      <c r="L102" s="196">
        <v>0</v>
      </c>
      <c r="M102" s="196">
        <v>0</v>
      </c>
      <c r="N102" s="196">
        <v>0</v>
      </c>
      <c r="O102" s="196">
        <v>0</v>
      </c>
      <c r="P102" s="196">
        <v>0</v>
      </c>
      <c r="Q102" s="196">
        <v>0</v>
      </c>
      <c r="R102" s="196">
        <v>0</v>
      </c>
      <c r="S102" s="196">
        <v>0</v>
      </c>
      <c r="T102" s="196">
        <v>0</v>
      </c>
      <c r="U102" s="196">
        <v>0</v>
      </c>
      <c r="V102" s="196">
        <v>0</v>
      </c>
      <c r="W102" s="196">
        <v>0</v>
      </c>
      <c r="X102" s="196">
        <v>0</v>
      </c>
      <c r="Y102" s="196">
        <v>0</v>
      </c>
      <c r="Z102" s="196">
        <v>0</v>
      </c>
      <c r="AA102" s="196">
        <v>0</v>
      </c>
      <c r="AB102" s="196">
        <v>0</v>
      </c>
      <c r="AC102" s="196">
        <v>0</v>
      </c>
      <c r="AD102" s="196">
        <v>0</v>
      </c>
      <c r="AE102" s="196">
        <v>0</v>
      </c>
      <c r="AF102" s="196">
        <v>0</v>
      </c>
      <c r="AG102" s="196">
        <v>0</v>
      </c>
      <c r="AH102" s="196">
        <v>0</v>
      </c>
      <c r="AI102" s="196">
        <v>0</v>
      </c>
      <c r="AJ102" s="196">
        <v>0</v>
      </c>
      <c r="AK102" s="196">
        <v>0</v>
      </c>
      <c r="AL102" s="196">
        <v>0</v>
      </c>
      <c r="AM102" s="196">
        <v>0</v>
      </c>
      <c r="AN102" s="196">
        <v>0</v>
      </c>
      <c r="AO102" s="196">
        <v>0</v>
      </c>
      <c r="AP102" s="196">
        <v>0</v>
      </c>
      <c r="AQ102" s="196">
        <v>0</v>
      </c>
      <c r="AR102" s="196">
        <v>0</v>
      </c>
      <c r="AS102" s="196">
        <v>0</v>
      </c>
      <c r="AT102" s="196">
        <v>0</v>
      </c>
      <c r="AU102" s="196">
        <v>0</v>
      </c>
      <c r="AV102" s="196">
        <v>0</v>
      </c>
      <c r="AW102" s="196">
        <v>0</v>
      </c>
      <c r="AX102" s="196">
        <v>0</v>
      </c>
      <c r="AY102" s="196">
        <v>0</v>
      </c>
      <c r="AZ102" s="196">
        <v>0</v>
      </c>
      <c r="BA102" s="196">
        <v>0</v>
      </c>
      <c r="BB102" s="196">
        <v>0</v>
      </c>
      <c r="BC102" s="196">
        <v>0</v>
      </c>
      <c r="BD102" s="196">
        <v>0</v>
      </c>
      <c r="BE102" s="196">
        <v>0</v>
      </c>
      <c r="BF102" s="196">
        <v>0</v>
      </c>
      <c r="BG102" s="196">
        <v>0</v>
      </c>
      <c r="BH102" s="196">
        <v>0</v>
      </c>
      <c r="BI102" s="196">
        <v>0</v>
      </c>
      <c r="BJ102" s="196">
        <v>0</v>
      </c>
      <c r="BK102" s="196">
        <v>0</v>
      </c>
      <c r="BL102" s="196">
        <v>0</v>
      </c>
      <c r="BM102" s="196">
        <v>0</v>
      </c>
      <c r="BN102" s="196">
        <v>0</v>
      </c>
      <c r="BO102" s="196">
        <v>0</v>
      </c>
      <c r="BP102" s="196">
        <v>0</v>
      </c>
      <c r="BQ102" s="196">
        <v>0</v>
      </c>
      <c r="BR102" s="196">
        <v>0</v>
      </c>
      <c r="BS102" s="196">
        <v>0</v>
      </c>
      <c r="BT102" s="196">
        <v>0</v>
      </c>
      <c r="BU102" s="196">
        <v>0</v>
      </c>
      <c r="BV102" s="196">
        <v>0</v>
      </c>
      <c r="BW102" s="196">
        <v>0</v>
      </c>
      <c r="BX102" s="196">
        <v>0</v>
      </c>
      <c r="BY102" s="196">
        <v>0</v>
      </c>
      <c r="BZ102" s="196">
        <v>0</v>
      </c>
      <c r="CA102" s="196">
        <v>0</v>
      </c>
      <c r="CB102" s="196">
        <v>0</v>
      </c>
      <c r="CC102" s="196">
        <v>0</v>
      </c>
      <c r="CD102" s="196">
        <v>0</v>
      </c>
      <c r="CE102" s="196">
        <v>0</v>
      </c>
      <c r="CF102" s="196">
        <v>0</v>
      </c>
      <c r="CG102" s="196">
        <v>0</v>
      </c>
      <c r="CH102" s="196">
        <v>0</v>
      </c>
      <c r="CI102" s="196">
        <v>0</v>
      </c>
      <c r="CJ102" s="196">
        <v>0</v>
      </c>
      <c r="CK102" s="196">
        <v>0</v>
      </c>
      <c r="CL102" s="196">
        <v>0</v>
      </c>
      <c r="CM102" s="196">
        <v>0</v>
      </c>
      <c r="CN102" s="196">
        <v>0</v>
      </c>
      <c r="CO102" s="196">
        <v>0</v>
      </c>
      <c r="CP102" s="196">
        <v>0</v>
      </c>
      <c r="CQ102" s="196">
        <v>0</v>
      </c>
      <c r="CR102" s="196">
        <v>0</v>
      </c>
      <c r="CS102" s="196">
        <v>0</v>
      </c>
      <c r="CT102" s="196">
        <v>0</v>
      </c>
      <c r="CU102" s="196">
        <v>0</v>
      </c>
      <c r="CV102" s="196">
        <v>0.11103902345251826</v>
      </c>
      <c r="CW102" s="196">
        <v>0</v>
      </c>
      <c r="CX102" s="196">
        <v>0</v>
      </c>
      <c r="CY102" s="196">
        <v>0</v>
      </c>
      <c r="CZ102" s="196">
        <v>0</v>
      </c>
      <c r="DA102" s="196">
        <v>0</v>
      </c>
      <c r="DB102" s="196">
        <v>0</v>
      </c>
      <c r="DC102" s="196">
        <v>0</v>
      </c>
      <c r="DD102" s="196">
        <v>0</v>
      </c>
      <c r="DE102" s="196">
        <v>0</v>
      </c>
      <c r="DF102" s="196">
        <v>0</v>
      </c>
      <c r="DG102" s="196">
        <v>0</v>
      </c>
      <c r="DH102" s="196">
        <v>0</v>
      </c>
      <c r="DI102" s="196">
        <v>0</v>
      </c>
      <c r="DJ102" s="196">
        <v>0</v>
      </c>
      <c r="DK102" s="196">
        <v>0</v>
      </c>
      <c r="DL102" s="196">
        <v>0</v>
      </c>
      <c r="DM102" s="196">
        <v>0</v>
      </c>
      <c r="DN102" s="196">
        <v>0</v>
      </c>
      <c r="DO102" s="196">
        <v>0</v>
      </c>
      <c r="DP102" s="196">
        <v>0</v>
      </c>
      <c r="DQ102" s="196">
        <v>0</v>
      </c>
      <c r="DR102" s="196">
        <v>0</v>
      </c>
      <c r="DS102" s="196">
        <v>0</v>
      </c>
      <c r="DT102" s="196">
        <v>0</v>
      </c>
      <c r="DU102" s="196">
        <v>0</v>
      </c>
      <c r="DV102" s="196">
        <v>0</v>
      </c>
      <c r="DW102" s="196">
        <v>0</v>
      </c>
      <c r="DX102" s="196">
        <v>0</v>
      </c>
      <c r="DY102" s="196">
        <v>0</v>
      </c>
      <c r="DZ102" s="196">
        <v>0</v>
      </c>
      <c r="EA102" s="196">
        <v>0</v>
      </c>
      <c r="EB102" s="196">
        <v>0</v>
      </c>
      <c r="EC102" s="196">
        <v>0</v>
      </c>
      <c r="ED102" s="196">
        <v>0</v>
      </c>
      <c r="EE102" s="196">
        <v>0</v>
      </c>
      <c r="EF102" s="196">
        <v>0</v>
      </c>
      <c r="EG102" s="196">
        <v>0</v>
      </c>
      <c r="EH102" s="196">
        <v>0</v>
      </c>
      <c r="EI102" s="196">
        <v>0</v>
      </c>
      <c r="EJ102" s="196">
        <v>0</v>
      </c>
      <c r="EK102" s="196">
        <v>0</v>
      </c>
      <c r="EL102" s="196">
        <v>0</v>
      </c>
      <c r="EM102" s="196">
        <v>0</v>
      </c>
      <c r="EN102" s="196">
        <v>0</v>
      </c>
      <c r="EO102" s="196">
        <v>0</v>
      </c>
      <c r="EP102" s="196">
        <v>0</v>
      </c>
      <c r="EQ102" s="196">
        <v>0</v>
      </c>
      <c r="ER102" s="196">
        <v>0</v>
      </c>
      <c r="ES102" s="196">
        <v>0</v>
      </c>
      <c r="ET102" s="196">
        <v>0</v>
      </c>
      <c r="EU102" s="196">
        <v>0</v>
      </c>
      <c r="EV102" s="196">
        <v>0</v>
      </c>
      <c r="EW102" s="196">
        <v>0</v>
      </c>
      <c r="EX102" s="196">
        <v>0</v>
      </c>
      <c r="EY102" s="196">
        <v>0</v>
      </c>
      <c r="EZ102" s="196">
        <v>0</v>
      </c>
      <c r="FA102" s="196">
        <v>0</v>
      </c>
      <c r="FB102" s="196">
        <v>0</v>
      </c>
      <c r="FC102" s="196">
        <v>0</v>
      </c>
      <c r="FD102" s="196">
        <v>0</v>
      </c>
      <c r="FE102" s="196">
        <v>0</v>
      </c>
      <c r="FF102" s="196">
        <v>0</v>
      </c>
      <c r="FG102" s="196">
        <v>0</v>
      </c>
      <c r="FH102" s="196">
        <v>0</v>
      </c>
      <c r="FI102" s="196">
        <v>0</v>
      </c>
      <c r="FJ102" s="196">
        <v>0</v>
      </c>
      <c r="FK102" s="196">
        <v>0</v>
      </c>
      <c r="FL102" s="196">
        <v>0</v>
      </c>
      <c r="FM102" s="196">
        <v>0</v>
      </c>
      <c r="FN102" s="196">
        <v>0</v>
      </c>
      <c r="FO102" s="196">
        <v>0</v>
      </c>
      <c r="FP102" s="196">
        <v>0</v>
      </c>
      <c r="FQ102" s="196">
        <v>0</v>
      </c>
      <c r="FR102" s="196">
        <v>0</v>
      </c>
      <c r="FS102" s="196">
        <v>0</v>
      </c>
      <c r="FT102" s="196">
        <v>0</v>
      </c>
      <c r="FU102" s="196">
        <v>0</v>
      </c>
      <c r="FV102" s="196">
        <v>0</v>
      </c>
      <c r="FW102" s="196">
        <v>8.5932390304916767E-5</v>
      </c>
      <c r="FX102" s="196">
        <v>0</v>
      </c>
      <c r="FY102" s="196">
        <v>0</v>
      </c>
      <c r="FZ102" s="196">
        <v>0</v>
      </c>
      <c r="GA102" s="196">
        <v>0</v>
      </c>
      <c r="GB102" s="196">
        <v>0</v>
      </c>
      <c r="GC102" s="196">
        <v>0</v>
      </c>
      <c r="GD102" s="196">
        <v>0</v>
      </c>
      <c r="GE102" s="196">
        <v>0</v>
      </c>
      <c r="GF102" s="196">
        <v>0</v>
      </c>
      <c r="GG102" s="197">
        <v>1.1809490691211603E-4</v>
      </c>
      <c r="GH102" s="196">
        <v>0</v>
      </c>
      <c r="GI102" s="196">
        <v>0</v>
      </c>
      <c r="GJ102" s="196">
        <v>0</v>
      </c>
      <c r="GK102" s="196">
        <v>0</v>
      </c>
      <c r="GL102" s="196">
        <v>0</v>
      </c>
      <c r="GM102" s="196">
        <v>4.8947371161666916E-5</v>
      </c>
      <c r="GN102" s="196">
        <v>1.2583901609753273E-3</v>
      </c>
      <c r="GO102" s="196">
        <v>2.3204196933010492E-3</v>
      </c>
      <c r="GP102" s="197">
        <v>2.4346634933510288E-4</v>
      </c>
      <c r="GQ102" s="197">
        <v>2.4686372456969038E-4</v>
      </c>
      <c r="GR102" s="196">
        <v>9.5940325320731882E-3</v>
      </c>
      <c r="GS102" s="196">
        <v>0</v>
      </c>
      <c r="GT102" s="197">
        <v>9.5606893223531605E-3</v>
      </c>
      <c r="GU102" s="197">
        <v>1.292655892353847E-3</v>
      </c>
      <c r="GV102" s="197">
        <v>2.6711641580460205E-3</v>
      </c>
      <c r="GW102" s="197">
        <v>1.2619027456197824E-3</v>
      </c>
      <c r="GX102" s="197">
        <v>9.2327581089250374E-4</v>
      </c>
      <c r="GY102" s="196">
        <v>8.51656527694275E-4</v>
      </c>
      <c r="GZ102" s="196">
        <v>0</v>
      </c>
      <c r="HA102" s="196">
        <v>0</v>
      </c>
      <c r="HB102" s="196">
        <v>8.3769515767221942E-4</v>
      </c>
      <c r="HC102" s="197">
        <v>8.3752265042566184E-4</v>
      </c>
      <c r="HD102" s="197">
        <v>5.0697025968272501E-4</v>
      </c>
      <c r="HE102" s="197">
        <v>5.8804414299007E-4</v>
      </c>
      <c r="HF102" s="197">
        <v>1.7791343534884038E-3</v>
      </c>
      <c r="HG102" s="198">
        <v>1.0594174705873293E-3</v>
      </c>
    </row>
    <row r="103" spans="1:215">
      <c r="A103" s="83">
        <v>99</v>
      </c>
      <c r="B103" s="4" t="s">
        <v>99</v>
      </c>
      <c r="C103" s="196">
        <v>0</v>
      </c>
      <c r="D103" s="196">
        <v>0</v>
      </c>
      <c r="E103" s="196">
        <v>0</v>
      </c>
      <c r="F103" s="196">
        <v>0</v>
      </c>
      <c r="G103" s="196">
        <v>0</v>
      </c>
      <c r="H103" s="196">
        <v>0</v>
      </c>
      <c r="I103" s="196">
        <v>0</v>
      </c>
      <c r="J103" s="196">
        <v>0</v>
      </c>
      <c r="K103" s="196">
        <v>0</v>
      </c>
      <c r="L103" s="196">
        <v>0</v>
      </c>
      <c r="M103" s="196">
        <v>0</v>
      </c>
      <c r="N103" s="196">
        <v>0</v>
      </c>
      <c r="O103" s="196">
        <v>0</v>
      </c>
      <c r="P103" s="196">
        <v>0</v>
      </c>
      <c r="Q103" s="196">
        <v>0</v>
      </c>
      <c r="R103" s="196">
        <v>0</v>
      </c>
      <c r="S103" s="196">
        <v>0</v>
      </c>
      <c r="T103" s="196">
        <v>0</v>
      </c>
      <c r="U103" s="196">
        <v>0</v>
      </c>
      <c r="V103" s="196">
        <v>0</v>
      </c>
      <c r="W103" s="196">
        <v>0</v>
      </c>
      <c r="X103" s="196">
        <v>0</v>
      </c>
      <c r="Y103" s="196">
        <v>0</v>
      </c>
      <c r="Z103" s="196">
        <v>0</v>
      </c>
      <c r="AA103" s="196">
        <v>0</v>
      </c>
      <c r="AB103" s="196">
        <v>0</v>
      </c>
      <c r="AC103" s="196">
        <v>0</v>
      </c>
      <c r="AD103" s="196">
        <v>0</v>
      </c>
      <c r="AE103" s="196">
        <v>0</v>
      </c>
      <c r="AF103" s="196">
        <v>0</v>
      </c>
      <c r="AG103" s="196">
        <v>0</v>
      </c>
      <c r="AH103" s="196">
        <v>0</v>
      </c>
      <c r="AI103" s="196">
        <v>0</v>
      </c>
      <c r="AJ103" s="196">
        <v>0</v>
      </c>
      <c r="AK103" s="196">
        <v>0</v>
      </c>
      <c r="AL103" s="196">
        <v>0</v>
      </c>
      <c r="AM103" s="196">
        <v>0</v>
      </c>
      <c r="AN103" s="196">
        <v>0</v>
      </c>
      <c r="AO103" s="196">
        <v>0</v>
      </c>
      <c r="AP103" s="196">
        <v>0</v>
      </c>
      <c r="AQ103" s="196">
        <v>0</v>
      </c>
      <c r="AR103" s="196">
        <v>0</v>
      </c>
      <c r="AS103" s="196">
        <v>0</v>
      </c>
      <c r="AT103" s="196">
        <v>0</v>
      </c>
      <c r="AU103" s="196">
        <v>0</v>
      </c>
      <c r="AV103" s="196">
        <v>0</v>
      </c>
      <c r="AW103" s="196">
        <v>0</v>
      </c>
      <c r="AX103" s="196">
        <v>0</v>
      </c>
      <c r="AY103" s="196">
        <v>0</v>
      </c>
      <c r="AZ103" s="196">
        <v>0</v>
      </c>
      <c r="BA103" s="196">
        <v>0</v>
      </c>
      <c r="BB103" s="196">
        <v>0</v>
      </c>
      <c r="BC103" s="196">
        <v>0</v>
      </c>
      <c r="BD103" s="196">
        <v>0</v>
      </c>
      <c r="BE103" s="196">
        <v>0</v>
      </c>
      <c r="BF103" s="196">
        <v>0</v>
      </c>
      <c r="BG103" s="196">
        <v>0</v>
      </c>
      <c r="BH103" s="196">
        <v>0</v>
      </c>
      <c r="BI103" s="196">
        <v>0</v>
      </c>
      <c r="BJ103" s="196">
        <v>0</v>
      </c>
      <c r="BK103" s="196">
        <v>0</v>
      </c>
      <c r="BL103" s="196">
        <v>0</v>
      </c>
      <c r="BM103" s="196">
        <v>0</v>
      </c>
      <c r="BN103" s="196">
        <v>0</v>
      </c>
      <c r="BO103" s="196">
        <v>0</v>
      </c>
      <c r="BP103" s="196">
        <v>0</v>
      </c>
      <c r="BQ103" s="196">
        <v>0</v>
      </c>
      <c r="BR103" s="196">
        <v>0</v>
      </c>
      <c r="BS103" s="196">
        <v>0</v>
      </c>
      <c r="BT103" s="196">
        <v>0</v>
      </c>
      <c r="BU103" s="196">
        <v>0</v>
      </c>
      <c r="BV103" s="196">
        <v>0</v>
      </c>
      <c r="BW103" s="196">
        <v>0</v>
      </c>
      <c r="BX103" s="196">
        <v>0</v>
      </c>
      <c r="BY103" s="196">
        <v>0</v>
      </c>
      <c r="BZ103" s="196">
        <v>0</v>
      </c>
      <c r="CA103" s="196">
        <v>0</v>
      </c>
      <c r="CB103" s="196">
        <v>0</v>
      </c>
      <c r="CC103" s="196">
        <v>0</v>
      </c>
      <c r="CD103" s="196">
        <v>0</v>
      </c>
      <c r="CE103" s="196">
        <v>0</v>
      </c>
      <c r="CF103" s="196">
        <v>0</v>
      </c>
      <c r="CG103" s="196">
        <v>0</v>
      </c>
      <c r="CH103" s="196">
        <v>0</v>
      </c>
      <c r="CI103" s="196">
        <v>6.9885108880999634E-5</v>
      </c>
      <c r="CJ103" s="196">
        <v>0</v>
      </c>
      <c r="CK103" s="196">
        <v>1.5229251992370588E-3</v>
      </c>
      <c r="CL103" s="196">
        <v>1.2872878584400854E-4</v>
      </c>
      <c r="CM103" s="196">
        <v>2.9336297608799217E-3</v>
      </c>
      <c r="CN103" s="196">
        <v>1.0361978447084831E-3</v>
      </c>
      <c r="CO103" s="196">
        <v>4.6655778087180038E-3</v>
      </c>
      <c r="CP103" s="196">
        <v>7.472826086956522E-4</v>
      </c>
      <c r="CQ103" s="196">
        <v>6.071498693570555E-4</v>
      </c>
      <c r="CR103" s="196">
        <v>5.2101424105592217E-4</v>
      </c>
      <c r="CS103" s="196">
        <v>5.3952975077404125E-3</v>
      </c>
      <c r="CT103" s="196">
        <v>3.6280398383003684E-3</v>
      </c>
      <c r="CU103" s="196">
        <v>3.898844107394043E-4</v>
      </c>
      <c r="CV103" s="196">
        <v>1.9223375624759708E-3</v>
      </c>
      <c r="CW103" s="196">
        <v>0.11776774946933029</v>
      </c>
      <c r="CX103" s="196">
        <v>1.888859506629897E-5</v>
      </c>
      <c r="CY103" s="196">
        <v>4.7905568543287472E-4</v>
      </c>
      <c r="CZ103" s="196">
        <v>6.8394925537782684E-4</v>
      </c>
      <c r="DA103" s="196">
        <v>1.9011406844106463E-4</v>
      </c>
      <c r="DB103" s="196">
        <v>0</v>
      </c>
      <c r="DC103" s="196">
        <v>0</v>
      </c>
      <c r="DD103" s="196">
        <v>0</v>
      </c>
      <c r="DE103" s="196">
        <v>0</v>
      </c>
      <c r="DF103" s="196">
        <v>7.2060692058169938E-5</v>
      </c>
      <c r="DG103" s="196">
        <v>2.3741287795282266E-4</v>
      </c>
      <c r="DH103" s="196">
        <v>1.8115942028985507E-4</v>
      </c>
      <c r="DI103" s="196">
        <v>0</v>
      </c>
      <c r="DJ103" s="196">
        <v>0</v>
      </c>
      <c r="DK103" s="196">
        <v>6.3217918486815899E-6</v>
      </c>
      <c r="DL103" s="196">
        <v>0</v>
      </c>
      <c r="DM103" s="196">
        <v>0</v>
      </c>
      <c r="DN103" s="196">
        <v>0</v>
      </c>
      <c r="DO103" s="196">
        <v>0</v>
      </c>
      <c r="DP103" s="196">
        <v>0</v>
      </c>
      <c r="DQ103" s="196">
        <v>7.1216770902122266E-5</v>
      </c>
      <c r="DR103" s="196">
        <v>5.4786779502163908E-4</v>
      </c>
      <c r="DS103" s="196">
        <v>1.1258174413595958E-4</v>
      </c>
      <c r="DT103" s="196">
        <v>0</v>
      </c>
      <c r="DU103" s="196">
        <v>6.7517980331718776E-4</v>
      </c>
      <c r="DV103" s="196">
        <v>0</v>
      </c>
      <c r="DW103" s="196">
        <v>6.7159618264729781E-6</v>
      </c>
      <c r="DX103" s="196">
        <v>0</v>
      </c>
      <c r="DY103" s="196">
        <v>0</v>
      </c>
      <c r="DZ103" s="196">
        <v>0</v>
      </c>
      <c r="EA103" s="196">
        <v>0</v>
      </c>
      <c r="EB103" s="196">
        <v>0</v>
      </c>
      <c r="EC103" s="196">
        <v>0</v>
      </c>
      <c r="ED103" s="196">
        <v>0</v>
      </c>
      <c r="EE103" s="196">
        <v>0</v>
      </c>
      <c r="EF103" s="196">
        <v>0</v>
      </c>
      <c r="EG103" s="196">
        <v>0</v>
      </c>
      <c r="EH103" s="196">
        <v>0</v>
      </c>
      <c r="EI103" s="196">
        <v>0</v>
      </c>
      <c r="EJ103" s="196">
        <v>0</v>
      </c>
      <c r="EK103" s="196">
        <v>0</v>
      </c>
      <c r="EL103" s="196">
        <v>0</v>
      </c>
      <c r="EM103" s="196">
        <v>0</v>
      </c>
      <c r="EN103" s="196">
        <v>0</v>
      </c>
      <c r="EO103" s="196">
        <v>0</v>
      </c>
      <c r="EP103" s="196">
        <v>0</v>
      </c>
      <c r="EQ103" s="196">
        <v>0</v>
      </c>
      <c r="ER103" s="196">
        <v>0</v>
      </c>
      <c r="ES103" s="196">
        <v>0</v>
      </c>
      <c r="ET103" s="196">
        <v>0</v>
      </c>
      <c r="EU103" s="196">
        <v>0</v>
      </c>
      <c r="EV103" s="196">
        <v>0</v>
      </c>
      <c r="EW103" s="196">
        <v>0</v>
      </c>
      <c r="EX103" s="196">
        <v>0</v>
      </c>
      <c r="EY103" s="196">
        <v>0</v>
      </c>
      <c r="EZ103" s="196">
        <v>0</v>
      </c>
      <c r="FA103" s="196">
        <v>0</v>
      </c>
      <c r="FB103" s="196">
        <v>0</v>
      </c>
      <c r="FC103" s="196">
        <v>0</v>
      </c>
      <c r="FD103" s="196">
        <v>0</v>
      </c>
      <c r="FE103" s="196">
        <v>0</v>
      </c>
      <c r="FF103" s="196">
        <v>0</v>
      </c>
      <c r="FG103" s="196">
        <v>0</v>
      </c>
      <c r="FH103" s="196">
        <v>4.9006515416224589E-6</v>
      </c>
      <c r="FI103" s="196">
        <v>0</v>
      </c>
      <c r="FJ103" s="196">
        <v>0</v>
      </c>
      <c r="FK103" s="196">
        <v>0</v>
      </c>
      <c r="FL103" s="196">
        <v>0</v>
      </c>
      <c r="FM103" s="196">
        <v>0</v>
      </c>
      <c r="FN103" s="196">
        <v>0</v>
      </c>
      <c r="FO103" s="196">
        <v>0</v>
      </c>
      <c r="FP103" s="196">
        <v>0</v>
      </c>
      <c r="FQ103" s="196">
        <v>0</v>
      </c>
      <c r="FR103" s="196">
        <v>0</v>
      </c>
      <c r="FS103" s="196">
        <v>0</v>
      </c>
      <c r="FT103" s="196">
        <v>0</v>
      </c>
      <c r="FU103" s="196">
        <v>0</v>
      </c>
      <c r="FV103" s="196">
        <v>0</v>
      </c>
      <c r="FW103" s="196">
        <v>1.8146056419388257E-2</v>
      </c>
      <c r="FX103" s="196">
        <v>8.4385118100218365E-6</v>
      </c>
      <c r="FY103" s="196">
        <v>0</v>
      </c>
      <c r="FZ103" s="196">
        <v>0</v>
      </c>
      <c r="GA103" s="196">
        <v>0</v>
      </c>
      <c r="GB103" s="196">
        <v>0</v>
      </c>
      <c r="GC103" s="196">
        <v>0</v>
      </c>
      <c r="GD103" s="196">
        <v>0</v>
      </c>
      <c r="GE103" s="196">
        <v>0</v>
      </c>
      <c r="GF103" s="196">
        <v>0</v>
      </c>
      <c r="GG103" s="197">
        <v>7.4117982641652474E-4</v>
      </c>
      <c r="GH103" s="196">
        <v>0</v>
      </c>
      <c r="GI103" s="196">
        <v>0</v>
      </c>
      <c r="GJ103" s="196">
        <v>0</v>
      </c>
      <c r="GK103" s="196">
        <v>0</v>
      </c>
      <c r="GL103" s="196">
        <v>0</v>
      </c>
      <c r="GM103" s="196">
        <v>2.2703248751581678E-4</v>
      </c>
      <c r="GN103" s="196">
        <v>2.3777214205731426E-2</v>
      </c>
      <c r="GO103" s="196">
        <v>-2.4498923863330642E-2</v>
      </c>
      <c r="GP103" s="197">
        <v>4.7594576383792253E-3</v>
      </c>
      <c r="GQ103" s="197">
        <v>3.2797644993893191E-3</v>
      </c>
      <c r="GR103" s="196">
        <v>3.17529437035012E-2</v>
      </c>
      <c r="GS103" s="196">
        <v>0</v>
      </c>
      <c r="GT103" s="197">
        <v>3.1642589162009432E-2</v>
      </c>
      <c r="GU103" s="197">
        <v>4.6713936341213807E-3</v>
      </c>
      <c r="GV103" s="197">
        <v>9.1682327296058498E-3</v>
      </c>
      <c r="GW103" s="197">
        <v>6.6089699622885493E-3</v>
      </c>
      <c r="GX103" s="197">
        <v>4.9227255061383441E-3</v>
      </c>
      <c r="GY103" s="196">
        <v>4.7214191187885035E-3</v>
      </c>
      <c r="GZ103" s="196">
        <v>0</v>
      </c>
      <c r="HA103" s="196">
        <v>0</v>
      </c>
      <c r="HB103" s="196">
        <v>4.646678173262345E-3</v>
      </c>
      <c r="HC103" s="197">
        <v>4.6433053136812402E-3</v>
      </c>
      <c r="HD103" s="197">
        <v>5.8536626690987512E-3</v>
      </c>
      <c r="HE103" s="197">
        <v>5.5568008894191171E-3</v>
      </c>
      <c r="HF103" s="197">
        <v>7.4165801926634536E-3</v>
      </c>
      <c r="HG103" s="198">
        <v>4.6652197770656332E-3</v>
      </c>
    </row>
    <row r="104" spans="1:215">
      <c r="A104" s="83">
        <v>100</v>
      </c>
      <c r="B104" s="4" t="s">
        <v>100</v>
      </c>
      <c r="C104" s="196">
        <v>0</v>
      </c>
      <c r="D104" s="196">
        <v>0</v>
      </c>
      <c r="E104" s="196">
        <v>0</v>
      </c>
      <c r="F104" s="196">
        <v>0</v>
      </c>
      <c r="G104" s="196">
        <v>0</v>
      </c>
      <c r="H104" s="196">
        <v>0</v>
      </c>
      <c r="I104" s="196">
        <v>0</v>
      </c>
      <c r="J104" s="196">
        <v>0</v>
      </c>
      <c r="K104" s="196">
        <v>0</v>
      </c>
      <c r="L104" s="196">
        <v>0</v>
      </c>
      <c r="M104" s="196">
        <v>0</v>
      </c>
      <c r="N104" s="196">
        <v>0</v>
      </c>
      <c r="O104" s="196">
        <v>0</v>
      </c>
      <c r="P104" s="196">
        <v>0</v>
      </c>
      <c r="Q104" s="196">
        <v>0</v>
      </c>
      <c r="R104" s="196">
        <v>0</v>
      </c>
      <c r="S104" s="196">
        <v>0</v>
      </c>
      <c r="T104" s="196">
        <v>0</v>
      </c>
      <c r="U104" s="196">
        <v>0</v>
      </c>
      <c r="V104" s="196">
        <v>0</v>
      </c>
      <c r="W104" s="196">
        <v>0</v>
      </c>
      <c r="X104" s="196">
        <v>0</v>
      </c>
      <c r="Y104" s="196">
        <v>0</v>
      </c>
      <c r="Z104" s="196">
        <v>0</v>
      </c>
      <c r="AA104" s="196">
        <v>0</v>
      </c>
      <c r="AB104" s="196">
        <v>0</v>
      </c>
      <c r="AC104" s="196">
        <v>0</v>
      </c>
      <c r="AD104" s="196">
        <v>0</v>
      </c>
      <c r="AE104" s="196">
        <v>0</v>
      </c>
      <c r="AF104" s="196">
        <v>0</v>
      </c>
      <c r="AG104" s="196">
        <v>0</v>
      </c>
      <c r="AH104" s="196">
        <v>0</v>
      </c>
      <c r="AI104" s="196">
        <v>0</v>
      </c>
      <c r="AJ104" s="196">
        <v>0</v>
      </c>
      <c r="AK104" s="196">
        <v>0</v>
      </c>
      <c r="AL104" s="196">
        <v>0</v>
      </c>
      <c r="AM104" s="196">
        <v>0</v>
      </c>
      <c r="AN104" s="196">
        <v>0</v>
      </c>
      <c r="AO104" s="196">
        <v>0</v>
      </c>
      <c r="AP104" s="196">
        <v>0</v>
      </c>
      <c r="AQ104" s="196">
        <v>0</v>
      </c>
      <c r="AR104" s="196">
        <v>0</v>
      </c>
      <c r="AS104" s="196">
        <v>0</v>
      </c>
      <c r="AT104" s="196">
        <v>0</v>
      </c>
      <c r="AU104" s="196">
        <v>0</v>
      </c>
      <c r="AV104" s="196">
        <v>0</v>
      </c>
      <c r="AW104" s="196">
        <v>0</v>
      </c>
      <c r="AX104" s="196">
        <v>0</v>
      </c>
      <c r="AY104" s="196">
        <v>0</v>
      </c>
      <c r="AZ104" s="196">
        <v>0</v>
      </c>
      <c r="BA104" s="196">
        <v>0</v>
      </c>
      <c r="BB104" s="196">
        <v>0</v>
      </c>
      <c r="BC104" s="196">
        <v>0</v>
      </c>
      <c r="BD104" s="196">
        <v>0</v>
      </c>
      <c r="BE104" s="196">
        <v>0</v>
      </c>
      <c r="BF104" s="196">
        <v>0</v>
      </c>
      <c r="BG104" s="196">
        <v>0</v>
      </c>
      <c r="BH104" s="196">
        <v>0</v>
      </c>
      <c r="BI104" s="196">
        <v>0</v>
      </c>
      <c r="BJ104" s="196">
        <v>0</v>
      </c>
      <c r="BK104" s="196">
        <v>0</v>
      </c>
      <c r="BL104" s="196">
        <v>0</v>
      </c>
      <c r="BM104" s="196">
        <v>0</v>
      </c>
      <c r="BN104" s="196">
        <v>0</v>
      </c>
      <c r="BO104" s="196">
        <v>0</v>
      </c>
      <c r="BP104" s="196">
        <v>0</v>
      </c>
      <c r="BQ104" s="196">
        <v>0</v>
      </c>
      <c r="BR104" s="196">
        <v>0</v>
      </c>
      <c r="BS104" s="196">
        <v>0</v>
      </c>
      <c r="BT104" s="196">
        <v>0</v>
      </c>
      <c r="BU104" s="196">
        <v>0</v>
      </c>
      <c r="BV104" s="196">
        <v>0</v>
      </c>
      <c r="BW104" s="196">
        <v>0</v>
      </c>
      <c r="BX104" s="196">
        <v>0</v>
      </c>
      <c r="BY104" s="196">
        <v>0</v>
      </c>
      <c r="BZ104" s="196">
        <v>0</v>
      </c>
      <c r="CA104" s="196">
        <v>0</v>
      </c>
      <c r="CB104" s="196">
        <v>0</v>
      </c>
      <c r="CC104" s="196">
        <v>0</v>
      </c>
      <c r="CD104" s="196">
        <v>0</v>
      </c>
      <c r="CE104" s="196">
        <v>0</v>
      </c>
      <c r="CF104" s="196">
        <v>0</v>
      </c>
      <c r="CG104" s="196">
        <v>0</v>
      </c>
      <c r="CH104" s="196">
        <v>0</v>
      </c>
      <c r="CI104" s="196">
        <v>0</v>
      </c>
      <c r="CJ104" s="196">
        <v>0</v>
      </c>
      <c r="CK104" s="196">
        <v>0</v>
      </c>
      <c r="CL104" s="196">
        <v>0</v>
      </c>
      <c r="CM104" s="196">
        <v>0</v>
      </c>
      <c r="CN104" s="196">
        <v>0</v>
      </c>
      <c r="CO104" s="196">
        <v>0</v>
      </c>
      <c r="CP104" s="196">
        <v>0</v>
      </c>
      <c r="CQ104" s="196">
        <v>0</v>
      </c>
      <c r="CR104" s="196">
        <v>0</v>
      </c>
      <c r="CS104" s="196">
        <v>0</v>
      </c>
      <c r="CT104" s="196">
        <v>0</v>
      </c>
      <c r="CU104" s="196">
        <v>0</v>
      </c>
      <c r="CV104" s="196">
        <v>0</v>
      </c>
      <c r="CW104" s="196">
        <v>0</v>
      </c>
      <c r="CX104" s="196">
        <v>0.19465641645574402</v>
      </c>
      <c r="CY104" s="196">
        <v>0</v>
      </c>
      <c r="CZ104" s="196">
        <v>0</v>
      </c>
      <c r="DA104" s="196">
        <v>0</v>
      </c>
      <c r="DB104" s="196">
        <v>0</v>
      </c>
      <c r="DC104" s="196">
        <v>0</v>
      </c>
      <c r="DD104" s="196">
        <v>0</v>
      </c>
      <c r="DE104" s="196">
        <v>0</v>
      </c>
      <c r="DF104" s="196">
        <v>0</v>
      </c>
      <c r="DG104" s="196">
        <v>0</v>
      </c>
      <c r="DH104" s="196">
        <v>0</v>
      </c>
      <c r="DI104" s="196">
        <v>0</v>
      </c>
      <c r="DJ104" s="196">
        <v>0</v>
      </c>
      <c r="DK104" s="196">
        <v>0</v>
      </c>
      <c r="DL104" s="196">
        <v>0</v>
      </c>
      <c r="DM104" s="196">
        <v>0</v>
      </c>
      <c r="DN104" s="196">
        <v>0</v>
      </c>
      <c r="DO104" s="196">
        <v>0</v>
      </c>
      <c r="DP104" s="196">
        <v>0</v>
      </c>
      <c r="DQ104" s="196">
        <v>0</v>
      </c>
      <c r="DR104" s="196">
        <v>0</v>
      </c>
      <c r="DS104" s="196">
        <v>0</v>
      </c>
      <c r="DT104" s="196">
        <v>0</v>
      </c>
      <c r="DU104" s="196">
        <v>0</v>
      </c>
      <c r="DV104" s="196">
        <v>0</v>
      </c>
      <c r="DW104" s="196">
        <v>0</v>
      </c>
      <c r="DX104" s="196">
        <v>0</v>
      </c>
      <c r="DY104" s="196">
        <v>0</v>
      </c>
      <c r="DZ104" s="196">
        <v>0</v>
      </c>
      <c r="EA104" s="196">
        <v>0</v>
      </c>
      <c r="EB104" s="196">
        <v>0</v>
      </c>
      <c r="EC104" s="196">
        <v>0</v>
      </c>
      <c r="ED104" s="196">
        <v>0</v>
      </c>
      <c r="EE104" s="196">
        <v>0</v>
      </c>
      <c r="EF104" s="196">
        <v>0</v>
      </c>
      <c r="EG104" s="196">
        <v>0</v>
      </c>
      <c r="EH104" s="196">
        <v>0</v>
      </c>
      <c r="EI104" s="196">
        <v>0</v>
      </c>
      <c r="EJ104" s="196">
        <v>0</v>
      </c>
      <c r="EK104" s="196">
        <v>0</v>
      </c>
      <c r="EL104" s="196">
        <v>0</v>
      </c>
      <c r="EM104" s="196">
        <v>0</v>
      </c>
      <c r="EN104" s="196">
        <v>0</v>
      </c>
      <c r="EO104" s="196">
        <v>0</v>
      </c>
      <c r="EP104" s="196">
        <v>0</v>
      </c>
      <c r="EQ104" s="196">
        <v>0</v>
      </c>
      <c r="ER104" s="196">
        <v>0</v>
      </c>
      <c r="ES104" s="196">
        <v>0</v>
      </c>
      <c r="ET104" s="196">
        <v>0</v>
      </c>
      <c r="EU104" s="196">
        <v>0</v>
      </c>
      <c r="EV104" s="196">
        <v>0</v>
      </c>
      <c r="EW104" s="196">
        <v>0</v>
      </c>
      <c r="EX104" s="196">
        <v>0</v>
      </c>
      <c r="EY104" s="196">
        <v>0</v>
      </c>
      <c r="EZ104" s="196">
        <v>0</v>
      </c>
      <c r="FA104" s="196">
        <v>0</v>
      </c>
      <c r="FB104" s="196">
        <v>0</v>
      </c>
      <c r="FC104" s="196">
        <v>0</v>
      </c>
      <c r="FD104" s="196">
        <v>1.2927746823006218E-5</v>
      </c>
      <c r="FE104" s="196">
        <v>0</v>
      </c>
      <c r="FF104" s="196">
        <v>7.0964765993684138E-5</v>
      </c>
      <c r="FG104" s="196">
        <v>0</v>
      </c>
      <c r="FH104" s="196">
        <v>0</v>
      </c>
      <c r="FI104" s="196">
        <v>0</v>
      </c>
      <c r="FJ104" s="196">
        <v>0</v>
      </c>
      <c r="FK104" s="196">
        <v>0</v>
      </c>
      <c r="FL104" s="196">
        <v>0</v>
      </c>
      <c r="FM104" s="196">
        <v>0</v>
      </c>
      <c r="FN104" s="196">
        <v>0</v>
      </c>
      <c r="FO104" s="196">
        <v>0</v>
      </c>
      <c r="FP104" s="196">
        <v>0</v>
      </c>
      <c r="FQ104" s="196">
        <v>0</v>
      </c>
      <c r="FR104" s="196">
        <v>0</v>
      </c>
      <c r="FS104" s="196">
        <v>2.6775200463542738E-3</v>
      </c>
      <c r="FT104" s="196">
        <v>0</v>
      </c>
      <c r="FU104" s="196">
        <v>0</v>
      </c>
      <c r="FV104" s="196">
        <v>0</v>
      </c>
      <c r="FW104" s="196">
        <v>2.1287362687201324E-2</v>
      </c>
      <c r="FX104" s="196">
        <v>0</v>
      </c>
      <c r="FY104" s="196">
        <v>0</v>
      </c>
      <c r="FZ104" s="196">
        <v>0</v>
      </c>
      <c r="GA104" s="196">
        <v>0</v>
      </c>
      <c r="GB104" s="196">
        <v>0</v>
      </c>
      <c r="GC104" s="196">
        <v>0</v>
      </c>
      <c r="GD104" s="196">
        <v>9.3789567473778003E-5</v>
      </c>
      <c r="GE104" s="196">
        <v>2.3438215836830433E-2</v>
      </c>
      <c r="GF104" s="196">
        <v>0</v>
      </c>
      <c r="GG104" s="197">
        <v>6.8609093256918278E-4</v>
      </c>
      <c r="GH104" s="196">
        <v>2.2080699144663444E-4</v>
      </c>
      <c r="GI104" s="196">
        <v>3.6998455108952227E-5</v>
      </c>
      <c r="GJ104" s="196">
        <v>0</v>
      </c>
      <c r="GK104" s="196">
        <v>0</v>
      </c>
      <c r="GL104" s="196">
        <v>0</v>
      </c>
      <c r="GM104" s="196">
        <v>1.392396494535078E-3</v>
      </c>
      <c r="GN104" s="196">
        <v>1.7023877494776955E-3</v>
      </c>
      <c r="GO104" s="196">
        <v>-5.9691955878396555E-3</v>
      </c>
      <c r="GP104" s="197">
        <v>4.3703897839043892E-4</v>
      </c>
      <c r="GQ104" s="197">
        <v>9.1079179675182986E-4</v>
      </c>
      <c r="GR104" s="196">
        <v>7.42028079904708E-6</v>
      </c>
      <c r="GS104" s="196">
        <v>0</v>
      </c>
      <c r="GT104" s="197">
        <v>7.3944922708096578E-6</v>
      </c>
      <c r="GU104" s="197">
        <v>8.2436404055575476E-3</v>
      </c>
      <c r="GV104" s="197">
        <v>6.8704319919892327E-3</v>
      </c>
      <c r="GW104" s="197">
        <v>3.1358928362071304E-3</v>
      </c>
      <c r="GX104" s="197">
        <v>2.5736107289801771E-3</v>
      </c>
      <c r="GY104" s="196">
        <v>1.3894094409513853E-3</v>
      </c>
      <c r="GZ104" s="196">
        <v>1.1351167278368459E-4</v>
      </c>
      <c r="HA104" s="196">
        <v>0</v>
      </c>
      <c r="HB104" s="196">
        <v>1.3661739819754988E-3</v>
      </c>
      <c r="HC104" s="197">
        <v>1.3670761846587933E-3</v>
      </c>
      <c r="HD104" s="197">
        <v>2.5680734648410642E-3</v>
      </c>
      <c r="HE104" s="197">
        <v>2.2735074109483905E-3</v>
      </c>
      <c r="HF104" s="197">
        <v>3.7978314066554933E-3</v>
      </c>
      <c r="HG104" s="198">
        <v>2.6954863383234521E-3</v>
      </c>
    </row>
    <row r="105" spans="1:215">
      <c r="A105" s="83">
        <v>101</v>
      </c>
      <c r="B105" s="4" t="s">
        <v>101</v>
      </c>
      <c r="C105" s="196">
        <v>0</v>
      </c>
      <c r="D105" s="196">
        <v>0</v>
      </c>
      <c r="E105" s="196">
        <v>0</v>
      </c>
      <c r="F105" s="196">
        <v>0</v>
      </c>
      <c r="G105" s="196">
        <v>0</v>
      </c>
      <c r="H105" s="196">
        <v>0</v>
      </c>
      <c r="I105" s="196">
        <v>0</v>
      </c>
      <c r="J105" s="196">
        <v>0</v>
      </c>
      <c r="K105" s="196">
        <v>0</v>
      </c>
      <c r="L105" s="196">
        <v>0</v>
      </c>
      <c r="M105" s="196">
        <v>0</v>
      </c>
      <c r="N105" s="196">
        <v>0</v>
      </c>
      <c r="O105" s="196">
        <v>0</v>
      </c>
      <c r="P105" s="196">
        <v>0</v>
      </c>
      <c r="Q105" s="196">
        <v>0</v>
      </c>
      <c r="R105" s="196">
        <v>0</v>
      </c>
      <c r="S105" s="196">
        <v>0</v>
      </c>
      <c r="T105" s="196">
        <v>0</v>
      </c>
      <c r="U105" s="196">
        <v>0</v>
      </c>
      <c r="V105" s="196">
        <v>0</v>
      </c>
      <c r="W105" s="196">
        <v>0</v>
      </c>
      <c r="X105" s="196">
        <v>0</v>
      </c>
      <c r="Y105" s="196">
        <v>0</v>
      </c>
      <c r="Z105" s="196">
        <v>0</v>
      </c>
      <c r="AA105" s="196">
        <v>0</v>
      </c>
      <c r="AB105" s="196">
        <v>0</v>
      </c>
      <c r="AC105" s="196">
        <v>0</v>
      </c>
      <c r="AD105" s="196">
        <v>0</v>
      </c>
      <c r="AE105" s="196">
        <v>0</v>
      </c>
      <c r="AF105" s="196">
        <v>0</v>
      </c>
      <c r="AG105" s="196">
        <v>0</v>
      </c>
      <c r="AH105" s="196">
        <v>0</v>
      </c>
      <c r="AI105" s="196">
        <v>0</v>
      </c>
      <c r="AJ105" s="196">
        <v>0</v>
      </c>
      <c r="AK105" s="196">
        <v>0</v>
      </c>
      <c r="AL105" s="196">
        <v>0</v>
      </c>
      <c r="AM105" s="196">
        <v>0</v>
      </c>
      <c r="AN105" s="196">
        <v>0</v>
      </c>
      <c r="AO105" s="196">
        <v>0</v>
      </c>
      <c r="AP105" s="196">
        <v>0</v>
      </c>
      <c r="AQ105" s="196">
        <v>0</v>
      </c>
      <c r="AR105" s="196">
        <v>0</v>
      </c>
      <c r="AS105" s="196">
        <v>0</v>
      </c>
      <c r="AT105" s="196">
        <v>0</v>
      </c>
      <c r="AU105" s="196">
        <v>0</v>
      </c>
      <c r="AV105" s="196">
        <v>0</v>
      </c>
      <c r="AW105" s="196">
        <v>0</v>
      </c>
      <c r="AX105" s="196">
        <v>0</v>
      </c>
      <c r="AY105" s="196">
        <v>0</v>
      </c>
      <c r="AZ105" s="196">
        <v>0</v>
      </c>
      <c r="BA105" s="196">
        <v>0</v>
      </c>
      <c r="BB105" s="196">
        <v>0</v>
      </c>
      <c r="BC105" s="196">
        <v>0</v>
      </c>
      <c r="BD105" s="196">
        <v>0</v>
      </c>
      <c r="BE105" s="196">
        <v>0</v>
      </c>
      <c r="BF105" s="196">
        <v>0</v>
      </c>
      <c r="BG105" s="196">
        <v>0</v>
      </c>
      <c r="BH105" s="196">
        <v>0</v>
      </c>
      <c r="BI105" s="196">
        <v>0</v>
      </c>
      <c r="BJ105" s="196">
        <v>0</v>
      </c>
      <c r="BK105" s="196">
        <v>0</v>
      </c>
      <c r="BL105" s="196">
        <v>0</v>
      </c>
      <c r="BM105" s="196">
        <v>0</v>
      </c>
      <c r="BN105" s="196">
        <v>0</v>
      </c>
      <c r="BO105" s="196">
        <v>0</v>
      </c>
      <c r="BP105" s="196">
        <v>0</v>
      </c>
      <c r="BQ105" s="196">
        <v>0</v>
      </c>
      <c r="BR105" s="196">
        <v>0</v>
      </c>
      <c r="BS105" s="196">
        <v>0</v>
      </c>
      <c r="BT105" s="196">
        <v>0</v>
      </c>
      <c r="BU105" s="196">
        <v>0</v>
      </c>
      <c r="BV105" s="196">
        <v>0</v>
      </c>
      <c r="BW105" s="196">
        <v>0</v>
      </c>
      <c r="BX105" s="196">
        <v>0</v>
      </c>
      <c r="BY105" s="196">
        <v>0</v>
      </c>
      <c r="BZ105" s="196">
        <v>0</v>
      </c>
      <c r="CA105" s="196">
        <v>0</v>
      </c>
      <c r="CB105" s="196">
        <v>0</v>
      </c>
      <c r="CC105" s="196">
        <v>0</v>
      </c>
      <c r="CD105" s="196">
        <v>0</v>
      </c>
      <c r="CE105" s="196">
        <v>0</v>
      </c>
      <c r="CF105" s="196">
        <v>0</v>
      </c>
      <c r="CG105" s="196">
        <v>0</v>
      </c>
      <c r="CH105" s="196">
        <v>0</v>
      </c>
      <c r="CI105" s="196">
        <v>0</v>
      </c>
      <c r="CJ105" s="196">
        <v>0</v>
      </c>
      <c r="CK105" s="196">
        <v>0</v>
      </c>
      <c r="CL105" s="196">
        <v>0</v>
      </c>
      <c r="CM105" s="196">
        <v>0</v>
      </c>
      <c r="CN105" s="196">
        <v>0</v>
      </c>
      <c r="CO105" s="196">
        <v>0</v>
      </c>
      <c r="CP105" s="196">
        <v>0</v>
      </c>
      <c r="CQ105" s="196">
        <v>0</v>
      </c>
      <c r="CR105" s="196">
        <v>0</v>
      </c>
      <c r="CS105" s="196">
        <v>0</v>
      </c>
      <c r="CT105" s="196">
        <v>0</v>
      </c>
      <c r="CU105" s="196">
        <v>0</v>
      </c>
      <c r="CV105" s="196">
        <v>0</v>
      </c>
      <c r="CW105" s="196">
        <v>0</v>
      </c>
      <c r="CX105" s="196">
        <v>0</v>
      </c>
      <c r="CY105" s="196">
        <v>0.16563829379527076</v>
      </c>
      <c r="CZ105" s="196">
        <v>0</v>
      </c>
      <c r="DA105" s="196">
        <v>0</v>
      </c>
      <c r="DB105" s="196">
        <v>0</v>
      </c>
      <c r="DC105" s="196">
        <v>0</v>
      </c>
      <c r="DD105" s="196">
        <v>0</v>
      </c>
      <c r="DE105" s="196">
        <v>0</v>
      </c>
      <c r="DF105" s="196">
        <v>0</v>
      </c>
      <c r="DG105" s="196">
        <v>0</v>
      </c>
      <c r="DH105" s="196">
        <v>0</v>
      </c>
      <c r="DI105" s="196">
        <v>0</v>
      </c>
      <c r="DJ105" s="196">
        <v>0</v>
      </c>
      <c r="DK105" s="196">
        <v>0</v>
      </c>
      <c r="DL105" s="196">
        <v>0</v>
      </c>
      <c r="DM105" s="196">
        <v>0</v>
      </c>
      <c r="DN105" s="196">
        <v>0</v>
      </c>
      <c r="DO105" s="196">
        <v>0</v>
      </c>
      <c r="DP105" s="196">
        <v>0</v>
      </c>
      <c r="DQ105" s="196">
        <v>0</v>
      </c>
      <c r="DR105" s="196">
        <v>0</v>
      </c>
      <c r="DS105" s="196">
        <v>0</v>
      </c>
      <c r="DT105" s="196">
        <v>0</v>
      </c>
      <c r="DU105" s="196">
        <v>0</v>
      </c>
      <c r="DV105" s="196">
        <v>0</v>
      </c>
      <c r="DW105" s="196">
        <v>0</v>
      </c>
      <c r="DX105" s="196">
        <v>0</v>
      </c>
      <c r="DY105" s="196">
        <v>0</v>
      </c>
      <c r="DZ105" s="196">
        <v>0</v>
      </c>
      <c r="EA105" s="196">
        <v>0</v>
      </c>
      <c r="EB105" s="196">
        <v>0</v>
      </c>
      <c r="EC105" s="196">
        <v>0</v>
      </c>
      <c r="ED105" s="196">
        <v>0</v>
      </c>
      <c r="EE105" s="196">
        <v>0</v>
      </c>
      <c r="EF105" s="196">
        <v>0</v>
      </c>
      <c r="EG105" s="196">
        <v>0</v>
      </c>
      <c r="EH105" s="196">
        <v>0</v>
      </c>
      <c r="EI105" s="196">
        <v>0</v>
      </c>
      <c r="EJ105" s="196">
        <v>0</v>
      </c>
      <c r="EK105" s="196">
        <v>0</v>
      </c>
      <c r="EL105" s="196">
        <v>0</v>
      </c>
      <c r="EM105" s="196">
        <v>0</v>
      </c>
      <c r="EN105" s="196">
        <v>0</v>
      </c>
      <c r="EO105" s="196">
        <v>0</v>
      </c>
      <c r="EP105" s="196">
        <v>0</v>
      </c>
      <c r="EQ105" s="196">
        <v>0</v>
      </c>
      <c r="ER105" s="196">
        <v>0</v>
      </c>
      <c r="ES105" s="196">
        <v>0</v>
      </c>
      <c r="ET105" s="196">
        <v>0</v>
      </c>
      <c r="EU105" s="196">
        <v>0</v>
      </c>
      <c r="EV105" s="196">
        <v>0</v>
      </c>
      <c r="EW105" s="196">
        <v>0</v>
      </c>
      <c r="EX105" s="196">
        <v>0</v>
      </c>
      <c r="EY105" s="196">
        <v>0</v>
      </c>
      <c r="EZ105" s="196">
        <v>0</v>
      </c>
      <c r="FA105" s="196">
        <v>0</v>
      </c>
      <c r="FB105" s="196">
        <v>0</v>
      </c>
      <c r="FC105" s="196">
        <v>0</v>
      </c>
      <c r="FD105" s="196">
        <v>0</v>
      </c>
      <c r="FE105" s="196">
        <v>0</v>
      </c>
      <c r="FF105" s="196">
        <v>0</v>
      </c>
      <c r="FG105" s="196">
        <v>0</v>
      </c>
      <c r="FH105" s="196">
        <v>0</v>
      </c>
      <c r="FI105" s="196">
        <v>0</v>
      </c>
      <c r="FJ105" s="196">
        <v>0</v>
      </c>
      <c r="FK105" s="196">
        <v>0</v>
      </c>
      <c r="FL105" s="196">
        <v>0</v>
      </c>
      <c r="FM105" s="196">
        <v>0</v>
      </c>
      <c r="FN105" s="196">
        <v>0</v>
      </c>
      <c r="FO105" s="196">
        <v>0</v>
      </c>
      <c r="FP105" s="196">
        <v>0</v>
      </c>
      <c r="FQ105" s="196">
        <v>0</v>
      </c>
      <c r="FR105" s="196">
        <v>0</v>
      </c>
      <c r="FS105" s="196">
        <v>0</v>
      </c>
      <c r="FT105" s="196">
        <v>0</v>
      </c>
      <c r="FU105" s="196">
        <v>0</v>
      </c>
      <c r="FV105" s="196">
        <v>0</v>
      </c>
      <c r="FW105" s="196">
        <v>5.0413668978884505E-3</v>
      </c>
      <c r="FX105" s="196">
        <v>0</v>
      </c>
      <c r="FY105" s="196">
        <v>0</v>
      </c>
      <c r="FZ105" s="196">
        <v>0</v>
      </c>
      <c r="GA105" s="196">
        <v>0</v>
      </c>
      <c r="GB105" s="196">
        <v>3.7806679560787658E-3</v>
      </c>
      <c r="GC105" s="196">
        <v>0</v>
      </c>
      <c r="GD105" s="196">
        <v>0</v>
      </c>
      <c r="GE105" s="196">
        <v>0</v>
      </c>
      <c r="GF105" s="196">
        <v>0</v>
      </c>
      <c r="GG105" s="197">
        <v>2.7221143341479989E-4</v>
      </c>
      <c r="GH105" s="196">
        <v>0</v>
      </c>
      <c r="GI105" s="196">
        <v>0</v>
      </c>
      <c r="GJ105" s="196">
        <v>0</v>
      </c>
      <c r="GK105" s="196">
        <v>7.837174855208195E-7</v>
      </c>
      <c r="GL105" s="196">
        <v>0</v>
      </c>
      <c r="GM105" s="196">
        <v>3.4367303156064008E-4</v>
      </c>
      <c r="GN105" s="196">
        <v>5.5816499417253168E-3</v>
      </c>
      <c r="GO105" s="196">
        <v>1.1753430185633575E-2</v>
      </c>
      <c r="GP105" s="197">
        <v>1.0816714715163364E-3</v>
      </c>
      <c r="GQ105" s="197">
        <v>8.4773871848975143E-4</v>
      </c>
      <c r="GR105" s="196">
        <v>1.5035832145437504E-4</v>
      </c>
      <c r="GS105" s="196">
        <v>0</v>
      </c>
      <c r="GT105" s="197">
        <v>1.4983576443482728E-4</v>
      </c>
      <c r="GU105" s="197">
        <v>3.8282860831264955E-3</v>
      </c>
      <c r="GV105" s="197">
        <v>3.2149873813026816E-3</v>
      </c>
      <c r="GW105" s="197">
        <v>1.9766125797151487E-3</v>
      </c>
      <c r="GX105" s="197">
        <v>1.5082326014867896E-3</v>
      </c>
      <c r="GY105" s="196">
        <v>2.1172770205115142E-3</v>
      </c>
      <c r="GZ105" s="196">
        <v>0</v>
      </c>
      <c r="HA105" s="196">
        <v>0</v>
      </c>
      <c r="HB105" s="196">
        <v>2.0829936638762235E-3</v>
      </c>
      <c r="HC105" s="197">
        <v>2.0821779166975488E-3</v>
      </c>
      <c r="HD105" s="197">
        <v>1.9081151287599809E-3</v>
      </c>
      <c r="HE105" s="197">
        <v>1.9508071393235229E-3</v>
      </c>
      <c r="HF105" s="197">
        <v>1.9964199834841749E-3</v>
      </c>
      <c r="HG105" s="198">
        <v>1.3284976960801222E-3</v>
      </c>
    </row>
    <row r="106" spans="1:215">
      <c r="A106" s="83">
        <v>102</v>
      </c>
      <c r="B106" s="4" t="s">
        <v>102</v>
      </c>
      <c r="C106" s="196">
        <v>0</v>
      </c>
      <c r="D106" s="196">
        <v>0</v>
      </c>
      <c r="E106" s="196">
        <v>0</v>
      </c>
      <c r="F106" s="196">
        <v>0</v>
      </c>
      <c r="G106" s="196">
        <v>0</v>
      </c>
      <c r="H106" s="196">
        <v>0</v>
      </c>
      <c r="I106" s="196">
        <v>0</v>
      </c>
      <c r="J106" s="196">
        <v>0</v>
      </c>
      <c r="K106" s="196">
        <v>0</v>
      </c>
      <c r="L106" s="196">
        <v>0</v>
      </c>
      <c r="M106" s="196">
        <v>0</v>
      </c>
      <c r="N106" s="196">
        <v>2.0127203928830208E-5</v>
      </c>
      <c r="O106" s="196">
        <v>0</v>
      </c>
      <c r="P106" s="196">
        <v>0</v>
      </c>
      <c r="Q106" s="196">
        <v>0</v>
      </c>
      <c r="R106" s="196">
        <v>0</v>
      </c>
      <c r="S106" s="196">
        <v>0</v>
      </c>
      <c r="T106" s="196">
        <v>0</v>
      </c>
      <c r="U106" s="196">
        <v>0</v>
      </c>
      <c r="V106" s="196">
        <v>0</v>
      </c>
      <c r="W106" s="196">
        <v>0</v>
      </c>
      <c r="X106" s="196">
        <v>0</v>
      </c>
      <c r="Y106" s="196">
        <v>0</v>
      </c>
      <c r="Z106" s="196">
        <v>0</v>
      </c>
      <c r="AA106" s="196">
        <v>0</v>
      </c>
      <c r="AB106" s="196">
        <v>0</v>
      </c>
      <c r="AC106" s="196">
        <v>0</v>
      </c>
      <c r="AD106" s="196">
        <v>0</v>
      </c>
      <c r="AE106" s="196">
        <v>0</v>
      </c>
      <c r="AF106" s="196">
        <v>0</v>
      </c>
      <c r="AG106" s="196">
        <v>0</v>
      </c>
      <c r="AH106" s="196">
        <v>0</v>
      </c>
      <c r="AI106" s="196">
        <v>0</v>
      </c>
      <c r="AJ106" s="196">
        <v>0</v>
      </c>
      <c r="AK106" s="196">
        <v>0</v>
      </c>
      <c r="AL106" s="196">
        <v>0</v>
      </c>
      <c r="AM106" s="196">
        <v>0</v>
      </c>
      <c r="AN106" s="196">
        <v>0</v>
      </c>
      <c r="AO106" s="196">
        <v>0</v>
      </c>
      <c r="AP106" s="196">
        <v>0</v>
      </c>
      <c r="AQ106" s="196">
        <v>0</v>
      </c>
      <c r="AR106" s="196">
        <v>0</v>
      </c>
      <c r="AS106" s="196">
        <v>0</v>
      </c>
      <c r="AT106" s="196">
        <v>0</v>
      </c>
      <c r="AU106" s="196">
        <v>0</v>
      </c>
      <c r="AV106" s="196">
        <v>0</v>
      </c>
      <c r="AW106" s="196">
        <v>2.8231839869004263E-5</v>
      </c>
      <c r="AX106" s="196">
        <v>0</v>
      </c>
      <c r="AY106" s="196">
        <v>0</v>
      </c>
      <c r="AZ106" s="196">
        <v>0</v>
      </c>
      <c r="BA106" s="196">
        <v>0</v>
      </c>
      <c r="BB106" s="196">
        <v>0</v>
      </c>
      <c r="BC106" s="196">
        <v>0</v>
      </c>
      <c r="BD106" s="196">
        <v>0</v>
      </c>
      <c r="BE106" s="196">
        <v>0</v>
      </c>
      <c r="BF106" s="196">
        <v>0</v>
      </c>
      <c r="BG106" s="196">
        <v>0</v>
      </c>
      <c r="BH106" s="196">
        <v>0</v>
      </c>
      <c r="BI106" s="196">
        <v>0</v>
      </c>
      <c r="BJ106" s="196">
        <v>0</v>
      </c>
      <c r="BK106" s="196">
        <v>0</v>
      </c>
      <c r="BL106" s="196">
        <v>0</v>
      </c>
      <c r="BM106" s="196">
        <v>0</v>
      </c>
      <c r="BN106" s="196">
        <v>0</v>
      </c>
      <c r="BO106" s="196">
        <v>0</v>
      </c>
      <c r="BP106" s="196">
        <v>0</v>
      </c>
      <c r="BQ106" s="196">
        <v>0</v>
      </c>
      <c r="BR106" s="196">
        <v>0</v>
      </c>
      <c r="BS106" s="196">
        <v>0</v>
      </c>
      <c r="BT106" s="196">
        <v>0</v>
      </c>
      <c r="BU106" s="196">
        <v>0</v>
      </c>
      <c r="BV106" s="196">
        <v>0</v>
      </c>
      <c r="BW106" s="196">
        <v>0</v>
      </c>
      <c r="BX106" s="196">
        <v>0</v>
      </c>
      <c r="BY106" s="196">
        <v>0</v>
      </c>
      <c r="BZ106" s="196">
        <v>0</v>
      </c>
      <c r="CA106" s="196">
        <v>0</v>
      </c>
      <c r="CB106" s="196">
        <v>0</v>
      </c>
      <c r="CC106" s="196">
        <v>0</v>
      </c>
      <c r="CD106" s="196">
        <v>0</v>
      </c>
      <c r="CE106" s="196">
        <v>0</v>
      </c>
      <c r="CF106" s="196">
        <v>0</v>
      </c>
      <c r="CG106" s="196">
        <v>5.9836219718598805E-5</v>
      </c>
      <c r="CH106" s="196">
        <v>0</v>
      </c>
      <c r="CI106" s="196">
        <v>6.2896597992899666E-5</v>
      </c>
      <c r="CJ106" s="196">
        <v>0</v>
      </c>
      <c r="CK106" s="196">
        <v>1.4342111099611137E-3</v>
      </c>
      <c r="CL106" s="196">
        <v>1.8717861292993675E-3</v>
      </c>
      <c r="CM106" s="196">
        <v>4.839235417519871E-3</v>
      </c>
      <c r="CN106" s="196">
        <v>4.3520309477756286E-3</v>
      </c>
      <c r="CO106" s="196">
        <v>1.5462675377530255E-3</v>
      </c>
      <c r="CP106" s="196">
        <v>4.1440217391304351E-3</v>
      </c>
      <c r="CQ106" s="196">
        <v>3.6519611544909457E-3</v>
      </c>
      <c r="CR106" s="196">
        <v>1.8524950793099456E-3</v>
      </c>
      <c r="CS106" s="196">
        <v>3.6173017381441403E-3</v>
      </c>
      <c r="CT106" s="196">
        <v>1.3747019141257635E-2</v>
      </c>
      <c r="CU106" s="196">
        <v>2.3316616720689865E-3</v>
      </c>
      <c r="CV106" s="196">
        <v>1.8742791234140715E-3</v>
      </c>
      <c r="CW106" s="196">
        <v>4.4036036429315889E-3</v>
      </c>
      <c r="CX106" s="196">
        <v>2.4555173586188659E-3</v>
      </c>
      <c r="CY106" s="196">
        <v>8.431380063618595E-4</v>
      </c>
      <c r="CZ106" s="196">
        <v>8.4721456150027574E-3</v>
      </c>
      <c r="DA106" s="196">
        <v>2.5348542458808617E-4</v>
      </c>
      <c r="DB106" s="196">
        <v>0</v>
      </c>
      <c r="DC106" s="196">
        <v>8.598452278589854E-4</v>
      </c>
      <c r="DD106" s="196">
        <v>0</v>
      </c>
      <c r="DE106" s="196">
        <v>0</v>
      </c>
      <c r="DF106" s="196">
        <v>7.2696521693977321E-4</v>
      </c>
      <c r="DG106" s="196">
        <v>0</v>
      </c>
      <c r="DH106" s="196">
        <v>2.7173913043478261E-4</v>
      </c>
      <c r="DI106" s="196">
        <v>5.4000098181996691E-4</v>
      </c>
      <c r="DJ106" s="196">
        <v>0</v>
      </c>
      <c r="DK106" s="196">
        <v>6.3217918486815899E-6</v>
      </c>
      <c r="DL106" s="196">
        <v>2.7213846405050889E-3</v>
      </c>
      <c r="DM106" s="196">
        <v>0</v>
      </c>
      <c r="DN106" s="196">
        <v>0</v>
      </c>
      <c r="DO106" s="196">
        <v>1.9642209597485797E-4</v>
      </c>
      <c r="DP106" s="196">
        <v>0</v>
      </c>
      <c r="DQ106" s="196">
        <v>3.6255810641080423E-4</v>
      </c>
      <c r="DR106" s="196">
        <v>6.7535904291975634E-4</v>
      </c>
      <c r="DS106" s="196">
        <v>0</v>
      </c>
      <c r="DT106" s="196">
        <v>8.9273575927856078E-4</v>
      </c>
      <c r="DU106" s="196">
        <v>2.9355643622486422E-5</v>
      </c>
      <c r="DV106" s="196">
        <v>0</v>
      </c>
      <c r="DW106" s="196">
        <v>0</v>
      </c>
      <c r="DX106" s="196">
        <v>3.7250190907228398E-5</v>
      </c>
      <c r="DY106" s="196">
        <v>1.1206726752833943E-4</v>
      </c>
      <c r="DZ106" s="196">
        <v>6.61916442783164E-4</v>
      </c>
      <c r="EA106" s="196">
        <v>0</v>
      </c>
      <c r="EB106" s="196">
        <v>3.2738829763121972E-5</v>
      </c>
      <c r="EC106" s="196">
        <v>0</v>
      </c>
      <c r="ED106" s="196">
        <v>0</v>
      </c>
      <c r="EE106" s="196">
        <v>0</v>
      </c>
      <c r="EF106" s="196">
        <v>0</v>
      </c>
      <c r="EG106" s="196">
        <v>1.1584190738966058E-4</v>
      </c>
      <c r="EH106" s="196">
        <v>2.2413182537441221E-5</v>
      </c>
      <c r="EI106" s="196">
        <v>1.7271397501622775E-3</v>
      </c>
      <c r="EJ106" s="196">
        <v>2.9670632523938804E-4</v>
      </c>
      <c r="EK106" s="196">
        <v>2.0360682707264963E-5</v>
      </c>
      <c r="EL106" s="196">
        <v>0</v>
      </c>
      <c r="EM106" s="196">
        <v>0</v>
      </c>
      <c r="EN106" s="196">
        <v>0</v>
      </c>
      <c r="EO106" s="196">
        <v>0</v>
      </c>
      <c r="EP106" s="196">
        <v>0</v>
      </c>
      <c r="EQ106" s="196">
        <v>0</v>
      </c>
      <c r="ER106" s="196">
        <v>0</v>
      </c>
      <c r="ES106" s="196">
        <v>3.3399352720544274E-6</v>
      </c>
      <c r="ET106" s="196">
        <v>0</v>
      </c>
      <c r="EU106" s="196">
        <v>4.3797218876601333E-5</v>
      </c>
      <c r="EV106" s="196">
        <v>1.8425368046726732E-5</v>
      </c>
      <c r="EW106" s="196">
        <v>2.4952590078850183E-5</v>
      </c>
      <c r="EX106" s="196">
        <v>4.0382703777335985E-4</v>
      </c>
      <c r="EY106" s="196">
        <v>5.7677444658491848E-5</v>
      </c>
      <c r="EZ106" s="196">
        <v>8.0235893526969286E-5</v>
      </c>
      <c r="FA106" s="196">
        <v>2.0510015724345388E-5</v>
      </c>
      <c r="FB106" s="196">
        <v>4.771295883962084E-5</v>
      </c>
      <c r="FC106" s="196">
        <v>1.4397681973202314E-5</v>
      </c>
      <c r="FD106" s="196">
        <v>0</v>
      </c>
      <c r="FE106" s="196">
        <v>0</v>
      </c>
      <c r="FF106" s="196">
        <v>7.0964765993684138E-5</v>
      </c>
      <c r="FG106" s="196">
        <v>0</v>
      </c>
      <c r="FH106" s="196">
        <v>7.8900489820121582E-4</v>
      </c>
      <c r="FI106" s="196">
        <v>6.792535585608752E-6</v>
      </c>
      <c r="FJ106" s="196">
        <v>0</v>
      </c>
      <c r="FK106" s="196">
        <v>0</v>
      </c>
      <c r="FL106" s="196">
        <v>0</v>
      </c>
      <c r="FM106" s="196">
        <v>0</v>
      </c>
      <c r="FN106" s="196">
        <v>3.3492220297733289E-4</v>
      </c>
      <c r="FO106" s="196">
        <v>0</v>
      </c>
      <c r="FP106" s="196">
        <v>0</v>
      </c>
      <c r="FQ106" s="196">
        <v>0</v>
      </c>
      <c r="FR106" s="196">
        <v>0</v>
      </c>
      <c r="FS106" s="196">
        <v>6.2615652043887028E-4</v>
      </c>
      <c r="FT106" s="196">
        <v>0</v>
      </c>
      <c r="FU106" s="196">
        <v>0</v>
      </c>
      <c r="FV106" s="196">
        <v>0</v>
      </c>
      <c r="FW106" s="196">
        <v>1.5658791122229276E-3</v>
      </c>
      <c r="FX106" s="196">
        <v>2.0836633007823149E-4</v>
      </c>
      <c r="FY106" s="196">
        <v>3.3713168363562811E-5</v>
      </c>
      <c r="FZ106" s="196">
        <v>0</v>
      </c>
      <c r="GA106" s="196">
        <v>5.6466868065162762E-6</v>
      </c>
      <c r="GB106" s="196">
        <v>3.8073191904116473E-6</v>
      </c>
      <c r="GC106" s="196">
        <v>0</v>
      </c>
      <c r="GD106" s="196">
        <v>1.6022384443437076E-4</v>
      </c>
      <c r="GE106" s="196">
        <v>0</v>
      </c>
      <c r="GF106" s="196">
        <v>0</v>
      </c>
      <c r="GG106" s="197">
        <v>3.6339831777763664E-4</v>
      </c>
      <c r="GH106" s="196">
        <v>1.7432130903681664E-5</v>
      </c>
      <c r="GI106" s="196">
        <v>1.7887154346500855E-4</v>
      </c>
      <c r="GJ106" s="196">
        <v>0</v>
      </c>
      <c r="GK106" s="196">
        <v>0</v>
      </c>
      <c r="GL106" s="196">
        <v>0</v>
      </c>
      <c r="GM106" s="196">
        <v>1.2913774519248294E-3</v>
      </c>
      <c r="GN106" s="196">
        <v>7.4543479249901332E-3</v>
      </c>
      <c r="GO106" s="196">
        <v>2.1320957761635728E-2</v>
      </c>
      <c r="GP106" s="197">
        <v>1.5582877994520037E-3</v>
      </c>
      <c r="GQ106" s="197">
        <v>1.1929110059411769E-3</v>
      </c>
      <c r="GR106" s="196">
        <v>7.3995821210286854E-3</v>
      </c>
      <c r="GS106" s="196">
        <v>0</v>
      </c>
      <c r="GT106" s="197">
        <v>7.3738655292121362E-3</v>
      </c>
      <c r="GU106" s="197">
        <v>1.6215823073720788E-3</v>
      </c>
      <c r="GV106" s="197">
        <v>2.5806459148240853E-3</v>
      </c>
      <c r="GW106" s="197">
        <v>1.9871742576412993E-3</v>
      </c>
      <c r="GX106" s="197">
        <v>1.5801075150943204E-3</v>
      </c>
      <c r="GY106" s="196">
        <v>5.1585399079273238E-3</v>
      </c>
      <c r="GZ106" s="196">
        <v>3.4053501835105374E-4</v>
      </c>
      <c r="HA106" s="196">
        <v>0</v>
      </c>
      <c r="HB106" s="196">
        <v>5.0711478672506166E-3</v>
      </c>
      <c r="HC106" s="197">
        <v>5.0749732284108536E-3</v>
      </c>
      <c r="HD106" s="197">
        <v>1.835109418035683E-3</v>
      </c>
      <c r="HE106" s="197">
        <v>2.6297439384627883E-3</v>
      </c>
      <c r="HF106" s="197">
        <v>1.4939589927742906E-3</v>
      </c>
      <c r="HG106" s="198">
        <v>1.1538373907720757E-3</v>
      </c>
    </row>
    <row r="107" spans="1:215">
      <c r="A107" s="83">
        <v>103</v>
      </c>
      <c r="B107" s="4" t="s">
        <v>103</v>
      </c>
      <c r="C107" s="196">
        <v>0</v>
      </c>
      <c r="D107" s="196">
        <v>0</v>
      </c>
      <c r="E107" s="196">
        <v>0</v>
      </c>
      <c r="F107" s="196">
        <v>0</v>
      </c>
      <c r="G107" s="196">
        <v>0</v>
      </c>
      <c r="H107" s="196">
        <v>0</v>
      </c>
      <c r="I107" s="196">
        <v>0</v>
      </c>
      <c r="J107" s="196">
        <v>2.1461530207103768E-4</v>
      </c>
      <c r="K107" s="196">
        <v>0</v>
      </c>
      <c r="L107" s="196">
        <v>0</v>
      </c>
      <c r="M107" s="196">
        <v>0</v>
      </c>
      <c r="N107" s="196">
        <v>0</v>
      </c>
      <c r="O107" s="196">
        <v>0</v>
      </c>
      <c r="P107" s="196">
        <v>0</v>
      </c>
      <c r="Q107" s="196">
        <v>0</v>
      </c>
      <c r="R107" s="196">
        <v>0</v>
      </c>
      <c r="S107" s="196">
        <v>0</v>
      </c>
      <c r="T107" s="196">
        <v>0</v>
      </c>
      <c r="U107" s="196">
        <v>0</v>
      </c>
      <c r="V107" s="196">
        <v>0</v>
      </c>
      <c r="W107" s="196">
        <v>0</v>
      </c>
      <c r="X107" s="196">
        <v>0</v>
      </c>
      <c r="Y107" s="196">
        <v>0</v>
      </c>
      <c r="Z107" s="196">
        <v>0</v>
      </c>
      <c r="AA107" s="196">
        <v>0</v>
      </c>
      <c r="AB107" s="196">
        <v>0</v>
      </c>
      <c r="AC107" s="196">
        <v>0</v>
      </c>
      <c r="AD107" s="196">
        <v>0</v>
      </c>
      <c r="AE107" s="196">
        <v>0</v>
      </c>
      <c r="AF107" s="196">
        <v>0</v>
      </c>
      <c r="AG107" s="196">
        <v>0</v>
      </c>
      <c r="AH107" s="196">
        <v>0</v>
      </c>
      <c r="AI107" s="196">
        <v>0</v>
      </c>
      <c r="AJ107" s="196">
        <v>0</v>
      </c>
      <c r="AK107" s="196">
        <v>0</v>
      </c>
      <c r="AL107" s="196">
        <v>0</v>
      </c>
      <c r="AM107" s="196">
        <v>0</v>
      </c>
      <c r="AN107" s="196">
        <v>0</v>
      </c>
      <c r="AO107" s="196">
        <v>0</v>
      </c>
      <c r="AP107" s="196">
        <v>0</v>
      </c>
      <c r="AQ107" s="196">
        <v>0</v>
      </c>
      <c r="AR107" s="196">
        <v>0</v>
      </c>
      <c r="AS107" s="196">
        <v>0</v>
      </c>
      <c r="AT107" s="196">
        <v>0</v>
      </c>
      <c r="AU107" s="196">
        <v>0</v>
      </c>
      <c r="AV107" s="196">
        <v>0</v>
      </c>
      <c r="AW107" s="196">
        <v>0</v>
      </c>
      <c r="AX107" s="196">
        <v>0</v>
      </c>
      <c r="AY107" s="196">
        <v>0</v>
      </c>
      <c r="AZ107" s="196">
        <v>0</v>
      </c>
      <c r="BA107" s="196">
        <v>0</v>
      </c>
      <c r="BB107" s="196">
        <v>0</v>
      </c>
      <c r="BC107" s="196">
        <v>0</v>
      </c>
      <c r="BD107" s="196">
        <v>0</v>
      </c>
      <c r="BE107" s="196">
        <v>0</v>
      </c>
      <c r="BF107" s="196">
        <v>0</v>
      </c>
      <c r="BG107" s="196">
        <v>0</v>
      </c>
      <c r="BH107" s="196">
        <v>0</v>
      </c>
      <c r="BI107" s="196">
        <v>0</v>
      </c>
      <c r="BJ107" s="196">
        <v>0</v>
      </c>
      <c r="BK107" s="196">
        <v>0</v>
      </c>
      <c r="BL107" s="196">
        <v>0</v>
      </c>
      <c r="BM107" s="196">
        <v>0</v>
      </c>
      <c r="BN107" s="196">
        <v>0</v>
      </c>
      <c r="BO107" s="196">
        <v>0</v>
      </c>
      <c r="BP107" s="196">
        <v>0</v>
      </c>
      <c r="BQ107" s="196">
        <v>0</v>
      </c>
      <c r="BR107" s="196">
        <v>0</v>
      </c>
      <c r="BS107" s="196">
        <v>0</v>
      </c>
      <c r="BT107" s="196">
        <v>0</v>
      </c>
      <c r="BU107" s="196">
        <v>0</v>
      </c>
      <c r="BV107" s="196">
        <v>0</v>
      </c>
      <c r="BW107" s="196">
        <v>0</v>
      </c>
      <c r="BX107" s="196">
        <v>0</v>
      </c>
      <c r="BY107" s="196">
        <v>0</v>
      </c>
      <c r="BZ107" s="196">
        <v>0</v>
      </c>
      <c r="CA107" s="196">
        <v>0</v>
      </c>
      <c r="CB107" s="196">
        <v>0</v>
      </c>
      <c r="CC107" s="196">
        <v>0</v>
      </c>
      <c r="CD107" s="196">
        <v>0</v>
      </c>
      <c r="CE107" s="196">
        <v>0</v>
      </c>
      <c r="CF107" s="196">
        <v>0</v>
      </c>
      <c r="CG107" s="196">
        <v>0</v>
      </c>
      <c r="CH107" s="196">
        <v>0</v>
      </c>
      <c r="CI107" s="196">
        <v>0</v>
      </c>
      <c r="CJ107" s="196">
        <v>0</v>
      </c>
      <c r="CK107" s="196">
        <v>0</v>
      </c>
      <c r="CL107" s="196">
        <v>0</v>
      </c>
      <c r="CM107" s="196">
        <v>0</v>
      </c>
      <c r="CN107" s="196">
        <v>0</v>
      </c>
      <c r="CO107" s="196">
        <v>0</v>
      </c>
      <c r="CP107" s="196">
        <v>0</v>
      </c>
      <c r="CQ107" s="196">
        <v>0</v>
      </c>
      <c r="CR107" s="196">
        <v>0</v>
      </c>
      <c r="CS107" s="196">
        <v>0</v>
      </c>
      <c r="CT107" s="196">
        <v>0</v>
      </c>
      <c r="CU107" s="196">
        <v>0</v>
      </c>
      <c r="CV107" s="196">
        <v>0</v>
      </c>
      <c r="CW107" s="196">
        <v>0</v>
      </c>
      <c r="CX107" s="196">
        <v>0</v>
      </c>
      <c r="CY107" s="196">
        <v>0</v>
      </c>
      <c r="CZ107" s="196">
        <v>0</v>
      </c>
      <c r="DA107" s="196">
        <v>7.6932826362484164E-2</v>
      </c>
      <c r="DB107" s="196">
        <v>0</v>
      </c>
      <c r="DC107" s="196">
        <v>0</v>
      </c>
      <c r="DD107" s="196">
        <v>0</v>
      </c>
      <c r="DE107" s="196">
        <v>0</v>
      </c>
      <c r="DF107" s="196">
        <v>0</v>
      </c>
      <c r="DG107" s="196">
        <v>0</v>
      </c>
      <c r="DH107" s="196">
        <v>0</v>
      </c>
      <c r="DI107" s="196">
        <v>0</v>
      </c>
      <c r="DJ107" s="196">
        <v>0</v>
      </c>
      <c r="DK107" s="196">
        <v>0</v>
      </c>
      <c r="DL107" s="196">
        <v>0</v>
      </c>
      <c r="DM107" s="196">
        <v>0</v>
      </c>
      <c r="DN107" s="196">
        <v>0</v>
      </c>
      <c r="DO107" s="196">
        <v>0</v>
      </c>
      <c r="DP107" s="196">
        <v>0</v>
      </c>
      <c r="DQ107" s="196">
        <v>0</v>
      </c>
      <c r="DR107" s="196">
        <v>0</v>
      </c>
      <c r="DS107" s="196">
        <v>0</v>
      </c>
      <c r="DT107" s="196">
        <v>0</v>
      </c>
      <c r="DU107" s="196">
        <v>0</v>
      </c>
      <c r="DV107" s="196">
        <v>0</v>
      </c>
      <c r="DW107" s="196">
        <v>0</v>
      </c>
      <c r="DX107" s="196">
        <v>0</v>
      </c>
      <c r="DY107" s="196">
        <v>0</v>
      </c>
      <c r="DZ107" s="196">
        <v>0</v>
      </c>
      <c r="EA107" s="196">
        <v>0</v>
      </c>
      <c r="EB107" s="196">
        <v>0</v>
      </c>
      <c r="EC107" s="196">
        <v>0</v>
      </c>
      <c r="ED107" s="196">
        <v>0</v>
      </c>
      <c r="EE107" s="196">
        <v>0</v>
      </c>
      <c r="EF107" s="196">
        <v>0</v>
      </c>
      <c r="EG107" s="196">
        <v>0</v>
      </c>
      <c r="EH107" s="196">
        <v>0</v>
      </c>
      <c r="EI107" s="196">
        <v>0</v>
      </c>
      <c r="EJ107" s="196">
        <v>0</v>
      </c>
      <c r="EK107" s="196">
        <v>0</v>
      </c>
      <c r="EL107" s="196">
        <v>0</v>
      </c>
      <c r="EM107" s="196">
        <v>0</v>
      </c>
      <c r="EN107" s="196">
        <v>0</v>
      </c>
      <c r="EO107" s="196">
        <v>0</v>
      </c>
      <c r="EP107" s="196">
        <v>0</v>
      </c>
      <c r="EQ107" s="196">
        <v>0</v>
      </c>
      <c r="ER107" s="196">
        <v>0</v>
      </c>
      <c r="ES107" s="196">
        <v>0</v>
      </c>
      <c r="ET107" s="196">
        <v>0</v>
      </c>
      <c r="EU107" s="196">
        <v>0</v>
      </c>
      <c r="EV107" s="196">
        <v>0</v>
      </c>
      <c r="EW107" s="196">
        <v>0</v>
      </c>
      <c r="EX107" s="196">
        <v>0</v>
      </c>
      <c r="EY107" s="196">
        <v>0</v>
      </c>
      <c r="EZ107" s="196">
        <v>0</v>
      </c>
      <c r="FA107" s="196">
        <v>2.0168182128939632E-4</v>
      </c>
      <c r="FB107" s="196">
        <v>0</v>
      </c>
      <c r="FC107" s="196">
        <v>0</v>
      </c>
      <c r="FD107" s="196">
        <v>0</v>
      </c>
      <c r="FE107" s="196">
        <v>0</v>
      </c>
      <c r="FF107" s="196">
        <v>0</v>
      </c>
      <c r="FG107" s="196">
        <v>0</v>
      </c>
      <c r="FH107" s="196">
        <v>4.1900570680872024E-4</v>
      </c>
      <c r="FI107" s="196">
        <v>5.7251371364416626E-5</v>
      </c>
      <c r="FJ107" s="196">
        <v>0</v>
      </c>
      <c r="FK107" s="196">
        <v>0</v>
      </c>
      <c r="FL107" s="196">
        <v>0</v>
      </c>
      <c r="FM107" s="196">
        <v>0</v>
      </c>
      <c r="FN107" s="196">
        <v>1.5557474146081097E-2</v>
      </c>
      <c r="FO107" s="196">
        <v>8.9619666456429593E-3</v>
      </c>
      <c r="FP107" s="196">
        <v>2.8310681741323999E-3</v>
      </c>
      <c r="FQ107" s="196">
        <v>2.3952119613506215E-3</v>
      </c>
      <c r="FR107" s="196">
        <v>0</v>
      </c>
      <c r="FS107" s="196">
        <v>0</v>
      </c>
      <c r="FT107" s="196">
        <v>0</v>
      </c>
      <c r="FU107" s="196">
        <v>0</v>
      </c>
      <c r="FV107" s="196">
        <v>0</v>
      </c>
      <c r="FW107" s="196">
        <v>5.967527104508109E-3</v>
      </c>
      <c r="FX107" s="196">
        <v>2.5964651723144113E-6</v>
      </c>
      <c r="FY107" s="196">
        <v>0</v>
      </c>
      <c r="FZ107" s="196">
        <v>0</v>
      </c>
      <c r="GA107" s="196">
        <v>0</v>
      </c>
      <c r="GB107" s="196">
        <v>3.8073191904116473E-6</v>
      </c>
      <c r="GC107" s="196">
        <v>9.3223692889494742E-3</v>
      </c>
      <c r="GD107" s="196">
        <v>0</v>
      </c>
      <c r="GE107" s="196">
        <v>0</v>
      </c>
      <c r="GF107" s="196">
        <v>0</v>
      </c>
      <c r="GG107" s="197">
        <v>9.7408569046889589E-4</v>
      </c>
      <c r="GH107" s="196">
        <v>0</v>
      </c>
      <c r="GI107" s="196">
        <v>3.6541684058224423E-7</v>
      </c>
      <c r="GJ107" s="196">
        <v>0</v>
      </c>
      <c r="GK107" s="196">
        <v>5.224783236805463E-7</v>
      </c>
      <c r="GL107" s="196">
        <v>0</v>
      </c>
      <c r="GM107" s="196">
        <v>3.5939867633811178E-3</v>
      </c>
      <c r="GN107" s="196">
        <v>8.0286387972429273E-3</v>
      </c>
      <c r="GO107" s="196">
        <v>-2.1287328490718321E-2</v>
      </c>
      <c r="GP107" s="197">
        <v>1.802035504352594E-3</v>
      </c>
      <c r="GQ107" s="197">
        <v>1.9258182919767331E-3</v>
      </c>
      <c r="GR107" s="196">
        <v>2.6830173204975494E-4</v>
      </c>
      <c r="GS107" s="196">
        <v>0</v>
      </c>
      <c r="GT107" s="197">
        <v>2.6736927316032817E-4</v>
      </c>
      <c r="GU107" s="197">
        <v>7.6866303092920619E-4</v>
      </c>
      <c r="GV107" s="197">
        <v>6.8508359278652013E-4</v>
      </c>
      <c r="GW107" s="197">
        <v>1.3334662798152696E-3</v>
      </c>
      <c r="GX107" s="197">
        <v>1.5796367977759839E-3</v>
      </c>
      <c r="GY107" s="196">
        <v>9.8908227219331422E-3</v>
      </c>
      <c r="GZ107" s="196">
        <v>0</v>
      </c>
      <c r="HA107" s="196">
        <v>1.5302687151863868E-4</v>
      </c>
      <c r="HB107" s="196">
        <v>9.7262592132412052E-3</v>
      </c>
      <c r="HC107" s="197">
        <v>9.7277348552033994E-3</v>
      </c>
      <c r="HD107" s="197">
        <v>2.7747983954358058E-3</v>
      </c>
      <c r="HE107" s="197">
        <v>4.4801303638890627E-3</v>
      </c>
      <c r="HF107" s="197">
        <v>-1.0818091463296988E-3</v>
      </c>
      <c r="HG107" s="198">
        <v>4.0171106511601443E-4</v>
      </c>
    </row>
    <row r="108" spans="1:215">
      <c r="A108" s="83">
        <v>104</v>
      </c>
      <c r="B108" s="4" t="s">
        <v>104</v>
      </c>
      <c r="C108" s="196">
        <v>0</v>
      </c>
      <c r="D108" s="196">
        <v>0</v>
      </c>
      <c r="E108" s="196">
        <v>0</v>
      </c>
      <c r="F108" s="196">
        <v>0</v>
      </c>
      <c r="G108" s="196">
        <v>0</v>
      </c>
      <c r="H108" s="196">
        <v>0</v>
      </c>
      <c r="I108" s="196">
        <v>0</v>
      </c>
      <c r="J108" s="196">
        <v>0</v>
      </c>
      <c r="K108" s="196">
        <v>0</v>
      </c>
      <c r="L108" s="196">
        <v>0</v>
      </c>
      <c r="M108" s="196">
        <v>0</v>
      </c>
      <c r="N108" s="196">
        <v>0</v>
      </c>
      <c r="O108" s="196">
        <v>0</v>
      </c>
      <c r="P108" s="196">
        <v>0</v>
      </c>
      <c r="Q108" s="196">
        <v>0</v>
      </c>
      <c r="R108" s="196">
        <v>0</v>
      </c>
      <c r="S108" s="196">
        <v>0</v>
      </c>
      <c r="T108" s="196">
        <v>0</v>
      </c>
      <c r="U108" s="196">
        <v>0</v>
      </c>
      <c r="V108" s="196">
        <v>0</v>
      </c>
      <c r="W108" s="196">
        <v>0</v>
      </c>
      <c r="X108" s="196">
        <v>0</v>
      </c>
      <c r="Y108" s="196">
        <v>0</v>
      </c>
      <c r="Z108" s="196">
        <v>0</v>
      </c>
      <c r="AA108" s="196">
        <v>0</v>
      </c>
      <c r="AB108" s="196">
        <v>0</v>
      </c>
      <c r="AC108" s="196">
        <v>0</v>
      </c>
      <c r="AD108" s="196">
        <v>0</v>
      </c>
      <c r="AE108" s="196">
        <v>0</v>
      </c>
      <c r="AF108" s="196">
        <v>0</v>
      </c>
      <c r="AG108" s="196">
        <v>0</v>
      </c>
      <c r="AH108" s="196">
        <v>0</v>
      </c>
      <c r="AI108" s="196">
        <v>0</v>
      </c>
      <c r="AJ108" s="196">
        <v>0</v>
      </c>
      <c r="AK108" s="196">
        <v>0</v>
      </c>
      <c r="AL108" s="196">
        <v>0</v>
      </c>
      <c r="AM108" s="196">
        <v>0</v>
      </c>
      <c r="AN108" s="196">
        <v>0</v>
      </c>
      <c r="AO108" s="196">
        <v>0</v>
      </c>
      <c r="AP108" s="196">
        <v>0</v>
      </c>
      <c r="AQ108" s="196">
        <v>0</v>
      </c>
      <c r="AR108" s="196">
        <v>0</v>
      </c>
      <c r="AS108" s="196">
        <v>0</v>
      </c>
      <c r="AT108" s="196">
        <v>0</v>
      </c>
      <c r="AU108" s="196">
        <v>0</v>
      </c>
      <c r="AV108" s="196">
        <v>0</v>
      </c>
      <c r="AW108" s="196">
        <v>0</v>
      </c>
      <c r="AX108" s="196">
        <v>0</v>
      </c>
      <c r="AY108" s="196">
        <v>0</v>
      </c>
      <c r="AZ108" s="196">
        <v>0</v>
      </c>
      <c r="BA108" s="196">
        <v>0</v>
      </c>
      <c r="BB108" s="196">
        <v>0</v>
      </c>
      <c r="BC108" s="196">
        <v>0</v>
      </c>
      <c r="BD108" s="196">
        <v>0</v>
      </c>
      <c r="BE108" s="196">
        <v>0</v>
      </c>
      <c r="BF108" s="196">
        <v>0</v>
      </c>
      <c r="BG108" s="196">
        <v>0</v>
      </c>
      <c r="BH108" s="196">
        <v>0</v>
      </c>
      <c r="BI108" s="196">
        <v>0</v>
      </c>
      <c r="BJ108" s="196">
        <v>0</v>
      </c>
      <c r="BK108" s="196">
        <v>0</v>
      </c>
      <c r="BL108" s="196">
        <v>0</v>
      </c>
      <c r="BM108" s="196">
        <v>0</v>
      </c>
      <c r="BN108" s="196">
        <v>0</v>
      </c>
      <c r="BO108" s="196">
        <v>0</v>
      </c>
      <c r="BP108" s="196">
        <v>0</v>
      </c>
      <c r="BQ108" s="196">
        <v>0</v>
      </c>
      <c r="BR108" s="196">
        <v>0</v>
      </c>
      <c r="BS108" s="196">
        <v>0</v>
      </c>
      <c r="BT108" s="196">
        <v>0</v>
      </c>
      <c r="BU108" s="196">
        <v>0</v>
      </c>
      <c r="BV108" s="196">
        <v>0</v>
      </c>
      <c r="BW108" s="196">
        <v>0</v>
      </c>
      <c r="BX108" s="196">
        <v>0</v>
      </c>
      <c r="BY108" s="196">
        <v>0</v>
      </c>
      <c r="BZ108" s="196">
        <v>0</v>
      </c>
      <c r="CA108" s="196">
        <v>0</v>
      </c>
      <c r="CB108" s="196">
        <v>0</v>
      </c>
      <c r="CC108" s="196">
        <v>0</v>
      </c>
      <c r="CD108" s="196">
        <v>0</v>
      </c>
      <c r="CE108" s="196">
        <v>0</v>
      </c>
      <c r="CF108" s="196">
        <v>0</v>
      </c>
      <c r="CG108" s="196">
        <v>0</v>
      </c>
      <c r="CH108" s="196">
        <v>0</v>
      </c>
      <c r="CI108" s="196">
        <v>0</v>
      </c>
      <c r="CJ108" s="196">
        <v>0</v>
      </c>
      <c r="CK108" s="196">
        <v>0</v>
      </c>
      <c r="CL108" s="196">
        <v>0</v>
      </c>
      <c r="CM108" s="196">
        <v>0</v>
      </c>
      <c r="CN108" s="196">
        <v>0</v>
      </c>
      <c r="CO108" s="196">
        <v>0</v>
      </c>
      <c r="CP108" s="196">
        <v>0</v>
      </c>
      <c r="CQ108" s="196">
        <v>0</v>
      </c>
      <c r="CR108" s="196">
        <v>0</v>
      </c>
      <c r="CS108" s="196">
        <v>9.1965298427393397E-5</v>
      </c>
      <c r="CT108" s="196">
        <v>1.7215654768736372E-4</v>
      </c>
      <c r="CU108" s="196">
        <v>0</v>
      </c>
      <c r="CV108" s="196">
        <v>4.3252595155709344E-4</v>
      </c>
      <c r="CW108" s="196">
        <v>4.911082129663482E-4</v>
      </c>
      <c r="CX108" s="196">
        <v>1.0388727286464432E-4</v>
      </c>
      <c r="CY108" s="196">
        <v>0</v>
      </c>
      <c r="CZ108" s="196">
        <v>5.5157198014340876E-4</v>
      </c>
      <c r="DA108" s="196">
        <v>1.2674271229404308E-3</v>
      </c>
      <c r="DB108" s="196">
        <v>6.79886685552408E-2</v>
      </c>
      <c r="DC108" s="196">
        <v>2.5795356835769563E-3</v>
      </c>
      <c r="DD108" s="196">
        <v>5.9239756458779005E-5</v>
      </c>
      <c r="DE108" s="196">
        <v>0</v>
      </c>
      <c r="DF108" s="196">
        <v>0</v>
      </c>
      <c r="DG108" s="196">
        <v>0</v>
      </c>
      <c r="DH108" s="196">
        <v>3.1702898550724635E-4</v>
      </c>
      <c r="DI108" s="196">
        <v>0</v>
      </c>
      <c r="DJ108" s="196">
        <v>0</v>
      </c>
      <c r="DK108" s="196">
        <v>6.3217918486815899E-6</v>
      </c>
      <c r="DL108" s="196">
        <v>1.4695477058727481E-3</v>
      </c>
      <c r="DM108" s="196">
        <v>2.5381324179941499E-4</v>
      </c>
      <c r="DN108" s="196">
        <v>0</v>
      </c>
      <c r="DO108" s="196">
        <v>0</v>
      </c>
      <c r="DP108" s="196">
        <v>0</v>
      </c>
      <c r="DQ108" s="196">
        <v>0</v>
      </c>
      <c r="DR108" s="196">
        <v>0</v>
      </c>
      <c r="DS108" s="196">
        <v>3.4264009084857266E-5</v>
      </c>
      <c r="DT108" s="196">
        <v>0</v>
      </c>
      <c r="DU108" s="196">
        <v>0</v>
      </c>
      <c r="DV108" s="196">
        <v>0</v>
      </c>
      <c r="DW108" s="196">
        <v>3.5594597680306783E-4</v>
      </c>
      <c r="DX108" s="196">
        <v>0</v>
      </c>
      <c r="DY108" s="196">
        <v>0</v>
      </c>
      <c r="DZ108" s="196">
        <v>0</v>
      </c>
      <c r="EA108" s="196">
        <v>0</v>
      </c>
      <c r="EB108" s="196">
        <v>0</v>
      </c>
      <c r="EC108" s="196">
        <v>0</v>
      </c>
      <c r="ED108" s="196">
        <v>0</v>
      </c>
      <c r="EE108" s="196">
        <v>0</v>
      </c>
      <c r="EF108" s="196">
        <v>0</v>
      </c>
      <c r="EG108" s="196">
        <v>0</v>
      </c>
      <c r="EH108" s="196">
        <v>0</v>
      </c>
      <c r="EI108" s="196">
        <v>0</v>
      </c>
      <c r="EJ108" s="196">
        <v>0</v>
      </c>
      <c r="EK108" s="196">
        <v>0</v>
      </c>
      <c r="EL108" s="196">
        <v>0</v>
      </c>
      <c r="EM108" s="196">
        <v>0</v>
      </c>
      <c r="EN108" s="196">
        <v>0</v>
      </c>
      <c r="EO108" s="196">
        <v>0</v>
      </c>
      <c r="EP108" s="196">
        <v>0</v>
      </c>
      <c r="EQ108" s="196">
        <v>0</v>
      </c>
      <c r="ER108" s="196">
        <v>0</v>
      </c>
      <c r="ES108" s="196">
        <v>0</v>
      </c>
      <c r="ET108" s="196">
        <v>0</v>
      </c>
      <c r="EU108" s="196">
        <v>0</v>
      </c>
      <c r="EV108" s="196">
        <v>0</v>
      </c>
      <c r="EW108" s="196">
        <v>0</v>
      </c>
      <c r="EX108" s="196">
        <v>0</v>
      </c>
      <c r="EY108" s="196">
        <v>0</v>
      </c>
      <c r="EZ108" s="196">
        <v>0</v>
      </c>
      <c r="FA108" s="196">
        <v>0</v>
      </c>
      <c r="FB108" s="196">
        <v>0</v>
      </c>
      <c r="FC108" s="196">
        <v>0</v>
      </c>
      <c r="FD108" s="196">
        <v>0</v>
      </c>
      <c r="FE108" s="196">
        <v>0</v>
      </c>
      <c r="FF108" s="196">
        <v>0</v>
      </c>
      <c r="FG108" s="196">
        <v>7.4713233032038797E-4</v>
      </c>
      <c r="FH108" s="196">
        <v>3.4059528214276088E-4</v>
      </c>
      <c r="FI108" s="196">
        <v>2.4259055662888398E-4</v>
      </c>
      <c r="FJ108" s="196">
        <v>0</v>
      </c>
      <c r="FK108" s="196">
        <v>0</v>
      </c>
      <c r="FL108" s="196">
        <v>0</v>
      </c>
      <c r="FM108" s="196">
        <v>0</v>
      </c>
      <c r="FN108" s="196">
        <v>0</v>
      </c>
      <c r="FO108" s="196">
        <v>0</v>
      </c>
      <c r="FP108" s="196">
        <v>0</v>
      </c>
      <c r="FQ108" s="196">
        <v>0</v>
      </c>
      <c r="FR108" s="196">
        <v>0</v>
      </c>
      <c r="FS108" s="196">
        <v>1.4018429562064261E-5</v>
      </c>
      <c r="FT108" s="196">
        <v>0</v>
      </c>
      <c r="FU108" s="196">
        <v>0</v>
      </c>
      <c r="FV108" s="196">
        <v>0</v>
      </c>
      <c r="FW108" s="196">
        <v>5.079559071357302E-3</v>
      </c>
      <c r="FX108" s="196">
        <v>9.7367443961790424E-6</v>
      </c>
      <c r="FY108" s="196">
        <v>0</v>
      </c>
      <c r="FZ108" s="196">
        <v>0</v>
      </c>
      <c r="GA108" s="196">
        <v>0</v>
      </c>
      <c r="GB108" s="196">
        <v>3.8073191904116473E-6</v>
      </c>
      <c r="GC108" s="196">
        <v>0</v>
      </c>
      <c r="GD108" s="196">
        <v>1.4850014850014849E-4</v>
      </c>
      <c r="GE108" s="196">
        <v>0</v>
      </c>
      <c r="GF108" s="196">
        <v>0</v>
      </c>
      <c r="GG108" s="197">
        <v>4.9793843052403308E-5</v>
      </c>
      <c r="GH108" s="196">
        <v>0</v>
      </c>
      <c r="GI108" s="196">
        <v>7.5001806529505626E-5</v>
      </c>
      <c r="GJ108" s="196">
        <v>0</v>
      </c>
      <c r="GK108" s="196">
        <v>0</v>
      </c>
      <c r="GL108" s="196">
        <v>0</v>
      </c>
      <c r="GM108" s="196">
        <v>2.4890258952422112E-4</v>
      </c>
      <c r="GN108" s="196">
        <v>6.2169190235578358E-4</v>
      </c>
      <c r="GO108" s="196">
        <v>1.580575733118106E-3</v>
      </c>
      <c r="GP108" s="197">
        <v>1.6768791703049459E-4</v>
      </c>
      <c r="GQ108" s="197">
        <v>1.3891263598001495E-4</v>
      </c>
      <c r="GR108" s="196">
        <v>2.897814922575228E-4</v>
      </c>
      <c r="GS108" s="196">
        <v>5.7110862262038072E-3</v>
      </c>
      <c r="GT108" s="197">
        <v>3.086227563553715E-4</v>
      </c>
      <c r="GU108" s="197">
        <v>2.4918667804411509E-5</v>
      </c>
      <c r="GV108" s="197">
        <v>7.221993168889912E-5</v>
      </c>
      <c r="GW108" s="197">
        <v>1.276384221539143E-4</v>
      </c>
      <c r="GX108" s="197">
        <v>1.203044838594562E-4</v>
      </c>
      <c r="GY108" s="196">
        <v>1.4002731361687005E-3</v>
      </c>
      <c r="GZ108" s="196">
        <v>2.2702334556736918E-4</v>
      </c>
      <c r="HA108" s="196">
        <v>0</v>
      </c>
      <c r="HB108" s="196">
        <v>1.377418212279824E-3</v>
      </c>
      <c r="HC108" s="197">
        <v>1.3785771060103814E-3</v>
      </c>
      <c r="HD108" s="197">
        <v>1.5946639885170905E-5</v>
      </c>
      <c r="HE108" s="197">
        <v>3.501561222409691E-4</v>
      </c>
      <c r="HF108" s="197">
        <v>-4.3158815346812834E-5</v>
      </c>
      <c r="HG108" s="198">
        <v>2.6958936499230627E-5</v>
      </c>
    </row>
    <row r="109" spans="1:215">
      <c r="A109" s="83">
        <v>105</v>
      </c>
      <c r="B109" s="4" t="s">
        <v>105</v>
      </c>
      <c r="C109" s="196">
        <v>0</v>
      </c>
      <c r="D109" s="196">
        <v>0</v>
      </c>
      <c r="E109" s="196">
        <v>0</v>
      </c>
      <c r="F109" s="196">
        <v>0</v>
      </c>
      <c r="G109" s="196">
        <v>0</v>
      </c>
      <c r="H109" s="196">
        <v>0</v>
      </c>
      <c r="I109" s="196">
        <v>0</v>
      </c>
      <c r="J109" s="196">
        <v>0</v>
      </c>
      <c r="K109" s="196">
        <v>0</v>
      </c>
      <c r="L109" s="196">
        <v>0</v>
      </c>
      <c r="M109" s="196">
        <v>0</v>
      </c>
      <c r="N109" s="196">
        <v>0</v>
      </c>
      <c r="O109" s="196">
        <v>0</v>
      </c>
      <c r="P109" s="196">
        <v>0</v>
      </c>
      <c r="Q109" s="196">
        <v>0</v>
      </c>
      <c r="R109" s="196">
        <v>0</v>
      </c>
      <c r="S109" s="196">
        <v>0</v>
      </c>
      <c r="T109" s="196">
        <v>0</v>
      </c>
      <c r="U109" s="196">
        <v>0</v>
      </c>
      <c r="V109" s="196">
        <v>0</v>
      </c>
      <c r="W109" s="196">
        <v>0</v>
      </c>
      <c r="X109" s="196">
        <v>0</v>
      </c>
      <c r="Y109" s="196">
        <v>0</v>
      </c>
      <c r="Z109" s="196">
        <v>0</v>
      </c>
      <c r="AA109" s="196">
        <v>0</v>
      </c>
      <c r="AB109" s="196">
        <v>0</v>
      </c>
      <c r="AC109" s="196">
        <v>0</v>
      </c>
      <c r="AD109" s="196">
        <v>0</v>
      </c>
      <c r="AE109" s="196">
        <v>0</v>
      </c>
      <c r="AF109" s="196">
        <v>0</v>
      </c>
      <c r="AG109" s="196">
        <v>0</v>
      </c>
      <c r="AH109" s="196">
        <v>0</v>
      </c>
      <c r="AI109" s="196">
        <v>0</v>
      </c>
      <c r="AJ109" s="196">
        <v>0</v>
      </c>
      <c r="AK109" s="196">
        <v>0</v>
      </c>
      <c r="AL109" s="196">
        <v>0</v>
      </c>
      <c r="AM109" s="196">
        <v>0</v>
      </c>
      <c r="AN109" s="196">
        <v>0</v>
      </c>
      <c r="AO109" s="196">
        <v>0</v>
      </c>
      <c r="AP109" s="196">
        <v>0</v>
      </c>
      <c r="AQ109" s="196">
        <v>0</v>
      </c>
      <c r="AR109" s="196">
        <v>0</v>
      </c>
      <c r="AS109" s="196">
        <v>0</v>
      </c>
      <c r="AT109" s="196">
        <v>0</v>
      </c>
      <c r="AU109" s="196">
        <v>0</v>
      </c>
      <c r="AV109" s="196">
        <v>0</v>
      </c>
      <c r="AW109" s="196">
        <v>0</v>
      </c>
      <c r="AX109" s="196">
        <v>0</v>
      </c>
      <c r="AY109" s="196">
        <v>0</v>
      </c>
      <c r="AZ109" s="196">
        <v>0</v>
      </c>
      <c r="BA109" s="196">
        <v>0</v>
      </c>
      <c r="BB109" s="196">
        <v>0</v>
      </c>
      <c r="BC109" s="196">
        <v>0</v>
      </c>
      <c r="BD109" s="196">
        <v>0</v>
      </c>
      <c r="BE109" s="196">
        <v>0</v>
      </c>
      <c r="BF109" s="196">
        <v>0</v>
      </c>
      <c r="BG109" s="196">
        <v>0</v>
      </c>
      <c r="BH109" s="196">
        <v>0</v>
      </c>
      <c r="BI109" s="196">
        <v>0</v>
      </c>
      <c r="BJ109" s="196">
        <v>0</v>
      </c>
      <c r="BK109" s="196">
        <v>0</v>
      </c>
      <c r="BL109" s="196">
        <v>0</v>
      </c>
      <c r="BM109" s="196">
        <v>0</v>
      </c>
      <c r="BN109" s="196">
        <v>0</v>
      </c>
      <c r="BO109" s="196">
        <v>0</v>
      </c>
      <c r="BP109" s="196">
        <v>0</v>
      </c>
      <c r="BQ109" s="196">
        <v>0</v>
      </c>
      <c r="BR109" s="196">
        <v>0</v>
      </c>
      <c r="BS109" s="196">
        <v>0</v>
      </c>
      <c r="BT109" s="196">
        <v>0</v>
      </c>
      <c r="BU109" s="196">
        <v>0</v>
      </c>
      <c r="BV109" s="196">
        <v>0</v>
      </c>
      <c r="BW109" s="196">
        <v>0</v>
      </c>
      <c r="BX109" s="196">
        <v>0</v>
      </c>
      <c r="BY109" s="196">
        <v>0</v>
      </c>
      <c r="BZ109" s="196">
        <v>0</v>
      </c>
      <c r="CA109" s="196">
        <v>0</v>
      </c>
      <c r="CB109" s="196">
        <v>0</v>
      </c>
      <c r="CC109" s="196">
        <v>0</v>
      </c>
      <c r="CD109" s="196">
        <v>0</v>
      </c>
      <c r="CE109" s="196">
        <v>0</v>
      </c>
      <c r="CF109" s="196">
        <v>0</v>
      </c>
      <c r="CG109" s="196">
        <v>0</v>
      </c>
      <c r="CH109" s="196">
        <v>0</v>
      </c>
      <c r="CI109" s="196">
        <v>0</v>
      </c>
      <c r="CJ109" s="196">
        <v>0</v>
      </c>
      <c r="CK109" s="196">
        <v>0</v>
      </c>
      <c r="CL109" s="196">
        <v>0</v>
      </c>
      <c r="CM109" s="196">
        <v>0</v>
      </c>
      <c r="CN109" s="196">
        <v>0</v>
      </c>
      <c r="CO109" s="196">
        <v>0</v>
      </c>
      <c r="CP109" s="196">
        <v>0</v>
      </c>
      <c r="CQ109" s="196">
        <v>0</v>
      </c>
      <c r="CR109" s="196">
        <v>0</v>
      </c>
      <c r="CS109" s="196">
        <v>0</v>
      </c>
      <c r="CT109" s="196">
        <v>0</v>
      </c>
      <c r="CU109" s="196">
        <v>0</v>
      </c>
      <c r="CV109" s="196">
        <v>0</v>
      </c>
      <c r="CW109" s="196">
        <v>0</v>
      </c>
      <c r="CX109" s="196">
        <v>0</v>
      </c>
      <c r="CY109" s="196">
        <v>0</v>
      </c>
      <c r="CZ109" s="196">
        <v>0</v>
      </c>
      <c r="DA109" s="196">
        <v>0</v>
      </c>
      <c r="DB109" s="196">
        <v>0</v>
      </c>
      <c r="DC109" s="196">
        <v>6.6208082545141878E-2</v>
      </c>
      <c r="DD109" s="196">
        <v>0</v>
      </c>
      <c r="DE109" s="196">
        <v>0</v>
      </c>
      <c r="DF109" s="196">
        <v>0</v>
      </c>
      <c r="DG109" s="196">
        <v>0</v>
      </c>
      <c r="DH109" s="196">
        <v>0</v>
      </c>
      <c r="DI109" s="196">
        <v>0</v>
      </c>
      <c r="DJ109" s="196">
        <v>0</v>
      </c>
      <c r="DK109" s="196">
        <v>0</v>
      </c>
      <c r="DL109" s="196">
        <v>0</v>
      </c>
      <c r="DM109" s="196">
        <v>0</v>
      </c>
      <c r="DN109" s="196">
        <v>0</v>
      </c>
      <c r="DO109" s="196">
        <v>0</v>
      </c>
      <c r="DP109" s="196">
        <v>0</v>
      </c>
      <c r="DQ109" s="196">
        <v>0</v>
      </c>
      <c r="DR109" s="196">
        <v>0</v>
      </c>
      <c r="DS109" s="196">
        <v>0</v>
      </c>
      <c r="DT109" s="196">
        <v>0</v>
      </c>
      <c r="DU109" s="196">
        <v>0</v>
      </c>
      <c r="DV109" s="196">
        <v>0</v>
      </c>
      <c r="DW109" s="196">
        <v>0</v>
      </c>
      <c r="DX109" s="196">
        <v>0</v>
      </c>
      <c r="DY109" s="196">
        <v>0</v>
      </c>
      <c r="DZ109" s="196">
        <v>0</v>
      </c>
      <c r="EA109" s="196">
        <v>0</v>
      </c>
      <c r="EB109" s="196">
        <v>0</v>
      </c>
      <c r="EC109" s="196">
        <v>0</v>
      </c>
      <c r="ED109" s="196">
        <v>0</v>
      </c>
      <c r="EE109" s="196">
        <v>0</v>
      </c>
      <c r="EF109" s="196">
        <v>0</v>
      </c>
      <c r="EG109" s="196">
        <v>0</v>
      </c>
      <c r="EH109" s="196">
        <v>0</v>
      </c>
      <c r="EI109" s="196">
        <v>0</v>
      </c>
      <c r="EJ109" s="196">
        <v>0</v>
      </c>
      <c r="EK109" s="196">
        <v>0</v>
      </c>
      <c r="EL109" s="196">
        <v>0</v>
      </c>
      <c r="EM109" s="196">
        <v>0</v>
      </c>
      <c r="EN109" s="196">
        <v>0</v>
      </c>
      <c r="EO109" s="196">
        <v>0</v>
      </c>
      <c r="EP109" s="196">
        <v>0</v>
      </c>
      <c r="EQ109" s="196">
        <v>0</v>
      </c>
      <c r="ER109" s="196">
        <v>0</v>
      </c>
      <c r="ES109" s="196">
        <v>0</v>
      </c>
      <c r="ET109" s="196">
        <v>0</v>
      </c>
      <c r="EU109" s="196">
        <v>0</v>
      </c>
      <c r="EV109" s="196">
        <v>0</v>
      </c>
      <c r="EW109" s="196">
        <v>0</v>
      </c>
      <c r="EX109" s="196">
        <v>0</v>
      </c>
      <c r="EY109" s="196">
        <v>0</v>
      </c>
      <c r="EZ109" s="196">
        <v>0</v>
      </c>
      <c r="FA109" s="196">
        <v>0</v>
      </c>
      <c r="FB109" s="196">
        <v>0</v>
      </c>
      <c r="FC109" s="196">
        <v>0</v>
      </c>
      <c r="FD109" s="196">
        <v>0</v>
      </c>
      <c r="FE109" s="196">
        <v>0</v>
      </c>
      <c r="FF109" s="196">
        <v>0</v>
      </c>
      <c r="FG109" s="196">
        <v>0</v>
      </c>
      <c r="FH109" s="196">
        <v>9.0809073066264161E-3</v>
      </c>
      <c r="FI109" s="196">
        <v>5.8221733590932158E-5</v>
      </c>
      <c r="FJ109" s="196">
        <v>0</v>
      </c>
      <c r="FK109" s="196">
        <v>0</v>
      </c>
      <c r="FL109" s="196">
        <v>0</v>
      </c>
      <c r="FM109" s="196">
        <v>0</v>
      </c>
      <c r="FN109" s="196">
        <v>0</v>
      </c>
      <c r="FO109" s="196">
        <v>0</v>
      </c>
      <c r="FP109" s="196">
        <v>0</v>
      </c>
      <c r="FQ109" s="196">
        <v>0</v>
      </c>
      <c r="FR109" s="196">
        <v>0</v>
      </c>
      <c r="FS109" s="196">
        <v>0</v>
      </c>
      <c r="FT109" s="196">
        <v>0</v>
      </c>
      <c r="FU109" s="196">
        <v>0</v>
      </c>
      <c r="FV109" s="196">
        <v>0</v>
      </c>
      <c r="FW109" s="196">
        <v>6.0630075381802389E-4</v>
      </c>
      <c r="FX109" s="196">
        <v>0</v>
      </c>
      <c r="FY109" s="196">
        <v>0</v>
      </c>
      <c r="FZ109" s="196">
        <v>0</v>
      </c>
      <c r="GA109" s="196">
        <v>0</v>
      </c>
      <c r="GB109" s="196">
        <v>0</v>
      </c>
      <c r="GC109" s="196">
        <v>0</v>
      </c>
      <c r="GD109" s="196">
        <v>0</v>
      </c>
      <c r="GE109" s="196">
        <v>0</v>
      </c>
      <c r="GF109" s="196">
        <v>0</v>
      </c>
      <c r="GG109" s="197">
        <v>1.0106419065339527E-4</v>
      </c>
      <c r="GH109" s="196">
        <v>0</v>
      </c>
      <c r="GI109" s="196">
        <v>0</v>
      </c>
      <c r="GJ109" s="196">
        <v>0</v>
      </c>
      <c r="GK109" s="196">
        <v>0</v>
      </c>
      <c r="GL109" s="196">
        <v>0</v>
      </c>
      <c r="GM109" s="196">
        <v>9.5738975125362544E-3</v>
      </c>
      <c r="GN109" s="196">
        <v>0</v>
      </c>
      <c r="GO109" s="196">
        <v>3.8169222491256392E-2</v>
      </c>
      <c r="GP109" s="197">
        <v>3.2463742997821982E-4</v>
      </c>
      <c r="GQ109" s="197">
        <v>2.7353133473071275E-4</v>
      </c>
      <c r="GR109" s="196">
        <v>2.3432465681201302E-6</v>
      </c>
      <c r="GS109" s="196">
        <v>0</v>
      </c>
      <c r="GT109" s="197">
        <v>2.3351028223609446E-6</v>
      </c>
      <c r="GU109" s="197">
        <v>5.2796427410596879E-5</v>
      </c>
      <c r="GV109" s="197">
        <v>4.4383138612045817E-5</v>
      </c>
      <c r="GW109" s="197">
        <v>2.0706877315521989E-4</v>
      </c>
      <c r="GX109" s="197">
        <v>2.0959593824543632E-4</v>
      </c>
      <c r="GY109" s="196">
        <v>6.9184585331324121E-5</v>
      </c>
      <c r="GZ109" s="196">
        <v>0</v>
      </c>
      <c r="HA109" s="196">
        <v>4.5908061455591603E-4</v>
      </c>
      <c r="HB109" s="196">
        <v>7.3087496978113109E-5</v>
      </c>
      <c r="HC109" s="197">
        <v>7.2328016499988498E-5</v>
      </c>
      <c r="HD109" s="197">
        <v>8.4143442019097095E-4</v>
      </c>
      <c r="HE109" s="197">
        <v>6.5279732492256573E-4</v>
      </c>
      <c r="HF109" s="197">
        <v>-1.3505774211650348E-4</v>
      </c>
      <c r="HG109" s="198">
        <v>2.9606461896699922E-5</v>
      </c>
    </row>
    <row r="110" spans="1:215">
      <c r="A110" s="83">
        <v>106</v>
      </c>
      <c r="B110" s="4" t="s">
        <v>106</v>
      </c>
      <c r="C110" s="196">
        <v>0</v>
      </c>
      <c r="D110" s="196">
        <v>0</v>
      </c>
      <c r="E110" s="196">
        <v>0</v>
      </c>
      <c r="F110" s="196">
        <v>0</v>
      </c>
      <c r="G110" s="196">
        <v>0</v>
      </c>
      <c r="H110" s="196">
        <v>0</v>
      </c>
      <c r="I110" s="196">
        <v>0</v>
      </c>
      <c r="J110" s="196">
        <v>0</v>
      </c>
      <c r="K110" s="196">
        <v>0</v>
      </c>
      <c r="L110" s="196">
        <v>0</v>
      </c>
      <c r="M110" s="196">
        <v>0</v>
      </c>
      <c r="N110" s="196">
        <v>0</v>
      </c>
      <c r="O110" s="196">
        <v>0</v>
      </c>
      <c r="P110" s="196">
        <v>0</v>
      </c>
      <c r="Q110" s="196">
        <v>0</v>
      </c>
      <c r="R110" s="196">
        <v>0</v>
      </c>
      <c r="S110" s="196">
        <v>0</v>
      </c>
      <c r="T110" s="196">
        <v>0</v>
      </c>
      <c r="U110" s="196">
        <v>0</v>
      </c>
      <c r="V110" s="196">
        <v>0</v>
      </c>
      <c r="W110" s="196">
        <v>0</v>
      </c>
      <c r="X110" s="196">
        <v>0</v>
      </c>
      <c r="Y110" s="196">
        <v>0</v>
      </c>
      <c r="Z110" s="196">
        <v>0</v>
      </c>
      <c r="AA110" s="196">
        <v>0</v>
      </c>
      <c r="AB110" s="196">
        <v>0</v>
      </c>
      <c r="AC110" s="196">
        <v>0</v>
      </c>
      <c r="AD110" s="196">
        <v>0</v>
      </c>
      <c r="AE110" s="196">
        <v>0</v>
      </c>
      <c r="AF110" s="196">
        <v>0</v>
      </c>
      <c r="AG110" s="196">
        <v>0</v>
      </c>
      <c r="AH110" s="196">
        <v>0</v>
      </c>
      <c r="AI110" s="196">
        <v>0</v>
      </c>
      <c r="AJ110" s="196">
        <v>0</v>
      </c>
      <c r="AK110" s="196">
        <v>0</v>
      </c>
      <c r="AL110" s="196">
        <v>0</v>
      </c>
      <c r="AM110" s="196">
        <v>0</v>
      </c>
      <c r="AN110" s="196">
        <v>0</v>
      </c>
      <c r="AO110" s="196">
        <v>0</v>
      </c>
      <c r="AP110" s="196">
        <v>0</v>
      </c>
      <c r="AQ110" s="196">
        <v>0</v>
      </c>
      <c r="AR110" s="196">
        <v>0</v>
      </c>
      <c r="AS110" s="196">
        <v>0</v>
      </c>
      <c r="AT110" s="196">
        <v>0</v>
      </c>
      <c r="AU110" s="196">
        <v>0</v>
      </c>
      <c r="AV110" s="196">
        <v>0</v>
      </c>
      <c r="AW110" s="196">
        <v>0</v>
      </c>
      <c r="AX110" s="196">
        <v>0</v>
      </c>
      <c r="AY110" s="196">
        <v>0</v>
      </c>
      <c r="AZ110" s="196">
        <v>0</v>
      </c>
      <c r="BA110" s="196">
        <v>0</v>
      </c>
      <c r="BB110" s="196">
        <v>0</v>
      </c>
      <c r="BC110" s="196">
        <v>0</v>
      </c>
      <c r="BD110" s="196">
        <v>0</v>
      </c>
      <c r="BE110" s="196">
        <v>0</v>
      </c>
      <c r="BF110" s="196">
        <v>0</v>
      </c>
      <c r="BG110" s="196">
        <v>0</v>
      </c>
      <c r="BH110" s="196">
        <v>0</v>
      </c>
      <c r="BI110" s="196">
        <v>0</v>
      </c>
      <c r="BJ110" s="196">
        <v>0</v>
      </c>
      <c r="BK110" s="196">
        <v>0</v>
      </c>
      <c r="BL110" s="196">
        <v>0</v>
      </c>
      <c r="BM110" s="196">
        <v>0</v>
      </c>
      <c r="BN110" s="196">
        <v>0</v>
      </c>
      <c r="BO110" s="196">
        <v>0</v>
      </c>
      <c r="BP110" s="196">
        <v>0</v>
      </c>
      <c r="BQ110" s="196">
        <v>0</v>
      </c>
      <c r="BR110" s="196">
        <v>0</v>
      </c>
      <c r="BS110" s="196">
        <v>0</v>
      </c>
      <c r="BT110" s="196">
        <v>0</v>
      </c>
      <c r="BU110" s="196">
        <v>0</v>
      </c>
      <c r="BV110" s="196">
        <v>0</v>
      </c>
      <c r="BW110" s="196">
        <v>0</v>
      </c>
      <c r="BX110" s="196">
        <v>0</v>
      </c>
      <c r="BY110" s="196">
        <v>0</v>
      </c>
      <c r="BZ110" s="196">
        <v>0</v>
      </c>
      <c r="CA110" s="196">
        <v>0</v>
      </c>
      <c r="CB110" s="196">
        <v>0</v>
      </c>
      <c r="CC110" s="196">
        <v>0</v>
      </c>
      <c r="CD110" s="196">
        <v>0</v>
      </c>
      <c r="CE110" s="196">
        <v>0</v>
      </c>
      <c r="CF110" s="196">
        <v>0</v>
      </c>
      <c r="CG110" s="196">
        <v>0</v>
      </c>
      <c r="CH110" s="196">
        <v>0</v>
      </c>
      <c r="CI110" s="196">
        <v>3.7108992815810806E-3</v>
      </c>
      <c r="CJ110" s="196">
        <v>3.5087206327392872E-5</v>
      </c>
      <c r="CK110" s="196">
        <v>4.838950324142464E-5</v>
      </c>
      <c r="CL110" s="196">
        <v>1.7395781870811966E-5</v>
      </c>
      <c r="CM110" s="196">
        <v>3.919864267386562E-3</v>
      </c>
      <c r="CN110" s="196">
        <v>1.0361978447084831E-3</v>
      </c>
      <c r="CO110" s="196">
        <v>1.6132055264003427E-3</v>
      </c>
      <c r="CP110" s="196">
        <v>4.7554347826086958E-4</v>
      </c>
      <c r="CQ110" s="196">
        <v>3.020646116204256E-6</v>
      </c>
      <c r="CR110" s="196">
        <v>8.3362278568947547E-3</v>
      </c>
      <c r="CS110" s="196">
        <v>1.072928481652923E-3</v>
      </c>
      <c r="CT110" s="196">
        <v>8.9903974903401051E-4</v>
      </c>
      <c r="CU110" s="196">
        <v>4.816219191486759E-4</v>
      </c>
      <c r="CV110" s="196">
        <v>1.249519415609381E-3</v>
      </c>
      <c r="CW110" s="196">
        <v>2.6159697477340812E-2</v>
      </c>
      <c r="CX110" s="196">
        <v>7.9747648369914242E-2</v>
      </c>
      <c r="CY110" s="196">
        <v>0.10709768903537348</v>
      </c>
      <c r="CZ110" s="196">
        <v>6.6806398234969658E-2</v>
      </c>
      <c r="DA110" s="196">
        <v>4.5690747782002536E-2</v>
      </c>
      <c r="DB110" s="196">
        <v>3.4938621340887627E-2</v>
      </c>
      <c r="DC110" s="196">
        <v>2.235597592433362E-2</v>
      </c>
      <c r="DD110" s="196">
        <v>6.0510120125061705E-2</v>
      </c>
      <c r="DE110" s="196">
        <v>5.538987665926514E-2</v>
      </c>
      <c r="DF110" s="196">
        <v>3.8833295006935845E-2</v>
      </c>
      <c r="DG110" s="196">
        <v>0.13490138886533604</v>
      </c>
      <c r="DH110" s="196">
        <v>0.24406702898550725</v>
      </c>
      <c r="DI110" s="196">
        <v>0.18721670403037097</v>
      </c>
      <c r="DJ110" s="196">
        <v>7.6297034016992935E-2</v>
      </c>
      <c r="DK110" s="196">
        <v>0.16798581389909156</v>
      </c>
      <c r="DL110" s="196">
        <v>0.16007184455450935</v>
      </c>
      <c r="DM110" s="196">
        <v>0.25378906910971982</v>
      </c>
      <c r="DN110" s="196">
        <v>0</v>
      </c>
      <c r="DO110" s="196">
        <v>0</v>
      </c>
      <c r="DP110" s="196">
        <v>0</v>
      </c>
      <c r="DQ110" s="196">
        <v>1.1401157596239754E-2</v>
      </c>
      <c r="DR110" s="196">
        <v>0</v>
      </c>
      <c r="DS110" s="196">
        <v>1.1356071582409838E-3</v>
      </c>
      <c r="DT110" s="196">
        <v>6.444011419767073E-3</v>
      </c>
      <c r="DU110" s="196">
        <v>4.6969029795978275E-4</v>
      </c>
      <c r="DV110" s="196">
        <v>5.2755796196029435E-3</v>
      </c>
      <c r="DW110" s="196">
        <v>5.0369713698547342E-4</v>
      </c>
      <c r="DX110" s="196">
        <v>0</v>
      </c>
      <c r="DY110" s="196">
        <v>0</v>
      </c>
      <c r="DZ110" s="196">
        <v>0</v>
      </c>
      <c r="EA110" s="196">
        <v>0</v>
      </c>
      <c r="EB110" s="196">
        <v>0</v>
      </c>
      <c r="EC110" s="196">
        <v>0</v>
      </c>
      <c r="ED110" s="196">
        <v>0</v>
      </c>
      <c r="EE110" s="196">
        <v>0</v>
      </c>
      <c r="EF110" s="196">
        <v>0</v>
      </c>
      <c r="EG110" s="196">
        <v>0</v>
      </c>
      <c r="EH110" s="196">
        <v>0</v>
      </c>
      <c r="EI110" s="196">
        <v>0</v>
      </c>
      <c r="EJ110" s="196">
        <v>0</v>
      </c>
      <c r="EK110" s="196">
        <v>0</v>
      </c>
      <c r="EL110" s="196">
        <v>0</v>
      </c>
      <c r="EM110" s="196">
        <v>0</v>
      </c>
      <c r="EN110" s="196">
        <v>0</v>
      </c>
      <c r="EO110" s="196">
        <v>0</v>
      </c>
      <c r="EP110" s="196">
        <v>0</v>
      </c>
      <c r="EQ110" s="196">
        <v>0</v>
      </c>
      <c r="ER110" s="196">
        <v>0</v>
      </c>
      <c r="ES110" s="196">
        <v>0</v>
      </c>
      <c r="ET110" s="196">
        <v>0</v>
      </c>
      <c r="EU110" s="196">
        <v>0</v>
      </c>
      <c r="EV110" s="196">
        <v>0</v>
      </c>
      <c r="EW110" s="196">
        <v>0</v>
      </c>
      <c r="EX110" s="196">
        <v>0</v>
      </c>
      <c r="EY110" s="196">
        <v>0</v>
      </c>
      <c r="EZ110" s="196">
        <v>0</v>
      </c>
      <c r="FA110" s="196">
        <v>3.4183359540575649E-6</v>
      </c>
      <c r="FB110" s="196">
        <v>0</v>
      </c>
      <c r="FC110" s="196">
        <v>0</v>
      </c>
      <c r="FD110" s="196">
        <v>0</v>
      </c>
      <c r="FE110" s="196">
        <v>0</v>
      </c>
      <c r="FF110" s="196">
        <v>0</v>
      </c>
      <c r="FG110" s="196">
        <v>0</v>
      </c>
      <c r="FH110" s="196">
        <v>0</v>
      </c>
      <c r="FI110" s="196">
        <v>0</v>
      </c>
      <c r="FJ110" s="196">
        <v>0</v>
      </c>
      <c r="FK110" s="196">
        <v>0</v>
      </c>
      <c r="FL110" s="196">
        <v>0</v>
      </c>
      <c r="FM110" s="196">
        <v>5.6936195022410085E-5</v>
      </c>
      <c r="FN110" s="196">
        <v>0</v>
      </c>
      <c r="FO110" s="196">
        <v>0</v>
      </c>
      <c r="FP110" s="196">
        <v>0</v>
      </c>
      <c r="FQ110" s="196">
        <v>0</v>
      </c>
      <c r="FR110" s="196">
        <v>0</v>
      </c>
      <c r="FS110" s="196">
        <v>0</v>
      </c>
      <c r="FT110" s="196">
        <v>0</v>
      </c>
      <c r="FU110" s="196">
        <v>0</v>
      </c>
      <c r="FV110" s="196">
        <v>0</v>
      </c>
      <c r="FW110" s="196">
        <v>2.5560112094029131E-2</v>
      </c>
      <c r="FX110" s="196">
        <v>0</v>
      </c>
      <c r="FY110" s="196">
        <v>0</v>
      </c>
      <c r="FZ110" s="196">
        <v>0</v>
      </c>
      <c r="GA110" s="196">
        <v>0</v>
      </c>
      <c r="GB110" s="196">
        <v>0</v>
      </c>
      <c r="GC110" s="196">
        <v>0</v>
      </c>
      <c r="GD110" s="196">
        <v>0</v>
      </c>
      <c r="GE110" s="196">
        <v>0</v>
      </c>
      <c r="GF110" s="196">
        <v>0</v>
      </c>
      <c r="GG110" s="197">
        <v>5.0825359678417312E-3</v>
      </c>
      <c r="GH110" s="196">
        <v>0</v>
      </c>
      <c r="GI110" s="196">
        <v>5.2071899782969805E-6</v>
      </c>
      <c r="GJ110" s="196">
        <v>0</v>
      </c>
      <c r="GK110" s="196">
        <v>0</v>
      </c>
      <c r="GL110" s="196">
        <v>0</v>
      </c>
      <c r="GM110" s="196">
        <v>0</v>
      </c>
      <c r="GN110" s="196">
        <v>0</v>
      </c>
      <c r="GO110" s="196">
        <v>-0.15864608555286522</v>
      </c>
      <c r="GP110" s="197">
        <v>4.4510450460107792E-4</v>
      </c>
      <c r="GQ110" s="197">
        <v>5.2517614496392353E-3</v>
      </c>
      <c r="GR110" s="196">
        <v>2.1490304817324404E-2</v>
      </c>
      <c r="GS110" s="196">
        <v>0</v>
      </c>
      <c r="GT110" s="197">
        <v>2.1415617167675951E-2</v>
      </c>
      <c r="GU110" s="197">
        <v>6.6808505800365027E-3</v>
      </c>
      <c r="GV110" s="197">
        <v>9.137540880828807E-3</v>
      </c>
      <c r="GW110" s="197">
        <v>4.0916430260655402E-3</v>
      </c>
      <c r="GX110" s="197">
        <v>6.335945627370141E-3</v>
      </c>
      <c r="GY110" s="196">
        <v>3.0229375489044964E-2</v>
      </c>
      <c r="GZ110" s="196">
        <v>0</v>
      </c>
      <c r="HA110" s="196">
        <v>0</v>
      </c>
      <c r="HB110" s="196">
        <v>2.9721311751907304E-2</v>
      </c>
      <c r="HC110" s="197">
        <v>2.9726559205465238E-2</v>
      </c>
      <c r="HD110" s="197">
        <v>6.7879530444544152E-3</v>
      </c>
      <c r="HE110" s="197">
        <v>1.2414056292266652E-2</v>
      </c>
      <c r="HF110" s="197">
        <v>-2.2963665329513226E-3</v>
      </c>
      <c r="HG110" s="198">
        <v>3.8675509231781047E-3</v>
      </c>
    </row>
    <row r="111" spans="1:215">
      <c r="A111" s="83">
        <v>107</v>
      </c>
      <c r="B111" s="4" t="s">
        <v>107</v>
      </c>
      <c r="C111" s="196">
        <v>0</v>
      </c>
      <c r="D111" s="196">
        <v>0</v>
      </c>
      <c r="E111" s="196">
        <v>0</v>
      </c>
      <c r="F111" s="196">
        <v>0</v>
      </c>
      <c r="G111" s="196">
        <v>0</v>
      </c>
      <c r="H111" s="196">
        <v>0</v>
      </c>
      <c r="I111" s="196">
        <v>0</v>
      </c>
      <c r="J111" s="196">
        <v>0</v>
      </c>
      <c r="K111" s="196">
        <v>0</v>
      </c>
      <c r="L111" s="196">
        <v>0</v>
      </c>
      <c r="M111" s="196">
        <v>0</v>
      </c>
      <c r="N111" s="196">
        <v>0</v>
      </c>
      <c r="O111" s="196">
        <v>0</v>
      </c>
      <c r="P111" s="196">
        <v>0</v>
      </c>
      <c r="Q111" s="196">
        <v>0</v>
      </c>
      <c r="R111" s="196">
        <v>0</v>
      </c>
      <c r="S111" s="196">
        <v>0</v>
      </c>
      <c r="T111" s="196">
        <v>0</v>
      </c>
      <c r="U111" s="196">
        <v>0</v>
      </c>
      <c r="V111" s="196">
        <v>0</v>
      </c>
      <c r="W111" s="196">
        <v>0</v>
      </c>
      <c r="X111" s="196">
        <v>0</v>
      </c>
      <c r="Y111" s="196">
        <v>0</v>
      </c>
      <c r="Z111" s="196">
        <v>0</v>
      </c>
      <c r="AA111" s="196">
        <v>0</v>
      </c>
      <c r="AB111" s="196">
        <v>0</v>
      </c>
      <c r="AC111" s="196">
        <v>0</v>
      </c>
      <c r="AD111" s="196">
        <v>0</v>
      </c>
      <c r="AE111" s="196">
        <v>0</v>
      </c>
      <c r="AF111" s="196">
        <v>0</v>
      </c>
      <c r="AG111" s="196">
        <v>0</v>
      </c>
      <c r="AH111" s="196">
        <v>0</v>
      </c>
      <c r="AI111" s="196">
        <v>0</v>
      </c>
      <c r="AJ111" s="196">
        <v>0</v>
      </c>
      <c r="AK111" s="196">
        <v>0</v>
      </c>
      <c r="AL111" s="196">
        <v>0</v>
      </c>
      <c r="AM111" s="196">
        <v>0</v>
      </c>
      <c r="AN111" s="196">
        <v>8.23768466143116E-5</v>
      </c>
      <c r="AO111" s="196">
        <v>0</v>
      </c>
      <c r="AP111" s="196">
        <v>0</v>
      </c>
      <c r="AQ111" s="196">
        <v>0</v>
      </c>
      <c r="AR111" s="196">
        <v>0</v>
      </c>
      <c r="AS111" s="196">
        <v>0</v>
      </c>
      <c r="AT111" s="196">
        <v>1.594896331738437E-4</v>
      </c>
      <c r="AU111" s="196">
        <v>0</v>
      </c>
      <c r="AV111" s="196">
        <v>0</v>
      </c>
      <c r="AW111" s="196">
        <v>7.0579599672510658E-6</v>
      </c>
      <c r="AX111" s="196">
        <v>0</v>
      </c>
      <c r="AY111" s="196">
        <v>0</v>
      </c>
      <c r="AZ111" s="196">
        <v>0</v>
      </c>
      <c r="BA111" s="196">
        <v>0</v>
      </c>
      <c r="BB111" s="196">
        <v>0</v>
      </c>
      <c r="BC111" s="196">
        <v>0</v>
      </c>
      <c r="BD111" s="196">
        <v>1.0292110685475156E-5</v>
      </c>
      <c r="BE111" s="196">
        <v>0</v>
      </c>
      <c r="BF111" s="196">
        <v>8.0951340149436173E-6</v>
      </c>
      <c r="BG111" s="196">
        <v>0</v>
      </c>
      <c r="BH111" s="196">
        <v>0</v>
      </c>
      <c r="BI111" s="196">
        <v>3.8580693449384059E-6</v>
      </c>
      <c r="BJ111" s="196">
        <v>0</v>
      </c>
      <c r="BK111" s="196">
        <v>0</v>
      </c>
      <c r="BL111" s="196">
        <v>0</v>
      </c>
      <c r="BM111" s="196">
        <v>0</v>
      </c>
      <c r="BN111" s="196">
        <v>0</v>
      </c>
      <c r="BO111" s="196">
        <v>0</v>
      </c>
      <c r="BP111" s="196">
        <v>0</v>
      </c>
      <c r="BQ111" s="196">
        <v>0</v>
      </c>
      <c r="BR111" s="196">
        <v>0</v>
      </c>
      <c r="BS111" s="196">
        <v>0</v>
      </c>
      <c r="BT111" s="196">
        <v>0</v>
      </c>
      <c r="BU111" s="196">
        <v>0</v>
      </c>
      <c r="BV111" s="196">
        <v>0</v>
      </c>
      <c r="BW111" s="196">
        <v>0</v>
      </c>
      <c r="BX111" s="196">
        <v>1.6367978341891057E-6</v>
      </c>
      <c r="BY111" s="196">
        <v>0</v>
      </c>
      <c r="BZ111" s="196">
        <v>0</v>
      </c>
      <c r="CA111" s="196">
        <v>0</v>
      </c>
      <c r="CB111" s="196">
        <v>0</v>
      </c>
      <c r="CC111" s="196">
        <v>0</v>
      </c>
      <c r="CD111" s="196">
        <v>0</v>
      </c>
      <c r="CE111" s="196">
        <v>8.5924074363380725E-4</v>
      </c>
      <c r="CF111" s="196">
        <v>0</v>
      </c>
      <c r="CG111" s="196">
        <v>0</v>
      </c>
      <c r="CH111" s="196">
        <v>0</v>
      </c>
      <c r="CI111" s="196">
        <v>3.5082324658261818E-2</v>
      </c>
      <c r="CJ111" s="196">
        <v>5.5554743351705382E-5</v>
      </c>
      <c r="CK111" s="196">
        <v>3.8308356732794508E-4</v>
      </c>
      <c r="CL111" s="196">
        <v>4.1749876489948718E-5</v>
      </c>
      <c r="CM111" s="196">
        <v>2.9712403988399208E-2</v>
      </c>
      <c r="CN111" s="196">
        <v>2.1898314451505942E-2</v>
      </c>
      <c r="CO111" s="196">
        <v>1.0643140194923422E-3</v>
      </c>
      <c r="CP111" s="196">
        <v>1.0190217391304348E-3</v>
      </c>
      <c r="CQ111" s="196">
        <v>3.0387699929014817E-3</v>
      </c>
      <c r="CR111" s="196">
        <v>5.78904712284358E-4</v>
      </c>
      <c r="CS111" s="196">
        <v>8.8899788479813622E-4</v>
      </c>
      <c r="CT111" s="196">
        <v>3.3156075850899677E-4</v>
      </c>
      <c r="CU111" s="196">
        <v>4.5104274967891871E-3</v>
      </c>
      <c r="CV111" s="196">
        <v>1.4585736255286428E-2</v>
      </c>
      <c r="CW111" s="196">
        <v>6.4007770423280715E-3</v>
      </c>
      <c r="CX111" s="196">
        <v>5.200974651505421E-2</v>
      </c>
      <c r="CY111" s="196">
        <v>2.8225960985704977E-2</v>
      </c>
      <c r="CZ111" s="196">
        <v>4.8781025923883066E-2</v>
      </c>
      <c r="DA111" s="196">
        <v>6.4638783269961975E-2</v>
      </c>
      <c r="DB111" s="196">
        <v>6.8932955618508027E-2</v>
      </c>
      <c r="DC111" s="196">
        <v>1.3757523645743766E-2</v>
      </c>
      <c r="DD111" s="196">
        <v>0.31206187263452362</v>
      </c>
      <c r="DE111" s="196">
        <v>0.25677887810175204</v>
      </c>
      <c r="DF111" s="196">
        <v>2.4598129177268242E-2</v>
      </c>
      <c r="DG111" s="196">
        <v>3.2322067527005713E-2</v>
      </c>
      <c r="DH111" s="196">
        <v>0.19954710144927537</v>
      </c>
      <c r="DI111" s="196">
        <v>0.12536204611281113</v>
      </c>
      <c r="DJ111" s="196">
        <v>2.5909557747969252E-2</v>
      </c>
      <c r="DK111" s="196">
        <v>0.1435362839243155</v>
      </c>
      <c r="DL111" s="196">
        <v>0.15462907527349914</v>
      </c>
      <c r="DM111" s="196">
        <v>0.12601223138098577</v>
      </c>
      <c r="DN111" s="196">
        <v>0</v>
      </c>
      <c r="DO111" s="196">
        <v>6.0437567992263988E-4</v>
      </c>
      <c r="DP111" s="196">
        <v>0</v>
      </c>
      <c r="DQ111" s="196">
        <v>1.0899403073974802E-2</v>
      </c>
      <c r="DR111" s="196">
        <v>1.7848774705736417E-3</v>
      </c>
      <c r="DS111" s="196">
        <v>8.8107451932490114E-4</v>
      </c>
      <c r="DT111" s="196">
        <v>9.6977387048534011E-4</v>
      </c>
      <c r="DU111" s="196">
        <v>1.4384265375018347E-3</v>
      </c>
      <c r="DV111" s="196">
        <v>3.9666012177465737E-4</v>
      </c>
      <c r="DW111" s="196">
        <v>1.1148496631945145E-3</v>
      </c>
      <c r="DX111" s="196">
        <v>0</v>
      </c>
      <c r="DY111" s="196">
        <v>8.0654472842365502E-4</v>
      </c>
      <c r="DZ111" s="196">
        <v>4.8670326675232645E-4</v>
      </c>
      <c r="EA111" s="196">
        <v>2.1293844796092194E-4</v>
      </c>
      <c r="EB111" s="196">
        <v>4.7849058884562884E-5</v>
      </c>
      <c r="EC111" s="196">
        <v>7.9468514574525567E-6</v>
      </c>
      <c r="ED111" s="196">
        <v>3.7818121309187725E-6</v>
      </c>
      <c r="EE111" s="196">
        <v>3.1104586060168713E-6</v>
      </c>
      <c r="EF111" s="196">
        <v>0</v>
      </c>
      <c r="EG111" s="196">
        <v>2.1062164979938286E-5</v>
      </c>
      <c r="EH111" s="196">
        <v>0</v>
      </c>
      <c r="EI111" s="196">
        <v>1.2278244669400076E-5</v>
      </c>
      <c r="EJ111" s="196">
        <v>3.8114448894387795E-5</v>
      </c>
      <c r="EK111" s="196">
        <v>6.5154184663247875E-5</v>
      </c>
      <c r="EL111" s="196">
        <v>1.1068828187435109E-5</v>
      </c>
      <c r="EM111" s="196">
        <v>0</v>
      </c>
      <c r="EN111" s="196">
        <v>0</v>
      </c>
      <c r="EO111" s="196">
        <v>0</v>
      </c>
      <c r="EP111" s="196">
        <v>2.5307101678873126E-5</v>
      </c>
      <c r="EQ111" s="196">
        <v>0</v>
      </c>
      <c r="ER111" s="196">
        <v>0</v>
      </c>
      <c r="ES111" s="196">
        <v>0</v>
      </c>
      <c r="ET111" s="196">
        <v>1.025262467191601E-5</v>
      </c>
      <c r="EU111" s="196">
        <v>0</v>
      </c>
      <c r="EV111" s="196">
        <v>0</v>
      </c>
      <c r="EW111" s="196">
        <v>0</v>
      </c>
      <c r="EX111" s="196">
        <v>0</v>
      </c>
      <c r="EY111" s="196">
        <v>0</v>
      </c>
      <c r="EZ111" s="196">
        <v>0</v>
      </c>
      <c r="FA111" s="196">
        <v>2.3928351678402954E-5</v>
      </c>
      <c r="FB111" s="196">
        <v>1.5904319613206946E-5</v>
      </c>
      <c r="FC111" s="196">
        <v>2.7895508823079485E-4</v>
      </c>
      <c r="FD111" s="196">
        <v>1.4091244037076778E-3</v>
      </c>
      <c r="FE111" s="196">
        <v>6.1288021272456062E-4</v>
      </c>
      <c r="FF111" s="196">
        <v>2.8385906397473655E-4</v>
      </c>
      <c r="FG111" s="196">
        <v>1.8898053061045107E-3</v>
      </c>
      <c r="FH111" s="196">
        <v>5.2534984526192759E-3</v>
      </c>
      <c r="FI111" s="196">
        <v>1.9310208307659165E-4</v>
      </c>
      <c r="FJ111" s="196">
        <v>2.1689920890943076E-5</v>
      </c>
      <c r="FK111" s="196">
        <v>0</v>
      </c>
      <c r="FL111" s="196">
        <v>1.2132167836409848E-5</v>
      </c>
      <c r="FM111" s="196">
        <v>3.3797325365302628E-3</v>
      </c>
      <c r="FN111" s="196">
        <v>0</v>
      </c>
      <c r="FO111" s="196">
        <v>0</v>
      </c>
      <c r="FP111" s="196">
        <v>1.1424811033625503E-5</v>
      </c>
      <c r="FQ111" s="196">
        <v>0</v>
      </c>
      <c r="FR111" s="196">
        <v>0</v>
      </c>
      <c r="FS111" s="196">
        <v>9.3456197080428411E-6</v>
      </c>
      <c r="FT111" s="196">
        <v>0</v>
      </c>
      <c r="FU111" s="196">
        <v>0</v>
      </c>
      <c r="FV111" s="196">
        <v>1.9447055391696107E-4</v>
      </c>
      <c r="FW111" s="196">
        <v>0.11954150295750643</v>
      </c>
      <c r="FX111" s="196">
        <v>2.5964651723144111E-5</v>
      </c>
      <c r="FY111" s="196">
        <v>0</v>
      </c>
      <c r="FZ111" s="196">
        <v>0</v>
      </c>
      <c r="GA111" s="196">
        <v>0</v>
      </c>
      <c r="GB111" s="196">
        <v>0</v>
      </c>
      <c r="GC111" s="196">
        <v>0</v>
      </c>
      <c r="GD111" s="196">
        <v>1.953949322370375E-4</v>
      </c>
      <c r="GE111" s="196">
        <v>3.2069490003481832E-2</v>
      </c>
      <c r="GF111" s="196">
        <v>0</v>
      </c>
      <c r="GG111" s="197">
        <v>6.0690446620987517E-3</v>
      </c>
      <c r="GH111" s="196">
        <v>4.3580327259204165E-5</v>
      </c>
      <c r="GI111" s="196">
        <v>9.6561400123858037E-5</v>
      </c>
      <c r="GJ111" s="196">
        <v>0</v>
      </c>
      <c r="GK111" s="196">
        <v>0</v>
      </c>
      <c r="GL111" s="196">
        <v>0</v>
      </c>
      <c r="GM111" s="196">
        <v>0</v>
      </c>
      <c r="GN111" s="196">
        <v>0</v>
      </c>
      <c r="GO111" s="196">
        <v>4.9485472154963683E-2</v>
      </c>
      <c r="GP111" s="197">
        <v>-8.7736043837823089E-5</v>
      </c>
      <c r="GQ111" s="197">
        <v>5.9395196179068835E-3</v>
      </c>
      <c r="GR111" s="196">
        <v>4.5107496436312509E-4</v>
      </c>
      <c r="GS111" s="196">
        <v>0</v>
      </c>
      <c r="GT111" s="197">
        <v>4.4950729330448186E-4</v>
      </c>
      <c r="GU111" s="197">
        <v>5.8400791541482807E-3</v>
      </c>
      <c r="GV111" s="197">
        <v>4.9413227654744344E-3</v>
      </c>
      <c r="GW111" s="197">
        <v>2.0219896856504388E-3</v>
      </c>
      <c r="GX111" s="197">
        <v>5.6610094109246136E-3</v>
      </c>
      <c r="GY111" s="196">
        <v>9.6621133489370303E-3</v>
      </c>
      <c r="GZ111" s="196">
        <v>1.1351167278368459E-4</v>
      </c>
      <c r="HA111" s="196">
        <v>0</v>
      </c>
      <c r="HB111" s="196">
        <v>9.498563549578622E-3</v>
      </c>
      <c r="HC111" s="197">
        <v>9.5020612206822355E-3</v>
      </c>
      <c r="HD111" s="197">
        <v>1.2633393227362373E-2</v>
      </c>
      <c r="HE111" s="197">
        <v>1.1865378072077751E-2</v>
      </c>
      <c r="HF111" s="197">
        <v>-5.5334701424476669E-3</v>
      </c>
      <c r="HG111" s="198">
        <v>3.1413397980472719E-3</v>
      </c>
    </row>
    <row r="112" spans="1:215">
      <c r="A112" s="83">
        <v>108</v>
      </c>
      <c r="B112" s="4" t="s">
        <v>108</v>
      </c>
      <c r="C112" s="196">
        <v>0</v>
      </c>
      <c r="D112" s="196">
        <v>0</v>
      </c>
      <c r="E112" s="196">
        <v>0</v>
      </c>
      <c r="F112" s="196">
        <v>0</v>
      </c>
      <c r="G112" s="196">
        <v>0</v>
      </c>
      <c r="H112" s="196">
        <v>0</v>
      </c>
      <c r="I112" s="196">
        <v>4.8478580547161578E-5</v>
      </c>
      <c r="J112" s="196">
        <v>0</v>
      </c>
      <c r="K112" s="196">
        <v>0</v>
      </c>
      <c r="L112" s="196">
        <v>0</v>
      </c>
      <c r="M112" s="196">
        <v>0</v>
      </c>
      <c r="N112" s="196">
        <v>5.4343450607841559E-4</v>
      </c>
      <c r="O112" s="196">
        <v>0</v>
      </c>
      <c r="P112" s="196">
        <v>0</v>
      </c>
      <c r="Q112" s="196">
        <v>0</v>
      </c>
      <c r="R112" s="196">
        <v>0</v>
      </c>
      <c r="S112" s="196">
        <v>0</v>
      </c>
      <c r="T112" s="196">
        <v>0</v>
      </c>
      <c r="U112" s="196">
        <v>0</v>
      </c>
      <c r="V112" s="196">
        <v>0</v>
      </c>
      <c r="W112" s="196">
        <v>0</v>
      </c>
      <c r="X112" s="196">
        <v>0</v>
      </c>
      <c r="Y112" s="196">
        <v>0</v>
      </c>
      <c r="Z112" s="196">
        <v>0</v>
      </c>
      <c r="AA112" s="196">
        <v>0</v>
      </c>
      <c r="AB112" s="196">
        <v>0</v>
      </c>
      <c r="AC112" s="196">
        <v>0</v>
      </c>
      <c r="AD112" s="196">
        <v>0</v>
      </c>
      <c r="AE112" s="196">
        <v>0</v>
      </c>
      <c r="AF112" s="196">
        <v>0</v>
      </c>
      <c r="AG112" s="196">
        <v>0</v>
      </c>
      <c r="AH112" s="196">
        <v>0</v>
      </c>
      <c r="AI112" s="196">
        <v>0</v>
      </c>
      <c r="AJ112" s="196">
        <v>0</v>
      </c>
      <c r="AK112" s="196">
        <v>0</v>
      </c>
      <c r="AL112" s="196">
        <v>0</v>
      </c>
      <c r="AM112" s="196">
        <v>0</v>
      </c>
      <c r="AN112" s="196">
        <v>1.3729474435718601E-4</v>
      </c>
      <c r="AO112" s="196">
        <v>0</v>
      </c>
      <c r="AP112" s="196">
        <v>0</v>
      </c>
      <c r="AQ112" s="196">
        <v>0</v>
      </c>
      <c r="AR112" s="196">
        <v>0</v>
      </c>
      <c r="AS112" s="196">
        <v>0</v>
      </c>
      <c r="AT112" s="196">
        <v>0</v>
      </c>
      <c r="AU112" s="196">
        <v>0</v>
      </c>
      <c r="AV112" s="196">
        <v>0</v>
      </c>
      <c r="AW112" s="196">
        <v>0</v>
      </c>
      <c r="AX112" s="196">
        <v>0</v>
      </c>
      <c r="AY112" s="196">
        <v>0</v>
      </c>
      <c r="AZ112" s="196">
        <v>0</v>
      </c>
      <c r="BA112" s="196">
        <v>0</v>
      </c>
      <c r="BB112" s="196">
        <v>0</v>
      </c>
      <c r="BC112" s="196">
        <v>0</v>
      </c>
      <c r="BD112" s="196">
        <v>0</v>
      </c>
      <c r="BE112" s="196">
        <v>0</v>
      </c>
      <c r="BF112" s="196">
        <v>0</v>
      </c>
      <c r="BG112" s="196">
        <v>0</v>
      </c>
      <c r="BH112" s="196">
        <v>0</v>
      </c>
      <c r="BI112" s="196">
        <v>0</v>
      </c>
      <c r="BJ112" s="196">
        <v>0</v>
      </c>
      <c r="BK112" s="196">
        <v>0</v>
      </c>
      <c r="BL112" s="196">
        <v>4.9290463773973649E-6</v>
      </c>
      <c r="BM112" s="196">
        <v>0</v>
      </c>
      <c r="BN112" s="196">
        <v>0</v>
      </c>
      <c r="BO112" s="196">
        <v>0</v>
      </c>
      <c r="BP112" s="196">
        <v>0</v>
      </c>
      <c r="BQ112" s="196">
        <v>0</v>
      </c>
      <c r="BR112" s="196">
        <v>8.8448611356801691E-6</v>
      </c>
      <c r="BS112" s="196">
        <v>0</v>
      </c>
      <c r="BT112" s="196">
        <v>0</v>
      </c>
      <c r="BU112" s="196">
        <v>0</v>
      </c>
      <c r="BV112" s="196">
        <v>0</v>
      </c>
      <c r="BW112" s="196">
        <v>0</v>
      </c>
      <c r="BX112" s="196">
        <v>0</v>
      </c>
      <c r="BY112" s="196">
        <v>0</v>
      </c>
      <c r="BZ112" s="196">
        <v>0</v>
      </c>
      <c r="CA112" s="196">
        <v>0</v>
      </c>
      <c r="CB112" s="196">
        <v>0</v>
      </c>
      <c r="CC112" s="196">
        <v>0</v>
      </c>
      <c r="CD112" s="196">
        <v>0</v>
      </c>
      <c r="CE112" s="196">
        <v>7.8112794875800652E-5</v>
      </c>
      <c r="CF112" s="196">
        <v>0</v>
      </c>
      <c r="CG112" s="196">
        <v>0</v>
      </c>
      <c r="CH112" s="196">
        <v>1.0984040834787104E-3</v>
      </c>
      <c r="CI112" s="196">
        <v>1.2439549380817935E-3</v>
      </c>
      <c r="CJ112" s="196">
        <v>0</v>
      </c>
      <c r="CK112" s="196">
        <v>3.393717160665248E-2</v>
      </c>
      <c r="CL112" s="196">
        <v>1.6191993765351777E-2</v>
      </c>
      <c r="CM112" s="196">
        <v>1.7008366277466214E-2</v>
      </c>
      <c r="CN112" s="196">
        <v>4.4763746891406463E-2</v>
      </c>
      <c r="CO112" s="196">
        <v>2.3026668094677091E-3</v>
      </c>
      <c r="CP112" s="196">
        <v>4.8233695652173912E-3</v>
      </c>
      <c r="CQ112" s="196">
        <v>3.4918669103321202E-3</v>
      </c>
      <c r="CR112" s="196">
        <v>2.0203774458724094E-2</v>
      </c>
      <c r="CS112" s="196">
        <v>1.6982925109591981E-2</v>
      </c>
      <c r="CT112" s="196">
        <v>1.6456890725225399E-2</v>
      </c>
      <c r="CU112" s="196">
        <v>1.0190508225796587E-2</v>
      </c>
      <c r="CV112" s="196">
        <v>9.4194540561322575E-3</v>
      </c>
      <c r="CW112" s="196">
        <v>4.3866876933738586E-2</v>
      </c>
      <c r="CX112" s="196">
        <v>1.3477012579804314E-2</v>
      </c>
      <c r="CY112" s="196">
        <v>2.2151534894416128E-2</v>
      </c>
      <c r="CZ112" s="196">
        <v>7.3028130170987313E-3</v>
      </c>
      <c r="DA112" s="196">
        <v>6.9708491761723704E-3</v>
      </c>
      <c r="DB112" s="196">
        <v>3.7771482530689331E-3</v>
      </c>
      <c r="DC112" s="196">
        <v>0</v>
      </c>
      <c r="DD112" s="196">
        <v>0</v>
      </c>
      <c r="DE112" s="196">
        <v>9.724630869219923E-4</v>
      </c>
      <c r="DF112" s="196">
        <v>0.19313643102467126</v>
      </c>
      <c r="DG112" s="196">
        <v>1.3244246977225321E-2</v>
      </c>
      <c r="DH112" s="196">
        <v>1.4130434782608696E-2</v>
      </c>
      <c r="DI112" s="196">
        <v>3.7963705388555252E-3</v>
      </c>
      <c r="DJ112" s="196">
        <v>3.3768012200056019E-3</v>
      </c>
      <c r="DK112" s="196">
        <v>6.1226554054481198E-3</v>
      </c>
      <c r="DL112" s="196">
        <v>1.2028520111032493E-2</v>
      </c>
      <c r="DM112" s="196">
        <v>4.8949696632744327E-3</v>
      </c>
      <c r="DN112" s="196">
        <v>0</v>
      </c>
      <c r="DO112" s="196">
        <v>8.551915870905355E-3</v>
      </c>
      <c r="DP112" s="196">
        <v>3.4111208778745003E-2</v>
      </c>
      <c r="DQ112" s="196">
        <v>4.0140361781196184E-2</v>
      </c>
      <c r="DR112" s="196">
        <v>2.4488656724646469E-2</v>
      </c>
      <c r="DS112" s="196">
        <v>1.2844108548380782E-2</v>
      </c>
      <c r="DT112" s="196">
        <v>2.5060044410205283E-3</v>
      </c>
      <c r="DU112" s="196">
        <v>7.1921326875091732E-3</v>
      </c>
      <c r="DV112" s="196">
        <v>0</v>
      </c>
      <c r="DW112" s="196">
        <v>3.3579809132364895E-5</v>
      </c>
      <c r="DX112" s="196">
        <v>0</v>
      </c>
      <c r="DY112" s="196">
        <v>1.0221893189706112E-3</v>
      </c>
      <c r="DZ112" s="196">
        <v>3.100742266727549E-3</v>
      </c>
      <c r="EA112" s="196">
        <v>3.5686431459474991E-3</v>
      </c>
      <c r="EB112" s="196">
        <v>1.8635949249777124E-3</v>
      </c>
      <c r="EC112" s="196">
        <v>4.4383165389872536E-3</v>
      </c>
      <c r="ED112" s="196">
        <v>0</v>
      </c>
      <c r="EE112" s="196">
        <v>0</v>
      </c>
      <c r="EF112" s="196">
        <v>0</v>
      </c>
      <c r="EG112" s="196">
        <v>0</v>
      </c>
      <c r="EH112" s="196">
        <v>0</v>
      </c>
      <c r="EI112" s="196">
        <v>8.1854964462667178E-7</v>
      </c>
      <c r="EJ112" s="196">
        <v>5.863761368367353E-7</v>
      </c>
      <c r="EK112" s="196">
        <v>0</v>
      </c>
      <c r="EL112" s="196">
        <v>0</v>
      </c>
      <c r="EM112" s="196">
        <v>0</v>
      </c>
      <c r="EN112" s="196">
        <v>0</v>
      </c>
      <c r="EO112" s="196">
        <v>0</v>
      </c>
      <c r="EP112" s="196">
        <v>1.21474088058591E-4</v>
      </c>
      <c r="EQ112" s="196">
        <v>0</v>
      </c>
      <c r="ER112" s="196">
        <v>0</v>
      </c>
      <c r="ES112" s="196">
        <v>0</v>
      </c>
      <c r="ET112" s="196">
        <v>0</v>
      </c>
      <c r="EU112" s="196">
        <v>0</v>
      </c>
      <c r="EV112" s="196">
        <v>0</v>
      </c>
      <c r="EW112" s="196">
        <v>0</v>
      </c>
      <c r="EX112" s="196">
        <v>0</v>
      </c>
      <c r="EY112" s="196">
        <v>1.153548893169837E-5</v>
      </c>
      <c r="EZ112" s="196">
        <v>0</v>
      </c>
      <c r="FA112" s="196">
        <v>0</v>
      </c>
      <c r="FB112" s="196">
        <v>0</v>
      </c>
      <c r="FC112" s="196">
        <v>3.5994204933005784E-6</v>
      </c>
      <c r="FD112" s="196">
        <v>0</v>
      </c>
      <c r="FE112" s="196">
        <v>0</v>
      </c>
      <c r="FF112" s="196">
        <v>0</v>
      </c>
      <c r="FG112" s="196">
        <v>0</v>
      </c>
      <c r="FH112" s="196">
        <v>4.9006515416224589E-6</v>
      </c>
      <c r="FI112" s="196">
        <v>0</v>
      </c>
      <c r="FJ112" s="196">
        <v>0</v>
      </c>
      <c r="FK112" s="196">
        <v>0</v>
      </c>
      <c r="FL112" s="196">
        <v>0</v>
      </c>
      <c r="FM112" s="196">
        <v>0</v>
      </c>
      <c r="FN112" s="196">
        <v>0</v>
      </c>
      <c r="FO112" s="196">
        <v>0</v>
      </c>
      <c r="FP112" s="196">
        <v>0</v>
      </c>
      <c r="FQ112" s="196">
        <v>0</v>
      </c>
      <c r="FR112" s="196">
        <v>0</v>
      </c>
      <c r="FS112" s="196">
        <v>0</v>
      </c>
      <c r="FT112" s="196">
        <v>0</v>
      </c>
      <c r="FU112" s="196">
        <v>0</v>
      </c>
      <c r="FV112" s="196">
        <v>1.3774997569118076E-2</v>
      </c>
      <c r="FW112" s="196">
        <v>2.2905756037943925E-2</v>
      </c>
      <c r="FX112" s="196">
        <v>0</v>
      </c>
      <c r="FY112" s="196">
        <v>0</v>
      </c>
      <c r="FZ112" s="196">
        <v>0</v>
      </c>
      <c r="GA112" s="196">
        <v>0</v>
      </c>
      <c r="GB112" s="196">
        <v>0</v>
      </c>
      <c r="GC112" s="196">
        <v>0</v>
      </c>
      <c r="GD112" s="196">
        <v>5.47105810263705E-5</v>
      </c>
      <c r="GE112" s="196">
        <v>0</v>
      </c>
      <c r="GF112" s="196">
        <v>4.2134313658364452E-5</v>
      </c>
      <c r="GG112" s="197">
        <v>7.0230702562868227E-3</v>
      </c>
      <c r="GH112" s="196">
        <v>2.9053551506136109E-6</v>
      </c>
      <c r="GI112" s="196">
        <v>2.4391574108864802E-5</v>
      </c>
      <c r="GJ112" s="196">
        <v>0</v>
      </c>
      <c r="GK112" s="196">
        <v>0</v>
      </c>
      <c r="GL112" s="196">
        <v>0</v>
      </c>
      <c r="GM112" s="196">
        <v>1.1429731882963711E-2</v>
      </c>
      <c r="GN112" s="196">
        <v>2.4727616769102914E-2</v>
      </c>
      <c r="GO112" s="196">
        <v>0.23510223298358893</v>
      </c>
      <c r="GP112" s="197">
        <v>4.7395751784181147E-3</v>
      </c>
      <c r="GQ112" s="197">
        <v>9.465570294753178E-3</v>
      </c>
      <c r="GR112" s="196">
        <v>8.2668567299994139E-2</v>
      </c>
      <c r="GS112" s="196">
        <v>0</v>
      </c>
      <c r="GT112" s="197">
        <v>8.2381260021482952E-2</v>
      </c>
      <c r="GU112" s="197">
        <v>5.1660681254573938E-2</v>
      </c>
      <c r="GV112" s="197">
        <v>5.6782645517971346E-2</v>
      </c>
      <c r="GW112" s="197">
        <v>2.6572011166960067E-2</v>
      </c>
      <c r="GX112" s="197">
        <v>2.2667664032176498E-2</v>
      </c>
      <c r="GY112" s="196">
        <v>1.5113687141015623E-2</v>
      </c>
      <c r="GZ112" s="196">
        <v>0</v>
      </c>
      <c r="HA112" s="196">
        <v>0</v>
      </c>
      <c r="HB112" s="196">
        <v>1.4862061404741693E-2</v>
      </c>
      <c r="HC112" s="197">
        <v>1.4862512874642513E-2</v>
      </c>
      <c r="HD112" s="197">
        <v>2.0784036483254283E-2</v>
      </c>
      <c r="HE112" s="197">
        <v>1.9331676955715343E-2</v>
      </c>
      <c r="HF112" s="197">
        <v>3.2129452581188253E-2</v>
      </c>
      <c r="HG112" s="198">
        <v>2.4022448978812543E-2</v>
      </c>
    </row>
    <row r="113" spans="1:215">
      <c r="A113" s="83">
        <v>109</v>
      </c>
      <c r="B113" s="4" t="s">
        <v>109</v>
      </c>
      <c r="C113" s="196">
        <v>0</v>
      </c>
      <c r="D113" s="196">
        <v>0</v>
      </c>
      <c r="E113" s="196">
        <v>0</v>
      </c>
      <c r="F113" s="196">
        <v>0</v>
      </c>
      <c r="G113" s="196">
        <v>0</v>
      </c>
      <c r="H113" s="196">
        <v>0</v>
      </c>
      <c r="I113" s="196">
        <v>0</v>
      </c>
      <c r="J113" s="196">
        <v>0</v>
      </c>
      <c r="K113" s="196">
        <v>0</v>
      </c>
      <c r="L113" s="196">
        <v>0</v>
      </c>
      <c r="M113" s="196">
        <v>0</v>
      </c>
      <c r="N113" s="196">
        <v>0</v>
      </c>
      <c r="O113" s="196">
        <v>0</v>
      </c>
      <c r="P113" s="196">
        <v>0</v>
      </c>
      <c r="Q113" s="196">
        <v>0</v>
      </c>
      <c r="R113" s="196">
        <v>0</v>
      </c>
      <c r="S113" s="196">
        <v>0</v>
      </c>
      <c r="T113" s="196">
        <v>0</v>
      </c>
      <c r="U113" s="196">
        <v>0</v>
      </c>
      <c r="V113" s="196">
        <v>0</v>
      </c>
      <c r="W113" s="196">
        <v>0</v>
      </c>
      <c r="X113" s="196">
        <v>0</v>
      </c>
      <c r="Y113" s="196">
        <v>0</v>
      </c>
      <c r="Z113" s="196">
        <v>0</v>
      </c>
      <c r="AA113" s="196">
        <v>0</v>
      </c>
      <c r="AB113" s="196">
        <v>0</v>
      </c>
      <c r="AC113" s="196">
        <v>0</v>
      </c>
      <c r="AD113" s="196">
        <v>0</v>
      </c>
      <c r="AE113" s="196">
        <v>0</v>
      </c>
      <c r="AF113" s="196">
        <v>0</v>
      </c>
      <c r="AG113" s="196">
        <v>0</v>
      </c>
      <c r="AH113" s="196">
        <v>0</v>
      </c>
      <c r="AI113" s="196">
        <v>0</v>
      </c>
      <c r="AJ113" s="196">
        <v>0</v>
      </c>
      <c r="AK113" s="196">
        <v>0</v>
      </c>
      <c r="AL113" s="196">
        <v>0</v>
      </c>
      <c r="AM113" s="196">
        <v>0</v>
      </c>
      <c r="AN113" s="196">
        <v>0</v>
      </c>
      <c r="AO113" s="196">
        <v>0</v>
      </c>
      <c r="AP113" s="196">
        <v>0</v>
      </c>
      <c r="AQ113" s="196">
        <v>0</v>
      </c>
      <c r="AR113" s="196">
        <v>0</v>
      </c>
      <c r="AS113" s="196">
        <v>0</v>
      </c>
      <c r="AT113" s="196">
        <v>0</v>
      </c>
      <c r="AU113" s="196">
        <v>0</v>
      </c>
      <c r="AV113" s="196">
        <v>0</v>
      </c>
      <c r="AW113" s="196">
        <v>0</v>
      </c>
      <c r="AX113" s="196">
        <v>0</v>
      </c>
      <c r="AY113" s="196">
        <v>0</v>
      </c>
      <c r="AZ113" s="196">
        <v>0</v>
      </c>
      <c r="BA113" s="196">
        <v>0</v>
      </c>
      <c r="BB113" s="196">
        <v>0</v>
      </c>
      <c r="BC113" s="196">
        <v>0</v>
      </c>
      <c r="BD113" s="196">
        <v>0</v>
      </c>
      <c r="BE113" s="196">
        <v>0</v>
      </c>
      <c r="BF113" s="196">
        <v>0</v>
      </c>
      <c r="BG113" s="196">
        <v>0</v>
      </c>
      <c r="BH113" s="196">
        <v>0</v>
      </c>
      <c r="BI113" s="196">
        <v>0</v>
      </c>
      <c r="BJ113" s="196">
        <v>0</v>
      </c>
      <c r="BK113" s="196">
        <v>0</v>
      </c>
      <c r="BL113" s="196">
        <v>4.9290463773973649E-6</v>
      </c>
      <c r="BM113" s="196">
        <v>0</v>
      </c>
      <c r="BN113" s="196">
        <v>0</v>
      </c>
      <c r="BO113" s="196">
        <v>0</v>
      </c>
      <c r="BP113" s="196">
        <v>0</v>
      </c>
      <c r="BQ113" s="196">
        <v>0</v>
      </c>
      <c r="BR113" s="196">
        <v>0</v>
      </c>
      <c r="BS113" s="196">
        <v>0</v>
      </c>
      <c r="BT113" s="196">
        <v>0</v>
      </c>
      <c r="BU113" s="196">
        <v>0</v>
      </c>
      <c r="BV113" s="196">
        <v>0</v>
      </c>
      <c r="BW113" s="196">
        <v>0</v>
      </c>
      <c r="BX113" s="196">
        <v>0</v>
      </c>
      <c r="BY113" s="196">
        <v>0</v>
      </c>
      <c r="BZ113" s="196">
        <v>0</v>
      </c>
      <c r="CA113" s="196">
        <v>0</v>
      </c>
      <c r="CB113" s="196">
        <v>0</v>
      </c>
      <c r="CC113" s="196">
        <v>0</v>
      </c>
      <c r="CD113" s="196">
        <v>0</v>
      </c>
      <c r="CE113" s="196">
        <v>0</v>
      </c>
      <c r="CF113" s="196">
        <v>0</v>
      </c>
      <c r="CG113" s="196">
        <v>0</v>
      </c>
      <c r="CH113" s="196">
        <v>0</v>
      </c>
      <c r="CI113" s="196">
        <v>0</v>
      </c>
      <c r="CJ113" s="196">
        <v>0</v>
      </c>
      <c r="CK113" s="196">
        <v>0</v>
      </c>
      <c r="CL113" s="196">
        <v>0</v>
      </c>
      <c r="CM113" s="196">
        <v>0</v>
      </c>
      <c r="CN113" s="196">
        <v>0</v>
      </c>
      <c r="CO113" s="196">
        <v>0</v>
      </c>
      <c r="CP113" s="196">
        <v>0</v>
      </c>
      <c r="CQ113" s="196">
        <v>0</v>
      </c>
      <c r="CR113" s="196">
        <v>0</v>
      </c>
      <c r="CS113" s="196">
        <v>0</v>
      </c>
      <c r="CT113" s="196">
        <v>0</v>
      </c>
      <c r="CU113" s="196">
        <v>0</v>
      </c>
      <c r="CV113" s="196">
        <v>0</v>
      </c>
      <c r="CW113" s="196">
        <v>0</v>
      </c>
      <c r="CX113" s="196">
        <v>0</v>
      </c>
      <c r="CY113" s="196">
        <v>0</v>
      </c>
      <c r="CZ113" s="196">
        <v>0</v>
      </c>
      <c r="DA113" s="196">
        <v>0</v>
      </c>
      <c r="DB113" s="196">
        <v>0</v>
      </c>
      <c r="DC113" s="196">
        <v>0</v>
      </c>
      <c r="DD113" s="196">
        <v>0</v>
      </c>
      <c r="DE113" s="196">
        <v>0</v>
      </c>
      <c r="DF113" s="196">
        <v>0</v>
      </c>
      <c r="DG113" s="196">
        <v>7.4768098492428228E-2</v>
      </c>
      <c r="DH113" s="196">
        <v>0</v>
      </c>
      <c r="DI113" s="196">
        <v>0</v>
      </c>
      <c r="DJ113" s="196">
        <v>0</v>
      </c>
      <c r="DK113" s="196">
        <v>0</v>
      </c>
      <c r="DL113" s="196">
        <v>0</v>
      </c>
      <c r="DM113" s="196">
        <v>0</v>
      </c>
      <c r="DN113" s="196">
        <v>0</v>
      </c>
      <c r="DO113" s="196">
        <v>0</v>
      </c>
      <c r="DP113" s="196">
        <v>0</v>
      </c>
      <c r="DQ113" s="196">
        <v>0</v>
      </c>
      <c r="DR113" s="196">
        <v>9.9925572676902715E-5</v>
      </c>
      <c r="DS113" s="196">
        <v>4.6843795277440575E-3</v>
      </c>
      <c r="DT113" s="196">
        <v>0</v>
      </c>
      <c r="DU113" s="196">
        <v>0</v>
      </c>
      <c r="DV113" s="196">
        <v>0</v>
      </c>
      <c r="DW113" s="196">
        <v>6.7159618264729781E-6</v>
      </c>
      <c r="DX113" s="196">
        <v>0</v>
      </c>
      <c r="DY113" s="196">
        <v>4.6253217688969183E-3</v>
      </c>
      <c r="DZ113" s="196">
        <v>2.4228973533961268E-3</v>
      </c>
      <c r="EA113" s="196">
        <v>0</v>
      </c>
      <c r="EB113" s="196">
        <v>0</v>
      </c>
      <c r="EC113" s="196">
        <v>0</v>
      </c>
      <c r="ED113" s="196">
        <v>0</v>
      </c>
      <c r="EE113" s="196">
        <v>0</v>
      </c>
      <c r="EF113" s="196">
        <v>0</v>
      </c>
      <c r="EG113" s="196">
        <v>0</v>
      </c>
      <c r="EH113" s="196">
        <v>0</v>
      </c>
      <c r="EI113" s="196">
        <v>0</v>
      </c>
      <c r="EJ113" s="196">
        <v>0</v>
      </c>
      <c r="EK113" s="196">
        <v>0</v>
      </c>
      <c r="EL113" s="196">
        <v>0</v>
      </c>
      <c r="EM113" s="196">
        <v>0</v>
      </c>
      <c r="EN113" s="196">
        <v>0</v>
      </c>
      <c r="EO113" s="196">
        <v>0</v>
      </c>
      <c r="EP113" s="196">
        <v>0</v>
      </c>
      <c r="EQ113" s="196">
        <v>0</v>
      </c>
      <c r="ER113" s="196">
        <v>2.0422125330583153E-4</v>
      </c>
      <c r="ES113" s="196">
        <v>0</v>
      </c>
      <c r="ET113" s="196">
        <v>0</v>
      </c>
      <c r="EU113" s="196">
        <v>0</v>
      </c>
      <c r="EV113" s="196">
        <v>0</v>
      </c>
      <c r="EW113" s="196">
        <v>0</v>
      </c>
      <c r="EX113" s="196">
        <v>0</v>
      </c>
      <c r="EY113" s="196">
        <v>0</v>
      </c>
      <c r="EZ113" s="196">
        <v>0</v>
      </c>
      <c r="FA113" s="196">
        <v>1.7091679770287825E-5</v>
      </c>
      <c r="FB113" s="196">
        <v>0</v>
      </c>
      <c r="FC113" s="196">
        <v>0</v>
      </c>
      <c r="FD113" s="196">
        <v>0</v>
      </c>
      <c r="FE113" s="196">
        <v>0</v>
      </c>
      <c r="FF113" s="196">
        <v>0</v>
      </c>
      <c r="FG113" s="196">
        <v>3.0764272424957151E-4</v>
      </c>
      <c r="FH113" s="196">
        <v>5.0231678301630202E-4</v>
      </c>
      <c r="FI113" s="196">
        <v>4.6189241982139514E-4</v>
      </c>
      <c r="FJ113" s="196">
        <v>0</v>
      </c>
      <c r="FK113" s="196">
        <v>0</v>
      </c>
      <c r="FL113" s="196">
        <v>0</v>
      </c>
      <c r="FM113" s="196">
        <v>0</v>
      </c>
      <c r="FN113" s="196">
        <v>0</v>
      </c>
      <c r="FO113" s="196">
        <v>0</v>
      </c>
      <c r="FP113" s="196">
        <v>0</v>
      </c>
      <c r="FQ113" s="196">
        <v>0</v>
      </c>
      <c r="FR113" s="196">
        <v>0</v>
      </c>
      <c r="FS113" s="196">
        <v>1.869123941608568E-4</v>
      </c>
      <c r="FT113" s="196">
        <v>0</v>
      </c>
      <c r="FU113" s="196">
        <v>0</v>
      </c>
      <c r="FV113" s="196">
        <v>0</v>
      </c>
      <c r="FW113" s="196">
        <v>1.4851981457699781E-2</v>
      </c>
      <c r="FX113" s="196">
        <v>1.4929674740807864E-5</v>
      </c>
      <c r="FY113" s="196">
        <v>0</v>
      </c>
      <c r="FZ113" s="196">
        <v>0</v>
      </c>
      <c r="GA113" s="196">
        <v>0</v>
      </c>
      <c r="GB113" s="196">
        <v>1.5610008680687755E-4</v>
      </c>
      <c r="GC113" s="196">
        <v>0</v>
      </c>
      <c r="GD113" s="196">
        <v>7.8157972894814997E-6</v>
      </c>
      <c r="GE113" s="196">
        <v>0</v>
      </c>
      <c r="GF113" s="196">
        <v>0</v>
      </c>
      <c r="GG113" s="197">
        <v>3.4201445879807692E-4</v>
      </c>
      <c r="GH113" s="196">
        <v>6.4179295277054663E-3</v>
      </c>
      <c r="GI113" s="196">
        <v>7.3327283857537494E-3</v>
      </c>
      <c r="GJ113" s="196">
        <v>0</v>
      </c>
      <c r="GK113" s="196">
        <v>0</v>
      </c>
      <c r="GL113" s="196">
        <v>0</v>
      </c>
      <c r="GM113" s="196">
        <v>1.1872341090276657E-4</v>
      </c>
      <c r="GN113" s="196">
        <v>3.9495300509430065E-3</v>
      </c>
      <c r="GO113" s="196">
        <v>1.1972020446596718E-2</v>
      </c>
      <c r="GP113" s="197">
        <v>4.6169979370541013E-3</v>
      </c>
      <c r="GQ113" s="197">
        <v>2.8097415926152916E-3</v>
      </c>
      <c r="GR113" s="196">
        <v>1.7933647068012731E-3</v>
      </c>
      <c r="GS113" s="196">
        <v>3.3594624860022394E-3</v>
      </c>
      <c r="GT113" s="197">
        <v>1.7988075408253809E-3</v>
      </c>
      <c r="GU113" s="197">
        <v>3.3199452599165006E-3</v>
      </c>
      <c r="GV113" s="197">
        <v>3.0663298220041479E-3</v>
      </c>
      <c r="GW113" s="197">
        <v>3.9664816984767799E-3</v>
      </c>
      <c r="GX113" s="197">
        <v>2.8813331235865241E-3</v>
      </c>
      <c r="GY113" s="196">
        <v>8.4368028831103559E-3</v>
      </c>
      <c r="GZ113" s="196">
        <v>1.8540239888001817E-3</v>
      </c>
      <c r="HA113" s="196">
        <v>9.1816122911183201E-5</v>
      </c>
      <c r="HB113" s="196">
        <v>8.2954309070158369E-3</v>
      </c>
      <c r="HC113" s="197">
        <v>8.3097990405675837E-3</v>
      </c>
      <c r="HD113" s="197">
        <v>5.6201108391138515E-3</v>
      </c>
      <c r="HE113" s="197">
        <v>6.2798049556431297E-3</v>
      </c>
      <c r="HF113" s="197">
        <v>2.190851168340887E-3</v>
      </c>
      <c r="HG113" s="198">
        <v>1.5011723573400669E-3</v>
      </c>
    </row>
    <row r="114" spans="1:215">
      <c r="A114" s="83">
        <v>110</v>
      </c>
      <c r="B114" s="4" t="s">
        <v>110</v>
      </c>
      <c r="C114" s="196">
        <v>0</v>
      </c>
      <c r="D114" s="196">
        <v>0</v>
      </c>
      <c r="E114" s="196">
        <v>0</v>
      </c>
      <c r="F114" s="196">
        <v>0</v>
      </c>
      <c r="G114" s="196">
        <v>0</v>
      </c>
      <c r="H114" s="196">
        <v>0</v>
      </c>
      <c r="I114" s="196">
        <v>0</v>
      </c>
      <c r="J114" s="196">
        <v>0</v>
      </c>
      <c r="K114" s="196">
        <v>0</v>
      </c>
      <c r="L114" s="196">
        <v>0</v>
      </c>
      <c r="M114" s="196">
        <v>0</v>
      </c>
      <c r="N114" s="196">
        <v>0</v>
      </c>
      <c r="O114" s="196">
        <v>0</v>
      </c>
      <c r="P114" s="196">
        <v>0</v>
      </c>
      <c r="Q114" s="196">
        <v>0</v>
      </c>
      <c r="R114" s="196">
        <v>0</v>
      </c>
      <c r="S114" s="196">
        <v>0</v>
      </c>
      <c r="T114" s="196">
        <v>0</v>
      </c>
      <c r="U114" s="196">
        <v>0</v>
      </c>
      <c r="V114" s="196">
        <v>0</v>
      </c>
      <c r="W114" s="196">
        <v>0</v>
      </c>
      <c r="X114" s="196">
        <v>0</v>
      </c>
      <c r="Y114" s="196">
        <v>0</v>
      </c>
      <c r="Z114" s="196">
        <v>0</v>
      </c>
      <c r="AA114" s="196">
        <v>0</v>
      </c>
      <c r="AB114" s="196">
        <v>0</v>
      </c>
      <c r="AC114" s="196">
        <v>0</v>
      </c>
      <c r="AD114" s="196">
        <v>0</v>
      </c>
      <c r="AE114" s="196">
        <v>0</v>
      </c>
      <c r="AF114" s="196">
        <v>0</v>
      </c>
      <c r="AG114" s="196">
        <v>0</v>
      </c>
      <c r="AH114" s="196">
        <v>0</v>
      </c>
      <c r="AI114" s="196">
        <v>0</v>
      </c>
      <c r="AJ114" s="196">
        <v>0</v>
      </c>
      <c r="AK114" s="196">
        <v>0</v>
      </c>
      <c r="AL114" s="196">
        <v>0</v>
      </c>
      <c r="AM114" s="196">
        <v>0</v>
      </c>
      <c r="AN114" s="196">
        <v>0</v>
      </c>
      <c r="AO114" s="196">
        <v>0</v>
      </c>
      <c r="AP114" s="196">
        <v>0</v>
      </c>
      <c r="AQ114" s="196">
        <v>0</v>
      </c>
      <c r="AR114" s="196">
        <v>0</v>
      </c>
      <c r="AS114" s="196">
        <v>0</v>
      </c>
      <c r="AT114" s="196">
        <v>0</v>
      </c>
      <c r="AU114" s="196">
        <v>0</v>
      </c>
      <c r="AV114" s="196">
        <v>0</v>
      </c>
      <c r="AW114" s="196">
        <v>0</v>
      </c>
      <c r="AX114" s="196">
        <v>0</v>
      </c>
      <c r="AY114" s="196">
        <v>0</v>
      </c>
      <c r="AZ114" s="196">
        <v>0</v>
      </c>
      <c r="BA114" s="196">
        <v>0</v>
      </c>
      <c r="BB114" s="196">
        <v>0</v>
      </c>
      <c r="BC114" s="196">
        <v>0</v>
      </c>
      <c r="BD114" s="196">
        <v>0</v>
      </c>
      <c r="BE114" s="196">
        <v>0</v>
      </c>
      <c r="BF114" s="196">
        <v>0</v>
      </c>
      <c r="BG114" s="196">
        <v>0</v>
      </c>
      <c r="BH114" s="196">
        <v>0</v>
      </c>
      <c r="BI114" s="196">
        <v>0</v>
      </c>
      <c r="BJ114" s="196">
        <v>0</v>
      </c>
      <c r="BK114" s="196">
        <v>0</v>
      </c>
      <c r="BL114" s="196">
        <v>0</v>
      </c>
      <c r="BM114" s="196">
        <v>0</v>
      </c>
      <c r="BN114" s="196">
        <v>0</v>
      </c>
      <c r="BO114" s="196">
        <v>0</v>
      </c>
      <c r="BP114" s="196">
        <v>0</v>
      </c>
      <c r="BQ114" s="196">
        <v>0</v>
      </c>
      <c r="BR114" s="196">
        <v>0</v>
      </c>
      <c r="BS114" s="196">
        <v>0</v>
      </c>
      <c r="BT114" s="196">
        <v>0</v>
      </c>
      <c r="BU114" s="196">
        <v>0</v>
      </c>
      <c r="BV114" s="196">
        <v>0</v>
      </c>
      <c r="BW114" s="196">
        <v>0</v>
      </c>
      <c r="BX114" s="196">
        <v>0</v>
      </c>
      <c r="BY114" s="196">
        <v>0</v>
      </c>
      <c r="BZ114" s="196">
        <v>0</v>
      </c>
      <c r="CA114" s="196">
        <v>0</v>
      </c>
      <c r="CB114" s="196">
        <v>0</v>
      </c>
      <c r="CC114" s="196">
        <v>0</v>
      </c>
      <c r="CD114" s="196">
        <v>0</v>
      </c>
      <c r="CE114" s="196">
        <v>0</v>
      </c>
      <c r="CF114" s="196">
        <v>0</v>
      </c>
      <c r="CG114" s="196">
        <v>0</v>
      </c>
      <c r="CH114" s="196">
        <v>0</v>
      </c>
      <c r="CI114" s="196">
        <v>0</v>
      </c>
      <c r="CJ114" s="196">
        <v>0</v>
      </c>
      <c r="CK114" s="196">
        <v>0</v>
      </c>
      <c r="CL114" s="196">
        <v>2.8285541321940257E-3</v>
      </c>
      <c r="CM114" s="196">
        <v>1.6715839093332888E-4</v>
      </c>
      <c r="CN114" s="196">
        <v>0</v>
      </c>
      <c r="CO114" s="196">
        <v>2.0081396594195137E-5</v>
      </c>
      <c r="CP114" s="196">
        <v>0</v>
      </c>
      <c r="CQ114" s="196">
        <v>0</v>
      </c>
      <c r="CR114" s="196">
        <v>0</v>
      </c>
      <c r="CS114" s="196">
        <v>4.169093528708501E-3</v>
      </c>
      <c r="CT114" s="196">
        <v>2.454824846653149E-3</v>
      </c>
      <c r="CU114" s="196">
        <v>6.4445599657513303E-3</v>
      </c>
      <c r="CV114" s="196">
        <v>1.7301038062283738E-3</v>
      </c>
      <c r="CW114" s="196">
        <v>3.7651629660753359E-4</v>
      </c>
      <c r="CX114" s="196">
        <v>7.338219183257149E-3</v>
      </c>
      <c r="CY114" s="196">
        <v>0</v>
      </c>
      <c r="CZ114" s="196">
        <v>1.1693325979040266E-3</v>
      </c>
      <c r="DA114" s="196">
        <v>0</v>
      </c>
      <c r="DB114" s="196">
        <v>0</v>
      </c>
      <c r="DC114" s="196">
        <v>0</v>
      </c>
      <c r="DD114" s="196">
        <v>1.5139048872799077E-4</v>
      </c>
      <c r="DE114" s="196">
        <v>0</v>
      </c>
      <c r="DF114" s="196">
        <v>0</v>
      </c>
      <c r="DG114" s="196">
        <v>0</v>
      </c>
      <c r="DH114" s="196">
        <v>5.7563405797101452E-2</v>
      </c>
      <c r="DI114" s="196">
        <v>0</v>
      </c>
      <c r="DJ114" s="196">
        <v>0</v>
      </c>
      <c r="DK114" s="196">
        <v>0</v>
      </c>
      <c r="DL114" s="196">
        <v>5.4427692810101781E-5</v>
      </c>
      <c r="DM114" s="196">
        <v>1.2086344847591191E-5</v>
      </c>
      <c r="DN114" s="196">
        <v>0</v>
      </c>
      <c r="DO114" s="196">
        <v>0</v>
      </c>
      <c r="DP114" s="196">
        <v>0</v>
      </c>
      <c r="DQ114" s="196">
        <v>0</v>
      </c>
      <c r="DR114" s="196">
        <v>1.3748380516580754E-3</v>
      </c>
      <c r="DS114" s="196">
        <v>0</v>
      </c>
      <c r="DT114" s="196">
        <v>0</v>
      </c>
      <c r="DU114" s="196">
        <v>0</v>
      </c>
      <c r="DV114" s="196">
        <v>0</v>
      </c>
      <c r="DW114" s="196">
        <v>0</v>
      </c>
      <c r="DX114" s="196">
        <v>0</v>
      </c>
      <c r="DY114" s="196">
        <v>0</v>
      </c>
      <c r="DZ114" s="196">
        <v>0</v>
      </c>
      <c r="EA114" s="196">
        <v>0</v>
      </c>
      <c r="EB114" s="196">
        <v>0</v>
      </c>
      <c r="EC114" s="196">
        <v>0</v>
      </c>
      <c r="ED114" s="196">
        <v>0</v>
      </c>
      <c r="EE114" s="196">
        <v>0</v>
      </c>
      <c r="EF114" s="196">
        <v>0</v>
      </c>
      <c r="EG114" s="196">
        <v>0</v>
      </c>
      <c r="EH114" s="196">
        <v>0</v>
      </c>
      <c r="EI114" s="196">
        <v>0</v>
      </c>
      <c r="EJ114" s="196">
        <v>0</v>
      </c>
      <c r="EK114" s="196">
        <v>0</v>
      </c>
      <c r="EL114" s="196">
        <v>0</v>
      </c>
      <c r="EM114" s="196">
        <v>0</v>
      </c>
      <c r="EN114" s="196">
        <v>0</v>
      </c>
      <c r="EO114" s="196">
        <v>0</v>
      </c>
      <c r="EP114" s="196">
        <v>0</v>
      </c>
      <c r="EQ114" s="196">
        <v>0</v>
      </c>
      <c r="ER114" s="196">
        <v>0</v>
      </c>
      <c r="ES114" s="196">
        <v>0</v>
      </c>
      <c r="ET114" s="196">
        <v>0</v>
      </c>
      <c r="EU114" s="196">
        <v>0</v>
      </c>
      <c r="EV114" s="196">
        <v>0</v>
      </c>
      <c r="EW114" s="196">
        <v>0</v>
      </c>
      <c r="EX114" s="196">
        <v>0</v>
      </c>
      <c r="EY114" s="196">
        <v>0</v>
      </c>
      <c r="EZ114" s="196">
        <v>0</v>
      </c>
      <c r="FA114" s="196">
        <v>0</v>
      </c>
      <c r="FB114" s="196">
        <v>0</v>
      </c>
      <c r="FC114" s="196">
        <v>0</v>
      </c>
      <c r="FD114" s="196">
        <v>0</v>
      </c>
      <c r="FE114" s="196">
        <v>0</v>
      </c>
      <c r="FF114" s="196">
        <v>0</v>
      </c>
      <c r="FG114" s="196">
        <v>0</v>
      </c>
      <c r="FH114" s="196">
        <v>1.8009894415462536E-3</v>
      </c>
      <c r="FI114" s="196">
        <v>0</v>
      </c>
      <c r="FJ114" s="196">
        <v>0</v>
      </c>
      <c r="FK114" s="196">
        <v>0</v>
      </c>
      <c r="FL114" s="196">
        <v>0</v>
      </c>
      <c r="FM114" s="196">
        <v>0</v>
      </c>
      <c r="FN114" s="196">
        <v>6.46679757910124E-5</v>
      </c>
      <c r="FO114" s="196">
        <v>0</v>
      </c>
      <c r="FP114" s="196">
        <v>0</v>
      </c>
      <c r="FQ114" s="196">
        <v>0</v>
      </c>
      <c r="FR114" s="196">
        <v>0</v>
      </c>
      <c r="FS114" s="196">
        <v>0</v>
      </c>
      <c r="FT114" s="196">
        <v>0</v>
      </c>
      <c r="FU114" s="196">
        <v>0</v>
      </c>
      <c r="FV114" s="196">
        <v>0</v>
      </c>
      <c r="FW114" s="196">
        <v>4.7119594017196028E-3</v>
      </c>
      <c r="FX114" s="196">
        <v>0</v>
      </c>
      <c r="FY114" s="196">
        <v>0</v>
      </c>
      <c r="FZ114" s="196">
        <v>0</v>
      </c>
      <c r="GA114" s="196">
        <v>0</v>
      </c>
      <c r="GB114" s="196">
        <v>0</v>
      </c>
      <c r="GC114" s="196">
        <v>0</v>
      </c>
      <c r="GD114" s="196">
        <v>0</v>
      </c>
      <c r="GE114" s="196">
        <v>0</v>
      </c>
      <c r="GF114" s="196">
        <v>0</v>
      </c>
      <c r="GG114" s="197">
        <v>1.7112178578642897E-4</v>
      </c>
      <c r="GH114" s="196">
        <v>0</v>
      </c>
      <c r="GI114" s="196">
        <v>0</v>
      </c>
      <c r="GJ114" s="196">
        <v>0</v>
      </c>
      <c r="GK114" s="196">
        <v>0</v>
      </c>
      <c r="GL114" s="196">
        <v>0</v>
      </c>
      <c r="GM114" s="196">
        <v>6.0569768228990383E-3</v>
      </c>
      <c r="GN114" s="196">
        <v>6.5737368280516916E-3</v>
      </c>
      <c r="GO114" s="196">
        <v>9.9038202851762167E-3</v>
      </c>
      <c r="GP114" s="197">
        <v>1.5392494061873558E-3</v>
      </c>
      <c r="GQ114" s="197">
        <v>9.9305459419769555E-4</v>
      </c>
      <c r="GR114" s="196">
        <v>8.3966335357638002E-4</v>
      </c>
      <c r="GS114" s="196">
        <v>0</v>
      </c>
      <c r="GT114" s="197">
        <v>8.3674517801267184E-4</v>
      </c>
      <c r="GU114" s="197">
        <v>2.3041980635391766E-4</v>
      </c>
      <c r="GV114" s="197">
        <v>3.3151089936979839E-4</v>
      </c>
      <c r="GW114" s="197">
        <v>1.0325945630169726E-3</v>
      </c>
      <c r="GX114" s="197">
        <v>8.0847509875513559E-4</v>
      </c>
      <c r="GY114" s="196">
        <v>3.2862678032378957E-3</v>
      </c>
      <c r="GZ114" s="196">
        <v>0</v>
      </c>
      <c r="HA114" s="196">
        <v>0</v>
      </c>
      <c r="HB114" s="196">
        <v>3.2299051549173831E-3</v>
      </c>
      <c r="HC114" s="197">
        <v>3.2315033237662705E-3</v>
      </c>
      <c r="HD114" s="197">
        <v>8.2490639239331991E-4</v>
      </c>
      <c r="HE114" s="197">
        <v>1.4151673139477477E-3</v>
      </c>
      <c r="HF114" s="197">
        <v>7.3894435462246546E-4</v>
      </c>
      <c r="HG114" s="198">
        <v>5.620900074627122E-4</v>
      </c>
    </row>
    <row r="115" spans="1:215">
      <c r="A115" s="83">
        <v>111</v>
      </c>
      <c r="B115" s="4" t="s">
        <v>111</v>
      </c>
      <c r="C115" s="196">
        <v>0</v>
      </c>
      <c r="D115" s="196">
        <v>0</v>
      </c>
      <c r="E115" s="196">
        <v>0</v>
      </c>
      <c r="F115" s="196">
        <v>0</v>
      </c>
      <c r="G115" s="196">
        <v>0</v>
      </c>
      <c r="H115" s="196">
        <v>0</v>
      </c>
      <c r="I115" s="196">
        <v>0</v>
      </c>
      <c r="J115" s="196">
        <v>0</v>
      </c>
      <c r="K115" s="196">
        <v>0</v>
      </c>
      <c r="L115" s="196">
        <v>0</v>
      </c>
      <c r="M115" s="196">
        <v>0</v>
      </c>
      <c r="N115" s="196">
        <v>0</v>
      </c>
      <c r="O115" s="196">
        <v>0</v>
      </c>
      <c r="P115" s="196">
        <v>0</v>
      </c>
      <c r="Q115" s="196">
        <v>0</v>
      </c>
      <c r="R115" s="196">
        <v>0</v>
      </c>
      <c r="S115" s="196">
        <v>0</v>
      </c>
      <c r="T115" s="196">
        <v>0</v>
      </c>
      <c r="U115" s="196">
        <v>0</v>
      </c>
      <c r="V115" s="196">
        <v>0</v>
      </c>
      <c r="W115" s="196">
        <v>0</v>
      </c>
      <c r="X115" s="196">
        <v>0</v>
      </c>
      <c r="Y115" s="196">
        <v>0</v>
      </c>
      <c r="Z115" s="196">
        <v>0</v>
      </c>
      <c r="AA115" s="196">
        <v>0</v>
      </c>
      <c r="AB115" s="196">
        <v>0</v>
      </c>
      <c r="AC115" s="196">
        <v>0</v>
      </c>
      <c r="AD115" s="196">
        <v>0</v>
      </c>
      <c r="AE115" s="196">
        <v>0</v>
      </c>
      <c r="AF115" s="196">
        <v>0</v>
      </c>
      <c r="AG115" s="196">
        <v>0</v>
      </c>
      <c r="AH115" s="196">
        <v>0</v>
      </c>
      <c r="AI115" s="196">
        <v>0</v>
      </c>
      <c r="AJ115" s="196">
        <v>0</v>
      </c>
      <c r="AK115" s="196">
        <v>0</v>
      </c>
      <c r="AL115" s="196">
        <v>0</v>
      </c>
      <c r="AM115" s="196">
        <v>0</v>
      </c>
      <c r="AN115" s="196">
        <v>0</v>
      </c>
      <c r="AO115" s="196">
        <v>0</v>
      </c>
      <c r="AP115" s="196">
        <v>0</v>
      </c>
      <c r="AQ115" s="196">
        <v>0</v>
      </c>
      <c r="AR115" s="196">
        <v>0</v>
      </c>
      <c r="AS115" s="196">
        <v>0</v>
      </c>
      <c r="AT115" s="196">
        <v>0</v>
      </c>
      <c r="AU115" s="196">
        <v>0</v>
      </c>
      <c r="AV115" s="196">
        <v>0</v>
      </c>
      <c r="AW115" s="196">
        <v>0</v>
      </c>
      <c r="AX115" s="196">
        <v>0</v>
      </c>
      <c r="AY115" s="196">
        <v>0</v>
      </c>
      <c r="AZ115" s="196">
        <v>0</v>
      </c>
      <c r="BA115" s="196">
        <v>0</v>
      </c>
      <c r="BB115" s="196">
        <v>0</v>
      </c>
      <c r="BC115" s="196">
        <v>0</v>
      </c>
      <c r="BD115" s="196">
        <v>0</v>
      </c>
      <c r="BE115" s="196">
        <v>0</v>
      </c>
      <c r="BF115" s="196">
        <v>0</v>
      </c>
      <c r="BG115" s="196">
        <v>0</v>
      </c>
      <c r="BH115" s="196">
        <v>0</v>
      </c>
      <c r="BI115" s="196">
        <v>0</v>
      </c>
      <c r="BJ115" s="196">
        <v>0</v>
      </c>
      <c r="BK115" s="196">
        <v>0</v>
      </c>
      <c r="BL115" s="196">
        <v>0</v>
      </c>
      <c r="BM115" s="196">
        <v>0</v>
      </c>
      <c r="BN115" s="196">
        <v>0</v>
      </c>
      <c r="BO115" s="196">
        <v>0</v>
      </c>
      <c r="BP115" s="196">
        <v>0</v>
      </c>
      <c r="BQ115" s="196">
        <v>0</v>
      </c>
      <c r="BR115" s="196">
        <v>0</v>
      </c>
      <c r="BS115" s="196">
        <v>0</v>
      </c>
      <c r="BT115" s="196">
        <v>0</v>
      </c>
      <c r="BU115" s="196">
        <v>0</v>
      </c>
      <c r="BV115" s="196">
        <v>0</v>
      </c>
      <c r="BW115" s="196">
        <v>0</v>
      </c>
      <c r="BX115" s="196">
        <v>0</v>
      </c>
      <c r="BY115" s="196">
        <v>0</v>
      </c>
      <c r="BZ115" s="196">
        <v>0</v>
      </c>
      <c r="CA115" s="196">
        <v>0</v>
      </c>
      <c r="CB115" s="196">
        <v>0</v>
      </c>
      <c r="CC115" s="196">
        <v>0</v>
      </c>
      <c r="CD115" s="196">
        <v>0</v>
      </c>
      <c r="CE115" s="196">
        <v>0</v>
      </c>
      <c r="CF115" s="196">
        <v>0</v>
      </c>
      <c r="CG115" s="196">
        <v>0</v>
      </c>
      <c r="CH115" s="196">
        <v>0</v>
      </c>
      <c r="CI115" s="196">
        <v>0</v>
      </c>
      <c r="CJ115" s="196">
        <v>0</v>
      </c>
      <c r="CK115" s="196">
        <v>5.3900529999475783E-4</v>
      </c>
      <c r="CL115" s="196">
        <v>3.2356154279710255E-4</v>
      </c>
      <c r="CM115" s="196">
        <v>5.5162269007998533E-4</v>
      </c>
      <c r="CN115" s="196">
        <v>3.4539928156949431E-4</v>
      </c>
      <c r="CO115" s="196">
        <v>1.0375388240334155E-3</v>
      </c>
      <c r="CP115" s="196">
        <v>0</v>
      </c>
      <c r="CQ115" s="196">
        <v>3.9268399510655329E-5</v>
      </c>
      <c r="CR115" s="196">
        <v>1.0420284821118443E-3</v>
      </c>
      <c r="CS115" s="196">
        <v>4.2917139266116921E-4</v>
      </c>
      <c r="CT115" s="196">
        <v>1.1540864863486234E-3</v>
      </c>
      <c r="CU115" s="196">
        <v>3.8223961837196501E-5</v>
      </c>
      <c r="CV115" s="196">
        <v>4.8058439061899271E-4</v>
      </c>
      <c r="CW115" s="196">
        <v>1.7461625349914601E-4</v>
      </c>
      <c r="CX115" s="196">
        <v>0</v>
      </c>
      <c r="CY115" s="196">
        <v>1.1497336450388993E-4</v>
      </c>
      <c r="CZ115" s="196">
        <v>8.6927744070601221E-3</v>
      </c>
      <c r="DA115" s="196">
        <v>6.9708491761723702E-4</v>
      </c>
      <c r="DB115" s="196">
        <v>0</v>
      </c>
      <c r="DC115" s="196">
        <v>0</v>
      </c>
      <c r="DD115" s="196">
        <v>0</v>
      </c>
      <c r="DE115" s="196">
        <v>0</v>
      </c>
      <c r="DF115" s="196">
        <v>1.9986244885545367E-3</v>
      </c>
      <c r="DG115" s="196">
        <v>0</v>
      </c>
      <c r="DH115" s="196">
        <v>3.2608695652173911E-3</v>
      </c>
      <c r="DI115" s="196">
        <v>2.4709135834792426E-2</v>
      </c>
      <c r="DJ115" s="196">
        <v>0</v>
      </c>
      <c r="DK115" s="196">
        <v>9.9252132024300974E-4</v>
      </c>
      <c r="DL115" s="196">
        <v>0</v>
      </c>
      <c r="DM115" s="196">
        <v>3.8676303512291812E-4</v>
      </c>
      <c r="DN115" s="196">
        <v>0</v>
      </c>
      <c r="DO115" s="196">
        <v>0</v>
      </c>
      <c r="DP115" s="196">
        <v>0</v>
      </c>
      <c r="DQ115" s="196">
        <v>3.2371259500964663E-6</v>
      </c>
      <c r="DR115" s="196">
        <v>4.8929073517655817E-4</v>
      </c>
      <c r="DS115" s="196">
        <v>5.2864471159494062E-4</v>
      </c>
      <c r="DT115" s="196">
        <v>0</v>
      </c>
      <c r="DU115" s="196">
        <v>0</v>
      </c>
      <c r="DV115" s="196">
        <v>0</v>
      </c>
      <c r="DW115" s="196">
        <v>0</v>
      </c>
      <c r="DX115" s="196">
        <v>0</v>
      </c>
      <c r="DY115" s="196">
        <v>8.1503467293337768E-5</v>
      </c>
      <c r="DZ115" s="196">
        <v>2.6547450913763258E-4</v>
      </c>
      <c r="EA115" s="196">
        <v>4.8744945918765265E-5</v>
      </c>
      <c r="EB115" s="196">
        <v>5.439682483718728E-4</v>
      </c>
      <c r="EC115" s="196">
        <v>7.907117200165294E-4</v>
      </c>
      <c r="ED115" s="196">
        <v>0</v>
      </c>
      <c r="EE115" s="196">
        <v>0</v>
      </c>
      <c r="EF115" s="196">
        <v>0</v>
      </c>
      <c r="EG115" s="196">
        <v>0</v>
      </c>
      <c r="EH115" s="196">
        <v>0</v>
      </c>
      <c r="EI115" s="196">
        <v>0</v>
      </c>
      <c r="EJ115" s="196">
        <v>0</v>
      </c>
      <c r="EK115" s="196">
        <v>0</v>
      </c>
      <c r="EL115" s="196">
        <v>0</v>
      </c>
      <c r="EM115" s="196">
        <v>0</v>
      </c>
      <c r="EN115" s="196">
        <v>0</v>
      </c>
      <c r="EO115" s="196">
        <v>0</v>
      </c>
      <c r="EP115" s="196">
        <v>1.5184261007323875E-5</v>
      </c>
      <c r="EQ115" s="196">
        <v>0</v>
      </c>
      <c r="ER115" s="196">
        <v>0</v>
      </c>
      <c r="ES115" s="196">
        <v>0</v>
      </c>
      <c r="ET115" s="196">
        <v>0</v>
      </c>
      <c r="EU115" s="196">
        <v>0</v>
      </c>
      <c r="EV115" s="196">
        <v>0</v>
      </c>
      <c r="EW115" s="196">
        <v>0</v>
      </c>
      <c r="EX115" s="196">
        <v>0</v>
      </c>
      <c r="EY115" s="196">
        <v>0</v>
      </c>
      <c r="EZ115" s="196">
        <v>0</v>
      </c>
      <c r="FA115" s="196">
        <v>0</v>
      </c>
      <c r="FB115" s="196">
        <v>0</v>
      </c>
      <c r="FC115" s="196">
        <v>0</v>
      </c>
      <c r="FD115" s="196">
        <v>0</v>
      </c>
      <c r="FE115" s="196">
        <v>9.7282573448342961E-6</v>
      </c>
      <c r="FF115" s="196">
        <v>0</v>
      </c>
      <c r="FG115" s="196">
        <v>0</v>
      </c>
      <c r="FH115" s="196">
        <v>4.0430375218385286E-4</v>
      </c>
      <c r="FI115" s="196">
        <v>1.1644346718186431E-5</v>
      </c>
      <c r="FJ115" s="196">
        <v>0</v>
      </c>
      <c r="FK115" s="196">
        <v>0</v>
      </c>
      <c r="FL115" s="196">
        <v>0</v>
      </c>
      <c r="FM115" s="196">
        <v>0</v>
      </c>
      <c r="FN115" s="196">
        <v>0</v>
      </c>
      <c r="FO115" s="196">
        <v>0</v>
      </c>
      <c r="FP115" s="196">
        <v>0</v>
      </c>
      <c r="FQ115" s="196">
        <v>0</v>
      </c>
      <c r="FR115" s="196">
        <v>0</v>
      </c>
      <c r="FS115" s="196">
        <v>0</v>
      </c>
      <c r="FT115" s="196">
        <v>0</v>
      </c>
      <c r="FU115" s="196">
        <v>0</v>
      </c>
      <c r="FV115" s="196">
        <v>6.4823517972320357E-6</v>
      </c>
      <c r="FW115" s="196">
        <v>3.8192173468851897E-4</v>
      </c>
      <c r="FX115" s="196">
        <v>6.8157210773253294E-5</v>
      </c>
      <c r="FY115" s="196">
        <v>0</v>
      </c>
      <c r="FZ115" s="196">
        <v>0</v>
      </c>
      <c r="GA115" s="196">
        <v>0</v>
      </c>
      <c r="GB115" s="196">
        <v>0</v>
      </c>
      <c r="GC115" s="196">
        <v>0</v>
      </c>
      <c r="GD115" s="196">
        <v>0</v>
      </c>
      <c r="GE115" s="196">
        <v>0</v>
      </c>
      <c r="GF115" s="196">
        <v>0</v>
      </c>
      <c r="GG115" s="197">
        <v>1.6496119784231771E-4</v>
      </c>
      <c r="GH115" s="196">
        <v>0</v>
      </c>
      <c r="GI115" s="196">
        <v>1.8270842029112211E-7</v>
      </c>
      <c r="GJ115" s="196">
        <v>0</v>
      </c>
      <c r="GK115" s="196">
        <v>0</v>
      </c>
      <c r="GL115" s="196">
        <v>0</v>
      </c>
      <c r="GM115" s="196">
        <v>2.5827549038496585E-4</v>
      </c>
      <c r="GN115" s="196">
        <v>6.7314226668867602E-3</v>
      </c>
      <c r="GO115" s="196">
        <v>2.2094430992736079E-2</v>
      </c>
      <c r="GP115" s="197">
        <v>1.2752909931659203E-3</v>
      </c>
      <c r="GQ115" s="197">
        <v>8.4562941599113952E-4</v>
      </c>
      <c r="GR115" s="196">
        <v>0</v>
      </c>
      <c r="GS115" s="196">
        <v>0</v>
      </c>
      <c r="GT115" s="197">
        <v>0</v>
      </c>
      <c r="GU115" s="197">
        <v>4.6179742400156735E-3</v>
      </c>
      <c r="GV115" s="197">
        <v>3.8480310951902823E-3</v>
      </c>
      <c r="GW115" s="197">
        <v>2.3545736570465842E-3</v>
      </c>
      <c r="GX115" s="197">
        <v>1.6833394439079575E-3</v>
      </c>
      <c r="GY115" s="196">
        <v>6.6703088634316298E-3</v>
      </c>
      <c r="GZ115" s="196">
        <v>0</v>
      </c>
      <c r="HA115" s="196">
        <v>0</v>
      </c>
      <c r="HB115" s="196">
        <v>6.5581973249976104E-3</v>
      </c>
      <c r="HC115" s="197">
        <v>6.5593588108558473E-3</v>
      </c>
      <c r="HD115" s="197">
        <v>5.151927458735162E-4</v>
      </c>
      <c r="HE115" s="197">
        <v>1.9976325283879706E-3</v>
      </c>
      <c r="HF115" s="197">
        <v>2.6285498787198798E-3</v>
      </c>
      <c r="HG115" s="198">
        <v>1.5557011977379441E-3</v>
      </c>
    </row>
    <row r="116" spans="1:215">
      <c r="A116" s="83">
        <v>112</v>
      </c>
      <c r="B116" s="4" t="s">
        <v>112</v>
      </c>
      <c r="C116" s="196">
        <v>0</v>
      </c>
      <c r="D116" s="196">
        <v>0</v>
      </c>
      <c r="E116" s="196">
        <v>0</v>
      </c>
      <c r="F116" s="196">
        <v>0</v>
      </c>
      <c r="G116" s="196">
        <v>0</v>
      </c>
      <c r="H116" s="196">
        <v>0</v>
      </c>
      <c r="I116" s="196">
        <v>3.2319053698107721E-5</v>
      </c>
      <c r="J116" s="196">
        <v>0</v>
      </c>
      <c r="K116" s="196">
        <v>0</v>
      </c>
      <c r="L116" s="196">
        <v>0</v>
      </c>
      <c r="M116" s="196">
        <v>0</v>
      </c>
      <c r="N116" s="196">
        <v>4.2267128250543436E-4</v>
      </c>
      <c r="O116" s="196">
        <v>0</v>
      </c>
      <c r="P116" s="196">
        <v>0</v>
      </c>
      <c r="Q116" s="196">
        <v>0</v>
      </c>
      <c r="R116" s="196">
        <v>0</v>
      </c>
      <c r="S116" s="196">
        <v>0</v>
      </c>
      <c r="T116" s="196">
        <v>0</v>
      </c>
      <c r="U116" s="196">
        <v>0</v>
      </c>
      <c r="V116" s="196">
        <v>0</v>
      </c>
      <c r="W116" s="196">
        <v>0</v>
      </c>
      <c r="X116" s="196">
        <v>0</v>
      </c>
      <c r="Y116" s="196">
        <v>0</v>
      </c>
      <c r="Z116" s="196">
        <v>5.8031569173630452E-6</v>
      </c>
      <c r="AA116" s="196">
        <v>0</v>
      </c>
      <c r="AB116" s="196">
        <v>0</v>
      </c>
      <c r="AC116" s="196">
        <v>0</v>
      </c>
      <c r="AD116" s="196">
        <v>0</v>
      </c>
      <c r="AE116" s="196">
        <v>0</v>
      </c>
      <c r="AF116" s="196">
        <v>0</v>
      </c>
      <c r="AG116" s="196">
        <v>0</v>
      </c>
      <c r="AH116" s="196">
        <v>0</v>
      </c>
      <c r="AI116" s="196">
        <v>0</v>
      </c>
      <c r="AJ116" s="196">
        <v>0</v>
      </c>
      <c r="AK116" s="196">
        <v>0</v>
      </c>
      <c r="AL116" s="196">
        <v>0</v>
      </c>
      <c r="AM116" s="196">
        <v>0</v>
      </c>
      <c r="AN116" s="196">
        <v>5.2172002855730684E-4</v>
      </c>
      <c r="AO116" s="196">
        <v>0</v>
      </c>
      <c r="AP116" s="196">
        <v>0</v>
      </c>
      <c r="AQ116" s="196">
        <v>0</v>
      </c>
      <c r="AR116" s="196">
        <v>0</v>
      </c>
      <c r="AS116" s="196">
        <v>0</v>
      </c>
      <c r="AT116" s="196">
        <v>2.1645021645021645E-4</v>
      </c>
      <c r="AU116" s="196">
        <v>0</v>
      </c>
      <c r="AV116" s="196">
        <v>0</v>
      </c>
      <c r="AW116" s="196">
        <v>3.5289799836255327E-5</v>
      </c>
      <c r="AX116" s="196">
        <v>0</v>
      </c>
      <c r="AY116" s="196">
        <v>0</v>
      </c>
      <c r="AZ116" s="196">
        <v>0</v>
      </c>
      <c r="BA116" s="196">
        <v>0</v>
      </c>
      <c r="BB116" s="196">
        <v>0</v>
      </c>
      <c r="BC116" s="196">
        <v>0</v>
      </c>
      <c r="BD116" s="196">
        <v>8.2336885483801255E-6</v>
      </c>
      <c r="BE116" s="196">
        <v>0</v>
      </c>
      <c r="BF116" s="196">
        <v>0</v>
      </c>
      <c r="BG116" s="196">
        <v>0</v>
      </c>
      <c r="BH116" s="196">
        <v>0</v>
      </c>
      <c r="BI116" s="196">
        <v>0</v>
      </c>
      <c r="BJ116" s="196">
        <v>0</v>
      </c>
      <c r="BK116" s="196">
        <v>0</v>
      </c>
      <c r="BL116" s="196">
        <v>2.4645231886986825E-5</v>
      </c>
      <c r="BM116" s="196">
        <v>0</v>
      </c>
      <c r="BN116" s="196">
        <v>0</v>
      </c>
      <c r="BO116" s="196">
        <v>0</v>
      </c>
      <c r="BP116" s="196">
        <v>0</v>
      </c>
      <c r="BQ116" s="196">
        <v>0</v>
      </c>
      <c r="BR116" s="196">
        <v>0</v>
      </c>
      <c r="BS116" s="196">
        <v>0</v>
      </c>
      <c r="BT116" s="196">
        <v>0</v>
      </c>
      <c r="BU116" s="196">
        <v>1.1401208528103979E-4</v>
      </c>
      <c r="BV116" s="196">
        <v>0</v>
      </c>
      <c r="BW116" s="196">
        <v>0</v>
      </c>
      <c r="BX116" s="196">
        <v>0</v>
      </c>
      <c r="BY116" s="196">
        <v>0</v>
      </c>
      <c r="BZ116" s="196">
        <v>0</v>
      </c>
      <c r="CA116" s="196">
        <v>0</v>
      </c>
      <c r="CB116" s="196">
        <v>0</v>
      </c>
      <c r="CC116" s="196">
        <v>0</v>
      </c>
      <c r="CD116" s="196">
        <v>0</v>
      </c>
      <c r="CE116" s="196">
        <v>0</v>
      </c>
      <c r="CF116" s="196">
        <v>0</v>
      </c>
      <c r="CG116" s="196">
        <v>0</v>
      </c>
      <c r="CH116" s="196">
        <v>0</v>
      </c>
      <c r="CI116" s="196">
        <v>1.8938864506750901E-3</v>
      </c>
      <c r="CJ116" s="196">
        <v>2.1344717182497332E-4</v>
      </c>
      <c r="CK116" s="196">
        <v>1.982625480030593E-3</v>
      </c>
      <c r="CL116" s="196">
        <v>3.0616576092629057E-4</v>
      </c>
      <c r="CM116" s="196">
        <v>2.8082609676799253E-3</v>
      </c>
      <c r="CN116" s="196">
        <v>6.2171870682508983E-4</v>
      </c>
      <c r="CO116" s="196">
        <v>9.3713184106243976E-4</v>
      </c>
      <c r="CP116" s="196">
        <v>2.7853260869565217E-3</v>
      </c>
      <c r="CQ116" s="196">
        <v>1.5646946881938046E-3</v>
      </c>
      <c r="CR116" s="196">
        <v>1.5630427231677665E-3</v>
      </c>
      <c r="CS116" s="196">
        <v>1.2568590785077098E-3</v>
      </c>
      <c r="CT116" s="196">
        <v>1.3198668656031218E-3</v>
      </c>
      <c r="CU116" s="196">
        <v>2.7521252522781479E-4</v>
      </c>
      <c r="CV116" s="196">
        <v>1.9463667820069203E-3</v>
      </c>
      <c r="CW116" s="196">
        <v>1.2168570165721738E-3</v>
      </c>
      <c r="CX116" s="196">
        <v>2.0494125646934383E-3</v>
      </c>
      <c r="CY116" s="196">
        <v>5.2312880849269923E-3</v>
      </c>
      <c r="CZ116" s="196">
        <v>4.2581356867071153E-3</v>
      </c>
      <c r="DA116" s="196">
        <v>2.2179974651457541E-3</v>
      </c>
      <c r="DB116" s="196">
        <v>3.7771482530689331E-3</v>
      </c>
      <c r="DC116" s="196">
        <v>8.5984522785898538E-3</v>
      </c>
      <c r="DD116" s="196">
        <v>2.2728319894684879E-2</v>
      </c>
      <c r="DE116" s="196">
        <v>7.1638114069920095E-3</v>
      </c>
      <c r="DF116" s="196">
        <v>8.2000828697958664E-3</v>
      </c>
      <c r="DG116" s="196">
        <v>9.1403958011836723E-3</v>
      </c>
      <c r="DH116" s="196">
        <v>2.0833333333333333E-3</v>
      </c>
      <c r="DI116" s="196">
        <v>5.236373157042104E-3</v>
      </c>
      <c r="DJ116" s="196">
        <v>7.2601226230120441E-2</v>
      </c>
      <c r="DK116" s="196">
        <v>2.8802083662593327E-2</v>
      </c>
      <c r="DL116" s="196">
        <v>4.7352092744788552E-3</v>
      </c>
      <c r="DM116" s="196">
        <v>3.0094998670502065E-3</v>
      </c>
      <c r="DN116" s="196">
        <v>0</v>
      </c>
      <c r="DO116" s="196">
        <v>6.119303759216729E-3</v>
      </c>
      <c r="DP116" s="196">
        <v>1.8700201321348569E-2</v>
      </c>
      <c r="DQ116" s="196">
        <v>3.4281163811521577E-3</v>
      </c>
      <c r="DR116" s="196">
        <v>1.929597265485018E-3</v>
      </c>
      <c r="DS116" s="196">
        <v>8.9575909464698284E-4</v>
      </c>
      <c r="DT116" s="196">
        <v>1.8126614401595141E-5</v>
      </c>
      <c r="DU116" s="196">
        <v>1.3503596066343755E-2</v>
      </c>
      <c r="DV116" s="196">
        <v>5.2954126256916758E-3</v>
      </c>
      <c r="DW116" s="196">
        <v>1.2088731287651362E-3</v>
      </c>
      <c r="DX116" s="196">
        <v>0</v>
      </c>
      <c r="DY116" s="196">
        <v>3.3908838371832402E-3</v>
      </c>
      <c r="DZ116" s="196">
        <v>5.7448683777383694E-3</v>
      </c>
      <c r="EA116" s="196">
        <v>4.1202306918703691E-3</v>
      </c>
      <c r="EB116" s="196">
        <v>1.2062999581950327E-3</v>
      </c>
      <c r="EC116" s="196">
        <v>1.8873772211449823E-3</v>
      </c>
      <c r="ED116" s="196">
        <v>4.7272651636484651E-6</v>
      </c>
      <c r="EE116" s="196">
        <v>0</v>
      </c>
      <c r="EF116" s="196">
        <v>0</v>
      </c>
      <c r="EG116" s="196">
        <v>2.6327706224922858E-4</v>
      </c>
      <c r="EH116" s="196">
        <v>0</v>
      </c>
      <c r="EI116" s="196">
        <v>2.3901649623098815E-4</v>
      </c>
      <c r="EJ116" s="196">
        <v>1.7063545581948996E-4</v>
      </c>
      <c r="EK116" s="196">
        <v>5.4295153886039902E-6</v>
      </c>
      <c r="EL116" s="196">
        <v>0</v>
      </c>
      <c r="EM116" s="196">
        <v>7.2905374799360826E-5</v>
      </c>
      <c r="EN116" s="196">
        <v>2.7637015439221268E-5</v>
      </c>
      <c r="EO116" s="196">
        <v>0</v>
      </c>
      <c r="EP116" s="196">
        <v>3.6948368451154764E-4</v>
      </c>
      <c r="EQ116" s="196">
        <v>0</v>
      </c>
      <c r="ER116" s="196">
        <v>1.3274381464879051E-4</v>
      </c>
      <c r="ES116" s="196">
        <v>0</v>
      </c>
      <c r="ET116" s="196">
        <v>0</v>
      </c>
      <c r="EU116" s="196">
        <v>7.6645133034052341E-4</v>
      </c>
      <c r="EV116" s="196">
        <v>6.4488788163543568E-5</v>
      </c>
      <c r="EW116" s="196">
        <v>4.9905180157700367E-5</v>
      </c>
      <c r="EX116" s="196">
        <v>9.3190854870775345E-5</v>
      </c>
      <c r="EY116" s="196">
        <v>4.614195572679348E-5</v>
      </c>
      <c r="EZ116" s="196">
        <v>2.4070768058090787E-4</v>
      </c>
      <c r="FA116" s="196">
        <v>6.4948383127093735E-4</v>
      </c>
      <c r="FB116" s="196">
        <v>0</v>
      </c>
      <c r="FC116" s="196">
        <v>0</v>
      </c>
      <c r="FD116" s="196">
        <v>6.0760410068129227E-4</v>
      </c>
      <c r="FE116" s="196">
        <v>3.2427524482780983E-5</v>
      </c>
      <c r="FF116" s="196">
        <v>0</v>
      </c>
      <c r="FG116" s="196">
        <v>3.6624133839234703E-4</v>
      </c>
      <c r="FH116" s="196">
        <v>1.2741694008218392E-3</v>
      </c>
      <c r="FI116" s="196">
        <v>1.2711745167353521E-4</v>
      </c>
      <c r="FJ116" s="196">
        <v>9.2477935435020936E-4</v>
      </c>
      <c r="FK116" s="196">
        <v>1.1622613732118125E-4</v>
      </c>
      <c r="FL116" s="196">
        <v>1.2435472032320096E-3</v>
      </c>
      <c r="FM116" s="196">
        <v>0</v>
      </c>
      <c r="FN116" s="196">
        <v>2.5095035381586905E-5</v>
      </c>
      <c r="FO116" s="196">
        <v>2.9335406368716722E-5</v>
      </c>
      <c r="FP116" s="196">
        <v>0</v>
      </c>
      <c r="FQ116" s="196">
        <v>3.9754555375114049E-6</v>
      </c>
      <c r="FR116" s="196">
        <v>0</v>
      </c>
      <c r="FS116" s="196">
        <v>4.6728098540214205E-6</v>
      </c>
      <c r="FT116" s="196">
        <v>2.2170764152337785E-4</v>
      </c>
      <c r="FU116" s="196">
        <v>0</v>
      </c>
      <c r="FV116" s="196">
        <v>4.6608109422098341E-3</v>
      </c>
      <c r="FW116" s="196">
        <v>5.9388829744064699E-3</v>
      </c>
      <c r="FX116" s="196">
        <v>9.2174513617161594E-5</v>
      </c>
      <c r="FY116" s="196">
        <v>6.7426336727125622E-5</v>
      </c>
      <c r="FZ116" s="196">
        <v>2.4118906207603486E-5</v>
      </c>
      <c r="GA116" s="196">
        <v>1.694006041954883E-5</v>
      </c>
      <c r="GB116" s="196">
        <v>3.9596119580281131E-4</v>
      </c>
      <c r="GC116" s="196">
        <v>0</v>
      </c>
      <c r="GD116" s="196">
        <v>7.0342175605333496E-5</v>
      </c>
      <c r="GE116" s="196">
        <v>0</v>
      </c>
      <c r="GF116" s="196">
        <v>1.8960441146264004E-4</v>
      </c>
      <c r="GG116" s="197">
        <v>1.3666831585436216E-3</v>
      </c>
      <c r="GH116" s="196">
        <v>1.0372117887690591E-3</v>
      </c>
      <c r="GI116" s="196">
        <v>1.7878018925486299E-3</v>
      </c>
      <c r="GJ116" s="196">
        <v>0</v>
      </c>
      <c r="GK116" s="196">
        <v>0</v>
      </c>
      <c r="GL116" s="196">
        <v>0</v>
      </c>
      <c r="GM116" s="196">
        <v>1.0206047603922038E-4</v>
      </c>
      <c r="GN116" s="196">
        <v>6.5287177592604105E-3</v>
      </c>
      <c r="GO116" s="196">
        <v>5.9422921711057307E-2</v>
      </c>
      <c r="GP116" s="197">
        <v>2.0585848874828615E-3</v>
      </c>
      <c r="GQ116" s="197">
        <v>2.4504570670183913E-3</v>
      </c>
      <c r="GR116" s="196">
        <v>1.0782058542110094E-2</v>
      </c>
      <c r="GS116" s="196">
        <v>1.1198208286674133E-4</v>
      </c>
      <c r="GT116" s="197">
        <v>1.0744975637093887E-2</v>
      </c>
      <c r="GU116" s="197">
        <v>7.7075775644151459E-3</v>
      </c>
      <c r="GV116" s="197">
        <v>8.2139952494468659E-3</v>
      </c>
      <c r="GW116" s="197">
        <v>4.640823057405959E-3</v>
      </c>
      <c r="GX116" s="197">
        <v>4.0585609277215551E-3</v>
      </c>
      <c r="GY116" s="196">
        <v>1.1219910065756804E-2</v>
      </c>
      <c r="GZ116" s="196">
        <v>6.8107003670210748E-4</v>
      </c>
      <c r="HA116" s="196">
        <v>0</v>
      </c>
      <c r="HB116" s="196">
        <v>1.1030589928542917E-2</v>
      </c>
      <c r="HC116" s="197">
        <v>1.1037817585164323E-2</v>
      </c>
      <c r="HD116" s="197">
        <v>4.3572532377908124E-3</v>
      </c>
      <c r="HE116" s="197">
        <v>5.995781076324507E-3</v>
      </c>
      <c r="HF116" s="197">
        <v>3.6008020322461304E-3</v>
      </c>
      <c r="HG116" s="198">
        <v>3.2718322517725374E-3</v>
      </c>
    </row>
    <row r="117" spans="1:215">
      <c r="A117" s="83">
        <v>113</v>
      </c>
      <c r="B117" s="4" t="s">
        <v>113</v>
      </c>
      <c r="C117" s="196">
        <v>0</v>
      </c>
      <c r="D117" s="196">
        <v>0</v>
      </c>
      <c r="E117" s="196">
        <v>0</v>
      </c>
      <c r="F117" s="196">
        <v>0</v>
      </c>
      <c r="G117" s="196">
        <v>0</v>
      </c>
      <c r="H117" s="196">
        <v>0</v>
      </c>
      <c r="I117" s="196">
        <v>0</v>
      </c>
      <c r="J117" s="196">
        <v>0</v>
      </c>
      <c r="K117" s="196">
        <v>0</v>
      </c>
      <c r="L117" s="196">
        <v>2.565418163160595E-4</v>
      </c>
      <c r="M117" s="196">
        <v>0</v>
      </c>
      <c r="N117" s="196">
        <v>2.0127203928830208E-5</v>
      </c>
      <c r="O117" s="196">
        <v>0</v>
      </c>
      <c r="P117" s="196">
        <v>0</v>
      </c>
      <c r="Q117" s="196">
        <v>0</v>
      </c>
      <c r="R117" s="196">
        <v>0</v>
      </c>
      <c r="S117" s="196">
        <v>2.1495074557201464E-5</v>
      </c>
      <c r="T117" s="196">
        <v>1.8326598308454975E-5</v>
      </c>
      <c r="U117" s="196">
        <v>7.2585796411358222E-6</v>
      </c>
      <c r="V117" s="196">
        <v>1.1256000855456065E-5</v>
      </c>
      <c r="W117" s="196">
        <v>2.1155961750021155E-5</v>
      </c>
      <c r="X117" s="196">
        <v>6.7952324649026243E-6</v>
      </c>
      <c r="Y117" s="196">
        <v>5.637216906013501E-6</v>
      </c>
      <c r="Z117" s="196">
        <v>4.6425255338904361E-5</v>
      </c>
      <c r="AA117" s="196">
        <v>7.4616285750527912E-6</v>
      </c>
      <c r="AB117" s="196">
        <v>0</v>
      </c>
      <c r="AC117" s="196">
        <v>0</v>
      </c>
      <c r="AD117" s="196">
        <v>0</v>
      </c>
      <c r="AE117" s="196">
        <v>0</v>
      </c>
      <c r="AF117" s="196">
        <v>0</v>
      </c>
      <c r="AG117" s="196">
        <v>0</v>
      </c>
      <c r="AH117" s="196">
        <v>0</v>
      </c>
      <c r="AI117" s="196">
        <v>0</v>
      </c>
      <c r="AJ117" s="196">
        <v>0</v>
      </c>
      <c r="AK117" s="196">
        <v>0</v>
      </c>
      <c r="AL117" s="196">
        <v>0</v>
      </c>
      <c r="AM117" s="196">
        <v>0</v>
      </c>
      <c r="AN117" s="196">
        <v>0</v>
      </c>
      <c r="AO117" s="196">
        <v>0</v>
      </c>
      <c r="AP117" s="196">
        <v>0</v>
      </c>
      <c r="AQ117" s="196">
        <v>0</v>
      </c>
      <c r="AR117" s="196">
        <v>0</v>
      </c>
      <c r="AS117" s="196">
        <v>0</v>
      </c>
      <c r="AT117" s="196">
        <v>0</v>
      </c>
      <c r="AU117" s="196">
        <v>0</v>
      </c>
      <c r="AV117" s="196">
        <v>0</v>
      </c>
      <c r="AW117" s="196">
        <v>0</v>
      </c>
      <c r="AX117" s="196">
        <v>0</v>
      </c>
      <c r="AY117" s="196">
        <v>8.6585334176097254E-6</v>
      </c>
      <c r="AZ117" s="196">
        <v>0</v>
      </c>
      <c r="BA117" s="196">
        <v>9.1213412020103435E-6</v>
      </c>
      <c r="BB117" s="196">
        <v>9.4041528739091189E-6</v>
      </c>
      <c r="BC117" s="196">
        <v>0</v>
      </c>
      <c r="BD117" s="196">
        <v>1.0086268471765653E-4</v>
      </c>
      <c r="BE117" s="196">
        <v>0</v>
      </c>
      <c r="BF117" s="196">
        <v>0</v>
      </c>
      <c r="BG117" s="196">
        <v>5.4923327035458497E-6</v>
      </c>
      <c r="BH117" s="196">
        <v>0</v>
      </c>
      <c r="BI117" s="196">
        <v>3.8580693449384059E-6</v>
      </c>
      <c r="BJ117" s="196">
        <v>0</v>
      </c>
      <c r="BK117" s="196">
        <v>5.7250160300448841E-5</v>
      </c>
      <c r="BL117" s="196">
        <v>0</v>
      </c>
      <c r="BM117" s="196">
        <v>5.3516001284384031E-5</v>
      </c>
      <c r="BN117" s="196">
        <v>0</v>
      </c>
      <c r="BO117" s="196">
        <v>0</v>
      </c>
      <c r="BP117" s="196">
        <v>3.9602391984475862E-5</v>
      </c>
      <c r="BQ117" s="196">
        <v>7.6478910940308207E-5</v>
      </c>
      <c r="BR117" s="196">
        <v>3.5379444542720676E-5</v>
      </c>
      <c r="BS117" s="196">
        <v>0</v>
      </c>
      <c r="BT117" s="196">
        <v>2.1043328212790135E-5</v>
      </c>
      <c r="BU117" s="196">
        <v>0</v>
      </c>
      <c r="BV117" s="196">
        <v>0</v>
      </c>
      <c r="BW117" s="196">
        <v>0</v>
      </c>
      <c r="BX117" s="196">
        <v>6.547191336756423E-6</v>
      </c>
      <c r="BY117" s="196">
        <v>6.780258599062968E-6</v>
      </c>
      <c r="BZ117" s="196">
        <v>2.0859277059175682E-6</v>
      </c>
      <c r="CA117" s="196">
        <v>0</v>
      </c>
      <c r="CB117" s="196">
        <v>0</v>
      </c>
      <c r="CC117" s="196">
        <v>0</v>
      </c>
      <c r="CD117" s="196">
        <v>0</v>
      </c>
      <c r="CE117" s="196">
        <v>0</v>
      </c>
      <c r="CF117" s="196">
        <v>0</v>
      </c>
      <c r="CG117" s="196">
        <v>9.4028345272083834E-5</v>
      </c>
      <c r="CH117" s="196">
        <v>4.307466994034158E-5</v>
      </c>
      <c r="CI117" s="196">
        <v>1.3977021776199928E-5</v>
      </c>
      <c r="CJ117" s="196">
        <v>8.7718015818482181E-6</v>
      </c>
      <c r="CK117" s="196">
        <v>2.2850598752894968E-5</v>
      </c>
      <c r="CL117" s="196">
        <v>2.7833250993299145E-5</v>
      </c>
      <c r="CM117" s="196">
        <v>6.4941034877598267E-3</v>
      </c>
      <c r="CN117" s="196">
        <v>0</v>
      </c>
      <c r="CO117" s="196">
        <v>4.0162793188390274E-5</v>
      </c>
      <c r="CP117" s="196">
        <v>0</v>
      </c>
      <c r="CQ117" s="196">
        <v>1.8123876697225537E-5</v>
      </c>
      <c r="CR117" s="196">
        <v>5.7890471228435799E-5</v>
      </c>
      <c r="CS117" s="196">
        <v>3.0655099475797801E-5</v>
      </c>
      <c r="CT117" s="196">
        <v>2.5504673731461291E-5</v>
      </c>
      <c r="CU117" s="196">
        <v>0</v>
      </c>
      <c r="CV117" s="196">
        <v>0</v>
      </c>
      <c r="CW117" s="196">
        <v>2.1827031687393252E-5</v>
      </c>
      <c r="CX117" s="196">
        <v>9.444297533149485E-6</v>
      </c>
      <c r="CY117" s="196">
        <v>0</v>
      </c>
      <c r="CZ117" s="196">
        <v>0</v>
      </c>
      <c r="DA117" s="196">
        <v>0</v>
      </c>
      <c r="DB117" s="196">
        <v>0</v>
      </c>
      <c r="DC117" s="196">
        <v>0</v>
      </c>
      <c r="DD117" s="196">
        <v>4.6075366134605892E-5</v>
      </c>
      <c r="DE117" s="196">
        <v>3.2415436230733076E-5</v>
      </c>
      <c r="DF117" s="196">
        <v>3.2851197850048059E-5</v>
      </c>
      <c r="DG117" s="196">
        <v>0</v>
      </c>
      <c r="DH117" s="196">
        <v>0</v>
      </c>
      <c r="DI117" s="196">
        <v>8.1818330578782876E-5</v>
      </c>
      <c r="DJ117" s="196">
        <v>3.1122591889452555E-5</v>
      </c>
      <c r="DK117" s="196">
        <v>2.6456698886732455E-3</v>
      </c>
      <c r="DL117" s="196">
        <v>0</v>
      </c>
      <c r="DM117" s="196">
        <v>2.658995866470062E-4</v>
      </c>
      <c r="DN117" s="196">
        <v>0</v>
      </c>
      <c r="DO117" s="196">
        <v>5.3940529433095614E-3</v>
      </c>
      <c r="DP117" s="196">
        <v>1.4177559758414382E-5</v>
      </c>
      <c r="DQ117" s="196">
        <v>9.7113778502893996E-6</v>
      </c>
      <c r="DR117" s="196">
        <v>2.4361165476748355E-3</v>
      </c>
      <c r="DS117" s="196">
        <v>1.8306770568195167E-3</v>
      </c>
      <c r="DT117" s="196">
        <v>4.0784882403589069E-5</v>
      </c>
      <c r="DU117" s="196">
        <v>2.9355643622486422E-5</v>
      </c>
      <c r="DV117" s="196">
        <v>1.5866404870986295E-4</v>
      </c>
      <c r="DW117" s="196">
        <v>0</v>
      </c>
      <c r="DX117" s="196">
        <v>7.4500381814456796E-5</v>
      </c>
      <c r="DY117" s="196">
        <v>6.808935496797593E-4</v>
      </c>
      <c r="DZ117" s="196">
        <v>1.7662904007957156E-3</v>
      </c>
      <c r="EA117" s="196">
        <v>3.8226299694189603E-4</v>
      </c>
      <c r="EB117" s="196">
        <v>3.2889932054336385E-3</v>
      </c>
      <c r="EC117" s="196">
        <v>2.9204679106138148E-3</v>
      </c>
      <c r="ED117" s="196">
        <v>1.2290889425486009E-5</v>
      </c>
      <c r="EE117" s="196">
        <v>9.3313758180506139E-6</v>
      </c>
      <c r="EF117" s="196">
        <v>0</v>
      </c>
      <c r="EG117" s="196">
        <v>5.2655412449845715E-6</v>
      </c>
      <c r="EH117" s="196">
        <v>2.6895819044929466E-5</v>
      </c>
      <c r="EI117" s="196">
        <v>2.5948023734665495E-4</v>
      </c>
      <c r="EJ117" s="196">
        <v>1.893994921982655E-4</v>
      </c>
      <c r="EK117" s="196">
        <v>1.3845264240940175E-4</v>
      </c>
      <c r="EL117" s="196">
        <v>5.7557906574662567E-5</v>
      </c>
      <c r="EM117" s="196">
        <v>2.0078857321791178E-4</v>
      </c>
      <c r="EN117" s="196">
        <v>7.3040683660799066E-5</v>
      </c>
      <c r="EO117" s="196">
        <v>0</v>
      </c>
      <c r="EP117" s="196">
        <v>1.012284067154925E-4</v>
      </c>
      <c r="EQ117" s="196">
        <v>0</v>
      </c>
      <c r="ER117" s="196">
        <v>5.1055313326457883E-5</v>
      </c>
      <c r="ES117" s="196">
        <v>1.5864692542258532E-4</v>
      </c>
      <c r="ET117" s="196">
        <v>2.0505249343832021E-5</v>
      </c>
      <c r="EU117" s="196">
        <v>2.1898609438300667E-5</v>
      </c>
      <c r="EV117" s="196">
        <v>9.2126840233633665E-5</v>
      </c>
      <c r="EW117" s="196">
        <v>2.4952590078850183E-5</v>
      </c>
      <c r="EX117" s="196">
        <v>1.2425447316103378E-4</v>
      </c>
      <c r="EY117" s="196">
        <v>1.153548893169837E-5</v>
      </c>
      <c r="EZ117" s="196">
        <v>2.0058973381742321E-5</v>
      </c>
      <c r="FA117" s="196">
        <v>1.6749846174882069E-4</v>
      </c>
      <c r="FB117" s="196">
        <v>0</v>
      </c>
      <c r="FC117" s="196">
        <v>3.5994204933005784E-6</v>
      </c>
      <c r="FD117" s="196">
        <v>1.2927746823006218E-5</v>
      </c>
      <c r="FE117" s="196">
        <v>2.8536221544847264E-4</v>
      </c>
      <c r="FF117" s="196">
        <v>1.7741191498421035E-5</v>
      </c>
      <c r="FG117" s="196">
        <v>1.0254757474985717E-4</v>
      </c>
      <c r="FH117" s="196">
        <v>5.8660798953220827E-3</v>
      </c>
      <c r="FI117" s="196">
        <v>2.9110866795466079E-5</v>
      </c>
      <c r="FJ117" s="196">
        <v>3.2534881336414619E-5</v>
      </c>
      <c r="FK117" s="196">
        <v>9.6855114434317708E-6</v>
      </c>
      <c r="FL117" s="196">
        <v>1.213216783640985E-4</v>
      </c>
      <c r="FM117" s="196">
        <v>2.5507415370039718E-4</v>
      </c>
      <c r="FN117" s="196">
        <v>1.8338679701928892E-5</v>
      </c>
      <c r="FO117" s="196">
        <v>0</v>
      </c>
      <c r="FP117" s="196">
        <v>3.1989470894151412E-5</v>
      </c>
      <c r="FQ117" s="196">
        <v>1.9877277687557024E-6</v>
      </c>
      <c r="FR117" s="196">
        <v>4.7332796894968525E-5</v>
      </c>
      <c r="FS117" s="196">
        <v>5.6073718248257043E-5</v>
      </c>
      <c r="FT117" s="196">
        <v>7.3902547174459278E-5</v>
      </c>
      <c r="FU117" s="196">
        <v>2.3357937027001775E-4</v>
      </c>
      <c r="FV117" s="196">
        <v>1.3612938774187276E-4</v>
      </c>
      <c r="FW117" s="196">
        <v>4.2011390815737087E-4</v>
      </c>
      <c r="FX117" s="196">
        <v>6.1146754808004378E-4</v>
      </c>
      <c r="FY117" s="196">
        <v>8.4282920908907027E-6</v>
      </c>
      <c r="FZ117" s="196">
        <v>8.1401308450661757E-5</v>
      </c>
      <c r="GA117" s="196">
        <v>1.1293373613032552E-5</v>
      </c>
      <c r="GB117" s="196">
        <v>1.3706349085481931E-4</v>
      </c>
      <c r="GC117" s="196">
        <v>4.39734400422145E-5</v>
      </c>
      <c r="GD117" s="196">
        <v>1.172369593422225E-5</v>
      </c>
      <c r="GE117" s="196">
        <v>0</v>
      </c>
      <c r="GF117" s="196">
        <v>0</v>
      </c>
      <c r="GG117" s="197">
        <v>3.0612012408238743E-4</v>
      </c>
      <c r="GH117" s="196">
        <v>2.2051645593157308E-3</v>
      </c>
      <c r="GI117" s="196">
        <v>1.8229001800865546E-2</v>
      </c>
      <c r="GJ117" s="196">
        <v>0</v>
      </c>
      <c r="GK117" s="196">
        <v>0</v>
      </c>
      <c r="GL117" s="196">
        <v>0</v>
      </c>
      <c r="GM117" s="196">
        <v>4.2166598105632593E-2</v>
      </c>
      <c r="GN117" s="196">
        <v>5.5125730636857847E-3</v>
      </c>
      <c r="GO117" s="196">
        <v>0.12468052192628463</v>
      </c>
      <c r="GP117" s="197">
        <v>1.2028794491283112E-2</v>
      </c>
      <c r="GQ117" s="197">
        <v>6.7433145343422192E-3</v>
      </c>
      <c r="GR117" s="196">
        <v>2.5136787018414014E-2</v>
      </c>
      <c r="GS117" s="196">
        <v>3.0235162374020155E-3</v>
      </c>
      <c r="GT117" s="197">
        <v>2.5059934305773929E-2</v>
      </c>
      <c r="GU117" s="197">
        <v>1.6086635355322294E-2</v>
      </c>
      <c r="GV117" s="197">
        <v>1.7582730754361519E-2</v>
      </c>
      <c r="GW117" s="197">
        <v>1.435871002387892E-2</v>
      </c>
      <c r="GX117" s="197">
        <v>9.7676559231654643E-3</v>
      </c>
      <c r="GY117" s="196">
        <v>5.0402113960734601E-2</v>
      </c>
      <c r="GZ117" s="196">
        <v>1.362140073404215E-3</v>
      </c>
      <c r="HA117" s="196">
        <v>0</v>
      </c>
      <c r="HB117" s="196">
        <v>4.9550511893584608E-2</v>
      </c>
      <c r="HC117" s="197">
        <v>4.9572549089765966E-2</v>
      </c>
      <c r="HD117" s="197">
        <v>2.4239723179620459E-3</v>
      </c>
      <c r="HE117" s="197">
        <v>1.3988003673818477E-2</v>
      </c>
      <c r="HF117" s="197">
        <v>1.4643251974876662E-2</v>
      </c>
      <c r="HG117" s="198">
        <v>8.0537213451516484E-3</v>
      </c>
    </row>
    <row r="118" spans="1:215">
      <c r="A118" s="83">
        <v>114</v>
      </c>
      <c r="B118" s="4" t="s">
        <v>114</v>
      </c>
      <c r="C118" s="196">
        <v>0</v>
      </c>
      <c r="D118" s="196">
        <v>0</v>
      </c>
      <c r="E118" s="196">
        <v>0</v>
      </c>
      <c r="F118" s="196">
        <v>0</v>
      </c>
      <c r="G118" s="196">
        <v>0</v>
      </c>
      <c r="H118" s="196">
        <v>0</v>
      </c>
      <c r="I118" s="196">
        <v>0</v>
      </c>
      <c r="J118" s="196">
        <v>0</v>
      </c>
      <c r="K118" s="196">
        <v>0</v>
      </c>
      <c r="L118" s="196">
        <v>0</v>
      </c>
      <c r="M118" s="196">
        <v>0</v>
      </c>
      <c r="N118" s="196">
        <v>0</v>
      </c>
      <c r="O118" s="196">
        <v>0</v>
      </c>
      <c r="P118" s="196">
        <v>0</v>
      </c>
      <c r="Q118" s="196">
        <v>0</v>
      </c>
      <c r="R118" s="196">
        <v>0</v>
      </c>
      <c r="S118" s="196">
        <v>0</v>
      </c>
      <c r="T118" s="196">
        <v>0</v>
      </c>
      <c r="U118" s="196">
        <v>0</v>
      </c>
      <c r="V118" s="196">
        <v>0</v>
      </c>
      <c r="W118" s="196">
        <v>0</v>
      </c>
      <c r="X118" s="196">
        <v>0</v>
      </c>
      <c r="Y118" s="196">
        <v>0</v>
      </c>
      <c r="Z118" s="196">
        <v>0</v>
      </c>
      <c r="AA118" s="196">
        <v>0</v>
      </c>
      <c r="AB118" s="196">
        <v>0</v>
      </c>
      <c r="AC118" s="196">
        <v>0</v>
      </c>
      <c r="AD118" s="196">
        <v>0</v>
      </c>
      <c r="AE118" s="196">
        <v>0</v>
      </c>
      <c r="AF118" s="196">
        <v>0</v>
      </c>
      <c r="AG118" s="196">
        <v>0</v>
      </c>
      <c r="AH118" s="196">
        <v>0</v>
      </c>
      <c r="AI118" s="196">
        <v>0</v>
      </c>
      <c r="AJ118" s="196">
        <v>0</v>
      </c>
      <c r="AK118" s="196">
        <v>0</v>
      </c>
      <c r="AL118" s="196">
        <v>0</v>
      </c>
      <c r="AM118" s="196">
        <v>0</v>
      </c>
      <c r="AN118" s="196">
        <v>0</v>
      </c>
      <c r="AO118" s="196">
        <v>0</v>
      </c>
      <c r="AP118" s="196">
        <v>0</v>
      </c>
      <c r="AQ118" s="196">
        <v>0</v>
      </c>
      <c r="AR118" s="196">
        <v>0</v>
      </c>
      <c r="AS118" s="196">
        <v>0</v>
      </c>
      <c r="AT118" s="196">
        <v>0</v>
      </c>
      <c r="AU118" s="196">
        <v>0</v>
      </c>
      <c r="AV118" s="196">
        <v>0</v>
      </c>
      <c r="AW118" s="196">
        <v>0</v>
      </c>
      <c r="AX118" s="196">
        <v>0</v>
      </c>
      <c r="AY118" s="196">
        <v>0</v>
      </c>
      <c r="AZ118" s="196">
        <v>0</v>
      </c>
      <c r="BA118" s="196">
        <v>0</v>
      </c>
      <c r="BB118" s="196">
        <v>0</v>
      </c>
      <c r="BC118" s="196">
        <v>0</v>
      </c>
      <c r="BD118" s="196">
        <v>0</v>
      </c>
      <c r="BE118" s="196">
        <v>0</v>
      </c>
      <c r="BF118" s="196">
        <v>0</v>
      </c>
      <c r="BG118" s="196">
        <v>0</v>
      </c>
      <c r="BH118" s="196">
        <v>0</v>
      </c>
      <c r="BI118" s="196">
        <v>0</v>
      </c>
      <c r="BJ118" s="196">
        <v>0</v>
      </c>
      <c r="BK118" s="196">
        <v>0</v>
      </c>
      <c r="BL118" s="196">
        <v>0</v>
      </c>
      <c r="BM118" s="196">
        <v>0</v>
      </c>
      <c r="BN118" s="196">
        <v>0</v>
      </c>
      <c r="BO118" s="196">
        <v>0</v>
      </c>
      <c r="BP118" s="196">
        <v>0</v>
      </c>
      <c r="BQ118" s="196">
        <v>0</v>
      </c>
      <c r="BR118" s="196">
        <v>0</v>
      </c>
      <c r="BS118" s="196">
        <v>0</v>
      </c>
      <c r="BT118" s="196">
        <v>0</v>
      </c>
      <c r="BU118" s="196">
        <v>0</v>
      </c>
      <c r="BV118" s="196">
        <v>0</v>
      </c>
      <c r="BW118" s="196">
        <v>0</v>
      </c>
      <c r="BX118" s="196">
        <v>0</v>
      </c>
      <c r="BY118" s="196">
        <v>0</v>
      </c>
      <c r="BZ118" s="196">
        <v>0</v>
      </c>
      <c r="CA118" s="196">
        <v>0</v>
      </c>
      <c r="CB118" s="196">
        <v>0</v>
      </c>
      <c r="CC118" s="196">
        <v>0</v>
      </c>
      <c r="CD118" s="196">
        <v>0</v>
      </c>
      <c r="CE118" s="196">
        <v>0</v>
      </c>
      <c r="CF118" s="196">
        <v>0</v>
      </c>
      <c r="CG118" s="196">
        <v>0</v>
      </c>
      <c r="CH118" s="196">
        <v>0</v>
      </c>
      <c r="CI118" s="196">
        <v>0</v>
      </c>
      <c r="CJ118" s="196">
        <v>0</v>
      </c>
      <c r="CK118" s="196">
        <v>0</v>
      </c>
      <c r="CL118" s="196">
        <v>3.1312407367461535E-5</v>
      </c>
      <c r="CM118" s="196">
        <v>0</v>
      </c>
      <c r="CN118" s="196">
        <v>0</v>
      </c>
      <c r="CO118" s="196">
        <v>0</v>
      </c>
      <c r="CP118" s="196">
        <v>0</v>
      </c>
      <c r="CQ118" s="196">
        <v>0</v>
      </c>
      <c r="CR118" s="196">
        <v>0</v>
      </c>
      <c r="CS118" s="196">
        <v>9.1965298427393397E-5</v>
      </c>
      <c r="CT118" s="196">
        <v>1.147710317915758E-4</v>
      </c>
      <c r="CU118" s="196">
        <v>9.9382300776710902E-5</v>
      </c>
      <c r="CV118" s="196">
        <v>2.4029219530949635E-5</v>
      </c>
      <c r="CW118" s="196">
        <v>2.0190004310838758E-4</v>
      </c>
      <c r="CX118" s="196">
        <v>5.6665785198896903E-5</v>
      </c>
      <c r="CY118" s="196">
        <v>0</v>
      </c>
      <c r="CZ118" s="196">
        <v>2.2062879205736349E-5</v>
      </c>
      <c r="DA118" s="196">
        <v>0</v>
      </c>
      <c r="DB118" s="196">
        <v>0</v>
      </c>
      <c r="DC118" s="196">
        <v>0</v>
      </c>
      <c r="DD118" s="196">
        <v>0</v>
      </c>
      <c r="DE118" s="196">
        <v>0</v>
      </c>
      <c r="DF118" s="196">
        <v>0</v>
      </c>
      <c r="DG118" s="196">
        <v>0</v>
      </c>
      <c r="DH118" s="196">
        <v>0</v>
      </c>
      <c r="DI118" s="196">
        <v>0</v>
      </c>
      <c r="DJ118" s="196">
        <v>0</v>
      </c>
      <c r="DK118" s="196">
        <v>3.4200893901367405E-3</v>
      </c>
      <c r="DL118" s="196">
        <v>3.1894627986719645E-2</v>
      </c>
      <c r="DM118" s="196">
        <v>0</v>
      </c>
      <c r="DN118" s="196">
        <v>0</v>
      </c>
      <c r="DO118" s="196">
        <v>3.7320198235223016E-3</v>
      </c>
      <c r="DP118" s="196">
        <v>0</v>
      </c>
      <c r="DQ118" s="196">
        <v>0</v>
      </c>
      <c r="DR118" s="196">
        <v>2.9633100862805632E-4</v>
      </c>
      <c r="DS118" s="196">
        <v>2.5942749735677643E-3</v>
      </c>
      <c r="DT118" s="196">
        <v>0</v>
      </c>
      <c r="DU118" s="196">
        <v>2.9355643622486422E-5</v>
      </c>
      <c r="DV118" s="196">
        <v>0</v>
      </c>
      <c r="DW118" s="196">
        <v>0</v>
      </c>
      <c r="DX118" s="196">
        <v>0</v>
      </c>
      <c r="DY118" s="196">
        <v>2.5300034638973598E-4</v>
      </c>
      <c r="DZ118" s="196">
        <v>2.4600637846753954E-4</v>
      </c>
      <c r="EA118" s="196">
        <v>0</v>
      </c>
      <c r="EB118" s="196">
        <v>8.562463168816516E-5</v>
      </c>
      <c r="EC118" s="196">
        <v>1.4304332623414604E-4</v>
      </c>
      <c r="ED118" s="196">
        <v>0</v>
      </c>
      <c r="EE118" s="196">
        <v>0</v>
      </c>
      <c r="EF118" s="196">
        <v>0</v>
      </c>
      <c r="EG118" s="196">
        <v>0</v>
      </c>
      <c r="EH118" s="196">
        <v>0</v>
      </c>
      <c r="EI118" s="196">
        <v>0</v>
      </c>
      <c r="EJ118" s="196">
        <v>0</v>
      </c>
      <c r="EK118" s="196">
        <v>0</v>
      </c>
      <c r="EL118" s="196">
        <v>0</v>
      </c>
      <c r="EM118" s="196">
        <v>0</v>
      </c>
      <c r="EN118" s="196">
        <v>0</v>
      </c>
      <c r="EO118" s="196">
        <v>0</v>
      </c>
      <c r="EP118" s="196">
        <v>0</v>
      </c>
      <c r="EQ118" s="196">
        <v>0</v>
      </c>
      <c r="ER118" s="196">
        <v>1.3274381464879051E-4</v>
      </c>
      <c r="ES118" s="196">
        <v>0</v>
      </c>
      <c r="ET118" s="196">
        <v>0</v>
      </c>
      <c r="EU118" s="196">
        <v>0</v>
      </c>
      <c r="EV118" s="196">
        <v>0</v>
      </c>
      <c r="EW118" s="196">
        <v>0</v>
      </c>
      <c r="EX118" s="196">
        <v>0</v>
      </c>
      <c r="EY118" s="196">
        <v>0</v>
      </c>
      <c r="EZ118" s="196">
        <v>0</v>
      </c>
      <c r="FA118" s="196">
        <v>0</v>
      </c>
      <c r="FB118" s="196">
        <v>0</v>
      </c>
      <c r="FC118" s="196">
        <v>0</v>
      </c>
      <c r="FD118" s="196">
        <v>1.0342197458404974E-4</v>
      </c>
      <c r="FE118" s="196">
        <v>0</v>
      </c>
      <c r="FF118" s="196">
        <v>0</v>
      </c>
      <c r="FG118" s="196">
        <v>2.9299307071387762E-5</v>
      </c>
      <c r="FH118" s="196">
        <v>8.576140197839303E-5</v>
      </c>
      <c r="FI118" s="196">
        <v>0</v>
      </c>
      <c r="FJ118" s="196">
        <v>0</v>
      </c>
      <c r="FK118" s="196">
        <v>0</v>
      </c>
      <c r="FL118" s="196">
        <v>0</v>
      </c>
      <c r="FM118" s="196">
        <v>0</v>
      </c>
      <c r="FN118" s="196">
        <v>0</v>
      </c>
      <c r="FO118" s="196">
        <v>0</v>
      </c>
      <c r="FP118" s="196">
        <v>0</v>
      </c>
      <c r="FQ118" s="196">
        <v>0</v>
      </c>
      <c r="FR118" s="196">
        <v>0</v>
      </c>
      <c r="FS118" s="196">
        <v>3.7382478832171364E-5</v>
      </c>
      <c r="FT118" s="196">
        <v>0</v>
      </c>
      <c r="FU118" s="196">
        <v>0</v>
      </c>
      <c r="FV118" s="196">
        <v>0</v>
      </c>
      <c r="FW118" s="196">
        <v>2.253338234662262E-3</v>
      </c>
      <c r="FX118" s="196">
        <v>1.2982325861572057E-6</v>
      </c>
      <c r="FY118" s="196">
        <v>0</v>
      </c>
      <c r="FZ118" s="196">
        <v>0</v>
      </c>
      <c r="GA118" s="196">
        <v>0</v>
      </c>
      <c r="GB118" s="196">
        <v>1.2564153328358435E-4</v>
      </c>
      <c r="GC118" s="196">
        <v>0</v>
      </c>
      <c r="GD118" s="196">
        <v>1.9539493223703748E-5</v>
      </c>
      <c r="GE118" s="196">
        <v>0</v>
      </c>
      <c r="GF118" s="196">
        <v>0</v>
      </c>
      <c r="GG118" s="197">
        <v>9.0525003013469416E-5</v>
      </c>
      <c r="GH118" s="196">
        <v>2.6351571216065451E-3</v>
      </c>
      <c r="GI118" s="196">
        <v>2.3425960107626223E-3</v>
      </c>
      <c r="GJ118" s="196">
        <v>0</v>
      </c>
      <c r="GK118" s="196">
        <v>0</v>
      </c>
      <c r="GL118" s="196">
        <v>0</v>
      </c>
      <c r="GM118" s="196">
        <v>1.681914987789193E-3</v>
      </c>
      <c r="GN118" s="196">
        <v>1.5797167419247342E-3</v>
      </c>
      <c r="GO118" s="196">
        <v>-7.2639225181598066E-3</v>
      </c>
      <c r="GP118" s="197">
        <v>1.6519792027593102E-3</v>
      </c>
      <c r="GQ118" s="197">
        <v>9.7392020724600147E-4</v>
      </c>
      <c r="GR118" s="196">
        <v>2.1518814317236532E-4</v>
      </c>
      <c r="GS118" s="196">
        <v>7.2788353863381863E-3</v>
      </c>
      <c r="GT118" s="197">
        <v>2.3973722309572366E-4</v>
      </c>
      <c r="GU118" s="197">
        <v>5.2640685736819308E-5</v>
      </c>
      <c r="GV118" s="197">
        <v>8.3834817378308766E-5</v>
      </c>
      <c r="GW118" s="197">
        <v>9.9413154520859538E-4</v>
      </c>
      <c r="GX118" s="197">
        <v>7.2557453719118519E-4</v>
      </c>
      <c r="GY118" s="196">
        <v>5.3252118634982415E-3</v>
      </c>
      <c r="GZ118" s="196">
        <v>6.8107003670210748E-4</v>
      </c>
      <c r="HA118" s="196">
        <v>0</v>
      </c>
      <c r="HB118" s="196">
        <v>5.2032675733264368E-3</v>
      </c>
      <c r="HC118" s="197">
        <v>5.2382863116034071E-3</v>
      </c>
      <c r="HD118" s="197">
        <v>1.0033094261086693E-4</v>
      </c>
      <c r="HE118" s="197">
        <v>1.360506351077335E-3</v>
      </c>
      <c r="HF118" s="197">
        <v>7.1291434447461066E-4</v>
      </c>
      <c r="HG118" s="198">
        <v>4.6772100122791717E-4</v>
      </c>
    </row>
    <row r="119" spans="1:215">
      <c r="A119" s="83">
        <v>115</v>
      </c>
      <c r="B119" s="4" t="s">
        <v>115</v>
      </c>
      <c r="C119" s="196">
        <v>0</v>
      </c>
      <c r="D119" s="196">
        <v>0</v>
      </c>
      <c r="E119" s="196">
        <v>0</v>
      </c>
      <c r="F119" s="196">
        <v>0</v>
      </c>
      <c r="G119" s="196">
        <v>0</v>
      </c>
      <c r="H119" s="196">
        <v>0</v>
      </c>
      <c r="I119" s="196">
        <v>0</v>
      </c>
      <c r="J119" s="196">
        <v>0</v>
      </c>
      <c r="K119" s="196">
        <v>0</v>
      </c>
      <c r="L119" s="196">
        <v>0</v>
      </c>
      <c r="M119" s="196">
        <v>0</v>
      </c>
      <c r="N119" s="196">
        <v>0</v>
      </c>
      <c r="O119" s="196">
        <v>0</v>
      </c>
      <c r="P119" s="196">
        <v>0</v>
      </c>
      <c r="Q119" s="196">
        <v>0</v>
      </c>
      <c r="R119" s="196">
        <v>0</v>
      </c>
      <c r="S119" s="196">
        <v>0</v>
      </c>
      <c r="T119" s="196">
        <v>0</v>
      </c>
      <c r="U119" s="196">
        <v>0</v>
      </c>
      <c r="V119" s="196">
        <v>0</v>
      </c>
      <c r="W119" s="196">
        <v>0</v>
      </c>
      <c r="X119" s="196">
        <v>0</v>
      </c>
      <c r="Y119" s="196">
        <v>0</v>
      </c>
      <c r="Z119" s="196">
        <v>0</v>
      </c>
      <c r="AA119" s="196">
        <v>0</v>
      </c>
      <c r="AB119" s="196">
        <v>0</v>
      </c>
      <c r="AC119" s="196">
        <v>0</v>
      </c>
      <c r="AD119" s="196">
        <v>0</v>
      </c>
      <c r="AE119" s="196">
        <v>0</v>
      </c>
      <c r="AF119" s="196">
        <v>0</v>
      </c>
      <c r="AG119" s="196">
        <v>0</v>
      </c>
      <c r="AH119" s="196">
        <v>0</v>
      </c>
      <c r="AI119" s="196">
        <v>0</v>
      </c>
      <c r="AJ119" s="196">
        <v>0</v>
      </c>
      <c r="AK119" s="196">
        <v>0</v>
      </c>
      <c r="AL119" s="196">
        <v>0</v>
      </c>
      <c r="AM119" s="196">
        <v>0</v>
      </c>
      <c r="AN119" s="196">
        <v>0</v>
      </c>
      <c r="AO119" s="196">
        <v>0</v>
      </c>
      <c r="AP119" s="196">
        <v>0</v>
      </c>
      <c r="AQ119" s="196">
        <v>0</v>
      </c>
      <c r="AR119" s="196">
        <v>0</v>
      </c>
      <c r="AS119" s="196">
        <v>0</v>
      </c>
      <c r="AT119" s="196">
        <v>0</v>
      </c>
      <c r="AU119" s="196">
        <v>0</v>
      </c>
      <c r="AV119" s="196">
        <v>0</v>
      </c>
      <c r="AW119" s="196">
        <v>0</v>
      </c>
      <c r="AX119" s="196">
        <v>0</v>
      </c>
      <c r="AY119" s="196">
        <v>0</v>
      </c>
      <c r="AZ119" s="196">
        <v>0</v>
      </c>
      <c r="BA119" s="196">
        <v>0</v>
      </c>
      <c r="BB119" s="196">
        <v>0</v>
      </c>
      <c r="BC119" s="196">
        <v>0</v>
      </c>
      <c r="BD119" s="196">
        <v>0</v>
      </c>
      <c r="BE119" s="196">
        <v>0</v>
      </c>
      <c r="BF119" s="196">
        <v>0</v>
      </c>
      <c r="BG119" s="196">
        <v>0</v>
      </c>
      <c r="BH119" s="196">
        <v>0</v>
      </c>
      <c r="BI119" s="196">
        <v>0</v>
      </c>
      <c r="BJ119" s="196">
        <v>0</v>
      </c>
      <c r="BK119" s="196">
        <v>0</v>
      </c>
      <c r="BL119" s="196">
        <v>0</v>
      </c>
      <c r="BM119" s="196">
        <v>0</v>
      </c>
      <c r="BN119" s="196">
        <v>0</v>
      </c>
      <c r="BO119" s="196">
        <v>0</v>
      </c>
      <c r="BP119" s="196">
        <v>0</v>
      </c>
      <c r="BQ119" s="196">
        <v>0</v>
      </c>
      <c r="BR119" s="196">
        <v>0</v>
      </c>
      <c r="BS119" s="196">
        <v>0</v>
      </c>
      <c r="BT119" s="196">
        <v>0</v>
      </c>
      <c r="BU119" s="196">
        <v>0</v>
      </c>
      <c r="BV119" s="196">
        <v>0</v>
      </c>
      <c r="BW119" s="196">
        <v>0</v>
      </c>
      <c r="BX119" s="196">
        <v>0</v>
      </c>
      <c r="BY119" s="196">
        <v>0</v>
      </c>
      <c r="BZ119" s="196">
        <v>0</v>
      </c>
      <c r="CA119" s="196">
        <v>0</v>
      </c>
      <c r="CB119" s="196">
        <v>0</v>
      </c>
      <c r="CC119" s="196">
        <v>0</v>
      </c>
      <c r="CD119" s="196">
        <v>0</v>
      </c>
      <c r="CE119" s="196">
        <v>0</v>
      </c>
      <c r="CF119" s="196">
        <v>0</v>
      </c>
      <c r="CG119" s="196">
        <v>0</v>
      </c>
      <c r="CH119" s="196">
        <v>0</v>
      </c>
      <c r="CI119" s="196">
        <v>0</v>
      </c>
      <c r="CJ119" s="196">
        <v>0</v>
      </c>
      <c r="CK119" s="196">
        <v>0</v>
      </c>
      <c r="CL119" s="196">
        <v>0</v>
      </c>
      <c r="CM119" s="196">
        <v>0</v>
      </c>
      <c r="CN119" s="196">
        <v>0</v>
      </c>
      <c r="CO119" s="196">
        <v>0</v>
      </c>
      <c r="CP119" s="196">
        <v>0</v>
      </c>
      <c r="CQ119" s="196">
        <v>0</v>
      </c>
      <c r="CR119" s="196">
        <v>0</v>
      </c>
      <c r="CS119" s="196">
        <v>3.985162931853714E-4</v>
      </c>
      <c r="CT119" s="196">
        <v>3.4431309537472744E-4</v>
      </c>
      <c r="CU119" s="196">
        <v>0</v>
      </c>
      <c r="CV119" s="196">
        <v>0</v>
      </c>
      <c r="CW119" s="196">
        <v>0</v>
      </c>
      <c r="CX119" s="196">
        <v>0</v>
      </c>
      <c r="CY119" s="196">
        <v>0</v>
      </c>
      <c r="CZ119" s="196">
        <v>0</v>
      </c>
      <c r="DA119" s="196">
        <v>0</v>
      </c>
      <c r="DB119" s="196">
        <v>0</v>
      </c>
      <c r="DC119" s="196">
        <v>0</v>
      </c>
      <c r="DD119" s="196">
        <v>0</v>
      </c>
      <c r="DE119" s="196">
        <v>0</v>
      </c>
      <c r="DF119" s="196">
        <v>0</v>
      </c>
      <c r="DG119" s="196">
        <v>0</v>
      </c>
      <c r="DH119" s="196">
        <v>0</v>
      </c>
      <c r="DI119" s="196">
        <v>0</v>
      </c>
      <c r="DJ119" s="196">
        <v>0</v>
      </c>
      <c r="DK119" s="196">
        <v>8.2183294032860677E-5</v>
      </c>
      <c r="DL119" s="196">
        <v>0</v>
      </c>
      <c r="DM119" s="196">
        <v>3.7491841717227879E-2</v>
      </c>
      <c r="DN119" s="196">
        <v>0</v>
      </c>
      <c r="DO119" s="196">
        <v>0</v>
      </c>
      <c r="DP119" s="196">
        <v>0</v>
      </c>
      <c r="DQ119" s="196">
        <v>0</v>
      </c>
      <c r="DR119" s="196">
        <v>0</v>
      </c>
      <c r="DS119" s="196">
        <v>0</v>
      </c>
      <c r="DT119" s="196">
        <v>0</v>
      </c>
      <c r="DU119" s="196">
        <v>0</v>
      </c>
      <c r="DV119" s="196">
        <v>0</v>
      </c>
      <c r="DW119" s="196">
        <v>0</v>
      </c>
      <c r="DX119" s="196">
        <v>0</v>
      </c>
      <c r="DY119" s="196">
        <v>0</v>
      </c>
      <c r="DZ119" s="196">
        <v>0</v>
      </c>
      <c r="EA119" s="196">
        <v>0</v>
      </c>
      <c r="EB119" s="196">
        <v>0</v>
      </c>
      <c r="EC119" s="196">
        <v>0</v>
      </c>
      <c r="ED119" s="196">
        <v>0</v>
      </c>
      <c r="EE119" s="196">
        <v>0</v>
      </c>
      <c r="EF119" s="196">
        <v>0</v>
      </c>
      <c r="EG119" s="196">
        <v>0</v>
      </c>
      <c r="EH119" s="196">
        <v>0</v>
      </c>
      <c r="EI119" s="196">
        <v>0</v>
      </c>
      <c r="EJ119" s="196">
        <v>0</v>
      </c>
      <c r="EK119" s="196">
        <v>0</v>
      </c>
      <c r="EL119" s="196">
        <v>0</v>
      </c>
      <c r="EM119" s="196">
        <v>0</v>
      </c>
      <c r="EN119" s="196">
        <v>0</v>
      </c>
      <c r="EO119" s="196">
        <v>0</v>
      </c>
      <c r="EP119" s="196">
        <v>0</v>
      </c>
      <c r="EQ119" s="196">
        <v>0</v>
      </c>
      <c r="ER119" s="196">
        <v>0</v>
      </c>
      <c r="ES119" s="196">
        <v>0</v>
      </c>
      <c r="ET119" s="196">
        <v>0</v>
      </c>
      <c r="EU119" s="196">
        <v>0</v>
      </c>
      <c r="EV119" s="196">
        <v>0</v>
      </c>
      <c r="EW119" s="196">
        <v>0</v>
      </c>
      <c r="EX119" s="196">
        <v>0</v>
      </c>
      <c r="EY119" s="196">
        <v>0</v>
      </c>
      <c r="EZ119" s="196">
        <v>0</v>
      </c>
      <c r="FA119" s="196">
        <v>0</v>
      </c>
      <c r="FB119" s="196">
        <v>0</v>
      </c>
      <c r="FC119" s="196">
        <v>4.859217665955781E-5</v>
      </c>
      <c r="FD119" s="196">
        <v>5.1710987292024872E-5</v>
      </c>
      <c r="FE119" s="196">
        <v>0</v>
      </c>
      <c r="FF119" s="196">
        <v>0</v>
      </c>
      <c r="FG119" s="196">
        <v>0</v>
      </c>
      <c r="FH119" s="196">
        <v>0</v>
      </c>
      <c r="FI119" s="196">
        <v>0</v>
      </c>
      <c r="FJ119" s="196">
        <v>0</v>
      </c>
      <c r="FK119" s="196">
        <v>0</v>
      </c>
      <c r="FL119" s="196">
        <v>0</v>
      </c>
      <c r="FM119" s="196">
        <v>0</v>
      </c>
      <c r="FN119" s="196">
        <v>0</v>
      </c>
      <c r="FO119" s="196">
        <v>0</v>
      </c>
      <c r="FP119" s="196">
        <v>0</v>
      </c>
      <c r="FQ119" s="196">
        <v>0</v>
      </c>
      <c r="FR119" s="196">
        <v>0</v>
      </c>
      <c r="FS119" s="196">
        <v>3.5746995383263863E-3</v>
      </c>
      <c r="FT119" s="196">
        <v>0</v>
      </c>
      <c r="FU119" s="196">
        <v>0</v>
      </c>
      <c r="FV119" s="196">
        <v>0</v>
      </c>
      <c r="FW119" s="196">
        <v>3.0553738775081518E-3</v>
      </c>
      <c r="FX119" s="196">
        <v>0</v>
      </c>
      <c r="FY119" s="196">
        <v>0</v>
      </c>
      <c r="FZ119" s="196">
        <v>0</v>
      </c>
      <c r="GA119" s="196">
        <v>0</v>
      </c>
      <c r="GB119" s="196">
        <v>0</v>
      </c>
      <c r="GC119" s="196">
        <v>0</v>
      </c>
      <c r="GD119" s="196">
        <v>0</v>
      </c>
      <c r="GE119" s="196">
        <v>0</v>
      </c>
      <c r="GF119" s="196">
        <v>0</v>
      </c>
      <c r="GG119" s="197">
        <v>1.178912511123107E-4</v>
      </c>
      <c r="GH119" s="196">
        <v>0</v>
      </c>
      <c r="GI119" s="196">
        <v>2.6480844894893785E-3</v>
      </c>
      <c r="GJ119" s="196">
        <v>0</v>
      </c>
      <c r="GK119" s="196">
        <v>0</v>
      </c>
      <c r="GL119" s="196">
        <v>0</v>
      </c>
      <c r="GM119" s="196">
        <v>6.0725983243336131E-3</v>
      </c>
      <c r="GN119" s="196">
        <v>1.8690774020710201E-2</v>
      </c>
      <c r="GO119" s="196">
        <v>1.4914581651869787E-2</v>
      </c>
      <c r="GP119" s="197">
        <v>5.2706807008698437E-3</v>
      </c>
      <c r="GQ119" s="197">
        <v>2.9387103739589933E-3</v>
      </c>
      <c r="GR119" s="196">
        <v>8.6985218019566112E-3</v>
      </c>
      <c r="GS119" s="196">
        <v>1.7917133258678612E-3</v>
      </c>
      <c r="GT119" s="197">
        <v>8.6745178012671825E-3</v>
      </c>
      <c r="GU119" s="197">
        <v>3.3316258854498185E-3</v>
      </c>
      <c r="GV119" s="197">
        <v>4.2224327176924818E-3</v>
      </c>
      <c r="GW119" s="197">
        <v>4.8309332600766641E-3</v>
      </c>
      <c r="GX119" s="197">
        <v>3.296885993116411E-3</v>
      </c>
      <c r="GY119" s="196">
        <v>1.9966900035993138E-2</v>
      </c>
      <c r="GZ119" s="196">
        <v>6.4323281244087931E-4</v>
      </c>
      <c r="HA119" s="196">
        <v>0</v>
      </c>
      <c r="HB119" s="196">
        <v>1.9635237168927695E-2</v>
      </c>
      <c r="HC119" s="197">
        <v>1.9639484452032212E-2</v>
      </c>
      <c r="HD119" s="197">
        <v>1.8704910252809058E-3</v>
      </c>
      <c r="HE119" s="197">
        <v>6.22865432983779E-3</v>
      </c>
      <c r="HF119" s="197">
        <v>3.758088729424203E-3</v>
      </c>
      <c r="HG119" s="198">
        <v>2.1062591955366794E-3</v>
      </c>
    </row>
    <row r="120" spans="1:215">
      <c r="A120" s="83">
        <v>116</v>
      </c>
      <c r="B120" s="4" t="s">
        <v>116</v>
      </c>
      <c r="C120" s="196">
        <v>0</v>
      </c>
      <c r="D120" s="196">
        <v>0</v>
      </c>
      <c r="E120" s="196">
        <v>0</v>
      </c>
      <c r="F120" s="196">
        <v>0</v>
      </c>
      <c r="G120" s="196">
        <v>0</v>
      </c>
      <c r="H120" s="196">
        <v>0</v>
      </c>
      <c r="I120" s="196">
        <v>0</v>
      </c>
      <c r="J120" s="196">
        <v>0</v>
      </c>
      <c r="K120" s="196">
        <v>0</v>
      </c>
      <c r="L120" s="196">
        <v>0</v>
      </c>
      <c r="M120" s="196">
        <v>0</v>
      </c>
      <c r="N120" s="196">
        <v>0</v>
      </c>
      <c r="O120" s="196">
        <v>0</v>
      </c>
      <c r="P120" s="196">
        <v>0</v>
      </c>
      <c r="Q120" s="196">
        <v>0</v>
      </c>
      <c r="R120" s="196">
        <v>0</v>
      </c>
      <c r="S120" s="196">
        <v>0</v>
      </c>
      <c r="T120" s="196">
        <v>0</v>
      </c>
      <c r="U120" s="196">
        <v>0</v>
      </c>
      <c r="V120" s="196">
        <v>0</v>
      </c>
      <c r="W120" s="196">
        <v>0</v>
      </c>
      <c r="X120" s="196">
        <v>0</v>
      </c>
      <c r="Y120" s="196">
        <v>0</v>
      </c>
      <c r="Z120" s="196">
        <v>0</v>
      </c>
      <c r="AA120" s="196">
        <v>0</v>
      </c>
      <c r="AB120" s="196">
        <v>0</v>
      </c>
      <c r="AC120" s="196">
        <v>0</v>
      </c>
      <c r="AD120" s="196">
        <v>0</v>
      </c>
      <c r="AE120" s="196">
        <v>0</v>
      </c>
      <c r="AF120" s="196">
        <v>0</v>
      </c>
      <c r="AG120" s="196">
        <v>0</v>
      </c>
      <c r="AH120" s="196">
        <v>0</v>
      </c>
      <c r="AI120" s="196">
        <v>0</v>
      </c>
      <c r="AJ120" s="196">
        <v>0</v>
      </c>
      <c r="AK120" s="196">
        <v>0</v>
      </c>
      <c r="AL120" s="196">
        <v>0</v>
      </c>
      <c r="AM120" s="196">
        <v>0</v>
      </c>
      <c r="AN120" s="196">
        <v>0</v>
      </c>
      <c r="AO120" s="196">
        <v>0</v>
      </c>
      <c r="AP120" s="196">
        <v>0</v>
      </c>
      <c r="AQ120" s="196">
        <v>0</v>
      </c>
      <c r="AR120" s="196">
        <v>0</v>
      </c>
      <c r="AS120" s="196">
        <v>0</v>
      </c>
      <c r="AT120" s="196">
        <v>0</v>
      </c>
      <c r="AU120" s="196">
        <v>0</v>
      </c>
      <c r="AV120" s="196">
        <v>0</v>
      </c>
      <c r="AW120" s="196">
        <v>0</v>
      </c>
      <c r="AX120" s="196">
        <v>0</v>
      </c>
      <c r="AY120" s="196">
        <v>0</v>
      </c>
      <c r="AZ120" s="196">
        <v>0</v>
      </c>
      <c r="BA120" s="196">
        <v>0</v>
      </c>
      <c r="BB120" s="196">
        <v>0</v>
      </c>
      <c r="BC120" s="196">
        <v>0</v>
      </c>
      <c r="BD120" s="196">
        <v>0</v>
      </c>
      <c r="BE120" s="196">
        <v>0</v>
      </c>
      <c r="BF120" s="196">
        <v>0</v>
      </c>
      <c r="BG120" s="196">
        <v>0</v>
      </c>
      <c r="BH120" s="196">
        <v>0</v>
      </c>
      <c r="BI120" s="196">
        <v>0</v>
      </c>
      <c r="BJ120" s="196">
        <v>0</v>
      </c>
      <c r="BK120" s="196">
        <v>0</v>
      </c>
      <c r="BL120" s="196">
        <v>0</v>
      </c>
      <c r="BM120" s="196">
        <v>0</v>
      </c>
      <c r="BN120" s="196">
        <v>0</v>
      </c>
      <c r="BO120" s="196">
        <v>0</v>
      </c>
      <c r="BP120" s="196">
        <v>0</v>
      </c>
      <c r="BQ120" s="196">
        <v>0</v>
      </c>
      <c r="BR120" s="196">
        <v>0</v>
      </c>
      <c r="BS120" s="196">
        <v>0</v>
      </c>
      <c r="BT120" s="196">
        <v>0</v>
      </c>
      <c r="BU120" s="196">
        <v>0</v>
      </c>
      <c r="BV120" s="196">
        <v>0</v>
      </c>
      <c r="BW120" s="196">
        <v>0</v>
      </c>
      <c r="BX120" s="196">
        <v>0</v>
      </c>
      <c r="BY120" s="196">
        <v>0</v>
      </c>
      <c r="BZ120" s="196">
        <v>0</v>
      </c>
      <c r="CA120" s="196">
        <v>0</v>
      </c>
      <c r="CB120" s="196">
        <v>0</v>
      </c>
      <c r="CC120" s="196">
        <v>0</v>
      </c>
      <c r="CD120" s="196">
        <v>0</v>
      </c>
      <c r="CE120" s="196">
        <v>0</v>
      </c>
      <c r="CF120" s="196">
        <v>0</v>
      </c>
      <c r="CG120" s="196">
        <v>0</v>
      </c>
      <c r="CH120" s="196">
        <v>0</v>
      </c>
      <c r="CI120" s="196">
        <v>0</v>
      </c>
      <c r="CJ120" s="196">
        <v>0</v>
      </c>
      <c r="CK120" s="196">
        <v>0</v>
      </c>
      <c r="CL120" s="196">
        <v>0</v>
      </c>
      <c r="CM120" s="196">
        <v>0</v>
      </c>
      <c r="CN120" s="196">
        <v>0</v>
      </c>
      <c r="CO120" s="196">
        <v>0</v>
      </c>
      <c r="CP120" s="196">
        <v>0</v>
      </c>
      <c r="CQ120" s="196">
        <v>0</v>
      </c>
      <c r="CR120" s="196">
        <v>0</v>
      </c>
      <c r="CS120" s="196">
        <v>0</v>
      </c>
      <c r="CT120" s="196">
        <v>0</v>
      </c>
      <c r="CU120" s="196">
        <v>0</v>
      </c>
      <c r="CV120" s="196">
        <v>0</v>
      </c>
      <c r="CW120" s="196">
        <v>0</v>
      </c>
      <c r="CX120" s="196">
        <v>0</v>
      </c>
      <c r="CY120" s="196">
        <v>0</v>
      </c>
      <c r="CZ120" s="196">
        <v>0</v>
      </c>
      <c r="DA120" s="196">
        <v>0</v>
      </c>
      <c r="DB120" s="196">
        <v>0</v>
      </c>
      <c r="DC120" s="196">
        <v>0</v>
      </c>
      <c r="DD120" s="196">
        <v>0</v>
      </c>
      <c r="DE120" s="196">
        <v>0</v>
      </c>
      <c r="DF120" s="196">
        <v>0</v>
      </c>
      <c r="DG120" s="196">
        <v>0</v>
      </c>
      <c r="DH120" s="196">
        <v>0</v>
      </c>
      <c r="DI120" s="196">
        <v>0</v>
      </c>
      <c r="DJ120" s="196">
        <v>0</v>
      </c>
      <c r="DK120" s="196">
        <v>0</v>
      </c>
      <c r="DL120" s="196">
        <v>0</v>
      </c>
      <c r="DM120" s="196">
        <v>0</v>
      </c>
      <c r="DN120" s="196">
        <v>0</v>
      </c>
      <c r="DO120" s="196">
        <v>0</v>
      </c>
      <c r="DP120" s="196">
        <v>0</v>
      </c>
      <c r="DQ120" s="196">
        <v>0</v>
      </c>
      <c r="DR120" s="196">
        <v>0</v>
      </c>
      <c r="DS120" s="196">
        <v>0</v>
      </c>
      <c r="DT120" s="196">
        <v>0</v>
      </c>
      <c r="DU120" s="196">
        <v>0</v>
      </c>
      <c r="DV120" s="196">
        <v>0</v>
      </c>
      <c r="DW120" s="196">
        <v>0</v>
      </c>
      <c r="DX120" s="196">
        <v>0</v>
      </c>
      <c r="DY120" s="196">
        <v>0</v>
      </c>
      <c r="DZ120" s="196">
        <v>0</v>
      </c>
      <c r="EA120" s="196">
        <v>0</v>
      </c>
      <c r="EB120" s="196">
        <v>0</v>
      </c>
      <c r="EC120" s="196">
        <v>0</v>
      </c>
      <c r="ED120" s="196">
        <v>0</v>
      </c>
      <c r="EE120" s="196">
        <v>0</v>
      </c>
      <c r="EF120" s="196">
        <v>0</v>
      </c>
      <c r="EG120" s="196">
        <v>0</v>
      </c>
      <c r="EH120" s="196">
        <v>0</v>
      </c>
      <c r="EI120" s="196">
        <v>0</v>
      </c>
      <c r="EJ120" s="196">
        <v>0</v>
      </c>
      <c r="EK120" s="196">
        <v>0</v>
      </c>
      <c r="EL120" s="196">
        <v>0</v>
      </c>
      <c r="EM120" s="196">
        <v>0</v>
      </c>
      <c r="EN120" s="196">
        <v>0</v>
      </c>
      <c r="EO120" s="196">
        <v>0</v>
      </c>
      <c r="EP120" s="196">
        <v>0</v>
      </c>
      <c r="EQ120" s="196">
        <v>0</v>
      </c>
      <c r="ER120" s="196">
        <v>0</v>
      </c>
      <c r="ES120" s="196">
        <v>0</v>
      </c>
      <c r="ET120" s="196">
        <v>0</v>
      </c>
      <c r="EU120" s="196">
        <v>0</v>
      </c>
      <c r="EV120" s="196">
        <v>0</v>
      </c>
      <c r="EW120" s="196">
        <v>0</v>
      </c>
      <c r="EX120" s="196">
        <v>0</v>
      </c>
      <c r="EY120" s="196">
        <v>0</v>
      </c>
      <c r="EZ120" s="196">
        <v>0</v>
      </c>
      <c r="FA120" s="196">
        <v>0</v>
      </c>
      <c r="FB120" s="196">
        <v>0</v>
      </c>
      <c r="FC120" s="196">
        <v>0</v>
      </c>
      <c r="FD120" s="196">
        <v>0</v>
      </c>
      <c r="FE120" s="196">
        <v>0</v>
      </c>
      <c r="FF120" s="196">
        <v>0</v>
      </c>
      <c r="FG120" s="196">
        <v>0</v>
      </c>
      <c r="FH120" s="196">
        <v>0</v>
      </c>
      <c r="FI120" s="196">
        <v>0</v>
      </c>
      <c r="FJ120" s="196">
        <v>0</v>
      </c>
      <c r="FK120" s="196">
        <v>0</v>
      </c>
      <c r="FL120" s="196">
        <v>0</v>
      </c>
      <c r="FM120" s="196">
        <v>0</v>
      </c>
      <c r="FN120" s="196">
        <v>0</v>
      </c>
      <c r="FO120" s="196">
        <v>0</v>
      </c>
      <c r="FP120" s="196">
        <v>0</v>
      </c>
      <c r="FQ120" s="196">
        <v>0</v>
      </c>
      <c r="FR120" s="196">
        <v>0</v>
      </c>
      <c r="FS120" s="196">
        <v>0</v>
      </c>
      <c r="FT120" s="196">
        <v>0</v>
      </c>
      <c r="FU120" s="196">
        <v>0</v>
      </c>
      <c r="FV120" s="196">
        <v>0</v>
      </c>
      <c r="FW120" s="196">
        <v>0</v>
      </c>
      <c r="FX120" s="196">
        <v>0</v>
      </c>
      <c r="FY120" s="196">
        <v>0</v>
      </c>
      <c r="FZ120" s="196">
        <v>0</v>
      </c>
      <c r="GA120" s="196">
        <v>0</v>
      </c>
      <c r="GB120" s="196">
        <v>0</v>
      </c>
      <c r="GC120" s="196">
        <v>0</v>
      </c>
      <c r="GD120" s="196">
        <v>0</v>
      </c>
      <c r="GE120" s="196">
        <v>0</v>
      </c>
      <c r="GF120" s="196">
        <v>0</v>
      </c>
      <c r="GG120" s="197">
        <v>0</v>
      </c>
      <c r="GH120" s="196">
        <v>0</v>
      </c>
      <c r="GI120" s="196">
        <v>6.0300173490780489E-3</v>
      </c>
      <c r="GJ120" s="196">
        <v>0</v>
      </c>
      <c r="GK120" s="196">
        <v>0</v>
      </c>
      <c r="GL120" s="196">
        <v>0</v>
      </c>
      <c r="GM120" s="196">
        <v>3.2523965986784209E-3</v>
      </c>
      <c r="GN120" s="196">
        <v>1.9086655990716069E-2</v>
      </c>
      <c r="GO120" s="196">
        <v>-1.7487220877051386E-3</v>
      </c>
      <c r="GP120" s="197">
        <v>7.0040654472435099E-3</v>
      </c>
      <c r="GQ120" s="197">
        <v>3.7506411714604039E-3</v>
      </c>
      <c r="GR120" s="196">
        <v>0</v>
      </c>
      <c r="GS120" s="196">
        <v>0</v>
      </c>
      <c r="GT120" s="197">
        <v>0</v>
      </c>
      <c r="GU120" s="197">
        <v>0</v>
      </c>
      <c r="GV120" s="197">
        <v>0</v>
      </c>
      <c r="GW120" s="197">
        <v>4.0658104684575085E-3</v>
      </c>
      <c r="GX120" s="197">
        <v>2.7041623667695735E-3</v>
      </c>
      <c r="GY120" s="196">
        <v>6.0219177909876503E-3</v>
      </c>
      <c r="GZ120" s="196">
        <v>0</v>
      </c>
      <c r="HA120" s="196">
        <v>0</v>
      </c>
      <c r="HB120" s="196">
        <v>5.9088430249228368E-3</v>
      </c>
      <c r="HC120" s="197">
        <v>5.9206743117976449E-3</v>
      </c>
      <c r="HD120" s="197">
        <v>1.0481427397024989E-2</v>
      </c>
      <c r="HE120" s="197">
        <v>9.3628211676333884E-3</v>
      </c>
      <c r="HF120" s="197">
        <v>0</v>
      </c>
      <c r="HG120" s="198">
        <v>0</v>
      </c>
    </row>
    <row r="121" spans="1:215">
      <c r="A121" s="83">
        <v>117</v>
      </c>
      <c r="B121" s="4" t="s">
        <v>117</v>
      </c>
      <c r="C121" s="196">
        <v>0</v>
      </c>
      <c r="D121" s="196">
        <v>0</v>
      </c>
      <c r="E121" s="196">
        <v>0</v>
      </c>
      <c r="F121" s="196">
        <v>0</v>
      </c>
      <c r="G121" s="196">
        <v>0</v>
      </c>
      <c r="H121" s="196">
        <v>0</v>
      </c>
      <c r="I121" s="196">
        <v>0</v>
      </c>
      <c r="J121" s="196">
        <v>0</v>
      </c>
      <c r="K121" s="196">
        <v>0</v>
      </c>
      <c r="L121" s="196">
        <v>0</v>
      </c>
      <c r="M121" s="196">
        <v>0</v>
      </c>
      <c r="N121" s="196">
        <v>0</v>
      </c>
      <c r="O121" s="196">
        <v>0</v>
      </c>
      <c r="P121" s="196">
        <v>0</v>
      </c>
      <c r="Q121" s="196">
        <v>0</v>
      </c>
      <c r="R121" s="196">
        <v>0</v>
      </c>
      <c r="S121" s="196">
        <v>0</v>
      </c>
      <c r="T121" s="196">
        <v>0</v>
      </c>
      <c r="U121" s="196">
        <v>0</v>
      </c>
      <c r="V121" s="196">
        <v>0</v>
      </c>
      <c r="W121" s="196">
        <v>0</v>
      </c>
      <c r="X121" s="196">
        <v>0</v>
      </c>
      <c r="Y121" s="196">
        <v>0</v>
      </c>
      <c r="Z121" s="196">
        <v>0</v>
      </c>
      <c r="AA121" s="196">
        <v>0</v>
      </c>
      <c r="AB121" s="196">
        <v>0</v>
      </c>
      <c r="AC121" s="196">
        <v>0</v>
      </c>
      <c r="AD121" s="196">
        <v>0</v>
      </c>
      <c r="AE121" s="196">
        <v>0</v>
      </c>
      <c r="AF121" s="196">
        <v>0</v>
      </c>
      <c r="AG121" s="196">
        <v>0</v>
      </c>
      <c r="AH121" s="196">
        <v>0</v>
      </c>
      <c r="AI121" s="196">
        <v>0</v>
      </c>
      <c r="AJ121" s="196">
        <v>0</v>
      </c>
      <c r="AK121" s="196">
        <v>0</v>
      </c>
      <c r="AL121" s="196">
        <v>0</v>
      </c>
      <c r="AM121" s="196">
        <v>0</v>
      </c>
      <c r="AN121" s="196">
        <v>0</v>
      </c>
      <c r="AO121" s="196">
        <v>0</v>
      </c>
      <c r="AP121" s="196">
        <v>0</v>
      </c>
      <c r="AQ121" s="196">
        <v>0</v>
      </c>
      <c r="AR121" s="196">
        <v>0</v>
      </c>
      <c r="AS121" s="196">
        <v>0</v>
      </c>
      <c r="AT121" s="196">
        <v>0</v>
      </c>
      <c r="AU121" s="196">
        <v>0</v>
      </c>
      <c r="AV121" s="196">
        <v>0</v>
      </c>
      <c r="AW121" s="196">
        <v>0</v>
      </c>
      <c r="AX121" s="196">
        <v>0</v>
      </c>
      <c r="AY121" s="196">
        <v>0</v>
      </c>
      <c r="AZ121" s="196">
        <v>0</v>
      </c>
      <c r="BA121" s="196">
        <v>0</v>
      </c>
      <c r="BB121" s="196">
        <v>0</v>
      </c>
      <c r="BC121" s="196">
        <v>0</v>
      </c>
      <c r="BD121" s="196">
        <v>0</v>
      </c>
      <c r="BE121" s="196">
        <v>0</v>
      </c>
      <c r="BF121" s="196">
        <v>0</v>
      </c>
      <c r="BG121" s="196">
        <v>0</v>
      </c>
      <c r="BH121" s="196">
        <v>0</v>
      </c>
      <c r="BI121" s="196">
        <v>0</v>
      </c>
      <c r="BJ121" s="196">
        <v>0</v>
      </c>
      <c r="BK121" s="196">
        <v>0</v>
      </c>
      <c r="BL121" s="196">
        <v>0</v>
      </c>
      <c r="BM121" s="196">
        <v>0</v>
      </c>
      <c r="BN121" s="196">
        <v>0</v>
      </c>
      <c r="BO121" s="196">
        <v>0</v>
      </c>
      <c r="BP121" s="196">
        <v>0</v>
      </c>
      <c r="BQ121" s="196">
        <v>0</v>
      </c>
      <c r="BR121" s="196">
        <v>0</v>
      </c>
      <c r="BS121" s="196">
        <v>0</v>
      </c>
      <c r="BT121" s="196">
        <v>0</v>
      </c>
      <c r="BU121" s="196">
        <v>0</v>
      </c>
      <c r="BV121" s="196">
        <v>0</v>
      </c>
      <c r="BW121" s="196">
        <v>0</v>
      </c>
      <c r="BX121" s="196">
        <v>0</v>
      </c>
      <c r="BY121" s="196">
        <v>0</v>
      </c>
      <c r="BZ121" s="196">
        <v>0</v>
      </c>
      <c r="CA121" s="196">
        <v>0</v>
      </c>
      <c r="CB121" s="196">
        <v>0</v>
      </c>
      <c r="CC121" s="196">
        <v>0</v>
      </c>
      <c r="CD121" s="196">
        <v>0</v>
      </c>
      <c r="CE121" s="196">
        <v>0</v>
      </c>
      <c r="CF121" s="196">
        <v>0</v>
      </c>
      <c r="CG121" s="196">
        <v>0</v>
      </c>
      <c r="CH121" s="196">
        <v>0</v>
      </c>
      <c r="CI121" s="196">
        <v>0</v>
      </c>
      <c r="CJ121" s="196">
        <v>0</v>
      </c>
      <c r="CK121" s="196">
        <v>0</v>
      </c>
      <c r="CL121" s="196">
        <v>0</v>
      </c>
      <c r="CM121" s="196">
        <v>0</v>
      </c>
      <c r="CN121" s="196">
        <v>0</v>
      </c>
      <c r="CO121" s="196">
        <v>0</v>
      </c>
      <c r="CP121" s="196">
        <v>0</v>
      </c>
      <c r="CQ121" s="196">
        <v>0</v>
      </c>
      <c r="CR121" s="196">
        <v>0</v>
      </c>
      <c r="CS121" s="196">
        <v>0</v>
      </c>
      <c r="CT121" s="196">
        <v>0</v>
      </c>
      <c r="CU121" s="196">
        <v>0</v>
      </c>
      <c r="CV121" s="196">
        <v>0</v>
      </c>
      <c r="CW121" s="196">
        <v>0</v>
      </c>
      <c r="CX121" s="196">
        <v>0</v>
      </c>
      <c r="CY121" s="196">
        <v>0</v>
      </c>
      <c r="CZ121" s="196">
        <v>0</v>
      </c>
      <c r="DA121" s="196">
        <v>0</v>
      </c>
      <c r="DB121" s="196">
        <v>0</v>
      </c>
      <c r="DC121" s="196">
        <v>0</v>
      </c>
      <c r="DD121" s="196">
        <v>0</v>
      </c>
      <c r="DE121" s="196">
        <v>0</v>
      </c>
      <c r="DF121" s="196">
        <v>0</v>
      </c>
      <c r="DG121" s="196">
        <v>0</v>
      </c>
      <c r="DH121" s="196">
        <v>0</v>
      </c>
      <c r="DI121" s="196">
        <v>0</v>
      </c>
      <c r="DJ121" s="196">
        <v>0</v>
      </c>
      <c r="DK121" s="196">
        <v>0</v>
      </c>
      <c r="DL121" s="196">
        <v>0</v>
      </c>
      <c r="DM121" s="196">
        <v>0</v>
      </c>
      <c r="DN121" s="196">
        <v>0</v>
      </c>
      <c r="DO121" s="196">
        <v>4.9498368185664207E-2</v>
      </c>
      <c r="DP121" s="196">
        <v>0</v>
      </c>
      <c r="DQ121" s="196">
        <v>0</v>
      </c>
      <c r="DR121" s="196">
        <v>0</v>
      </c>
      <c r="DS121" s="196">
        <v>0</v>
      </c>
      <c r="DT121" s="196">
        <v>0</v>
      </c>
      <c r="DU121" s="196">
        <v>0</v>
      </c>
      <c r="DV121" s="196">
        <v>0</v>
      </c>
      <c r="DW121" s="196">
        <v>0</v>
      </c>
      <c r="DX121" s="196">
        <v>0</v>
      </c>
      <c r="DY121" s="196">
        <v>0</v>
      </c>
      <c r="DZ121" s="196">
        <v>0</v>
      </c>
      <c r="EA121" s="196">
        <v>0</v>
      </c>
      <c r="EB121" s="196">
        <v>0</v>
      </c>
      <c r="EC121" s="196">
        <v>0</v>
      </c>
      <c r="ED121" s="196">
        <v>0</v>
      </c>
      <c r="EE121" s="196">
        <v>0</v>
      </c>
      <c r="EF121" s="196">
        <v>0</v>
      </c>
      <c r="EG121" s="196">
        <v>0</v>
      </c>
      <c r="EH121" s="196">
        <v>0</v>
      </c>
      <c r="EI121" s="196">
        <v>0</v>
      </c>
      <c r="EJ121" s="196">
        <v>0</v>
      </c>
      <c r="EK121" s="196">
        <v>0</v>
      </c>
      <c r="EL121" s="196">
        <v>0</v>
      </c>
      <c r="EM121" s="196">
        <v>0</v>
      </c>
      <c r="EN121" s="196">
        <v>0</v>
      </c>
      <c r="EO121" s="196">
        <v>0</v>
      </c>
      <c r="EP121" s="196">
        <v>0</v>
      </c>
      <c r="EQ121" s="196">
        <v>0</v>
      </c>
      <c r="ER121" s="196">
        <v>0</v>
      </c>
      <c r="ES121" s="196">
        <v>0</v>
      </c>
      <c r="ET121" s="196">
        <v>0</v>
      </c>
      <c r="EU121" s="196">
        <v>0</v>
      </c>
      <c r="EV121" s="196">
        <v>0</v>
      </c>
      <c r="EW121" s="196">
        <v>0</v>
      </c>
      <c r="EX121" s="196">
        <v>0</v>
      </c>
      <c r="EY121" s="196">
        <v>0</v>
      </c>
      <c r="EZ121" s="196">
        <v>0</v>
      </c>
      <c r="FA121" s="196">
        <v>0</v>
      </c>
      <c r="FB121" s="196">
        <v>0</v>
      </c>
      <c r="FC121" s="196">
        <v>0</v>
      </c>
      <c r="FD121" s="196">
        <v>0</v>
      </c>
      <c r="FE121" s="196">
        <v>0</v>
      </c>
      <c r="FF121" s="196">
        <v>0</v>
      </c>
      <c r="FG121" s="196">
        <v>0</v>
      </c>
      <c r="FH121" s="196">
        <v>9.6052770215800185E-4</v>
      </c>
      <c r="FI121" s="196">
        <v>0</v>
      </c>
      <c r="FJ121" s="196">
        <v>0</v>
      </c>
      <c r="FK121" s="196">
        <v>0</v>
      </c>
      <c r="FL121" s="196">
        <v>0</v>
      </c>
      <c r="FM121" s="196">
        <v>0</v>
      </c>
      <c r="FN121" s="196">
        <v>0</v>
      </c>
      <c r="FO121" s="196">
        <v>0</v>
      </c>
      <c r="FP121" s="196">
        <v>0</v>
      </c>
      <c r="FQ121" s="196">
        <v>0</v>
      </c>
      <c r="FR121" s="196">
        <v>0</v>
      </c>
      <c r="FS121" s="196">
        <v>0</v>
      </c>
      <c r="FT121" s="196">
        <v>0</v>
      </c>
      <c r="FU121" s="196">
        <v>0</v>
      </c>
      <c r="FV121" s="196">
        <v>6.0804459858036499E-3</v>
      </c>
      <c r="FW121" s="196">
        <v>0</v>
      </c>
      <c r="FX121" s="196">
        <v>0</v>
      </c>
      <c r="FY121" s="196">
        <v>0</v>
      </c>
      <c r="FZ121" s="196">
        <v>0</v>
      </c>
      <c r="GA121" s="196">
        <v>0</v>
      </c>
      <c r="GB121" s="196">
        <v>0</v>
      </c>
      <c r="GC121" s="196">
        <v>0</v>
      </c>
      <c r="GD121" s="196">
        <v>0</v>
      </c>
      <c r="GE121" s="196">
        <v>0</v>
      </c>
      <c r="GF121" s="196">
        <v>0</v>
      </c>
      <c r="GG121" s="197">
        <v>1.1725482673791904E-4</v>
      </c>
      <c r="GH121" s="196">
        <v>0</v>
      </c>
      <c r="GI121" s="196">
        <v>3.1151785659636321E-4</v>
      </c>
      <c r="GJ121" s="196">
        <v>0</v>
      </c>
      <c r="GK121" s="196">
        <v>0</v>
      </c>
      <c r="GL121" s="196">
        <v>0</v>
      </c>
      <c r="GM121" s="196">
        <v>1.1580739730164599E-3</v>
      </c>
      <c r="GN121" s="196">
        <v>1.7263026410472435E-2</v>
      </c>
      <c r="GO121" s="196">
        <v>3.4184153887543721E-2</v>
      </c>
      <c r="GP121" s="197">
        <v>3.5152095426054155E-3</v>
      </c>
      <c r="GQ121" s="197">
        <v>1.9980367918101608E-3</v>
      </c>
      <c r="GR121" s="196">
        <v>4.0967760832633614E-4</v>
      </c>
      <c r="GS121" s="196">
        <v>0</v>
      </c>
      <c r="GT121" s="197">
        <v>4.0825381010943848E-4</v>
      </c>
      <c r="GU121" s="197">
        <v>4.9060184656672928E-3</v>
      </c>
      <c r="GV121" s="197">
        <v>4.1561175602926118E-3</v>
      </c>
      <c r="GW121" s="197">
        <v>3.7840749876955093E-3</v>
      </c>
      <c r="GX121" s="197">
        <v>2.6001700484417005E-3</v>
      </c>
      <c r="GY121" s="196">
        <v>8.9739840229349755E-4</v>
      </c>
      <c r="GZ121" s="196">
        <v>0</v>
      </c>
      <c r="HA121" s="196">
        <v>0</v>
      </c>
      <c r="HB121" s="196">
        <v>8.7142784858519476E-4</v>
      </c>
      <c r="HC121" s="197">
        <v>8.8148172759173267E-4</v>
      </c>
      <c r="HD121" s="197">
        <v>6.1450210686673943E-3</v>
      </c>
      <c r="HE121" s="197">
        <v>4.8540439459097175E-3</v>
      </c>
      <c r="HF121" s="197">
        <v>2.9628021532062884E-3</v>
      </c>
      <c r="HG121" s="198">
        <v>1.6848444317894993E-3</v>
      </c>
    </row>
    <row r="122" spans="1:215">
      <c r="A122" s="83">
        <v>118</v>
      </c>
      <c r="B122" s="4" t="s">
        <v>118</v>
      </c>
      <c r="C122" s="196">
        <v>0</v>
      </c>
      <c r="D122" s="196">
        <v>0</v>
      </c>
      <c r="E122" s="196">
        <v>0</v>
      </c>
      <c r="F122" s="196">
        <v>0</v>
      </c>
      <c r="G122" s="196">
        <v>0</v>
      </c>
      <c r="H122" s="196">
        <v>0</v>
      </c>
      <c r="I122" s="196">
        <v>0</v>
      </c>
      <c r="J122" s="196">
        <v>0</v>
      </c>
      <c r="K122" s="196">
        <v>0</v>
      </c>
      <c r="L122" s="196">
        <v>0</v>
      </c>
      <c r="M122" s="196">
        <v>0</v>
      </c>
      <c r="N122" s="196">
        <v>0</v>
      </c>
      <c r="O122" s="196">
        <v>0</v>
      </c>
      <c r="P122" s="196">
        <v>0</v>
      </c>
      <c r="Q122" s="196">
        <v>0</v>
      </c>
      <c r="R122" s="196">
        <v>0</v>
      </c>
      <c r="S122" s="196">
        <v>0</v>
      </c>
      <c r="T122" s="196">
        <v>0</v>
      </c>
      <c r="U122" s="196">
        <v>0</v>
      </c>
      <c r="V122" s="196">
        <v>0</v>
      </c>
      <c r="W122" s="196">
        <v>0</v>
      </c>
      <c r="X122" s="196">
        <v>0</v>
      </c>
      <c r="Y122" s="196">
        <v>0</v>
      </c>
      <c r="Z122" s="196">
        <v>0</v>
      </c>
      <c r="AA122" s="196">
        <v>0</v>
      </c>
      <c r="AB122" s="196">
        <v>0</v>
      </c>
      <c r="AC122" s="196">
        <v>0</v>
      </c>
      <c r="AD122" s="196">
        <v>0</v>
      </c>
      <c r="AE122" s="196">
        <v>0</v>
      </c>
      <c r="AF122" s="196">
        <v>0</v>
      </c>
      <c r="AG122" s="196">
        <v>0</v>
      </c>
      <c r="AH122" s="196">
        <v>0</v>
      </c>
      <c r="AI122" s="196">
        <v>0</v>
      </c>
      <c r="AJ122" s="196">
        <v>0</v>
      </c>
      <c r="AK122" s="196">
        <v>0</v>
      </c>
      <c r="AL122" s="196">
        <v>0</v>
      </c>
      <c r="AM122" s="196">
        <v>0</v>
      </c>
      <c r="AN122" s="196">
        <v>0</v>
      </c>
      <c r="AO122" s="196">
        <v>0</v>
      </c>
      <c r="AP122" s="196">
        <v>0</v>
      </c>
      <c r="AQ122" s="196">
        <v>0</v>
      </c>
      <c r="AR122" s="196">
        <v>0</v>
      </c>
      <c r="AS122" s="196">
        <v>0</v>
      </c>
      <c r="AT122" s="196">
        <v>0</v>
      </c>
      <c r="AU122" s="196">
        <v>0</v>
      </c>
      <c r="AV122" s="196">
        <v>0</v>
      </c>
      <c r="AW122" s="196">
        <v>0</v>
      </c>
      <c r="AX122" s="196">
        <v>0</v>
      </c>
      <c r="AY122" s="196">
        <v>0</v>
      </c>
      <c r="AZ122" s="196">
        <v>0</v>
      </c>
      <c r="BA122" s="196">
        <v>0</v>
      </c>
      <c r="BB122" s="196">
        <v>0</v>
      </c>
      <c r="BC122" s="196">
        <v>0</v>
      </c>
      <c r="BD122" s="196">
        <v>0</v>
      </c>
      <c r="BE122" s="196">
        <v>0</v>
      </c>
      <c r="BF122" s="196">
        <v>0</v>
      </c>
      <c r="BG122" s="196">
        <v>0</v>
      </c>
      <c r="BH122" s="196">
        <v>0</v>
      </c>
      <c r="BI122" s="196">
        <v>0</v>
      </c>
      <c r="BJ122" s="196">
        <v>0</v>
      </c>
      <c r="BK122" s="196">
        <v>0</v>
      </c>
      <c r="BL122" s="196">
        <v>0</v>
      </c>
      <c r="BM122" s="196">
        <v>0</v>
      </c>
      <c r="BN122" s="196">
        <v>0</v>
      </c>
      <c r="BO122" s="196">
        <v>0</v>
      </c>
      <c r="BP122" s="196">
        <v>0</v>
      </c>
      <c r="BQ122" s="196">
        <v>0</v>
      </c>
      <c r="BR122" s="196">
        <v>0</v>
      </c>
      <c r="BS122" s="196">
        <v>0</v>
      </c>
      <c r="BT122" s="196">
        <v>0</v>
      </c>
      <c r="BU122" s="196">
        <v>0</v>
      </c>
      <c r="BV122" s="196">
        <v>0</v>
      </c>
      <c r="BW122" s="196">
        <v>0</v>
      </c>
      <c r="BX122" s="196">
        <v>0</v>
      </c>
      <c r="BY122" s="196">
        <v>0</v>
      </c>
      <c r="BZ122" s="196">
        <v>0</v>
      </c>
      <c r="CA122" s="196">
        <v>0</v>
      </c>
      <c r="CB122" s="196">
        <v>0</v>
      </c>
      <c r="CC122" s="196">
        <v>0</v>
      </c>
      <c r="CD122" s="196">
        <v>0</v>
      </c>
      <c r="CE122" s="196">
        <v>0</v>
      </c>
      <c r="CF122" s="196">
        <v>0</v>
      </c>
      <c r="CG122" s="196">
        <v>0</v>
      </c>
      <c r="CH122" s="196">
        <v>0</v>
      </c>
      <c r="CI122" s="196">
        <v>0</v>
      </c>
      <c r="CJ122" s="196">
        <v>0</v>
      </c>
      <c r="CK122" s="196">
        <v>0</v>
      </c>
      <c r="CL122" s="196">
        <v>0</v>
      </c>
      <c r="CM122" s="196">
        <v>0</v>
      </c>
      <c r="CN122" s="196">
        <v>0</v>
      </c>
      <c r="CO122" s="196">
        <v>0</v>
      </c>
      <c r="CP122" s="196">
        <v>0</v>
      </c>
      <c r="CQ122" s="196">
        <v>0</v>
      </c>
      <c r="CR122" s="196">
        <v>0</v>
      </c>
      <c r="CS122" s="196">
        <v>0</v>
      </c>
      <c r="CT122" s="196">
        <v>0</v>
      </c>
      <c r="CU122" s="196">
        <v>0</v>
      </c>
      <c r="CV122" s="196">
        <v>0</v>
      </c>
      <c r="CW122" s="196">
        <v>0</v>
      </c>
      <c r="CX122" s="196">
        <v>0</v>
      </c>
      <c r="CY122" s="196">
        <v>0</v>
      </c>
      <c r="CZ122" s="196">
        <v>0</v>
      </c>
      <c r="DA122" s="196">
        <v>0</v>
      </c>
      <c r="DB122" s="196">
        <v>0</v>
      </c>
      <c r="DC122" s="196">
        <v>0</v>
      </c>
      <c r="DD122" s="196">
        <v>0</v>
      </c>
      <c r="DE122" s="196">
        <v>0</v>
      </c>
      <c r="DF122" s="196">
        <v>0</v>
      </c>
      <c r="DG122" s="196">
        <v>0</v>
      </c>
      <c r="DH122" s="196">
        <v>0</v>
      </c>
      <c r="DI122" s="196">
        <v>0</v>
      </c>
      <c r="DJ122" s="196">
        <v>0</v>
      </c>
      <c r="DK122" s="196">
        <v>0</v>
      </c>
      <c r="DL122" s="196">
        <v>0</v>
      </c>
      <c r="DM122" s="196">
        <v>0</v>
      </c>
      <c r="DN122" s="196">
        <v>0</v>
      </c>
      <c r="DO122" s="196">
        <v>0</v>
      </c>
      <c r="DP122" s="196">
        <v>0</v>
      </c>
      <c r="DQ122" s="196">
        <v>0</v>
      </c>
      <c r="DR122" s="196">
        <v>0</v>
      </c>
      <c r="DS122" s="196">
        <v>0</v>
      </c>
      <c r="DT122" s="196">
        <v>0</v>
      </c>
      <c r="DU122" s="196">
        <v>0</v>
      </c>
      <c r="DV122" s="196">
        <v>0</v>
      </c>
      <c r="DW122" s="196">
        <v>0</v>
      </c>
      <c r="DX122" s="196">
        <v>0</v>
      </c>
      <c r="DY122" s="196">
        <v>0</v>
      </c>
      <c r="DZ122" s="196">
        <v>0</v>
      </c>
      <c r="EA122" s="196">
        <v>0</v>
      </c>
      <c r="EB122" s="196">
        <v>0</v>
      </c>
      <c r="EC122" s="196">
        <v>0</v>
      </c>
      <c r="ED122" s="196">
        <v>0</v>
      </c>
      <c r="EE122" s="196">
        <v>0</v>
      </c>
      <c r="EF122" s="196">
        <v>0</v>
      </c>
      <c r="EG122" s="196">
        <v>0</v>
      </c>
      <c r="EH122" s="196">
        <v>0</v>
      </c>
      <c r="EI122" s="196">
        <v>0</v>
      </c>
      <c r="EJ122" s="196">
        <v>0</v>
      </c>
      <c r="EK122" s="196">
        <v>0</v>
      </c>
      <c r="EL122" s="196">
        <v>0</v>
      </c>
      <c r="EM122" s="196">
        <v>0</v>
      </c>
      <c r="EN122" s="196">
        <v>0</v>
      </c>
      <c r="EO122" s="196">
        <v>0</v>
      </c>
      <c r="EP122" s="196">
        <v>0</v>
      </c>
      <c r="EQ122" s="196">
        <v>0</v>
      </c>
      <c r="ER122" s="196">
        <v>0</v>
      </c>
      <c r="ES122" s="196">
        <v>0</v>
      </c>
      <c r="ET122" s="196">
        <v>0</v>
      </c>
      <c r="EU122" s="196">
        <v>0</v>
      </c>
      <c r="EV122" s="196">
        <v>0</v>
      </c>
      <c r="EW122" s="196">
        <v>0</v>
      </c>
      <c r="EX122" s="196">
        <v>0</v>
      </c>
      <c r="EY122" s="196">
        <v>0</v>
      </c>
      <c r="EZ122" s="196">
        <v>0</v>
      </c>
      <c r="FA122" s="196">
        <v>0</v>
      </c>
      <c r="FB122" s="196">
        <v>0</v>
      </c>
      <c r="FC122" s="196">
        <v>0</v>
      </c>
      <c r="FD122" s="196">
        <v>0</v>
      </c>
      <c r="FE122" s="196">
        <v>0</v>
      </c>
      <c r="FF122" s="196">
        <v>0</v>
      </c>
      <c r="FG122" s="196">
        <v>0</v>
      </c>
      <c r="FH122" s="196">
        <v>0</v>
      </c>
      <c r="FI122" s="196">
        <v>0</v>
      </c>
      <c r="FJ122" s="196">
        <v>0</v>
      </c>
      <c r="FK122" s="196">
        <v>0</v>
      </c>
      <c r="FL122" s="196">
        <v>0</v>
      </c>
      <c r="FM122" s="196">
        <v>0</v>
      </c>
      <c r="FN122" s="196">
        <v>0</v>
      </c>
      <c r="FO122" s="196">
        <v>0</v>
      </c>
      <c r="FP122" s="196">
        <v>0</v>
      </c>
      <c r="FQ122" s="196">
        <v>0</v>
      </c>
      <c r="FR122" s="196">
        <v>0</v>
      </c>
      <c r="FS122" s="196">
        <v>0</v>
      </c>
      <c r="FT122" s="196">
        <v>0</v>
      </c>
      <c r="FU122" s="196">
        <v>0</v>
      </c>
      <c r="FV122" s="196">
        <v>0</v>
      </c>
      <c r="FW122" s="196">
        <v>0</v>
      </c>
      <c r="FX122" s="196">
        <v>0</v>
      </c>
      <c r="FY122" s="196">
        <v>0</v>
      </c>
      <c r="FZ122" s="196">
        <v>0</v>
      </c>
      <c r="GA122" s="196">
        <v>0</v>
      </c>
      <c r="GB122" s="196">
        <v>0</v>
      </c>
      <c r="GC122" s="196">
        <v>0</v>
      </c>
      <c r="GD122" s="196">
        <v>0</v>
      </c>
      <c r="GE122" s="196">
        <v>0</v>
      </c>
      <c r="GF122" s="196">
        <v>0</v>
      </c>
      <c r="GG122" s="197">
        <v>0</v>
      </c>
      <c r="GH122" s="196">
        <v>0</v>
      </c>
      <c r="GI122" s="196">
        <v>6.9502283078742854E-4</v>
      </c>
      <c r="GJ122" s="196">
        <v>0</v>
      </c>
      <c r="GK122" s="196">
        <v>0</v>
      </c>
      <c r="GL122" s="196">
        <v>0</v>
      </c>
      <c r="GM122" s="196">
        <v>4.5406497503163357E-4</v>
      </c>
      <c r="GN122" s="196">
        <v>5.6571581153064591E-4</v>
      </c>
      <c r="GO122" s="196">
        <v>-4.1868442292171106E-2</v>
      </c>
      <c r="GP122" s="197">
        <v>6.053364991461562E-4</v>
      </c>
      <c r="GQ122" s="197">
        <v>3.2415459469739934E-4</v>
      </c>
      <c r="GR122" s="196">
        <v>2.3678116029759232E-2</v>
      </c>
      <c r="GS122" s="196">
        <v>0</v>
      </c>
      <c r="GT122" s="197">
        <v>2.359582483615362E-2</v>
      </c>
      <c r="GU122" s="197">
        <v>5.743752928916852E-4</v>
      </c>
      <c r="GV122" s="197">
        <v>4.4126832475324205E-3</v>
      </c>
      <c r="GW122" s="197">
        <v>2.2025453807126938E-3</v>
      </c>
      <c r="GX122" s="197">
        <v>1.4649085036875903E-3</v>
      </c>
      <c r="GY122" s="196">
        <v>1.8122358942779487E-3</v>
      </c>
      <c r="GZ122" s="196">
        <v>0</v>
      </c>
      <c r="HA122" s="196">
        <v>0</v>
      </c>
      <c r="HB122" s="196">
        <v>1.7822105032355273E-3</v>
      </c>
      <c r="HC122" s="197">
        <v>1.7821316574361124E-3</v>
      </c>
      <c r="HD122" s="197">
        <v>2.8296980254571494E-4</v>
      </c>
      <c r="HE122" s="197">
        <v>6.5066604884734321E-4</v>
      </c>
      <c r="HF122" s="197">
        <v>3.3937167019755816E-3</v>
      </c>
      <c r="HG122" s="198">
        <v>1.7955822729336479E-3</v>
      </c>
    </row>
    <row r="123" spans="1:215">
      <c r="A123" s="83">
        <v>119</v>
      </c>
      <c r="B123" s="4" t="s">
        <v>119</v>
      </c>
      <c r="C123" s="196">
        <v>0</v>
      </c>
      <c r="D123" s="196">
        <v>0</v>
      </c>
      <c r="E123" s="196">
        <v>2.8297348538441947E-5</v>
      </c>
      <c r="F123" s="196">
        <v>0</v>
      </c>
      <c r="G123" s="196">
        <v>0</v>
      </c>
      <c r="H123" s="196">
        <v>0</v>
      </c>
      <c r="I123" s="196">
        <v>0</v>
      </c>
      <c r="J123" s="196">
        <v>0</v>
      </c>
      <c r="K123" s="196">
        <v>0</v>
      </c>
      <c r="L123" s="196">
        <v>0</v>
      </c>
      <c r="M123" s="196">
        <v>0</v>
      </c>
      <c r="N123" s="196">
        <v>0</v>
      </c>
      <c r="O123" s="196">
        <v>0</v>
      </c>
      <c r="P123" s="196">
        <v>0</v>
      </c>
      <c r="Q123" s="196">
        <v>0</v>
      </c>
      <c r="R123" s="196">
        <v>0</v>
      </c>
      <c r="S123" s="196">
        <v>0</v>
      </c>
      <c r="T123" s="196">
        <v>0</v>
      </c>
      <c r="U123" s="196">
        <v>0</v>
      </c>
      <c r="V123" s="196">
        <v>0</v>
      </c>
      <c r="W123" s="196">
        <v>0</v>
      </c>
      <c r="X123" s="196">
        <v>0</v>
      </c>
      <c r="Y123" s="196">
        <v>0</v>
      </c>
      <c r="Z123" s="196">
        <v>0</v>
      </c>
      <c r="AA123" s="196">
        <v>0</v>
      </c>
      <c r="AB123" s="196">
        <v>0</v>
      </c>
      <c r="AC123" s="196">
        <v>0</v>
      </c>
      <c r="AD123" s="196">
        <v>0</v>
      </c>
      <c r="AE123" s="196">
        <v>0</v>
      </c>
      <c r="AF123" s="196">
        <v>0</v>
      </c>
      <c r="AG123" s="196">
        <v>0</v>
      </c>
      <c r="AH123" s="196">
        <v>0</v>
      </c>
      <c r="AI123" s="196">
        <v>0</v>
      </c>
      <c r="AJ123" s="196">
        <v>0</v>
      </c>
      <c r="AK123" s="196">
        <v>0</v>
      </c>
      <c r="AL123" s="196">
        <v>0</v>
      </c>
      <c r="AM123" s="196">
        <v>0</v>
      </c>
      <c r="AN123" s="196">
        <v>0</v>
      </c>
      <c r="AO123" s="196">
        <v>0</v>
      </c>
      <c r="AP123" s="196">
        <v>0</v>
      </c>
      <c r="AQ123" s="196">
        <v>0</v>
      </c>
      <c r="AR123" s="196">
        <v>0</v>
      </c>
      <c r="AS123" s="196">
        <v>0</v>
      </c>
      <c r="AT123" s="196">
        <v>0</v>
      </c>
      <c r="AU123" s="196">
        <v>0</v>
      </c>
      <c r="AV123" s="196">
        <v>0</v>
      </c>
      <c r="AW123" s="196">
        <v>0</v>
      </c>
      <c r="AX123" s="196">
        <v>0</v>
      </c>
      <c r="AY123" s="196">
        <v>0</v>
      </c>
      <c r="AZ123" s="196">
        <v>0</v>
      </c>
      <c r="BA123" s="196">
        <v>0</v>
      </c>
      <c r="BB123" s="196">
        <v>0</v>
      </c>
      <c r="BC123" s="196">
        <v>0</v>
      </c>
      <c r="BD123" s="196">
        <v>0</v>
      </c>
      <c r="BE123" s="196">
        <v>0</v>
      </c>
      <c r="BF123" s="196">
        <v>0</v>
      </c>
      <c r="BG123" s="196">
        <v>0</v>
      </c>
      <c r="BH123" s="196">
        <v>0</v>
      </c>
      <c r="BI123" s="196">
        <v>0</v>
      </c>
      <c r="BJ123" s="196">
        <v>0</v>
      </c>
      <c r="BK123" s="196">
        <v>0</v>
      </c>
      <c r="BL123" s="196">
        <v>0</v>
      </c>
      <c r="BM123" s="196">
        <v>0</v>
      </c>
      <c r="BN123" s="196">
        <v>0</v>
      </c>
      <c r="BO123" s="196">
        <v>0</v>
      </c>
      <c r="BP123" s="196">
        <v>0</v>
      </c>
      <c r="BQ123" s="196">
        <v>0</v>
      </c>
      <c r="BR123" s="196">
        <v>8.8448611356801691E-6</v>
      </c>
      <c r="BS123" s="196">
        <v>0</v>
      </c>
      <c r="BT123" s="196">
        <v>0</v>
      </c>
      <c r="BU123" s="196">
        <v>0</v>
      </c>
      <c r="BV123" s="196">
        <v>0</v>
      </c>
      <c r="BW123" s="196">
        <v>0</v>
      </c>
      <c r="BX123" s="196">
        <v>0</v>
      </c>
      <c r="BY123" s="196">
        <v>0</v>
      </c>
      <c r="BZ123" s="196">
        <v>0</v>
      </c>
      <c r="CA123" s="196">
        <v>0</v>
      </c>
      <c r="CB123" s="196">
        <v>0</v>
      </c>
      <c r="CC123" s="196">
        <v>0</v>
      </c>
      <c r="CD123" s="196">
        <v>0</v>
      </c>
      <c r="CE123" s="196">
        <v>0</v>
      </c>
      <c r="CF123" s="196">
        <v>0</v>
      </c>
      <c r="CG123" s="196">
        <v>0</v>
      </c>
      <c r="CH123" s="196">
        <v>0</v>
      </c>
      <c r="CI123" s="196">
        <v>0</v>
      </c>
      <c r="CJ123" s="196">
        <v>0</v>
      </c>
      <c r="CK123" s="196">
        <v>0</v>
      </c>
      <c r="CL123" s="196">
        <v>0</v>
      </c>
      <c r="CM123" s="196">
        <v>0</v>
      </c>
      <c r="CN123" s="196">
        <v>0</v>
      </c>
      <c r="CO123" s="196">
        <v>0</v>
      </c>
      <c r="CP123" s="196">
        <v>0</v>
      </c>
      <c r="CQ123" s="196">
        <v>3.029708054552869E-3</v>
      </c>
      <c r="CR123" s="196">
        <v>0</v>
      </c>
      <c r="CS123" s="196">
        <v>0</v>
      </c>
      <c r="CT123" s="196">
        <v>0</v>
      </c>
      <c r="CU123" s="196">
        <v>0</v>
      </c>
      <c r="CV123" s="196">
        <v>0</v>
      </c>
      <c r="CW123" s="196">
        <v>0</v>
      </c>
      <c r="CX123" s="196">
        <v>0</v>
      </c>
      <c r="CY123" s="196">
        <v>0</v>
      </c>
      <c r="CZ123" s="196">
        <v>0</v>
      </c>
      <c r="DA123" s="196">
        <v>0</v>
      </c>
      <c r="DB123" s="196">
        <v>0</v>
      </c>
      <c r="DC123" s="196">
        <v>0</v>
      </c>
      <c r="DD123" s="196">
        <v>0</v>
      </c>
      <c r="DE123" s="196">
        <v>0</v>
      </c>
      <c r="DF123" s="196">
        <v>0</v>
      </c>
      <c r="DG123" s="196">
        <v>0</v>
      </c>
      <c r="DH123" s="196">
        <v>0</v>
      </c>
      <c r="DI123" s="196">
        <v>0</v>
      </c>
      <c r="DJ123" s="196">
        <v>0</v>
      </c>
      <c r="DK123" s="196">
        <v>0</v>
      </c>
      <c r="DL123" s="196">
        <v>0</v>
      </c>
      <c r="DM123" s="196">
        <v>0</v>
      </c>
      <c r="DN123" s="196">
        <v>0</v>
      </c>
      <c r="DO123" s="196">
        <v>0.51092409041460174</v>
      </c>
      <c r="DP123" s="196">
        <v>0.65963932287974592</v>
      </c>
      <c r="DQ123" s="196">
        <v>0.37852037447072989</v>
      </c>
      <c r="DR123" s="196">
        <v>0</v>
      </c>
      <c r="DS123" s="196">
        <v>0</v>
      </c>
      <c r="DT123" s="196">
        <v>0</v>
      </c>
      <c r="DU123" s="196">
        <v>0.1370615000733891</v>
      </c>
      <c r="DV123" s="196">
        <v>0</v>
      </c>
      <c r="DW123" s="196">
        <v>6.7159618264729781E-6</v>
      </c>
      <c r="DX123" s="196">
        <v>0</v>
      </c>
      <c r="DY123" s="196">
        <v>3.395977803889074E-6</v>
      </c>
      <c r="DZ123" s="196">
        <v>1.7698300609175507E-6</v>
      </c>
      <c r="EA123" s="196">
        <v>2.5655234694086982E-6</v>
      </c>
      <c r="EB123" s="196">
        <v>2.518371520240152E-6</v>
      </c>
      <c r="EC123" s="196">
        <v>0</v>
      </c>
      <c r="ED123" s="196">
        <v>0</v>
      </c>
      <c r="EE123" s="196">
        <v>0</v>
      </c>
      <c r="EF123" s="196">
        <v>0</v>
      </c>
      <c r="EG123" s="196">
        <v>0</v>
      </c>
      <c r="EH123" s="196">
        <v>4.4826365074882447E-6</v>
      </c>
      <c r="EI123" s="196">
        <v>4.9112978677600307E-6</v>
      </c>
      <c r="EJ123" s="196">
        <v>4.6910090946938824E-6</v>
      </c>
      <c r="EK123" s="196">
        <v>0</v>
      </c>
      <c r="EL123" s="196">
        <v>0</v>
      </c>
      <c r="EM123" s="196">
        <v>0</v>
      </c>
      <c r="EN123" s="196">
        <v>0</v>
      </c>
      <c r="EO123" s="196">
        <v>0</v>
      </c>
      <c r="EP123" s="196">
        <v>0</v>
      </c>
      <c r="EQ123" s="196">
        <v>0</v>
      </c>
      <c r="ER123" s="196">
        <v>0</v>
      </c>
      <c r="ES123" s="196">
        <v>0</v>
      </c>
      <c r="ET123" s="196">
        <v>0</v>
      </c>
      <c r="EU123" s="196">
        <v>0</v>
      </c>
      <c r="EV123" s="196">
        <v>0</v>
      </c>
      <c r="EW123" s="196">
        <v>0</v>
      </c>
      <c r="EX123" s="196">
        <v>0</v>
      </c>
      <c r="EY123" s="196">
        <v>0</v>
      </c>
      <c r="EZ123" s="196">
        <v>0</v>
      </c>
      <c r="FA123" s="196">
        <v>0</v>
      </c>
      <c r="FB123" s="196">
        <v>0</v>
      </c>
      <c r="FC123" s="196">
        <v>0</v>
      </c>
      <c r="FD123" s="196">
        <v>0</v>
      </c>
      <c r="FE123" s="196">
        <v>0</v>
      </c>
      <c r="FF123" s="196">
        <v>0</v>
      </c>
      <c r="FG123" s="196">
        <v>0</v>
      </c>
      <c r="FH123" s="196">
        <v>0</v>
      </c>
      <c r="FI123" s="196">
        <v>1.9407244530310721E-6</v>
      </c>
      <c r="FJ123" s="196">
        <v>9.8590549504286715E-7</v>
      </c>
      <c r="FK123" s="196">
        <v>0</v>
      </c>
      <c r="FL123" s="196">
        <v>0</v>
      </c>
      <c r="FM123" s="196">
        <v>0</v>
      </c>
      <c r="FN123" s="196">
        <v>4.8259683426128658E-7</v>
      </c>
      <c r="FO123" s="196">
        <v>0</v>
      </c>
      <c r="FP123" s="196">
        <v>0</v>
      </c>
      <c r="FQ123" s="196">
        <v>0</v>
      </c>
      <c r="FR123" s="196">
        <v>0</v>
      </c>
      <c r="FS123" s="196">
        <v>0</v>
      </c>
      <c r="FT123" s="196">
        <v>0</v>
      </c>
      <c r="FU123" s="196">
        <v>0</v>
      </c>
      <c r="FV123" s="196">
        <v>0.24552555667196058</v>
      </c>
      <c r="FW123" s="196">
        <v>0</v>
      </c>
      <c r="FX123" s="196">
        <v>0</v>
      </c>
      <c r="FY123" s="196">
        <v>0</v>
      </c>
      <c r="FZ123" s="196">
        <v>0</v>
      </c>
      <c r="GA123" s="196">
        <v>0</v>
      </c>
      <c r="GB123" s="196">
        <v>3.8073191904116473E-6</v>
      </c>
      <c r="GC123" s="196">
        <v>0</v>
      </c>
      <c r="GD123" s="196">
        <v>0</v>
      </c>
      <c r="GE123" s="196">
        <v>0</v>
      </c>
      <c r="GF123" s="196">
        <v>0</v>
      </c>
      <c r="GG123" s="197">
        <v>6.1312869659142562E-3</v>
      </c>
      <c r="GH123" s="196">
        <v>0</v>
      </c>
      <c r="GI123" s="196">
        <v>2.2381781485662459E-5</v>
      </c>
      <c r="GJ123" s="196">
        <v>0</v>
      </c>
      <c r="GK123" s="196">
        <v>0</v>
      </c>
      <c r="GL123" s="196">
        <v>0</v>
      </c>
      <c r="GM123" s="196">
        <v>0</v>
      </c>
      <c r="GN123" s="196">
        <v>0</v>
      </c>
      <c r="GO123" s="196">
        <v>3.1258407317729352E-2</v>
      </c>
      <c r="GP123" s="197">
        <v>-7.5684647116112488E-5</v>
      </c>
      <c r="GQ123" s="197">
        <v>6.007368848278901E-3</v>
      </c>
      <c r="GR123" s="196">
        <v>5.7921540294077443E-2</v>
      </c>
      <c r="GS123" s="196">
        <v>1.1198208286674133E-4</v>
      </c>
      <c r="GT123" s="197">
        <v>5.7720628298332737E-2</v>
      </c>
      <c r="GU123" s="197">
        <v>1.0167361560058116E-2</v>
      </c>
      <c r="GV123" s="197">
        <v>1.8095797241211586E-2</v>
      </c>
      <c r="GW123" s="197">
        <v>7.547380490190882E-3</v>
      </c>
      <c r="GX123" s="197">
        <v>9.3802012566378164E-3</v>
      </c>
      <c r="GY123" s="196">
        <v>3.4097708646557965E-3</v>
      </c>
      <c r="GZ123" s="196">
        <v>0</v>
      </c>
      <c r="HA123" s="196">
        <v>0</v>
      </c>
      <c r="HB123" s="196">
        <v>3.3507806306888777E-3</v>
      </c>
      <c r="HC123" s="197">
        <v>3.3529019380330359E-3</v>
      </c>
      <c r="HD123" s="197">
        <v>1.6285422927314715E-2</v>
      </c>
      <c r="HE123" s="197">
        <v>1.3113490952482322E-2</v>
      </c>
      <c r="HF123" s="197">
        <v>3.2750179311165097E-3</v>
      </c>
      <c r="HG123" s="198">
        <v>7.8640668815829345E-3</v>
      </c>
    </row>
    <row r="124" spans="1:215">
      <c r="A124" s="83">
        <v>120</v>
      </c>
      <c r="B124" s="4" t="s">
        <v>120</v>
      </c>
      <c r="C124" s="196">
        <v>0</v>
      </c>
      <c r="D124" s="196">
        <v>0</v>
      </c>
      <c r="E124" s="196">
        <v>0</v>
      </c>
      <c r="F124" s="196">
        <v>0</v>
      </c>
      <c r="G124" s="196">
        <v>0</v>
      </c>
      <c r="H124" s="196">
        <v>0</v>
      </c>
      <c r="I124" s="196">
        <v>0</v>
      </c>
      <c r="J124" s="196">
        <v>0</v>
      </c>
      <c r="K124" s="196">
        <v>0</v>
      </c>
      <c r="L124" s="196">
        <v>0</v>
      </c>
      <c r="M124" s="196">
        <v>0</v>
      </c>
      <c r="N124" s="196">
        <v>3.8966266806215281E-2</v>
      </c>
      <c r="O124" s="196">
        <v>3.2284100080710249E-3</v>
      </c>
      <c r="P124" s="196">
        <v>0</v>
      </c>
      <c r="Q124" s="196">
        <v>1.7343045438779049E-4</v>
      </c>
      <c r="R124" s="196">
        <v>0</v>
      </c>
      <c r="S124" s="196">
        <v>0</v>
      </c>
      <c r="T124" s="196">
        <v>0</v>
      </c>
      <c r="U124" s="196">
        <v>0</v>
      </c>
      <c r="V124" s="196">
        <v>0</v>
      </c>
      <c r="W124" s="196">
        <v>0</v>
      </c>
      <c r="X124" s="196">
        <v>0</v>
      </c>
      <c r="Y124" s="196">
        <v>0</v>
      </c>
      <c r="Z124" s="196">
        <v>0</v>
      </c>
      <c r="AA124" s="196">
        <v>0</v>
      </c>
      <c r="AB124" s="196">
        <v>0</v>
      </c>
      <c r="AC124" s="196">
        <v>0</v>
      </c>
      <c r="AD124" s="196">
        <v>0</v>
      </c>
      <c r="AE124" s="196">
        <v>0</v>
      </c>
      <c r="AF124" s="196">
        <v>0</v>
      </c>
      <c r="AG124" s="196">
        <v>0</v>
      </c>
      <c r="AH124" s="196">
        <v>0</v>
      </c>
      <c r="AI124" s="196">
        <v>0</v>
      </c>
      <c r="AJ124" s="196">
        <v>0</v>
      </c>
      <c r="AK124" s="196">
        <v>0</v>
      </c>
      <c r="AL124" s="196">
        <v>0</v>
      </c>
      <c r="AM124" s="196">
        <v>0</v>
      </c>
      <c r="AN124" s="196">
        <v>0</v>
      </c>
      <c r="AO124" s="196">
        <v>0</v>
      </c>
      <c r="AP124" s="196">
        <v>0</v>
      </c>
      <c r="AQ124" s="196">
        <v>0</v>
      </c>
      <c r="AR124" s="196">
        <v>0</v>
      </c>
      <c r="AS124" s="196">
        <v>0</v>
      </c>
      <c r="AT124" s="196">
        <v>0</v>
      </c>
      <c r="AU124" s="196">
        <v>0</v>
      </c>
      <c r="AV124" s="196">
        <v>0</v>
      </c>
      <c r="AW124" s="196">
        <v>0</v>
      </c>
      <c r="AX124" s="196">
        <v>0</v>
      </c>
      <c r="AY124" s="196">
        <v>0</v>
      </c>
      <c r="AZ124" s="196">
        <v>0</v>
      </c>
      <c r="BA124" s="196">
        <v>0</v>
      </c>
      <c r="BB124" s="196">
        <v>0</v>
      </c>
      <c r="BC124" s="196">
        <v>0</v>
      </c>
      <c r="BD124" s="196">
        <v>0</v>
      </c>
      <c r="BE124" s="196">
        <v>0</v>
      </c>
      <c r="BF124" s="196">
        <v>0</v>
      </c>
      <c r="BG124" s="196">
        <v>0</v>
      </c>
      <c r="BH124" s="196">
        <v>0</v>
      </c>
      <c r="BI124" s="196">
        <v>0</v>
      </c>
      <c r="BJ124" s="196">
        <v>0</v>
      </c>
      <c r="BK124" s="196">
        <v>0</v>
      </c>
      <c r="BL124" s="196">
        <v>0</v>
      </c>
      <c r="BM124" s="196">
        <v>0</v>
      </c>
      <c r="BN124" s="196">
        <v>0</v>
      </c>
      <c r="BO124" s="196">
        <v>0</v>
      </c>
      <c r="BP124" s="196">
        <v>0</v>
      </c>
      <c r="BQ124" s="196">
        <v>0</v>
      </c>
      <c r="BR124" s="196">
        <v>0</v>
      </c>
      <c r="BS124" s="196">
        <v>0</v>
      </c>
      <c r="BT124" s="196">
        <v>0</v>
      </c>
      <c r="BU124" s="196">
        <v>0</v>
      </c>
      <c r="BV124" s="196">
        <v>0</v>
      </c>
      <c r="BW124" s="196">
        <v>0</v>
      </c>
      <c r="BX124" s="196">
        <v>0</v>
      </c>
      <c r="BY124" s="196">
        <v>0</v>
      </c>
      <c r="BZ124" s="196">
        <v>0</v>
      </c>
      <c r="CA124" s="196">
        <v>0</v>
      </c>
      <c r="CB124" s="196">
        <v>0</v>
      </c>
      <c r="CC124" s="196">
        <v>0</v>
      </c>
      <c r="CD124" s="196">
        <v>0</v>
      </c>
      <c r="CE124" s="196">
        <v>0</v>
      </c>
      <c r="CF124" s="196">
        <v>0</v>
      </c>
      <c r="CG124" s="196">
        <v>0</v>
      </c>
      <c r="CH124" s="196">
        <v>0</v>
      </c>
      <c r="CI124" s="196">
        <v>0</v>
      </c>
      <c r="CJ124" s="196">
        <v>0</v>
      </c>
      <c r="CK124" s="196">
        <v>0</v>
      </c>
      <c r="CL124" s="196">
        <v>0</v>
      </c>
      <c r="CM124" s="196">
        <v>0</v>
      </c>
      <c r="CN124" s="196">
        <v>0</v>
      </c>
      <c r="CO124" s="196">
        <v>0</v>
      </c>
      <c r="CP124" s="196">
        <v>0</v>
      </c>
      <c r="CQ124" s="196">
        <v>0</v>
      </c>
      <c r="CR124" s="196">
        <v>0</v>
      </c>
      <c r="CS124" s="196">
        <v>0</v>
      </c>
      <c r="CT124" s="196">
        <v>0</v>
      </c>
      <c r="CU124" s="196">
        <v>0</v>
      </c>
      <c r="CV124" s="196">
        <v>0</v>
      </c>
      <c r="CW124" s="196">
        <v>0</v>
      </c>
      <c r="CX124" s="196">
        <v>0</v>
      </c>
      <c r="CY124" s="196">
        <v>0</v>
      </c>
      <c r="CZ124" s="196">
        <v>0</v>
      </c>
      <c r="DA124" s="196">
        <v>0</v>
      </c>
      <c r="DB124" s="196">
        <v>0</v>
      </c>
      <c r="DC124" s="196">
        <v>0</v>
      </c>
      <c r="DD124" s="196">
        <v>0</v>
      </c>
      <c r="DE124" s="196">
        <v>0</v>
      </c>
      <c r="DF124" s="196">
        <v>0</v>
      </c>
      <c r="DG124" s="196">
        <v>0</v>
      </c>
      <c r="DH124" s="196">
        <v>0</v>
      </c>
      <c r="DI124" s="196">
        <v>0</v>
      </c>
      <c r="DJ124" s="196">
        <v>0</v>
      </c>
      <c r="DK124" s="196">
        <v>0</v>
      </c>
      <c r="DL124" s="196">
        <v>0</v>
      </c>
      <c r="DM124" s="196">
        <v>0</v>
      </c>
      <c r="DN124" s="196">
        <v>0</v>
      </c>
      <c r="DO124" s="196">
        <v>0</v>
      </c>
      <c r="DP124" s="196">
        <v>0</v>
      </c>
      <c r="DQ124" s="196">
        <v>0</v>
      </c>
      <c r="DR124" s="196">
        <v>0.18010033905780523</v>
      </c>
      <c r="DS124" s="196">
        <v>0</v>
      </c>
      <c r="DT124" s="196">
        <v>0</v>
      </c>
      <c r="DU124" s="196">
        <v>0</v>
      </c>
      <c r="DV124" s="196">
        <v>0</v>
      </c>
      <c r="DW124" s="196">
        <v>0</v>
      </c>
      <c r="DX124" s="196">
        <v>0</v>
      </c>
      <c r="DY124" s="196">
        <v>0</v>
      </c>
      <c r="DZ124" s="196">
        <v>0</v>
      </c>
      <c r="EA124" s="196">
        <v>0</v>
      </c>
      <c r="EB124" s="196">
        <v>0</v>
      </c>
      <c r="EC124" s="196">
        <v>0</v>
      </c>
      <c r="ED124" s="196">
        <v>0</v>
      </c>
      <c r="EE124" s="196">
        <v>0</v>
      </c>
      <c r="EF124" s="196">
        <v>0</v>
      </c>
      <c r="EG124" s="196">
        <v>0</v>
      </c>
      <c r="EH124" s="196">
        <v>0</v>
      </c>
      <c r="EI124" s="196">
        <v>0</v>
      </c>
      <c r="EJ124" s="196">
        <v>0</v>
      </c>
      <c r="EK124" s="196">
        <v>0</v>
      </c>
      <c r="EL124" s="196">
        <v>0</v>
      </c>
      <c r="EM124" s="196">
        <v>0</v>
      </c>
      <c r="EN124" s="196">
        <v>0</v>
      </c>
      <c r="EO124" s="196">
        <v>0</v>
      </c>
      <c r="EP124" s="196">
        <v>0</v>
      </c>
      <c r="EQ124" s="196">
        <v>0</v>
      </c>
      <c r="ER124" s="196">
        <v>0</v>
      </c>
      <c r="ES124" s="196">
        <v>0</v>
      </c>
      <c r="ET124" s="196">
        <v>2.7887139107611548E-3</v>
      </c>
      <c r="EU124" s="196">
        <v>8.1550421548231694E-2</v>
      </c>
      <c r="EV124" s="196">
        <v>3.9218395887457853E-2</v>
      </c>
      <c r="EW124" s="196">
        <v>0</v>
      </c>
      <c r="EX124" s="196">
        <v>0</v>
      </c>
      <c r="EY124" s="196">
        <v>0</v>
      </c>
      <c r="EZ124" s="196">
        <v>0</v>
      </c>
      <c r="FA124" s="196">
        <v>1.8800847747316607E-3</v>
      </c>
      <c r="FB124" s="196">
        <v>0</v>
      </c>
      <c r="FC124" s="196">
        <v>0</v>
      </c>
      <c r="FD124" s="196">
        <v>0</v>
      </c>
      <c r="FE124" s="196">
        <v>0</v>
      </c>
      <c r="FF124" s="196">
        <v>0</v>
      </c>
      <c r="FG124" s="196">
        <v>0</v>
      </c>
      <c r="FH124" s="196">
        <v>3.2809862071162361E-3</v>
      </c>
      <c r="FI124" s="196">
        <v>1.9601316975613827E-4</v>
      </c>
      <c r="FJ124" s="196">
        <v>3.2534881336414619E-5</v>
      </c>
      <c r="FK124" s="196">
        <v>7.8452642691797343E-4</v>
      </c>
      <c r="FL124" s="196">
        <v>3.275685315830659E-4</v>
      </c>
      <c r="FM124" s="196">
        <v>0</v>
      </c>
      <c r="FN124" s="196">
        <v>0</v>
      </c>
      <c r="FO124" s="196">
        <v>0</v>
      </c>
      <c r="FP124" s="196">
        <v>0</v>
      </c>
      <c r="FQ124" s="196">
        <v>0</v>
      </c>
      <c r="FR124" s="196">
        <v>0</v>
      </c>
      <c r="FS124" s="196">
        <v>1.8691239416085682E-5</v>
      </c>
      <c r="FT124" s="196">
        <v>0</v>
      </c>
      <c r="FU124" s="196">
        <v>0</v>
      </c>
      <c r="FV124" s="196">
        <v>0</v>
      </c>
      <c r="FW124" s="196">
        <v>0</v>
      </c>
      <c r="FX124" s="196">
        <v>1.2982325861572057E-6</v>
      </c>
      <c r="FY124" s="196">
        <v>0</v>
      </c>
      <c r="FZ124" s="196">
        <v>0</v>
      </c>
      <c r="GA124" s="196">
        <v>0</v>
      </c>
      <c r="GB124" s="196">
        <v>1.1421957571234943E-5</v>
      </c>
      <c r="GC124" s="196">
        <v>0</v>
      </c>
      <c r="GD124" s="196">
        <v>0</v>
      </c>
      <c r="GE124" s="196">
        <v>0</v>
      </c>
      <c r="GF124" s="196">
        <v>0</v>
      </c>
      <c r="GG124" s="197">
        <v>1.6478299901748804E-3</v>
      </c>
      <c r="GH124" s="196">
        <v>0</v>
      </c>
      <c r="GI124" s="196">
        <v>1.2725641473276656E-4</v>
      </c>
      <c r="GJ124" s="196">
        <v>0</v>
      </c>
      <c r="GK124" s="196">
        <v>0</v>
      </c>
      <c r="GL124" s="196">
        <v>0</v>
      </c>
      <c r="GM124" s="196">
        <v>7.3566857422556406E-3</v>
      </c>
      <c r="GN124" s="196">
        <v>1.7831362379445962E-3</v>
      </c>
      <c r="GO124" s="196">
        <v>3.6117836965294595E-2</v>
      </c>
      <c r="GP124" s="197">
        <v>6.4688333764979658E-4</v>
      </c>
      <c r="GQ124" s="197">
        <v>1.9718211750416985E-3</v>
      </c>
      <c r="GR124" s="196">
        <v>2.3691784968073264E-2</v>
      </c>
      <c r="GS124" s="196">
        <v>0</v>
      </c>
      <c r="GT124" s="197">
        <v>2.3609446269284056E-2</v>
      </c>
      <c r="GU124" s="197">
        <v>1.4194996985619905E-2</v>
      </c>
      <c r="GV124" s="197">
        <v>1.5764644262006387E-2</v>
      </c>
      <c r="GW124" s="197">
        <v>6.9888909386165892E-3</v>
      </c>
      <c r="GX124" s="197">
        <v>5.8202023870835605E-3</v>
      </c>
      <c r="GY124" s="196">
        <v>9.8630917104573649E-4</v>
      </c>
      <c r="GZ124" s="196">
        <v>0</v>
      </c>
      <c r="HA124" s="196">
        <v>0</v>
      </c>
      <c r="HB124" s="196">
        <v>5.4815622733584834E-4</v>
      </c>
      <c r="HC124" s="197">
        <v>9.3157462947865042E-4</v>
      </c>
      <c r="HD124" s="197">
        <v>2.2937414255664837E-3</v>
      </c>
      <c r="HE124" s="197">
        <v>1.9596456665766514E-3</v>
      </c>
      <c r="HF124" s="197">
        <v>1.0849173508686109E-2</v>
      </c>
      <c r="HG124" s="198">
        <v>7.3880214495379752E-3</v>
      </c>
    </row>
    <row r="125" spans="1:215">
      <c r="A125" s="83">
        <v>121</v>
      </c>
      <c r="B125" s="4" t="s">
        <v>121</v>
      </c>
      <c r="C125" s="196">
        <v>0</v>
      </c>
      <c r="D125" s="196">
        <v>0</v>
      </c>
      <c r="E125" s="196">
        <v>0</v>
      </c>
      <c r="F125" s="196">
        <v>0</v>
      </c>
      <c r="G125" s="196">
        <v>0</v>
      </c>
      <c r="H125" s="196">
        <v>0</v>
      </c>
      <c r="I125" s="196">
        <v>0</v>
      </c>
      <c r="J125" s="196">
        <v>0</v>
      </c>
      <c r="K125" s="196">
        <v>0</v>
      </c>
      <c r="L125" s="196">
        <v>0</v>
      </c>
      <c r="M125" s="196">
        <v>0</v>
      </c>
      <c r="N125" s="196">
        <v>0</v>
      </c>
      <c r="O125" s="196">
        <v>0</v>
      </c>
      <c r="P125" s="196">
        <v>0</v>
      </c>
      <c r="Q125" s="196">
        <v>0</v>
      </c>
      <c r="R125" s="196">
        <v>0</v>
      </c>
      <c r="S125" s="196">
        <v>0</v>
      </c>
      <c r="T125" s="196">
        <v>0</v>
      </c>
      <c r="U125" s="196">
        <v>0</v>
      </c>
      <c r="V125" s="196">
        <v>0</v>
      </c>
      <c r="W125" s="196">
        <v>0</v>
      </c>
      <c r="X125" s="196">
        <v>0</v>
      </c>
      <c r="Y125" s="196">
        <v>0</v>
      </c>
      <c r="Z125" s="196">
        <v>0</v>
      </c>
      <c r="AA125" s="196">
        <v>0</v>
      </c>
      <c r="AB125" s="196">
        <v>0</v>
      </c>
      <c r="AC125" s="196">
        <v>0</v>
      </c>
      <c r="AD125" s="196">
        <v>0</v>
      </c>
      <c r="AE125" s="196">
        <v>0</v>
      </c>
      <c r="AF125" s="196">
        <v>0</v>
      </c>
      <c r="AG125" s="196">
        <v>0</v>
      </c>
      <c r="AH125" s="196">
        <v>0</v>
      </c>
      <c r="AI125" s="196">
        <v>0</v>
      </c>
      <c r="AJ125" s="196">
        <v>0</v>
      </c>
      <c r="AK125" s="196">
        <v>0</v>
      </c>
      <c r="AL125" s="196">
        <v>0</v>
      </c>
      <c r="AM125" s="196">
        <v>0</v>
      </c>
      <c r="AN125" s="196">
        <v>0</v>
      </c>
      <c r="AO125" s="196">
        <v>0</v>
      </c>
      <c r="AP125" s="196">
        <v>0</v>
      </c>
      <c r="AQ125" s="196">
        <v>0</v>
      </c>
      <c r="AR125" s="196">
        <v>0</v>
      </c>
      <c r="AS125" s="196">
        <v>0</v>
      </c>
      <c r="AT125" s="196">
        <v>0</v>
      </c>
      <c r="AU125" s="196">
        <v>0</v>
      </c>
      <c r="AV125" s="196">
        <v>0</v>
      </c>
      <c r="AW125" s="196">
        <v>0</v>
      </c>
      <c r="AX125" s="196">
        <v>0</v>
      </c>
      <c r="AY125" s="196">
        <v>0</v>
      </c>
      <c r="AZ125" s="196">
        <v>0</v>
      </c>
      <c r="BA125" s="196">
        <v>0</v>
      </c>
      <c r="BB125" s="196">
        <v>0</v>
      </c>
      <c r="BC125" s="196">
        <v>0</v>
      </c>
      <c r="BD125" s="196">
        <v>0</v>
      </c>
      <c r="BE125" s="196">
        <v>0</v>
      </c>
      <c r="BF125" s="196">
        <v>0</v>
      </c>
      <c r="BG125" s="196">
        <v>0</v>
      </c>
      <c r="BH125" s="196">
        <v>0</v>
      </c>
      <c r="BI125" s="196">
        <v>0</v>
      </c>
      <c r="BJ125" s="196">
        <v>0</v>
      </c>
      <c r="BK125" s="196">
        <v>0</v>
      </c>
      <c r="BL125" s="196">
        <v>0</v>
      </c>
      <c r="BM125" s="196">
        <v>0</v>
      </c>
      <c r="BN125" s="196">
        <v>0</v>
      </c>
      <c r="BO125" s="196">
        <v>0</v>
      </c>
      <c r="BP125" s="196">
        <v>0</v>
      </c>
      <c r="BQ125" s="196">
        <v>0</v>
      </c>
      <c r="BR125" s="196">
        <v>0</v>
      </c>
      <c r="BS125" s="196">
        <v>0</v>
      </c>
      <c r="BT125" s="196">
        <v>0</v>
      </c>
      <c r="BU125" s="196">
        <v>0</v>
      </c>
      <c r="BV125" s="196">
        <v>0</v>
      </c>
      <c r="BW125" s="196">
        <v>0</v>
      </c>
      <c r="BX125" s="196">
        <v>0</v>
      </c>
      <c r="BY125" s="196">
        <v>0</v>
      </c>
      <c r="BZ125" s="196">
        <v>0</v>
      </c>
      <c r="CA125" s="196">
        <v>0</v>
      </c>
      <c r="CB125" s="196">
        <v>0</v>
      </c>
      <c r="CC125" s="196">
        <v>0</v>
      </c>
      <c r="CD125" s="196">
        <v>0</v>
      </c>
      <c r="CE125" s="196">
        <v>0</v>
      </c>
      <c r="CF125" s="196">
        <v>0</v>
      </c>
      <c r="CG125" s="196">
        <v>0</v>
      </c>
      <c r="CH125" s="196">
        <v>0</v>
      </c>
      <c r="CI125" s="196">
        <v>0</v>
      </c>
      <c r="CJ125" s="196">
        <v>0</v>
      </c>
      <c r="CK125" s="196">
        <v>0</v>
      </c>
      <c r="CL125" s="196">
        <v>0</v>
      </c>
      <c r="CM125" s="196">
        <v>0</v>
      </c>
      <c r="CN125" s="196">
        <v>0</v>
      </c>
      <c r="CO125" s="196">
        <v>0</v>
      </c>
      <c r="CP125" s="196">
        <v>0</v>
      </c>
      <c r="CQ125" s="196">
        <v>0</v>
      </c>
      <c r="CR125" s="196">
        <v>0</v>
      </c>
      <c r="CS125" s="196">
        <v>0</v>
      </c>
      <c r="CT125" s="196">
        <v>0</v>
      </c>
      <c r="CU125" s="196">
        <v>0</v>
      </c>
      <c r="CV125" s="196">
        <v>0</v>
      </c>
      <c r="CW125" s="196">
        <v>0</v>
      </c>
      <c r="CX125" s="196">
        <v>0</v>
      </c>
      <c r="CY125" s="196">
        <v>0</v>
      </c>
      <c r="CZ125" s="196">
        <v>0</v>
      </c>
      <c r="DA125" s="196">
        <v>0</v>
      </c>
      <c r="DB125" s="196">
        <v>0</v>
      </c>
      <c r="DC125" s="196">
        <v>0</v>
      </c>
      <c r="DD125" s="196">
        <v>0</v>
      </c>
      <c r="DE125" s="196">
        <v>0</v>
      </c>
      <c r="DF125" s="196">
        <v>0</v>
      </c>
      <c r="DG125" s="196">
        <v>0</v>
      </c>
      <c r="DH125" s="196">
        <v>0</v>
      </c>
      <c r="DI125" s="196">
        <v>0</v>
      </c>
      <c r="DJ125" s="196">
        <v>0</v>
      </c>
      <c r="DK125" s="196">
        <v>0</v>
      </c>
      <c r="DL125" s="196">
        <v>0</v>
      </c>
      <c r="DM125" s="196">
        <v>0</v>
      </c>
      <c r="DN125" s="196">
        <v>0</v>
      </c>
      <c r="DO125" s="196">
        <v>0</v>
      </c>
      <c r="DP125" s="196">
        <v>0</v>
      </c>
      <c r="DQ125" s="196">
        <v>0</v>
      </c>
      <c r="DR125" s="196">
        <v>0</v>
      </c>
      <c r="DS125" s="196">
        <v>0.36848494341543642</v>
      </c>
      <c r="DT125" s="196">
        <v>0</v>
      </c>
      <c r="DU125" s="196">
        <v>0</v>
      </c>
      <c r="DV125" s="196">
        <v>0</v>
      </c>
      <c r="DW125" s="196">
        <v>0</v>
      </c>
      <c r="DX125" s="196">
        <v>0</v>
      </c>
      <c r="DY125" s="196">
        <v>0</v>
      </c>
      <c r="DZ125" s="196">
        <v>0</v>
      </c>
      <c r="EA125" s="196">
        <v>0</v>
      </c>
      <c r="EB125" s="196">
        <v>0</v>
      </c>
      <c r="EC125" s="196">
        <v>0</v>
      </c>
      <c r="ED125" s="196">
        <v>0</v>
      </c>
      <c r="EE125" s="196">
        <v>0</v>
      </c>
      <c r="EF125" s="196">
        <v>0</v>
      </c>
      <c r="EG125" s="196">
        <v>0</v>
      </c>
      <c r="EH125" s="196">
        <v>0</v>
      </c>
      <c r="EI125" s="196">
        <v>0</v>
      </c>
      <c r="EJ125" s="196">
        <v>0</v>
      </c>
      <c r="EK125" s="196">
        <v>0</v>
      </c>
      <c r="EL125" s="196">
        <v>0</v>
      </c>
      <c r="EM125" s="196">
        <v>0</v>
      </c>
      <c r="EN125" s="196">
        <v>0</v>
      </c>
      <c r="EO125" s="196">
        <v>0</v>
      </c>
      <c r="EP125" s="196">
        <v>8.2227834774994554E-2</v>
      </c>
      <c r="EQ125" s="196">
        <v>0.11780947998159227</v>
      </c>
      <c r="ER125" s="196">
        <v>0</v>
      </c>
      <c r="ES125" s="196">
        <v>0</v>
      </c>
      <c r="ET125" s="196">
        <v>0</v>
      </c>
      <c r="EU125" s="196">
        <v>0</v>
      </c>
      <c r="EV125" s="196">
        <v>0</v>
      </c>
      <c r="EW125" s="196">
        <v>0</v>
      </c>
      <c r="EX125" s="196">
        <v>0</v>
      </c>
      <c r="EY125" s="196">
        <v>0</v>
      </c>
      <c r="EZ125" s="196">
        <v>0</v>
      </c>
      <c r="FA125" s="196">
        <v>0</v>
      </c>
      <c r="FB125" s="196">
        <v>0</v>
      </c>
      <c r="FC125" s="196">
        <v>0</v>
      </c>
      <c r="FD125" s="196">
        <v>0</v>
      </c>
      <c r="FE125" s="196">
        <v>0</v>
      </c>
      <c r="FF125" s="196">
        <v>0</v>
      </c>
      <c r="FG125" s="196">
        <v>0</v>
      </c>
      <c r="FH125" s="196">
        <v>0</v>
      </c>
      <c r="FI125" s="196">
        <v>0</v>
      </c>
      <c r="FJ125" s="196">
        <v>0</v>
      </c>
      <c r="FK125" s="196">
        <v>0</v>
      </c>
      <c r="FL125" s="196">
        <v>0</v>
      </c>
      <c r="FM125" s="196">
        <v>0</v>
      </c>
      <c r="FN125" s="196">
        <v>0</v>
      </c>
      <c r="FO125" s="196">
        <v>0</v>
      </c>
      <c r="FP125" s="196">
        <v>0</v>
      </c>
      <c r="FQ125" s="196">
        <v>0</v>
      </c>
      <c r="FR125" s="196">
        <v>0</v>
      </c>
      <c r="FS125" s="196">
        <v>0</v>
      </c>
      <c r="FT125" s="196">
        <v>0</v>
      </c>
      <c r="FU125" s="196">
        <v>0</v>
      </c>
      <c r="FV125" s="196">
        <v>0</v>
      </c>
      <c r="FW125" s="196">
        <v>0</v>
      </c>
      <c r="FX125" s="196">
        <v>0</v>
      </c>
      <c r="FY125" s="196">
        <v>0</v>
      </c>
      <c r="FZ125" s="196">
        <v>0</v>
      </c>
      <c r="GA125" s="196">
        <v>0</v>
      </c>
      <c r="GB125" s="196">
        <v>0</v>
      </c>
      <c r="GC125" s="196">
        <v>0</v>
      </c>
      <c r="GD125" s="196">
        <v>0</v>
      </c>
      <c r="GE125" s="196">
        <v>0</v>
      </c>
      <c r="GF125" s="196">
        <v>0</v>
      </c>
      <c r="GG125" s="197">
        <v>2.3364920772166058E-3</v>
      </c>
      <c r="GH125" s="196">
        <v>0</v>
      </c>
      <c r="GI125" s="196">
        <v>0</v>
      </c>
      <c r="GJ125" s="196">
        <v>0</v>
      </c>
      <c r="GK125" s="196">
        <v>0</v>
      </c>
      <c r="GL125" s="196">
        <v>0</v>
      </c>
      <c r="GM125" s="196">
        <v>1.3476148570892978E-3</v>
      </c>
      <c r="GN125" s="196">
        <v>1.5811459187117592E-3</v>
      </c>
      <c r="GO125" s="196">
        <v>1.0660478880817864E-2</v>
      </c>
      <c r="GP125" s="197">
        <v>3.4222215282118273E-4</v>
      </c>
      <c r="GQ125" s="197">
        <v>2.4879725186008465E-3</v>
      </c>
      <c r="GR125" s="196">
        <v>1.7136943234851886E-2</v>
      </c>
      <c r="GS125" s="196">
        <v>0</v>
      </c>
      <c r="GT125" s="197">
        <v>1.7077385307533041E-2</v>
      </c>
      <c r="GU125" s="197">
        <v>9.8357096657487771E-3</v>
      </c>
      <c r="GV125" s="197">
        <v>1.1043095897817037E-2</v>
      </c>
      <c r="GW125" s="197">
        <v>4.831314351548226E-3</v>
      </c>
      <c r="GX125" s="197">
        <v>4.8749658028394358E-3</v>
      </c>
      <c r="GY125" s="196">
        <v>4.9086749179290705E-4</v>
      </c>
      <c r="GZ125" s="196">
        <v>0</v>
      </c>
      <c r="HA125" s="196">
        <v>0</v>
      </c>
      <c r="HB125" s="196">
        <v>4.83501903085979E-4</v>
      </c>
      <c r="HC125" s="197">
        <v>4.8278312073667237E-4</v>
      </c>
      <c r="HD125" s="197">
        <v>5.2393848118553969E-3</v>
      </c>
      <c r="HE125" s="197">
        <v>4.0727432105693243E-3</v>
      </c>
      <c r="HF125" s="197">
        <v>5.4135685060549606E-3</v>
      </c>
      <c r="HG125" s="198">
        <v>5.2007581596287249E-3</v>
      </c>
    </row>
    <row r="126" spans="1:215">
      <c r="A126" s="83">
        <v>122</v>
      </c>
      <c r="B126" s="4" t="s">
        <v>122</v>
      </c>
      <c r="C126" s="196">
        <v>0</v>
      </c>
      <c r="D126" s="196">
        <v>0</v>
      </c>
      <c r="E126" s="196">
        <v>0</v>
      </c>
      <c r="F126" s="196">
        <v>0</v>
      </c>
      <c r="G126" s="196">
        <v>0</v>
      </c>
      <c r="H126" s="196">
        <v>0</v>
      </c>
      <c r="I126" s="196">
        <v>0</v>
      </c>
      <c r="J126" s="196">
        <v>0</v>
      </c>
      <c r="K126" s="196">
        <v>0</v>
      </c>
      <c r="L126" s="196">
        <v>0</v>
      </c>
      <c r="M126" s="196">
        <v>0</v>
      </c>
      <c r="N126" s="196">
        <v>0</v>
      </c>
      <c r="O126" s="196">
        <v>0</v>
      </c>
      <c r="P126" s="196">
        <v>0</v>
      </c>
      <c r="Q126" s="196">
        <v>0</v>
      </c>
      <c r="R126" s="196">
        <v>0</v>
      </c>
      <c r="S126" s="196">
        <v>0</v>
      </c>
      <c r="T126" s="196">
        <v>0</v>
      </c>
      <c r="U126" s="196">
        <v>0</v>
      </c>
      <c r="V126" s="196">
        <v>0</v>
      </c>
      <c r="W126" s="196">
        <v>0</v>
      </c>
      <c r="X126" s="196">
        <v>0</v>
      </c>
      <c r="Y126" s="196">
        <v>0</v>
      </c>
      <c r="Z126" s="196">
        <v>0</v>
      </c>
      <c r="AA126" s="196">
        <v>0</v>
      </c>
      <c r="AB126" s="196">
        <v>0</v>
      </c>
      <c r="AC126" s="196">
        <v>0</v>
      </c>
      <c r="AD126" s="196">
        <v>0</v>
      </c>
      <c r="AE126" s="196">
        <v>0</v>
      </c>
      <c r="AF126" s="196">
        <v>0</v>
      </c>
      <c r="AG126" s="196">
        <v>0</v>
      </c>
      <c r="AH126" s="196">
        <v>0</v>
      </c>
      <c r="AI126" s="196">
        <v>0</v>
      </c>
      <c r="AJ126" s="196">
        <v>0</v>
      </c>
      <c r="AK126" s="196">
        <v>0</v>
      </c>
      <c r="AL126" s="196">
        <v>0</v>
      </c>
      <c r="AM126" s="196">
        <v>0</v>
      </c>
      <c r="AN126" s="196">
        <v>0</v>
      </c>
      <c r="AO126" s="196">
        <v>0</v>
      </c>
      <c r="AP126" s="196">
        <v>0</v>
      </c>
      <c r="AQ126" s="196">
        <v>0</v>
      </c>
      <c r="AR126" s="196">
        <v>0</v>
      </c>
      <c r="AS126" s="196">
        <v>0</v>
      </c>
      <c r="AT126" s="196">
        <v>0</v>
      </c>
      <c r="AU126" s="196">
        <v>0</v>
      </c>
      <c r="AV126" s="196">
        <v>0</v>
      </c>
      <c r="AW126" s="196">
        <v>0</v>
      </c>
      <c r="AX126" s="196">
        <v>0</v>
      </c>
      <c r="AY126" s="196">
        <v>0</v>
      </c>
      <c r="AZ126" s="196">
        <v>0</v>
      </c>
      <c r="BA126" s="196">
        <v>0</v>
      </c>
      <c r="BB126" s="196">
        <v>0</v>
      </c>
      <c r="BC126" s="196">
        <v>0</v>
      </c>
      <c r="BD126" s="196">
        <v>0</v>
      </c>
      <c r="BE126" s="196">
        <v>0</v>
      </c>
      <c r="BF126" s="196">
        <v>0</v>
      </c>
      <c r="BG126" s="196">
        <v>0</v>
      </c>
      <c r="BH126" s="196">
        <v>0</v>
      </c>
      <c r="BI126" s="196">
        <v>0</v>
      </c>
      <c r="BJ126" s="196">
        <v>0</v>
      </c>
      <c r="BK126" s="196">
        <v>0</v>
      </c>
      <c r="BL126" s="196">
        <v>0</v>
      </c>
      <c r="BM126" s="196">
        <v>0</v>
      </c>
      <c r="BN126" s="196">
        <v>0</v>
      </c>
      <c r="BO126" s="196">
        <v>0</v>
      </c>
      <c r="BP126" s="196">
        <v>0</v>
      </c>
      <c r="BQ126" s="196">
        <v>0</v>
      </c>
      <c r="BR126" s="196">
        <v>0</v>
      </c>
      <c r="BS126" s="196">
        <v>0</v>
      </c>
      <c r="BT126" s="196">
        <v>0</v>
      </c>
      <c r="BU126" s="196">
        <v>0</v>
      </c>
      <c r="BV126" s="196">
        <v>0</v>
      </c>
      <c r="BW126" s="196">
        <v>0</v>
      </c>
      <c r="BX126" s="196">
        <v>0</v>
      </c>
      <c r="BY126" s="196">
        <v>0</v>
      </c>
      <c r="BZ126" s="196">
        <v>0</v>
      </c>
      <c r="CA126" s="196">
        <v>0</v>
      </c>
      <c r="CB126" s="196">
        <v>0</v>
      </c>
      <c r="CC126" s="196">
        <v>0</v>
      </c>
      <c r="CD126" s="196">
        <v>0</v>
      </c>
      <c r="CE126" s="196">
        <v>0</v>
      </c>
      <c r="CF126" s="196">
        <v>0</v>
      </c>
      <c r="CG126" s="196">
        <v>0</v>
      </c>
      <c r="CH126" s="196">
        <v>0</v>
      </c>
      <c r="CI126" s="196">
        <v>0</v>
      </c>
      <c r="CJ126" s="196">
        <v>0</v>
      </c>
      <c r="CK126" s="196">
        <v>0</v>
      </c>
      <c r="CL126" s="196">
        <v>0</v>
      </c>
      <c r="CM126" s="196">
        <v>0</v>
      </c>
      <c r="CN126" s="196">
        <v>0</v>
      </c>
      <c r="CO126" s="196">
        <v>0</v>
      </c>
      <c r="CP126" s="196">
        <v>0</v>
      </c>
      <c r="CQ126" s="196">
        <v>0</v>
      </c>
      <c r="CR126" s="196">
        <v>0</v>
      </c>
      <c r="CS126" s="196">
        <v>0</v>
      </c>
      <c r="CT126" s="196">
        <v>0</v>
      </c>
      <c r="CU126" s="196">
        <v>0</v>
      </c>
      <c r="CV126" s="196">
        <v>0</v>
      </c>
      <c r="CW126" s="196">
        <v>0</v>
      </c>
      <c r="CX126" s="196">
        <v>0</v>
      </c>
      <c r="CY126" s="196">
        <v>0</v>
      </c>
      <c r="CZ126" s="196">
        <v>0</v>
      </c>
      <c r="DA126" s="196">
        <v>0</v>
      </c>
      <c r="DB126" s="196">
        <v>0</v>
      </c>
      <c r="DC126" s="196">
        <v>0</v>
      </c>
      <c r="DD126" s="196">
        <v>0</v>
      </c>
      <c r="DE126" s="196">
        <v>0</v>
      </c>
      <c r="DF126" s="196">
        <v>0</v>
      </c>
      <c r="DG126" s="196">
        <v>0</v>
      </c>
      <c r="DH126" s="196">
        <v>0</v>
      </c>
      <c r="DI126" s="196">
        <v>0</v>
      </c>
      <c r="DJ126" s="196">
        <v>0</v>
      </c>
      <c r="DK126" s="196">
        <v>0</v>
      </c>
      <c r="DL126" s="196">
        <v>0</v>
      </c>
      <c r="DM126" s="196">
        <v>0</v>
      </c>
      <c r="DN126" s="196">
        <v>0</v>
      </c>
      <c r="DO126" s="196">
        <v>0</v>
      </c>
      <c r="DP126" s="196">
        <v>0</v>
      </c>
      <c r="DQ126" s="196">
        <v>0</v>
      </c>
      <c r="DR126" s="196">
        <v>0</v>
      </c>
      <c r="DS126" s="196">
        <v>0</v>
      </c>
      <c r="DT126" s="196">
        <v>0.34164589658766487</v>
      </c>
      <c r="DU126" s="196">
        <v>0</v>
      </c>
      <c r="DV126" s="196">
        <v>0</v>
      </c>
      <c r="DW126" s="196">
        <v>0</v>
      </c>
      <c r="DX126" s="196">
        <v>0</v>
      </c>
      <c r="DY126" s="196">
        <v>0</v>
      </c>
      <c r="DZ126" s="196">
        <v>0</v>
      </c>
      <c r="EA126" s="196">
        <v>0</v>
      </c>
      <c r="EB126" s="196">
        <v>0</v>
      </c>
      <c r="EC126" s="196">
        <v>0</v>
      </c>
      <c r="ED126" s="196">
        <v>0</v>
      </c>
      <c r="EE126" s="196">
        <v>0</v>
      </c>
      <c r="EF126" s="196">
        <v>0</v>
      </c>
      <c r="EG126" s="196">
        <v>0</v>
      </c>
      <c r="EH126" s="196">
        <v>0</v>
      </c>
      <c r="EI126" s="196">
        <v>0</v>
      </c>
      <c r="EJ126" s="196">
        <v>0</v>
      </c>
      <c r="EK126" s="196">
        <v>0</v>
      </c>
      <c r="EL126" s="196">
        <v>0</v>
      </c>
      <c r="EM126" s="196">
        <v>0</v>
      </c>
      <c r="EN126" s="196">
        <v>0</v>
      </c>
      <c r="EO126" s="196">
        <v>0</v>
      </c>
      <c r="EP126" s="196">
        <v>0</v>
      </c>
      <c r="EQ126" s="196">
        <v>0</v>
      </c>
      <c r="ER126" s="196">
        <v>0</v>
      </c>
      <c r="ES126" s="196">
        <v>0</v>
      </c>
      <c r="ET126" s="196">
        <v>0</v>
      </c>
      <c r="EU126" s="196">
        <v>0</v>
      </c>
      <c r="EV126" s="196">
        <v>0</v>
      </c>
      <c r="EW126" s="196">
        <v>0.15028945004491467</v>
      </c>
      <c r="EX126" s="196">
        <v>0</v>
      </c>
      <c r="EY126" s="196">
        <v>0</v>
      </c>
      <c r="EZ126" s="196">
        <v>0</v>
      </c>
      <c r="FA126" s="196">
        <v>1.8629930949613728E-3</v>
      </c>
      <c r="FB126" s="196">
        <v>0</v>
      </c>
      <c r="FC126" s="196">
        <v>0</v>
      </c>
      <c r="FD126" s="196">
        <v>0</v>
      </c>
      <c r="FE126" s="196">
        <v>0</v>
      </c>
      <c r="FF126" s="196">
        <v>0</v>
      </c>
      <c r="FG126" s="196">
        <v>0</v>
      </c>
      <c r="FH126" s="196">
        <v>1.9195852088535172E-2</v>
      </c>
      <c r="FI126" s="196">
        <v>0</v>
      </c>
      <c r="FJ126" s="196">
        <v>0</v>
      </c>
      <c r="FK126" s="196">
        <v>0</v>
      </c>
      <c r="FL126" s="196">
        <v>0</v>
      </c>
      <c r="FM126" s="196">
        <v>0</v>
      </c>
      <c r="FN126" s="196">
        <v>0</v>
      </c>
      <c r="FO126" s="196">
        <v>0</v>
      </c>
      <c r="FP126" s="196">
        <v>0</v>
      </c>
      <c r="FQ126" s="196">
        <v>0</v>
      </c>
      <c r="FR126" s="196">
        <v>0</v>
      </c>
      <c r="FS126" s="196">
        <v>0</v>
      </c>
      <c r="FT126" s="196">
        <v>0</v>
      </c>
      <c r="FU126" s="196">
        <v>0</v>
      </c>
      <c r="FV126" s="196">
        <v>0</v>
      </c>
      <c r="FW126" s="196">
        <v>0</v>
      </c>
      <c r="FX126" s="196">
        <v>0</v>
      </c>
      <c r="FY126" s="196">
        <v>0</v>
      </c>
      <c r="FZ126" s="196">
        <v>0</v>
      </c>
      <c r="GA126" s="196">
        <v>0</v>
      </c>
      <c r="GB126" s="196">
        <v>0</v>
      </c>
      <c r="GC126" s="196">
        <v>0</v>
      </c>
      <c r="GD126" s="196">
        <v>0</v>
      </c>
      <c r="GE126" s="196">
        <v>0</v>
      </c>
      <c r="GF126" s="196">
        <v>0</v>
      </c>
      <c r="GG126" s="197">
        <v>2.2858581539900052E-3</v>
      </c>
      <c r="GH126" s="196">
        <v>0</v>
      </c>
      <c r="GI126" s="196">
        <v>0</v>
      </c>
      <c r="GJ126" s="196">
        <v>0</v>
      </c>
      <c r="GK126" s="196">
        <v>0</v>
      </c>
      <c r="GL126" s="196">
        <v>0</v>
      </c>
      <c r="GM126" s="196">
        <v>1.1432856183250626E-2</v>
      </c>
      <c r="GN126" s="196">
        <v>2.2907321934695674E-3</v>
      </c>
      <c r="GO126" s="196">
        <v>-0.2645278450363196</v>
      </c>
      <c r="GP126" s="197">
        <v>1.7034672712435057E-3</v>
      </c>
      <c r="GQ126" s="197">
        <v>3.1669670372016425E-3</v>
      </c>
      <c r="GR126" s="196">
        <v>6.4755618909999807E-3</v>
      </c>
      <c r="GS126" s="196">
        <v>0</v>
      </c>
      <c r="GT126" s="197">
        <v>6.4530566495944706E-3</v>
      </c>
      <c r="GU126" s="197">
        <v>1.1721897076868951E-2</v>
      </c>
      <c r="GV126" s="197">
        <v>1.0843436661692381E-2</v>
      </c>
      <c r="GW126" s="197">
        <v>5.5377490565468156E-3</v>
      </c>
      <c r="GX126" s="197">
        <v>5.3088042297354697E-3</v>
      </c>
      <c r="GY126" s="196">
        <v>1.7115751814880346E-2</v>
      </c>
      <c r="GZ126" s="196">
        <v>0</v>
      </c>
      <c r="HA126" s="196">
        <v>0</v>
      </c>
      <c r="HB126" s="196">
        <v>1.5027913801730486E-2</v>
      </c>
      <c r="HC126" s="197">
        <v>1.6667390798751767E-2</v>
      </c>
      <c r="HD126" s="197">
        <v>6.1012508643992433E-4</v>
      </c>
      <c r="HE126" s="197">
        <v>4.5484565674770785E-3</v>
      </c>
      <c r="HF126" s="197">
        <v>6.2970972978203159E-3</v>
      </c>
      <c r="HG126" s="198">
        <v>5.6175906678802854E-3</v>
      </c>
    </row>
    <row r="127" spans="1:215">
      <c r="A127" s="83">
        <v>123</v>
      </c>
      <c r="B127" s="4" t="s">
        <v>123</v>
      </c>
      <c r="C127" s="196">
        <v>0</v>
      </c>
      <c r="D127" s="196">
        <v>0</v>
      </c>
      <c r="E127" s="196">
        <v>0</v>
      </c>
      <c r="F127" s="196">
        <v>0</v>
      </c>
      <c r="G127" s="196">
        <v>0</v>
      </c>
      <c r="H127" s="196">
        <v>0</v>
      </c>
      <c r="I127" s="196">
        <v>0</v>
      </c>
      <c r="J127" s="196">
        <v>0</v>
      </c>
      <c r="K127" s="196">
        <v>0</v>
      </c>
      <c r="L127" s="196">
        <v>0</v>
      </c>
      <c r="M127" s="196">
        <v>0</v>
      </c>
      <c r="N127" s="196">
        <v>0</v>
      </c>
      <c r="O127" s="196">
        <v>0</v>
      </c>
      <c r="P127" s="196">
        <v>0</v>
      </c>
      <c r="Q127" s="196">
        <v>0</v>
      </c>
      <c r="R127" s="196">
        <v>0</v>
      </c>
      <c r="S127" s="196">
        <v>0</v>
      </c>
      <c r="T127" s="196">
        <v>0</v>
      </c>
      <c r="U127" s="196">
        <v>0</v>
      </c>
      <c r="V127" s="196">
        <v>0</v>
      </c>
      <c r="W127" s="196">
        <v>0</v>
      </c>
      <c r="X127" s="196">
        <v>0</v>
      </c>
      <c r="Y127" s="196">
        <v>0</v>
      </c>
      <c r="Z127" s="196">
        <v>0</v>
      </c>
      <c r="AA127" s="196">
        <v>0</v>
      </c>
      <c r="AB127" s="196">
        <v>0</v>
      </c>
      <c r="AC127" s="196">
        <v>0</v>
      </c>
      <c r="AD127" s="196">
        <v>0</v>
      </c>
      <c r="AE127" s="196">
        <v>0</v>
      </c>
      <c r="AF127" s="196">
        <v>0</v>
      </c>
      <c r="AG127" s="196">
        <v>0</v>
      </c>
      <c r="AH127" s="196">
        <v>0</v>
      </c>
      <c r="AI127" s="196">
        <v>0</v>
      </c>
      <c r="AJ127" s="196">
        <v>0</v>
      </c>
      <c r="AK127" s="196">
        <v>0</v>
      </c>
      <c r="AL127" s="196">
        <v>0</v>
      </c>
      <c r="AM127" s="196">
        <v>0</v>
      </c>
      <c r="AN127" s="196">
        <v>0</v>
      </c>
      <c r="AO127" s="196">
        <v>0</v>
      </c>
      <c r="AP127" s="196">
        <v>0</v>
      </c>
      <c r="AQ127" s="196">
        <v>0</v>
      </c>
      <c r="AR127" s="196">
        <v>0</v>
      </c>
      <c r="AS127" s="196">
        <v>0</v>
      </c>
      <c r="AT127" s="196">
        <v>0</v>
      </c>
      <c r="AU127" s="196">
        <v>0</v>
      </c>
      <c r="AV127" s="196">
        <v>0</v>
      </c>
      <c r="AW127" s="196">
        <v>0</v>
      </c>
      <c r="AX127" s="196">
        <v>0</v>
      </c>
      <c r="AY127" s="196">
        <v>0</v>
      </c>
      <c r="AZ127" s="196">
        <v>0</v>
      </c>
      <c r="BA127" s="196">
        <v>0</v>
      </c>
      <c r="BB127" s="196">
        <v>0</v>
      </c>
      <c r="BC127" s="196">
        <v>0</v>
      </c>
      <c r="BD127" s="196">
        <v>0</v>
      </c>
      <c r="BE127" s="196">
        <v>0</v>
      </c>
      <c r="BF127" s="196">
        <v>0</v>
      </c>
      <c r="BG127" s="196">
        <v>0</v>
      </c>
      <c r="BH127" s="196">
        <v>0</v>
      </c>
      <c r="BI127" s="196">
        <v>0</v>
      </c>
      <c r="BJ127" s="196">
        <v>0</v>
      </c>
      <c r="BK127" s="196">
        <v>0</v>
      </c>
      <c r="BL127" s="196">
        <v>0</v>
      </c>
      <c r="BM127" s="196">
        <v>0</v>
      </c>
      <c r="BN127" s="196">
        <v>0</v>
      </c>
      <c r="BO127" s="196">
        <v>0</v>
      </c>
      <c r="BP127" s="196">
        <v>0</v>
      </c>
      <c r="BQ127" s="196">
        <v>0</v>
      </c>
      <c r="BR127" s="196">
        <v>0</v>
      </c>
      <c r="BS127" s="196">
        <v>0</v>
      </c>
      <c r="BT127" s="196">
        <v>0</v>
      </c>
      <c r="BU127" s="196">
        <v>0</v>
      </c>
      <c r="BV127" s="196">
        <v>0</v>
      </c>
      <c r="BW127" s="196">
        <v>0</v>
      </c>
      <c r="BX127" s="196">
        <v>0</v>
      </c>
      <c r="BY127" s="196">
        <v>0</v>
      </c>
      <c r="BZ127" s="196">
        <v>0</v>
      </c>
      <c r="CA127" s="196">
        <v>0</v>
      </c>
      <c r="CB127" s="196">
        <v>0</v>
      </c>
      <c r="CC127" s="196">
        <v>0</v>
      </c>
      <c r="CD127" s="196">
        <v>0</v>
      </c>
      <c r="CE127" s="196">
        <v>0</v>
      </c>
      <c r="CF127" s="196">
        <v>0</v>
      </c>
      <c r="CG127" s="196">
        <v>0</v>
      </c>
      <c r="CH127" s="196">
        <v>0</v>
      </c>
      <c r="CI127" s="196">
        <v>0</v>
      </c>
      <c r="CJ127" s="196">
        <v>0</v>
      </c>
      <c r="CK127" s="196">
        <v>0</v>
      </c>
      <c r="CL127" s="196">
        <v>0</v>
      </c>
      <c r="CM127" s="196">
        <v>0</v>
      </c>
      <c r="CN127" s="196">
        <v>0</v>
      </c>
      <c r="CO127" s="196">
        <v>0</v>
      </c>
      <c r="CP127" s="196">
        <v>0</v>
      </c>
      <c r="CQ127" s="196">
        <v>0</v>
      </c>
      <c r="CR127" s="196">
        <v>0</v>
      </c>
      <c r="CS127" s="196">
        <v>0</v>
      </c>
      <c r="CT127" s="196">
        <v>0</v>
      </c>
      <c r="CU127" s="196">
        <v>0</v>
      </c>
      <c r="CV127" s="196">
        <v>0</v>
      </c>
      <c r="CW127" s="196">
        <v>0</v>
      </c>
      <c r="CX127" s="196">
        <v>0</v>
      </c>
      <c r="CY127" s="196">
        <v>0</v>
      </c>
      <c r="CZ127" s="196">
        <v>0</v>
      </c>
      <c r="DA127" s="196">
        <v>0</v>
      </c>
      <c r="DB127" s="196">
        <v>0</v>
      </c>
      <c r="DC127" s="196">
        <v>0</v>
      </c>
      <c r="DD127" s="196">
        <v>0</v>
      </c>
      <c r="DE127" s="196">
        <v>0</v>
      </c>
      <c r="DF127" s="196">
        <v>0</v>
      </c>
      <c r="DG127" s="196">
        <v>0</v>
      </c>
      <c r="DH127" s="196">
        <v>0</v>
      </c>
      <c r="DI127" s="196">
        <v>0</v>
      </c>
      <c r="DJ127" s="196">
        <v>0</v>
      </c>
      <c r="DK127" s="196">
        <v>0</v>
      </c>
      <c r="DL127" s="196">
        <v>0</v>
      </c>
      <c r="DM127" s="196">
        <v>0</v>
      </c>
      <c r="DN127" s="196">
        <v>0</v>
      </c>
      <c r="DO127" s="196">
        <v>0</v>
      </c>
      <c r="DP127" s="196">
        <v>0</v>
      </c>
      <c r="DQ127" s="196">
        <v>0</v>
      </c>
      <c r="DR127" s="196">
        <v>0</v>
      </c>
      <c r="DS127" s="196">
        <v>0</v>
      </c>
      <c r="DT127" s="196">
        <v>0</v>
      </c>
      <c r="DU127" s="196">
        <v>0.17839424629385001</v>
      </c>
      <c r="DV127" s="196">
        <v>0</v>
      </c>
      <c r="DW127" s="196">
        <v>0</v>
      </c>
      <c r="DX127" s="196">
        <v>0</v>
      </c>
      <c r="DY127" s="196">
        <v>0</v>
      </c>
      <c r="DZ127" s="196">
        <v>0</v>
      </c>
      <c r="EA127" s="196">
        <v>0</v>
      </c>
      <c r="EB127" s="196">
        <v>0</v>
      </c>
      <c r="EC127" s="196">
        <v>0</v>
      </c>
      <c r="ED127" s="196">
        <v>0</v>
      </c>
      <c r="EE127" s="196">
        <v>0</v>
      </c>
      <c r="EF127" s="196">
        <v>0</v>
      </c>
      <c r="EG127" s="196">
        <v>0</v>
      </c>
      <c r="EH127" s="196">
        <v>0</v>
      </c>
      <c r="EI127" s="196">
        <v>0</v>
      </c>
      <c r="EJ127" s="196">
        <v>0</v>
      </c>
      <c r="EK127" s="196">
        <v>0</v>
      </c>
      <c r="EL127" s="196">
        <v>0</v>
      </c>
      <c r="EM127" s="196">
        <v>0</v>
      </c>
      <c r="EN127" s="196">
        <v>0</v>
      </c>
      <c r="EO127" s="196">
        <v>0</v>
      </c>
      <c r="EP127" s="196">
        <v>0</v>
      </c>
      <c r="EQ127" s="196">
        <v>0</v>
      </c>
      <c r="ER127" s="196">
        <v>0</v>
      </c>
      <c r="ES127" s="196">
        <v>0</v>
      </c>
      <c r="ET127" s="196">
        <v>0</v>
      </c>
      <c r="EU127" s="196">
        <v>0</v>
      </c>
      <c r="EV127" s="196">
        <v>0</v>
      </c>
      <c r="EW127" s="196">
        <v>0</v>
      </c>
      <c r="EX127" s="196">
        <v>0</v>
      </c>
      <c r="EY127" s="196">
        <v>0</v>
      </c>
      <c r="EZ127" s="196">
        <v>7.0206406836098134E-4</v>
      </c>
      <c r="FA127" s="196">
        <v>0</v>
      </c>
      <c r="FB127" s="196">
        <v>0</v>
      </c>
      <c r="FC127" s="196">
        <v>0</v>
      </c>
      <c r="FD127" s="196">
        <v>0</v>
      </c>
      <c r="FE127" s="196">
        <v>0</v>
      </c>
      <c r="FF127" s="196">
        <v>0</v>
      </c>
      <c r="FG127" s="196">
        <v>0</v>
      </c>
      <c r="FH127" s="196">
        <v>9.8013030832449178E-6</v>
      </c>
      <c r="FI127" s="196">
        <v>5.2108451563884282E-4</v>
      </c>
      <c r="FJ127" s="196">
        <v>0</v>
      </c>
      <c r="FK127" s="196">
        <v>0</v>
      </c>
      <c r="FL127" s="196">
        <v>0</v>
      </c>
      <c r="FM127" s="196">
        <v>0</v>
      </c>
      <c r="FN127" s="196">
        <v>0</v>
      </c>
      <c r="FO127" s="196">
        <v>0</v>
      </c>
      <c r="FP127" s="196">
        <v>0</v>
      </c>
      <c r="FQ127" s="196">
        <v>0</v>
      </c>
      <c r="FR127" s="196">
        <v>0</v>
      </c>
      <c r="FS127" s="196">
        <v>0</v>
      </c>
      <c r="FT127" s="196">
        <v>0</v>
      </c>
      <c r="FU127" s="196">
        <v>0</v>
      </c>
      <c r="FV127" s="196">
        <v>0</v>
      </c>
      <c r="FW127" s="196">
        <v>1.2751411916912926E-2</v>
      </c>
      <c r="FX127" s="196">
        <v>1.2333209568493453E-5</v>
      </c>
      <c r="FY127" s="196">
        <v>0</v>
      </c>
      <c r="FZ127" s="196">
        <v>0</v>
      </c>
      <c r="GA127" s="196">
        <v>0</v>
      </c>
      <c r="GB127" s="196">
        <v>3.8073191904116473E-6</v>
      </c>
      <c r="GC127" s="196">
        <v>0</v>
      </c>
      <c r="GD127" s="196">
        <v>6.9951385740859423E-4</v>
      </c>
      <c r="GE127" s="196">
        <v>0</v>
      </c>
      <c r="GF127" s="196">
        <v>0</v>
      </c>
      <c r="GG127" s="197">
        <v>2.424267726932703E-4</v>
      </c>
      <c r="GH127" s="196">
        <v>0</v>
      </c>
      <c r="GI127" s="196">
        <v>3.0530577030646506E-4</v>
      </c>
      <c r="GJ127" s="196">
        <v>0</v>
      </c>
      <c r="GK127" s="196">
        <v>0</v>
      </c>
      <c r="GL127" s="196">
        <v>0</v>
      </c>
      <c r="GM127" s="196">
        <v>2.166181532261004E-3</v>
      </c>
      <c r="GN127" s="196">
        <v>4.4621281252225642E-3</v>
      </c>
      <c r="GO127" s="196">
        <v>1.2392386333064298E-2</v>
      </c>
      <c r="GP127" s="197">
        <v>1.0981307720973495E-3</v>
      </c>
      <c r="GQ127" s="197">
        <v>8.2717301912828506E-4</v>
      </c>
      <c r="GR127" s="196">
        <v>1.9183378571010134E-3</v>
      </c>
      <c r="GS127" s="196">
        <v>0</v>
      </c>
      <c r="GT127" s="197">
        <v>1.9116708439061601E-3</v>
      </c>
      <c r="GU127" s="197">
        <v>2.0077437875035686E-3</v>
      </c>
      <c r="GV127" s="197">
        <v>1.9917257890303308E-3</v>
      </c>
      <c r="GW127" s="197">
        <v>1.4730002000458017E-3</v>
      </c>
      <c r="GX127" s="197">
        <v>1.1520987411407606E-3</v>
      </c>
      <c r="GY127" s="196">
        <v>9.7887611642336276E-4</v>
      </c>
      <c r="GZ127" s="196">
        <v>1.1351167278368459E-4</v>
      </c>
      <c r="HA127" s="196">
        <v>0</v>
      </c>
      <c r="HB127" s="196">
        <v>9.6138169101979551E-4</v>
      </c>
      <c r="HC127" s="197">
        <v>9.6326605720302709E-4</v>
      </c>
      <c r="HD127" s="197">
        <v>2.1429958454019776E-3</v>
      </c>
      <c r="HE127" s="197">
        <v>1.8536460241295556E-3</v>
      </c>
      <c r="HF127" s="197">
        <v>1.1808290370585069E-3</v>
      </c>
      <c r="HG127" s="198">
        <v>8.6719185254607303E-4</v>
      </c>
    </row>
    <row r="128" spans="1:215">
      <c r="A128" s="83">
        <v>124</v>
      </c>
      <c r="B128" s="4" t="s">
        <v>124</v>
      </c>
      <c r="C128" s="196">
        <v>0</v>
      </c>
      <c r="D128" s="196">
        <v>0</v>
      </c>
      <c r="E128" s="196">
        <v>0</v>
      </c>
      <c r="F128" s="196">
        <v>0</v>
      </c>
      <c r="G128" s="196">
        <v>0</v>
      </c>
      <c r="H128" s="196">
        <v>0</v>
      </c>
      <c r="I128" s="196">
        <v>0</v>
      </c>
      <c r="J128" s="196">
        <v>0</v>
      </c>
      <c r="K128" s="196">
        <v>0</v>
      </c>
      <c r="L128" s="196">
        <v>0</v>
      </c>
      <c r="M128" s="196">
        <v>0</v>
      </c>
      <c r="N128" s="196">
        <v>3.2404798325416633E-3</v>
      </c>
      <c r="O128" s="196">
        <v>0</v>
      </c>
      <c r="P128" s="196">
        <v>0</v>
      </c>
      <c r="Q128" s="196">
        <v>0</v>
      </c>
      <c r="R128" s="196">
        <v>0</v>
      </c>
      <c r="S128" s="196">
        <v>0</v>
      </c>
      <c r="T128" s="196">
        <v>0</v>
      </c>
      <c r="U128" s="196">
        <v>0</v>
      </c>
      <c r="V128" s="196">
        <v>2.6170201988935351E-4</v>
      </c>
      <c r="W128" s="196">
        <v>0</v>
      </c>
      <c r="X128" s="196">
        <v>0</v>
      </c>
      <c r="Y128" s="196">
        <v>0</v>
      </c>
      <c r="Z128" s="196">
        <v>0</v>
      </c>
      <c r="AA128" s="196">
        <v>5.2231400025369534E-5</v>
      </c>
      <c r="AB128" s="196">
        <v>0</v>
      </c>
      <c r="AC128" s="196">
        <v>0</v>
      </c>
      <c r="AD128" s="196">
        <v>0</v>
      </c>
      <c r="AE128" s="196">
        <v>0</v>
      </c>
      <c r="AF128" s="196">
        <v>0</v>
      </c>
      <c r="AG128" s="196">
        <v>0</v>
      </c>
      <c r="AH128" s="196">
        <v>0</v>
      </c>
      <c r="AI128" s="196">
        <v>0</v>
      </c>
      <c r="AJ128" s="196">
        <v>0</v>
      </c>
      <c r="AK128" s="196">
        <v>0</v>
      </c>
      <c r="AL128" s="196">
        <v>0</v>
      </c>
      <c r="AM128" s="196">
        <v>0</v>
      </c>
      <c r="AN128" s="196">
        <v>0</v>
      </c>
      <c r="AO128" s="196">
        <v>0</v>
      </c>
      <c r="AP128" s="196">
        <v>0</v>
      </c>
      <c r="AQ128" s="196">
        <v>0</v>
      </c>
      <c r="AR128" s="196">
        <v>0</v>
      </c>
      <c r="AS128" s="196">
        <v>0</v>
      </c>
      <c r="AT128" s="196">
        <v>0</v>
      </c>
      <c r="AU128" s="196">
        <v>0</v>
      </c>
      <c r="AV128" s="196">
        <v>0</v>
      </c>
      <c r="AW128" s="196">
        <v>0</v>
      </c>
      <c r="AX128" s="196">
        <v>0</v>
      </c>
      <c r="AY128" s="196">
        <v>0</v>
      </c>
      <c r="AZ128" s="196">
        <v>0</v>
      </c>
      <c r="BA128" s="196">
        <v>0</v>
      </c>
      <c r="BB128" s="196">
        <v>0</v>
      </c>
      <c r="BC128" s="196">
        <v>0</v>
      </c>
      <c r="BD128" s="196">
        <v>0</v>
      </c>
      <c r="BE128" s="196">
        <v>0</v>
      </c>
      <c r="BF128" s="196">
        <v>0</v>
      </c>
      <c r="BG128" s="196">
        <v>0</v>
      </c>
      <c r="BH128" s="196">
        <v>0</v>
      </c>
      <c r="BI128" s="196">
        <v>0</v>
      </c>
      <c r="BJ128" s="196">
        <v>0</v>
      </c>
      <c r="BK128" s="196">
        <v>0</v>
      </c>
      <c r="BL128" s="196">
        <v>0</v>
      </c>
      <c r="BM128" s="196">
        <v>0</v>
      </c>
      <c r="BN128" s="196">
        <v>0</v>
      </c>
      <c r="BO128" s="196">
        <v>0</v>
      </c>
      <c r="BP128" s="196">
        <v>0</v>
      </c>
      <c r="BQ128" s="196">
        <v>0</v>
      </c>
      <c r="BR128" s="196">
        <v>0</v>
      </c>
      <c r="BS128" s="196">
        <v>0</v>
      </c>
      <c r="BT128" s="196">
        <v>0</v>
      </c>
      <c r="BU128" s="196">
        <v>0</v>
      </c>
      <c r="BV128" s="196">
        <v>0</v>
      </c>
      <c r="BW128" s="196">
        <v>0</v>
      </c>
      <c r="BX128" s="196">
        <v>0</v>
      </c>
      <c r="BY128" s="196">
        <v>0</v>
      </c>
      <c r="BZ128" s="196">
        <v>0</v>
      </c>
      <c r="CA128" s="196">
        <v>0</v>
      </c>
      <c r="CB128" s="196">
        <v>0</v>
      </c>
      <c r="CC128" s="196">
        <v>0</v>
      </c>
      <c r="CD128" s="196">
        <v>0</v>
      </c>
      <c r="CE128" s="196">
        <v>0</v>
      </c>
      <c r="CF128" s="196">
        <v>0</v>
      </c>
      <c r="CG128" s="196">
        <v>0</v>
      </c>
      <c r="CH128" s="196">
        <v>0</v>
      </c>
      <c r="CI128" s="196">
        <v>0</v>
      </c>
      <c r="CJ128" s="196">
        <v>0</v>
      </c>
      <c r="CK128" s="196">
        <v>0</v>
      </c>
      <c r="CL128" s="196">
        <v>0</v>
      </c>
      <c r="CM128" s="196">
        <v>0</v>
      </c>
      <c r="CN128" s="196">
        <v>0</v>
      </c>
      <c r="CO128" s="196">
        <v>0</v>
      </c>
      <c r="CP128" s="196">
        <v>0</v>
      </c>
      <c r="CQ128" s="196">
        <v>0</v>
      </c>
      <c r="CR128" s="196">
        <v>0</v>
      </c>
      <c r="CS128" s="196">
        <v>0</v>
      </c>
      <c r="CT128" s="196">
        <v>0</v>
      </c>
      <c r="CU128" s="196">
        <v>0</v>
      </c>
      <c r="CV128" s="196">
        <v>0</v>
      </c>
      <c r="CW128" s="196">
        <v>0</v>
      </c>
      <c r="CX128" s="196">
        <v>0</v>
      </c>
      <c r="CY128" s="196">
        <v>0</v>
      </c>
      <c r="CZ128" s="196">
        <v>0</v>
      </c>
      <c r="DA128" s="196">
        <v>0</v>
      </c>
      <c r="DB128" s="196">
        <v>0</v>
      </c>
      <c r="DC128" s="196">
        <v>0</v>
      </c>
      <c r="DD128" s="196">
        <v>0</v>
      </c>
      <c r="DE128" s="196">
        <v>0</v>
      </c>
      <c r="DF128" s="196">
        <v>0</v>
      </c>
      <c r="DG128" s="196">
        <v>0</v>
      </c>
      <c r="DH128" s="196">
        <v>0</v>
      </c>
      <c r="DI128" s="196">
        <v>0</v>
      </c>
      <c r="DJ128" s="196">
        <v>0</v>
      </c>
      <c r="DK128" s="196">
        <v>0</v>
      </c>
      <c r="DL128" s="196">
        <v>0</v>
      </c>
      <c r="DM128" s="196">
        <v>0</v>
      </c>
      <c r="DN128" s="196">
        <v>0</v>
      </c>
      <c r="DO128" s="196">
        <v>0</v>
      </c>
      <c r="DP128" s="196">
        <v>0</v>
      </c>
      <c r="DQ128" s="196">
        <v>0</v>
      </c>
      <c r="DR128" s="196">
        <v>0</v>
      </c>
      <c r="DS128" s="196">
        <v>0</v>
      </c>
      <c r="DT128" s="196">
        <v>0</v>
      </c>
      <c r="DU128" s="196">
        <v>0</v>
      </c>
      <c r="DV128" s="196">
        <v>3.6572063227623408E-2</v>
      </c>
      <c r="DW128" s="196">
        <v>0</v>
      </c>
      <c r="DX128" s="196">
        <v>0</v>
      </c>
      <c r="DY128" s="196">
        <v>0</v>
      </c>
      <c r="DZ128" s="196">
        <v>0</v>
      </c>
      <c r="EA128" s="196">
        <v>0</v>
      </c>
      <c r="EB128" s="196">
        <v>0</v>
      </c>
      <c r="EC128" s="196">
        <v>0</v>
      </c>
      <c r="ED128" s="196">
        <v>0</v>
      </c>
      <c r="EE128" s="196">
        <v>0</v>
      </c>
      <c r="EF128" s="196">
        <v>0</v>
      </c>
      <c r="EG128" s="196">
        <v>0</v>
      </c>
      <c r="EH128" s="196">
        <v>0</v>
      </c>
      <c r="EI128" s="196">
        <v>0</v>
      </c>
      <c r="EJ128" s="196">
        <v>0</v>
      </c>
      <c r="EK128" s="196">
        <v>0</v>
      </c>
      <c r="EL128" s="196">
        <v>0</v>
      </c>
      <c r="EM128" s="196">
        <v>0</v>
      </c>
      <c r="EN128" s="196">
        <v>0</v>
      </c>
      <c r="EO128" s="196">
        <v>0</v>
      </c>
      <c r="EP128" s="196">
        <v>0</v>
      </c>
      <c r="EQ128" s="196">
        <v>0</v>
      </c>
      <c r="ER128" s="196">
        <v>0</v>
      </c>
      <c r="ES128" s="196">
        <v>0</v>
      </c>
      <c r="ET128" s="196">
        <v>0</v>
      </c>
      <c r="EU128" s="196">
        <v>0</v>
      </c>
      <c r="EV128" s="196">
        <v>0</v>
      </c>
      <c r="EW128" s="196">
        <v>0</v>
      </c>
      <c r="EX128" s="196">
        <v>0</v>
      </c>
      <c r="EY128" s="196">
        <v>0</v>
      </c>
      <c r="EZ128" s="196">
        <v>0</v>
      </c>
      <c r="FA128" s="196">
        <v>0</v>
      </c>
      <c r="FB128" s="196">
        <v>0</v>
      </c>
      <c r="FC128" s="196">
        <v>0</v>
      </c>
      <c r="FD128" s="196">
        <v>0</v>
      </c>
      <c r="FE128" s="196">
        <v>0</v>
      </c>
      <c r="FF128" s="196">
        <v>0</v>
      </c>
      <c r="FG128" s="196">
        <v>5.8598614142775525E-5</v>
      </c>
      <c r="FH128" s="196">
        <v>1.9602606166489836E-5</v>
      </c>
      <c r="FI128" s="196">
        <v>1.2808781390005074E-4</v>
      </c>
      <c r="FJ128" s="196">
        <v>1.604068240434745E-3</v>
      </c>
      <c r="FK128" s="196">
        <v>3.1768477534456206E-3</v>
      </c>
      <c r="FL128" s="196">
        <v>3.1725618892211754E-3</v>
      </c>
      <c r="FM128" s="196">
        <v>1.6283751776409285E-3</v>
      </c>
      <c r="FN128" s="196">
        <v>0</v>
      </c>
      <c r="FO128" s="196">
        <v>0</v>
      </c>
      <c r="FP128" s="196">
        <v>1.5697690360201443E-3</v>
      </c>
      <c r="FQ128" s="196">
        <v>6.539624359206261E-4</v>
      </c>
      <c r="FR128" s="196">
        <v>0</v>
      </c>
      <c r="FS128" s="196">
        <v>1.1214743649651409E-3</v>
      </c>
      <c r="FT128" s="196">
        <v>0</v>
      </c>
      <c r="FU128" s="196">
        <v>0</v>
      </c>
      <c r="FV128" s="196">
        <v>0</v>
      </c>
      <c r="FW128" s="196">
        <v>0</v>
      </c>
      <c r="FX128" s="196">
        <v>0</v>
      </c>
      <c r="FY128" s="196">
        <v>5.4783898590789562E-4</v>
      </c>
      <c r="FZ128" s="196">
        <v>4.8237812415206972E-5</v>
      </c>
      <c r="GA128" s="196">
        <v>0</v>
      </c>
      <c r="GB128" s="196">
        <v>2.8250308392854424E-3</v>
      </c>
      <c r="GC128" s="196">
        <v>0</v>
      </c>
      <c r="GD128" s="196">
        <v>0</v>
      </c>
      <c r="GE128" s="196">
        <v>0</v>
      </c>
      <c r="GF128" s="196">
        <v>2.0013798987723115E-4</v>
      </c>
      <c r="GG128" s="197">
        <v>1.9301478426550199E-4</v>
      </c>
      <c r="GH128" s="196">
        <v>2.9983265154332464E-3</v>
      </c>
      <c r="GI128" s="196">
        <v>1.3801794068791365E-3</v>
      </c>
      <c r="GJ128" s="196">
        <v>0</v>
      </c>
      <c r="GK128" s="196">
        <v>0</v>
      </c>
      <c r="GL128" s="196">
        <v>0</v>
      </c>
      <c r="GM128" s="196">
        <v>1.5100784720088731E-4</v>
      </c>
      <c r="GN128" s="196">
        <v>6.3121974760261548E-4</v>
      </c>
      <c r="GO128" s="196">
        <v>-7.3479956954533229E-3</v>
      </c>
      <c r="GP128" s="197">
        <v>9.0840333577034145E-4</v>
      </c>
      <c r="GQ128" s="197">
        <v>6.7683499461412204E-4</v>
      </c>
      <c r="GR128" s="196">
        <v>5.3340102712307906E-3</v>
      </c>
      <c r="GS128" s="196">
        <v>1.1198208286674133E-4</v>
      </c>
      <c r="GT128" s="197">
        <v>5.3158615751046903E-3</v>
      </c>
      <c r="GU128" s="197">
        <v>2.6469076166867238E-3</v>
      </c>
      <c r="GV128" s="197">
        <v>3.0918955480467589E-3</v>
      </c>
      <c r="GW128" s="197">
        <v>1.8243937576454775E-3</v>
      </c>
      <c r="GX128" s="197">
        <v>1.3506690314297773E-3</v>
      </c>
      <c r="GY128" s="196">
        <v>4.0930401164816837E-3</v>
      </c>
      <c r="GZ128" s="196">
        <v>2.3080706799349202E-3</v>
      </c>
      <c r="HA128" s="196">
        <v>1.5302687151863867E-3</v>
      </c>
      <c r="HB128" s="196">
        <v>4.0394897368287901E-3</v>
      </c>
      <c r="HC128" s="197">
        <v>4.0547137165099561E-3</v>
      </c>
      <c r="HD128" s="197">
        <v>6.90854950858602E-4</v>
      </c>
      <c r="HE128" s="197">
        <v>1.5159014507972351E-3</v>
      </c>
      <c r="HF128" s="197">
        <v>2.061182263815067E-3</v>
      </c>
      <c r="HG128" s="198">
        <v>1.2835661352480713E-3</v>
      </c>
    </row>
    <row r="129" spans="1:215">
      <c r="A129" s="83">
        <v>125</v>
      </c>
      <c r="B129" s="4" t="s">
        <v>125</v>
      </c>
      <c r="C129" s="196">
        <v>4.6000276001656012E-5</v>
      </c>
      <c r="D129" s="196">
        <v>0</v>
      </c>
      <c r="E129" s="196">
        <v>2.8297348538441947E-5</v>
      </c>
      <c r="F129" s="196">
        <v>2.5529742149604291E-4</v>
      </c>
      <c r="G129" s="196">
        <v>0</v>
      </c>
      <c r="H129" s="196">
        <v>1.8903591682419661E-4</v>
      </c>
      <c r="I129" s="196">
        <v>1.6159526849053861E-5</v>
      </c>
      <c r="J129" s="196">
        <v>1.0730765103551884E-4</v>
      </c>
      <c r="K129" s="196">
        <v>2.1137180300147959E-4</v>
      </c>
      <c r="L129" s="196">
        <v>0</v>
      </c>
      <c r="M129" s="196">
        <v>0</v>
      </c>
      <c r="N129" s="196">
        <v>1.6504307221640771E-3</v>
      </c>
      <c r="O129" s="196">
        <v>0</v>
      </c>
      <c r="P129" s="196">
        <v>0</v>
      </c>
      <c r="Q129" s="196">
        <v>8.6715227193895252E-4</v>
      </c>
      <c r="R129" s="196">
        <v>2.4844720496894411E-3</v>
      </c>
      <c r="S129" s="196">
        <v>1.7503132139435479E-4</v>
      </c>
      <c r="T129" s="196">
        <v>1.3653315739798957E-3</v>
      </c>
      <c r="U129" s="196">
        <v>7.2585796411358222E-6</v>
      </c>
      <c r="V129" s="196">
        <v>1.6884001283184097E-4</v>
      </c>
      <c r="W129" s="196">
        <v>1.6924769400016924E-4</v>
      </c>
      <c r="X129" s="196">
        <v>4.6887104007828107E-4</v>
      </c>
      <c r="Y129" s="196">
        <v>3.7487492424989784E-4</v>
      </c>
      <c r="Z129" s="196">
        <v>1.386954503249768E-3</v>
      </c>
      <c r="AA129" s="196">
        <v>1.0856669576701811E-3</v>
      </c>
      <c r="AB129" s="196">
        <v>6.2032174020925523E-5</v>
      </c>
      <c r="AC129" s="196">
        <v>0</v>
      </c>
      <c r="AD129" s="196">
        <v>1.4393091316168239E-3</v>
      </c>
      <c r="AE129" s="196">
        <v>8.6311065078543069E-4</v>
      </c>
      <c r="AF129" s="196">
        <v>1.5797788309636651E-3</v>
      </c>
      <c r="AG129" s="196">
        <v>1.0989010989010989E-3</v>
      </c>
      <c r="AH129" s="196">
        <v>1.0800594032671796E-3</v>
      </c>
      <c r="AI129" s="196">
        <v>2.3969319271332695E-2</v>
      </c>
      <c r="AJ129" s="196">
        <v>3.8833646869121205E-2</v>
      </c>
      <c r="AK129" s="196">
        <v>3.7432891690883123E-3</v>
      </c>
      <c r="AL129" s="196">
        <v>0</v>
      </c>
      <c r="AM129" s="196">
        <v>3.3399252911448032E-3</v>
      </c>
      <c r="AN129" s="196">
        <v>6.4253940359163047E-3</v>
      </c>
      <c r="AO129" s="196">
        <v>0</v>
      </c>
      <c r="AP129" s="196">
        <v>9.369460622942517E-4</v>
      </c>
      <c r="AQ129" s="196">
        <v>6.4362029263269306E-4</v>
      </c>
      <c r="AR129" s="196">
        <v>4.6816479400749064E-4</v>
      </c>
      <c r="AS129" s="196">
        <v>8.076674563859574E-5</v>
      </c>
      <c r="AT129" s="196">
        <v>4.5568466621098201E-5</v>
      </c>
      <c r="AU129" s="196">
        <v>0</v>
      </c>
      <c r="AV129" s="196">
        <v>0</v>
      </c>
      <c r="AW129" s="196">
        <v>7.0579599672510658E-6</v>
      </c>
      <c r="AX129" s="196">
        <v>0</v>
      </c>
      <c r="AY129" s="196">
        <v>1.3853653468175561E-4</v>
      </c>
      <c r="AZ129" s="196">
        <v>0</v>
      </c>
      <c r="BA129" s="196">
        <v>1.8242682404020687E-3</v>
      </c>
      <c r="BB129" s="196">
        <v>5.6424917243454707E-5</v>
      </c>
      <c r="BC129" s="196">
        <v>9.9286262902530857E-4</v>
      </c>
      <c r="BD129" s="196">
        <v>1.3379743891117702E-4</v>
      </c>
      <c r="BE129" s="196">
        <v>2.4031240612796637E-4</v>
      </c>
      <c r="BF129" s="196">
        <v>8.0951340149436173E-6</v>
      </c>
      <c r="BG129" s="196">
        <v>1.0325585482666199E-3</v>
      </c>
      <c r="BH129" s="196">
        <v>0</v>
      </c>
      <c r="BI129" s="196">
        <v>3.125036169400109E-4</v>
      </c>
      <c r="BJ129" s="196">
        <v>0</v>
      </c>
      <c r="BK129" s="196">
        <v>9.1600256480718151E-5</v>
      </c>
      <c r="BL129" s="196">
        <v>2.0701994785068934E-4</v>
      </c>
      <c r="BM129" s="196">
        <v>7.4922401798137642E-4</v>
      </c>
      <c r="BN129" s="196">
        <v>2.0783539436766081E-4</v>
      </c>
      <c r="BO129" s="196">
        <v>2.5113008538422904E-3</v>
      </c>
      <c r="BP129" s="196">
        <v>1.1880717595342759E-3</v>
      </c>
      <c r="BQ129" s="196">
        <v>3.3395791110601251E-3</v>
      </c>
      <c r="BR129" s="196">
        <v>1.503626393065629E-4</v>
      </c>
      <c r="BS129" s="196">
        <v>4.3444530643910011E-3</v>
      </c>
      <c r="BT129" s="196">
        <v>2.9881526062161992E-3</v>
      </c>
      <c r="BU129" s="196">
        <v>1.4821571086535172E-3</v>
      </c>
      <c r="BV129" s="196">
        <v>2.8574000231449402E-6</v>
      </c>
      <c r="BW129" s="196">
        <v>0</v>
      </c>
      <c r="BX129" s="196">
        <v>1.453476476759926E-3</v>
      </c>
      <c r="BY129" s="196">
        <v>2.2171445618935906E-3</v>
      </c>
      <c r="BZ129" s="196">
        <v>1.4267745508476167E-3</v>
      </c>
      <c r="CA129" s="196">
        <v>1.4408510077723619E-3</v>
      </c>
      <c r="CB129" s="196">
        <v>7.5742513325948433E-5</v>
      </c>
      <c r="CC129" s="196">
        <v>0</v>
      </c>
      <c r="CD129" s="196">
        <v>0</v>
      </c>
      <c r="CE129" s="196">
        <v>1.1716919231370099E-3</v>
      </c>
      <c r="CF129" s="196">
        <v>8.775716742510563E-4</v>
      </c>
      <c r="CG129" s="196">
        <v>5.9836219718598805E-5</v>
      </c>
      <c r="CH129" s="196">
        <v>0</v>
      </c>
      <c r="CI129" s="196">
        <v>0</v>
      </c>
      <c r="CJ129" s="196">
        <v>1.8420783321881258E-4</v>
      </c>
      <c r="CK129" s="196">
        <v>4.7045350373607292E-5</v>
      </c>
      <c r="CL129" s="196">
        <v>6.6103971109085467E-5</v>
      </c>
      <c r="CM129" s="196">
        <v>1.6715839093332887E-5</v>
      </c>
      <c r="CN129" s="196">
        <v>1.3815971262779773E-4</v>
      </c>
      <c r="CO129" s="196">
        <v>2.0081396594195137E-5</v>
      </c>
      <c r="CP129" s="196">
        <v>1.3586956521739131E-4</v>
      </c>
      <c r="CQ129" s="196">
        <v>1.1176390629955748E-4</v>
      </c>
      <c r="CR129" s="196">
        <v>1.7367141368530739E-4</v>
      </c>
      <c r="CS129" s="196">
        <v>1.8393059685478679E-4</v>
      </c>
      <c r="CT129" s="196">
        <v>1.4665187395590241E-4</v>
      </c>
      <c r="CU129" s="196">
        <v>6.7350620757140236E-3</v>
      </c>
      <c r="CV129" s="196">
        <v>1.9223375624759708E-4</v>
      </c>
      <c r="CW129" s="196">
        <v>1.2987083853998986E-3</v>
      </c>
      <c r="CX129" s="196">
        <v>2.1532998375580824E-3</v>
      </c>
      <c r="CY129" s="196">
        <v>5.7486682251944967E-5</v>
      </c>
      <c r="CZ129" s="196">
        <v>1.3458356315499173E-3</v>
      </c>
      <c r="DA129" s="196">
        <v>2.5982256020278833E-3</v>
      </c>
      <c r="DB129" s="196">
        <v>1.8885741265344666E-3</v>
      </c>
      <c r="DC129" s="196">
        <v>4.2992261392949269E-3</v>
      </c>
      <c r="DD129" s="196">
        <v>4.6733585650814548E-4</v>
      </c>
      <c r="DE129" s="196">
        <v>1.0535016774988249E-3</v>
      </c>
      <c r="DF129" s="196">
        <v>2.1416861566111974E-3</v>
      </c>
      <c r="DG129" s="196">
        <v>2.3741287795282266E-4</v>
      </c>
      <c r="DH129" s="196">
        <v>2.2644927536231884E-4</v>
      </c>
      <c r="DI129" s="196">
        <v>5.8581924694408533E-3</v>
      </c>
      <c r="DJ129" s="196">
        <v>4.7461952631415146E-4</v>
      </c>
      <c r="DK129" s="196">
        <v>1.7226882787657334E-3</v>
      </c>
      <c r="DL129" s="196">
        <v>3.5922277254667174E-3</v>
      </c>
      <c r="DM129" s="196">
        <v>5.0762648359882999E-4</v>
      </c>
      <c r="DN129" s="196">
        <v>0</v>
      </c>
      <c r="DO129" s="196">
        <v>5.2882871993230991E-4</v>
      </c>
      <c r="DP129" s="196">
        <v>2.8355119516828765E-5</v>
      </c>
      <c r="DQ129" s="196">
        <v>4.6290901086379468E-4</v>
      </c>
      <c r="DR129" s="196">
        <v>3.617994872784409E-4</v>
      </c>
      <c r="DS129" s="196">
        <v>2.5942749735677643E-4</v>
      </c>
      <c r="DT129" s="196">
        <v>9.0633072007975704E-6</v>
      </c>
      <c r="DU129" s="196">
        <v>5.284015852047556E-4</v>
      </c>
      <c r="DV129" s="196">
        <v>2.3283949148172389E-2</v>
      </c>
      <c r="DW129" s="196">
        <v>1.9160639090927408E-2</v>
      </c>
      <c r="DX129" s="196">
        <v>1.8625095453614199E-5</v>
      </c>
      <c r="DY129" s="196">
        <v>2.001928915392609E-3</v>
      </c>
      <c r="DZ129" s="196">
        <v>5.9112324034646196E-4</v>
      </c>
      <c r="EA129" s="196">
        <v>4.464010836771135E-3</v>
      </c>
      <c r="EB129" s="196">
        <v>2.5637022076044746E-3</v>
      </c>
      <c r="EC129" s="196">
        <v>3.1350328999650338E-3</v>
      </c>
      <c r="ED129" s="196">
        <v>1.4181795490945397E-5</v>
      </c>
      <c r="EE129" s="196">
        <v>3.1104586060168713E-6</v>
      </c>
      <c r="EF129" s="196">
        <v>0</v>
      </c>
      <c r="EG129" s="196">
        <v>8.2668997546257782E-4</v>
      </c>
      <c r="EH129" s="196">
        <v>5.0205528883868339E-4</v>
      </c>
      <c r="EI129" s="196">
        <v>3.0450046780112192E-4</v>
      </c>
      <c r="EJ129" s="196">
        <v>3.47721049144184E-4</v>
      </c>
      <c r="EK129" s="196">
        <v>2.5654460211153851E-4</v>
      </c>
      <c r="EL129" s="196">
        <v>9.7405688049428962E-5</v>
      </c>
      <c r="EM129" s="196">
        <v>1.9122721258848742E-5</v>
      </c>
      <c r="EN129" s="196">
        <v>1.1844435188237686E-5</v>
      </c>
      <c r="EO129" s="196">
        <v>0</v>
      </c>
      <c r="EP129" s="196">
        <v>4.0491362686197002E-5</v>
      </c>
      <c r="EQ129" s="196">
        <v>0</v>
      </c>
      <c r="ER129" s="196">
        <v>1.3172270838226134E-3</v>
      </c>
      <c r="ES129" s="196">
        <v>1.1355779924985054E-4</v>
      </c>
      <c r="ET129" s="196">
        <v>1.025262467191601E-4</v>
      </c>
      <c r="EU129" s="196">
        <v>1.0073360341618307E-3</v>
      </c>
      <c r="EV129" s="196">
        <v>9.2126840233633665E-5</v>
      </c>
      <c r="EW129" s="196">
        <v>2.4952590078850183E-5</v>
      </c>
      <c r="EX129" s="196">
        <v>9.3190854870775345E-5</v>
      </c>
      <c r="EY129" s="196">
        <v>2.8838722329245924E-5</v>
      </c>
      <c r="EZ129" s="196">
        <v>1.0029486690871162E-4</v>
      </c>
      <c r="FA129" s="196">
        <v>1.6749846174882069E-4</v>
      </c>
      <c r="FB129" s="196">
        <v>6.3617278452827783E-5</v>
      </c>
      <c r="FC129" s="196">
        <v>1.4271702255936793E-3</v>
      </c>
      <c r="FD129" s="196">
        <v>1.6159683528757774E-3</v>
      </c>
      <c r="FE129" s="196">
        <v>1.357416174849212E-2</v>
      </c>
      <c r="FF129" s="196">
        <v>7.0964765993684138E-4</v>
      </c>
      <c r="FG129" s="196">
        <v>3.6331140768520826E-3</v>
      </c>
      <c r="FH129" s="196">
        <v>1.6564202210683911E-3</v>
      </c>
      <c r="FI129" s="196">
        <v>8.781778149965601E-4</v>
      </c>
      <c r="FJ129" s="196">
        <v>7.6703447514335065E-4</v>
      </c>
      <c r="FK129" s="196">
        <v>7.4578438114424636E-4</v>
      </c>
      <c r="FL129" s="196">
        <v>3.2453548962396344E-3</v>
      </c>
      <c r="FM129" s="196">
        <v>9.8203549174652911E-3</v>
      </c>
      <c r="FN129" s="196">
        <v>2.4033322346212073E-4</v>
      </c>
      <c r="FO129" s="196">
        <v>1.9068014139665869E-4</v>
      </c>
      <c r="FP129" s="196">
        <v>1.6406028644286223E-3</v>
      </c>
      <c r="FQ129" s="196">
        <v>9.7001115115278268E-4</v>
      </c>
      <c r="FR129" s="196">
        <v>4.6649100939818982E-3</v>
      </c>
      <c r="FS129" s="196">
        <v>1.1588568437973122E-2</v>
      </c>
      <c r="FT129" s="196">
        <v>3.6951273587229638E-4</v>
      </c>
      <c r="FU129" s="196">
        <v>1.8919928991871437E-3</v>
      </c>
      <c r="FV129" s="196">
        <v>1.2316468414740869E-3</v>
      </c>
      <c r="FW129" s="196">
        <v>4.774021683606487E-4</v>
      </c>
      <c r="FX129" s="196">
        <v>2.0732774400930572E-3</v>
      </c>
      <c r="FY129" s="196">
        <v>1.8710808441777358E-3</v>
      </c>
      <c r="FZ129" s="196">
        <v>1.9310199282462541E-3</v>
      </c>
      <c r="GA129" s="196">
        <v>4.3197154069849518E-3</v>
      </c>
      <c r="GB129" s="196">
        <v>3.3466335683718382E-3</v>
      </c>
      <c r="GC129" s="196">
        <v>0</v>
      </c>
      <c r="GD129" s="196">
        <v>7.5187969924812026E-3</v>
      </c>
      <c r="GE129" s="196">
        <v>0.12891934981399697</v>
      </c>
      <c r="GF129" s="196">
        <v>8.9535416524024462E-5</v>
      </c>
      <c r="GG129" s="197">
        <v>1.4186408444689567E-3</v>
      </c>
      <c r="GH129" s="196">
        <v>1.5253114540721457E-2</v>
      </c>
      <c r="GI129" s="196">
        <v>3.1166402333259609E-3</v>
      </c>
      <c r="GJ129" s="196">
        <v>0</v>
      </c>
      <c r="GK129" s="196">
        <v>2.6123916184027315E-7</v>
      </c>
      <c r="GL129" s="196">
        <v>0</v>
      </c>
      <c r="GM129" s="196">
        <v>3.0482756465999802E-3</v>
      </c>
      <c r="GN129" s="196">
        <v>7.7501875199042641E-3</v>
      </c>
      <c r="GO129" s="196">
        <v>0.18701237557169761</v>
      </c>
      <c r="GP129" s="197">
        <v>2.9874802869395358E-3</v>
      </c>
      <c r="GQ129" s="197">
        <v>2.9991268240978069E-3</v>
      </c>
      <c r="GR129" s="196">
        <v>5.6042647087539785E-4</v>
      </c>
      <c r="GS129" s="196">
        <v>2.7995520716685329E-3</v>
      </c>
      <c r="GT129" s="197">
        <v>5.6820835344116322E-4</v>
      </c>
      <c r="GU129" s="197">
        <v>6.1169878501248038E-3</v>
      </c>
      <c r="GV129" s="197">
        <v>5.1918539031661137E-3</v>
      </c>
      <c r="GW129" s="197">
        <v>3.9122306054179719E-3</v>
      </c>
      <c r="GX129" s="197">
        <v>3.610926862495813E-3</v>
      </c>
      <c r="GY129" s="196">
        <v>7.5588447775215284E-3</v>
      </c>
      <c r="GZ129" s="196">
        <v>8.0971659919028341E-2</v>
      </c>
      <c r="HA129" s="196">
        <v>1.0864907877823345E-2</v>
      </c>
      <c r="HB129" s="196">
        <v>7.4914684402565936E-3</v>
      </c>
      <c r="HC129" s="197">
        <v>8.0762025491153237E-3</v>
      </c>
      <c r="HD129" s="197">
        <v>1.5739001344999407E-3</v>
      </c>
      <c r="HE129" s="197">
        <v>3.1687060471322927E-3</v>
      </c>
      <c r="HF129" s="197">
        <v>4.4829354999924697E-3</v>
      </c>
      <c r="HG129" s="198">
        <v>3.7905181169017384E-3</v>
      </c>
    </row>
    <row r="130" spans="1:215">
      <c r="A130" s="83">
        <v>126</v>
      </c>
      <c r="B130" s="4" t="s">
        <v>126</v>
      </c>
      <c r="C130" s="196">
        <v>4.3700262201573208E-4</v>
      </c>
      <c r="D130" s="196">
        <v>6.0864272671941571E-4</v>
      </c>
      <c r="E130" s="196">
        <v>3.1127083392286142E-4</v>
      </c>
      <c r="F130" s="196">
        <v>0</v>
      </c>
      <c r="G130" s="196">
        <v>0</v>
      </c>
      <c r="H130" s="196">
        <v>0</v>
      </c>
      <c r="I130" s="196">
        <v>1.4220383627167397E-3</v>
      </c>
      <c r="J130" s="196">
        <v>0</v>
      </c>
      <c r="K130" s="196">
        <v>0</v>
      </c>
      <c r="L130" s="196">
        <v>0</v>
      </c>
      <c r="M130" s="196">
        <v>1.0112359550561797E-2</v>
      </c>
      <c r="N130" s="196">
        <v>0</v>
      </c>
      <c r="O130" s="196">
        <v>0</v>
      </c>
      <c r="P130" s="196">
        <v>0</v>
      </c>
      <c r="Q130" s="196">
        <v>0</v>
      </c>
      <c r="R130" s="196">
        <v>0</v>
      </c>
      <c r="S130" s="196">
        <v>1.5967769671063945E-4</v>
      </c>
      <c r="T130" s="196">
        <v>0</v>
      </c>
      <c r="U130" s="196">
        <v>0</v>
      </c>
      <c r="V130" s="196">
        <v>0</v>
      </c>
      <c r="W130" s="196">
        <v>0</v>
      </c>
      <c r="X130" s="196">
        <v>0</v>
      </c>
      <c r="Y130" s="196">
        <v>0</v>
      </c>
      <c r="Z130" s="196">
        <v>4.0564066852367686E-3</v>
      </c>
      <c r="AA130" s="196">
        <v>4.8500585737843143E-5</v>
      </c>
      <c r="AB130" s="196">
        <v>2.2951904387742443E-3</v>
      </c>
      <c r="AC130" s="196">
        <v>0</v>
      </c>
      <c r="AD130" s="196">
        <v>2.3988485526947067E-3</v>
      </c>
      <c r="AE130" s="196">
        <v>0</v>
      </c>
      <c r="AF130" s="196">
        <v>0</v>
      </c>
      <c r="AG130" s="196">
        <v>0</v>
      </c>
      <c r="AH130" s="196">
        <v>6.7503712704198725E-5</v>
      </c>
      <c r="AI130" s="196">
        <v>0</v>
      </c>
      <c r="AJ130" s="196">
        <v>0</v>
      </c>
      <c r="AK130" s="196">
        <v>0</v>
      </c>
      <c r="AL130" s="196">
        <v>1.2856943215167466E-2</v>
      </c>
      <c r="AM130" s="196">
        <v>1.6260162601626016E-3</v>
      </c>
      <c r="AN130" s="196">
        <v>0</v>
      </c>
      <c r="AO130" s="196">
        <v>8.3876980428704566E-4</v>
      </c>
      <c r="AP130" s="196">
        <v>4.4808812357558875E-2</v>
      </c>
      <c r="AQ130" s="196">
        <v>0</v>
      </c>
      <c r="AR130" s="196">
        <v>0</v>
      </c>
      <c r="AS130" s="196">
        <v>0</v>
      </c>
      <c r="AT130" s="196">
        <v>0</v>
      </c>
      <c r="AU130" s="196">
        <v>2.5845765917209499E-2</v>
      </c>
      <c r="AV130" s="196">
        <v>0</v>
      </c>
      <c r="AW130" s="196">
        <v>7.1638293667598317E-3</v>
      </c>
      <c r="AX130" s="196">
        <v>0</v>
      </c>
      <c r="AY130" s="196">
        <v>8.6585334176097254E-6</v>
      </c>
      <c r="AZ130" s="196">
        <v>0</v>
      </c>
      <c r="BA130" s="196">
        <v>3.5755657511880546E-3</v>
      </c>
      <c r="BB130" s="196">
        <v>0</v>
      </c>
      <c r="BC130" s="196">
        <v>2.6413892583503494E-3</v>
      </c>
      <c r="BD130" s="196">
        <v>2.0584221370950314E-6</v>
      </c>
      <c r="BE130" s="196">
        <v>0</v>
      </c>
      <c r="BF130" s="196">
        <v>1.2142701022415426E-4</v>
      </c>
      <c r="BG130" s="196">
        <v>0</v>
      </c>
      <c r="BH130" s="196">
        <v>0</v>
      </c>
      <c r="BI130" s="196">
        <v>3.8580693449384059E-6</v>
      </c>
      <c r="BJ130" s="196">
        <v>6.0113012463431253E-5</v>
      </c>
      <c r="BK130" s="196">
        <v>1.136988183566914E-2</v>
      </c>
      <c r="BL130" s="196">
        <v>4.8526461585477057E-3</v>
      </c>
      <c r="BM130" s="196">
        <v>2.1406400513753612E-4</v>
      </c>
      <c r="BN130" s="196">
        <v>2.3092821596406758E-5</v>
      </c>
      <c r="BO130" s="196">
        <v>0</v>
      </c>
      <c r="BP130" s="196">
        <v>0</v>
      </c>
      <c r="BQ130" s="196">
        <v>1.1688526888710438E-2</v>
      </c>
      <c r="BR130" s="196">
        <v>2.9011144525030955E-3</v>
      </c>
      <c r="BS130" s="196">
        <v>9.6198603568657878E-3</v>
      </c>
      <c r="BT130" s="196">
        <v>1.3509816712611266E-2</v>
      </c>
      <c r="BU130" s="196">
        <v>1.9952114924181964E-4</v>
      </c>
      <c r="BV130" s="196">
        <v>1.5597118026336655E-2</v>
      </c>
      <c r="BW130" s="196">
        <v>0</v>
      </c>
      <c r="BX130" s="196">
        <v>6.0643359756706369E-3</v>
      </c>
      <c r="BY130" s="196">
        <v>6.5090482551004498E-4</v>
      </c>
      <c r="BZ130" s="196">
        <v>6.5915315506995156E-4</v>
      </c>
      <c r="CA130" s="196">
        <v>4.1578843367145301E-3</v>
      </c>
      <c r="CB130" s="196">
        <v>2.4616316830933244E-4</v>
      </c>
      <c r="CC130" s="196">
        <v>6.0370610503419575E-2</v>
      </c>
      <c r="CD130" s="196">
        <v>0</v>
      </c>
      <c r="CE130" s="196">
        <v>8.2018434619590685E-3</v>
      </c>
      <c r="CF130" s="196">
        <v>3.8004515247807842E-3</v>
      </c>
      <c r="CG130" s="196">
        <v>0</v>
      </c>
      <c r="CH130" s="196">
        <v>0</v>
      </c>
      <c r="CI130" s="196">
        <v>0</v>
      </c>
      <c r="CJ130" s="196">
        <v>2.7777371675852692E-4</v>
      </c>
      <c r="CK130" s="196">
        <v>0</v>
      </c>
      <c r="CL130" s="196">
        <v>0</v>
      </c>
      <c r="CM130" s="196">
        <v>0</v>
      </c>
      <c r="CN130" s="196">
        <v>0</v>
      </c>
      <c r="CO130" s="196">
        <v>0</v>
      </c>
      <c r="CP130" s="196">
        <v>0</v>
      </c>
      <c r="CQ130" s="196">
        <v>0</v>
      </c>
      <c r="CR130" s="196">
        <v>0</v>
      </c>
      <c r="CS130" s="196">
        <v>0</v>
      </c>
      <c r="CT130" s="196">
        <v>0</v>
      </c>
      <c r="CU130" s="196">
        <v>0</v>
      </c>
      <c r="CV130" s="196">
        <v>0</v>
      </c>
      <c r="CW130" s="196">
        <v>0</v>
      </c>
      <c r="CX130" s="196">
        <v>0</v>
      </c>
      <c r="CY130" s="196">
        <v>0</v>
      </c>
      <c r="CZ130" s="196">
        <v>0</v>
      </c>
      <c r="DA130" s="196">
        <v>0</v>
      </c>
      <c r="DB130" s="196">
        <v>0</v>
      </c>
      <c r="DC130" s="196">
        <v>0</v>
      </c>
      <c r="DD130" s="196">
        <v>5.7923317426361695E-4</v>
      </c>
      <c r="DE130" s="196">
        <v>0</v>
      </c>
      <c r="DF130" s="196">
        <v>0</v>
      </c>
      <c r="DG130" s="196">
        <v>0</v>
      </c>
      <c r="DH130" s="196">
        <v>0</v>
      </c>
      <c r="DI130" s="196">
        <v>0</v>
      </c>
      <c r="DJ130" s="196">
        <v>4.6683887834178829E-5</v>
      </c>
      <c r="DK130" s="196">
        <v>0</v>
      </c>
      <c r="DL130" s="196">
        <v>0</v>
      </c>
      <c r="DM130" s="196">
        <v>0</v>
      </c>
      <c r="DN130" s="196">
        <v>0</v>
      </c>
      <c r="DO130" s="196">
        <v>0</v>
      </c>
      <c r="DP130" s="196">
        <v>0</v>
      </c>
      <c r="DQ130" s="196">
        <v>3.0105271335897134E-4</v>
      </c>
      <c r="DR130" s="196">
        <v>0</v>
      </c>
      <c r="DS130" s="196">
        <v>0</v>
      </c>
      <c r="DT130" s="196">
        <v>0</v>
      </c>
      <c r="DU130" s="196">
        <v>0</v>
      </c>
      <c r="DV130" s="196">
        <v>0</v>
      </c>
      <c r="DW130" s="196">
        <v>2.6863847305891916E-4</v>
      </c>
      <c r="DX130" s="196">
        <v>0</v>
      </c>
      <c r="DY130" s="196">
        <v>0</v>
      </c>
      <c r="DZ130" s="196">
        <v>0</v>
      </c>
      <c r="EA130" s="196">
        <v>0</v>
      </c>
      <c r="EB130" s="196">
        <v>1.6117577729536973E-4</v>
      </c>
      <c r="EC130" s="196">
        <v>1.1920277186178837E-5</v>
      </c>
      <c r="ED130" s="196">
        <v>6.269299060030595E-3</v>
      </c>
      <c r="EE130" s="196">
        <v>4.5288277303605646E-3</v>
      </c>
      <c r="EF130" s="196">
        <v>0</v>
      </c>
      <c r="EG130" s="196">
        <v>0</v>
      </c>
      <c r="EH130" s="196">
        <v>0</v>
      </c>
      <c r="EI130" s="196">
        <v>0</v>
      </c>
      <c r="EJ130" s="196">
        <v>0</v>
      </c>
      <c r="EK130" s="196">
        <v>0</v>
      </c>
      <c r="EL130" s="196">
        <v>0</v>
      </c>
      <c r="EM130" s="196">
        <v>0</v>
      </c>
      <c r="EN130" s="196">
        <v>0</v>
      </c>
      <c r="EO130" s="196">
        <v>0</v>
      </c>
      <c r="EP130" s="196">
        <v>0</v>
      </c>
      <c r="EQ130" s="196">
        <v>0</v>
      </c>
      <c r="ER130" s="196">
        <v>1.8992576557442333E-3</v>
      </c>
      <c r="ES130" s="196">
        <v>0</v>
      </c>
      <c r="ET130" s="196">
        <v>0</v>
      </c>
      <c r="EU130" s="196">
        <v>0</v>
      </c>
      <c r="EV130" s="196">
        <v>0</v>
      </c>
      <c r="EW130" s="196">
        <v>0</v>
      </c>
      <c r="EX130" s="196">
        <v>0</v>
      </c>
      <c r="EY130" s="196">
        <v>0</v>
      </c>
      <c r="EZ130" s="196">
        <v>0</v>
      </c>
      <c r="FA130" s="196">
        <v>0</v>
      </c>
      <c r="FB130" s="196">
        <v>0</v>
      </c>
      <c r="FC130" s="196">
        <v>0</v>
      </c>
      <c r="FD130" s="196">
        <v>0</v>
      </c>
      <c r="FE130" s="196">
        <v>0</v>
      </c>
      <c r="FF130" s="196">
        <v>0</v>
      </c>
      <c r="FG130" s="196">
        <v>0</v>
      </c>
      <c r="FH130" s="196">
        <v>0</v>
      </c>
      <c r="FI130" s="196">
        <v>0</v>
      </c>
      <c r="FJ130" s="196">
        <v>0</v>
      </c>
      <c r="FK130" s="196">
        <v>0</v>
      </c>
      <c r="FL130" s="196">
        <v>0</v>
      </c>
      <c r="FM130" s="196">
        <v>0</v>
      </c>
      <c r="FN130" s="196">
        <v>0</v>
      </c>
      <c r="FO130" s="196">
        <v>0</v>
      </c>
      <c r="FP130" s="196">
        <v>0</v>
      </c>
      <c r="FQ130" s="196">
        <v>0</v>
      </c>
      <c r="FR130" s="196">
        <v>0</v>
      </c>
      <c r="FS130" s="196">
        <v>0</v>
      </c>
      <c r="FT130" s="196">
        <v>0</v>
      </c>
      <c r="FU130" s="196">
        <v>0</v>
      </c>
      <c r="FV130" s="196">
        <v>0</v>
      </c>
      <c r="FW130" s="196">
        <v>0</v>
      </c>
      <c r="FX130" s="196">
        <v>0</v>
      </c>
      <c r="FY130" s="196">
        <v>0</v>
      </c>
      <c r="FZ130" s="196">
        <v>7.0849286984835241E-5</v>
      </c>
      <c r="GA130" s="196">
        <v>0</v>
      </c>
      <c r="GB130" s="196">
        <v>0</v>
      </c>
      <c r="GC130" s="196">
        <v>0</v>
      </c>
      <c r="GD130" s="196">
        <v>0</v>
      </c>
      <c r="GE130" s="196">
        <v>0</v>
      </c>
      <c r="GF130" s="196">
        <v>0</v>
      </c>
      <c r="GG130" s="197">
        <v>1.0801903621674731E-3</v>
      </c>
      <c r="GH130" s="196">
        <v>0</v>
      </c>
      <c r="GI130" s="196">
        <v>2.5533501735684316E-4</v>
      </c>
      <c r="GJ130" s="196">
        <v>0</v>
      </c>
      <c r="GK130" s="196">
        <v>0</v>
      </c>
      <c r="GL130" s="196">
        <v>0</v>
      </c>
      <c r="GM130" s="196">
        <v>0</v>
      </c>
      <c r="GN130" s="196">
        <v>0</v>
      </c>
      <c r="GO130" s="196">
        <v>0</v>
      </c>
      <c r="GP130" s="197">
        <v>1.3106480092288378E-4</v>
      </c>
      <c r="GQ130" s="197">
        <v>1.1356836202943124E-3</v>
      </c>
      <c r="GR130" s="196">
        <v>0</v>
      </c>
      <c r="GS130" s="196">
        <v>0</v>
      </c>
      <c r="GT130" s="197">
        <v>0</v>
      </c>
      <c r="GU130" s="197">
        <v>6.5909876342668439E-4</v>
      </c>
      <c r="GV130" s="197">
        <v>5.4920889650929207E-4</v>
      </c>
      <c r="GW130" s="197">
        <v>3.0647920559413971E-4</v>
      </c>
      <c r="GX130" s="197">
        <v>9.7204936687705977E-4</v>
      </c>
      <c r="GY130" s="196">
        <v>0</v>
      </c>
      <c r="GZ130" s="196">
        <v>0</v>
      </c>
      <c r="HA130" s="196">
        <v>0</v>
      </c>
      <c r="HB130" s="196">
        <v>0</v>
      </c>
      <c r="HC130" s="197">
        <v>0</v>
      </c>
      <c r="HD130" s="197">
        <v>0</v>
      </c>
      <c r="HE130" s="197">
        <v>0</v>
      </c>
      <c r="HF130" s="197">
        <v>5.4172252172772105E-4</v>
      </c>
      <c r="HG130" s="198">
        <v>1.3668104434185E-3</v>
      </c>
    </row>
    <row r="131" spans="1:215">
      <c r="A131" s="83">
        <v>127</v>
      </c>
      <c r="B131" s="4" t="s">
        <v>127</v>
      </c>
      <c r="C131" s="196">
        <v>0</v>
      </c>
      <c r="D131" s="196">
        <v>0</v>
      </c>
      <c r="E131" s="196">
        <v>0</v>
      </c>
      <c r="F131" s="196">
        <v>0</v>
      </c>
      <c r="G131" s="196">
        <v>0</v>
      </c>
      <c r="H131" s="196">
        <v>0</v>
      </c>
      <c r="I131" s="196">
        <v>0</v>
      </c>
      <c r="J131" s="196">
        <v>0</v>
      </c>
      <c r="K131" s="196">
        <v>0</v>
      </c>
      <c r="L131" s="196">
        <v>0</v>
      </c>
      <c r="M131" s="196">
        <v>0</v>
      </c>
      <c r="N131" s="196">
        <v>0</v>
      </c>
      <c r="O131" s="196">
        <v>0</v>
      </c>
      <c r="P131" s="196">
        <v>0</v>
      </c>
      <c r="Q131" s="196">
        <v>0</v>
      </c>
      <c r="R131" s="196">
        <v>0</v>
      </c>
      <c r="S131" s="196">
        <v>0</v>
      </c>
      <c r="T131" s="196">
        <v>0</v>
      </c>
      <c r="U131" s="196">
        <v>0</v>
      </c>
      <c r="V131" s="196">
        <v>0</v>
      </c>
      <c r="W131" s="196">
        <v>0</v>
      </c>
      <c r="X131" s="196">
        <v>0</v>
      </c>
      <c r="Y131" s="196">
        <v>0</v>
      </c>
      <c r="Z131" s="196">
        <v>0</v>
      </c>
      <c r="AA131" s="196">
        <v>0</v>
      </c>
      <c r="AB131" s="196">
        <v>0</v>
      </c>
      <c r="AC131" s="196">
        <v>0</v>
      </c>
      <c r="AD131" s="196">
        <v>0</v>
      </c>
      <c r="AE131" s="196">
        <v>0</v>
      </c>
      <c r="AF131" s="196">
        <v>0</v>
      </c>
      <c r="AG131" s="196">
        <v>0</v>
      </c>
      <c r="AH131" s="196">
        <v>0</v>
      </c>
      <c r="AI131" s="196">
        <v>0</v>
      </c>
      <c r="AJ131" s="196">
        <v>0</v>
      </c>
      <c r="AK131" s="196">
        <v>0</v>
      </c>
      <c r="AL131" s="196">
        <v>0</v>
      </c>
      <c r="AM131" s="196">
        <v>0</v>
      </c>
      <c r="AN131" s="196">
        <v>0</v>
      </c>
      <c r="AO131" s="196">
        <v>0</v>
      </c>
      <c r="AP131" s="196">
        <v>0</v>
      </c>
      <c r="AQ131" s="196">
        <v>0</v>
      </c>
      <c r="AR131" s="196">
        <v>0</v>
      </c>
      <c r="AS131" s="196">
        <v>0</v>
      </c>
      <c r="AT131" s="196">
        <v>0</v>
      </c>
      <c r="AU131" s="196">
        <v>0</v>
      </c>
      <c r="AV131" s="196">
        <v>0</v>
      </c>
      <c r="AW131" s="196">
        <v>0</v>
      </c>
      <c r="AX131" s="196">
        <v>0</v>
      </c>
      <c r="AY131" s="196">
        <v>0</v>
      </c>
      <c r="AZ131" s="196">
        <v>0</v>
      </c>
      <c r="BA131" s="196">
        <v>0</v>
      </c>
      <c r="BB131" s="196">
        <v>0</v>
      </c>
      <c r="BC131" s="196">
        <v>0</v>
      </c>
      <c r="BD131" s="196">
        <v>0</v>
      </c>
      <c r="BE131" s="196">
        <v>0</v>
      </c>
      <c r="BF131" s="196">
        <v>0</v>
      </c>
      <c r="BG131" s="196">
        <v>0</v>
      </c>
      <c r="BH131" s="196">
        <v>0</v>
      </c>
      <c r="BI131" s="196">
        <v>0</v>
      </c>
      <c r="BJ131" s="196">
        <v>0</v>
      </c>
      <c r="BK131" s="196">
        <v>0</v>
      </c>
      <c r="BL131" s="196">
        <v>0</v>
      </c>
      <c r="BM131" s="196">
        <v>0</v>
      </c>
      <c r="BN131" s="196">
        <v>0</v>
      </c>
      <c r="BO131" s="196">
        <v>0</v>
      </c>
      <c r="BP131" s="196">
        <v>0</v>
      </c>
      <c r="BQ131" s="196">
        <v>0</v>
      </c>
      <c r="BR131" s="196">
        <v>0</v>
      </c>
      <c r="BS131" s="196">
        <v>0</v>
      </c>
      <c r="BT131" s="196">
        <v>0</v>
      </c>
      <c r="BU131" s="196">
        <v>0</v>
      </c>
      <c r="BV131" s="196">
        <v>0</v>
      </c>
      <c r="BW131" s="196">
        <v>0</v>
      </c>
      <c r="BX131" s="196">
        <v>0</v>
      </c>
      <c r="BY131" s="196">
        <v>0</v>
      </c>
      <c r="BZ131" s="196">
        <v>0</v>
      </c>
      <c r="CA131" s="196">
        <v>0</v>
      </c>
      <c r="CB131" s="196">
        <v>0</v>
      </c>
      <c r="CC131" s="196">
        <v>0</v>
      </c>
      <c r="CD131" s="196">
        <v>0</v>
      </c>
      <c r="CE131" s="196">
        <v>0</v>
      </c>
      <c r="CF131" s="196">
        <v>0</v>
      </c>
      <c r="CG131" s="196">
        <v>0</v>
      </c>
      <c r="CH131" s="196">
        <v>0</v>
      </c>
      <c r="CI131" s="196">
        <v>0</v>
      </c>
      <c r="CJ131" s="196">
        <v>0</v>
      </c>
      <c r="CK131" s="196">
        <v>0</v>
      </c>
      <c r="CL131" s="196">
        <v>0</v>
      </c>
      <c r="CM131" s="196">
        <v>0</v>
      </c>
      <c r="CN131" s="196">
        <v>0</v>
      </c>
      <c r="CO131" s="196">
        <v>0</v>
      </c>
      <c r="CP131" s="196">
        <v>0</v>
      </c>
      <c r="CQ131" s="196">
        <v>0</v>
      </c>
      <c r="CR131" s="196">
        <v>0</v>
      </c>
      <c r="CS131" s="196">
        <v>0</v>
      </c>
      <c r="CT131" s="196">
        <v>0</v>
      </c>
      <c r="CU131" s="196">
        <v>0</v>
      </c>
      <c r="CV131" s="196">
        <v>0</v>
      </c>
      <c r="CW131" s="196">
        <v>0</v>
      </c>
      <c r="CX131" s="196">
        <v>0</v>
      </c>
      <c r="CY131" s="196">
        <v>0</v>
      </c>
      <c r="CZ131" s="196">
        <v>0</v>
      </c>
      <c r="DA131" s="196">
        <v>0</v>
      </c>
      <c r="DB131" s="196">
        <v>0</v>
      </c>
      <c r="DC131" s="196">
        <v>0</v>
      </c>
      <c r="DD131" s="196">
        <v>0</v>
      </c>
      <c r="DE131" s="196">
        <v>0</v>
      </c>
      <c r="DF131" s="196">
        <v>0</v>
      </c>
      <c r="DG131" s="196">
        <v>0</v>
      </c>
      <c r="DH131" s="196">
        <v>0</v>
      </c>
      <c r="DI131" s="196">
        <v>0</v>
      </c>
      <c r="DJ131" s="196">
        <v>0</v>
      </c>
      <c r="DK131" s="196">
        <v>0</v>
      </c>
      <c r="DL131" s="196">
        <v>0</v>
      </c>
      <c r="DM131" s="196">
        <v>0</v>
      </c>
      <c r="DN131" s="196">
        <v>0</v>
      </c>
      <c r="DO131" s="196">
        <v>0</v>
      </c>
      <c r="DP131" s="196">
        <v>0</v>
      </c>
      <c r="DQ131" s="196">
        <v>0</v>
      </c>
      <c r="DR131" s="196">
        <v>0</v>
      </c>
      <c r="DS131" s="196">
        <v>0</v>
      </c>
      <c r="DT131" s="196">
        <v>0</v>
      </c>
      <c r="DU131" s="196">
        <v>0</v>
      </c>
      <c r="DV131" s="196">
        <v>0</v>
      </c>
      <c r="DW131" s="196">
        <v>0</v>
      </c>
      <c r="DX131" s="196">
        <v>0</v>
      </c>
      <c r="DY131" s="196">
        <v>0</v>
      </c>
      <c r="DZ131" s="196">
        <v>0</v>
      </c>
      <c r="EA131" s="196">
        <v>0</v>
      </c>
      <c r="EB131" s="196">
        <v>0</v>
      </c>
      <c r="EC131" s="196">
        <v>0</v>
      </c>
      <c r="ED131" s="196">
        <v>0</v>
      </c>
      <c r="EE131" s="196">
        <v>0</v>
      </c>
      <c r="EF131" s="196">
        <v>0</v>
      </c>
      <c r="EG131" s="196">
        <v>0</v>
      </c>
      <c r="EH131" s="196">
        <v>0</v>
      </c>
      <c r="EI131" s="196">
        <v>0</v>
      </c>
      <c r="EJ131" s="196">
        <v>0</v>
      </c>
      <c r="EK131" s="196">
        <v>0</v>
      </c>
      <c r="EL131" s="196">
        <v>0</v>
      </c>
      <c r="EM131" s="196">
        <v>0</v>
      </c>
      <c r="EN131" s="196">
        <v>0</v>
      </c>
      <c r="EO131" s="196">
        <v>0</v>
      </c>
      <c r="EP131" s="196">
        <v>0</v>
      </c>
      <c r="EQ131" s="196">
        <v>0</v>
      </c>
      <c r="ER131" s="196">
        <v>0</v>
      </c>
      <c r="ES131" s="196">
        <v>0</v>
      </c>
      <c r="ET131" s="196">
        <v>0</v>
      </c>
      <c r="EU131" s="196">
        <v>0</v>
      </c>
      <c r="EV131" s="196">
        <v>0</v>
      </c>
      <c r="EW131" s="196">
        <v>0</v>
      </c>
      <c r="EX131" s="196">
        <v>0</v>
      </c>
      <c r="EY131" s="196">
        <v>0</v>
      </c>
      <c r="EZ131" s="196">
        <v>0</v>
      </c>
      <c r="FA131" s="196">
        <v>0</v>
      </c>
      <c r="FB131" s="196">
        <v>0</v>
      </c>
      <c r="FC131" s="196">
        <v>0</v>
      </c>
      <c r="FD131" s="196">
        <v>0</v>
      </c>
      <c r="FE131" s="196">
        <v>0</v>
      </c>
      <c r="FF131" s="196">
        <v>0</v>
      </c>
      <c r="FG131" s="196">
        <v>0</v>
      </c>
      <c r="FH131" s="196">
        <v>0</v>
      </c>
      <c r="FI131" s="196">
        <v>0</v>
      </c>
      <c r="FJ131" s="196">
        <v>0</v>
      </c>
      <c r="FK131" s="196">
        <v>0</v>
      </c>
      <c r="FL131" s="196">
        <v>0</v>
      </c>
      <c r="FM131" s="196">
        <v>0</v>
      </c>
      <c r="FN131" s="196">
        <v>0</v>
      </c>
      <c r="FO131" s="196">
        <v>0</v>
      </c>
      <c r="FP131" s="196">
        <v>0</v>
      </c>
      <c r="FQ131" s="196">
        <v>0</v>
      </c>
      <c r="FR131" s="196">
        <v>0</v>
      </c>
      <c r="FS131" s="196">
        <v>0</v>
      </c>
      <c r="FT131" s="196">
        <v>0</v>
      </c>
      <c r="FU131" s="196">
        <v>0</v>
      </c>
      <c r="FV131" s="196">
        <v>0</v>
      </c>
      <c r="FW131" s="196">
        <v>0</v>
      </c>
      <c r="FX131" s="196">
        <v>0</v>
      </c>
      <c r="FY131" s="196">
        <v>0</v>
      </c>
      <c r="FZ131" s="196">
        <v>0</v>
      </c>
      <c r="GA131" s="196">
        <v>0</v>
      </c>
      <c r="GB131" s="196">
        <v>0</v>
      </c>
      <c r="GC131" s="196">
        <v>0</v>
      </c>
      <c r="GD131" s="196">
        <v>0</v>
      </c>
      <c r="GE131" s="196">
        <v>0</v>
      </c>
      <c r="GF131" s="196">
        <v>0</v>
      </c>
      <c r="GG131" s="197">
        <v>0</v>
      </c>
      <c r="GH131" s="196">
        <v>0</v>
      </c>
      <c r="GI131" s="196">
        <v>0</v>
      </c>
      <c r="GJ131" s="196">
        <v>0</v>
      </c>
      <c r="GK131" s="196">
        <v>0</v>
      </c>
      <c r="GL131" s="196">
        <v>0</v>
      </c>
      <c r="GM131" s="196">
        <v>1.9116552022203359E-2</v>
      </c>
      <c r="GN131" s="196">
        <v>0.13590899573890941</v>
      </c>
      <c r="GO131" s="196">
        <v>0</v>
      </c>
      <c r="GP131" s="197">
        <v>2.7616549315604932E-2</v>
      </c>
      <c r="GQ131" s="197">
        <v>1.4788520703720566E-2</v>
      </c>
      <c r="GR131" s="196">
        <v>0</v>
      </c>
      <c r="GS131" s="196">
        <v>0</v>
      </c>
      <c r="GT131" s="197">
        <v>0</v>
      </c>
      <c r="GU131" s="197">
        <v>0</v>
      </c>
      <c r="GV131" s="197">
        <v>0</v>
      </c>
      <c r="GW131" s="197">
        <v>1.6031211609287492E-2</v>
      </c>
      <c r="GX131" s="197">
        <v>1.0662326604712904E-2</v>
      </c>
      <c r="GY131" s="196">
        <v>0</v>
      </c>
      <c r="GZ131" s="196">
        <v>0</v>
      </c>
      <c r="HA131" s="196">
        <v>0</v>
      </c>
      <c r="HB131" s="196">
        <v>0</v>
      </c>
      <c r="HC131" s="197">
        <v>0</v>
      </c>
      <c r="HD131" s="197">
        <v>0</v>
      </c>
      <c r="HE131" s="197">
        <v>0</v>
      </c>
      <c r="HF131" s="197">
        <v>2.8336240178181916E-2</v>
      </c>
      <c r="HG131" s="198">
        <v>1.4992427186369114E-2</v>
      </c>
    </row>
    <row r="132" spans="1:215">
      <c r="A132" s="83">
        <v>128</v>
      </c>
      <c r="B132" s="4" t="s">
        <v>128</v>
      </c>
      <c r="C132" s="196">
        <v>0</v>
      </c>
      <c r="D132" s="196">
        <v>0</v>
      </c>
      <c r="E132" s="196">
        <v>0</v>
      </c>
      <c r="F132" s="196">
        <v>0</v>
      </c>
      <c r="G132" s="196">
        <v>0</v>
      </c>
      <c r="H132" s="196">
        <v>0</v>
      </c>
      <c r="I132" s="196">
        <v>0</v>
      </c>
      <c r="J132" s="196">
        <v>0</v>
      </c>
      <c r="K132" s="196">
        <v>0</v>
      </c>
      <c r="L132" s="196">
        <v>0</v>
      </c>
      <c r="M132" s="196">
        <v>0</v>
      </c>
      <c r="N132" s="196">
        <v>0</v>
      </c>
      <c r="O132" s="196">
        <v>0</v>
      </c>
      <c r="P132" s="196">
        <v>0</v>
      </c>
      <c r="Q132" s="196">
        <v>0</v>
      </c>
      <c r="R132" s="196">
        <v>0</v>
      </c>
      <c r="S132" s="196">
        <v>0</v>
      </c>
      <c r="T132" s="196">
        <v>0</v>
      </c>
      <c r="U132" s="196">
        <v>0</v>
      </c>
      <c r="V132" s="196">
        <v>0</v>
      </c>
      <c r="W132" s="196">
        <v>0</v>
      </c>
      <c r="X132" s="196">
        <v>0</v>
      </c>
      <c r="Y132" s="196">
        <v>0</v>
      </c>
      <c r="Z132" s="196">
        <v>0</v>
      </c>
      <c r="AA132" s="196">
        <v>0</v>
      </c>
      <c r="AB132" s="196">
        <v>0</v>
      </c>
      <c r="AC132" s="196">
        <v>0</v>
      </c>
      <c r="AD132" s="196">
        <v>0</v>
      </c>
      <c r="AE132" s="196">
        <v>0</v>
      </c>
      <c r="AF132" s="196">
        <v>0</v>
      </c>
      <c r="AG132" s="196">
        <v>0</v>
      </c>
      <c r="AH132" s="196">
        <v>0</v>
      </c>
      <c r="AI132" s="196">
        <v>0</v>
      </c>
      <c r="AJ132" s="196">
        <v>0</v>
      </c>
      <c r="AK132" s="196">
        <v>0</v>
      </c>
      <c r="AL132" s="196">
        <v>0</v>
      </c>
      <c r="AM132" s="196">
        <v>0</v>
      </c>
      <c r="AN132" s="196">
        <v>0</v>
      </c>
      <c r="AO132" s="196">
        <v>0</v>
      </c>
      <c r="AP132" s="196">
        <v>0</v>
      </c>
      <c r="AQ132" s="196">
        <v>0</v>
      </c>
      <c r="AR132" s="196">
        <v>0</v>
      </c>
      <c r="AS132" s="196">
        <v>0</v>
      </c>
      <c r="AT132" s="196">
        <v>0</v>
      </c>
      <c r="AU132" s="196">
        <v>0</v>
      </c>
      <c r="AV132" s="196">
        <v>0</v>
      </c>
      <c r="AW132" s="196">
        <v>0</v>
      </c>
      <c r="AX132" s="196">
        <v>0</v>
      </c>
      <c r="AY132" s="196">
        <v>0</v>
      </c>
      <c r="AZ132" s="196">
        <v>0</v>
      </c>
      <c r="BA132" s="196">
        <v>0</v>
      </c>
      <c r="BB132" s="196">
        <v>0</v>
      </c>
      <c r="BC132" s="196">
        <v>0</v>
      </c>
      <c r="BD132" s="196">
        <v>0</v>
      </c>
      <c r="BE132" s="196">
        <v>0</v>
      </c>
      <c r="BF132" s="196">
        <v>0</v>
      </c>
      <c r="BG132" s="196">
        <v>0</v>
      </c>
      <c r="BH132" s="196">
        <v>0</v>
      </c>
      <c r="BI132" s="196">
        <v>0</v>
      </c>
      <c r="BJ132" s="196">
        <v>0</v>
      </c>
      <c r="BK132" s="196">
        <v>0</v>
      </c>
      <c r="BL132" s="196">
        <v>0</v>
      </c>
      <c r="BM132" s="196">
        <v>0</v>
      </c>
      <c r="BN132" s="196">
        <v>0</v>
      </c>
      <c r="BO132" s="196">
        <v>0</v>
      </c>
      <c r="BP132" s="196">
        <v>0</v>
      </c>
      <c r="BQ132" s="196">
        <v>0</v>
      </c>
      <c r="BR132" s="196">
        <v>0</v>
      </c>
      <c r="BS132" s="196">
        <v>0</v>
      </c>
      <c r="BT132" s="196">
        <v>0</v>
      </c>
      <c r="BU132" s="196">
        <v>0</v>
      </c>
      <c r="BV132" s="196">
        <v>0</v>
      </c>
      <c r="BW132" s="196">
        <v>0</v>
      </c>
      <c r="BX132" s="196">
        <v>0</v>
      </c>
      <c r="BY132" s="196">
        <v>0</v>
      </c>
      <c r="BZ132" s="196">
        <v>0</v>
      </c>
      <c r="CA132" s="196">
        <v>0</v>
      </c>
      <c r="CB132" s="196">
        <v>0</v>
      </c>
      <c r="CC132" s="196">
        <v>0</v>
      </c>
      <c r="CD132" s="196">
        <v>0</v>
      </c>
      <c r="CE132" s="196">
        <v>0</v>
      </c>
      <c r="CF132" s="196">
        <v>0</v>
      </c>
      <c r="CG132" s="196">
        <v>0</v>
      </c>
      <c r="CH132" s="196">
        <v>0</v>
      </c>
      <c r="CI132" s="196">
        <v>0</v>
      </c>
      <c r="CJ132" s="196">
        <v>0</v>
      </c>
      <c r="CK132" s="196">
        <v>0</v>
      </c>
      <c r="CL132" s="196">
        <v>0</v>
      </c>
      <c r="CM132" s="196">
        <v>0</v>
      </c>
      <c r="CN132" s="196">
        <v>0</v>
      </c>
      <c r="CO132" s="196">
        <v>0</v>
      </c>
      <c r="CP132" s="196">
        <v>0</v>
      </c>
      <c r="CQ132" s="196">
        <v>0</v>
      </c>
      <c r="CR132" s="196">
        <v>0</v>
      </c>
      <c r="CS132" s="196">
        <v>0</v>
      </c>
      <c r="CT132" s="196">
        <v>0</v>
      </c>
      <c r="CU132" s="196">
        <v>0</v>
      </c>
      <c r="CV132" s="196">
        <v>0</v>
      </c>
      <c r="CW132" s="196">
        <v>0</v>
      </c>
      <c r="CX132" s="196">
        <v>0</v>
      </c>
      <c r="CY132" s="196">
        <v>0</v>
      </c>
      <c r="CZ132" s="196">
        <v>0</v>
      </c>
      <c r="DA132" s="196">
        <v>0</v>
      </c>
      <c r="DB132" s="196">
        <v>0</v>
      </c>
      <c r="DC132" s="196">
        <v>0</v>
      </c>
      <c r="DD132" s="196">
        <v>0</v>
      </c>
      <c r="DE132" s="196">
        <v>0</v>
      </c>
      <c r="DF132" s="196">
        <v>0</v>
      </c>
      <c r="DG132" s="196">
        <v>0</v>
      </c>
      <c r="DH132" s="196">
        <v>0</v>
      </c>
      <c r="DI132" s="196">
        <v>0</v>
      </c>
      <c r="DJ132" s="196">
        <v>0</v>
      </c>
      <c r="DK132" s="196">
        <v>0</v>
      </c>
      <c r="DL132" s="196">
        <v>0</v>
      </c>
      <c r="DM132" s="196">
        <v>0</v>
      </c>
      <c r="DN132" s="196">
        <v>0</v>
      </c>
      <c r="DO132" s="196">
        <v>0</v>
      </c>
      <c r="DP132" s="196">
        <v>0</v>
      </c>
      <c r="DQ132" s="196">
        <v>0</v>
      </c>
      <c r="DR132" s="196">
        <v>0</v>
      </c>
      <c r="DS132" s="196">
        <v>0</v>
      </c>
      <c r="DT132" s="196">
        <v>0</v>
      </c>
      <c r="DU132" s="196">
        <v>0</v>
      </c>
      <c r="DV132" s="196">
        <v>0</v>
      </c>
      <c r="DW132" s="196">
        <v>0</v>
      </c>
      <c r="DX132" s="196">
        <v>0</v>
      </c>
      <c r="DY132" s="196">
        <v>0</v>
      </c>
      <c r="DZ132" s="196">
        <v>0</v>
      </c>
      <c r="EA132" s="196">
        <v>0</v>
      </c>
      <c r="EB132" s="196">
        <v>0</v>
      </c>
      <c r="EC132" s="196">
        <v>0</v>
      </c>
      <c r="ED132" s="196">
        <v>0</v>
      </c>
      <c r="EE132" s="196">
        <v>0</v>
      </c>
      <c r="EF132" s="196">
        <v>0</v>
      </c>
      <c r="EG132" s="196">
        <v>0</v>
      </c>
      <c r="EH132" s="196">
        <v>0</v>
      </c>
      <c r="EI132" s="196">
        <v>0</v>
      </c>
      <c r="EJ132" s="196">
        <v>0</v>
      </c>
      <c r="EK132" s="196">
        <v>0</v>
      </c>
      <c r="EL132" s="196">
        <v>0</v>
      </c>
      <c r="EM132" s="196">
        <v>0</v>
      </c>
      <c r="EN132" s="196">
        <v>0</v>
      </c>
      <c r="EO132" s="196">
        <v>0</v>
      </c>
      <c r="EP132" s="196">
        <v>0</v>
      </c>
      <c r="EQ132" s="196">
        <v>0</v>
      </c>
      <c r="ER132" s="196">
        <v>0</v>
      </c>
      <c r="ES132" s="196">
        <v>0</v>
      </c>
      <c r="ET132" s="196">
        <v>0</v>
      </c>
      <c r="EU132" s="196">
        <v>0</v>
      </c>
      <c r="EV132" s="196">
        <v>0</v>
      </c>
      <c r="EW132" s="196">
        <v>0</v>
      </c>
      <c r="EX132" s="196">
        <v>0</v>
      </c>
      <c r="EY132" s="196">
        <v>0</v>
      </c>
      <c r="EZ132" s="196">
        <v>0</v>
      </c>
      <c r="FA132" s="196">
        <v>0</v>
      </c>
      <c r="FB132" s="196">
        <v>0</v>
      </c>
      <c r="FC132" s="196">
        <v>0</v>
      </c>
      <c r="FD132" s="196">
        <v>0</v>
      </c>
      <c r="FE132" s="196">
        <v>0</v>
      </c>
      <c r="FF132" s="196">
        <v>0</v>
      </c>
      <c r="FG132" s="196">
        <v>0</v>
      </c>
      <c r="FH132" s="196">
        <v>0</v>
      </c>
      <c r="FI132" s="196">
        <v>0</v>
      </c>
      <c r="FJ132" s="196">
        <v>0</v>
      </c>
      <c r="FK132" s="196">
        <v>0</v>
      </c>
      <c r="FL132" s="196">
        <v>0</v>
      </c>
      <c r="FM132" s="196">
        <v>0</v>
      </c>
      <c r="FN132" s="196">
        <v>0</v>
      </c>
      <c r="FO132" s="196">
        <v>0</v>
      </c>
      <c r="FP132" s="196">
        <v>0</v>
      </c>
      <c r="FQ132" s="196">
        <v>0</v>
      </c>
      <c r="FR132" s="196">
        <v>0</v>
      </c>
      <c r="FS132" s="196">
        <v>0</v>
      </c>
      <c r="FT132" s="196">
        <v>0</v>
      </c>
      <c r="FU132" s="196">
        <v>0</v>
      </c>
      <c r="FV132" s="196">
        <v>0</v>
      </c>
      <c r="FW132" s="196">
        <v>0</v>
      </c>
      <c r="FX132" s="196">
        <v>0</v>
      </c>
      <c r="FY132" s="196">
        <v>0</v>
      </c>
      <c r="FZ132" s="196">
        <v>0</v>
      </c>
      <c r="GA132" s="196">
        <v>0</v>
      </c>
      <c r="GB132" s="196">
        <v>0</v>
      </c>
      <c r="GC132" s="196">
        <v>0</v>
      </c>
      <c r="GD132" s="196">
        <v>0</v>
      </c>
      <c r="GE132" s="196">
        <v>0</v>
      </c>
      <c r="GF132" s="196">
        <v>0</v>
      </c>
      <c r="GG132" s="197">
        <v>0</v>
      </c>
      <c r="GH132" s="196">
        <v>0</v>
      </c>
      <c r="GI132" s="196">
        <v>0</v>
      </c>
      <c r="GJ132" s="196">
        <v>0</v>
      </c>
      <c r="GK132" s="196">
        <v>0</v>
      </c>
      <c r="GL132" s="196">
        <v>0</v>
      </c>
      <c r="GM132" s="196">
        <v>0.14100383768218577</v>
      </c>
      <c r="GN132" s="196">
        <v>0.10233668022717242</v>
      </c>
      <c r="GO132" s="196">
        <v>0</v>
      </c>
      <c r="GP132" s="197">
        <v>2.6495534957514607E-2</v>
      </c>
      <c r="GQ132" s="197">
        <v>1.418822325691322E-2</v>
      </c>
      <c r="GR132" s="196">
        <v>0</v>
      </c>
      <c r="GS132" s="196">
        <v>0</v>
      </c>
      <c r="GT132" s="197">
        <v>0</v>
      </c>
      <c r="GU132" s="197">
        <v>0</v>
      </c>
      <c r="GV132" s="197">
        <v>0</v>
      </c>
      <c r="GW132" s="197">
        <v>1.5380470700775769E-2</v>
      </c>
      <c r="GX132" s="197">
        <v>1.0229520135014762E-2</v>
      </c>
      <c r="GY132" s="196">
        <v>0</v>
      </c>
      <c r="GZ132" s="196">
        <v>0</v>
      </c>
      <c r="HA132" s="196">
        <v>0</v>
      </c>
      <c r="HB132" s="196">
        <v>0</v>
      </c>
      <c r="HC132" s="197">
        <v>0</v>
      </c>
      <c r="HD132" s="197">
        <v>0</v>
      </c>
      <c r="HE132" s="197">
        <v>0</v>
      </c>
      <c r="HF132" s="197">
        <v>2.7186012040299076E-2</v>
      </c>
      <c r="HG132" s="198">
        <v>1.4383852742600834E-2</v>
      </c>
    </row>
    <row r="133" spans="1:215">
      <c r="A133" s="83">
        <v>129</v>
      </c>
      <c r="B133" s="4" t="s">
        <v>129</v>
      </c>
      <c r="C133" s="196">
        <v>5.1060306361838167E-3</v>
      </c>
      <c r="D133" s="196">
        <v>7.3037127206329886E-3</v>
      </c>
      <c r="E133" s="196">
        <v>5.9707405416112511E-3</v>
      </c>
      <c r="F133" s="196">
        <v>6.1271381159050294E-3</v>
      </c>
      <c r="G133" s="196">
        <v>0</v>
      </c>
      <c r="H133" s="196">
        <v>4.9149338374291111E-3</v>
      </c>
      <c r="I133" s="196">
        <v>2.7632790911882102E-3</v>
      </c>
      <c r="J133" s="196">
        <v>8.4773044318059883E-3</v>
      </c>
      <c r="K133" s="196">
        <v>6.3411540900443881E-4</v>
      </c>
      <c r="L133" s="196">
        <v>1.2827090815802976E-3</v>
      </c>
      <c r="M133" s="196">
        <v>2.2471910112359553E-3</v>
      </c>
      <c r="N133" s="196">
        <v>1.5699219064487561E-3</v>
      </c>
      <c r="O133" s="196">
        <v>8.0710250201775622E-4</v>
      </c>
      <c r="P133" s="196">
        <v>0</v>
      </c>
      <c r="Q133" s="196">
        <v>9.8855359001040581E-3</v>
      </c>
      <c r="R133" s="196">
        <v>6.2111801242236021E-3</v>
      </c>
      <c r="S133" s="196">
        <v>6.5406441152627312E-4</v>
      </c>
      <c r="T133" s="196">
        <v>7.422272314924265E-4</v>
      </c>
      <c r="U133" s="196">
        <v>3.5567040241565531E-4</v>
      </c>
      <c r="V133" s="196">
        <v>5.3466004063416309E-4</v>
      </c>
      <c r="W133" s="196">
        <v>2.2213759837522214E-3</v>
      </c>
      <c r="X133" s="196">
        <v>1.1585871352658974E-3</v>
      </c>
      <c r="Y133" s="196">
        <v>1.4544019617514833E-3</v>
      </c>
      <c r="Z133" s="196">
        <v>1.3637418755803156E-3</v>
      </c>
      <c r="AA133" s="196">
        <v>5.5589132884143291E-4</v>
      </c>
      <c r="AB133" s="196">
        <v>5.9964434886894673E-4</v>
      </c>
      <c r="AC133" s="196">
        <v>0</v>
      </c>
      <c r="AD133" s="196">
        <v>3.6782344474652166E-3</v>
      </c>
      <c r="AE133" s="196">
        <v>2.2440876920421199E-3</v>
      </c>
      <c r="AF133" s="196">
        <v>1.5797788309636651E-3</v>
      </c>
      <c r="AG133" s="196">
        <v>8.0586080586080595E-3</v>
      </c>
      <c r="AH133" s="196">
        <v>5.7378155798568919E-3</v>
      </c>
      <c r="AI133" s="196">
        <v>2.0973154362416107E-3</v>
      </c>
      <c r="AJ133" s="196">
        <v>4.837409298575652E-3</v>
      </c>
      <c r="AK133" s="196">
        <v>1.8223907796877309E-3</v>
      </c>
      <c r="AL133" s="196">
        <v>5.5899753109423769E-4</v>
      </c>
      <c r="AM133" s="196">
        <v>3.2080861349154033E-3</v>
      </c>
      <c r="AN133" s="196">
        <v>3.020484375858092E-3</v>
      </c>
      <c r="AO133" s="196">
        <v>1.0344827586206896E-2</v>
      </c>
      <c r="AP133" s="196">
        <v>1.1939731577614587E-2</v>
      </c>
      <c r="AQ133" s="196">
        <v>5.7782799605246224E-3</v>
      </c>
      <c r="AR133" s="196">
        <v>4.9417394923012897E-3</v>
      </c>
      <c r="AS133" s="196">
        <v>3.9575705362911908E-3</v>
      </c>
      <c r="AT133" s="196">
        <v>2.2670312143996353E-3</v>
      </c>
      <c r="AU133" s="196">
        <v>3.1519226728304265E-3</v>
      </c>
      <c r="AV133" s="196">
        <v>4.9642189413964281E-3</v>
      </c>
      <c r="AW133" s="196">
        <v>3.4089946641822646E-3</v>
      </c>
      <c r="AX133" s="196">
        <v>3.3950617283950617E-3</v>
      </c>
      <c r="AY133" s="196">
        <v>4.0175595057709125E-3</v>
      </c>
      <c r="AZ133" s="196">
        <v>1.6182572614107885E-2</v>
      </c>
      <c r="BA133" s="196">
        <v>9.2581613200404984E-3</v>
      </c>
      <c r="BB133" s="196">
        <v>7.2317935600361124E-3</v>
      </c>
      <c r="BC133" s="196">
        <v>1.2214083662726439E-2</v>
      </c>
      <c r="BD133" s="196">
        <v>1.7661261936275368E-3</v>
      </c>
      <c r="BE133" s="196">
        <v>4.8212676479423254E-3</v>
      </c>
      <c r="BF133" s="196">
        <v>3.448527090365981E-3</v>
      </c>
      <c r="BG133" s="196">
        <v>2.3287490663034404E-3</v>
      </c>
      <c r="BH133" s="196">
        <v>9.6914876433532547E-4</v>
      </c>
      <c r="BI133" s="196">
        <v>3.2986492899223369E-3</v>
      </c>
      <c r="BJ133" s="196">
        <v>3.0056506231715624E-4</v>
      </c>
      <c r="BK133" s="196">
        <v>3.2976092333058533E-3</v>
      </c>
      <c r="BL133" s="196">
        <v>5.1582470339463426E-3</v>
      </c>
      <c r="BM133" s="196">
        <v>3.7996360911912662E-3</v>
      </c>
      <c r="BN133" s="196">
        <v>4.075883011765793E-3</v>
      </c>
      <c r="BO133" s="196">
        <v>1.7076845806127574E-3</v>
      </c>
      <c r="BP133" s="196">
        <v>2.0593243831927449E-3</v>
      </c>
      <c r="BQ133" s="196">
        <v>5.6466929244260895E-3</v>
      </c>
      <c r="BR133" s="196">
        <v>7.2704758535290992E-3</v>
      </c>
      <c r="BS133" s="196">
        <v>5.585725368502715E-3</v>
      </c>
      <c r="BT133" s="196">
        <v>6.5865617306033125E-3</v>
      </c>
      <c r="BU133" s="196">
        <v>8.4368943107969441E-3</v>
      </c>
      <c r="BV133" s="196">
        <v>5.5862170452483581E-3</v>
      </c>
      <c r="BW133" s="196">
        <v>0</v>
      </c>
      <c r="BX133" s="196">
        <v>4.8842047372202914E-3</v>
      </c>
      <c r="BY133" s="196">
        <v>3.4511516269230508E-3</v>
      </c>
      <c r="BZ133" s="196">
        <v>3.8631381113593366E-3</v>
      </c>
      <c r="CA133" s="196">
        <v>7.1877881702015547E-3</v>
      </c>
      <c r="CB133" s="196">
        <v>3.6924475246399866E-3</v>
      </c>
      <c r="CC133" s="196">
        <v>3.7855813272540942E-3</v>
      </c>
      <c r="CD133" s="196">
        <v>0</v>
      </c>
      <c r="CE133" s="196">
        <v>3.0463990001562257E-3</v>
      </c>
      <c r="CF133" s="196">
        <v>2.7317956956524818E-3</v>
      </c>
      <c r="CG133" s="196">
        <v>2.9319747662113417E-3</v>
      </c>
      <c r="CH133" s="196">
        <v>1.0725592815145055E-2</v>
      </c>
      <c r="CI133" s="196">
        <v>1.4605987756128925E-3</v>
      </c>
      <c r="CJ133" s="196">
        <v>4.5233256823730651E-3</v>
      </c>
      <c r="CK133" s="196">
        <v>2.1183849196801455E-3</v>
      </c>
      <c r="CL133" s="196">
        <v>1.7604531253261708E-3</v>
      </c>
      <c r="CM133" s="196">
        <v>1.8387423002666175E-3</v>
      </c>
      <c r="CN133" s="196">
        <v>1.7269964078474717E-3</v>
      </c>
      <c r="CO133" s="196">
        <v>3.6414265824140516E-3</v>
      </c>
      <c r="CP133" s="196">
        <v>1.8342391304347826E-3</v>
      </c>
      <c r="CQ133" s="196">
        <v>2.3047529866638476E-3</v>
      </c>
      <c r="CR133" s="196">
        <v>2.315618849137432E-3</v>
      </c>
      <c r="CS133" s="196">
        <v>4.5982649213696701E-3</v>
      </c>
      <c r="CT133" s="196">
        <v>1.4473902342604281E-3</v>
      </c>
      <c r="CU133" s="196">
        <v>2.3775304262736224E-3</v>
      </c>
      <c r="CV133" s="196">
        <v>1.8502499038831218E-3</v>
      </c>
      <c r="CW133" s="196">
        <v>1.8334706617410331E-3</v>
      </c>
      <c r="CX133" s="196">
        <v>7.0832231498621132E-4</v>
      </c>
      <c r="CY133" s="196">
        <v>9.3894914344843446E-4</v>
      </c>
      <c r="CZ133" s="196">
        <v>2.8461114175399888E-3</v>
      </c>
      <c r="DA133" s="196">
        <v>2.3447401774397973E-3</v>
      </c>
      <c r="DB133" s="196">
        <v>1.8885741265344666E-3</v>
      </c>
      <c r="DC133" s="196">
        <v>2.5795356835769563E-3</v>
      </c>
      <c r="DD133" s="196">
        <v>2.8237617245351326E-3</v>
      </c>
      <c r="DE133" s="196">
        <v>5.6240781860321882E-3</v>
      </c>
      <c r="DF133" s="196">
        <v>2.7647991997024318E-3</v>
      </c>
      <c r="DG133" s="196">
        <v>1.8653868982007496E-3</v>
      </c>
      <c r="DH133" s="196">
        <v>1.9927536231884057E-3</v>
      </c>
      <c r="DI133" s="196">
        <v>1.7509122743859535E-3</v>
      </c>
      <c r="DJ133" s="196">
        <v>2.6765429024929194E-3</v>
      </c>
      <c r="DK133" s="196">
        <v>2.4117635902720265E-3</v>
      </c>
      <c r="DL133" s="196">
        <v>2.9935231045555978E-3</v>
      </c>
      <c r="DM133" s="196">
        <v>2.6589958664700623E-3</v>
      </c>
      <c r="DN133" s="196">
        <v>0</v>
      </c>
      <c r="DO133" s="196">
        <v>1.1029856158588178E-3</v>
      </c>
      <c r="DP133" s="196">
        <v>5.671023903365753E-5</v>
      </c>
      <c r="DQ133" s="196">
        <v>7.6072459827266964E-4</v>
      </c>
      <c r="DR133" s="196">
        <v>2.6187391460153818E-3</v>
      </c>
      <c r="DS133" s="196">
        <v>2.2712143164819675E-3</v>
      </c>
      <c r="DT133" s="196">
        <v>2.3564598722073684E-3</v>
      </c>
      <c r="DU133" s="196">
        <v>1.1742257448994569E-3</v>
      </c>
      <c r="DV133" s="196">
        <v>3.3319450229071222E-3</v>
      </c>
      <c r="DW133" s="196">
        <v>2.4916218376214751E-3</v>
      </c>
      <c r="DX133" s="196">
        <v>6.8912853178372535E-4</v>
      </c>
      <c r="DY133" s="196">
        <v>1.1529344644203405E-3</v>
      </c>
      <c r="DZ133" s="196">
        <v>1.1981749512411817E-3</v>
      </c>
      <c r="EA133" s="196">
        <v>1.8548734683824888E-3</v>
      </c>
      <c r="EB133" s="196">
        <v>8.8646677512453349E-4</v>
      </c>
      <c r="EC133" s="196">
        <v>5.9204043358021552E-4</v>
      </c>
      <c r="ED133" s="196">
        <v>1.7325426824771627E-2</v>
      </c>
      <c r="EE133" s="196">
        <v>5.4647647249110406E-2</v>
      </c>
      <c r="EF133" s="196">
        <v>3.6114807070899068E-3</v>
      </c>
      <c r="EG133" s="196">
        <v>4.6873848162852658E-2</v>
      </c>
      <c r="EH133" s="196">
        <v>3.5054217488558071E-3</v>
      </c>
      <c r="EI133" s="196">
        <v>3.8635543226378907E-3</v>
      </c>
      <c r="EJ133" s="196">
        <v>4.8686810641554133E-3</v>
      </c>
      <c r="EK133" s="196">
        <v>3.5509030641470095E-3</v>
      </c>
      <c r="EL133" s="196">
        <v>3.8917999907021844E-3</v>
      </c>
      <c r="EM133" s="196">
        <v>5.4487803886932133E-3</v>
      </c>
      <c r="EN133" s="196">
        <v>1.6830942402485751E-2</v>
      </c>
      <c r="EO133" s="196">
        <v>1.5837600720167645E-2</v>
      </c>
      <c r="EP133" s="196">
        <v>2.0837867522384132E-2</v>
      </c>
      <c r="EQ133" s="196">
        <v>1.2885411872986655E-2</v>
      </c>
      <c r="ER133" s="196">
        <v>1.4295487731408208E-3</v>
      </c>
      <c r="ES133" s="196">
        <v>7.6317520966443669E-4</v>
      </c>
      <c r="ET133" s="196">
        <v>1.6404199475065617E-4</v>
      </c>
      <c r="EU133" s="196">
        <v>4.9928829519325525E-3</v>
      </c>
      <c r="EV133" s="196">
        <v>5.2788679453872091E-3</v>
      </c>
      <c r="EW133" s="196">
        <v>9.9810360315400734E-5</v>
      </c>
      <c r="EX133" s="196">
        <v>3.1995526838966204E-3</v>
      </c>
      <c r="EY133" s="196">
        <v>1.2712108802731603E-2</v>
      </c>
      <c r="EZ133" s="196">
        <v>1.1233025093775701E-3</v>
      </c>
      <c r="FA133" s="196">
        <v>2.2919942571955971E-2</v>
      </c>
      <c r="FB133" s="196">
        <v>2.1629874673961447E-3</v>
      </c>
      <c r="FC133" s="196">
        <v>5.904849319259599E-3</v>
      </c>
      <c r="FD133" s="196">
        <v>2.1343710004783266E-2</v>
      </c>
      <c r="FE133" s="196">
        <v>1.1803618911732279E-3</v>
      </c>
      <c r="FF133" s="196">
        <v>8.9415605152042017E-3</v>
      </c>
      <c r="FG133" s="196">
        <v>1.728659117211878E-3</v>
      </c>
      <c r="FH133" s="196">
        <v>4.76343329845703E-3</v>
      </c>
      <c r="FI133" s="196">
        <v>1.0277106341026042E-2</v>
      </c>
      <c r="FJ133" s="196">
        <v>1.0337219115524461E-2</v>
      </c>
      <c r="FK133" s="196">
        <v>1.4663864325355701E-2</v>
      </c>
      <c r="FL133" s="196">
        <v>6.6423618904343923E-3</v>
      </c>
      <c r="FM133" s="196">
        <v>4.4410232117479869E-3</v>
      </c>
      <c r="FN133" s="196">
        <v>2.6668301061278698E-3</v>
      </c>
      <c r="FO133" s="196">
        <v>3.7109289056426655E-3</v>
      </c>
      <c r="FP133" s="196">
        <v>4.8304101050168627E-3</v>
      </c>
      <c r="FQ133" s="196">
        <v>2.7311379542703349E-3</v>
      </c>
      <c r="FR133" s="196">
        <v>1.6145742940839264E-3</v>
      </c>
      <c r="FS133" s="196">
        <v>3.5840451580344294E-3</v>
      </c>
      <c r="FT133" s="196">
        <v>1.7736611321870228E-3</v>
      </c>
      <c r="FU133" s="196">
        <v>3.9708492945903016E-4</v>
      </c>
      <c r="FV133" s="196">
        <v>1.3807409328104236E-3</v>
      </c>
      <c r="FW133" s="196">
        <v>5.0604629846228767E-4</v>
      </c>
      <c r="FX133" s="196">
        <v>1.7169125951929044E-3</v>
      </c>
      <c r="FY133" s="196">
        <v>2.8909041871755109E-3</v>
      </c>
      <c r="FZ133" s="196">
        <v>1.7802767644487323E-3</v>
      </c>
      <c r="GA133" s="196">
        <v>3.6534063638160308E-3</v>
      </c>
      <c r="GB133" s="196">
        <v>6.4381767509860957E-3</v>
      </c>
      <c r="GC133" s="196">
        <v>1.0993360010553626E-3</v>
      </c>
      <c r="GD133" s="196">
        <v>3.6108983477404532E-3</v>
      </c>
      <c r="GE133" s="196">
        <v>0</v>
      </c>
      <c r="GF133" s="196">
        <v>1.4773343726464036E-2</v>
      </c>
      <c r="GG133" s="197">
        <v>5.7618298880924108E-3</v>
      </c>
      <c r="GH133" s="196">
        <v>0</v>
      </c>
      <c r="GI133" s="196">
        <v>0</v>
      </c>
      <c r="GJ133" s="196">
        <v>0</v>
      </c>
      <c r="GK133" s="196">
        <v>0</v>
      </c>
      <c r="GL133" s="196">
        <v>0</v>
      </c>
      <c r="GM133" s="196">
        <v>3.229485063241045E-2</v>
      </c>
      <c r="GN133" s="196">
        <v>3.1546219219998187E-2</v>
      </c>
      <c r="GO133" s="196">
        <v>0</v>
      </c>
      <c r="GP133" s="197">
        <v>7.6645007446309501E-3</v>
      </c>
      <c r="GQ133" s="197">
        <v>9.7877662514161516E-3</v>
      </c>
      <c r="GR133" s="196">
        <v>0</v>
      </c>
      <c r="GS133" s="196">
        <v>0</v>
      </c>
      <c r="GT133" s="197">
        <v>0</v>
      </c>
      <c r="GU133" s="197">
        <v>0</v>
      </c>
      <c r="GV133" s="197">
        <v>0</v>
      </c>
      <c r="GW133" s="197">
        <v>4.4491884888490053E-3</v>
      </c>
      <c r="GX133" s="197">
        <v>7.0568492004024486E-3</v>
      </c>
      <c r="GY133" s="196">
        <v>0</v>
      </c>
      <c r="GZ133" s="196">
        <v>0</v>
      </c>
      <c r="HA133" s="196">
        <v>0</v>
      </c>
      <c r="HB133" s="196">
        <v>0</v>
      </c>
      <c r="HC133" s="197">
        <v>0</v>
      </c>
      <c r="HD133" s="197">
        <v>0</v>
      </c>
      <c r="HE133" s="197">
        <v>0</v>
      </c>
      <c r="HF133" s="197">
        <v>7.8642386296609423E-3</v>
      </c>
      <c r="HG133" s="198">
        <v>9.9227215339151194E-3</v>
      </c>
    </row>
    <row r="134" spans="1:215">
      <c r="A134" s="83">
        <v>130</v>
      </c>
      <c r="B134" s="4" t="s">
        <v>130</v>
      </c>
      <c r="C134" s="196">
        <v>0</v>
      </c>
      <c r="D134" s="196">
        <v>0</v>
      </c>
      <c r="E134" s="196">
        <v>0</v>
      </c>
      <c r="F134" s="196">
        <v>0</v>
      </c>
      <c r="G134" s="196">
        <v>0</v>
      </c>
      <c r="H134" s="196">
        <v>0</v>
      </c>
      <c r="I134" s="196">
        <v>0</v>
      </c>
      <c r="J134" s="196">
        <v>0</v>
      </c>
      <c r="K134" s="196">
        <v>0</v>
      </c>
      <c r="L134" s="196">
        <v>0</v>
      </c>
      <c r="M134" s="196">
        <v>0</v>
      </c>
      <c r="N134" s="196">
        <v>0</v>
      </c>
      <c r="O134" s="196">
        <v>0</v>
      </c>
      <c r="P134" s="196">
        <v>0</v>
      </c>
      <c r="Q134" s="196">
        <v>0</v>
      </c>
      <c r="R134" s="196">
        <v>0</v>
      </c>
      <c r="S134" s="196">
        <v>0</v>
      </c>
      <c r="T134" s="196">
        <v>0</v>
      </c>
      <c r="U134" s="196">
        <v>0</v>
      </c>
      <c r="V134" s="196">
        <v>0</v>
      </c>
      <c r="W134" s="196">
        <v>0</v>
      </c>
      <c r="X134" s="196">
        <v>0</v>
      </c>
      <c r="Y134" s="196">
        <v>0</v>
      </c>
      <c r="Z134" s="196">
        <v>0</v>
      </c>
      <c r="AA134" s="196">
        <v>0</v>
      </c>
      <c r="AB134" s="196">
        <v>0</v>
      </c>
      <c r="AC134" s="196">
        <v>0</v>
      </c>
      <c r="AD134" s="196">
        <v>0</v>
      </c>
      <c r="AE134" s="196">
        <v>0</v>
      </c>
      <c r="AF134" s="196">
        <v>0</v>
      </c>
      <c r="AG134" s="196">
        <v>0</v>
      </c>
      <c r="AH134" s="196">
        <v>0</v>
      </c>
      <c r="AI134" s="196">
        <v>0</v>
      </c>
      <c r="AJ134" s="196">
        <v>0</v>
      </c>
      <c r="AK134" s="196">
        <v>0</v>
      </c>
      <c r="AL134" s="196">
        <v>0</v>
      </c>
      <c r="AM134" s="196">
        <v>0</v>
      </c>
      <c r="AN134" s="196">
        <v>0</v>
      </c>
      <c r="AO134" s="196">
        <v>0</v>
      </c>
      <c r="AP134" s="196">
        <v>0</v>
      </c>
      <c r="AQ134" s="196">
        <v>0</v>
      </c>
      <c r="AR134" s="196">
        <v>0</v>
      </c>
      <c r="AS134" s="196">
        <v>0</v>
      </c>
      <c r="AT134" s="196">
        <v>0</v>
      </c>
      <c r="AU134" s="196">
        <v>0</v>
      </c>
      <c r="AV134" s="196">
        <v>0</v>
      </c>
      <c r="AW134" s="196">
        <v>0</v>
      </c>
      <c r="AX134" s="196">
        <v>0</v>
      </c>
      <c r="AY134" s="196">
        <v>0</v>
      </c>
      <c r="AZ134" s="196">
        <v>0</v>
      </c>
      <c r="BA134" s="196">
        <v>0</v>
      </c>
      <c r="BB134" s="196">
        <v>0</v>
      </c>
      <c r="BC134" s="196">
        <v>0</v>
      </c>
      <c r="BD134" s="196">
        <v>0</v>
      </c>
      <c r="BE134" s="196">
        <v>0</v>
      </c>
      <c r="BF134" s="196">
        <v>0</v>
      </c>
      <c r="BG134" s="196">
        <v>0</v>
      </c>
      <c r="BH134" s="196">
        <v>0</v>
      </c>
      <c r="BI134" s="196">
        <v>0</v>
      </c>
      <c r="BJ134" s="196">
        <v>0</v>
      </c>
      <c r="BK134" s="196">
        <v>0</v>
      </c>
      <c r="BL134" s="196">
        <v>0</v>
      </c>
      <c r="BM134" s="196">
        <v>0</v>
      </c>
      <c r="BN134" s="196">
        <v>0</v>
      </c>
      <c r="BO134" s="196">
        <v>0</v>
      </c>
      <c r="BP134" s="196">
        <v>0</v>
      </c>
      <c r="BQ134" s="196">
        <v>0</v>
      </c>
      <c r="BR134" s="196">
        <v>0</v>
      </c>
      <c r="BS134" s="196">
        <v>0</v>
      </c>
      <c r="BT134" s="196">
        <v>0</v>
      </c>
      <c r="BU134" s="196">
        <v>0</v>
      </c>
      <c r="BV134" s="196">
        <v>0</v>
      </c>
      <c r="BW134" s="196">
        <v>0</v>
      </c>
      <c r="BX134" s="196">
        <v>0</v>
      </c>
      <c r="BY134" s="196">
        <v>0</v>
      </c>
      <c r="BZ134" s="196">
        <v>0</v>
      </c>
      <c r="CA134" s="196">
        <v>0</v>
      </c>
      <c r="CB134" s="196">
        <v>0</v>
      </c>
      <c r="CC134" s="196">
        <v>0</v>
      </c>
      <c r="CD134" s="196">
        <v>0</v>
      </c>
      <c r="CE134" s="196">
        <v>0</v>
      </c>
      <c r="CF134" s="196">
        <v>0</v>
      </c>
      <c r="CG134" s="196">
        <v>0</v>
      </c>
      <c r="CH134" s="196">
        <v>0</v>
      </c>
      <c r="CI134" s="196">
        <v>0</v>
      </c>
      <c r="CJ134" s="196">
        <v>0</v>
      </c>
      <c r="CK134" s="196">
        <v>0</v>
      </c>
      <c r="CL134" s="196">
        <v>0</v>
      </c>
      <c r="CM134" s="196">
        <v>0</v>
      </c>
      <c r="CN134" s="196">
        <v>0</v>
      </c>
      <c r="CO134" s="196">
        <v>0</v>
      </c>
      <c r="CP134" s="196">
        <v>0</v>
      </c>
      <c r="CQ134" s="196">
        <v>0</v>
      </c>
      <c r="CR134" s="196">
        <v>0</v>
      </c>
      <c r="CS134" s="196">
        <v>0</v>
      </c>
      <c r="CT134" s="196">
        <v>0</v>
      </c>
      <c r="CU134" s="196">
        <v>0</v>
      </c>
      <c r="CV134" s="196">
        <v>0</v>
      </c>
      <c r="CW134" s="196">
        <v>0</v>
      </c>
      <c r="CX134" s="196">
        <v>0</v>
      </c>
      <c r="CY134" s="196">
        <v>0</v>
      </c>
      <c r="CZ134" s="196">
        <v>0</v>
      </c>
      <c r="DA134" s="196">
        <v>0</v>
      </c>
      <c r="DB134" s="196">
        <v>0</v>
      </c>
      <c r="DC134" s="196">
        <v>0</v>
      </c>
      <c r="DD134" s="196">
        <v>0</v>
      </c>
      <c r="DE134" s="196">
        <v>0</v>
      </c>
      <c r="DF134" s="196">
        <v>0</v>
      </c>
      <c r="DG134" s="196">
        <v>0</v>
      </c>
      <c r="DH134" s="196">
        <v>0</v>
      </c>
      <c r="DI134" s="196">
        <v>0</v>
      </c>
      <c r="DJ134" s="196">
        <v>0</v>
      </c>
      <c r="DK134" s="196">
        <v>0</v>
      </c>
      <c r="DL134" s="196">
        <v>0</v>
      </c>
      <c r="DM134" s="196">
        <v>0</v>
      </c>
      <c r="DN134" s="196">
        <v>0</v>
      </c>
      <c r="DO134" s="196">
        <v>0</v>
      </c>
      <c r="DP134" s="196">
        <v>0</v>
      </c>
      <c r="DQ134" s="196">
        <v>0</v>
      </c>
      <c r="DR134" s="196">
        <v>0</v>
      </c>
      <c r="DS134" s="196">
        <v>0</v>
      </c>
      <c r="DT134" s="196">
        <v>0</v>
      </c>
      <c r="DU134" s="196">
        <v>0</v>
      </c>
      <c r="DV134" s="196">
        <v>0</v>
      </c>
      <c r="DW134" s="196">
        <v>0</v>
      </c>
      <c r="DX134" s="196">
        <v>0</v>
      </c>
      <c r="DY134" s="196">
        <v>0</v>
      </c>
      <c r="DZ134" s="196">
        <v>0</v>
      </c>
      <c r="EA134" s="196">
        <v>0</v>
      </c>
      <c r="EB134" s="196">
        <v>0</v>
      </c>
      <c r="EC134" s="196">
        <v>0</v>
      </c>
      <c r="ED134" s="196">
        <v>0</v>
      </c>
      <c r="EE134" s="196">
        <v>0</v>
      </c>
      <c r="EF134" s="196">
        <v>0</v>
      </c>
      <c r="EG134" s="196">
        <v>0</v>
      </c>
      <c r="EH134" s="196">
        <v>0</v>
      </c>
      <c r="EI134" s="196">
        <v>0</v>
      </c>
      <c r="EJ134" s="196">
        <v>0</v>
      </c>
      <c r="EK134" s="196">
        <v>0</v>
      </c>
      <c r="EL134" s="196">
        <v>0</v>
      </c>
      <c r="EM134" s="196">
        <v>0</v>
      </c>
      <c r="EN134" s="196">
        <v>0</v>
      </c>
      <c r="EO134" s="196">
        <v>0</v>
      </c>
      <c r="EP134" s="196">
        <v>0</v>
      </c>
      <c r="EQ134" s="196">
        <v>0</v>
      </c>
      <c r="ER134" s="196">
        <v>0</v>
      </c>
      <c r="ES134" s="196">
        <v>0</v>
      </c>
      <c r="ET134" s="196">
        <v>0</v>
      </c>
      <c r="EU134" s="196">
        <v>0</v>
      </c>
      <c r="EV134" s="196">
        <v>0</v>
      </c>
      <c r="EW134" s="196">
        <v>0</v>
      </c>
      <c r="EX134" s="196">
        <v>0</v>
      </c>
      <c r="EY134" s="196">
        <v>0</v>
      </c>
      <c r="EZ134" s="196">
        <v>0</v>
      </c>
      <c r="FA134" s="196">
        <v>0</v>
      </c>
      <c r="FB134" s="196">
        <v>0</v>
      </c>
      <c r="FC134" s="196">
        <v>0</v>
      </c>
      <c r="FD134" s="196">
        <v>0</v>
      </c>
      <c r="FE134" s="196">
        <v>0</v>
      </c>
      <c r="FF134" s="196">
        <v>0</v>
      </c>
      <c r="FG134" s="196">
        <v>0</v>
      </c>
      <c r="FH134" s="196">
        <v>0</v>
      </c>
      <c r="FI134" s="196">
        <v>0</v>
      </c>
      <c r="FJ134" s="196">
        <v>0</v>
      </c>
      <c r="FK134" s="196">
        <v>0</v>
      </c>
      <c r="FL134" s="196">
        <v>0</v>
      </c>
      <c r="FM134" s="196">
        <v>0</v>
      </c>
      <c r="FN134" s="196">
        <v>0</v>
      </c>
      <c r="FO134" s="196">
        <v>0</v>
      </c>
      <c r="FP134" s="196">
        <v>0</v>
      </c>
      <c r="FQ134" s="196">
        <v>0</v>
      </c>
      <c r="FR134" s="196">
        <v>0</v>
      </c>
      <c r="FS134" s="196">
        <v>0</v>
      </c>
      <c r="FT134" s="196">
        <v>0</v>
      </c>
      <c r="FU134" s="196">
        <v>0</v>
      </c>
      <c r="FV134" s="196">
        <v>0</v>
      </c>
      <c r="FW134" s="196">
        <v>0</v>
      </c>
      <c r="FX134" s="196">
        <v>0</v>
      </c>
      <c r="FY134" s="196">
        <v>0</v>
      </c>
      <c r="FZ134" s="196">
        <v>0</v>
      </c>
      <c r="GA134" s="196">
        <v>0</v>
      </c>
      <c r="GB134" s="196">
        <v>0</v>
      </c>
      <c r="GC134" s="196">
        <v>0</v>
      </c>
      <c r="GD134" s="196">
        <v>0</v>
      </c>
      <c r="GE134" s="196">
        <v>0</v>
      </c>
      <c r="GF134" s="196">
        <v>0</v>
      </c>
      <c r="GG134" s="197">
        <v>0</v>
      </c>
      <c r="GH134" s="196">
        <v>0</v>
      </c>
      <c r="GI134" s="196">
        <v>0</v>
      </c>
      <c r="GJ134" s="196">
        <v>0</v>
      </c>
      <c r="GK134" s="196">
        <v>0</v>
      </c>
      <c r="GL134" s="196">
        <v>0</v>
      </c>
      <c r="GM134" s="196">
        <v>0.41341470399858365</v>
      </c>
      <c r="GN134" s="196">
        <v>2.7392555084641803E-5</v>
      </c>
      <c r="GO134" s="196">
        <v>0</v>
      </c>
      <c r="GP134" s="197">
        <v>1.8620205109145093E-2</v>
      </c>
      <c r="GQ134" s="197">
        <v>9.9710244613550793E-3</v>
      </c>
      <c r="GR134" s="196">
        <v>0</v>
      </c>
      <c r="GS134" s="196">
        <v>0</v>
      </c>
      <c r="GT134" s="197">
        <v>0</v>
      </c>
      <c r="GU134" s="197">
        <v>0</v>
      </c>
      <c r="GV134" s="197">
        <v>0</v>
      </c>
      <c r="GW134" s="197">
        <v>1.0808897407916528E-2</v>
      </c>
      <c r="GX134" s="197">
        <v>7.188975930757048E-3</v>
      </c>
      <c r="GY134" s="196">
        <v>0</v>
      </c>
      <c r="GZ134" s="196">
        <v>0</v>
      </c>
      <c r="HA134" s="196">
        <v>0</v>
      </c>
      <c r="HB134" s="196">
        <v>0</v>
      </c>
      <c r="HC134" s="197">
        <v>0</v>
      </c>
      <c r="HD134" s="197">
        <v>0</v>
      </c>
      <c r="HE134" s="197">
        <v>0</v>
      </c>
      <c r="HF134" s="197">
        <v>1.9105450073069269E-2</v>
      </c>
      <c r="HG134" s="198">
        <v>1.0108506537287532E-2</v>
      </c>
    </row>
    <row r="135" spans="1:215">
      <c r="A135" s="83">
        <v>131</v>
      </c>
      <c r="B135" s="4" t="s">
        <v>131</v>
      </c>
      <c r="C135" s="196">
        <v>0</v>
      </c>
      <c r="D135" s="196">
        <v>0</v>
      </c>
      <c r="E135" s="196">
        <v>0</v>
      </c>
      <c r="F135" s="196">
        <v>0</v>
      </c>
      <c r="G135" s="196">
        <v>0</v>
      </c>
      <c r="H135" s="196">
        <v>0</v>
      </c>
      <c r="I135" s="196">
        <v>0</v>
      </c>
      <c r="J135" s="196">
        <v>0</v>
      </c>
      <c r="K135" s="196">
        <v>0</v>
      </c>
      <c r="L135" s="196">
        <v>0</v>
      </c>
      <c r="M135" s="196">
        <v>0</v>
      </c>
      <c r="N135" s="196">
        <v>0</v>
      </c>
      <c r="O135" s="196">
        <v>0</v>
      </c>
      <c r="P135" s="196">
        <v>0</v>
      </c>
      <c r="Q135" s="196">
        <v>0</v>
      </c>
      <c r="R135" s="196">
        <v>0</v>
      </c>
      <c r="S135" s="196">
        <v>0</v>
      </c>
      <c r="T135" s="196">
        <v>0</v>
      </c>
      <c r="U135" s="196">
        <v>0</v>
      </c>
      <c r="V135" s="196">
        <v>0</v>
      </c>
      <c r="W135" s="196">
        <v>0</v>
      </c>
      <c r="X135" s="196">
        <v>0</v>
      </c>
      <c r="Y135" s="196">
        <v>0</v>
      </c>
      <c r="Z135" s="196">
        <v>0</v>
      </c>
      <c r="AA135" s="196">
        <v>0</v>
      </c>
      <c r="AB135" s="196">
        <v>0</v>
      </c>
      <c r="AC135" s="196">
        <v>0</v>
      </c>
      <c r="AD135" s="196">
        <v>0</v>
      </c>
      <c r="AE135" s="196">
        <v>0</v>
      </c>
      <c r="AF135" s="196">
        <v>0</v>
      </c>
      <c r="AG135" s="196">
        <v>0</v>
      </c>
      <c r="AH135" s="196">
        <v>0</v>
      </c>
      <c r="AI135" s="196">
        <v>0</v>
      </c>
      <c r="AJ135" s="196">
        <v>0</v>
      </c>
      <c r="AK135" s="196">
        <v>0</v>
      </c>
      <c r="AL135" s="196">
        <v>0</v>
      </c>
      <c r="AM135" s="196">
        <v>0</v>
      </c>
      <c r="AN135" s="196">
        <v>0</v>
      </c>
      <c r="AO135" s="196">
        <v>0</v>
      </c>
      <c r="AP135" s="196">
        <v>0</v>
      </c>
      <c r="AQ135" s="196">
        <v>0</v>
      </c>
      <c r="AR135" s="196">
        <v>0</v>
      </c>
      <c r="AS135" s="196">
        <v>0</v>
      </c>
      <c r="AT135" s="196">
        <v>0</v>
      </c>
      <c r="AU135" s="196">
        <v>0</v>
      </c>
      <c r="AV135" s="196">
        <v>0</v>
      </c>
      <c r="AW135" s="196">
        <v>0</v>
      </c>
      <c r="AX135" s="196">
        <v>0</v>
      </c>
      <c r="AY135" s="196">
        <v>0</v>
      </c>
      <c r="AZ135" s="196">
        <v>0</v>
      </c>
      <c r="BA135" s="196">
        <v>0</v>
      </c>
      <c r="BB135" s="196">
        <v>0</v>
      </c>
      <c r="BC135" s="196">
        <v>0</v>
      </c>
      <c r="BD135" s="196">
        <v>0</v>
      </c>
      <c r="BE135" s="196">
        <v>0</v>
      </c>
      <c r="BF135" s="196">
        <v>0</v>
      </c>
      <c r="BG135" s="196">
        <v>0</v>
      </c>
      <c r="BH135" s="196">
        <v>0</v>
      </c>
      <c r="BI135" s="196">
        <v>0</v>
      </c>
      <c r="BJ135" s="196">
        <v>0</v>
      </c>
      <c r="BK135" s="196">
        <v>0</v>
      </c>
      <c r="BL135" s="196">
        <v>0</v>
      </c>
      <c r="BM135" s="196">
        <v>0</v>
      </c>
      <c r="BN135" s="196">
        <v>0</v>
      </c>
      <c r="BO135" s="196">
        <v>0</v>
      </c>
      <c r="BP135" s="196">
        <v>0</v>
      </c>
      <c r="BQ135" s="196">
        <v>0</v>
      </c>
      <c r="BR135" s="196">
        <v>0</v>
      </c>
      <c r="BS135" s="196">
        <v>0</v>
      </c>
      <c r="BT135" s="196">
        <v>0</v>
      </c>
      <c r="BU135" s="196">
        <v>0</v>
      </c>
      <c r="BV135" s="196">
        <v>0</v>
      </c>
      <c r="BW135" s="196">
        <v>0</v>
      </c>
      <c r="BX135" s="196">
        <v>0</v>
      </c>
      <c r="BY135" s="196">
        <v>0</v>
      </c>
      <c r="BZ135" s="196">
        <v>0</v>
      </c>
      <c r="CA135" s="196">
        <v>0</v>
      </c>
      <c r="CB135" s="196">
        <v>0</v>
      </c>
      <c r="CC135" s="196">
        <v>0</v>
      </c>
      <c r="CD135" s="196">
        <v>0</v>
      </c>
      <c r="CE135" s="196">
        <v>0</v>
      </c>
      <c r="CF135" s="196">
        <v>0</v>
      </c>
      <c r="CG135" s="196">
        <v>0</v>
      </c>
      <c r="CH135" s="196">
        <v>0</v>
      </c>
      <c r="CI135" s="196">
        <v>0</v>
      </c>
      <c r="CJ135" s="196">
        <v>0</v>
      </c>
      <c r="CK135" s="196">
        <v>0</v>
      </c>
      <c r="CL135" s="196">
        <v>0</v>
      </c>
      <c r="CM135" s="196">
        <v>0</v>
      </c>
      <c r="CN135" s="196">
        <v>0</v>
      </c>
      <c r="CO135" s="196">
        <v>0</v>
      </c>
      <c r="CP135" s="196">
        <v>0</v>
      </c>
      <c r="CQ135" s="196">
        <v>0</v>
      </c>
      <c r="CR135" s="196">
        <v>0</v>
      </c>
      <c r="CS135" s="196">
        <v>0</v>
      </c>
      <c r="CT135" s="196">
        <v>0</v>
      </c>
      <c r="CU135" s="196">
        <v>0</v>
      </c>
      <c r="CV135" s="196">
        <v>0</v>
      </c>
      <c r="CW135" s="196">
        <v>0</v>
      </c>
      <c r="CX135" s="196">
        <v>0</v>
      </c>
      <c r="CY135" s="196">
        <v>0</v>
      </c>
      <c r="CZ135" s="196">
        <v>0</v>
      </c>
      <c r="DA135" s="196">
        <v>0</v>
      </c>
      <c r="DB135" s="196">
        <v>0</v>
      </c>
      <c r="DC135" s="196">
        <v>0</v>
      </c>
      <c r="DD135" s="196">
        <v>0</v>
      </c>
      <c r="DE135" s="196">
        <v>0</v>
      </c>
      <c r="DF135" s="196">
        <v>0</v>
      </c>
      <c r="DG135" s="196">
        <v>0</v>
      </c>
      <c r="DH135" s="196">
        <v>0</v>
      </c>
      <c r="DI135" s="196">
        <v>0</v>
      </c>
      <c r="DJ135" s="196">
        <v>0</v>
      </c>
      <c r="DK135" s="196">
        <v>0</v>
      </c>
      <c r="DL135" s="196">
        <v>0</v>
      </c>
      <c r="DM135" s="196">
        <v>0</v>
      </c>
      <c r="DN135" s="196">
        <v>0</v>
      </c>
      <c r="DO135" s="196">
        <v>0</v>
      </c>
      <c r="DP135" s="196">
        <v>0</v>
      </c>
      <c r="DQ135" s="196">
        <v>0</v>
      </c>
      <c r="DR135" s="196">
        <v>0</v>
      </c>
      <c r="DS135" s="196">
        <v>0</v>
      </c>
      <c r="DT135" s="196">
        <v>0</v>
      </c>
      <c r="DU135" s="196">
        <v>0</v>
      </c>
      <c r="DV135" s="196">
        <v>0</v>
      </c>
      <c r="DW135" s="196">
        <v>0</v>
      </c>
      <c r="DX135" s="196">
        <v>0</v>
      </c>
      <c r="DY135" s="196">
        <v>0</v>
      </c>
      <c r="DZ135" s="196">
        <v>0</v>
      </c>
      <c r="EA135" s="196">
        <v>0</v>
      </c>
      <c r="EB135" s="196">
        <v>0</v>
      </c>
      <c r="EC135" s="196">
        <v>0</v>
      </c>
      <c r="ED135" s="196">
        <v>0</v>
      </c>
      <c r="EE135" s="196">
        <v>0</v>
      </c>
      <c r="EF135" s="196">
        <v>0</v>
      </c>
      <c r="EG135" s="196">
        <v>0</v>
      </c>
      <c r="EH135" s="196">
        <v>0</v>
      </c>
      <c r="EI135" s="196">
        <v>0</v>
      </c>
      <c r="EJ135" s="196">
        <v>0</v>
      </c>
      <c r="EK135" s="196">
        <v>0</v>
      </c>
      <c r="EL135" s="196">
        <v>0</v>
      </c>
      <c r="EM135" s="196">
        <v>0</v>
      </c>
      <c r="EN135" s="196">
        <v>0</v>
      </c>
      <c r="EO135" s="196">
        <v>0</v>
      </c>
      <c r="EP135" s="196">
        <v>0</v>
      </c>
      <c r="EQ135" s="196">
        <v>0</v>
      </c>
      <c r="ER135" s="196">
        <v>0</v>
      </c>
      <c r="ES135" s="196">
        <v>0</v>
      </c>
      <c r="ET135" s="196">
        <v>0</v>
      </c>
      <c r="EU135" s="196">
        <v>0</v>
      </c>
      <c r="EV135" s="196">
        <v>0</v>
      </c>
      <c r="EW135" s="196">
        <v>0</v>
      </c>
      <c r="EX135" s="196">
        <v>0</v>
      </c>
      <c r="EY135" s="196">
        <v>0</v>
      </c>
      <c r="EZ135" s="196">
        <v>0</v>
      </c>
      <c r="FA135" s="196">
        <v>0</v>
      </c>
      <c r="FB135" s="196">
        <v>0</v>
      </c>
      <c r="FC135" s="196">
        <v>0</v>
      </c>
      <c r="FD135" s="196">
        <v>0</v>
      </c>
      <c r="FE135" s="196">
        <v>0</v>
      </c>
      <c r="FF135" s="196">
        <v>0</v>
      </c>
      <c r="FG135" s="196">
        <v>0</v>
      </c>
      <c r="FH135" s="196">
        <v>0</v>
      </c>
      <c r="FI135" s="196">
        <v>0</v>
      </c>
      <c r="FJ135" s="196">
        <v>0</v>
      </c>
      <c r="FK135" s="196">
        <v>0</v>
      </c>
      <c r="FL135" s="196">
        <v>0</v>
      </c>
      <c r="FM135" s="196">
        <v>0</v>
      </c>
      <c r="FN135" s="196">
        <v>0</v>
      </c>
      <c r="FO135" s="196">
        <v>0</v>
      </c>
      <c r="FP135" s="196">
        <v>0</v>
      </c>
      <c r="FQ135" s="196">
        <v>0</v>
      </c>
      <c r="FR135" s="196">
        <v>0</v>
      </c>
      <c r="FS135" s="196">
        <v>0</v>
      </c>
      <c r="FT135" s="196">
        <v>0</v>
      </c>
      <c r="FU135" s="196">
        <v>0</v>
      </c>
      <c r="FV135" s="196">
        <v>0</v>
      </c>
      <c r="FW135" s="196">
        <v>0</v>
      </c>
      <c r="FX135" s="196">
        <v>0</v>
      </c>
      <c r="FY135" s="196">
        <v>0</v>
      </c>
      <c r="FZ135" s="196">
        <v>0</v>
      </c>
      <c r="GA135" s="196">
        <v>0</v>
      </c>
      <c r="GB135" s="196">
        <v>0</v>
      </c>
      <c r="GC135" s="196">
        <v>0</v>
      </c>
      <c r="GD135" s="196">
        <v>0</v>
      </c>
      <c r="GE135" s="196">
        <v>0</v>
      </c>
      <c r="GF135" s="196">
        <v>0</v>
      </c>
      <c r="GG135" s="197">
        <v>0</v>
      </c>
      <c r="GH135" s="196">
        <v>0</v>
      </c>
      <c r="GI135" s="196">
        <v>0</v>
      </c>
      <c r="GJ135" s="196">
        <v>0</v>
      </c>
      <c r="GK135" s="196">
        <v>0</v>
      </c>
      <c r="GL135" s="196">
        <v>0</v>
      </c>
      <c r="GM135" s="196">
        <v>0.1042224918377655</v>
      </c>
      <c r="GN135" s="196">
        <v>3.6109580700968341E-2</v>
      </c>
      <c r="GO135" s="196">
        <v>0</v>
      </c>
      <c r="GP135" s="197">
        <v>1.1801552979557784E-2</v>
      </c>
      <c r="GQ135" s="197">
        <v>6.3196711717936234E-3</v>
      </c>
      <c r="GR135" s="196">
        <v>0</v>
      </c>
      <c r="GS135" s="196">
        <v>0</v>
      </c>
      <c r="GT135" s="197">
        <v>0</v>
      </c>
      <c r="GU135" s="197">
        <v>0</v>
      </c>
      <c r="GV135" s="197">
        <v>0</v>
      </c>
      <c r="GW135" s="197">
        <v>6.8507180593559225E-3</v>
      </c>
      <c r="GX135" s="197">
        <v>4.5563988053991056E-3</v>
      </c>
      <c r="GY135" s="196">
        <v>0</v>
      </c>
      <c r="GZ135" s="196">
        <v>0</v>
      </c>
      <c r="HA135" s="196">
        <v>0</v>
      </c>
      <c r="HB135" s="196">
        <v>0</v>
      </c>
      <c r="HC135" s="197">
        <v>0</v>
      </c>
      <c r="HD135" s="197">
        <v>0</v>
      </c>
      <c r="HE135" s="197">
        <v>0</v>
      </c>
      <c r="HF135" s="197">
        <v>1.2109102983236433E-2</v>
      </c>
      <c r="HG135" s="198">
        <v>6.4068078060758923E-3</v>
      </c>
    </row>
    <row r="136" spans="1:215">
      <c r="A136" s="83">
        <v>132</v>
      </c>
      <c r="B136" s="4" t="s">
        <v>132</v>
      </c>
      <c r="C136" s="196">
        <v>7.1990431942591656E-3</v>
      </c>
      <c r="D136" s="196">
        <v>5.4777845404747416E-3</v>
      </c>
      <c r="E136" s="196">
        <v>6.3669034211494384E-3</v>
      </c>
      <c r="F136" s="196">
        <v>5.1059484299208582E-4</v>
      </c>
      <c r="G136" s="196">
        <v>2.7397260273972601E-2</v>
      </c>
      <c r="H136" s="196">
        <v>3.6483931947069941E-2</v>
      </c>
      <c r="I136" s="196">
        <v>8.8877397669796226E-3</v>
      </c>
      <c r="J136" s="196">
        <v>5.2795364309475262E-2</v>
      </c>
      <c r="K136" s="196">
        <v>1.4796026210103573E-3</v>
      </c>
      <c r="L136" s="196">
        <v>2.3088763468445358E-3</v>
      </c>
      <c r="M136" s="196">
        <v>2.4719101123595506E-2</v>
      </c>
      <c r="N136" s="196">
        <v>8.131390387247403E-3</v>
      </c>
      <c r="O136" s="196">
        <v>5.0847457627118647E-2</v>
      </c>
      <c r="P136" s="196">
        <v>0</v>
      </c>
      <c r="Q136" s="196">
        <v>1.7343045438779049E-2</v>
      </c>
      <c r="R136" s="196">
        <v>4.7204968944099382E-2</v>
      </c>
      <c r="S136" s="196">
        <v>1.0188665340113494E-2</v>
      </c>
      <c r="T136" s="196">
        <v>1.3470049756714408E-2</v>
      </c>
      <c r="U136" s="196">
        <v>5.1027814877184835E-3</v>
      </c>
      <c r="V136" s="196">
        <v>1.2432252944851225E-2</v>
      </c>
      <c r="W136" s="196">
        <v>1.5845815350765846E-2</v>
      </c>
      <c r="X136" s="196">
        <v>1.0953914733423031E-2</v>
      </c>
      <c r="Y136" s="196">
        <v>1.2331411981904534E-2</v>
      </c>
      <c r="Z136" s="196">
        <v>6.5865831012070566E-3</v>
      </c>
      <c r="AA136" s="196">
        <v>1.7501249822786322E-2</v>
      </c>
      <c r="AB136" s="196">
        <v>3.6392208758942971E-3</v>
      </c>
      <c r="AC136" s="196">
        <v>0</v>
      </c>
      <c r="AD136" s="196">
        <v>5.8052134975211896E-2</v>
      </c>
      <c r="AE136" s="196">
        <v>2.4339720352149145E-2</v>
      </c>
      <c r="AF136" s="196">
        <v>2.843601895734597E-2</v>
      </c>
      <c r="AG136" s="196">
        <v>3.6080586080586077E-2</v>
      </c>
      <c r="AH136" s="196">
        <v>2.5921425678412314E-2</v>
      </c>
      <c r="AI136" s="196">
        <v>1.3422818791946308E-2</v>
      </c>
      <c r="AJ136" s="196">
        <v>2.1633969363074441E-2</v>
      </c>
      <c r="AK136" s="196">
        <v>1.2067182189824164E-2</v>
      </c>
      <c r="AL136" s="196">
        <v>1.1459449387431871E-2</v>
      </c>
      <c r="AM136" s="196">
        <v>2.4653922214897823E-2</v>
      </c>
      <c r="AN136" s="196">
        <v>1.0956120599703443E-2</v>
      </c>
      <c r="AO136" s="196">
        <v>9.9720410065237658E-2</v>
      </c>
      <c r="AP136" s="196">
        <v>0.12122056216763738</v>
      </c>
      <c r="AQ136" s="196">
        <v>1.7377747901082711E-2</v>
      </c>
      <c r="AR136" s="196">
        <v>1.3264669163545567E-2</v>
      </c>
      <c r="AS136" s="196">
        <v>1.5211070428602197E-2</v>
      </c>
      <c r="AT136" s="196">
        <v>2.2932330827067669E-2</v>
      </c>
      <c r="AU136" s="196">
        <v>5.1131190025915811E-2</v>
      </c>
      <c r="AV136" s="196">
        <v>0.2391528592611695</v>
      </c>
      <c r="AW136" s="196">
        <v>7.304988566104853E-2</v>
      </c>
      <c r="AX136" s="196">
        <v>5.5555555555555558E-3</v>
      </c>
      <c r="AY136" s="196">
        <v>3.4833279939043928E-2</v>
      </c>
      <c r="AZ136" s="196">
        <v>8.8070539419087143E-2</v>
      </c>
      <c r="BA136" s="196">
        <v>3.5181013016153895E-2</v>
      </c>
      <c r="BB136" s="196">
        <v>1.9118642792657237E-2</v>
      </c>
      <c r="BC136" s="196">
        <v>5.672430265450254E-2</v>
      </c>
      <c r="BD136" s="196">
        <v>1.0152137980152694E-2</v>
      </c>
      <c r="BE136" s="196">
        <v>6.7437668969660561E-3</v>
      </c>
      <c r="BF136" s="196">
        <v>1.2385555042863735E-2</v>
      </c>
      <c r="BG136" s="196">
        <v>4.4927281515005054E-3</v>
      </c>
      <c r="BH136" s="196">
        <v>1.8090776934259409E-2</v>
      </c>
      <c r="BI136" s="196">
        <v>1.4398314795310131E-2</v>
      </c>
      <c r="BJ136" s="196">
        <v>6.3319039794814255E-3</v>
      </c>
      <c r="BK136" s="196">
        <v>1.1301181643308601E-2</v>
      </c>
      <c r="BL136" s="196">
        <v>2.4307592210135107E-2</v>
      </c>
      <c r="BM136" s="196">
        <v>2.6436904634485711E-2</v>
      </c>
      <c r="BN136" s="196">
        <v>2.6071795582343227E-2</v>
      </c>
      <c r="BO136" s="196">
        <v>2.430939226519337E-2</v>
      </c>
      <c r="BP136" s="196">
        <v>2.0989267751772206E-2</v>
      </c>
      <c r="BQ136" s="196">
        <v>2.8424661899481219E-2</v>
      </c>
      <c r="BR136" s="196">
        <v>5.5271537236865384E-2</v>
      </c>
      <c r="BS136" s="196">
        <v>3.3514352211016292E-2</v>
      </c>
      <c r="BT136" s="196">
        <v>4.7389575135203386E-2</v>
      </c>
      <c r="BU136" s="196">
        <v>3.4260631626952455E-2</v>
      </c>
      <c r="BV136" s="196">
        <v>4.1235139734004632E-2</v>
      </c>
      <c r="BW136" s="196">
        <v>0</v>
      </c>
      <c r="BX136" s="196">
        <v>3.0315132687016428E-2</v>
      </c>
      <c r="BY136" s="196">
        <v>1.4557215212188192E-2</v>
      </c>
      <c r="BZ136" s="196">
        <v>4.7759400754688645E-2</v>
      </c>
      <c r="CA136" s="196">
        <v>0.11157950204189171</v>
      </c>
      <c r="CB136" s="196">
        <v>1.7430245879133884E-2</v>
      </c>
      <c r="CC136" s="196">
        <v>4.2906740844540187E-2</v>
      </c>
      <c r="CD136" s="196">
        <v>0</v>
      </c>
      <c r="CE136" s="196">
        <v>2.5386658334635215E-2</v>
      </c>
      <c r="CF136" s="196">
        <v>2.0835250072541205E-2</v>
      </c>
      <c r="CG136" s="196">
        <v>6.5050518865505278E-3</v>
      </c>
      <c r="CH136" s="196">
        <v>1.0553294135383688E-2</v>
      </c>
      <c r="CI136" s="196">
        <v>5.8004640371229696E-3</v>
      </c>
      <c r="CJ136" s="196">
        <v>2.3096153565006359E-2</v>
      </c>
      <c r="CK136" s="196">
        <v>8.4305267869504256E-3</v>
      </c>
      <c r="CL136" s="196">
        <v>1.0681010068678547E-2</v>
      </c>
      <c r="CM136" s="196">
        <v>7.1878108101331413E-3</v>
      </c>
      <c r="CN136" s="196">
        <v>8.8422216081790548E-3</v>
      </c>
      <c r="CO136" s="196">
        <v>1.3728981471564742E-2</v>
      </c>
      <c r="CP136" s="196">
        <v>5.1630434782608692E-3</v>
      </c>
      <c r="CQ136" s="196">
        <v>6.3040884445182827E-3</v>
      </c>
      <c r="CR136" s="196">
        <v>1.2909575083941183E-2</v>
      </c>
      <c r="CS136" s="196">
        <v>6.9893626804818981E-3</v>
      </c>
      <c r="CT136" s="196">
        <v>9.0924161852659491E-3</v>
      </c>
      <c r="CU136" s="196">
        <v>1.2048192771084338E-2</v>
      </c>
      <c r="CV136" s="196">
        <v>9.8039215686274508E-3</v>
      </c>
      <c r="CW136" s="196">
        <v>9.6693750375152106E-3</v>
      </c>
      <c r="CX136" s="196">
        <v>1.5488647954365154E-2</v>
      </c>
      <c r="CY136" s="196">
        <v>2.5294140190855784E-3</v>
      </c>
      <c r="CZ136" s="196">
        <v>7.6558190843905131E-3</v>
      </c>
      <c r="DA136" s="196">
        <v>1.1153358681875792E-2</v>
      </c>
      <c r="DB136" s="196">
        <v>2.3607176581680833E-2</v>
      </c>
      <c r="DC136" s="196">
        <v>3.4393809114359416E-3</v>
      </c>
      <c r="DD136" s="196">
        <v>2.4360704294882345E-2</v>
      </c>
      <c r="DE136" s="196">
        <v>2.6394268950874405E-2</v>
      </c>
      <c r="DF136" s="196">
        <v>9.1803202249989141E-3</v>
      </c>
      <c r="DG136" s="196">
        <v>5.7996574471332399E-3</v>
      </c>
      <c r="DH136" s="196">
        <v>3.6684782608695653E-3</v>
      </c>
      <c r="DI136" s="196">
        <v>5.2036458248105903E-3</v>
      </c>
      <c r="DJ136" s="196">
        <v>1.2503501291587563E-2</v>
      </c>
      <c r="DK136" s="196">
        <v>4.0901993260969889E-3</v>
      </c>
      <c r="DL136" s="196">
        <v>5.2794862025798729E-3</v>
      </c>
      <c r="DM136" s="196">
        <v>2.8765500737267034E-3</v>
      </c>
      <c r="DN136" s="196">
        <v>0</v>
      </c>
      <c r="DO136" s="196">
        <v>4.3212861114468757E-3</v>
      </c>
      <c r="DP136" s="196">
        <v>8.2088071001219266E-3</v>
      </c>
      <c r="DQ136" s="196">
        <v>1.0430019811210814E-2</v>
      </c>
      <c r="DR136" s="196">
        <v>1.5522920858946439E-2</v>
      </c>
      <c r="DS136" s="196">
        <v>1.1806398558953674E-2</v>
      </c>
      <c r="DT136" s="196">
        <v>1.6332079575837224E-2</v>
      </c>
      <c r="DU136" s="196">
        <v>1.1536767943637165E-2</v>
      </c>
      <c r="DV136" s="196">
        <v>7.754705380694552E-3</v>
      </c>
      <c r="DW136" s="196">
        <v>1.2733463622992767E-2</v>
      </c>
      <c r="DX136" s="196">
        <v>2.9427650816710435E-2</v>
      </c>
      <c r="DY136" s="196">
        <v>4.19912655450884E-3</v>
      </c>
      <c r="DZ136" s="196">
        <v>8.1235199796115577E-4</v>
      </c>
      <c r="EA136" s="196">
        <v>1.5777969336863494E-3</v>
      </c>
      <c r="EB136" s="196">
        <v>1.5664270855893746E-3</v>
      </c>
      <c r="EC136" s="196">
        <v>3.1390063256937603E-3</v>
      </c>
      <c r="ED136" s="196">
        <v>9.6934463086677247E-2</v>
      </c>
      <c r="EE136" s="196">
        <v>2.008112076044492E-2</v>
      </c>
      <c r="EF136" s="196">
        <v>0.12145979851739214</v>
      </c>
      <c r="EG136" s="196">
        <v>5.4866939772739237E-2</v>
      </c>
      <c r="EH136" s="196">
        <v>6.6262332853691222E-2</v>
      </c>
      <c r="EI136" s="196">
        <v>4.290018687488387E-3</v>
      </c>
      <c r="EJ136" s="196">
        <v>3.5181395457930441E-2</v>
      </c>
      <c r="EK136" s="196">
        <v>3.844096895131625E-3</v>
      </c>
      <c r="EL136" s="196">
        <v>5.4547185307680214E-3</v>
      </c>
      <c r="EM136" s="196">
        <v>1.3844850191406488E-2</v>
      </c>
      <c r="EN136" s="196">
        <v>5.2885403115481271E-3</v>
      </c>
      <c r="EO136" s="196">
        <v>9.223458575602845E-7</v>
      </c>
      <c r="EP136" s="196">
        <v>4.1174654431526576E-2</v>
      </c>
      <c r="EQ136" s="196">
        <v>4.9700874367234235E-2</v>
      </c>
      <c r="ER136" s="196">
        <v>2.6650873556411016E-3</v>
      </c>
      <c r="ES136" s="196">
        <v>4.6642196074240085E-3</v>
      </c>
      <c r="ET136" s="196">
        <v>5.1263123359580052E-5</v>
      </c>
      <c r="EU136" s="196">
        <v>1.4891054418044454E-3</v>
      </c>
      <c r="EV136" s="196">
        <v>9.581191384297901E-4</v>
      </c>
      <c r="EW136" s="196">
        <v>1.9712546162291645E-3</v>
      </c>
      <c r="EX136" s="196">
        <v>2.7335984095427437E-3</v>
      </c>
      <c r="EY136" s="196">
        <v>4.7480072442870488E-2</v>
      </c>
      <c r="EZ136" s="196">
        <v>6.0578099612861817E-3</v>
      </c>
      <c r="FA136" s="196">
        <v>1.3710945511724892E-2</v>
      </c>
      <c r="FB136" s="196">
        <v>5.2802341115847067E-3</v>
      </c>
      <c r="FC136" s="196">
        <v>9.6050535863725934E-3</v>
      </c>
      <c r="FD136" s="196">
        <v>5.8174860703527984E-3</v>
      </c>
      <c r="FE136" s="196">
        <v>2.5001621376224141E-3</v>
      </c>
      <c r="FF136" s="196">
        <v>3.8143561721605225E-3</v>
      </c>
      <c r="FG136" s="196">
        <v>4.702538784957736E-3</v>
      </c>
      <c r="FH136" s="196">
        <v>1.0200706183887147E-2</v>
      </c>
      <c r="FI136" s="196">
        <v>7.8143270101296118E-3</v>
      </c>
      <c r="FJ136" s="196">
        <v>1.1158478392895171E-2</v>
      </c>
      <c r="FK136" s="196">
        <v>4.1386190397783955E-2</v>
      </c>
      <c r="FL136" s="196">
        <v>2.576872448453452E-2</v>
      </c>
      <c r="FM136" s="196">
        <v>4.9830557883613303E-3</v>
      </c>
      <c r="FN136" s="196">
        <v>6.7809681182053379E-3</v>
      </c>
      <c r="FO136" s="196">
        <v>1.9698725376593278E-2</v>
      </c>
      <c r="FP136" s="196">
        <v>1.7617058613850527E-2</v>
      </c>
      <c r="FQ136" s="196">
        <v>1.1860771596165276E-2</v>
      </c>
      <c r="FR136" s="196">
        <v>2.8925598102480764E-3</v>
      </c>
      <c r="FS136" s="196">
        <v>1.3691332872282761E-3</v>
      </c>
      <c r="FT136" s="196">
        <v>1.3721239592057939E-2</v>
      </c>
      <c r="FU136" s="196">
        <v>3.6438381762122769E-3</v>
      </c>
      <c r="FV136" s="196">
        <v>3.0985641590769129E-3</v>
      </c>
      <c r="FW136" s="196">
        <v>3.0887920292933971E-3</v>
      </c>
      <c r="FX136" s="196">
        <v>3.8570490134730577E-3</v>
      </c>
      <c r="FY136" s="196">
        <v>4.2360596048816666E-2</v>
      </c>
      <c r="FZ136" s="196">
        <v>1.6794295878681902E-2</v>
      </c>
      <c r="GA136" s="196">
        <v>2.0181258646489172E-2</v>
      </c>
      <c r="GB136" s="196">
        <v>2.8867094101701109E-2</v>
      </c>
      <c r="GC136" s="196">
        <v>6.15628160591003E-3</v>
      </c>
      <c r="GD136" s="196">
        <v>1.4490488174698701E-2</v>
      </c>
      <c r="GE136" s="196">
        <v>0</v>
      </c>
      <c r="GF136" s="196">
        <v>2.6649953388915514E-3</v>
      </c>
      <c r="GG136" s="197">
        <v>1.6347323765499001E-2</v>
      </c>
      <c r="GH136" s="196">
        <v>7.4377091855708439E-4</v>
      </c>
      <c r="GI136" s="196">
        <v>2.4262947380979852E-2</v>
      </c>
      <c r="GJ136" s="196">
        <v>0</v>
      </c>
      <c r="GK136" s="196">
        <v>0</v>
      </c>
      <c r="GL136" s="196">
        <v>0</v>
      </c>
      <c r="GM136" s="196">
        <v>0</v>
      </c>
      <c r="GN136" s="196">
        <v>0</v>
      </c>
      <c r="GO136" s="196">
        <v>0</v>
      </c>
      <c r="GP136" s="197">
        <v>1.246630239561603E-2</v>
      </c>
      <c r="GQ136" s="197">
        <v>2.2800630912465931E-2</v>
      </c>
      <c r="GR136" s="196">
        <v>1.2723828864892308E-3</v>
      </c>
      <c r="GS136" s="196">
        <v>1.1198208286674133E-4</v>
      </c>
      <c r="GT136" s="197">
        <v>1.2683500163457198E-3</v>
      </c>
      <c r="GU136" s="197">
        <v>1.1409012054249809E-2</v>
      </c>
      <c r="GV136" s="197">
        <v>9.71828516529929E-3</v>
      </c>
      <c r="GW136" s="197">
        <v>1.1313489737084178E-2</v>
      </c>
      <c r="GX136" s="197">
        <v>1.9150482334078619E-2</v>
      </c>
      <c r="GY136" s="196">
        <v>1.0006035068579936E-5</v>
      </c>
      <c r="GZ136" s="196">
        <v>1.7026750917552688E-3</v>
      </c>
      <c r="HA136" s="196">
        <v>0</v>
      </c>
      <c r="HB136" s="196">
        <v>0</v>
      </c>
      <c r="HC136" s="197">
        <v>2.0446082402823602E-5</v>
      </c>
      <c r="HD136" s="197">
        <v>0</v>
      </c>
      <c r="HE136" s="197">
        <v>5.0147672358176744E-6</v>
      </c>
      <c r="HF136" s="197">
        <v>1.9993501639241091E-2</v>
      </c>
      <c r="HG136" s="198">
        <v>2.6925689689912408E-2</v>
      </c>
    </row>
    <row r="137" spans="1:215">
      <c r="A137" s="83">
        <v>133</v>
      </c>
      <c r="B137" s="4" t="s">
        <v>133</v>
      </c>
      <c r="C137" s="196">
        <v>0</v>
      </c>
      <c r="D137" s="196">
        <v>0</v>
      </c>
      <c r="E137" s="196">
        <v>2.8297348538441947E-5</v>
      </c>
      <c r="F137" s="196">
        <v>0</v>
      </c>
      <c r="G137" s="196">
        <v>0</v>
      </c>
      <c r="H137" s="196">
        <v>0</v>
      </c>
      <c r="I137" s="196">
        <v>0</v>
      </c>
      <c r="J137" s="196">
        <v>0</v>
      </c>
      <c r="K137" s="196">
        <v>0</v>
      </c>
      <c r="L137" s="196">
        <v>0</v>
      </c>
      <c r="M137" s="196">
        <v>1.1235955056179776E-3</v>
      </c>
      <c r="N137" s="196">
        <v>0</v>
      </c>
      <c r="O137" s="196">
        <v>0</v>
      </c>
      <c r="P137" s="196">
        <v>0</v>
      </c>
      <c r="Q137" s="196">
        <v>0</v>
      </c>
      <c r="R137" s="196">
        <v>0</v>
      </c>
      <c r="S137" s="196">
        <v>8.198835581103987E-4</v>
      </c>
      <c r="T137" s="196">
        <v>7.2390063318397159E-4</v>
      </c>
      <c r="U137" s="196">
        <v>3.4115324313338367E-4</v>
      </c>
      <c r="V137" s="196">
        <v>6.1457764670790112E-3</v>
      </c>
      <c r="W137" s="196">
        <v>1.8405686722518407E-3</v>
      </c>
      <c r="X137" s="196">
        <v>6.9583180440602873E-3</v>
      </c>
      <c r="Y137" s="196">
        <v>3.3005904984709051E-3</v>
      </c>
      <c r="Z137" s="196">
        <v>2.4083101207056641E-3</v>
      </c>
      <c r="AA137" s="196">
        <v>5.1373312739238465E-3</v>
      </c>
      <c r="AB137" s="196">
        <v>3.7219304412555314E-4</v>
      </c>
      <c r="AC137" s="196">
        <v>0</v>
      </c>
      <c r="AD137" s="196">
        <v>3.1984647369262755E-3</v>
      </c>
      <c r="AE137" s="196">
        <v>5.6965302951838426E-3</v>
      </c>
      <c r="AF137" s="196">
        <v>1.5797788309636651E-3</v>
      </c>
      <c r="AG137" s="196">
        <v>2.9670329670329669E-2</v>
      </c>
      <c r="AH137" s="196">
        <v>3.0376670716889429E-3</v>
      </c>
      <c r="AI137" s="196">
        <v>1.7377756471716203E-3</v>
      </c>
      <c r="AJ137" s="196">
        <v>3.4936844934157483E-3</v>
      </c>
      <c r="AK137" s="196">
        <v>2.6597054622469586E-3</v>
      </c>
      <c r="AL137" s="196">
        <v>4.6583127591186475E-5</v>
      </c>
      <c r="AM137" s="196">
        <v>2.1973192704900023E-4</v>
      </c>
      <c r="AN137" s="196">
        <v>3.8442528420012083E-4</v>
      </c>
      <c r="AO137" s="196">
        <v>0</v>
      </c>
      <c r="AP137" s="196">
        <v>1.6459863256520638E-3</v>
      </c>
      <c r="AQ137" s="196">
        <v>8.8676573651615489E-4</v>
      </c>
      <c r="AR137" s="196">
        <v>4.8897211818560134E-4</v>
      </c>
      <c r="AS137" s="196">
        <v>7.8074520783975876E-4</v>
      </c>
      <c r="AT137" s="196">
        <v>6.2656641604010022E-4</v>
      </c>
      <c r="AU137" s="196">
        <v>1.4008545212579673E-2</v>
      </c>
      <c r="AV137" s="196">
        <v>1.1282315775900974E-3</v>
      </c>
      <c r="AW137" s="196">
        <v>1.4609977132209707E-3</v>
      </c>
      <c r="AX137" s="196">
        <v>0</v>
      </c>
      <c r="AY137" s="196">
        <v>8.3121920809053364E-4</v>
      </c>
      <c r="AZ137" s="196">
        <v>5.1867219917012448E-4</v>
      </c>
      <c r="BA137" s="196">
        <v>2.3989127361287205E-3</v>
      </c>
      <c r="BB137" s="196">
        <v>7.8994884140836589E-4</v>
      </c>
      <c r="BC137" s="196">
        <v>1.123995429085255E-3</v>
      </c>
      <c r="BD137" s="196">
        <v>2.2580890843932493E-3</v>
      </c>
      <c r="BE137" s="196">
        <v>7.314508861519976E-3</v>
      </c>
      <c r="BF137" s="196">
        <v>5.9094478309088406E-4</v>
      </c>
      <c r="BG137" s="196">
        <v>4.4487894898721385E-4</v>
      </c>
      <c r="BH137" s="196">
        <v>1.1306735583912131E-3</v>
      </c>
      <c r="BI137" s="196">
        <v>1.8750217016400652E-3</v>
      </c>
      <c r="BJ137" s="196">
        <v>0</v>
      </c>
      <c r="BK137" s="196">
        <v>7.5570211596592471E-4</v>
      </c>
      <c r="BL137" s="196">
        <v>2.1515287437339496E-3</v>
      </c>
      <c r="BM137" s="196">
        <v>6.5289521566948517E-3</v>
      </c>
      <c r="BN137" s="196">
        <v>2.3785606244298959E-3</v>
      </c>
      <c r="BO137" s="196">
        <v>3.0135610246107485E-4</v>
      </c>
      <c r="BP137" s="196">
        <v>3.9602391984475864E-4</v>
      </c>
      <c r="BQ137" s="196">
        <v>1.1599301492613411E-2</v>
      </c>
      <c r="BR137" s="196">
        <v>3.9801875110560765E-4</v>
      </c>
      <c r="BS137" s="196">
        <v>1.5981380915438326E-2</v>
      </c>
      <c r="BT137" s="196">
        <v>9.4274110393299804E-3</v>
      </c>
      <c r="BU137" s="196">
        <v>1.4821571086535172E-3</v>
      </c>
      <c r="BV137" s="196">
        <v>1.1658192094431356E-3</v>
      </c>
      <c r="BW137" s="196">
        <v>0</v>
      </c>
      <c r="BX137" s="196">
        <v>3.1050054914567339E-3</v>
      </c>
      <c r="BY137" s="196">
        <v>6.6649942028788982E-3</v>
      </c>
      <c r="BZ137" s="196">
        <v>8.45009313667207E-3</v>
      </c>
      <c r="CA137" s="196">
        <v>1.4474377552364642E-2</v>
      </c>
      <c r="CB137" s="196">
        <v>1.6473996648393786E-3</v>
      </c>
      <c r="CC137" s="196">
        <v>5.8561479095643439E-4</v>
      </c>
      <c r="CD137" s="196">
        <v>0</v>
      </c>
      <c r="CE137" s="196">
        <v>2.3433838462740197E-3</v>
      </c>
      <c r="CF137" s="196">
        <v>2.4557852497186818E-3</v>
      </c>
      <c r="CG137" s="196">
        <v>2.1370078470928145E-3</v>
      </c>
      <c r="CH137" s="196">
        <v>1.7875988025241756E-3</v>
      </c>
      <c r="CI137" s="196">
        <v>1.6073575042629916E-3</v>
      </c>
      <c r="CJ137" s="196">
        <v>2.9122381251736086E-3</v>
      </c>
      <c r="CK137" s="196">
        <v>1.0551600012366207E-3</v>
      </c>
      <c r="CL137" s="196">
        <v>1.3081627966850598E-3</v>
      </c>
      <c r="CM137" s="196">
        <v>8.8593947194664309E-4</v>
      </c>
      <c r="CN137" s="196">
        <v>1.5197568389057751E-3</v>
      </c>
      <c r="CO137" s="196">
        <v>1.5663489343472206E-3</v>
      </c>
      <c r="CP137" s="196">
        <v>1.766304347826087E-3</v>
      </c>
      <c r="CQ137" s="196">
        <v>8.0349186691033208E-4</v>
      </c>
      <c r="CR137" s="196">
        <v>9.8413801088340861E-4</v>
      </c>
      <c r="CS137" s="196">
        <v>6.7441218846755156E-4</v>
      </c>
      <c r="CT137" s="196">
        <v>3.5706543224045805E-4</v>
      </c>
      <c r="CU137" s="196">
        <v>1.016757384869427E-3</v>
      </c>
      <c r="CV137" s="196">
        <v>5.0461361014994229E-4</v>
      </c>
      <c r="CW137" s="196">
        <v>1.2550543220251119E-3</v>
      </c>
      <c r="CX137" s="196">
        <v>9.5387405084809793E-4</v>
      </c>
      <c r="CY137" s="196">
        <v>8.431380063618595E-4</v>
      </c>
      <c r="CZ137" s="196">
        <v>2.2945394373965803E-3</v>
      </c>
      <c r="DA137" s="196">
        <v>1.4575411913814956E-3</v>
      </c>
      <c r="DB137" s="196">
        <v>9.4428706326723328E-4</v>
      </c>
      <c r="DC137" s="196">
        <v>8.598452278589854E-4</v>
      </c>
      <c r="DD137" s="196">
        <v>2.3630080631890735E-3</v>
      </c>
      <c r="DE137" s="196">
        <v>1.2804097311139564E-3</v>
      </c>
      <c r="DF137" s="196">
        <v>9.134752434432718E-4</v>
      </c>
      <c r="DG137" s="196">
        <v>1.1870643897641133E-4</v>
      </c>
      <c r="DH137" s="196">
        <v>1.3586956521739131E-4</v>
      </c>
      <c r="DI137" s="196">
        <v>3.109096561993749E-4</v>
      </c>
      <c r="DJ137" s="196">
        <v>1.7117425539198905E-3</v>
      </c>
      <c r="DK137" s="196">
        <v>9.4826877730223857E-4</v>
      </c>
      <c r="DL137" s="196">
        <v>3.2656615686061069E-4</v>
      </c>
      <c r="DM137" s="196">
        <v>2.658995866470062E-4</v>
      </c>
      <c r="DN137" s="196">
        <v>0</v>
      </c>
      <c r="DO137" s="196">
        <v>4.2457391514565453E-3</v>
      </c>
      <c r="DP137" s="196">
        <v>7.372331074375478E-4</v>
      </c>
      <c r="DQ137" s="196">
        <v>2.560566626526305E-3</v>
      </c>
      <c r="DR137" s="196">
        <v>2.8254817101744907E-3</v>
      </c>
      <c r="DS137" s="196">
        <v>5.8738301288326745E-5</v>
      </c>
      <c r="DT137" s="196">
        <v>3.0271446050663888E-3</v>
      </c>
      <c r="DU137" s="196">
        <v>3.9630118890356669E-3</v>
      </c>
      <c r="DV137" s="196">
        <v>5.5532417048452032E-4</v>
      </c>
      <c r="DW137" s="196">
        <v>7.8576753369733843E-4</v>
      </c>
      <c r="DX137" s="196">
        <v>2.3840122180626175E-3</v>
      </c>
      <c r="DY137" s="196">
        <v>7.9126282830615418E-4</v>
      </c>
      <c r="DZ137" s="196">
        <v>6.1767069126022524E-4</v>
      </c>
      <c r="EA137" s="196">
        <v>8.1327093980255733E-4</v>
      </c>
      <c r="EB137" s="196">
        <v>3.97902700197944E-4</v>
      </c>
      <c r="EC137" s="196">
        <v>4.0926285005880668E-4</v>
      </c>
      <c r="ED137" s="196">
        <v>1.4646012930015676E-2</v>
      </c>
      <c r="EE137" s="196">
        <v>6.8710030606912685E-3</v>
      </c>
      <c r="EF137" s="196">
        <v>8.1733510739403159E-2</v>
      </c>
      <c r="EG137" s="196">
        <v>1.1847467801215288E-3</v>
      </c>
      <c r="EH137" s="196">
        <v>2.900265820344894E-3</v>
      </c>
      <c r="EI137" s="196">
        <v>4.5920635063556288E-4</v>
      </c>
      <c r="EJ137" s="196">
        <v>4.9531192278599034E-3</v>
      </c>
      <c r="EK137" s="196">
        <v>1.9410517514259265E-4</v>
      </c>
      <c r="EL137" s="196">
        <v>7.2611512909574315E-4</v>
      </c>
      <c r="EM137" s="196">
        <v>1.3529325290635484E-3</v>
      </c>
      <c r="EN137" s="196">
        <v>6.5144393535307272E-5</v>
      </c>
      <c r="EO137" s="196">
        <v>0</v>
      </c>
      <c r="EP137" s="196">
        <v>1.5184261007323874E-4</v>
      </c>
      <c r="EQ137" s="196">
        <v>1.3805798435342844E-3</v>
      </c>
      <c r="ER137" s="196">
        <v>1.0517394545250325E-3</v>
      </c>
      <c r="ES137" s="196">
        <v>4.14151973734749E-4</v>
      </c>
      <c r="ET137" s="196">
        <v>3.0757874015748031E-5</v>
      </c>
      <c r="EU137" s="196">
        <v>1.3358151757363408E-3</v>
      </c>
      <c r="EV137" s="196">
        <v>2.76380520700901E-5</v>
      </c>
      <c r="EW137" s="196">
        <v>2.4952590078850185E-4</v>
      </c>
      <c r="EX137" s="196">
        <v>1.8638170974155069E-4</v>
      </c>
      <c r="EY137" s="196">
        <v>1.0958714485113451E-4</v>
      </c>
      <c r="EZ137" s="196">
        <v>6.0176920145226968E-5</v>
      </c>
      <c r="FA137" s="196">
        <v>8.8193067614685168E-4</v>
      </c>
      <c r="FB137" s="196">
        <v>6.3617278452827791E-4</v>
      </c>
      <c r="FC137" s="196">
        <v>6.7309163224720816E-4</v>
      </c>
      <c r="FD137" s="196">
        <v>4.7832663245123006E-4</v>
      </c>
      <c r="FE137" s="196">
        <v>9.728257344834295E-5</v>
      </c>
      <c r="FF137" s="196">
        <v>6.0320051094631512E-4</v>
      </c>
      <c r="FG137" s="196">
        <v>3.2229237778526537E-4</v>
      </c>
      <c r="FH137" s="196">
        <v>5.8807818499469504E-4</v>
      </c>
      <c r="FI137" s="196">
        <v>2.5850449714373879E-3</v>
      </c>
      <c r="FJ137" s="196">
        <v>2.39673625844921E-3</v>
      </c>
      <c r="FK137" s="196">
        <v>2.4020068379710792E-3</v>
      </c>
      <c r="FL137" s="196">
        <v>3.0815706304481018E-3</v>
      </c>
      <c r="FM137" s="196">
        <v>6.1491090624202896E-5</v>
      </c>
      <c r="FN137" s="196">
        <v>1.2880509506433739E-3</v>
      </c>
      <c r="FO137" s="196">
        <v>5.207034630447218E-3</v>
      </c>
      <c r="FP137" s="196">
        <v>4.6704627505461064E-3</v>
      </c>
      <c r="FQ137" s="196">
        <v>3.9714800819738933E-3</v>
      </c>
      <c r="FR137" s="196">
        <v>1.0413215316893076E-3</v>
      </c>
      <c r="FS137" s="196">
        <v>3.7382478832171364E-5</v>
      </c>
      <c r="FT137" s="196">
        <v>5.9122037739567422E-4</v>
      </c>
      <c r="FU137" s="196">
        <v>4.6715874054003548E-5</v>
      </c>
      <c r="FV137" s="196">
        <v>4.2783521861731435E-4</v>
      </c>
      <c r="FW137" s="196">
        <v>2.8071247499606143E-3</v>
      </c>
      <c r="FX137" s="196">
        <v>1.3404251452073148E-3</v>
      </c>
      <c r="FY137" s="196">
        <v>1.4311239970332412E-2</v>
      </c>
      <c r="FZ137" s="196">
        <v>1.2675992643733607E-2</v>
      </c>
      <c r="GA137" s="196">
        <v>6.2847624156526158E-3</v>
      </c>
      <c r="GB137" s="196">
        <v>6.3962962398915674E-4</v>
      </c>
      <c r="GC137" s="196">
        <v>2.1546985620685107E-3</v>
      </c>
      <c r="GD137" s="196">
        <v>2.2900286058180797E-3</v>
      </c>
      <c r="GE137" s="196">
        <v>0</v>
      </c>
      <c r="GF137" s="196">
        <v>0</v>
      </c>
      <c r="GG137" s="197">
        <v>2.3972324195085455E-3</v>
      </c>
      <c r="GH137" s="196">
        <v>2.0046950539233917E-4</v>
      </c>
      <c r="GI137" s="196">
        <v>1.0094640221084496E-2</v>
      </c>
      <c r="GJ137" s="196">
        <v>0</v>
      </c>
      <c r="GK137" s="196">
        <v>0</v>
      </c>
      <c r="GL137" s="196">
        <v>0</v>
      </c>
      <c r="GM137" s="196">
        <v>0</v>
      </c>
      <c r="GN137" s="196">
        <v>0</v>
      </c>
      <c r="GO137" s="196">
        <v>0</v>
      </c>
      <c r="GP137" s="197">
        <v>5.1848672533961844E-3</v>
      </c>
      <c r="GQ137" s="197">
        <v>5.141098400694202E-3</v>
      </c>
      <c r="GR137" s="196">
        <v>6.639198609673703E-5</v>
      </c>
      <c r="GS137" s="196">
        <v>0</v>
      </c>
      <c r="GT137" s="197">
        <v>6.6161246633560097E-5</v>
      </c>
      <c r="GU137" s="197">
        <v>9.0935227193617574E-3</v>
      </c>
      <c r="GV137" s="197">
        <v>7.588413612957489E-3</v>
      </c>
      <c r="GW137" s="197">
        <v>6.1931719459948744E-3</v>
      </c>
      <c r="GX137" s="197">
        <v>5.8239319166057645E-3</v>
      </c>
      <c r="GY137" s="196">
        <v>2.85886716245141E-7</v>
      </c>
      <c r="GZ137" s="196">
        <v>1.1351167278368459E-4</v>
      </c>
      <c r="HA137" s="196">
        <v>0</v>
      </c>
      <c r="HB137" s="196">
        <v>0</v>
      </c>
      <c r="HC137" s="197">
        <v>1.0223041201411801E-6</v>
      </c>
      <c r="HD137" s="197">
        <v>1.5282196556622118E-5</v>
      </c>
      <c r="HE137" s="197">
        <v>1.1784703004171535E-5</v>
      </c>
      <c r="HF137" s="197">
        <v>1.0937800641204313E-2</v>
      </c>
      <c r="HG137" s="198">
        <v>8.1843156267768172E-3</v>
      </c>
    </row>
    <row r="138" spans="1:215">
      <c r="A138" s="83">
        <v>134</v>
      </c>
      <c r="B138" s="4" t="s">
        <v>134</v>
      </c>
      <c r="C138" s="196">
        <v>0</v>
      </c>
      <c r="D138" s="196">
        <v>0</v>
      </c>
      <c r="E138" s="196">
        <v>0</v>
      </c>
      <c r="F138" s="196">
        <v>0</v>
      </c>
      <c r="G138" s="196">
        <v>0</v>
      </c>
      <c r="H138" s="196">
        <v>0</v>
      </c>
      <c r="I138" s="196">
        <v>0</v>
      </c>
      <c r="J138" s="196">
        <v>0</v>
      </c>
      <c r="K138" s="196">
        <v>0</v>
      </c>
      <c r="L138" s="196">
        <v>0</v>
      </c>
      <c r="M138" s="196">
        <v>0</v>
      </c>
      <c r="N138" s="196">
        <v>0</v>
      </c>
      <c r="O138" s="196">
        <v>0</v>
      </c>
      <c r="P138" s="196">
        <v>0</v>
      </c>
      <c r="Q138" s="196">
        <v>0</v>
      </c>
      <c r="R138" s="196">
        <v>0</v>
      </c>
      <c r="S138" s="196">
        <v>1.627484216473825E-4</v>
      </c>
      <c r="T138" s="196">
        <v>3.6653196616909951E-5</v>
      </c>
      <c r="U138" s="196">
        <v>8.7102955693629873E-5</v>
      </c>
      <c r="V138" s="196">
        <v>1.4632801112092884E-4</v>
      </c>
      <c r="W138" s="196">
        <v>3.3849538800033847E-4</v>
      </c>
      <c r="X138" s="196">
        <v>4.450877264511219E-4</v>
      </c>
      <c r="Y138" s="196">
        <v>1.4374903110334427E-4</v>
      </c>
      <c r="Z138" s="196">
        <v>4.6425255338904361E-5</v>
      </c>
      <c r="AA138" s="196">
        <v>7.3870122893022626E-4</v>
      </c>
      <c r="AB138" s="196">
        <v>6.2032174020925523E-5</v>
      </c>
      <c r="AC138" s="196">
        <v>0</v>
      </c>
      <c r="AD138" s="196">
        <v>0</v>
      </c>
      <c r="AE138" s="196">
        <v>1.7262213015708613E-4</v>
      </c>
      <c r="AF138" s="196">
        <v>0</v>
      </c>
      <c r="AG138" s="196">
        <v>7.326007326007326E-4</v>
      </c>
      <c r="AH138" s="196">
        <v>1.3500742540839745E-4</v>
      </c>
      <c r="AI138" s="196">
        <v>0</v>
      </c>
      <c r="AJ138" s="196">
        <v>1.3437248051599031E-4</v>
      </c>
      <c r="AK138" s="196">
        <v>4.9253804856425157E-5</v>
      </c>
      <c r="AL138" s="196">
        <v>4.6583127591186475E-5</v>
      </c>
      <c r="AM138" s="196">
        <v>4.3946385409800044E-5</v>
      </c>
      <c r="AN138" s="196">
        <v>0</v>
      </c>
      <c r="AO138" s="196">
        <v>0</v>
      </c>
      <c r="AP138" s="196">
        <v>1.1775132945049381E-3</v>
      </c>
      <c r="AQ138" s="196">
        <v>5.0059356093653899E-4</v>
      </c>
      <c r="AR138" s="196">
        <v>2.6009155222638371E-4</v>
      </c>
      <c r="AS138" s="196">
        <v>3.2306698255438296E-4</v>
      </c>
      <c r="AT138" s="196">
        <v>0</v>
      </c>
      <c r="AU138" s="196">
        <v>2.8017090425159347E-4</v>
      </c>
      <c r="AV138" s="196">
        <v>2.9011669138031073E-4</v>
      </c>
      <c r="AW138" s="196">
        <v>7.1991191665960873E-4</v>
      </c>
      <c r="AX138" s="196">
        <v>0</v>
      </c>
      <c r="AY138" s="196">
        <v>3.8963400379243764E-4</v>
      </c>
      <c r="AZ138" s="196">
        <v>4.1493775933609957E-4</v>
      </c>
      <c r="BA138" s="196">
        <v>2.2803353005025858E-4</v>
      </c>
      <c r="BB138" s="196">
        <v>3.7616611495636473E-4</v>
      </c>
      <c r="BC138" s="196">
        <v>7.4933028605683668E-5</v>
      </c>
      <c r="BD138" s="196">
        <v>5.5165713274146831E-4</v>
      </c>
      <c r="BE138" s="196">
        <v>6.0078101531991592E-5</v>
      </c>
      <c r="BF138" s="196">
        <v>3.9666156673223723E-4</v>
      </c>
      <c r="BG138" s="196">
        <v>3.8446328924820951E-5</v>
      </c>
      <c r="BH138" s="196">
        <v>0</v>
      </c>
      <c r="BI138" s="196">
        <v>8.8735594933583338E-5</v>
      </c>
      <c r="BJ138" s="196">
        <v>8.0150683284574995E-5</v>
      </c>
      <c r="BK138" s="196">
        <v>1.3740038472107721E-4</v>
      </c>
      <c r="BL138" s="196">
        <v>5.4219510151371018E-4</v>
      </c>
      <c r="BM138" s="196">
        <v>2.1406400513753612E-4</v>
      </c>
      <c r="BN138" s="196">
        <v>8.0824875587423648E-5</v>
      </c>
      <c r="BO138" s="196">
        <v>0</v>
      </c>
      <c r="BP138" s="196">
        <v>0</v>
      </c>
      <c r="BQ138" s="196">
        <v>1.2746485156718036E-5</v>
      </c>
      <c r="BR138" s="196">
        <v>8.8448611356801691E-6</v>
      </c>
      <c r="BS138" s="196">
        <v>0</v>
      </c>
      <c r="BT138" s="196">
        <v>2.1043328212790135E-5</v>
      </c>
      <c r="BU138" s="196">
        <v>2.8503021320259948E-5</v>
      </c>
      <c r="BV138" s="196">
        <v>2.2859200185159521E-5</v>
      </c>
      <c r="BW138" s="196">
        <v>0</v>
      </c>
      <c r="BX138" s="196">
        <v>3.7646350186349433E-5</v>
      </c>
      <c r="BY138" s="196">
        <v>6.780258599062968E-6</v>
      </c>
      <c r="BZ138" s="196">
        <v>5.8405975765691914E-5</v>
      </c>
      <c r="CA138" s="196">
        <v>0</v>
      </c>
      <c r="CB138" s="196">
        <v>0</v>
      </c>
      <c r="CC138" s="196">
        <v>1.0457406981364901E-5</v>
      </c>
      <c r="CD138" s="196">
        <v>0</v>
      </c>
      <c r="CE138" s="196">
        <v>0</v>
      </c>
      <c r="CF138" s="196">
        <v>1.4154381842758972E-5</v>
      </c>
      <c r="CG138" s="196">
        <v>0</v>
      </c>
      <c r="CH138" s="196">
        <v>0</v>
      </c>
      <c r="CI138" s="196">
        <v>0</v>
      </c>
      <c r="CJ138" s="196">
        <v>5.847867721232146E-6</v>
      </c>
      <c r="CK138" s="196">
        <v>1.344152867817351E-5</v>
      </c>
      <c r="CL138" s="196">
        <v>0</v>
      </c>
      <c r="CM138" s="196">
        <v>3.3431678186665774E-5</v>
      </c>
      <c r="CN138" s="196">
        <v>0</v>
      </c>
      <c r="CO138" s="196">
        <v>0</v>
      </c>
      <c r="CP138" s="196">
        <v>0</v>
      </c>
      <c r="CQ138" s="196">
        <v>1.8123876697225537E-5</v>
      </c>
      <c r="CR138" s="196">
        <v>0</v>
      </c>
      <c r="CS138" s="196">
        <v>0</v>
      </c>
      <c r="CT138" s="196">
        <v>1.2752336865730646E-5</v>
      </c>
      <c r="CU138" s="196">
        <v>0</v>
      </c>
      <c r="CV138" s="196">
        <v>0</v>
      </c>
      <c r="CW138" s="196">
        <v>0</v>
      </c>
      <c r="CX138" s="196">
        <v>9.444297533149485E-6</v>
      </c>
      <c r="CY138" s="196">
        <v>0</v>
      </c>
      <c r="CZ138" s="196">
        <v>1.1031439602868175E-4</v>
      </c>
      <c r="DA138" s="196">
        <v>0</v>
      </c>
      <c r="DB138" s="196">
        <v>0</v>
      </c>
      <c r="DC138" s="196">
        <v>0</v>
      </c>
      <c r="DD138" s="196">
        <v>1.9746585486259667E-5</v>
      </c>
      <c r="DE138" s="196">
        <v>0</v>
      </c>
      <c r="DF138" s="196">
        <v>0</v>
      </c>
      <c r="DG138" s="196">
        <v>0</v>
      </c>
      <c r="DH138" s="196">
        <v>0</v>
      </c>
      <c r="DI138" s="196">
        <v>0</v>
      </c>
      <c r="DJ138" s="196">
        <v>0</v>
      </c>
      <c r="DK138" s="196">
        <v>0</v>
      </c>
      <c r="DL138" s="196">
        <v>0</v>
      </c>
      <c r="DM138" s="196">
        <v>0</v>
      </c>
      <c r="DN138" s="196">
        <v>0</v>
      </c>
      <c r="DO138" s="196">
        <v>3.0218783996131996E-5</v>
      </c>
      <c r="DP138" s="196">
        <v>8.5065358550486284E-5</v>
      </c>
      <c r="DQ138" s="196">
        <v>3.5608385451061133E-5</v>
      </c>
      <c r="DR138" s="196">
        <v>3.7902803429169999E-5</v>
      </c>
      <c r="DS138" s="196">
        <v>2.9369150644163372E-5</v>
      </c>
      <c r="DT138" s="196">
        <v>2.2658268001993928E-5</v>
      </c>
      <c r="DU138" s="196">
        <v>0</v>
      </c>
      <c r="DV138" s="196">
        <v>0</v>
      </c>
      <c r="DW138" s="196">
        <v>6.7159618264729781E-6</v>
      </c>
      <c r="DX138" s="196">
        <v>1.8625095453614199E-5</v>
      </c>
      <c r="DY138" s="196">
        <v>3.395977803889074E-6</v>
      </c>
      <c r="DZ138" s="196">
        <v>8.8491503045877537E-6</v>
      </c>
      <c r="EA138" s="196">
        <v>0</v>
      </c>
      <c r="EB138" s="196">
        <v>7.5551145607204559E-6</v>
      </c>
      <c r="EC138" s="196">
        <v>1.9867128643631393E-5</v>
      </c>
      <c r="ED138" s="196">
        <v>4.8218104669214348E-5</v>
      </c>
      <c r="EE138" s="196">
        <v>6.2209172120337426E-6</v>
      </c>
      <c r="EF138" s="196">
        <v>1.7867325603497432E-2</v>
      </c>
      <c r="EG138" s="196">
        <v>0</v>
      </c>
      <c r="EH138" s="196">
        <v>1.7930546029952979E-5</v>
      </c>
      <c r="EI138" s="196">
        <v>2.0054466293353457E-4</v>
      </c>
      <c r="EJ138" s="196">
        <v>4.4857774468010249E-4</v>
      </c>
      <c r="EK138" s="196">
        <v>3.8006607720227932E-4</v>
      </c>
      <c r="EL138" s="196">
        <v>3.364923768980273E-4</v>
      </c>
      <c r="EM138" s="196">
        <v>3.0954905037761397E-4</v>
      </c>
      <c r="EN138" s="196">
        <v>1.0857398922551212E-4</v>
      </c>
      <c r="EO138" s="196">
        <v>0</v>
      </c>
      <c r="EP138" s="196">
        <v>4.200978878692939E-4</v>
      </c>
      <c r="EQ138" s="196">
        <v>4.6019328117809482E-4</v>
      </c>
      <c r="ER138" s="196">
        <v>8.1688501322332613E-5</v>
      </c>
      <c r="ES138" s="196">
        <v>5.5108931988898052E-5</v>
      </c>
      <c r="ET138" s="196">
        <v>3.0757874015748031E-5</v>
      </c>
      <c r="EU138" s="196">
        <v>2.4088470382130735E-4</v>
      </c>
      <c r="EV138" s="196">
        <v>5.5276104140180201E-5</v>
      </c>
      <c r="EW138" s="196">
        <v>4.9905180157700367E-5</v>
      </c>
      <c r="EX138" s="196">
        <v>9.3190854870775345E-5</v>
      </c>
      <c r="EY138" s="196">
        <v>1.4996135611207881E-4</v>
      </c>
      <c r="EZ138" s="196">
        <v>2.0058973381742321E-5</v>
      </c>
      <c r="FA138" s="196">
        <v>1.7091679770287825E-5</v>
      </c>
      <c r="FB138" s="196">
        <v>1.4313887651886252E-4</v>
      </c>
      <c r="FC138" s="196">
        <v>1.6377363244517631E-4</v>
      </c>
      <c r="FD138" s="196">
        <v>5.4296536656626114E-4</v>
      </c>
      <c r="FE138" s="196">
        <v>9.728257344834295E-5</v>
      </c>
      <c r="FF138" s="196">
        <v>2.3063548947947345E-4</v>
      </c>
      <c r="FG138" s="196">
        <v>3.5159168485665316E-4</v>
      </c>
      <c r="FH138" s="196">
        <v>2.2052931937301064E-5</v>
      </c>
      <c r="FI138" s="196">
        <v>3.7261909498196579E-4</v>
      </c>
      <c r="FJ138" s="196">
        <v>3.2534881336414619E-5</v>
      </c>
      <c r="FK138" s="196">
        <v>1.646536945383401E-4</v>
      </c>
      <c r="FL138" s="196">
        <v>4.3675804211075453E-4</v>
      </c>
      <c r="FM138" s="196">
        <v>9.565280763764895E-5</v>
      </c>
      <c r="FN138" s="196">
        <v>6.5633169459534973E-5</v>
      </c>
      <c r="FO138" s="196">
        <v>1.3200932865922526E-4</v>
      </c>
      <c r="FP138" s="196">
        <v>1.5080750564385665E-4</v>
      </c>
      <c r="FQ138" s="196">
        <v>2.3256414894441718E-4</v>
      </c>
      <c r="FR138" s="196">
        <v>6.3110395859958038E-5</v>
      </c>
      <c r="FS138" s="196">
        <v>0</v>
      </c>
      <c r="FT138" s="196">
        <v>0</v>
      </c>
      <c r="FU138" s="196">
        <v>4.6715874054003548E-5</v>
      </c>
      <c r="FV138" s="196">
        <v>0</v>
      </c>
      <c r="FW138" s="196">
        <v>3.3418151785245408E-5</v>
      </c>
      <c r="FX138" s="196">
        <v>1.0905153723720527E-4</v>
      </c>
      <c r="FY138" s="196">
        <v>1.6940867102690311E-3</v>
      </c>
      <c r="FZ138" s="196">
        <v>5.1252675691157407E-5</v>
      </c>
      <c r="GA138" s="196">
        <v>2.2022078545413479E-4</v>
      </c>
      <c r="GB138" s="196">
        <v>5.8632715532339367E-4</v>
      </c>
      <c r="GC138" s="196">
        <v>0</v>
      </c>
      <c r="GD138" s="196">
        <v>1.016053647632595E-4</v>
      </c>
      <c r="GE138" s="196">
        <v>0</v>
      </c>
      <c r="GF138" s="196">
        <v>1.0533578414591113E-4</v>
      </c>
      <c r="GG138" s="197">
        <v>1.4123529716499671E-4</v>
      </c>
      <c r="GH138" s="196">
        <v>0</v>
      </c>
      <c r="GI138" s="196">
        <v>1.827084202911221E-5</v>
      </c>
      <c r="GJ138" s="196">
        <v>0</v>
      </c>
      <c r="GK138" s="196">
        <v>0</v>
      </c>
      <c r="GL138" s="196">
        <v>0</v>
      </c>
      <c r="GM138" s="196">
        <v>0</v>
      </c>
      <c r="GN138" s="196">
        <v>0</v>
      </c>
      <c r="GO138" s="196">
        <v>0</v>
      </c>
      <c r="GP138" s="197">
        <v>9.3785188495802338E-6</v>
      </c>
      <c r="GQ138" s="197">
        <v>1.4433655669073139E-4</v>
      </c>
      <c r="GR138" s="196">
        <v>0</v>
      </c>
      <c r="GS138" s="196">
        <v>0</v>
      </c>
      <c r="GT138" s="197">
        <v>0</v>
      </c>
      <c r="GU138" s="197">
        <v>0</v>
      </c>
      <c r="GV138" s="197">
        <v>0</v>
      </c>
      <c r="GW138" s="197">
        <v>5.4441638794589168E-6</v>
      </c>
      <c r="GX138" s="197">
        <v>1.0406473637684788E-4</v>
      </c>
      <c r="GY138" s="196">
        <v>0</v>
      </c>
      <c r="GZ138" s="196">
        <v>0</v>
      </c>
      <c r="HA138" s="196">
        <v>0</v>
      </c>
      <c r="HB138" s="196">
        <v>0</v>
      </c>
      <c r="HC138" s="197">
        <v>0</v>
      </c>
      <c r="HD138" s="197">
        <v>4.0447987625407448E-5</v>
      </c>
      <c r="HE138" s="197">
        <v>3.052739554804009E-5</v>
      </c>
      <c r="HF138" s="197">
        <v>-1.3808896326126292E-5</v>
      </c>
      <c r="HG138" s="198">
        <v>1.3392914534698049E-4</v>
      </c>
    </row>
    <row r="139" spans="1:215">
      <c r="A139" s="83">
        <v>135</v>
      </c>
      <c r="B139" s="4" t="s">
        <v>135</v>
      </c>
      <c r="C139" s="196">
        <v>3.9100234601407611E-4</v>
      </c>
      <c r="D139" s="196">
        <v>0</v>
      </c>
      <c r="E139" s="196">
        <v>1.0187045473839102E-3</v>
      </c>
      <c r="F139" s="196">
        <v>1.0211896859841716E-3</v>
      </c>
      <c r="G139" s="196">
        <v>0</v>
      </c>
      <c r="H139" s="196">
        <v>7.5614366729678643E-4</v>
      </c>
      <c r="I139" s="196">
        <v>1.5997931580563321E-3</v>
      </c>
      <c r="J139" s="196">
        <v>1.3949994634617447E-3</v>
      </c>
      <c r="K139" s="196">
        <v>2.1137180300147959E-4</v>
      </c>
      <c r="L139" s="196">
        <v>2.565418163160595E-4</v>
      </c>
      <c r="M139" s="196">
        <v>0</v>
      </c>
      <c r="N139" s="196">
        <v>3.6228967071894372E-4</v>
      </c>
      <c r="O139" s="196">
        <v>3.2284100080710249E-3</v>
      </c>
      <c r="P139" s="196">
        <v>0</v>
      </c>
      <c r="Q139" s="196">
        <v>2.6014568158168575E-3</v>
      </c>
      <c r="R139" s="196">
        <v>3.7267080745341614E-3</v>
      </c>
      <c r="S139" s="196">
        <v>1.5476453681185054E-3</v>
      </c>
      <c r="T139" s="196">
        <v>1.0629427018903886E-3</v>
      </c>
      <c r="U139" s="196">
        <v>4.1373903954474187E-4</v>
      </c>
      <c r="V139" s="196">
        <v>1.7109121300293219E-3</v>
      </c>
      <c r="W139" s="196">
        <v>1.7982567487517982E-3</v>
      </c>
      <c r="X139" s="196">
        <v>2.446283687364945E-3</v>
      </c>
      <c r="Y139" s="196">
        <v>2.4662823963809066E-3</v>
      </c>
      <c r="Z139" s="196">
        <v>3.1627205199628596E-3</v>
      </c>
      <c r="AA139" s="196">
        <v>2.4324909154672097E-3</v>
      </c>
      <c r="AB139" s="196">
        <v>6.2032174020925523E-5</v>
      </c>
      <c r="AC139" s="196">
        <v>0</v>
      </c>
      <c r="AD139" s="196">
        <v>1.7591556053094515E-3</v>
      </c>
      <c r="AE139" s="196">
        <v>6.0417745554980145E-4</v>
      </c>
      <c r="AF139" s="196">
        <v>0</v>
      </c>
      <c r="AG139" s="196">
        <v>9.5238095238095247E-3</v>
      </c>
      <c r="AH139" s="196">
        <v>8.1004455245038481E-4</v>
      </c>
      <c r="AI139" s="196">
        <v>1.4381591562799617E-3</v>
      </c>
      <c r="AJ139" s="196">
        <v>3.7624294544477293E-3</v>
      </c>
      <c r="AK139" s="196">
        <v>9.3582229227207807E-4</v>
      </c>
      <c r="AL139" s="196">
        <v>5.1241440350305117E-4</v>
      </c>
      <c r="AM139" s="196">
        <v>6.5919578114700061E-4</v>
      </c>
      <c r="AN139" s="196">
        <v>4.6680213081443241E-4</v>
      </c>
      <c r="AO139" s="196">
        <v>4.3802423112767937E-3</v>
      </c>
      <c r="AP139" s="196">
        <v>7.7994428969359328E-3</v>
      </c>
      <c r="AQ139" s="196">
        <v>1.2157272194173092E-3</v>
      </c>
      <c r="AR139" s="196">
        <v>9.6754057428214736E-4</v>
      </c>
      <c r="AS139" s="196">
        <v>1.4807236700409218E-3</v>
      </c>
      <c r="AT139" s="196">
        <v>4.6707678286625655E-4</v>
      </c>
      <c r="AU139" s="196">
        <v>4.0624781116481053E-3</v>
      </c>
      <c r="AV139" s="196">
        <v>2.7399909741473794E-3</v>
      </c>
      <c r="AW139" s="196">
        <v>2.6749668275881538E-3</v>
      </c>
      <c r="AX139" s="196">
        <v>1.2345679012345679E-3</v>
      </c>
      <c r="AY139" s="196">
        <v>3.6798767024841333E-3</v>
      </c>
      <c r="AZ139" s="196">
        <v>2.5933609958506223E-3</v>
      </c>
      <c r="BA139" s="196">
        <v>2.5904609013709377E-3</v>
      </c>
      <c r="BB139" s="196">
        <v>2.6707794161901894E-3</v>
      </c>
      <c r="BC139" s="196">
        <v>4.1962496019182852E-3</v>
      </c>
      <c r="BD139" s="196">
        <v>3.7154519574565314E-3</v>
      </c>
      <c r="BE139" s="196">
        <v>1.1264644037248424E-3</v>
      </c>
      <c r="BF139" s="196">
        <v>1.0604625559576138E-3</v>
      </c>
      <c r="BG139" s="196">
        <v>5.1627927413330993E-4</v>
      </c>
      <c r="BH139" s="196">
        <v>2.2613471167824261E-3</v>
      </c>
      <c r="BI139" s="196">
        <v>1.2500144677600436E-3</v>
      </c>
      <c r="BJ139" s="196">
        <v>4.8090409970745002E-4</v>
      </c>
      <c r="BK139" s="196">
        <v>2.1068058990565174E-3</v>
      </c>
      <c r="BL139" s="196">
        <v>6.8020840008083637E-4</v>
      </c>
      <c r="BM139" s="196">
        <v>3.2109600770630417E-4</v>
      </c>
      <c r="BN139" s="196">
        <v>6.1195977230477908E-4</v>
      </c>
      <c r="BO139" s="196">
        <v>1.0045203415369161E-4</v>
      </c>
      <c r="BP139" s="196">
        <v>4.7522870381371034E-4</v>
      </c>
      <c r="BQ139" s="196">
        <v>1.0452117828508788E-3</v>
      </c>
      <c r="BR139" s="196">
        <v>1.2029011144525032E-3</v>
      </c>
      <c r="BS139" s="196">
        <v>7.7579519006982156E-4</v>
      </c>
      <c r="BT139" s="196">
        <v>6.9442983102207449E-4</v>
      </c>
      <c r="BU139" s="196">
        <v>1.1401208528103979E-3</v>
      </c>
      <c r="BV139" s="196">
        <v>3.4717410281211023E-4</v>
      </c>
      <c r="BW139" s="196">
        <v>0</v>
      </c>
      <c r="BX139" s="196">
        <v>2.6778012567333772E-3</v>
      </c>
      <c r="BY139" s="196">
        <v>1.8916921491385682E-3</v>
      </c>
      <c r="BZ139" s="196">
        <v>3.4834992688823393E-3</v>
      </c>
      <c r="CA139" s="196">
        <v>2.1983269661441178E-3</v>
      </c>
      <c r="CB139" s="196">
        <v>6.2487573493907466E-4</v>
      </c>
      <c r="CC139" s="196">
        <v>5.960721979377993E-4</v>
      </c>
      <c r="CD139" s="196">
        <v>0</v>
      </c>
      <c r="CE139" s="196">
        <v>3.1245117950320261E-4</v>
      </c>
      <c r="CF139" s="196">
        <v>8.5634010148691786E-4</v>
      </c>
      <c r="CG139" s="196">
        <v>4.8723778913716171E-4</v>
      </c>
      <c r="CH139" s="196">
        <v>3.8767202946307422E-4</v>
      </c>
      <c r="CI139" s="196">
        <v>4.7521874039079752E-4</v>
      </c>
      <c r="CJ139" s="196">
        <v>6.4326544933553608E-4</v>
      </c>
      <c r="CK139" s="196">
        <v>2.0968784737950677E-4</v>
      </c>
      <c r="CL139" s="196">
        <v>5.3579008162100853E-4</v>
      </c>
      <c r="CM139" s="196">
        <v>1.5044255183999599E-4</v>
      </c>
      <c r="CN139" s="196">
        <v>4.1447913788339322E-4</v>
      </c>
      <c r="CO139" s="196">
        <v>1.0308450251686838E-3</v>
      </c>
      <c r="CP139" s="196">
        <v>2.0380434782608695E-4</v>
      </c>
      <c r="CQ139" s="196">
        <v>2.0540393590188941E-4</v>
      </c>
      <c r="CR139" s="196">
        <v>8.1046659719810122E-4</v>
      </c>
      <c r="CS139" s="196">
        <v>1.072928481652923E-3</v>
      </c>
      <c r="CT139" s="196">
        <v>4.9096496933062985E-4</v>
      </c>
      <c r="CU139" s="196">
        <v>5.4278025808819034E-4</v>
      </c>
      <c r="CV139" s="196">
        <v>2.8835063437139563E-4</v>
      </c>
      <c r="CW139" s="196">
        <v>5.5658930802852794E-4</v>
      </c>
      <c r="CX139" s="196">
        <v>3.6832760379282991E-4</v>
      </c>
      <c r="CY139" s="196">
        <v>2.2994672900777987E-4</v>
      </c>
      <c r="CZ139" s="196">
        <v>3.5300606729178158E-4</v>
      </c>
      <c r="DA139" s="196">
        <v>5.0697084917617234E-4</v>
      </c>
      <c r="DB139" s="196">
        <v>0</v>
      </c>
      <c r="DC139" s="196">
        <v>3.4393809114359416E-3</v>
      </c>
      <c r="DD139" s="196">
        <v>9.807470791508969E-4</v>
      </c>
      <c r="DE139" s="196">
        <v>1.3452406035754226E-3</v>
      </c>
      <c r="DF139" s="196">
        <v>3.2109396608272781E-4</v>
      </c>
      <c r="DG139" s="196">
        <v>4.409096304838135E-4</v>
      </c>
      <c r="DH139" s="196">
        <v>2.2644927536231884E-4</v>
      </c>
      <c r="DI139" s="196">
        <v>3.6000065454664461E-4</v>
      </c>
      <c r="DJ139" s="196">
        <v>7.3138090940213498E-4</v>
      </c>
      <c r="DK139" s="196">
        <v>2.2442361062819646E-4</v>
      </c>
      <c r="DL139" s="196">
        <v>8.1641539215152666E-4</v>
      </c>
      <c r="DM139" s="196">
        <v>1.450361381710943E-4</v>
      </c>
      <c r="DN139" s="196">
        <v>0</v>
      </c>
      <c r="DO139" s="196">
        <v>3.1729723195938597E-4</v>
      </c>
      <c r="DP139" s="196">
        <v>3.1190631468511638E-4</v>
      </c>
      <c r="DQ139" s="196">
        <v>2.4278444625723498E-4</v>
      </c>
      <c r="DR139" s="196">
        <v>6.7535904291975634E-4</v>
      </c>
      <c r="DS139" s="196">
        <v>1.3020323452245762E-3</v>
      </c>
      <c r="DT139" s="196">
        <v>2.3111433362033807E-4</v>
      </c>
      <c r="DU139" s="196">
        <v>1.4677821811243211E-4</v>
      </c>
      <c r="DV139" s="196">
        <v>6.1482318875071896E-4</v>
      </c>
      <c r="DW139" s="196">
        <v>7.7905157187086545E-4</v>
      </c>
      <c r="DX139" s="196">
        <v>1.303756681752994E-3</v>
      </c>
      <c r="DY139" s="196">
        <v>1.0255852967745002E-3</v>
      </c>
      <c r="DZ139" s="196">
        <v>8.1943131820482601E-4</v>
      </c>
      <c r="EA139" s="196">
        <v>1.3674240091948362E-3</v>
      </c>
      <c r="EB139" s="196">
        <v>9.9727512201510022E-4</v>
      </c>
      <c r="EC139" s="196">
        <v>1.1125592040433581E-3</v>
      </c>
      <c r="ED139" s="196">
        <v>3.7439940096095848E-4</v>
      </c>
      <c r="EE139" s="196">
        <v>2.5350237639037501E-3</v>
      </c>
      <c r="EF139" s="196">
        <v>2.7371222201102451E-2</v>
      </c>
      <c r="EG139" s="196">
        <v>7.4038775445728067E-2</v>
      </c>
      <c r="EH139" s="196">
        <v>8.3377039039281339E-3</v>
      </c>
      <c r="EI139" s="196">
        <v>1.1156831656261535E-3</v>
      </c>
      <c r="EJ139" s="196">
        <v>4.6323714810102088E-3</v>
      </c>
      <c r="EK139" s="196">
        <v>1.1605589143141028E-3</v>
      </c>
      <c r="EL139" s="196">
        <v>1.4433751956415381E-3</v>
      </c>
      <c r="EM139" s="196">
        <v>1.9780064802121665E-3</v>
      </c>
      <c r="EN139" s="196">
        <v>2.901886621118233E-4</v>
      </c>
      <c r="EO139" s="196">
        <v>7.378766860482276E-6</v>
      </c>
      <c r="EP139" s="196">
        <v>8.3209750320134834E-3</v>
      </c>
      <c r="EQ139" s="196">
        <v>4.1417395306028535E-3</v>
      </c>
      <c r="ER139" s="196">
        <v>4.4520233220671276E-3</v>
      </c>
      <c r="ES139" s="196">
        <v>7.5148543621224621E-4</v>
      </c>
      <c r="ET139" s="196">
        <v>1.4353674540682414E-4</v>
      </c>
      <c r="EU139" s="196">
        <v>2.1241651155151646E-3</v>
      </c>
      <c r="EV139" s="196">
        <v>1.3819026035045051E-4</v>
      </c>
      <c r="EW139" s="196">
        <v>1.4971554047310111E-4</v>
      </c>
      <c r="EX139" s="196">
        <v>6.8339960238568594E-4</v>
      </c>
      <c r="EY139" s="196">
        <v>1.8053040178107949E-3</v>
      </c>
      <c r="EZ139" s="196">
        <v>8.6253585541491988E-4</v>
      </c>
      <c r="FA139" s="196">
        <v>6.0470363027278319E-3</v>
      </c>
      <c r="FB139" s="196">
        <v>6.0436414530186399E-4</v>
      </c>
      <c r="FC139" s="196">
        <v>4.3732958993602028E-3</v>
      </c>
      <c r="FD139" s="196">
        <v>6.4638734115031091E-4</v>
      </c>
      <c r="FE139" s="196">
        <v>3.4373175951747843E-4</v>
      </c>
      <c r="FF139" s="196">
        <v>1.3838129368768408E-3</v>
      </c>
      <c r="FG139" s="196">
        <v>9.8152678689149005E-4</v>
      </c>
      <c r="FH139" s="196">
        <v>2.9550928795983424E-3</v>
      </c>
      <c r="FI139" s="196">
        <v>4.3423709636570239E-3</v>
      </c>
      <c r="FJ139" s="196">
        <v>6.2545844605519495E-3</v>
      </c>
      <c r="FK139" s="196">
        <v>1.2629906922235029E-2</v>
      </c>
      <c r="FL139" s="196">
        <v>1.4698121333810533E-2</v>
      </c>
      <c r="FM139" s="196">
        <v>7.5224100863608206E-3</v>
      </c>
      <c r="FN139" s="196">
        <v>3.6136850949485141E-3</v>
      </c>
      <c r="FO139" s="196">
        <v>3.7989351247488157E-3</v>
      </c>
      <c r="FP139" s="196">
        <v>4.4236868322197953E-3</v>
      </c>
      <c r="FQ139" s="196">
        <v>7.9449478917165417E-3</v>
      </c>
      <c r="FR139" s="196">
        <v>2.2036046554435346E-3</v>
      </c>
      <c r="FS139" s="196">
        <v>3.3644230948954223E-4</v>
      </c>
      <c r="FT139" s="196">
        <v>1.5519534906636449E-3</v>
      </c>
      <c r="FU139" s="196">
        <v>1.8686349621601419E-4</v>
      </c>
      <c r="FV139" s="196">
        <v>1.2964703594464072E-3</v>
      </c>
      <c r="FW139" s="196">
        <v>7.1132923085736655E-4</v>
      </c>
      <c r="FX139" s="196">
        <v>8.7955257712150675E-4</v>
      </c>
      <c r="FY139" s="196">
        <v>1.3097565909244151E-2</v>
      </c>
      <c r="FZ139" s="196">
        <v>8.5833157466308901E-3</v>
      </c>
      <c r="GA139" s="196">
        <v>1.3941669725288687E-2</v>
      </c>
      <c r="GB139" s="196">
        <v>5.3721273776708347E-3</v>
      </c>
      <c r="GC139" s="196">
        <v>1.5830438415197221E-3</v>
      </c>
      <c r="GD139" s="196">
        <v>5.4437028121238646E-3</v>
      </c>
      <c r="GE139" s="196">
        <v>0</v>
      </c>
      <c r="GF139" s="196">
        <v>9.4802205731320016E-4</v>
      </c>
      <c r="GG139" s="197">
        <v>2.6834706461349375E-3</v>
      </c>
      <c r="GH139" s="196">
        <v>3.8641223503161026E-4</v>
      </c>
      <c r="GI139" s="196">
        <v>7.4982622145375061E-3</v>
      </c>
      <c r="GJ139" s="196">
        <v>0</v>
      </c>
      <c r="GK139" s="196">
        <v>-1.094069609787064E-3</v>
      </c>
      <c r="GL139" s="196">
        <v>8.1071946539575512E-3</v>
      </c>
      <c r="GM139" s="196">
        <v>0</v>
      </c>
      <c r="GN139" s="196">
        <v>0</v>
      </c>
      <c r="GO139" s="196">
        <v>0</v>
      </c>
      <c r="GP139" s="197">
        <v>3.9253321718975588E-3</v>
      </c>
      <c r="GQ139" s="197">
        <v>4.7489690219046296E-3</v>
      </c>
      <c r="GR139" s="196">
        <v>3.2180586202183123E-4</v>
      </c>
      <c r="GS139" s="196">
        <v>0</v>
      </c>
      <c r="GT139" s="197">
        <v>3.2068745427090307E-4</v>
      </c>
      <c r="GU139" s="197">
        <v>0</v>
      </c>
      <c r="GV139" s="197">
        <v>5.346740674901426E-5</v>
      </c>
      <c r="GW139" s="197">
        <v>2.3010575261115029E-3</v>
      </c>
      <c r="GX139" s="197">
        <v>3.4388615781315887E-3</v>
      </c>
      <c r="GY139" s="196">
        <v>4.8600741761673972E-6</v>
      </c>
      <c r="GZ139" s="196">
        <v>5.297211396571947E-4</v>
      </c>
      <c r="HA139" s="196">
        <v>0</v>
      </c>
      <c r="HB139" s="196">
        <v>0</v>
      </c>
      <c r="HC139" s="197">
        <v>7.9228569310941466E-6</v>
      </c>
      <c r="HD139" s="197">
        <v>0</v>
      </c>
      <c r="HE139" s="197">
        <v>1.9432223038793485E-6</v>
      </c>
      <c r="HF139" s="197">
        <v>4.065781732927958E-3</v>
      </c>
      <c r="HG139" s="198">
        <v>4.8346359455286921E-3</v>
      </c>
    </row>
    <row r="140" spans="1:215">
      <c r="A140" s="83">
        <v>136</v>
      </c>
      <c r="B140" s="4" t="s">
        <v>136</v>
      </c>
      <c r="C140" s="196">
        <v>0</v>
      </c>
      <c r="D140" s="196">
        <v>0</v>
      </c>
      <c r="E140" s="196">
        <v>0</v>
      </c>
      <c r="F140" s="196">
        <v>0</v>
      </c>
      <c r="G140" s="196">
        <v>0</v>
      </c>
      <c r="H140" s="196">
        <v>0</v>
      </c>
      <c r="I140" s="196">
        <v>4.2014769807540033E-4</v>
      </c>
      <c r="J140" s="196">
        <v>7.5115355724863185E-4</v>
      </c>
      <c r="K140" s="196">
        <v>0</v>
      </c>
      <c r="L140" s="196">
        <v>0</v>
      </c>
      <c r="M140" s="196">
        <v>0</v>
      </c>
      <c r="N140" s="196">
        <v>0</v>
      </c>
      <c r="O140" s="196">
        <v>0</v>
      </c>
      <c r="P140" s="196">
        <v>0</v>
      </c>
      <c r="Q140" s="196">
        <v>1.2140131807145335E-3</v>
      </c>
      <c r="R140" s="196">
        <v>2.4844720496894411E-3</v>
      </c>
      <c r="S140" s="196">
        <v>1.2651386739381432E-3</v>
      </c>
      <c r="T140" s="196">
        <v>1.0537794027361612E-3</v>
      </c>
      <c r="U140" s="196">
        <v>7.9844376052494052E-5</v>
      </c>
      <c r="V140" s="196">
        <v>1.4520241103538323E-3</v>
      </c>
      <c r="W140" s="196">
        <v>3.2368621477532368E-3</v>
      </c>
      <c r="X140" s="196">
        <v>1.70900096492301E-3</v>
      </c>
      <c r="Y140" s="196">
        <v>2.0632213876009414E-3</v>
      </c>
      <c r="Z140" s="196">
        <v>4.4684308263695451E-4</v>
      </c>
      <c r="AA140" s="196">
        <v>1.9959856438266214E-3</v>
      </c>
      <c r="AB140" s="196">
        <v>8.2709565361234022E-5</v>
      </c>
      <c r="AC140" s="196">
        <v>0</v>
      </c>
      <c r="AD140" s="196">
        <v>0</v>
      </c>
      <c r="AE140" s="196">
        <v>8.6311065078543067E-5</v>
      </c>
      <c r="AF140" s="196">
        <v>4.7393364928909956E-3</v>
      </c>
      <c r="AG140" s="196">
        <v>0</v>
      </c>
      <c r="AH140" s="196">
        <v>0</v>
      </c>
      <c r="AI140" s="196">
        <v>5.3930968360498563E-4</v>
      </c>
      <c r="AJ140" s="196">
        <v>1.0749798441279225E-3</v>
      </c>
      <c r="AK140" s="196">
        <v>1.4776141456927547E-4</v>
      </c>
      <c r="AL140" s="196">
        <v>2.7949876554711885E-4</v>
      </c>
      <c r="AM140" s="196">
        <v>1.3183915622940013E-4</v>
      </c>
      <c r="AN140" s="196">
        <v>3.5696633532868361E-4</v>
      </c>
      <c r="AO140" s="196">
        <v>1.5843429636533085E-3</v>
      </c>
      <c r="AP140" s="196">
        <v>3.4439098505950872E-3</v>
      </c>
      <c r="AQ140" s="196">
        <v>5.578042536150006E-4</v>
      </c>
      <c r="AR140" s="196">
        <v>7.9067831876820645E-4</v>
      </c>
      <c r="AS140" s="196">
        <v>9.6920094766314883E-4</v>
      </c>
      <c r="AT140" s="196">
        <v>7.9744816586921851E-4</v>
      </c>
      <c r="AU140" s="196">
        <v>1.0156195279120263E-2</v>
      </c>
      <c r="AV140" s="196">
        <v>1.4215717877635226E-2</v>
      </c>
      <c r="AW140" s="196">
        <v>3.64190734310155E-3</v>
      </c>
      <c r="AX140" s="196">
        <v>4.012345679012346E-3</v>
      </c>
      <c r="AY140" s="196">
        <v>4.6929251123444711E-3</v>
      </c>
      <c r="AZ140" s="196">
        <v>1.0373443983402489E-4</v>
      </c>
      <c r="BA140" s="196">
        <v>1.1857743562613446E-4</v>
      </c>
      <c r="BB140" s="196">
        <v>1.4764520012037316E-3</v>
      </c>
      <c r="BC140" s="196">
        <v>7.0811712032371067E-3</v>
      </c>
      <c r="BD140" s="196">
        <v>3.6681082483033456E-3</v>
      </c>
      <c r="BE140" s="196">
        <v>5.3920096124962453E-3</v>
      </c>
      <c r="BF140" s="196">
        <v>3.4970978944556426E-3</v>
      </c>
      <c r="BG140" s="196">
        <v>5.2836240608111077E-3</v>
      </c>
      <c r="BH140" s="196">
        <v>2.5843967048942013E-3</v>
      </c>
      <c r="BI140" s="196">
        <v>8.1019456243706529E-5</v>
      </c>
      <c r="BJ140" s="196">
        <v>0</v>
      </c>
      <c r="BK140" s="196">
        <v>2.2900064120179536E-4</v>
      </c>
      <c r="BL140" s="196">
        <v>7.1471172472261794E-5</v>
      </c>
      <c r="BM140" s="196">
        <v>4.8164401155945629E-4</v>
      </c>
      <c r="BN140" s="196">
        <v>1.1546410798203379E-4</v>
      </c>
      <c r="BO140" s="196">
        <v>1.0045203415369161E-4</v>
      </c>
      <c r="BP140" s="196">
        <v>4.3562631182923446E-4</v>
      </c>
      <c r="BQ140" s="196">
        <v>1.6570430703733445E-3</v>
      </c>
      <c r="BR140" s="196">
        <v>3.8652043162922343E-3</v>
      </c>
      <c r="BS140" s="196">
        <v>4.6547711404189296E-4</v>
      </c>
      <c r="BT140" s="196">
        <v>1.6203362723848404E-3</v>
      </c>
      <c r="BU140" s="196">
        <v>5.1590468589670507E-3</v>
      </c>
      <c r="BV140" s="196">
        <v>4.8432930392306735E-4</v>
      </c>
      <c r="BW140" s="196">
        <v>0</v>
      </c>
      <c r="BX140" s="196">
        <v>1.9641574010269269E-5</v>
      </c>
      <c r="BY140" s="196">
        <v>3.3901292995314838E-5</v>
      </c>
      <c r="BZ140" s="196">
        <v>3.1288915588763527E-5</v>
      </c>
      <c r="CA140" s="196">
        <v>1.0703464629166117E-4</v>
      </c>
      <c r="CB140" s="196">
        <v>0</v>
      </c>
      <c r="CC140" s="196">
        <v>0</v>
      </c>
      <c r="CD140" s="196">
        <v>0</v>
      </c>
      <c r="CE140" s="196">
        <v>1.3279175128886112E-3</v>
      </c>
      <c r="CF140" s="196">
        <v>0</v>
      </c>
      <c r="CG140" s="196">
        <v>1.7096062776742515E-4</v>
      </c>
      <c r="CH140" s="196">
        <v>1.0768667485085395E-4</v>
      </c>
      <c r="CI140" s="196">
        <v>9.783915243339949E-5</v>
      </c>
      <c r="CJ140" s="196">
        <v>1.0233768512156256E-4</v>
      </c>
      <c r="CK140" s="196">
        <v>2.4060336333930584E-4</v>
      </c>
      <c r="CL140" s="196">
        <v>3.6183226291288886E-4</v>
      </c>
      <c r="CM140" s="196">
        <v>1.922321495733282E-4</v>
      </c>
      <c r="CN140" s="196">
        <v>7.5987841945288754E-4</v>
      </c>
      <c r="CO140" s="196">
        <v>3.4807754096604905E-4</v>
      </c>
      <c r="CP140" s="196">
        <v>0</v>
      </c>
      <c r="CQ140" s="196">
        <v>3.0206461162042562E-5</v>
      </c>
      <c r="CR140" s="196">
        <v>0</v>
      </c>
      <c r="CS140" s="196">
        <v>6.1310198951595603E-5</v>
      </c>
      <c r="CT140" s="196">
        <v>1.2752336865730646E-5</v>
      </c>
      <c r="CU140" s="196">
        <v>5.3513546572075103E-5</v>
      </c>
      <c r="CV140" s="196">
        <v>2.4029219530949635E-5</v>
      </c>
      <c r="CW140" s="196">
        <v>2.1827031687393252E-5</v>
      </c>
      <c r="CX140" s="196">
        <v>9.444297533149485E-6</v>
      </c>
      <c r="CY140" s="196">
        <v>2.1078450159046488E-4</v>
      </c>
      <c r="CZ140" s="196">
        <v>2.2062879205736349E-4</v>
      </c>
      <c r="DA140" s="196">
        <v>2.5348542458808617E-4</v>
      </c>
      <c r="DB140" s="196">
        <v>0</v>
      </c>
      <c r="DC140" s="196">
        <v>6.8787618228718832E-3</v>
      </c>
      <c r="DD140" s="196">
        <v>9.1492512753003127E-4</v>
      </c>
      <c r="DE140" s="196">
        <v>9.1573607351820932E-4</v>
      </c>
      <c r="DF140" s="196">
        <v>8.6896716893675502E-5</v>
      </c>
      <c r="DG140" s="196">
        <v>5.0874188132747717E-5</v>
      </c>
      <c r="DH140" s="196">
        <v>1.3586956521739131E-4</v>
      </c>
      <c r="DI140" s="196">
        <v>8.1818330578782876E-5</v>
      </c>
      <c r="DJ140" s="196">
        <v>1.1359746039650183E-3</v>
      </c>
      <c r="DK140" s="196">
        <v>2.9396332096369394E-4</v>
      </c>
      <c r="DL140" s="196">
        <v>5.4427692810101781E-5</v>
      </c>
      <c r="DM140" s="196">
        <v>1.2086344847591191E-4</v>
      </c>
      <c r="DN140" s="196">
        <v>0</v>
      </c>
      <c r="DO140" s="196">
        <v>1.5109391998065997E-4</v>
      </c>
      <c r="DP140" s="196">
        <v>1.26180281849888E-3</v>
      </c>
      <c r="DQ140" s="196">
        <v>4.5319763301350529E-5</v>
      </c>
      <c r="DR140" s="196">
        <v>8.648730600656063E-4</v>
      </c>
      <c r="DS140" s="196">
        <v>1.4170615185808826E-2</v>
      </c>
      <c r="DT140" s="196">
        <v>1.3594960801196357E-5</v>
      </c>
      <c r="DU140" s="196">
        <v>8.8066930867459266E-5</v>
      </c>
      <c r="DV140" s="196">
        <v>3.9666012177465737E-5</v>
      </c>
      <c r="DW140" s="196">
        <v>1.276032747029866E-4</v>
      </c>
      <c r="DX140" s="196">
        <v>0</v>
      </c>
      <c r="DY140" s="196">
        <v>9.2540395155977259E-4</v>
      </c>
      <c r="DZ140" s="196">
        <v>7.9642352741289785E-4</v>
      </c>
      <c r="EA140" s="196">
        <v>7.1578104796502678E-4</v>
      </c>
      <c r="EB140" s="196">
        <v>5.0417797835207844E-3</v>
      </c>
      <c r="EC140" s="196">
        <v>6.3098000572173307E-3</v>
      </c>
      <c r="ED140" s="196">
        <v>1.833138885159602E-2</v>
      </c>
      <c r="EE140" s="196">
        <v>3.2566501604996642E-3</v>
      </c>
      <c r="EF140" s="196">
        <v>0</v>
      </c>
      <c r="EG140" s="196">
        <v>2.5590530450625018E-3</v>
      </c>
      <c r="EH140" s="196">
        <v>0</v>
      </c>
      <c r="EI140" s="196">
        <v>1.2253688180061276E-3</v>
      </c>
      <c r="EJ140" s="196">
        <v>1.8089703821413284E-3</v>
      </c>
      <c r="EK140" s="196">
        <v>4.7453964496398876E-3</v>
      </c>
      <c r="EL140" s="196">
        <v>4.3212705243746664E-3</v>
      </c>
      <c r="EM140" s="196">
        <v>6.9319864563326683E-5</v>
      </c>
      <c r="EN140" s="196">
        <v>3.7507378096086007E-5</v>
      </c>
      <c r="EO140" s="196">
        <v>0</v>
      </c>
      <c r="EP140" s="196">
        <v>4.6924427932966549E-2</v>
      </c>
      <c r="EQ140" s="196">
        <v>5.2001840773124711E-2</v>
      </c>
      <c r="ER140" s="196">
        <v>4.7277220140300004E-3</v>
      </c>
      <c r="ES140" s="196">
        <v>2.9725423921284407E-3</v>
      </c>
      <c r="ET140" s="196">
        <v>2.3273458005249343E-3</v>
      </c>
      <c r="EU140" s="196">
        <v>4.2045330121537284E-3</v>
      </c>
      <c r="EV140" s="196">
        <v>3.8416892377425237E-3</v>
      </c>
      <c r="EW140" s="196">
        <v>1.097913963469408E-3</v>
      </c>
      <c r="EX140" s="196">
        <v>3.4480616302186877E-3</v>
      </c>
      <c r="EY140" s="196">
        <v>3.0569045669000682E-3</v>
      </c>
      <c r="EZ140" s="196">
        <v>4.9144484785268693E-3</v>
      </c>
      <c r="FA140" s="196">
        <v>1.948109660217406E-2</v>
      </c>
      <c r="FB140" s="196">
        <v>2.067561549716903E-3</v>
      </c>
      <c r="FC140" s="196">
        <v>1.3085693203394254E-2</v>
      </c>
      <c r="FD140" s="196">
        <v>4.4471449071141391E-3</v>
      </c>
      <c r="FE140" s="196">
        <v>2.4320643362085739E-4</v>
      </c>
      <c r="FF140" s="196">
        <v>4.3820743001099956E-3</v>
      </c>
      <c r="FG140" s="196">
        <v>1.582162581854939E-3</v>
      </c>
      <c r="FH140" s="196">
        <v>1.6931751076305595E-3</v>
      </c>
      <c r="FI140" s="196">
        <v>4.4031156390368961E-2</v>
      </c>
      <c r="FJ140" s="196">
        <v>1.0104545418694346E-2</v>
      </c>
      <c r="FK140" s="196">
        <v>2.198611097659012E-3</v>
      </c>
      <c r="FL140" s="196">
        <v>6.5756349673341385E-3</v>
      </c>
      <c r="FM140" s="196">
        <v>4.2064460882556571E-3</v>
      </c>
      <c r="FN140" s="196">
        <v>4.6010782178471064E-3</v>
      </c>
      <c r="FO140" s="196">
        <v>1.8217287354973084E-2</v>
      </c>
      <c r="FP140" s="196">
        <v>4.9789326484539946E-3</v>
      </c>
      <c r="FQ140" s="196">
        <v>4.5837002347506499E-3</v>
      </c>
      <c r="FR140" s="196">
        <v>4.7332796894968525E-5</v>
      </c>
      <c r="FS140" s="196">
        <v>3.2709668978149942E-4</v>
      </c>
      <c r="FT140" s="196">
        <v>2.0939055032763465E-3</v>
      </c>
      <c r="FU140" s="196">
        <v>9.3431748108007095E-5</v>
      </c>
      <c r="FV140" s="196">
        <v>5.4451755096749099E-3</v>
      </c>
      <c r="FW140" s="196">
        <v>6.6836303570490816E-4</v>
      </c>
      <c r="FX140" s="196">
        <v>1.4728448689953497E-3</v>
      </c>
      <c r="FY140" s="196">
        <v>5.704268087114827E-2</v>
      </c>
      <c r="FZ140" s="196">
        <v>2.0672917483192138E-2</v>
      </c>
      <c r="GA140" s="196">
        <v>1.010192269685762E-2</v>
      </c>
      <c r="GB140" s="196">
        <v>1.7574585382940166E-2</v>
      </c>
      <c r="GC140" s="196">
        <v>3.9576096037993052E-4</v>
      </c>
      <c r="GD140" s="196">
        <v>1.7327622590780484E-2</v>
      </c>
      <c r="GE140" s="196">
        <v>0</v>
      </c>
      <c r="GF140" s="196">
        <v>1.2561292259399903E-2</v>
      </c>
      <c r="GG140" s="197">
        <v>4.8407456195228519E-3</v>
      </c>
      <c r="GH140" s="196">
        <v>0</v>
      </c>
      <c r="GI140" s="196">
        <v>8.0035423508526048E-4</v>
      </c>
      <c r="GJ140" s="196">
        <v>0</v>
      </c>
      <c r="GK140" s="196">
        <v>5.2422862606487609E-3</v>
      </c>
      <c r="GL140" s="196">
        <v>8.2854531116083336E-3</v>
      </c>
      <c r="GM140" s="196">
        <v>0</v>
      </c>
      <c r="GN140" s="196">
        <v>0</v>
      </c>
      <c r="GO140" s="196">
        <v>0</v>
      </c>
      <c r="GP140" s="197">
        <v>1.6242656795588007E-3</v>
      </c>
      <c r="GQ140" s="197">
        <v>5.6446943722378027E-3</v>
      </c>
      <c r="GR140" s="196">
        <v>1.1520962293257308E-4</v>
      </c>
      <c r="GS140" s="196">
        <v>0</v>
      </c>
      <c r="GT140" s="197">
        <v>1.1480922209941311E-4</v>
      </c>
      <c r="GU140" s="197">
        <v>0</v>
      </c>
      <c r="GV140" s="197">
        <v>1.9141850717183502E-5</v>
      </c>
      <c r="GW140" s="197">
        <v>9.509048840056917E-4</v>
      </c>
      <c r="GX140" s="197">
        <v>4.0750903474000627E-3</v>
      </c>
      <c r="GY140" s="196">
        <v>4.2883007436771147E-6</v>
      </c>
      <c r="GZ140" s="196">
        <v>0</v>
      </c>
      <c r="HA140" s="196">
        <v>0</v>
      </c>
      <c r="HB140" s="196">
        <v>0</v>
      </c>
      <c r="HC140" s="197">
        <v>3.8336404505294261E-6</v>
      </c>
      <c r="HD140" s="197">
        <v>1.6519722256044234E-4</v>
      </c>
      <c r="HE140" s="197">
        <v>1.2561991925723274E-4</v>
      </c>
      <c r="HF140" s="197">
        <v>1.5843663662822741E-3</v>
      </c>
      <c r="HG140" s="198">
        <v>5.6790183484965685E-3</v>
      </c>
    </row>
    <row r="141" spans="1:215">
      <c r="A141" s="83">
        <v>137</v>
      </c>
      <c r="B141" s="4" t="s">
        <v>137</v>
      </c>
      <c r="C141" s="196">
        <v>2.0309121854731129E-2</v>
      </c>
      <c r="D141" s="196">
        <v>5.9342665855143029E-2</v>
      </c>
      <c r="E141" s="196">
        <v>3.8229717875435075E-2</v>
      </c>
      <c r="F141" s="196">
        <v>2.833801378606076E-2</v>
      </c>
      <c r="G141" s="196">
        <v>4.1095890410958902E-2</v>
      </c>
      <c r="H141" s="196">
        <v>5.3686200378071834E-2</v>
      </c>
      <c r="I141" s="196">
        <v>1.9617665594751386E-2</v>
      </c>
      <c r="J141" s="196">
        <v>2.929498873269664E-2</v>
      </c>
      <c r="K141" s="196">
        <v>4.0160642570281121E-3</v>
      </c>
      <c r="L141" s="196">
        <v>4.1046690610569521E-3</v>
      </c>
      <c r="M141" s="196">
        <v>5.0561797752808987E-2</v>
      </c>
      <c r="N141" s="196">
        <v>4.886885113919974E-2</v>
      </c>
      <c r="O141" s="196">
        <v>5.7304277643260695E-2</v>
      </c>
      <c r="P141" s="196">
        <v>0</v>
      </c>
      <c r="Q141" s="196">
        <v>1.5261879986125564E-2</v>
      </c>
      <c r="R141" s="196">
        <v>1.3664596273291925E-2</v>
      </c>
      <c r="S141" s="196">
        <v>5.1010882649175818E-2</v>
      </c>
      <c r="T141" s="196">
        <v>9.5179188314960916E-2</v>
      </c>
      <c r="U141" s="196">
        <v>2.6856744672202542E-2</v>
      </c>
      <c r="V141" s="196">
        <v>6.9263801264048894E-2</v>
      </c>
      <c r="W141" s="196">
        <v>0.11430566133536431</v>
      </c>
      <c r="X141" s="196">
        <v>5.2289313817425694E-2</v>
      </c>
      <c r="Y141" s="196">
        <v>8.6412897952280965E-2</v>
      </c>
      <c r="Z141" s="196">
        <v>2.5232126276694522E-2</v>
      </c>
      <c r="AA141" s="196">
        <v>6.8184361918832398E-2</v>
      </c>
      <c r="AB141" s="196">
        <v>6.6767296637856174E-2</v>
      </c>
      <c r="AC141" s="196">
        <v>0</v>
      </c>
      <c r="AD141" s="196">
        <v>7.8202462817847429E-2</v>
      </c>
      <c r="AE141" s="196">
        <v>7.6903158984981873E-2</v>
      </c>
      <c r="AF141" s="196">
        <v>7.1090047393364927E-2</v>
      </c>
      <c r="AG141" s="196">
        <v>3.6813186813186814E-2</v>
      </c>
      <c r="AH141" s="196">
        <v>6.3926015930876198E-2</v>
      </c>
      <c r="AI141" s="196">
        <v>6.5436241610738258E-2</v>
      </c>
      <c r="AJ141" s="196">
        <v>9.2313894114485359E-2</v>
      </c>
      <c r="AK141" s="196">
        <v>8.8016549278431763E-2</v>
      </c>
      <c r="AL141" s="196">
        <v>7.1551683980062425E-2</v>
      </c>
      <c r="AM141" s="196">
        <v>5.4537464293561856E-2</v>
      </c>
      <c r="AN141" s="196">
        <v>6.2276896040419576E-2</v>
      </c>
      <c r="AO141" s="196">
        <v>9.9440820130475296E-2</v>
      </c>
      <c r="AP141" s="196">
        <v>4.7531020511521901E-2</v>
      </c>
      <c r="AQ141" s="196">
        <v>0.12790880615587052</v>
      </c>
      <c r="AR141" s="196">
        <v>6.8310445276737408E-2</v>
      </c>
      <c r="AS141" s="196">
        <v>7.8505276760715059E-2</v>
      </c>
      <c r="AT141" s="196">
        <v>4.9327865117338804E-2</v>
      </c>
      <c r="AU141" s="196">
        <v>2.0732646914617917E-2</v>
      </c>
      <c r="AV141" s="196">
        <v>2.1662046289729869E-2</v>
      </c>
      <c r="AW141" s="196">
        <v>2.4434657406623188E-2</v>
      </c>
      <c r="AX141" s="196">
        <v>1.0802469135802469E-2</v>
      </c>
      <c r="AY141" s="196">
        <v>1.9975236594425638E-2</v>
      </c>
      <c r="AZ141" s="196">
        <v>2.0539419087136929E-2</v>
      </c>
      <c r="BA141" s="196">
        <v>5.75830270082913E-2</v>
      </c>
      <c r="BB141" s="196">
        <v>2.6040099307854347E-2</v>
      </c>
      <c r="BC141" s="196">
        <v>5.3876847567486556E-2</v>
      </c>
      <c r="BD141" s="196">
        <v>5.3749518843825457E-2</v>
      </c>
      <c r="BE141" s="196">
        <v>4.256533493541604E-2</v>
      </c>
      <c r="BF141" s="196">
        <v>3.2761007358476819E-2</v>
      </c>
      <c r="BG141" s="196">
        <v>9.2567775385561754E-2</v>
      </c>
      <c r="BH141" s="196">
        <v>4.4096268777257308E-2</v>
      </c>
      <c r="BI141" s="196">
        <v>5.9522293853709725E-2</v>
      </c>
      <c r="BJ141" s="196">
        <v>6.6124313709774373E-3</v>
      </c>
      <c r="BK141" s="196">
        <v>1.5239992671979482E-2</v>
      </c>
      <c r="BL141" s="196">
        <v>5.8714800447557412E-2</v>
      </c>
      <c r="BM141" s="196">
        <v>5.2499197259980736E-2</v>
      </c>
      <c r="BN141" s="196">
        <v>3.5828512706825084E-2</v>
      </c>
      <c r="BO141" s="196">
        <v>6.8709191361125063E-2</v>
      </c>
      <c r="BP141" s="196">
        <v>8.3917468615104351E-2</v>
      </c>
      <c r="BQ141" s="196">
        <v>3.3408537595757973E-2</v>
      </c>
      <c r="BR141" s="196">
        <v>2.7047585352909961E-2</v>
      </c>
      <c r="BS141" s="196">
        <v>3.3824670287044223E-2</v>
      </c>
      <c r="BT141" s="196">
        <v>3.5184444771785103E-2</v>
      </c>
      <c r="BU141" s="196">
        <v>2.9272602895906965E-2</v>
      </c>
      <c r="BV141" s="196">
        <v>1.3125467006316283E-2</v>
      </c>
      <c r="BW141" s="196">
        <v>0</v>
      </c>
      <c r="BX141" s="196">
        <v>2.6352445130444603E-3</v>
      </c>
      <c r="BY141" s="196">
        <v>1.7093031928237742E-2</v>
      </c>
      <c r="BZ141" s="196">
        <v>3.2135802237366055E-2</v>
      </c>
      <c r="CA141" s="196">
        <v>2.1431629561322618E-2</v>
      </c>
      <c r="CB141" s="196">
        <v>4.5227748269756958E-2</v>
      </c>
      <c r="CC141" s="196">
        <v>9.7044736787066273E-3</v>
      </c>
      <c r="CD141" s="196">
        <v>0</v>
      </c>
      <c r="CE141" s="196">
        <v>3.7181690360881113E-2</v>
      </c>
      <c r="CF141" s="196">
        <v>3.247722913821046E-2</v>
      </c>
      <c r="CG141" s="196">
        <v>2.9935205922076148E-2</v>
      </c>
      <c r="CH141" s="196">
        <v>2.7352415412116905E-2</v>
      </c>
      <c r="CI141" s="196">
        <v>3.6284348531015011E-2</v>
      </c>
      <c r="CJ141" s="196">
        <v>2.6704287949006592E-2</v>
      </c>
      <c r="CK141" s="196">
        <v>4.7371979520486905E-2</v>
      </c>
      <c r="CL141" s="196">
        <v>2.9304934139569836E-2</v>
      </c>
      <c r="CM141" s="196">
        <v>3.6624403453492355E-2</v>
      </c>
      <c r="CN141" s="196">
        <v>3.5092567007460627E-2</v>
      </c>
      <c r="CO141" s="196">
        <v>3.8054246545999787E-2</v>
      </c>
      <c r="CP141" s="196">
        <v>3.3152173913043481E-2</v>
      </c>
      <c r="CQ141" s="196">
        <v>2.6240352811466371E-2</v>
      </c>
      <c r="CR141" s="196">
        <v>2.9292578441588515E-2</v>
      </c>
      <c r="CS141" s="196">
        <v>3.2279819748015082E-2</v>
      </c>
      <c r="CT141" s="196">
        <v>2.8648124768863893E-2</v>
      </c>
      <c r="CU141" s="196">
        <v>2.5954070087456423E-2</v>
      </c>
      <c r="CV141" s="196">
        <v>3.9504036908881199E-2</v>
      </c>
      <c r="CW141" s="196">
        <v>3.7324224185442463E-2</v>
      </c>
      <c r="CX141" s="196">
        <v>7.0057799100902873E-2</v>
      </c>
      <c r="CY141" s="196">
        <v>6.2047292377265931E-2</v>
      </c>
      <c r="CZ141" s="196">
        <v>3.3623827909542194E-2</v>
      </c>
      <c r="DA141" s="196">
        <v>4.9809885931558932E-2</v>
      </c>
      <c r="DB141" s="196">
        <v>4.2492917847025496E-2</v>
      </c>
      <c r="DC141" s="196">
        <v>4.1272570937231301E-2</v>
      </c>
      <c r="DD141" s="196">
        <v>5.4052986671054799E-2</v>
      </c>
      <c r="DE141" s="196">
        <v>3.6402534887113244E-2</v>
      </c>
      <c r="DF141" s="196">
        <v>4.9135854539134785E-2</v>
      </c>
      <c r="DG141" s="196">
        <v>5.7097797147653853E-2</v>
      </c>
      <c r="DH141" s="196">
        <v>3.8768115942028988E-2</v>
      </c>
      <c r="DI141" s="196">
        <v>4.4149171180311239E-2</v>
      </c>
      <c r="DJ141" s="196">
        <v>4.834116585229218E-2</v>
      </c>
      <c r="DK141" s="196">
        <v>5.3024029130816837E-2</v>
      </c>
      <c r="DL141" s="196">
        <v>5.3828988189190657E-2</v>
      </c>
      <c r="DM141" s="196">
        <v>4.2580192898063765E-2</v>
      </c>
      <c r="DN141" s="196">
        <v>0</v>
      </c>
      <c r="DO141" s="196">
        <v>1.1875982110479874E-2</v>
      </c>
      <c r="DP141" s="196">
        <v>1.2235234071511612E-2</v>
      </c>
      <c r="DQ141" s="196">
        <v>4.7006305921350786E-2</v>
      </c>
      <c r="DR141" s="196">
        <v>4.4211897345425473E-2</v>
      </c>
      <c r="DS141" s="196">
        <v>6.1733954654031406E-2</v>
      </c>
      <c r="DT141" s="196">
        <v>1.5230887750940319E-2</v>
      </c>
      <c r="DU141" s="196">
        <v>3.7076177895200353E-2</v>
      </c>
      <c r="DV141" s="196">
        <v>8.9387358441919043E-2</v>
      </c>
      <c r="DW141" s="196">
        <v>6.1518210330492484E-2</v>
      </c>
      <c r="DX141" s="196">
        <v>4.1533962861559663E-3</v>
      </c>
      <c r="DY141" s="196">
        <v>5.6935265871102266E-2</v>
      </c>
      <c r="DZ141" s="196">
        <v>4.2353803187817902E-2</v>
      </c>
      <c r="EA141" s="196">
        <v>5.7644746834144042E-2</v>
      </c>
      <c r="EB141" s="196">
        <v>3.399297878020157E-2</v>
      </c>
      <c r="EC141" s="196">
        <v>2.9435137798404273E-2</v>
      </c>
      <c r="ED141" s="196">
        <v>4.345302138425669E-3</v>
      </c>
      <c r="EE141" s="196">
        <v>9.014109040236893E-3</v>
      </c>
      <c r="EF141" s="196">
        <v>2.2809351834252043E-3</v>
      </c>
      <c r="EG141" s="196">
        <v>1.7018229303790138E-2</v>
      </c>
      <c r="EH141" s="196">
        <v>1.2748618227296567E-2</v>
      </c>
      <c r="EI141" s="196">
        <v>7.4275194753424196E-3</v>
      </c>
      <c r="EJ141" s="196">
        <v>7.2775142342807221E-3</v>
      </c>
      <c r="EK141" s="196">
        <v>3.7395787239009981E-3</v>
      </c>
      <c r="EL141" s="196">
        <v>3.8696623343273139E-3</v>
      </c>
      <c r="EM141" s="196">
        <v>9.4418436215565652E-4</v>
      </c>
      <c r="EN141" s="196">
        <v>1.5733358075042394E-3</v>
      </c>
      <c r="EO141" s="196">
        <v>2.7993196776954633E-4</v>
      </c>
      <c r="EP141" s="196">
        <v>1.4526276363673173E-3</v>
      </c>
      <c r="EQ141" s="196">
        <v>9.2038656235618964E-4</v>
      </c>
      <c r="ER141" s="196">
        <v>7.8523071896092235E-3</v>
      </c>
      <c r="ES141" s="196">
        <v>5.6211110628676016E-3</v>
      </c>
      <c r="ET141" s="196">
        <v>1.5686515748031496E-3</v>
      </c>
      <c r="EU141" s="196">
        <v>1.2307018504324975E-2</v>
      </c>
      <c r="EV141" s="196">
        <v>4.4681517513312325E-3</v>
      </c>
      <c r="EW141" s="196">
        <v>1.4971554047310111E-3</v>
      </c>
      <c r="EX141" s="196">
        <v>3.5723161033797217E-3</v>
      </c>
      <c r="EY141" s="196">
        <v>5.6235508542029555E-3</v>
      </c>
      <c r="EZ141" s="196">
        <v>4.0900246725372597E-2</v>
      </c>
      <c r="FA141" s="196">
        <v>4.6967936008750939E-3</v>
      </c>
      <c r="FB141" s="196">
        <v>1.9085183535848336E-3</v>
      </c>
      <c r="FC141" s="196">
        <v>2.6671705855357288E-3</v>
      </c>
      <c r="FD141" s="196">
        <v>2.1072227321500135E-3</v>
      </c>
      <c r="FE141" s="196">
        <v>7.77612037097088E-3</v>
      </c>
      <c r="FF141" s="196">
        <v>3.1579320867189441E-3</v>
      </c>
      <c r="FG141" s="196">
        <v>3.0280833858279253E-2</v>
      </c>
      <c r="FH141" s="196">
        <v>6.1380660558821298E-3</v>
      </c>
      <c r="FI141" s="196">
        <v>4.8139670057435737E-3</v>
      </c>
      <c r="FJ141" s="196">
        <v>5.8336028141686451E-3</v>
      </c>
      <c r="FK141" s="196">
        <v>7.370674208451577E-3</v>
      </c>
      <c r="FL141" s="196">
        <v>1.4643526578546688E-2</v>
      </c>
      <c r="FM141" s="196">
        <v>2.2170954341726487E-2</v>
      </c>
      <c r="FN141" s="196">
        <v>5.0203583474533124E-2</v>
      </c>
      <c r="FO141" s="196">
        <v>2.2324244246593426E-2</v>
      </c>
      <c r="FP141" s="196">
        <v>1.5631426456206413E-2</v>
      </c>
      <c r="FQ141" s="196">
        <v>1.3484745183238684E-2</v>
      </c>
      <c r="FR141" s="196">
        <v>2.031628826725149E-2</v>
      </c>
      <c r="FS141" s="196">
        <v>9.3129100390646896E-3</v>
      </c>
      <c r="FT141" s="196">
        <v>3.2024437108932355E-3</v>
      </c>
      <c r="FU141" s="196">
        <v>4.251144538914323E-3</v>
      </c>
      <c r="FV141" s="196">
        <v>4.1124039801640033E-2</v>
      </c>
      <c r="FW141" s="196">
        <v>7.9821642549900457E-2</v>
      </c>
      <c r="FX141" s="196">
        <v>4.9988445729983203E-3</v>
      </c>
      <c r="FY141" s="196">
        <v>3.7657609062099653E-2</v>
      </c>
      <c r="FZ141" s="196">
        <v>6.0125418312279535E-2</v>
      </c>
      <c r="GA141" s="196">
        <v>2.9306304525819477E-2</v>
      </c>
      <c r="GB141" s="196">
        <v>1.2156770174984391E-2</v>
      </c>
      <c r="GC141" s="196">
        <v>2.928631106811486E-2</v>
      </c>
      <c r="GD141" s="196">
        <v>1.2497459865880918E-2</v>
      </c>
      <c r="GE141" s="196">
        <v>0.13298759368872437</v>
      </c>
      <c r="GF141" s="196">
        <v>4.2450321010802181E-3</v>
      </c>
      <c r="GG141" s="197">
        <v>2.5948116393871845E-2</v>
      </c>
      <c r="GH141" s="196">
        <v>2.6645012086277425E-2</v>
      </c>
      <c r="GI141" s="196">
        <v>2.7029061509977297E-2</v>
      </c>
      <c r="GJ141" s="196">
        <v>0</v>
      </c>
      <c r="GK141" s="196">
        <v>1.410691473937475E-5</v>
      </c>
      <c r="GL141" s="196">
        <v>0</v>
      </c>
      <c r="GM141" s="196">
        <v>1.1068354483110554E-2</v>
      </c>
      <c r="GN141" s="196">
        <v>2.924691196580647E-2</v>
      </c>
      <c r="GO141" s="196">
        <v>-7.2571966639763244E-2</v>
      </c>
      <c r="GP141" s="197">
        <v>2.0765213047826834E-2</v>
      </c>
      <c r="GQ141" s="197">
        <v>3.6714870841255881E-2</v>
      </c>
      <c r="GR141" s="196">
        <v>4.2118294897580601E-2</v>
      </c>
      <c r="GS141" s="196">
        <v>3.2586786114221722E-2</v>
      </c>
      <c r="GT141" s="197">
        <v>4.2085168983607577E-2</v>
      </c>
      <c r="GU141" s="197">
        <v>8.1168277476841605E-2</v>
      </c>
      <c r="GV141" s="197">
        <v>7.4652049819683763E-2</v>
      </c>
      <c r="GW141" s="197">
        <v>4.3371122091445238E-2</v>
      </c>
      <c r="GX141" s="197">
        <v>4.729984868791802E-2</v>
      </c>
      <c r="GY141" s="196">
        <v>2.1221370946876818E-3</v>
      </c>
      <c r="GZ141" s="196">
        <v>0</v>
      </c>
      <c r="HA141" s="196">
        <v>0</v>
      </c>
      <c r="HB141" s="196">
        <v>0</v>
      </c>
      <c r="HC141" s="197">
        <v>1.8971408709519951E-3</v>
      </c>
      <c r="HD141" s="197">
        <v>0.11490750035257025</v>
      </c>
      <c r="HE141" s="197">
        <v>8.7189689337677123E-2</v>
      </c>
      <c r="HF141" s="197">
        <v>9.7374370678795785E-3</v>
      </c>
      <c r="HG141" s="198">
        <v>3.1100098989447194E-2</v>
      </c>
    </row>
    <row r="142" spans="1:215">
      <c r="A142" s="83">
        <v>138</v>
      </c>
      <c r="B142" s="4" t="s">
        <v>138</v>
      </c>
      <c r="C142" s="196">
        <v>3.2637195823174939E-2</v>
      </c>
      <c r="D142" s="196">
        <v>8.7035909920876439E-2</v>
      </c>
      <c r="E142" s="196">
        <v>4.5388947055660885E-2</v>
      </c>
      <c r="F142" s="196">
        <v>3.1656880265509321E-2</v>
      </c>
      <c r="G142" s="196">
        <v>6.8493150684931503E-2</v>
      </c>
      <c r="H142" s="196">
        <v>5.122873345935728E-2</v>
      </c>
      <c r="I142" s="196">
        <v>2.2138551783203789E-2</v>
      </c>
      <c r="J142" s="196">
        <v>1.0945380405622922E-2</v>
      </c>
      <c r="K142" s="196">
        <v>3.1705770450221942E-3</v>
      </c>
      <c r="L142" s="196">
        <v>5.643919958953309E-3</v>
      </c>
      <c r="M142" s="196">
        <v>1.2359550561797753E-2</v>
      </c>
      <c r="N142" s="196">
        <v>1.5377183801626278E-2</v>
      </c>
      <c r="O142" s="196">
        <v>9.6852300242130755E-3</v>
      </c>
      <c r="P142" s="196">
        <v>0</v>
      </c>
      <c r="Q142" s="196">
        <v>1.7169614984391259E-2</v>
      </c>
      <c r="R142" s="196">
        <v>1.2422360248447204E-2</v>
      </c>
      <c r="S142" s="196">
        <v>7.9838848355319719E-4</v>
      </c>
      <c r="T142" s="196">
        <v>1.3470049756714407E-3</v>
      </c>
      <c r="U142" s="196">
        <v>3.4115324313338367E-4</v>
      </c>
      <c r="V142" s="196">
        <v>1.4857921129202006E-3</v>
      </c>
      <c r="W142" s="196">
        <v>9.0970635525090967E-4</v>
      </c>
      <c r="X142" s="196">
        <v>7.6786126853399658E-4</v>
      </c>
      <c r="Y142" s="196">
        <v>2.6509012500528489E-2</v>
      </c>
      <c r="Z142" s="196">
        <v>1.7989786443825442E-3</v>
      </c>
      <c r="AA142" s="196">
        <v>1.4885949007230317E-3</v>
      </c>
      <c r="AB142" s="196">
        <v>3.1016087010462759E-4</v>
      </c>
      <c r="AC142" s="196">
        <v>0</v>
      </c>
      <c r="AD142" s="196">
        <v>4.3179273948504718E-3</v>
      </c>
      <c r="AE142" s="196">
        <v>2.2440876920421199E-3</v>
      </c>
      <c r="AF142" s="196">
        <v>3.1595576619273301E-3</v>
      </c>
      <c r="AG142" s="196">
        <v>4.0293040293040297E-3</v>
      </c>
      <c r="AH142" s="196">
        <v>2.767652220872148E-3</v>
      </c>
      <c r="AI142" s="196">
        <v>2.552732502396932E-2</v>
      </c>
      <c r="AJ142" s="196">
        <v>4.8508465466272507E-2</v>
      </c>
      <c r="AK142" s="196">
        <v>8.6686696547308272E-3</v>
      </c>
      <c r="AL142" s="196">
        <v>2.4223226347416965E-3</v>
      </c>
      <c r="AM142" s="196">
        <v>3.4717644473742037E-3</v>
      </c>
      <c r="AN142" s="196">
        <v>7.990554121588226E-3</v>
      </c>
      <c r="AO142" s="196">
        <v>1.1183597390493941E-3</v>
      </c>
      <c r="AP142" s="196">
        <v>1.2281590276019246E-3</v>
      </c>
      <c r="AQ142" s="196">
        <v>1.1871218730780783E-3</v>
      </c>
      <c r="AR142" s="196">
        <v>1.2692467748647524E-3</v>
      </c>
      <c r="AS142" s="196">
        <v>1.1576566874865388E-3</v>
      </c>
      <c r="AT142" s="196">
        <v>1.344269765322397E-3</v>
      </c>
      <c r="AU142" s="196">
        <v>2.7316663164530363E-3</v>
      </c>
      <c r="AV142" s="196">
        <v>8.703500741409322E-4</v>
      </c>
      <c r="AW142" s="196">
        <v>1.4327658733519664E-3</v>
      </c>
      <c r="AX142" s="196">
        <v>6.1728395061728394E-4</v>
      </c>
      <c r="AY142" s="196">
        <v>7.7060947416726557E-4</v>
      </c>
      <c r="AZ142" s="196">
        <v>1.2448132780082987E-3</v>
      </c>
      <c r="BA142" s="196">
        <v>1.3134731330894894E-3</v>
      </c>
      <c r="BB142" s="196">
        <v>4.9842010231718322E-4</v>
      </c>
      <c r="BC142" s="196">
        <v>1.5173938292650942E-3</v>
      </c>
      <c r="BD142" s="196">
        <v>1.2906306799585845E-3</v>
      </c>
      <c r="BE142" s="196">
        <v>2.328026434364674E-3</v>
      </c>
      <c r="BF142" s="196">
        <v>1.0847479580024448E-3</v>
      </c>
      <c r="BG142" s="196">
        <v>1.3126675161474581E-3</v>
      </c>
      <c r="BH142" s="196">
        <v>4.8457438216766274E-4</v>
      </c>
      <c r="BI142" s="196">
        <v>1.0571110005131233E-3</v>
      </c>
      <c r="BJ142" s="196">
        <v>8.0150683284574995E-5</v>
      </c>
      <c r="BK142" s="196">
        <v>5.6105157094439866E-4</v>
      </c>
      <c r="BL142" s="196">
        <v>6.407760290616574E-4</v>
      </c>
      <c r="BM142" s="196">
        <v>1.6054800385315209E-3</v>
      </c>
      <c r="BN142" s="196">
        <v>1.9744362464927776E-3</v>
      </c>
      <c r="BO142" s="196">
        <v>1.6775489703666498E-2</v>
      </c>
      <c r="BP142" s="196">
        <v>5.3067205259197652E-3</v>
      </c>
      <c r="BQ142" s="196">
        <v>3.0973958930824827E-3</v>
      </c>
      <c r="BR142" s="196">
        <v>2.9364938970458162E-3</v>
      </c>
      <c r="BS142" s="196">
        <v>5.2754072924747868E-3</v>
      </c>
      <c r="BT142" s="196">
        <v>3.7667557500894342E-3</v>
      </c>
      <c r="BU142" s="196">
        <v>6.0996465625356286E-3</v>
      </c>
      <c r="BV142" s="196">
        <v>3.4431670278896532E-4</v>
      </c>
      <c r="BW142" s="196">
        <v>0</v>
      </c>
      <c r="BX142" s="196">
        <v>1.0982913467408901E-3</v>
      </c>
      <c r="BY142" s="196">
        <v>1.8781316319404421E-3</v>
      </c>
      <c r="BZ142" s="196">
        <v>1.2432129127268707E-3</v>
      </c>
      <c r="CA142" s="196">
        <v>2.3712290870768014E-3</v>
      </c>
      <c r="CB142" s="196">
        <v>8.2369983241968928E-4</v>
      </c>
      <c r="CC142" s="196">
        <v>6.065296049191642E-4</v>
      </c>
      <c r="CD142" s="196">
        <v>0</v>
      </c>
      <c r="CE142" s="196">
        <v>1.1716919231370099E-3</v>
      </c>
      <c r="CF142" s="196">
        <v>1.1748136929489947E-3</v>
      </c>
      <c r="CG142" s="196">
        <v>1.2309165199254611E-3</v>
      </c>
      <c r="CH142" s="196">
        <v>1.4214641080312722E-3</v>
      </c>
      <c r="CI142" s="196">
        <v>1.2649204707460935E-3</v>
      </c>
      <c r="CJ142" s="196">
        <v>1.4999780704960453E-3</v>
      </c>
      <c r="CK142" s="196">
        <v>1.8629958747948486E-3</v>
      </c>
      <c r="CL142" s="196">
        <v>2.264930799579718E-3</v>
      </c>
      <c r="CM142" s="196">
        <v>4.7138666243198742E-3</v>
      </c>
      <c r="CN142" s="196">
        <v>4.0757115225200334E-3</v>
      </c>
      <c r="CO142" s="196">
        <v>2.2959730106029775E-3</v>
      </c>
      <c r="CP142" s="196">
        <v>4.4157608695652171E-3</v>
      </c>
      <c r="CQ142" s="196">
        <v>3.4948875564483244E-3</v>
      </c>
      <c r="CR142" s="196">
        <v>2.7208521477364825E-3</v>
      </c>
      <c r="CS142" s="196">
        <v>3.6173017381441403E-3</v>
      </c>
      <c r="CT142" s="196">
        <v>1.1049899894155604E-2</v>
      </c>
      <c r="CU142" s="196">
        <v>9.2272643874992347E-3</v>
      </c>
      <c r="CV142" s="196">
        <v>2.3548635140330644E-3</v>
      </c>
      <c r="CW142" s="196">
        <v>4.7637496657735772E-3</v>
      </c>
      <c r="CX142" s="196">
        <v>4.0043821540553812E-3</v>
      </c>
      <c r="CY142" s="196">
        <v>2.3952784271643736E-3</v>
      </c>
      <c r="CZ142" s="196">
        <v>8.0308880308880316E-3</v>
      </c>
      <c r="DA142" s="196">
        <v>2.6615969581749049E-3</v>
      </c>
      <c r="DB142" s="196">
        <v>4.721435316336166E-3</v>
      </c>
      <c r="DC142" s="196">
        <v>4.2992261392949269E-3</v>
      </c>
      <c r="DD142" s="196">
        <v>1.5402336679282542E-3</v>
      </c>
      <c r="DE142" s="196">
        <v>1.9935493281900843E-3</v>
      </c>
      <c r="DF142" s="196">
        <v>2.7796352245379372E-3</v>
      </c>
      <c r="DG142" s="196">
        <v>1.424477267716936E-3</v>
      </c>
      <c r="DH142" s="196">
        <v>9.5108695652173917E-4</v>
      </c>
      <c r="DI142" s="196">
        <v>4.0581891967076305E-3</v>
      </c>
      <c r="DJ142" s="196">
        <v>1.3849553390806386E-3</v>
      </c>
      <c r="DK142" s="196">
        <v>3.8373276521497255E-3</v>
      </c>
      <c r="DL142" s="196">
        <v>5.7693354378707887E-3</v>
      </c>
      <c r="DM142" s="196">
        <v>3.2391404191544392E-3</v>
      </c>
      <c r="DN142" s="196">
        <v>0</v>
      </c>
      <c r="DO142" s="196">
        <v>1.2691889278375439E-3</v>
      </c>
      <c r="DP142" s="196">
        <v>1.6020642527008252E-3</v>
      </c>
      <c r="DQ142" s="196">
        <v>1.013220422380194E-3</v>
      </c>
      <c r="DR142" s="196">
        <v>1.6608319320781763E-3</v>
      </c>
      <c r="DS142" s="196">
        <v>1.7180953126835572E-3</v>
      </c>
      <c r="DT142" s="196">
        <v>1.3141795441156479E-3</v>
      </c>
      <c r="DU142" s="196">
        <v>2.1136063408190224E-3</v>
      </c>
      <c r="DV142" s="196">
        <v>3.603657206322762E-2</v>
      </c>
      <c r="DW142" s="196">
        <v>1.4137099644725619E-2</v>
      </c>
      <c r="DX142" s="196">
        <v>2.7006388407740589E-3</v>
      </c>
      <c r="DY142" s="196">
        <v>4.6660735025435872E-3</v>
      </c>
      <c r="DZ142" s="196">
        <v>4.6652720405786635E-3</v>
      </c>
      <c r="EA142" s="196">
        <v>5.3670750980029961E-3</v>
      </c>
      <c r="EB142" s="196">
        <v>5.6184868616557786E-3</v>
      </c>
      <c r="EC142" s="196">
        <v>4.8396325375886073E-3</v>
      </c>
      <c r="ED142" s="196">
        <v>7.922896414274828E-4</v>
      </c>
      <c r="EE142" s="196">
        <v>9.0825391295692635E-4</v>
      </c>
      <c r="EF142" s="196">
        <v>1.3305455236647026E-3</v>
      </c>
      <c r="EG142" s="196">
        <v>3.380477479280095E-3</v>
      </c>
      <c r="EH142" s="196">
        <v>6.5043055723654425E-3</v>
      </c>
      <c r="EI142" s="196">
        <v>5.087286041354765E-3</v>
      </c>
      <c r="EJ142" s="196">
        <v>4.7818973959035766E-3</v>
      </c>
      <c r="EK142" s="196">
        <v>2.2586784016592597E-3</v>
      </c>
      <c r="EL142" s="196">
        <v>1.9923890737383195E-3</v>
      </c>
      <c r="EM142" s="196">
        <v>9.2386647081812978E-4</v>
      </c>
      <c r="EN142" s="196">
        <v>2.9709791597162861E-3</v>
      </c>
      <c r="EO142" s="196">
        <v>4.5517768070600043E-4</v>
      </c>
      <c r="EP142" s="196">
        <v>1.2147408805859099E-3</v>
      </c>
      <c r="EQ142" s="196">
        <v>9.2038656235618964E-4</v>
      </c>
      <c r="ER142" s="196">
        <v>6.7699345470883156E-3</v>
      </c>
      <c r="ES142" s="196">
        <v>6.1054016773154935E-3</v>
      </c>
      <c r="ET142" s="196">
        <v>4.7162073490813648E-4</v>
      </c>
      <c r="EU142" s="196">
        <v>5.6498412350815723E-3</v>
      </c>
      <c r="EV142" s="196">
        <v>2.3860851620511121E-3</v>
      </c>
      <c r="EW142" s="196">
        <v>9.4819842299630707E-4</v>
      </c>
      <c r="EX142" s="196">
        <v>4.5352882703777334E-3</v>
      </c>
      <c r="EY142" s="196">
        <v>2.1340654523641983E-3</v>
      </c>
      <c r="EZ142" s="196">
        <v>1.9657793914107475E-3</v>
      </c>
      <c r="FA142" s="196">
        <v>2.0817665960210568E-3</v>
      </c>
      <c r="FB142" s="196">
        <v>2.417456581207456E-3</v>
      </c>
      <c r="FC142" s="196">
        <v>2.2280412853530581E-3</v>
      </c>
      <c r="FD142" s="196">
        <v>2.0425839980349825E-3</v>
      </c>
      <c r="FE142" s="196">
        <v>4.5787664569686753E-3</v>
      </c>
      <c r="FF142" s="196">
        <v>2.1999077458042084E-3</v>
      </c>
      <c r="FG142" s="196">
        <v>3.1203762031027965E-3</v>
      </c>
      <c r="FH142" s="196">
        <v>4.6115131006667339E-3</v>
      </c>
      <c r="FI142" s="196">
        <v>4.9333215596049848E-3</v>
      </c>
      <c r="FJ142" s="196">
        <v>2.9705332565641588E-3</v>
      </c>
      <c r="FK142" s="196">
        <v>7.4965858572161904E-3</v>
      </c>
      <c r="FL142" s="196">
        <v>1.2763040563903162E-2</v>
      </c>
      <c r="FM142" s="196">
        <v>1.4500510148307401E-2</v>
      </c>
      <c r="FN142" s="196">
        <v>2.7112290148799084E-3</v>
      </c>
      <c r="FO142" s="196">
        <v>7.4365255144696893E-3</v>
      </c>
      <c r="FP142" s="196">
        <v>8.3698165632340449E-3</v>
      </c>
      <c r="FQ142" s="196">
        <v>6.4064465986996286E-3</v>
      </c>
      <c r="FR142" s="196">
        <v>1.539893658982976E-2</v>
      </c>
      <c r="FS142" s="196">
        <v>1.2957701725201397E-2</v>
      </c>
      <c r="FT142" s="196">
        <v>3.0792727989358035E-3</v>
      </c>
      <c r="FU142" s="196">
        <v>1.6584135289171261E-3</v>
      </c>
      <c r="FV142" s="196">
        <v>4.2848345379703752E-3</v>
      </c>
      <c r="FW142" s="196">
        <v>2.7068702946048779E-3</v>
      </c>
      <c r="FX142" s="196">
        <v>3.6811384980487563E-3</v>
      </c>
      <c r="FY142" s="196">
        <v>2.6759827388577979E-2</v>
      </c>
      <c r="FZ142" s="196">
        <v>4.2278935150290936E-2</v>
      </c>
      <c r="GA142" s="196">
        <v>1.2710692001468139E-2</v>
      </c>
      <c r="GB142" s="196">
        <v>1.051581560391697E-2</v>
      </c>
      <c r="GC142" s="196">
        <v>5.2328393650235257E-3</v>
      </c>
      <c r="GD142" s="196">
        <v>1.365810576336892E-2</v>
      </c>
      <c r="GE142" s="196">
        <v>0.10586596785720831</v>
      </c>
      <c r="GF142" s="196">
        <v>4.0027597975446231E-4</v>
      </c>
      <c r="GG142" s="197">
        <v>4.6256087240034958E-3</v>
      </c>
      <c r="GH142" s="196">
        <v>0.13638027612495351</v>
      </c>
      <c r="GI142" s="196">
        <v>0.11513206667066798</v>
      </c>
      <c r="GJ142" s="196">
        <v>0</v>
      </c>
      <c r="GK142" s="196">
        <v>6.4526072974547465E-5</v>
      </c>
      <c r="GL142" s="196">
        <v>0</v>
      </c>
      <c r="GM142" s="196">
        <v>3.0055768760121433E-3</v>
      </c>
      <c r="GN142" s="196">
        <v>1.5462025462690029E-2</v>
      </c>
      <c r="GO142" s="196">
        <v>0</v>
      </c>
      <c r="GP142" s="197">
        <v>6.4489931198716793E-2</v>
      </c>
      <c r="GQ142" s="197">
        <v>3.909672535558132E-2</v>
      </c>
      <c r="GR142" s="196">
        <v>7.967038331608443E-4</v>
      </c>
      <c r="GS142" s="196">
        <v>9.4736842105263161E-2</v>
      </c>
      <c r="GT142" s="197">
        <v>1.1231844575556144E-3</v>
      </c>
      <c r="GU142" s="197">
        <v>8.0270426727513902E-2</v>
      </c>
      <c r="GV142" s="197">
        <v>6.7074407553231546E-2</v>
      </c>
      <c r="GW142" s="197">
        <v>6.5574137303500729E-2</v>
      </c>
      <c r="GX142" s="197">
        <v>4.6902871047950184E-2</v>
      </c>
      <c r="GY142" s="196">
        <v>0</v>
      </c>
      <c r="GZ142" s="196">
        <v>0</v>
      </c>
      <c r="HA142" s="196">
        <v>0</v>
      </c>
      <c r="HB142" s="196">
        <v>0</v>
      </c>
      <c r="HC142" s="197">
        <v>0</v>
      </c>
      <c r="HD142" s="197">
        <v>7.3527547903457044E-2</v>
      </c>
      <c r="HE142" s="197">
        <v>5.5493602285329728E-2</v>
      </c>
      <c r="HF142" s="197">
        <v>7.3311623053889871E-2</v>
      </c>
      <c r="HG142" s="198">
        <v>4.3414070553751578E-2</v>
      </c>
    </row>
    <row r="143" spans="1:215">
      <c r="A143" s="83">
        <v>139</v>
      </c>
      <c r="B143" s="4" t="s">
        <v>139</v>
      </c>
      <c r="C143" s="196">
        <v>4.1630249781498688E-3</v>
      </c>
      <c r="D143" s="196">
        <v>5.7821059038344492E-3</v>
      </c>
      <c r="E143" s="196">
        <v>3.3107897789977081E-3</v>
      </c>
      <c r="F143" s="196">
        <v>3.0635690579525147E-3</v>
      </c>
      <c r="G143" s="196">
        <v>0</v>
      </c>
      <c r="H143" s="196">
        <v>5.6710775047258983E-3</v>
      </c>
      <c r="I143" s="196">
        <v>4.4761889371879192E-3</v>
      </c>
      <c r="J143" s="196">
        <v>8.0480738276639124E-3</v>
      </c>
      <c r="K143" s="196">
        <v>8.4548721200591835E-3</v>
      </c>
      <c r="L143" s="196">
        <v>3.0785017957927143E-3</v>
      </c>
      <c r="M143" s="196">
        <v>8.988764044943821E-3</v>
      </c>
      <c r="N143" s="196">
        <v>9.3792770308348764E-3</v>
      </c>
      <c r="O143" s="196">
        <v>9.6852300242130755E-3</v>
      </c>
      <c r="P143" s="196">
        <v>0</v>
      </c>
      <c r="Q143" s="196">
        <v>5.0815123135622614E-2</v>
      </c>
      <c r="R143" s="196">
        <v>1.8633540372670808E-2</v>
      </c>
      <c r="S143" s="196">
        <v>3.8660426953595205E-3</v>
      </c>
      <c r="T143" s="196">
        <v>4.8015687568152034E-3</v>
      </c>
      <c r="U143" s="196">
        <v>2.3372626444457347E-3</v>
      </c>
      <c r="V143" s="196">
        <v>4.6402863526617631E-3</v>
      </c>
      <c r="W143" s="196">
        <v>7.8700177710078704E-3</v>
      </c>
      <c r="X143" s="196">
        <v>6.3807232845435645E-3</v>
      </c>
      <c r="Y143" s="196">
        <v>4.2955592823822877E-3</v>
      </c>
      <c r="Z143" s="196">
        <v>2.1465877437325906E-2</v>
      </c>
      <c r="AA143" s="196">
        <v>4.290436430655355E-3</v>
      </c>
      <c r="AB143" s="196">
        <v>3.5565113105330633E-3</v>
      </c>
      <c r="AC143" s="196">
        <v>0</v>
      </c>
      <c r="AD143" s="196">
        <v>1.2953782184551415E-2</v>
      </c>
      <c r="AE143" s="196">
        <v>2.7187985499741066E-2</v>
      </c>
      <c r="AF143" s="196">
        <v>2.6856240126382307E-2</v>
      </c>
      <c r="AG143" s="196">
        <v>2.5091575091575093E-2</v>
      </c>
      <c r="AH143" s="196">
        <v>9.9230457675172131E-3</v>
      </c>
      <c r="AI143" s="196">
        <v>1.725790987535954E-2</v>
      </c>
      <c r="AJ143" s="196">
        <v>2.1902714324106422E-2</v>
      </c>
      <c r="AK143" s="196">
        <v>1.3791065359799045E-2</v>
      </c>
      <c r="AL143" s="196">
        <v>7.7793823077281412E-3</v>
      </c>
      <c r="AM143" s="196">
        <v>4.9659415513074049E-3</v>
      </c>
      <c r="AN143" s="196">
        <v>1.2713493327475425E-2</v>
      </c>
      <c r="AO143" s="196">
        <v>1.0624417520969246E-2</v>
      </c>
      <c r="AP143" s="196">
        <v>5.8115978728792098E-3</v>
      </c>
      <c r="AQ143" s="196">
        <v>8.8819600383311641E-3</v>
      </c>
      <c r="AR143" s="196">
        <v>7.3449854348730751E-3</v>
      </c>
      <c r="AS143" s="196">
        <v>8.2920525522291628E-3</v>
      </c>
      <c r="AT143" s="196">
        <v>1.0150375939849625E-2</v>
      </c>
      <c r="AU143" s="196">
        <v>7.4245289626672269E-3</v>
      </c>
      <c r="AV143" s="196">
        <v>6.3180968345045449E-3</v>
      </c>
      <c r="AW143" s="196">
        <v>3.874820022020835E-3</v>
      </c>
      <c r="AX143" s="196">
        <v>5.2469135802469136E-3</v>
      </c>
      <c r="AY143" s="196">
        <v>7.4203631388915347E-3</v>
      </c>
      <c r="AZ143" s="196">
        <v>7.9875518672199164E-3</v>
      </c>
      <c r="BA143" s="196">
        <v>6.5308803006394059E-3</v>
      </c>
      <c r="BB143" s="196">
        <v>5.0124134817935602E-3</v>
      </c>
      <c r="BC143" s="196">
        <v>5.1141792023379103E-3</v>
      </c>
      <c r="BD143" s="196">
        <v>8.8100467467667337E-3</v>
      </c>
      <c r="BE143" s="196">
        <v>3.1090417542805645E-3</v>
      </c>
      <c r="BF143" s="196">
        <v>4.5575604504132566E-3</v>
      </c>
      <c r="BG143" s="196">
        <v>3.5700162573048025E-3</v>
      </c>
      <c r="BH143" s="196">
        <v>4.1673396866418994E-2</v>
      </c>
      <c r="BI143" s="196">
        <v>5.6096328275404422E-3</v>
      </c>
      <c r="BJ143" s="196">
        <v>3.5266300645213E-3</v>
      </c>
      <c r="BK143" s="196">
        <v>4.1334615736924067E-3</v>
      </c>
      <c r="BL143" s="196">
        <v>3.228525377195274E-3</v>
      </c>
      <c r="BM143" s="196">
        <v>5.7797281387134752E-3</v>
      </c>
      <c r="BN143" s="196">
        <v>4.9880494648238596E-3</v>
      </c>
      <c r="BO143" s="196">
        <v>4.4198895027624313E-3</v>
      </c>
      <c r="BP143" s="196">
        <v>5.2275157419508136E-3</v>
      </c>
      <c r="BQ143" s="196">
        <v>7.5714121830905128E-3</v>
      </c>
      <c r="BR143" s="196">
        <v>8.1372722448257561E-3</v>
      </c>
      <c r="BS143" s="196">
        <v>1.582622187742436E-2</v>
      </c>
      <c r="BT143" s="196">
        <v>6.0394351970707687E-3</v>
      </c>
      <c r="BU143" s="196">
        <v>1.3681450233724775E-2</v>
      </c>
      <c r="BV143" s="196">
        <v>3.7974846307596254E-3</v>
      </c>
      <c r="BW143" s="196">
        <v>0</v>
      </c>
      <c r="BX143" s="196">
        <v>3.5944080438792764E-3</v>
      </c>
      <c r="BY143" s="196">
        <v>6.8209401506573461E-3</v>
      </c>
      <c r="BZ143" s="196">
        <v>5.1438977227927238E-3</v>
      </c>
      <c r="CA143" s="196">
        <v>5.7304702937689368E-3</v>
      </c>
      <c r="CB143" s="196">
        <v>5.491332216131262E-3</v>
      </c>
      <c r="CC143" s="196">
        <v>1.0195971806830777E-2</v>
      </c>
      <c r="CD143" s="196">
        <v>0</v>
      </c>
      <c r="CE143" s="196">
        <v>5.2335572566786443E-3</v>
      </c>
      <c r="CF143" s="196">
        <v>3.6518305154318149E-3</v>
      </c>
      <c r="CG143" s="196">
        <v>1.230061716786624E-2</v>
      </c>
      <c r="CH143" s="196">
        <v>1.5291507828821261E-2</v>
      </c>
      <c r="CI143" s="196">
        <v>1.7408380622257011E-2</v>
      </c>
      <c r="CJ143" s="196">
        <v>8.1840908758643877E-3</v>
      </c>
      <c r="CK143" s="196">
        <v>8.297455653036509E-3</v>
      </c>
      <c r="CL143" s="196">
        <v>4.7873191708474533E-3</v>
      </c>
      <c r="CM143" s="196">
        <v>6.3520188554664972E-3</v>
      </c>
      <c r="CN143" s="196">
        <v>3.6612323846366398E-3</v>
      </c>
      <c r="CO143" s="196">
        <v>5.5156902645389309E-3</v>
      </c>
      <c r="CP143" s="196">
        <v>4.2798913043478257E-3</v>
      </c>
      <c r="CQ143" s="196">
        <v>5.4643488242134995E-3</v>
      </c>
      <c r="CR143" s="196">
        <v>9.3782563390066003E-3</v>
      </c>
      <c r="CS143" s="196">
        <v>5.2420220103614234E-3</v>
      </c>
      <c r="CT143" s="196">
        <v>4.8968973564405679E-3</v>
      </c>
      <c r="CU143" s="196">
        <v>4.0058712005381931E-3</v>
      </c>
      <c r="CV143" s="196">
        <v>5.4546328335255672E-3</v>
      </c>
      <c r="CW143" s="196">
        <v>6.2861851259692564E-3</v>
      </c>
      <c r="CX143" s="196">
        <v>4.5427071134449019E-3</v>
      </c>
      <c r="CY143" s="196">
        <v>3.295903115778178E-3</v>
      </c>
      <c r="CZ143" s="196">
        <v>1.299503585217871E-2</v>
      </c>
      <c r="DA143" s="196">
        <v>1.4005069708491762E-2</v>
      </c>
      <c r="DB143" s="196">
        <v>1.5108593012275733E-2</v>
      </c>
      <c r="DC143" s="196">
        <v>1.7196904557179708E-2</v>
      </c>
      <c r="DD143" s="196">
        <v>4.8510778344577916E-3</v>
      </c>
      <c r="DE143" s="196">
        <v>6.077894293262452E-3</v>
      </c>
      <c r="DF143" s="196">
        <v>4.8513801212103228E-3</v>
      </c>
      <c r="DG143" s="196">
        <v>6.732350896233614E-3</v>
      </c>
      <c r="DH143" s="196">
        <v>7.6992753623188409E-3</v>
      </c>
      <c r="DI143" s="196">
        <v>3.8290978710870385E-3</v>
      </c>
      <c r="DJ143" s="196">
        <v>5.8821698671065329E-3</v>
      </c>
      <c r="DK143" s="196">
        <v>3.8973846747122004E-3</v>
      </c>
      <c r="DL143" s="196">
        <v>3.2112338757960051E-3</v>
      </c>
      <c r="DM143" s="196">
        <v>4.0368391790954576E-3</v>
      </c>
      <c r="DN143" s="196">
        <v>0</v>
      </c>
      <c r="DO143" s="196">
        <v>3.2485192795841896E-3</v>
      </c>
      <c r="DP143" s="196">
        <v>9.4706099186208075E-3</v>
      </c>
      <c r="DQ143" s="196">
        <v>3.0720325266415465E-3</v>
      </c>
      <c r="DR143" s="196">
        <v>1.455812222620393E-2</v>
      </c>
      <c r="DS143" s="196">
        <v>1.7841759016329249E-2</v>
      </c>
      <c r="DT143" s="196">
        <v>7.8669506502922915E-3</v>
      </c>
      <c r="DU143" s="196">
        <v>4.1685013943930718E-3</v>
      </c>
      <c r="DV143" s="196">
        <v>2.3799607306479443E-2</v>
      </c>
      <c r="DW143" s="196">
        <v>3.3653684712456097E-2</v>
      </c>
      <c r="DX143" s="196">
        <v>1.9928852135367194E-3</v>
      </c>
      <c r="DY143" s="196">
        <v>8.753132789524087E-3</v>
      </c>
      <c r="DZ143" s="196">
        <v>1.0121658118387472E-2</v>
      </c>
      <c r="EA143" s="196">
        <v>5.3747716684112226E-3</v>
      </c>
      <c r="EB143" s="196">
        <v>1.3876227076523237E-2</v>
      </c>
      <c r="EC143" s="196">
        <v>1.1415652118630598E-2</v>
      </c>
      <c r="ED143" s="196">
        <v>2.023742216557908E-2</v>
      </c>
      <c r="EE143" s="196">
        <v>7.1478338766267696E-3</v>
      </c>
      <c r="EF143" s="196">
        <v>1.4636000760311728E-2</v>
      </c>
      <c r="EG143" s="196">
        <v>1.8908558610739597E-2</v>
      </c>
      <c r="EH143" s="196">
        <v>2.6375833210060828E-2</v>
      </c>
      <c r="EI143" s="196">
        <v>1.879226274133913E-2</v>
      </c>
      <c r="EJ143" s="196">
        <v>1.524343405320777E-2</v>
      </c>
      <c r="EK143" s="196">
        <v>6.4176871893299167E-2</v>
      </c>
      <c r="EL143" s="196">
        <v>1.0163398041702918E-2</v>
      </c>
      <c r="EM143" s="196">
        <v>9.8307519651584019E-2</v>
      </c>
      <c r="EN143" s="196">
        <v>6.6403851810323211E-2</v>
      </c>
      <c r="EO143" s="196">
        <v>5.877187804374133E-2</v>
      </c>
      <c r="EP143" s="196">
        <v>6.6319790659654917E-2</v>
      </c>
      <c r="EQ143" s="196">
        <v>6.2126092959042797E-2</v>
      </c>
      <c r="ER143" s="196">
        <v>4.7583552020258749E-3</v>
      </c>
      <c r="ES143" s="196">
        <v>5.661190286132255E-3</v>
      </c>
      <c r="ET143" s="196">
        <v>8.2636154855643042E-3</v>
      </c>
      <c r="EU143" s="196">
        <v>2.2489871893134786E-2</v>
      </c>
      <c r="EV143" s="196">
        <v>1.6435428297680247E-2</v>
      </c>
      <c r="EW143" s="196">
        <v>1.080447150414213E-2</v>
      </c>
      <c r="EX143" s="196">
        <v>4.4110337972166997E-3</v>
      </c>
      <c r="EY143" s="196">
        <v>5.0294731742204892E-3</v>
      </c>
      <c r="EZ143" s="196">
        <v>7.0005817102280704E-3</v>
      </c>
      <c r="FA143" s="196">
        <v>1.0548984754221644E-2</v>
      </c>
      <c r="FB143" s="196">
        <v>4.4532094916979449E-4</v>
      </c>
      <c r="FC143" s="196">
        <v>6.2485939763698047E-3</v>
      </c>
      <c r="FD143" s="196">
        <v>3.2836476930435793E-3</v>
      </c>
      <c r="FE143" s="196">
        <v>2.3866658019326805E-3</v>
      </c>
      <c r="FF143" s="196">
        <v>2.6079551502678918E-3</v>
      </c>
      <c r="FG143" s="196">
        <v>1.8458563454974289E-3</v>
      </c>
      <c r="FH143" s="196">
        <v>3.0406092489996546E-2</v>
      </c>
      <c r="FI143" s="196">
        <v>1.1134906549265775E-2</v>
      </c>
      <c r="FJ143" s="196">
        <v>1.2298185145164725E-2</v>
      </c>
      <c r="FK143" s="196">
        <v>1.8499326856954681E-2</v>
      </c>
      <c r="FL143" s="196">
        <v>2.4870944064640192E-4</v>
      </c>
      <c r="FM143" s="196">
        <v>3.3751776409284701E-3</v>
      </c>
      <c r="FN143" s="196">
        <v>4.0615349571429885E-3</v>
      </c>
      <c r="FO143" s="196">
        <v>2.1561523681006792E-2</v>
      </c>
      <c r="FP143" s="196">
        <v>1.3830876237307036E-2</v>
      </c>
      <c r="FQ143" s="196">
        <v>4.2696392472872484E-3</v>
      </c>
      <c r="FR143" s="196">
        <v>2.520208474674324E-2</v>
      </c>
      <c r="FS143" s="196">
        <v>5.9447486962860507E-2</v>
      </c>
      <c r="FT143" s="196">
        <v>1.7391732768389418E-2</v>
      </c>
      <c r="FU143" s="196">
        <v>1.8452770251331403E-3</v>
      </c>
      <c r="FV143" s="196">
        <v>9.9957864713317995E-3</v>
      </c>
      <c r="FW143" s="196">
        <v>6.3637709042474472E-3</v>
      </c>
      <c r="FX143" s="196">
        <v>3.7798041745967042E-3</v>
      </c>
      <c r="FY143" s="196">
        <v>2.9406311105117659E-2</v>
      </c>
      <c r="FZ143" s="196">
        <v>8.4657360788688227E-3</v>
      </c>
      <c r="GA143" s="196">
        <v>4.4552358903413424E-3</v>
      </c>
      <c r="GB143" s="196">
        <v>1.1402920975282884E-2</v>
      </c>
      <c r="GC143" s="196">
        <v>7.2995910470076072E-3</v>
      </c>
      <c r="GD143" s="196">
        <v>5.955637534584903E-3</v>
      </c>
      <c r="GE143" s="196">
        <v>0</v>
      </c>
      <c r="GF143" s="196">
        <v>3.3844387446081245E-2</v>
      </c>
      <c r="GG143" s="197">
        <v>1.6072617548536585E-2</v>
      </c>
      <c r="GH143" s="196">
        <v>0</v>
      </c>
      <c r="GI143" s="196">
        <v>3.0314067552601527E-2</v>
      </c>
      <c r="GJ143" s="196">
        <v>0</v>
      </c>
      <c r="GK143" s="196">
        <v>0</v>
      </c>
      <c r="GL143" s="196">
        <v>0</v>
      </c>
      <c r="GM143" s="196">
        <v>0</v>
      </c>
      <c r="GN143" s="196">
        <v>0</v>
      </c>
      <c r="GO143" s="196">
        <v>0</v>
      </c>
      <c r="GP143" s="197">
        <v>1.5560369549281045E-2</v>
      </c>
      <c r="GQ143" s="197">
        <v>2.4186517986286068E-2</v>
      </c>
      <c r="GR143" s="196">
        <v>2.1623088789517877E-2</v>
      </c>
      <c r="GS143" s="196">
        <v>0</v>
      </c>
      <c r="GT143" s="197">
        <v>2.154793966094307E-2</v>
      </c>
      <c r="GU143" s="197">
        <v>1.9286270172245619E-3</v>
      </c>
      <c r="GV143" s="197">
        <v>5.1997053063416367E-3</v>
      </c>
      <c r="GW143" s="197">
        <v>1.1213997642187066E-2</v>
      </c>
      <c r="GX143" s="197">
        <v>1.8888944550205976E-2</v>
      </c>
      <c r="GY143" s="196">
        <v>1.7979987358089408E-2</v>
      </c>
      <c r="GZ143" s="196">
        <v>0</v>
      </c>
      <c r="HA143" s="196">
        <v>0</v>
      </c>
      <c r="HB143" s="196">
        <v>0</v>
      </c>
      <c r="HC143" s="197">
        <v>1.6073687680979776E-2</v>
      </c>
      <c r="HD143" s="197">
        <v>2.0242432115070954E-2</v>
      </c>
      <c r="HE143" s="197">
        <v>1.9219973015537503E-2</v>
      </c>
      <c r="HF143" s="197">
        <v>5.0688753587366025E-3</v>
      </c>
      <c r="HG143" s="198">
        <v>1.8754509862223032E-2</v>
      </c>
    </row>
    <row r="144" spans="1:215">
      <c r="A144" s="83">
        <v>140</v>
      </c>
      <c r="B144" s="4" t="s">
        <v>140</v>
      </c>
      <c r="C144" s="196">
        <v>5.221031326187957E-3</v>
      </c>
      <c r="D144" s="196">
        <v>1.6737674984783932E-2</v>
      </c>
      <c r="E144" s="196">
        <v>2.9995189450748466E-3</v>
      </c>
      <c r="F144" s="196">
        <v>3.3188664794485574E-3</v>
      </c>
      <c r="G144" s="196">
        <v>0</v>
      </c>
      <c r="H144" s="196">
        <v>4.1587901701323248E-3</v>
      </c>
      <c r="I144" s="196">
        <v>1.4705169432639013E-3</v>
      </c>
      <c r="J144" s="196">
        <v>4.6142289945273101E-3</v>
      </c>
      <c r="K144" s="196">
        <v>5.7070386810399495E-3</v>
      </c>
      <c r="L144" s="196">
        <v>7.6962544894817854E-3</v>
      </c>
      <c r="M144" s="196">
        <v>3.3707865168539327E-3</v>
      </c>
      <c r="N144" s="196">
        <v>1.7309395378793978E-3</v>
      </c>
      <c r="O144" s="196">
        <v>4.8426150121065378E-3</v>
      </c>
      <c r="P144" s="196">
        <v>0</v>
      </c>
      <c r="Q144" s="196">
        <v>2.115851543531044E-2</v>
      </c>
      <c r="R144" s="196">
        <v>2.1118012422360249E-2</v>
      </c>
      <c r="S144" s="196">
        <v>7.4618615962856506E-4</v>
      </c>
      <c r="T144" s="196">
        <v>2.3641311817906921E-3</v>
      </c>
      <c r="U144" s="196">
        <v>8.7828813657743455E-4</v>
      </c>
      <c r="V144" s="196">
        <v>1.0693200812683262E-3</v>
      </c>
      <c r="W144" s="196">
        <v>2.3271557925023272E-3</v>
      </c>
      <c r="X144" s="196">
        <v>1.4847582935812234E-3</v>
      </c>
      <c r="Y144" s="196">
        <v>1.3472948405372268E-3</v>
      </c>
      <c r="Z144" s="196">
        <v>3.2091457753017642E-3</v>
      </c>
      <c r="AA144" s="196">
        <v>9.5881927189428364E-4</v>
      </c>
      <c r="AB144" s="196">
        <v>7.0303130557048928E-4</v>
      </c>
      <c r="AC144" s="196">
        <v>0</v>
      </c>
      <c r="AD144" s="196">
        <v>2.0790020790020791E-3</v>
      </c>
      <c r="AE144" s="196">
        <v>1.7262213015708614E-3</v>
      </c>
      <c r="AF144" s="196">
        <v>6.3191153238546603E-3</v>
      </c>
      <c r="AG144" s="196">
        <v>3.2967032967032967E-3</v>
      </c>
      <c r="AH144" s="196">
        <v>4.725259889293911E-3</v>
      </c>
      <c r="AI144" s="196">
        <v>4.5541706615532121E-3</v>
      </c>
      <c r="AJ144" s="196">
        <v>6.584251545283526E-3</v>
      </c>
      <c r="AK144" s="196">
        <v>1.3791065359799045E-3</v>
      </c>
      <c r="AL144" s="196">
        <v>3.2608189313830531E-3</v>
      </c>
      <c r="AM144" s="196">
        <v>4.394638540980004E-3</v>
      </c>
      <c r="AN144" s="196">
        <v>4.915151847987259E-3</v>
      </c>
      <c r="AO144" s="196">
        <v>2.5163094128611372E-3</v>
      </c>
      <c r="AP144" s="196">
        <v>2.1144593567991895E-3</v>
      </c>
      <c r="AQ144" s="196">
        <v>2.6745998827180802E-3</v>
      </c>
      <c r="AR144" s="196">
        <v>2.0703287557220142E-3</v>
      </c>
      <c r="AS144" s="196">
        <v>1.7230239069567091E-3</v>
      </c>
      <c r="AT144" s="196">
        <v>2.4948735475051266E-3</v>
      </c>
      <c r="AU144" s="196">
        <v>5.3932899068431742E-3</v>
      </c>
      <c r="AV144" s="196">
        <v>1.3216427051769711E-3</v>
      </c>
      <c r="AW144" s="196">
        <v>1.8138957115835239E-3</v>
      </c>
      <c r="AX144" s="196">
        <v>6.1728395061728394E-4</v>
      </c>
      <c r="AY144" s="196">
        <v>2.5282917579420396E-3</v>
      </c>
      <c r="AZ144" s="196">
        <v>2.1784232365145229E-3</v>
      </c>
      <c r="BA144" s="196">
        <v>1.1492889914533034E-3</v>
      </c>
      <c r="BB144" s="196">
        <v>1.9560637977730968E-3</v>
      </c>
      <c r="BC144" s="196">
        <v>1.4237275435079898E-3</v>
      </c>
      <c r="BD144" s="196">
        <v>3.9933389459643603E-4</v>
      </c>
      <c r="BE144" s="196">
        <v>2.0877140282367077E-3</v>
      </c>
      <c r="BF144" s="196">
        <v>4.6142263885178619E-3</v>
      </c>
      <c r="BG144" s="196">
        <v>1.6751614745814842E-3</v>
      </c>
      <c r="BH144" s="196">
        <v>1.9382975286706509E-3</v>
      </c>
      <c r="BI144" s="196">
        <v>2.3765707164820579E-3</v>
      </c>
      <c r="BJ144" s="196">
        <v>8.6161984530918126E-4</v>
      </c>
      <c r="BK144" s="196">
        <v>2.7480076944215443E-4</v>
      </c>
      <c r="BL144" s="196">
        <v>1.2322615943493411E-3</v>
      </c>
      <c r="BM144" s="196">
        <v>2.2476720539441291E-3</v>
      </c>
      <c r="BN144" s="196">
        <v>1.3971157065826088E-3</v>
      </c>
      <c r="BO144" s="196">
        <v>2.5113008538422904E-3</v>
      </c>
      <c r="BP144" s="196">
        <v>2.5345530870064551E-3</v>
      </c>
      <c r="BQ144" s="196">
        <v>2.103170050858476E-3</v>
      </c>
      <c r="BR144" s="196">
        <v>2.3438882009552452E-3</v>
      </c>
      <c r="BS144" s="196">
        <v>3.2583397982932504E-3</v>
      </c>
      <c r="BT144" s="196">
        <v>1.3257296774057785E-3</v>
      </c>
      <c r="BU144" s="196">
        <v>7.3252764793068064E-3</v>
      </c>
      <c r="BV144" s="196">
        <v>8.500765068856197E-4</v>
      </c>
      <c r="BW144" s="196">
        <v>0</v>
      </c>
      <c r="BX144" s="196">
        <v>5.9088401814226716E-4</v>
      </c>
      <c r="BY144" s="196">
        <v>8.271915490856821E-4</v>
      </c>
      <c r="BZ144" s="196">
        <v>1.1117994672540639E-3</v>
      </c>
      <c r="CA144" s="196">
        <v>2.3629956527466737E-3</v>
      </c>
      <c r="CB144" s="196">
        <v>2.7835373647286049E-3</v>
      </c>
      <c r="CC144" s="196">
        <v>6.4835923284462384E-4</v>
      </c>
      <c r="CD144" s="196">
        <v>0</v>
      </c>
      <c r="CE144" s="196">
        <v>1.7965942821434151E-3</v>
      </c>
      <c r="CF144" s="196">
        <v>1.0757330200496819E-3</v>
      </c>
      <c r="CG144" s="196">
        <v>9.3173542133246712E-4</v>
      </c>
      <c r="CH144" s="196">
        <v>1.3353147681505891E-3</v>
      </c>
      <c r="CI144" s="196">
        <v>1.7121851675844912E-3</v>
      </c>
      <c r="CJ144" s="196">
        <v>1.9561117527521527E-3</v>
      </c>
      <c r="CK144" s="196">
        <v>1.037686013954995E-3</v>
      </c>
      <c r="CL144" s="196">
        <v>6.0189405273009401E-4</v>
      </c>
      <c r="CM144" s="196">
        <v>9.1937115013330877E-4</v>
      </c>
      <c r="CN144" s="196">
        <v>4.8355899419729207E-4</v>
      </c>
      <c r="CO144" s="196">
        <v>2.2223412230909286E-3</v>
      </c>
      <c r="CP144" s="196">
        <v>1.9701086956521738E-3</v>
      </c>
      <c r="CQ144" s="196">
        <v>5.3767500868435753E-4</v>
      </c>
      <c r="CR144" s="196">
        <v>2.6629616765080468E-3</v>
      </c>
      <c r="CS144" s="196">
        <v>1.2875141779835075E-3</v>
      </c>
      <c r="CT144" s="196">
        <v>3.3984977747172169E-3</v>
      </c>
      <c r="CU144" s="196">
        <v>2.4081095957433794E-3</v>
      </c>
      <c r="CV144" s="196">
        <v>1.4177239523260284E-3</v>
      </c>
      <c r="CW144" s="196">
        <v>2.1226788315989939E-3</v>
      </c>
      <c r="CX144" s="196">
        <v>1.3127573571077784E-3</v>
      </c>
      <c r="CY144" s="196">
        <v>1.9545471965661289E-3</v>
      </c>
      <c r="CZ144" s="196">
        <v>3.353557639271925E-3</v>
      </c>
      <c r="DA144" s="196">
        <v>2.5982256020278833E-3</v>
      </c>
      <c r="DB144" s="196">
        <v>9.4428706326723328E-4</v>
      </c>
      <c r="DC144" s="196">
        <v>8.598452278589854E-4</v>
      </c>
      <c r="DD144" s="196">
        <v>3.3569195326641437E-4</v>
      </c>
      <c r="DE144" s="196">
        <v>1.4181753350945721E-3</v>
      </c>
      <c r="DF144" s="196">
        <v>1.7940992890364956E-3</v>
      </c>
      <c r="DG144" s="196">
        <v>9.8356763723312247E-4</v>
      </c>
      <c r="DH144" s="196">
        <v>3.6684782608695653E-3</v>
      </c>
      <c r="DI144" s="196">
        <v>2.2090949256271374E-3</v>
      </c>
      <c r="DJ144" s="196">
        <v>2.8088139180230932E-3</v>
      </c>
      <c r="DK144" s="196">
        <v>1.9123420342261812E-3</v>
      </c>
      <c r="DL144" s="196">
        <v>2.1226800195939693E-3</v>
      </c>
      <c r="DM144" s="196">
        <v>2.5502187628417415E-3</v>
      </c>
      <c r="DN144" s="196">
        <v>0</v>
      </c>
      <c r="DO144" s="196">
        <v>4.9860993593617796E-4</v>
      </c>
      <c r="DP144" s="196">
        <v>2.410185158930445E-4</v>
      </c>
      <c r="DQ144" s="196">
        <v>1.1168084527832809E-3</v>
      </c>
      <c r="DR144" s="196">
        <v>4.4105080353943268E-3</v>
      </c>
      <c r="DS144" s="196">
        <v>2.3495320515330698E-4</v>
      </c>
      <c r="DT144" s="196">
        <v>5.2114016404586037E-3</v>
      </c>
      <c r="DU144" s="196">
        <v>2.0255394099515634E-3</v>
      </c>
      <c r="DV144" s="196">
        <v>1.1879970647150989E-2</v>
      </c>
      <c r="DW144" s="196">
        <v>8.7508982598942901E-3</v>
      </c>
      <c r="DX144" s="196">
        <v>1.4713825408355218E-3</v>
      </c>
      <c r="DY144" s="196">
        <v>1.8219420917864881E-3</v>
      </c>
      <c r="DZ144" s="196">
        <v>1.7397429498819522E-3</v>
      </c>
      <c r="EA144" s="196">
        <v>8.1070541633314862E-4</v>
      </c>
      <c r="EB144" s="196">
        <v>2.3496406283840619E-3</v>
      </c>
      <c r="EC144" s="196">
        <v>2.8370259703105628E-3</v>
      </c>
      <c r="ED144" s="196">
        <v>9.0858036445323504E-4</v>
      </c>
      <c r="EE144" s="196">
        <v>7.0918456217184658E-4</v>
      </c>
      <c r="EF144" s="196">
        <v>5.7023379585630107E-4</v>
      </c>
      <c r="EG144" s="196">
        <v>6.8978590309297892E-4</v>
      </c>
      <c r="EH144" s="196">
        <v>9.0997521102011364E-4</v>
      </c>
      <c r="EI144" s="196">
        <v>4.7213943502066426E-3</v>
      </c>
      <c r="EJ144" s="196">
        <v>2.1830783574431655E-3</v>
      </c>
      <c r="EK144" s="196">
        <v>2.0143502091720805E-3</v>
      </c>
      <c r="EL144" s="196">
        <v>8.8995592392615758E-2</v>
      </c>
      <c r="EM144" s="196">
        <v>4.8141450769151701E-3</v>
      </c>
      <c r="EN144" s="196">
        <v>6.3999431467110963E-3</v>
      </c>
      <c r="EO144" s="196">
        <v>1.1841998465216493E-2</v>
      </c>
      <c r="EP144" s="196">
        <v>2.1764107443830887E-4</v>
      </c>
      <c r="EQ144" s="196">
        <v>3.2213529682466636E-3</v>
      </c>
      <c r="ER144" s="196">
        <v>1.7665138410954428E-3</v>
      </c>
      <c r="ES144" s="196">
        <v>1.0801350669824019E-2</v>
      </c>
      <c r="ET144" s="196">
        <v>3.5884186351706035E-3</v>
      </c>
      <c r="EU144" s="196">
        <v>5.371728895215154E-2</v>
      </c>
      <c r="EV144" s="196">
        <v>2.9388462034529141E-2</v>
      </c>
      <c r="EW144" s="196">
        <v>1.4746980736600459E-2</v>
      </c>
      <c r="EX144" s="196">
        <v>8.293986083499006E-3</v>
      </c>
      <c r="EY144" s="196">
        <v>2.5205043315760936E-3</v>
      </c>
      <c r="EZ144" s="196">
        <v>1.6648947906846127E-3</v>
      </c>
      <c r="FA144" s="196">
        <v>1.7672796882477609E-3</v>
      </c>
      <c r="FB144" s="196">
        <v>3.6579935110375977E-4</v>
      </c>
      <c r="FC144" s="196">
        <v>3.3114668538365322E-3</v>
      </c>
      <c r="FD144" s="196">
        <v>2.2623556940260881E-3</v>
      </c>
      <c r="FE144" s="196">
        <v>1.4559958492768661E-3</v>
      </c>
      <c r="FF144" s="196">
        <v>1.2241422133910513E-3</v>
      </c>
      <c r="FG144" s="196">
        <v>2.6076383293535108E-3</v>
      </c>
      <c r="FH144" s="196">
        <v>6.2238274578605226E-4</v>
      </c>
      <c r="FI144" s="196">
        <v>6.3461689614116058E-4</v>
      </c>
      <c r="FJ144" s="196">
        <v>5.9844463549102033E-4</v>
      </c>
      <c r="FK144" s="196">
        <v>9.3949461001288171E-4</v>
      </c>
      <c r="FL144" s="196">
        <v>6.3087272749331211E-4</v>
      </c>
      <c r="FM144" s="196">
        <v>5.1698065080348359E-4</v>
      </c>
      <c r="FN144" s="196">
        <v>3.4167855865699094E-4</v>
      </c>
      <c r="FO144" s="196">
        <v>5.4270501782125932E-4</v>
      </c>
      <c r="FP144" s="196">
        <v>4.0375282192832533E-3</v>
      </c>
      <c r="FQ144" s="196">
        <v>5.8876496510543901E-3</v>
      </c>
      <c r="FR144" s="196">
        <v>1.3726511099540872E-3</v>
      </c>
      <c r="FS144" s="196">
        <v>5.8690491766509034E-3</v>
      </c>
      <c r="FT144" s="196">
        <v>2.7023698083460609E-2</v>
      </c>
      <c r="FU144" s="196">
        <v>9.5767541810707279E-4</v>
      </c>
      <c r="FV144" s="196">
        <v>9.9828217677373353E-4</v>
      </c>
      <c r="FW144" s="196">
        <v>1.8618684566065299E-4</v>
      </c>
      <c r="FX144" s="196">
        <v>8.8279815858689976E-4</v>
      </c>
      <c r="FY144" s="196">
        <v>3.4050300047198437E-3</v>
      </c>
      <c r="FZ144" s="196">
        <v>2.0290029847146434E-3</v>
      </c>
      <c r="GA144" s="196">
        <v>8.1876958694486013E-4</v>
      </c>
      <c r="GB144" s="196">
        <v>6.6780378599820295E-3</v>
      </c>
      <c r="GC144" s="196">
        <v>1.1345147530891341E-2</v>
      </c>
      <c r="GD144" s="196">
        <v>4.8614259140574928E-3</v>
      </c>
      <c r="GE144" s="196">
        <v>0</v>
      </c>
      <c r="GF144" s="196">
        <v>1.0375574738372246E-3</v>
      </c>
      <c r="GG144" s="197">
        <v>3.7919946214503273E-3</v>
      </c>
      <c r="GH144" s="196">
        <v>3.1958906656749719E-5</v>
      </c>
      <c r="GI144" s="196">
        <v>2.9456708290385436E-2</v>
      </c>
      <c r="GJ144" s="196">
        <v>0</v>
      </c>
      <c r="GK144" s="196">
        <v>0</v>
      </c>
      <c r="GL144" s="196">
        <v>0</v>
      </c>
      <c r="GM144" s="196">
        <v>0</v>
      </c>
      <c r="GN144" s="196">
        <v>0</v>
      </c>
      <c r="GO144" s="196">
        <v>0</v>
      </c>
      <c r="GP144" s="197">
        <v>1.5120798370801219E-2</v>
      </c>
      <c r="GQ144" s="197">
        <v>1.1837531175930368E-2</v>
      </c>
      <c r="GR144" s="196">
        <v>4.2842358087129715E-3</v>
      </c>
      <c r="GS144" s="196">
        <v>0</v>
      </c>
      <c r="GT144" s="197">
        <v>4.2693463268832603E-3</v>
      </c>
      <c r="GU144" s="197">
        <v>1.2425070733974688E-3</v>
      </c>
      <c r="GV144" s="197">
        <v>1.7471643132572305E-3</v>
      </c>
      <c r="GW144" s="197">
        <v>9.5104643226655763E-3</v>
      </c>
      <c r="GX144" s="197">
        <v>9.0221845270184401E-3</v>
      </c>
      <c r="GY144" s="196">
        <v>1.3231694887973862E-2</v>
      </c>
      <c r="GZ144" s="196">
        <v>7.945817094857921E-4</v>
      </c>
      <c r="HA144" s="196">
        <v>0</v>
      </c>
      <c r="HB144" s="196">
        <v>0</v>
      </c>
      <c r="HC144" s="197">
        <v>1.1834192494754302E-2</v>
      </c>
      <c r="HD144" s="197">
        <v>2.6245511477677114E-5</v>
      </c>
      <c r="HE144" s="197">
        <v>2.9223556066727495E-3</v>
      </c>
      <c r="HF144" s="197">
        <v>1.4567278987772294E-2</v>
      </c>
      <c r="HG144" s="198">
        <v>1.1499399279033012E-2</v>
      </c>
    </row>
    <row r="145" spans="1:215">
      <c r="A145" s="83">
        <v>141</v>
      </c>
      <c r="B145" s="4" t="s">
        <v>141</v>
      </c>
      <c r="C145" s="196">
        <v>2.9900179401076406E-4</v>
      </c>
      <c r="D145" s="196">
        <v>6.0864272671941571E-4</v>
      </c>
      <c r="E145" s="196">
        <v>5.6594697076883891E-4</v>
      </c>
      <c r="F145" s="196">
        <v>5.1059484299208582E-4</v>
      </c>
      <c r="G145" s="196">
        <v>0</v>
      </c>
      <c r="H145" s="196">
        <v>4.9149338374291111E-3</v>
      </c>
      <c r="I145" s="196">
        <v>1.1311668794337702E-4</v>
      </c>
      <c r="J145" s="196">
        <v>3.1119218800300459E-3</v>
      </c>
      <c r="K145" s="196">
        <v>1.4796026210103573E-3</v>
      </c>
      <c r="L145" s="196">
        <v>1.7957927142124167E-3</v>
      </c>
      <c r="M145" s="196">
        <v>2.2471910112359553E-3</v>
      </c>
      <c r="N145" s="196">
        <v>1.2881410514451333E-3</v>
      </c>
      <c r="O145" s="196">
        <v>4.0355125100887809E-3</v>
      </c>
      <c r="P145" s="196">
        <v>0</v>
      </c>
      <c r="Q145" s="196">
        <v>8.1512313562261528E-3</v>
      </c>
      <c r="R145" s="196">
        <v>3.7267080745341614E-3</v>
      </c>
      <c r="S145" s="196">
        <v>4.7319871275210649E-3</v>
      </c>
      <c r="T145" s="196">
        <v>2.1442120020892324E-3</v>
      </c>
      <c r="U145" s="196">
        <v>8.7102955693629867E-4</v>
      </c>
      <c r="V145" s="196">
        <v>7.2798185532662102E-3</v>
      </c>
      <c r="W145" s="196">
        <v>3.0887704155030888E-3</v>
      </c>
      <c r="X145" s="196">
        <v>3.3942186162188607E-3</v>
      </c>
      <c r="Y145" s="196">
        <v>4.3040151077413085E-3</v>
      </c>
      <c r="Z145" s="196">
        <v>3.4935004642525536E-3</v>
      </c>
      <c r="AA145" s="196">
        <v>1.9736007581014634E-3</v>
      </c>
      <c r="AB145" s="196">
        <v>1.2199660890782019E-3</v>
      </c>
      <c r="AC145" s="196">
        <v>0</v>
      </c>
      <c r="AD145" s="196">
        <v>3.8381576843115306E-3</v>
      </c>
      <c r="AE145" s="196">
        <v>2.6756430174348349E-3</v>
      </c>
      <c r="AF145" s="196">
        <v>1.5797788309636651E-3</v>
      </c>
      <c r="AG145" s="196">
        <v>5.3113553113553116E-3</v>
      </c>
      <c r="AH145" s="196">
        <v>3.6452004860267314E-3</v>
      </c>
      <c r="AI145" s="196">
        <v>6.7114093959731542E-3</v>
      </c>
      <c r="AJ145" s="196">
        <v>7.9279763504434293E-3</v>
      </c>
      <c r="AK145" s="196">
        <v>6.2059794119095702E-3</v>
      </c>
      <c r="AL145" s="196">
        <v>1.0714119345972889E-3</v>
      </c>
      <c r="AM145" s="196">
        <v>4.1749066139310041E-3</v>
      </c>
      <c r="AN145" s="196">
        <v>6.6725245757592398E-3</v>
      </c>
      <c r="AO145" s="196">
        <v>2.0503261882572226E-3</v>
      </c>
      <c r="AP145" s="196">
        <v>2.1524436566219295E-3</v>
      </c>
      <c r="AQ145" s="196">
        <v>2.1454009754423103E-3</v>
      </c>
      <c r="AR145" s="196">
        <v>2.1015397419891801E-3</v>
      </c>
      <c r="AS145" s="196">
        <v>3.2845143226362264E-3</v>
      </c>
      <c r="AT145" s="196">
        <v>6.379585326953748E-3</v>
      </c>
      <c r="AU145" s="196">
        <v>1.8211108776353575E-3</v>
      </c>
      <c r="AV145" s="196">
        <v>2.3209335310424859E-3</v>
      </c>
      <c r="AW145" s="196">
        <v>2.1032720702408177E-3</v>
      </c>
      <c r="AX145" s="196">
        <v>2.7777777777777779E-3</v>
      </c>
      <c r="AY145" s="196">
        <v>2.0087797528854563E-3</v>
      </c>
      <c r="AZ145" s="196">
        <v>3.4232365145228216E-3</v>
      </c>
      <c r="BA145" s="196">
        <v>2.4171554185327408E-3</v>
      </c>
      <c r="BB145" s="196">
        <v>2.45448390009028E-3</v>
      </c>
      <c r="BC145" s="196">
        <v>3.3532530301043444E-3</v>
      </c>
      <c r="BD145" s="196">
        <v>6.4037512685026421E-3</v>
      </c>
      <c r="BE145" s="196">
        <v>1.1114448783418444E-3</v>
      </c>
      <c r="BF145" s="196">
        <v>2.4690158745578031E-3</v>
      </c>
      <c r="BG145" s="196">
        <v>1.3126675161474581E-3</v>
      </c>
      <c r="BH145" s="196">
        <v>6.137942174123728E-3</v>
      </c>
      <c r="BI145" s="196">
        <v>9.9923996033904707E-4</v>
      </c>
      <c r="BJ145" s="196">
        <v>5.4101711217088128E-4</v>
      </c>
      <c r="BK145" s="196">
        <v>1.2137033983695153E-3</v>
      </c>
      <c r="BL145" s="196">
        <v>4.4386062628463275E-3</v>
      </c>
      <c r="BM145" s="196">
        <v>2.4082200577972813E-3</v>
      </c>
      <c r="BN145" s="196">
        <v>4.4222753357118939E-3</v>
      </c>
      <c r="BO145" s="196">
        <v>2.3103967855349072E-3</v>
      </c>
      <c r="BP145" s="196">
        <v>3.4454081026493999E-3</v>
      </c>
      <c r="BQ145" s="196">
        <v>2.9061986157317122E-3</v>
      </c>
      <c r="BR145" s="196">
        <v>5.4661241818503448E-3</v>
      </c>
      <c r="BS145" s="196">
        <v>4.0341349883630719E-3</v>
      </c>
      <c r="BT145" s="196">
        <v>2.377896088045285E-3</v>
      </c>
      <c r="BU145" s="196">
        <v>4.3894652833200319E-3</v>
      </c>
      <c r="BV145" s="196">
        <v>7.8435630635328611E-4</v>
      </c>
      <c r="BW145" s="196">
        <v>0</v>
      </c>
      <c r="BX145" s="196">
        <v>1.9788885815346289E-3</v>
      </c>
      <c r="BY145" s="196">
        <v>2.6375205950354948E-3</v>
      </c>
      <c r="BZ145" s="196">
        <v>1.1389165274309923E-3</v>
      </c>
      <c r="CA145" s="196">
        <v>3.3757080753523908E-3</v>
      </c>
      <c r="CB145" s="196">
        <v>1.8746272048172237E-3</v>
      </c>
      <c r="CC145" s="196">
        <v>5.960721979377993E-4</v>
      </c>
      <c r="CD145" s="196">
        <v>0</v>
      </c>
      <c r="CE145" s="196">
        <v>1.6403686923918137E-3</v>
      </c>
      <c r="CF145" s="196">
        <v>1.3092803204552048E-3</v>
      </c>
      <c r="CG145" s="196">
        <v>9.3771904330432702E-3</v>
      </c>
      <c r="CH145" s="196">
        <v>2.4552561865994701E-3</v>
      </c>
      <c r="CI145" s="196">
        <v>3.060967768987784E-3</v>
      </c>
      <c r="CJ145" s="196">
        <v>3.3479042704054034E-3</v>
      </c>
      <c r="CK145" s="196">
        <v>2.1950016331457344E-3</v>
      </c>
      <c r="CL145" s="196">
        <v>4.2410916201039576E-3</v>
      </c>
      <c r="CM145" s="196">
        <v>5.0732571648265312E-3</v>
      </c>
      <c r="CN145" s="196">
        <v>1.6579165515335729E-3</v>
      </c>
      <c r="CO145" s="196">
        <v>5.4487522758916137E-3</v>
      </c>
      <c r="CP145" s="196">
        <v>2.1739130434782609E-3</v>
      </c>
      <c r="CQ145" s="196">
        <v>1.1478455241576173E-3</v>
      </c>
      <c r="CR145" s="196">
        <v>2.2577283779089963E-3</v>
      </c>
      <c r="CS145" s="196">
        <v>5.0580914135066367E-3</v>
      </c>
      <c r="CT145" s="196">
        <v>1.7470701506050984E-3</v>
      </c>
      <c r="CU145" s="196">
        <v>2.8591523454222982E-3</v>
      </c>
      <c r="CV145" s="196">
        <v>2.8835063437139563E-3</v>
      </c>
      <c r="CW145" s="196">
        <v>5.2002902995214421E-3</v>
      </c>
      <c r="CX145" s="196">
        <v>5.0999206679007217E-3</v>
      </c>
      <c r="CY145" s="196">
        <v>2.1078450159046488E-3</v>
      </c>
      <c r="CZ145" s="196">
        <v>3.2211803640375069E-3</v>
      </c>
      <c r="DA145" s="196">
        <v>1.7743979721166034E-3</v>
      </c>
      <c r="DB145" s="196">
        <v>5.6657223796033997E-3</v>
      </c>
      <c r="DC145" s="196">
        <v>3.4393809114359416E-3</v>
      </c>
      <c r="DD145" s="196">
        <v>1.3756787888760901E-3</v>
      </c>
      <c r="DE145" s="196">
        <v>2.0826917778246001E-3</v>
      </c>
      <c r="DF145" s="196">
        <v>1.8089353138720011E-3</v>
      </c>
      <c r="DG145" s="196">
        <v>4.3073479285726402E-3</v>
      </c>
      <c r="DH145" s="196">
        <v>1.5398550724637682E-3</v>
      </c>
      <c r="DI145" s="196">
        <v>2.9945508991834529E-3</v>
      </c>
      <c r="DJ145" s="196">
        <v>2.5831751268245618E-3</v>
      </c>
      <c r="DK145" s="196">
        <v>2.127282957081355E-3</v>
      </c>
      <c r="DL145" s="196">
        <v>9.4159908561476085E-3</v>
      </c>
      <c r="DM145" s="196">
        <v>1.9700742101573642E-3</v>
      </c>
      <c r="DN145" s="196">
        <v>0</v>
      </c>
      <c r="DO145" s="196">
        <v>7.705789919013659E-4</v>
      </c>
      <c r="DP145" s="196">
        <v>6.3799018912864716E-4</v>
      </c>
      <c r="DQ145" s="196">
        <v>5.6002278936668863E-4</v>
      </c>
      <c r="DR145" s="196">
        <v>1.9364886842903218E-3</v>
      </c>
      <c r="DS145" s="196">
        <v>1.3705603633942906E-4</v>
      </c>
      <c r="DT145" s="196">
        <v>9.5617890968414379E-4</v>
      </c>
      <c r="DU145" s="196">
        <v>3.3171877293409657E-3</v>
      </c>
      <c r="DV145" s="196">
        <v>4.660756430852224E-3</v>
      </c>
      <c r="DW145" s="196">
        <v>3.0087508982598941E-3</v>
      </c>
      <c r="DX145" s="196">
        <v>2.6075133635059878E-4</v>
      </c>
      <c r="DY145" s="196">
        <v>9.4442142726155146E-3</v>
      </c>
      <c r="DZ145" s="196">
        <v>8.2120114826574348E-3</v>
      </c>
      <c r="EA145" s="196">
        <v>3.6353467561521251E-3</v>
      </c>
      <c r="EB145" s="196">
        <v>2.5360001208818328E-3</v>
      </c>
      <c r="EC145" s="196">
        <v>2.4476302488953875E-3</v>
      </c>
      <c r="ED145" s="196">
        <v>5.6746091024436176E-3</v>
      </c>
      <c r="EE145" s="196">
        <v>1.6569412994251874E-2</v>
      </c>
      <c r="EF145" s="196">
        <v>2.8891845656719255E-2</v>
      </c>
      <c r="EG145" s="196">
        <v>1.3743062649409733E-3</v>
      </c>
      <c r="EH145" s="196">
        <v>1.8109851490252507E-3</v>
      </c>
      <c r="EI145" s="196">
        <v>3.206831942753912E-2</v>
      </c>
      <c r="EJ145" s="196">
        <v>3.9369880203355245E-2</v>
      </c>
      <c r="EK145" s="196">
        <v>2.0497777970827216E-2</v>
      </c>
      <c r="EL145" s="196">
        <v>1.4761389270763462E-2</v>
      </c>
      <c r="EM145" s="196">
        <v>4.9227860370670048E-2</v>
      </c>
      <c r="EN145" s="196">
        <v>0.17588986254532965</v>
      </c>
      <c r="EO145" s="196">
        <v>1.8238466987397065E-2</v>
      </c>
      <c r="EP145" s="196">
        <v>2.0346909749813995E-3</v>
      </c>
      <c r="EQ145" s="196">
        <v>6.9028992176714222E-3</v>
      </c>
      <c r="ER145" s="196">
        <v>8.9142577067995461E-3</v>
      </c>
      <c r="ES145" s="196">
        <v>1.3653655392158501E-2</v>
      </c>
      <c r="ET145" s="196">
        <v>7.8945209973753285E-4</v>
      </c>
      <c r="EU145" s="196">
        <v>4.1169385744005259E-3</v>
      </c>
      <c r="EV145" s="196">
        <v>0.18938514546828072</v>
      </c>
      <c r="EW145" s="196">
        <v>3.9175566423794786E-3</v>
      </c>
      <c r="EX145" s="196">
        <v>8.4058151093439365E-2</v>
      </c>
      <c r="EY145" s="196">
        <v>9.7694055762553494E-2</v>
      </c>
      <c r="EZ145" s="196">
        <v>4.4009387599542656E-2</v>
      </c>
      <c r="FA145" s="196">
        <v>2.7603062829014837E-2</v>
      </c>
      <c r="FB145" s="196">
        <v>1.7176665182263504E-2</v>
      </c>
      <c r="FC145" s="196">
        <v>1.3918959047593337E-2</v>
      </c>
      <c r="FD145" s="196">
        <v>9.4372551807945394E-3</v>
      </c>
      <c r="FE145" s="196">
        <v>3.4917958363058561E-2</v>
      </c>
      <c r="FF145" s="196">
        <v>6.4613419437249409E-2</v>
      </c>
      <c r="FG145" s="196">
        <v>2.1798684461112494E-2</v>
      </c>
      <c r="FH145" s="196">
        <v>5.0280684817046424E-3</v>
      </c>
      <c r="FI145" s="196">
        <v>3.4069417772960467E-3</v>
      </c>
      <c r="FJ145" s="196">
        <v>1.8367419372648615E-3</v>
      </c>
      <c r="FK145" s="196">
        <v>3.2543318449930747E-3</v>
      </c>
      <c r="FL145" s="196">
        <v>3.7427737775324382E-3</v>
      </c>
      <c r="FM145" s="196">
        <v>2.6712185256713917E-2</v>
      </c>
      <c r="FN145" s="196">
        <v>2.4907305213059262E-2</v>
      </c>
      <c r="FO145" s="196">
        <v>1.0780761840503396E-2</v>
      </c>
      <c r="FP145" s="196">
        <v>1.0602224639204468E-2</v>
      </c>
      <c r="FQ145" s="196">
        <v>8.5889716887933894E-3</v>
      </c>
      <c r="FR145" s="196">
        <v>1.7092398878738632E-2</v>
      </c>
      <c r="FS145" s="196">
        <v>2.3775256537260987E-2</v>
      </c>
      <c r="FT145" s="196">
        <v>4.4563235946198945E-2</v>
      </c>
      <c r="FU145" s="196">
        <v>2.3357937027001776E-3</v>
      </c>
      <c r="FV145" s="196">
        <v>5.6915048779697273E-3</v>
      </c>
      <c r="FW145" s="196">
        <v>2.0814734540524284E-3</v>
      </c>
      <c r="FX145" s="196">
        <v>1.0341720781328299E-2</v>
      </c>
      <c r="FY145" s="196">
        <v>1.6645876879509136E-2</v>
      </c>
      <c r="FZ145" s="196">
        <v>5.8331574663089032E-2</v>
      </c>
      <c r="GA145" s="196">
        <v>3.4761003980914196E-2</v>
      </c>
      <c r="GB145" s="196">
        <v>8.2733046007645097E-3</v>
      </c>
      <c r="GC145" s="196">
        <v>2.7043665625961919E-2</v>
      </c>
      <c r="GD145" s="196">
        <v>1.8683663420505526E-2</v>
      </c>
      <c r="GE145" s="196">
        <v>0</v>
      </c>
      <c r="GF145" s="196">
        <v>1.9207980239006894E-2</v>
      </c>
      <c r="GG145" s="197">
        <v>1.5665382319850853E-2</v>
      </c>
      <c r="GH145" s="196">
        <v>0</v>
      </c>
      <c r="GI145" s="196">
        <v>2.0683506719056479E-3</v>
      </c>
      <c r="GJ145" s="196">
        <v>0</v>
      </c>
      <c r="GK145" s="196">
        <v>0</v>
      </c>
      <c r="GL145" s="196">
        <v>0</v>
      </c>
      <c r="GM145" s="196">
        <v>0</v>
      </c>
      <c r="GN145" s="196">
        <v>4.3890019129531298E-2</v>
      </c>
      <c r="GO145" s="196">
        <v>0</v>
      </c>
      <c r="GP145" s="197">
        <v>9.7021246424850004E-3</v>
      </c>
      <c r="GQ145" s="197">
        <v>2.0647761272960041E-2</v>
      </c>
      <c r="GR145" s="196">
        <v>4.3350061510222415E-5</v>
      </c>
      <c r="GS145" s="196">
        <v>0</v>
      </c>
      <c r="GT145" s="197">
        <v>4.3199402213677475E-5</v>
      </c>
      <c r="GU145" s="197">
        <v>3.5104173269464712E-3</v>
      </c>
      <c r="GV145" s="197">
        <v>2.9323368669838634E-3</v>
      </c>
      <c r="GW145" s="197">
        <v>6.862150803502786E-3</v>
      </c>
      <c r="GX145" s="197">
        <v>1.5704922086416856E-2</v>
      </c>
      <c r="GY145" s="196">
        <v>0</v>
      </c>
      <c r="GZ145" s="196">
        <v>0</v>
      </c>
      <c r="HA145" s="196">
        <v>0</v>
      </c>
      <c r="HB145" s="196">
        <v>0</v>
      </c>
      <c r="HC145" s="197">
        <v>0</v>
      </c>
      <c r="HD145" s="197">
        <v>2.5546184874379514E-3</v>
      </c>
      <c r="HE145" s="197">
        <v>1.9280526329910003E-3</v>
      </c>
      <c r="HF145" s="197">
        <v>1.0649401600860059E-2</v>
      </c>
      <c r="HG145" s="198">
        <v>2.1299876419114981E-2</v>
      </c>
    </row>
    <row r="146" spans="1:215">
      <c r="A146" s="83">
        <v>142</v>
      </c>
      <c r="B146" s="4" t="s">
        <v>142</v>
      </c>
      <c r="C146" s="196">
        <v>0</v>
      </c>
      <c r="D146" s="196">
        <v>0</v>
      </c>
      <c r="E146" s="196">
        <v>0</v>
      </c>
      <c r="F146" s="196">
        <v>0</v>
      </c>
      <c r="G146" s="196">
        <v>0</v>
      </c>
      <c r="H146" s="196">
        <v>0</v>
      </c>
      <c r="I146" s="196">
        <v>0</v>
      </c>
      <c r="J146" s="196">
        <v>0</v>
      </c>
      <c r="K146" s="196">
        <v>0</v>
      </c>
      <c r="L146" s="196">
        <v>0</v>
      </c>
      <c r="M146" s="196">
        <v>0</v>
      </c>
      <c r="N146" s="196">
        <v>0</v>
      </c>
      <c r="O146" s="196">
        <v>0</v>
      </c>
      <c r="P146" s="196">
        <v>0</v>
      </c>
      <c r="Q146" s="196">
        <v>0</v>
      </c>
      <c r="R146" s="196">
        <v>0</v>
      </c>
      <c r="S146" s="196">
        <v>0</v>
      </c>
      <c r="T146" s="196">
        <v>0</v>
      </c>
      <c r="U146" s="196">
        <v>0</v>
      </c>
      <c r="V146" s="196">
        <v>0</v>
      </c>
      <c r="W146" s="196">
        <v>0</v>
      </c>
      <c r="X146" s="196">
        <v>0</v>
      </c>
      <c r="Y146" s="196">
        <v>0</v>
      </c>
      <c r="Z146" s="196">
        <v>0</v>
      </c>
      <c r="AA146" s="196">
        <v>0</v>
      </c>
      <c r="AB146" s="196">
        <v>0</v>
      </c>
      <c r="AC146" s="196">
        <v>0</v>
      </c>
      <c r="AD146" s="196">
        <v>0</v>
      </c>
      <c r="AE146" s="196">
        <v>0</v>
      </c>
      <c r="AF146" s="196">
        <v>0</v>
      </c>
      <c r="AG146" s="196">
        <v>0</v>
      </c>
      <c r="AH146" s="196">
        <v>0</v>
      </c>
      <c r="AI146" s="196">
        <v>0</v>
      </c>
      <c r="AJ146" s="196">
        <v>0</v>
      </c>
      <c r="AK146" s="196">
        <v>0</v>
      </c>
      <c r="AL146" s="196">
        <v>0</v>
      </c>
      <c r="AM146" s="196">
        <v>0</v>
      </c>
      <c r="AN146" s="196">
        <v>0</v>
      </c>
      <c r="AO146" s="196">
        <v>0</v>
      </c>
      <c r="AP146" s="196">
        <v>0</v>
      </c>
      <c r="AQ146" s="196">
        <v>0</v>
      </c>
      <c r="AR146" s="196">
        <v>0</v>
      </c>
      <c r="AS146" s="196">
        <v>0</v>
      </c>
      <c r="AT146" s="196">
        <v>0</v>
      </c>
      <c r="AU146" s="196">
        <v>0</v>
      </c>
      <c r="AV146" s="196">
        <v>0</v>
      </c>
      <c r="AW146" s="196">
        <v>0</v>
      </c>
      <c r="AX146" s="196">
        <v>0</v>
      </c>
      <c r="AY146" s="196">
        <v>0</v>
      </c>
      <c r="AZ146" s="196">
        <v>0</v>
      </c>
      <c r="BA146" s="196">
        <v>0</v>
      </c>
      <c r="BB146" s="196">
        <v>0</v>
      </c>
      <c r="BC146" s="196">
        <v>0</v>
      </c>
      <c r="BD146" s="196">
        <v>0</v>
      </c>
      <c r="BE146" s="196">
        <v>0</v>
      </c>
      <c r="BF146" s="196">
        <v>0</v>
      </c>
      <c r="BG146" s="196">
        <v>0</v>
      </c>
      <c r="BH146" s="196">
        <v>0</v>
      </c>
      <c r="BI146" s="196">
        <v>0</v>
      </c>
      <c r="BJ146" s="196">
        <v>0</v>
      </c>
      <c r="BK146" s="196">
        <v>0</v>
      </c>
      <c r="BL146" s="196">
        <v>0</v>
      </c>
      <c r="BM146" s="196">
        <v>0</v>
      </c>
      <c r="BN146" s="196">
        <v>0</v>
      </c>
      <c r="BO146" s="196">
        <v>0</v>
      </c>
      <c r="BP146" s="196">
        <v>0</v>
      </c>
      <c r="BQ146" s="196">
        <v>0</v>
      </c>
      <c r="BR146" s="196">
        <v>0</v>
      </c>
      <c r="BS146" s="196">
        <v>0</v>
      </c>
      <c r="BT146" s="196">
        <v>0</v>
      </c>
      <c r="BU146" s="196">
        <v>0</v>
      </c>
      <c r="BV146" s="196">
        <v>0</v>
      </c>
      <c r="BW146" s="196">
        <v>0</v>
      </c>
      <c r="BX146" s="196">
        <v>0</v>
      </c>
      <c r="BY146" s="196">
        <v>0</v>
      </c>
      <c r="BZ146" s="196">
        <v>0</v>
      </c>
      <c r="CA146" s="196">
        <v>0</v>
      </c>
      <c r="CB146" s="196">
        <v>0</v>
      </c>
      <c r="CC146" s="196">
        <v>0</v>
      </c>
      <c r="CD146" s="196">
        <v>0</v>
      </c>
      <c r="CE146" s="196">
        <v>0</v>
      </c>
      <c r="CF146" s="196">
        <v>0</v>
      </c>
      <c r="CG146" s="196">
        <v>0</v>
      </c>
      <c r="CH146" s="196">
        <v>0</v>
      </c>
      <c r="CI146" s="196">
        <v>0</v>
      </c>
      <c r="CJ146" s="196">
        <v>0</v>
      </c>
      <c r="CK146" s="196">
        <v>0</v>
      </c>
      <c r="CL146" s="196">
        <v>0</v>
      </c>
      <c r="CM146" s="196">
        <v>0</v>
      </c>
      <c r="CN146" s="196">
        <v>0</v>
      </c>
      <c r="CO146" s="196">
        <v>0</v>
      </c>
      <c r="CP146" s="196">
        <v>0</v>
      </c>
      <c r="CQ146" s="196">
        <v>0</v>
      </c>
      <c r="CR146" s="196">
        <v>0</v>
      </c>
      <c r="CS146" s="196">
        <v>0</v>
      </c>
      <c r="CT146" s="196">
        <v>0</v>
      </c>
      <c r="CU146" s="196">
        <v>0</v>
      </c>
      <c r="CV146" s="196">
        <v>0</v>
      </c>
      <c r="CW146" s="196">
        <v>0</v>
      </c>
      <c r="CX146" s="196">
        <v>0</v>
      </c>
      <c r="CY146" s="196">
        <v>0</v>
      </c>
      <c r="CZ146" s="196">
        <v>0</v>
      </c>
      <c r="DA146" s="196">
        <v>0</v>
      </c>
      <c r="DB146" s="196">
        <v>0</v>
      </c>
      <c r="DC146" s="196">
        <v>0</v>
      </c>
      <c r="DD146" s="196">
        <v>0</v>
      </c>
      <c r="DE146" s="196">
        <v>0</v>
      </c>
      <c r="DF146" s="196">
        <v>0</v>
      </c>
      <c r="DG146" s="196">
        <v>0</v>
      </c>
      <c r="DH146" s="196">
        <v>0</v>
      </c>
      <c r="DI146" s="196">
        <v>0</v>
      </c>
      <c r="DJ146" s="196">
        <v>0</v>
      </c>
      <c r="DK146" s="196">
        <v>0</v>
      </c>
      <c r="DL146" s="196">
        <v>0</v>
      </c>
      <c r="DM146" s="196">
        <v>0</v>
      </c>
      <c r="DN146" s="196">
        <v>0</v>
      </c>
      <c r="DO146" s="196">
        <v>0</v>
      </c>
      <c r="DP146" s="196">
        <v>0</v>
      </c>
      <c r="DQ146" s="196">
        <v>0</v>
      </c>
      <c r="DR146" s="196">
        <v>0</v>
      </c>
      <c r="DS146" s="196">
        <v>0</v>
      </c>
      <c r="DT146" s="196">
        <v>0</v>
      </c>
      <c r="DU146" s="196">
        <v>0</v>
      </c>
      <c r="DV146" s="196">
        <v>0</v>
      </c>
      <c r="DW146" s="196">
        <v>0</v>
      </c>
      <c r="DX146" s="196">
        <v>0</v>
      </c>
      <c r="DY146" s="196">
        <v>0</v>
      </c>
      <c r="DZ146" s="196">
        <v>0</v>
      </c>
      <c r="EA146" s="196">
        <v>0</v>
      </c>
      <c r="EB146" s="196">
        <v>0</v>
      </c>
      <c r="EC146" s="196">
        <v>0</v>
      </c>
      <c r="ED146" s="196">
        <v>0</v>
      </c>
      <c r="EE146" s="196">
        <v>0</v>
      </c>
      <c r="EF146" s="196">
        <v>0</v>
      </c>
      <c r="EG146" s="196">
        <v>0</v>
      </c>
      <c r="EH146" s="196">
        <v>0</v>
      </c>
      <c r="EI146" s="196">
        <v>0</v>
      </c>
      <c r="EJ146" s="196">
        <v>0</v>
      </c>
      <c r="EK146" s="196">
        <v>0</v>
      </c>
      <c r="EL146" s="196">
        <v>0</v>
      </c>
      <c r="EM146" s="196">
        <v>0</v>
      </c>
      <c r="EN146" s="196">
        <v>0</v>
      </c>
      <c r="EO146" s="196">
        <v>0</v>
      </c>
      <c r="EP146" s="196">
        <v>0</v>
      </c>
      <c r="EQ146" s="196">
        <v>0</v>
      </c>
      <c r="ER146" s="196">
        <v>0</v>
      </c>
      <c r="ES146" s="196">
        <v>0</v>
      </c>
      <c r="ET146" s="196">
        <v>0</v>
      </c>
      <c r="EU146" s="196">
        <v>0</v>
      </c>
      <c r="EV146" s="196">
        <v>0</v>
      </c>
      <c r="EW146" s="196">
        <v>0</v>
      </c>
      <c r="EX146" s="196">
        <v>0</v>
      </c>
      <c r="EY146" s="196">
        <v>0</v>
      </c>
      <c r="EZ146" s="196">
        <v>0</v>
      </c>
      <c r="FA146" s="196">
        <v>0</v>
      </c>
      <c r="FB146" s="196">
        <v>0</v>
      </c>
      <c r="FC146" s="196">
        <v>0</v>
      </c>
      <c r="FD146" s="196">
        <v>0</v>
      </c>
      <c r="FE146" s="196">
        <v>0</v>
      </c>
      <c r="FF146" s="196">
        <v>0</v>
      </c>
      <c r="FG146" s="196">
        <v>0</v>
      </c>
      <c r="FH146" s="196">
        <v>0</v>
      </c>
      <c r="FI146" s="196">
        <v>0</v>
      </c>
      <c r="FJ146" s="196">
        <v>0</v>
      </c>
      <c r="FK146" s="196">
        <v>0</v>
      </c>
      <c r="FL146" s="196">
        <v>0</v>
      </c>
      <c r="FM146" s="196">
        <v>0</v>
      </c>
      <c r="FN146" s="196">
        <v>0</v>
      </c>
      <c r="FO146" s="196">
        <v>0</v>
      </c>
      <c r="FP146" s="196">
        <v>0</v>
      </c>
      <c r="FQ146" s="196">
        <v>0</v>
      </c>
      <c r="FR146" s="196">
        <v>0</v>
      </c>
      <c r="FS146" s="196">
        <v>0</v>
      </c>
      <c r="FT146" s="196">
        <v>0</v>
      </c>
      <c r="FU146" s="196">
        <v>0</v>
      </c>
      <c r="FV146" s="196">
        <v>0</v>
      </c>
      <c r="FW146" s="196">
        <v>0</v>
      </c>
      <c r="FX146" s="196">
        <v>0</v>
      </c>
      <c r="FY146" s="196">
        <v>0</v>
      </c>
      <c r="FZ146" s="196">
        <v>0</v>
      </c>
      <c r="GA146" s="196">
        <v>0</v>
      </c>
      <c r="GB146" s="196">
        <v>0</v>
      </c>
      <c r="GC146" s="196">
        <v>0</v>
      </c>
      <c r="GD146" s="196">
        <v>0</v>
      </c>
      <c r="GE146" s="196">
        <v>0</v>
      </c>
      <c r="GF146" s="196">
        <v>0</v>
      </c>
      <c r="GG146" s="197">
        <v>0</v>
      </c>
      <c r="GH146" s="196">
        <v>0</v>
      </c>
      <c r="GI146" s="196">
        <v>4.6181745729624607E-2</v>
      </c>
      <c r="GJ146" s="196">
        <v>0</v>
      </c>
      <c r="GK146" s="196">
        <v>3.21324169063536E-5</v>
      </c>
      <c r="GL146" s="196">
        <v>0</v>
      </c>
      <c r="GM146" s="196">
        <v>0</v>
      </c>
      <c r="GN146" s="196">
        <v>0</v>
      </c>
      <c r="GO146" s="196">
        <v>0</v>
      </c>
      <c r="GP146" s="197">
        <v>2.3711099603668483E-2</v>
      </c>
      <c r="GQ146" s="197">
        <v>1.2697172387090857E-2</v>
      </c>
      <c r="GR146" s="196">
        <v>3.8976001249731504E-4</v>
      </c>
      <c r="GS146" s="196">
        <v>1.1198208286674133E-4</v>
      </c>
      <c r="GT146" s="197">
        <v>3.8879461992309726E-4</v>
      </c>
      <c r="GU146" s="197">
        <v>0</v>
      </c>
      <c r="GV146" s="197">
        <v>6.4822741920224811E-5</v>
      </c>
      <c r="GW146" s="197">
        <v>1.3791319264361711E-2</v>
      </c>
      <c r="GX146" s="197">
        <v>9.1725787102269439E-3</v>
      </c>
      <c r="GY146" s="196">
        <v>0</v>
      </c>
      <c r="GZ146" s="196">
        <v>2.9891407166370274E-3</v>
      </c>
      <c r="HA146" s="196">
        <v>0</v>
      </c>
      <c r="HB146" s="196">
        <v>0</v>
      </c>
      <c r="HC146" s="197">
        <v>2.019050637278831E-5</v>
      </c>
      <c r="HD146" s="197">
        <v>0</v>
      </c>
      <c r="HE146" s="197">
        <v>4.9520826453699535E-6</v>
      </c>
      <c r="HF146" s="197">
        <v>2.437327939106905E-2</v>
      </c>
      <c r="HG146" s="198">
        <v>1.2895663442498357E-2</v>
      </c>
    </row>
    <row r="147" spans="1:215">
      <c r="A147" s="83">
        <v>143</v>
      </c>
      <c r="B147" s="4" t="s">
        <v>143</v>
      </c>
      <c r="C147" s="196">
        <v>0</v>
      </c>
      <c r="D147" s="196">
        <v>0</v>
      </c>
      <c r="E147" s="196">
        <v>0</v>
      </c>
      <c r="F147" s="196">
        <v>0</v>
      </c>
      <c r="G147" s="196">
        <v>0</v>
      </c>
      <c r="H147" s="196">
        <v>0</v>
      </c>
      <c r="I147" s="196">
        <v>0</v>
      </c>
      <c r="J147" s="196">
        <v>0</v>
      </c>
      <c r="K147" s="196">
        <v>0</v>
      </c>
      <c r="L147" s="196">
        <v>0</v>
      </c>
      <c r="M147" s="196">
        <v>0</v>
      </c>
      <c r="N147" s="196">
        <v>0</v>
      </c>
      <c r="O147" s="196">
        <v>0</v>
      </c>
      <c r="P147" s="196">
        <v>0</v>
      </c>
      <c r="Q147" s="196">
        <v>0</v>
      </c>
      <c r="R147" s="196">
        <v>0</v>
      </c>
      <c r="S147" s="196">
        <v>0</v>
      </c>
      <c r="T147" s="196">
        <v>0</v>
      </c>
      <c r="U147" s="196">
        <v>0</v>
      </c>
      <c r="V147" s="196">
        <v>0</v>
      </c>
      <c r="W147" s="196">
        <v>0</v>
      </c>
      <c r="X147" s="196">
        <v>0</v>
      </c>
      <c r="Y147" s="196">
        <v>0</v>
      </c>
      <c r="Z147" s="196">
        <v>0</v>
      </c>
      <c r="AA147" s="196">
        <v>0</v>
      </c>
      <c r="AB147" s="196">
        <v>0</v>
      </c>
      <c r="AC147" s="196">
        <v>0</v>
      </c>
      <c r="AD147" s="196">
        <v>0</v>
      </c>
      <c r="AE147" s="196">
        <v>0</v>
      </c>
      <c r="AF147" s="196">
        <v>0</v>
      </c>
      <c r="AG147" s="196">
        <v>0</v>
      </c>
      <c r="AH147" s="196">
        <v>0</v>
      </c>
      <c r="AI147" s="196">
        <v>0</v>
      </c>
      <c r="AJ147" s="196">
        <v>0</v>
      </c>
      <c r="AK147" s="196">
        <v>0</v>
      </c>
      <c r="AL147" s="196">
        <v>0</v>
      </c>
      <c r="AM147" s="196">
        <v>0</v>
      </c>
      <c r="AN147" s="196">
        <v>0</v>
      </c>
      <c r="AO147" s="196">
        <v>0</v>
      </c>
      <c r="AP147" s="196">
        <v>0</v>
      </c>
      <c r="AQ147" s="196">
        <v>0</v>
      </c>
      <c r="AR147" s="196">
        <v>0</v>
      </c>
      <c r="AS147" s="196">
        <v>0</v>
      </c>
      <c r="AT147" s="196">
        <v>0</v>
      </c>
      <c r="AU147" s="196">
        <v>0</v>
      </c>
      <c r="AV147" s="196">
        <v>0</v>
      </c>
      <c r="AW147" s="196">
        <v>0</v>
      </c>
      <c r="AX147" s="196">
        <v>0</v>
      </c>
      <c r="AY147" s="196">
        <v>0</v>
      </c>
      <c r="AZ147" s="196">
        <v>0</v>
      </c>
      <c r="BA147" s="196">
        <v>0</v>
      </c>
      <c r="BB147" s="196">
        <v>0</v>
      </c>
      <c r="BC147" s="196">
        <v>0</v>
      </c>
      <c r="BD147" s="196">
        <v>0</v>
      </c>
      <c r="BE147" s="196">
        <v>0</v>
      </c>
      <c r="BF147" s="196">
        <v>0</v>
      </c>
      <c r="BG147" s="196">
        <v>0</v>
      </c>
      <c r="BH147" s="196">
        <v>0</v>
      </c>
      <c r="BI147" s="196">
        <v>0</v>
      </c>
      <c r="BJ147" s="196">
        <v>0</v>
      </c>
      <c r="BK147" s="196">
        <v>0</v>
      </c>
      <c r="BL147" s="196">
        <v>0</v>
      </c>
      <c r="BM147" s="196">
        <v>0</v>
      </c>
      <c r="BN147" s="196">
        <v>0</v>
      </c>
      <c r="BO147" s="196">
        <v>0</v>
      </c>
      <c r="BP147" s="196">
        <v>0</v>
      </c>
      <c r="BQ147" s="196">
        <v>0</v>
      </c>
      <c r="BR147" s="196">
        <v>0</v>
      </c>
      <c r="BS147" s="196">
        <v>0</v>
      </c>
      <c r="BT147" s="196">
        <v>0</v>
      </c>
      <c r="BU147" s="196">
        <v>0</v>
      </c>
      <c r="BV147" s="196">
        <v>0</v>
      </c>
      <c r="BW147" s="196">
        <v>0</v>
      </c>
      <c r="BX147" s="196">
        <v>0</v>
      </c>
      <c r="BY147" s="196">
        <v>0</v>
      </c>
      <c r="BZ147" s="196">
        <v>0</v>
      </c>
      <c r="CA147" s="196">
        <v>0</v>
      </c>
      <c r="CB147" s="196">
        <v>0</v>
      </c>
      <c r="CC147" s="196">
        <v>0</v>
      </c>
      <c r="CD147" s="196">
        <v>0</v>
      </c>
      <c r="CE147" s="196">
        <v>0</v>
      </c>
      <c r="CF147" s="196">
        <v>0</v>
      </c>
      <c r="CG147" s="196">
        <v>0</v>
      </c>
      <c r="CH147" s="196">
        <v>0</v>
      </c>
      <c r="CI147" s="196">
        <v>0</v>
      </c>
      <c r="CJ147" s="196">
        <v>0</v>
      </c>
      <c r="CK147" s="196">
        <v>0</v>
      </c>
      <c r="CL147" s="196">
        <v>0</v>
      </c>
      <c r="CM147" s="196">
        <v>0</v>
      </c>
      <c r="CN147" s="196">
        <v>0</v>
      </c>
      <c r="CO147" s="196">
        <v>0</v>
      </c>
      <c r="CP147" s="196">
        <v>0</v>
      </c>
      <c r="CQ147" s="196">
        <v>0</v>
      </c>
      <c r="CR147" s="196">
        <v>0</v>
      </c>
      <c r="CS147" s="196">
        <v>0</v>
      </c>
      <c r="CT147" s="196">
        <v>0</v>
      </c>
      <c r="CU147" s="196">
        <v>0</v>
      </c>
      <c r="CV147" s="196">
        <v>0</v>
      </c>
      <c r="CW147" s="196">
        <v>0</v>
      </c>
      <c r="CX147" s="196">
        <v>0</v>
      </c>
      <c r="CY147" s="196">
        <v>0</v>
      </c>
      <c r="CZ147" s="196">
        <v>0</v>
      </c>
      <c r="DA147" s="196">
        <v>0</v>
      </c>
      <c r="DB147" s="196">
        <v>0</v>
      </c>
      <c r="DC147" s="196">
        <v>0</v>
      </c>
      <c r="DD147" s="196">
        <v>0</v>
      </c>
      <c r="DE147" s="196">
        <v>0</v>
      </c>
      <c r="DF147" s="196">
        <v>0</v>
      </c>
      <c r="DG147" s="196">
        <v>0</v>
      </c>
      <c r="DH147" s="196">
        <v>0</v>
      </c>
      <c r="DI147" s="196">
        <v>0</v>
      </c>
      <c r="DJ147" s="196">
        <v>0</v>
      </c>
      <c r="DK147" s="196">
        <v>0</v>
      </c>
      <c r="DL147" s="196">
        <v>0</v>
      </c>
      <c r="DM147" s="196">
        <v>0</v>
      </c>
      <c r="DN147" s="196">
        <v>0</v>
      </c>
      <c r="DO147" s="196">
        <v>0</v>
      </c>
      <c r="DP147" s="196">
        <v>0</v>
      </c>
      <c r="DQ147" s="196">
        <v>0</v>
      </c>
      <c r="DR147" s="196">
        <v>0</v>
      </c>
      <c r="DS147" s="196">
        <v>0</v>
      </c>
      <c r="DT147" s="196">
        <v>0</v>
      </c>
      <c r="DU147" s="196">
        <v>0</v>
      </c>
      <c r="DV147" s="196">
        <v>0</v>
      </c>
      <c r="DW147" s="196">
        <v>0</v>
      </c>
      <c r="DX147" s="196">
        <v>0</v>
      </c>
      <c r="DY147" s="196">
        <v>0</v>
      </c>
      <c r="DZ147" s="196">
        <v>0</v>
      </c>
      <c r="EA147" s="196">
        <v>0</v>
      </c>
      <c r="EB147" s="196">
        <v>0</v>
      </c>
      <c r="EC147" s="196">
        <v>0</v>
      </c>
      <c r="ED147" s="196">
        <v>0</v>
      </c>
      <c r="EE147" s="196">
        <v>0</v>
      </c>
      <c r="EF147" s="196">
        <v>0</v>
      </c>
      <c r="EG147" s="196">
        <v>0</v>
      </c>
      <c r="EH147" s="196">
        <v>0</v>
      </c>
      <c r="EI147" s="196">
        <v>0</v>
      </c>
      <c r="EJ147" s="196">
        <v>0</v>
      </c>
      <c r="EK147" s="196">
        <v>0</v>
      </c>
      <c r="EL147" s="196">
        <v>0</v>
      </c>
      <c r="EM147" s="196">
        <v>0</v>
      </c>
      <c r="EN147" s="196">
        <v>0</v>
      </c>
      <c r="EO147" s="196">
        <v>0</v>
      </c>
      <c r="EP147" s="196">
        <v>0</v>
      </c>
      <c r="EQ147" s="196">
        <v>0</v>
      </c>
      <c r="ER147" s="196">
        <v>0</v>
      </c>
      <c r="ES147" s="196">
        <v>0</v>
      </c>
      <c r="ET147" s="196">
        <v>0</v>
      </c>
      <c r="EU147" s="196">
        <v>0</v>
      </c>
      <c r="EV147" s="196">
        <v>0</v>
      </c>
      <c r="EW147" s="196">
        <v>0</v>
      </c>
      <c r="EX147" s="196">
        <v>0</v>
      </c>
      <c r="EY147" s="196">
        <v>0</v>
      </c>
      <c r="EZ147" s="196">
        <v>0</v>
      </c>
      <c r="FA147" s="196">
        <v>0</v>
      </c>
      <c r="FB147" s="196">
        <v>0</v>
      </c>
      <c r="FC147" s="196">
        <v>0</v>
      </c>
      <c r="FD147" s="196">
        <v>0</v>
      </c>
      <c r="FE147" s="196">
        <v>0</v>
      </c>
      <c r="FF147" s="196">
        <v>0</v>
      </c>
      <c r="FG147" s="196">
        <v>0</v>
      </c>
      <c r="FH147" s="196">
        <v>0</v>
      </c>
      <c r="FI147" s="196">
        <v>0</v>
      </c>
      <c r="FJ147" s="196">
        <v>0</v>
      </c>
      <c r="FK147" s="196">
        <v>0</v>
      </c>
      <c r="FL147" s="196">
        <v>0</v>
      </c>
      <c r="FM147" s="196">
        <v>0</v>
      </c>
      <c r="FN147" s="196">
        <v>0</v>
      </c>
      <c r="FO147" s="196">
        <v>0</v>
      </c>
      <c r="FP147" s="196">
        <v>0</v>
      </c>
      <c r="FQ147" s="196">
        <v>0</v>
      </c>
      <c r="FR147" s="196">
        <v>0</v>
      </c>
      <c r="FS147" s="196">
        <v>0</v>
      </c>
      <c r="FT147" s="196">
        <v>0</v>
      </c>
      <c r="FU147" s="196">
        <v>0</v>
      </c>
      <c r="FV147" s="196">
        <v>0</v>
      </c>
      <c r="FW147" s="196">
        <v>0</v>
      </c>
      <c r="FX147" s="196">
        <v>0</v>
      </c>
      <c r="FY147" s="196">
        <v>0</v>
      </c>
      <c r="FZ147" s="196">
        <v>0</v>
      </c>
      <c r="GA147" s="196">
        <v>0</v>
      </c>
      <c r="GB147" s="196">
        <v>0</v>
      </c>
      <c r="GC147" s="196">
        <v>0</v>
      </c>
      <c r="GD147" s="196">
        <v>0</v>
      </c>
      <c r="GE147" s="196">
        <v>0</v>
      </c>
      <c r="GF147" s="196">
        <v>0</v>
      </c>
      <c r="GG147" s="197">
        <v>0</v>
      </c>
      <c r="GH147" s="196">
        <v>0</v>
      </c>
      <c r="GI147" s="196">
        <v>0.19809100761227227</v>
      </c>
      <c r="GJ147" s="196">
        <v>0</v>
      </c>
      <c r="GK147" s="196">
        <v>0</v>
      </c>
      <c r="GL147" s="196">
        <v>0</v>
      </c>
      <c r="GM147" s="196">
        <v>0</v>
      </c>
      <c r="GN147" s="196">
        <v>0</v>
      </c>
      <c r="GO147" s="196">
        <v>0</v>
      </c>
      <c r="GP147" s="197">
        <v>0.10168115108564094</v>
      </c>
      <c r="GQ147" s="197">
        <v>5.4449735585120888E-2</v>
      </c>
      <c r="GR147" s="196">
        <v>0</v>
      </c>
      <c r="GS147" s="196">
        <v>0</v>
      </c>
      <c r="GT147" s="197">
        <v>0</v>
      </c>
      <c r="GU147" s="197">
        <v>0</v>
      </c>
      <c r="GV147" s="197">
        <v>0</v>
      </c>
      <c r="GW147" s="197">
        <v>5.9025189247983216E-2</v>
      </c>
      <c r="GX147" s="197">
        <v>3.9257534677065921E-2</v>
      </c>
      <c r="GY147" s="196">
        <v>0</v>
      </c>
      <c r="GZ147" s="196">
        <v>0</v>
      </c>
      <c r="HA147" s="196">
        <v>0</v>
      </c>
      <c r="HB147" s="196">
        <v>0</v>
      </c>
      <c r="HC147" s="197">
        <v>0</v>
      </c>
      <c r="HD147" s="197">
        <v>0</v>
      </c>
      <c r="HE147" s="197">
        <v>0</v>
      </c>
      <c r="HF147" s="197">
        <v>0.10433097509139733</v>
      </c>
      <c r="HG147" s="198">
        <v>5.5200497225635227E-2</v>
      </c>
    </row>
    <row r="148" spans="1:215">
      <c r="A148" s="83">
        <v>144</v>
      </c>
      <c r="B148" s="4" t="s">
        <v>144</v>
      </c>
      <c r="C148" s="196">
        <v>0</v>
      </c>
      <c r="D148" s="196">
        <v>0</v>
      </c>
      <c r="E148" s="196">
        <v>0</v>
      </c>
      <c r="F148" s="196">
        <v>0</v>
      </c>
      <c r="G148" s="196">
        <v>0</v>
      </c>
      <c r="H148" s="196">
        <v>0</v>
      </c>
      <c r="I148" s="196">
        <v>0</v>
      </c>
      <c r="J148" s="196">
        <v>1.0730765103551884E-4</v>
      </c>
      <c r="K148" s="196">
        <v>0</v>
      </c>
      <c r="L148" s="196">
        <v>0</v>
      </c>
      <c r="M148" s="196">
        <v>4.4943820224719105E-3</v>
      </c>
      <c r="N148" s="196">
        <v>1.8114483535947186E-4</v>
      </c>
      <c r="O148" s="196">
        <v>0</v>
      </c>
      <c r="P148" s="196">
        <v>0</v>
      </c>
      <c r="Q148" s="196">
        <v>1.734304543877905E-3</v>
      </c>
      <c r="R148" s="196">
        <v>7.4534161490683228E-3</v>
      </c>
      <c r="S148" s="196">
        <v>5.7115483823421038E-4</v>
      </c>
      <c r="T148" s="196">
        <v>4.1234846194023697E-4</v>
      </c>
      <c r="U148" s="196">
        <v>2.1775738923407468E-5</v>
      </c>
      <c r="V148" s="196">
        <v>2.2512001710912129E-4</v>
      </c>
      <c r="W148" s="196">
        <v>6.3467885250063474E-5</v>
      </c>
      <c r="X148" s="196">
        <v>2.3783313627159184E-4</v>
      </c>
      <c r="Y148" s="196">
        <v>9.8651295855236266E-5</v>
      </c>
      <c r="Z148" s="196">
        <v>6.1513463324048287E-4</v>
      </c>
      <c r="AA148" s="196">
        <v>5.2231400025369534E-5</v>
      </c>
      <c r="AB148" s="196">
        <v>1.0338695670154253E-4</v>
      </c>
      <c r="AC148" s="196">
        <v>0</v>
      </c>
      <c r="AD148" s="196">
        <v>6.3969294738525507E-4</v>
      </c>
      <c r="AE148" s="196">
        <v>9.4942171586397377E-4</v>
      </c>
      <c r="AF148" s="196">
        <v>1.5797788309636651E-3</v>
      </c>
      <c r="AG148" s="196">
        <v>7.326007326007326E-4</v>
      </c>
      <c r="AH148" s="196">
        <v>1.215066828675577E-3</v>
      </c>
      <c r="AI148" s="196">
        <v>1.3782358581016299E-3</v>
      </c>
      <c r="AJ148" s="196">
        <v>2.8218220908357967E-3</v>
      </c>
      <c r="AK148" s="196">
        <v>6.4029946313352707E-4</v>
      </c>
      <c r="AL148" s="196">
        <v>2.3291563795593237E-4</v>
      </c>
      <c r="AM148" s="196">
        <v>7.0314216655680071E-4</v>
      </c>
      <c r="AN148" s="196">
        <v>9.0614531275742761E-4</v>
      </c>
      <c r="AO148" s="196">
        <v>2.7958993476234854E-4</v>
      </c>
      <c r="AP148" s="196">
        <v>3.7984299822739937E-4</v>
      </c>
      <c r="AQ148" s="196">
        <v>5.2919890727576985E-4</v>
      </c>
      <c r="AR148" s="196">
        <v>8.2188930503537241E-4</v>
      </c>
      <c r="AS148" s="196">
        <v>9.6920094766314883E-4</v>
      </c>
      <c r="AT148" s="196">
        <v>1.0822510822510823E-3</v>
      </c>
      <c r="AU148" s="196">
        <v>6.303845345660853E-4</v>
      </c>
      <c r="AV148" s="196">
        <v>4.8352781896718458E-4</v>
      </c>
      <c r="AW148" s="196">
        <v>1.0163462352841535E-3</v>
      </c>
      <c r="AX148" s="196">
        <v>6.1728395061728394E-4</v>
      </c>
      <c r="AY148" s="196">
        <v>5.2817053847419319E-4</v>
      </c>
      <c r="AZ148" s="196">
        <v>9.3360995850622411E-4</v>
      </c>
      <c r="BA148" s="196">
        <v>9.486194850090757E-4</v>
      </c>
      <c r="BB148" s="196">
        <v>9.2160698164309358E-4</v>
      </c>
      <c r="BC148" s="196">
        <v>5.0579794308836478E-4</v>
      </c>
      <c r="BD148" s="196">
        <v>9.8186735939432982E-4</v>
      </c>
      <c r="BE148" s="196">
        <v>1.1715229798738361E-3</v>
      </c>
      <c r="BF148" s="196">
        <v>1.0037966178530085E-3</v>
      </c>
      <c r="BG148" s="196">
        <v>1.0435432136737114E-3</v>
      </c>
      <c r="BH148" s="196">
        <v>1.2921983524471006E-3</v>
      </c>
      <c r="BI148" s="196">
        <v>9.0664629606052537E-4</v>
      </c>
      <c r="BJ148" s="196">
        <v>1.0018835410571876E-4</v>
      </c>
      <c r="BK148" s="196">
        <v>1.3740038472107721E-4</v>
      </c>
      <c r="BL148" s="196">
        <v>1.7103790929568856E-3</v>
      </c>
      <c r="BM148" s="196">
        <v>8.0274001926576046E-4</v>
      </c>
      <c r="BN148" s="196">
        <v>6.9278464789220267E-4</v>
      </c>
      <c r="BO148" s="196">
        <v>4.0180813661476645E-4</v>
      </c>
      <c r="BP148" s="196">
        <v>1.0296621915963724E-3</v>
      </c>
      <c r="BQ148" s="196">
        <v>9.5598638675385261E-4</v>
      </c>
      <c r="BR148" s="196">
        <v>7.0758889085441356E-4</v>
      </c>
      <c r="BS148" s="196">
        <v>9.3095422808378591E-4</v>
      </c>
      <c r="BT148" s="196">
        <v>9.8903642600113627E-4</v>
      </c>
      <c r="BU148" s="196">
        <v>2.1662296203397561E-3</v>
      </c>
      <c r="BV148" s="196">
        <v>3.6146110292783492E-4</v>
      </c>
      <c r="BW148" s="196">
        <v>0</v>
      </c>
      <c r="BX148" s="196">
        <v>2.8480282314890441E-4</v>
      </c>
      <c r="BY148" s="196">
        <v>5.0851939492972263E-4</v>
      </c>
      <c r="BZ148" s="196">
        <v>7.0504356460013805E-4</v>
      </c>
      <c r="CA148" s="196">
        <v>1.74548807798709E-3</v>
      </c>
      <c r="CB148" s="196">
        <v>2.1775972581210176E-4</v>
      </c>
      <c r="CC148" s="196">
        <v>4.0783887227323112E-4</v>
      </c>
      <c r="CD148" s="196">
        <v>0</v>
      </c>
      <c r="CE148" s="196">
        <v>4.6867676925480396E-4</v>
      </c>
      <c r="CF148" s="196">
        <v>7.7849100135174345E-4</v>
      </c>
      <c r="CG148" s="196">
        <v>3.0345511428717968E-3</v>
      </c>
      <c r="CH148" s="196">
        <v>5.1689603928409896E-4</v>
      </c>
      <c r="CI148" s="196">
        <v>6.7788555614569648E-4</v>
      </c>
      <c r="CJ148" s="196">
        <v>7.3683133287525033E-4</v>
      </c>
      <c r="CK148" s="196">
        <v>1.0820430585929677E-3</v>
      </c>
      <c r="CL148" s="196">
        <v>1.5447454301281026E-3</v>
      </c>
      <c r="CM148" s="196">
        <v>7.2713900055998057E-4</v>
      </c>
      <c r="CN148" s="196">
        <v>8.9803813208068524E-4</v>
      </c>
      <c r="CO148" s="196">
        <v>6.8946128306736636E-4</v>
      </c>
      <c r="CP148" s="196">
        <v>7.472826086956522E-4</v>
      </c>
      <c r="CQ148" s="196">
        <v>5.2861307033574487E-4</v>
      </c>
      <c r="CR148" s="196">
        <v>1.3893713094824591E-3</v>
      </c>
      <c r="CS148" s="196">
        <v>1.9312712669752614E-3</v>
      </c>
      <c r="CT148" s="196">
        <v>1.3134906971702565E-3</v>
      </c>
      <c r="CU148" s="196">
        <v>6.2687297413002263E-4</v>
      </c>
      <c r="CV148" s="196">
        <v>6.9684736639753937E-4</v>
      </c>
      <c r="CW148" s="196">
        <v>1.3205354170872919E-3</v>
      </c>
      <c r="CX148" s="196">
        <v>4.3160439726493147E-3</v>
      </c>
      <c r="CY148" s="196">
        <v>2.6827118384240982E-4</v>
      </c>
      <c r="CZ148" s="196">
        <v>2.6916712630998345E-3</v>
      </c>
      <c r="DA148" s="196">
        <v>8.238276299112801E-4</v>
      </c>
      <c r="DB148" s="196">
        <v>0</v>
      </c>
      <c r="DC148" s="196">
        <v>1.7196904557179708E-3</v>
      </c>
      <c r="DD148" s="196">
        <v>1.4151719598486095E-3</v>
      </c>
      <c r="DE148" s="196">
        <v>1.6531872477673869E-3</v>
      </c>
      <c r="DF148" s="196">
        <v>9.3890842887556713E-4</v>
      </c>
      <c r="DG148" s="196">
        <v>7.1223863385846801E-4</v>
      </c>
      <c r="DH148" s="196">
        <v>2.9891304347826088E-3</v>
      </c>
      <c r="DI148" s="196">
        <v>1.0145472991769076E-3</v>
      </c>
      <c r="DJ148" s="196">
        <v>6.4579378170614044E-4</v>
      </c>
      <c r="DK148" s="196">
        <v>6.5525372511584679E-3</v>
      </c>
      <c r="DL148" s="196">
        <v>1.0885538562020356E-3</v>
      </c>
      <c r="DM148" s="196">
        <v>6.1640358722715076E-4</v>
      </c>
      <c r="DN148" s="196">
        <v>0</v>
      </c>
      <c r="DO148" s="196">
        <v>1.9642209597485797E-4</v>
      </c>
      <c r="DP148" s="196">
        <v>4.3950435251084583E-4</v>
      </c>
      <c r="DQ148" s="196">
        <v>3.3018684690983957E-4</v>
      </c>
      <c r="DR148" s="196">
        <v>9.6135292333985722E-4</v>
      </c>
      <c r="DS148" s="196">
        <v>1.2726631945804128E-3</v>
      </c>
      <c r="DT148" s="196">
        <v>7.9757103367018628E-4</v>
      </c>
      <c r="DU148" s="196">
        <v>7.9260237780713345E-4</v>
      </c>
      <c r="DV148" s="196">
        <v>2.8559528767775331E-3</v>
      </c>
      <c r="DW148" s="196">
        <v>1.3364764034681227E-3</v>
      </c>
      <c r="DX148" s="196">
        <v>3.7250190907228399E-4</v>
      </c>
      <c r="DY148" s="196">
        <v>1.9034455590798258E-3</v>
      </c>
      <c r="DZ148" s="196">
        <v>2.1255659031619782E-3</v>
      </c>
      <c r="EA148" s="196">
        <v>1.5085278000123146E-3</v>
      </c>
      <c r="EB148" s="196">
        <v>8.8646677512453349E-4</v>
      </c>
      <c r="EC148" s="196">
        <v>7.8673829428780315E-4</v>
      </c>
      <c r="ED148" s="196">
        <v>6.882898078272166E-4</v>
      </c>
      <c r="EE148" s="196">
        <v>8.6470749247269016E-4</v>
      </c>
      <c r="EF148" s="196">
        <v>5.7023379585630107E-4</v>
      </c>
      <c r="EG148" s="196">
        <v>2.3326347715281652E-3</v>
      </c>
      <c r="EH148" s="196">
        <v>1.3340326246285015E-2</v>
      </c>
      <c r="EI148" s="196">
        <v>8.0389760598785429E-3</v>
      </c>
      <c r="EJ148" s="196">
        <v>1.8130750150991855E-3</v>
      </c>
      <c r="EK148" s="196">
        <v>4.8865638497435915E-3</v>
      </c>
      <c r="EL148" s="196">
        <v>1.3712064358594614E-2</v>
      </c>
      <c r="EM148" s="196">
        <v>7.1590687712814972E-4</v>
      </c>
      <c r="EN148" s="196">
        <v>1.1252213428825802E-4</v>
      </c>
      <c r="EO148" s="196">
        <v>0</v>
      </c>
      <c r="EP148" s="196">
        <v>2.5307101678873126E-5</v>
      </c>
      <c r="EQ148" s="196">
        <v>4.6019328117809482E-4</v>
      </c>
      <c r="ER148" s="196">
        <v>2.6548762929758102E-4</v>
      </c>
      <c r="ES148" s="196">
        <v>1.8870634287107517E-4</v>
      </c>
      <c r="ET148" s="196">
        <v>3.6909448818897637E-4</v>
      </c>
      <c r="EU148" s="196">
        <v>7.4455272090222268E-4</v>
      </c>
      <c r="EV148" s="196">
        <v>2.7730178910323733E-3</v>
      </c>
      <c r="EW148" s="196">
        <v>1.746681305519513E-4</v>
      </c>
      <c r="EX148" s="196">
        <v>8.6978131212723663E-4</v>
      </c>
      <c r="EY148" s="196">
        <v>9.4014234793341714E-4</v>
      </c>
      <c r="EZ148" s="196">
        <v>9.2271277556014682E-4</v>
      </c>
      <c r="FA148" s="196">
        <v>1.0049907704929241E-3</v>
      </c>
      <c r="FB148" s="196">
        <v>4.4532094916979449E-4</v>
      </c>
      <c r="FC148" s="196">
        <v>1.349782684987717E-3</v>
      </c>
      <c r="FD148" s="196">
        <v>2.4433441495481751E-3</v>
      </c>
      <c r="FE148" s="196">
        <v>7.3934755820740641E-4</v>
      </c>
      <c r="FF148" s="196">
        <v>1.7563779583436823E-3</v>
      </c>
      <c r="FG148" s="196">
        <v>1.3917170858909187E-3</v>
      </c>
      <c r="FH148" s="196">
        <v>8.2330945899257314E-3</v>
      </c>
      <c r="FI148" s="196">
        <v>5.4340284684870014E-3</v>
      </c>
      <c r="FJ148" s="196">
        <v>1.745052726225875E-3</v>
      </c>
      <c r="FK148" s="196">
        <v>1.2717076525225914E-2</v>
      </c>
      <c r="FL148" s="196">
        <v>1.9211287768954997E-2</v>
      </c>
      <c r="FM148" s="196">
        <v>3.4958823743759795E-3</v>
      </c>
      <c r="FN148" s="196">
        <v>1.3966352383521635E-3</v>
      </c>
      <c r="FO148" s="196">
        <v>4.9283482699444096E-3</v>
      </c>
      <c r="FP148" s="196">
        <v>1.1287713301221997E-3</v>
      </c>
      <c r="FQ148" s="196">
        <v>3.5182781506975933E-4</v>
      </c>
      <c r="FR148" s="196">
        <v>4.1600269271022334E-3</v>
      </c>
      <c r="FS148" s="196">
        <v>1.0560550270088409E-3</v>
      </c>
      <c r="FT148" s="196">
        <v>6.1585455978716063E-4</v>
      </c>
      <c r="FU148" s="196">
        <v>4.9051667756703729E-4</v>
      </c>
      <c r="FV148" s="196">
        <v>1.8798820211972904E-4</v>
      </c>
      <c r="FW148" s="196">
        <v>6.5404097065408873E-4</v>
      </c>
      <c r="FX148" s="196">
        <v>9.1395574065467272E-4</v>
      </c>
      <c r="FY148" s="196">
        <v>5.8998044636234914E-5</v>
      </c>
      <c r="FZ148" s="196">
        <v>7.235671862281046E-4</v>
      </c>
      <c r="GA148" s="196">
        <v>7.7924277929924621E-4</v>
      </c>
      <c r="GB148" s="196">
        <v>1.3249470782632532E-3</v>
      </c>
      <c r="GC148" s="196">
        <v>2.1986720021107252E-4</v>
      </c>
      <c r="GD148" s="196">
        <v>1.9265940318571899E-3</v>
      </c>
      <c r="GE148" s="196">
        <v>0</v>
      </c>
      <c r="GF148" s="196">
        <v>2.6860624957207336E-4</v>
      </c>
      <c r="GG148" s="197">
        <v>1.8326221715232423E-3</v>
      </c>
      <c r="GH148" s="196">
        <v>1.403286537746374E-3</v>
      </c>
      <c r="GI148" s="196">
        <v>1.4593743716543234E-2</v>
      </c>
      <c r="GJ148" s="196">
        <v>0</v>
      </c>
      <c r="GK148" s="196">
        <v>0</v>
      </c>
      <c r="GL148" s="196">
        <v>0</v>
      </c>
      <c r="GM148" s="196">
        <v>0</v>
      </c>
      <c r="GN148" s="196">
        <v>0</v>
      </c>
      <c r="GO148" s="196">
        <v>0</v>
      </c>
      <c r="GP148" s="197">
        <v>7.5136941615296998E-3</v>
      </c>
      <c r="GQ148" s="197">
        <v>5.8312420896448041E-3</v>
      </c>
      <c r="GR148" s="196">
        <v>1.31612348909414E-4</v>
      </c>
      <c r="GS148" s="196">
        <v>6.7525195968645021E-2</v>
      </c>
      <c r="GT148" s="197">
        <v>3.6583277550321467E-4</v>
      </c>
      <c r="GU148" s="197">
        <v>2.9814407319609481E-3</v>
      </c>
      <c r="GV148" s="197">
        <v>2.5453470443490079E-3</v>
      </c>
      <c r="GW148" s="197">
        <v>5.4294374161649806E-3</v>
      </c>
      <c r="GX148" s="197">
        <v>4.9144336395307246E-3</v>
      </c>
      <c r="GY148" s="196">
        <v>4.0595913706810022E-5</v>
      </c>
      <c r="GZ148" s="196">
        <v>9.4214688410458203E-3</v>
      </c>
      <c r="HA148" s="196">
        <v>0</v>
      </c>
      <c r="HB148" s="196">
        <v>0</v>
      </c>
      <c r="HC148" s="197">
        <v>9.9930227743800368E-5</v>
      </c>
      <c r="HD148" s="197">
        <v>6.1032441943848891E-3</v>
      </c>
      <c r="HE148" s="197">
        <v>4.6308241193253833E-3</v>
      </c>
      <c r="HF148" s="197">
        <v>6.0424266070391785E-3</v>
      </c>
      <c r="HG148" s="198">
        <v>5.0296109168673202E-3</v>
      </c>
    </row>
    <row r="149" spans="1:215">
      <c r="A149" s="83">
        <v>145</v>
      </c>
      <c r="B149" s="4" t="s">
        <v>145</v>
      </c>
      <c r="C149" s="196">
        <v>2.0700124200745203E-4</v>
      </c>
      <c r="D149" s="196">
        <v>3.0432136335970786E-4</v>
      </c>
      <c r="E149" s="196">
        <v>1.4148674269220973E-4</v>
      </c>
      <c r="F149" s="196">
        <v>2.5529742149604291E-4</v>
      </c>
      <c r="G149" s="196">
        <v>0</v>
      </c>
      <c r="H149" s="196">
        <v>0</v>
      </c>
      <c r="I149" s="196">
        <v>9.6957161094323157E-5</v>
      </c>
      <c r="J149" s="196">
        <v>0</v>
      </c>
      <c r="K149" s="196">
        <v>0</v>
      </c>
      <c r="L149" s="196">
        <v>0</v>
      </c>
      <c r="M149" s="196">
        <v>0</v>
      </c>
      <c r="N149" s="196">
        <v>1.2076322357298124E-4</v>
      </c>
      <c r="O149" s="196">
        <v>0</v>
      </c>
      <c r="P149" s="196">
        <v>0</v>
      </c>
      <c r="Q149" s="196">
        <v>1.7343045438779049E-4</v>
      </c>
      <c r="R149" s="196">
        <v>0</v>
      </c>
      <c r="S149" s="196">
        <v>9.5192473039035059E-5</v>
      </c>
      <c r="T149" s="196">
        <v>1.0079629069650237E-4</v>
      </c>
      <c r="U149" s="196">
        <v>7.4763370303698967E-4</v>
      </c>
      <c r="V149" s="196">
        <v>4.0803003101028238E-4</v>
      </c>
      <c r="W149" s="196">
        <v>4.231192350004231E-4</v>
      </c>
      <c r="X149" s="196">
        <v>4.5867819138092713E-4</v>
      </c>
      <c r="Y149" s="196">
        <v>2.1703285088151979E-4</v>
      </c>
      <c r="Z149" s="196">
        <v>9.8653667595171776E-5</v>
      </c>
      <c r="AA149" s="196">
        <v>2.4996455726426851E-4</v>
      </c>
      <c r="AB149" s="196">
        <v>1.6541913072246804E-4</v>
      </c>
      <c r="AC149" s="196">
        <v>0</v>
      </c>
      <c r="AD149" s="196">
        <v>0</v>
      </c>
      <c r="AE149" s="196">
        <v>8.6311065078543067E-5</v>
      </c>
      <c r="AF149" s="196">
        <v>0</v>
      </c>
      <c r="AG149" s="196">
        <v>1.8315018315018315E-4</v>
      </c>
      <c r="AH149" s="196">
        <v>6.7503712704198725E-5</v>
      </c>
      <c r="AI149" s="196">
        <v>1.1984659635666346E-4</v>
      </c>
      <c r="AJ149" s="196">
        <v>1.3437248051599031E-4</v>
      </c>
      <c r="AK149" s="196">
        <v>4.9253804856425157E-5</v>
      </c>
      <c r="AL149" s="196">
        <v>4.6583127591186475E-5</v>
      </c>
      <c r="AM149" s="196">
        <v>4.3946385409800044E-5</v>
      </c>
      <c r="AN149" s="196">
        <v>5.49178977428744E-5</v>
      </c>
      <c r="AO149" s="196">
        <v>9.3196644920782854E-5</v>
      </c>
      <c r="AP149" s="196">
        <v>2.0258293238794632E-4</v>
      </c>
      <c r="AQ149" s="196">
        <v>2.3313357266473104E-3</v>
      </c>
      <c r="AR149" s="196">
        <v>5.9300873907615478E-4</v>
      </c>
      <c r="AS149" s="196">
        <v>1.023045444755546E-3</v>
      </c>
      <c r="AT149" s="196">
        <v>5.1264524948735476E-4</v>
      </c>
      <c r="AU149" s="196">
        <v>1.4008545212579673E-4</v>
      </c>
      <c r="AV149" s="196">
        <v>1.2894075172458256E-4</v>
      </c>
      <c r="AW149" s="196">
        <v>9.881143954151492E-5</v>
      </c>
      <c r="AX149" s="196">
        <v>3.0864197530864197E-4</v>
      </c>
      <c r="AY149" s="196">
        <v>1.2987800126414587E-4</v>
      </c>
      <c r="AZ149" s="196">
        <v>1.0373443983402489E-4</v>
      </c>
      <c r="BA149" s="196">
        <v>1.5506280043417584E-4</v>
      </c>
      <c r="BB149" s="196">
        <v>1.6927475173036412E-4</v>
      </c>
      <c r="BC149" s="196">
        <v>2.9973211442273467E-4</v>
      </c>
      <c r="BD149" s="196">
        <v>1.193884839515118E-4</v>
      </c>
      <c r="BE149" s="196">
        <v>1.6521477921297686E-4</v>
      </c>
      <c r="BF149" s="196">
        <v>1.1333187620921065E-4</v>
      </c>
      <c r="BG149" s="196">
        <v>2.5813963706665497E-4</v>
      </c>
      <c r="BH149" s="196">
        <v>1.6152479405588758E-4</v>
      </c>
      <c r="BI149" s="196">
        <v>1.6203891248741306E-4</v>
      </c>
      <c r="BJ149" s="196">
        <v>2.0037670821143749E-5</v>
      </c>
      <c r="BK149" s="196">
        <v>1.0305028854080792E-4</v>
      </c>
      <c r="BL149" s="196">
        <v>6.6542126094864423E-5</v>
      </c>
      <c r="BM149" s="196">
        <v>1.0703200256876806E-4</v>
      </c>
      <c r="BN149" s="196">
        <v>9.2371286385627033E-5</v>
      </c>
      <c r="BO149" s="196">
        <v>0</v>
      </c>
      <c r="BP149" s="196">
        <v>3.9602391984475862E-5</v>
      </c>
      <c r="BQ149" s="196">
        <v>1.7845079219405249E-4</v>
      </c>
      <c r="BR149" s="196">
        <v>3.6263930656288694E-4</v>
      </c>
      <c r="BS149" s="196">
        <v>1.551590380139643E-4</v>
      </c>
      <c r="BT149" s="196">
        <v>2.5251993855348161E-4</v>
      </c>
      <c r="BU149" s="196">
        <v>2.8503021320259948E-4</v>
      </c>
      <c r="BV149" s="196">
        <v>1.0429510084479031E-4</v>
      </c>
      <c r="BW149" s="196">
        <v>0</v>
      </c>
      <c r="BX149" s="196">
        <v>1.3094382673512846E-5</v>
      </c>
      <c r="BY149" s="196">
        <v>9.4923620386881555E-5</v>
      </c>
      <c r="BZ149" s="196">
        <v>4.3804481824268935E-5</v>
      </c>
      <c r="CA149" s="196">
        <v>1.3173494928204451E-4</v>
      </c>
      <c r="CB149" s="196">
        <v>4.7339070828717771E-5</v>
      </c>
      <c r="CC149" s="196">
        <v>1.2548888377637881E-4</v>
      </c>
      <c r="CD149" s="196">
        <v>0</v>
      </c>
      <c r="CE149" s="196">
        <v>1.562255897516013E-4</v>
      </c>
      <c r="CF149" s="196">
        <v>5.661752737103589E-5</v>
      </c>
      <c r="CG149" s="196">
        <v>4.2740156941856288E-5</v>
      </c>
      <c r="CH149" s="196">
        <v>4.307466994034158E-5</v>
      </c>
      <c r="CI149" s="196">
        <v>5.5908087104799713E-5</v>
      </c>
      <c r="CJ149" s="196">
        <v>5.2630809491089309E-5</v>
      </c>
      <c r="CK149" s="196">
        <v>3.8980433166703186E-5</v>
      </c>
      <c r="CL149" s="196">
        <v>4.8708189238273504E-5</v>
      </c>
      <c r="CM149" s="196">
        <v>5.0147517279998661E-5</v>
      </c>
      <c r="CN149" s="196">
        <v>6.9079856313898866E-5</v>
      </c>
      <c r="CO149" s="196">
        <v>6.0244189782585414E-5</v>
      </c>
      <c r="CP149" s="196">
        <v>6.7934782608695653E-5</v>
      </c>
      <c r="CQ149" s="196">
        <v>4.530969174306384E-5</v>
      </c>
      <c r="CR149" s="196">
        <v>5.7890471228435799E-5</v>
      </c>
      <c r="CS149" s="196">
        <v>3.0655099475797801E-5</v>
      </c>
      <c r="CT149" s="196">
        <v>3.8257010597191937E-5</v>
      </c>
      <c r="CU149" s="196">
        <v>3.8223961837196501E-5</v>
      </c>
      <c r="CV149" s="196">
        <v>2.4029219530949635E-5</v>
      </c>
      <c r="CW149" s="196">
        <v>3.8197305452938192E-5</v>
      </c>
      <c r="CX149" s="196">
        <v>3.777719013259794E-5</v>
      </c>
      <c r="CY149" s="196">
        <v>3.8324454834629976E-5</v>
      </c>
      <c r="CZ149" s="196">
        <v>2.2062879205736349E-5</v>
      </c>
      <c r="DA149" s="196">
        <v>6.3371356147021542E-5</v>
      </c>
      <c r="DB149" s="196">
        <v>0</v>
      </c>
      <c r="DC149" s="196">
        <v>0</v>
      </c>
      <c r="DD149" s="196">
        <v>3.2910975810432778E-5</v>
      </c>
      <c r="DE149" s="196">
        <v>3.2415436230733076E-5</v>
      </c>
      <c r="DF149" s="196">
        <v>4.0269210267800848E-5</v>
      </c>
      <c r="DG149" s="196">
        <v>3.3916125421831807E-5</v>
      </c>
      <c r="DH149" s="196">
        <v>0</v>
      </c>
      <c r="DI149" s="196">
        <v>1.6363666115756574E-5</v>
      </c>
      <c r="DJ149" s="196">
        <v>7.7806479723631377E-5</v>
      </c>
      <c r="DK149" s="196">
        <v>4.4252542940771134E-5</v>
      </c>
      <c r="DL149" s="196">
        <v>0</v>
      </c>
      <c r="DM149" s="196">
        <v>2.4172689695182383E-5</v>
      </c>
      <c r="DN149" s="196">
        <v>0</v>
      </c>
      <c r="DO149" s="196">
        <v>9.0656351988395984E-5</v>
      </c>
      <c r="DP149" s="196">
        <v>9.9242918308900679E-5</v>
      </c>
      <c r="DQ149" s="196">
        <v>4.8556889251446995E-5</v>
      </c>
      <c r="DR149" s="196">
        <v>4.4794222234473633E-5</v>
      </c>
      <c r="DS149" s="196">
        <v>1.1258174413595958E-4</v>
      </c>
      <c r="DT149" s="196">
        <v>3.6253228803190282E-5</v>
      </c>
      <c r="DU149" s="196">
        <v>5.8711287244972844E-5</v>
      </c>
      <c r="DV149" s="196">
        <v>1.1899803653239721E-4</v>
      </c>
      <c r="DW149" s="196">
        <v>1.2088731287651361E-4</v>
      </c>
      <c r="DX149" s="196">
        <v>1.7321338771861207E-3</v>
      </c>
      <c r="DY149" s="196">
        <v>8.6597433999171383E-5</v>
      </c>
      <c r="DZ149" s="196">
        <v>9.7340653350465282E-5</v>
      </c>
      <c r="EA149" s="196">
        <v>1.1801407959280011E-4</v>
      </c>
      <c r="EB149" s="196">
        <v>8.562463168816516E-5</v>
      </c>
      <c r="EC149" s="196">
        <v>9.1388791760704403E-5</v>
      </c>
      <c r="ED149" s="196">
        <v>3.5927215243728335E-5</v>
      </c>
      <c r="EE149" s="196">
        <v>1.8662751636101228E-5</v>
      </c>
      <c r="EF149" s="196">
        <v>0</v>
      </c>
      <c r="EG149" s="196">
        <v>6.3186494939814869E-5</v>
      </c>
      <c r="EH149" s="196">
        <v>3.8550673964398899E-4</v>
      </c>
      <c r="EI149" s="196">
        <v>3.2741985785066875E-5</v>
      </c>
      <c r="EJ149" s="196">
        <v>3.2250687526020441E-5</v>
      </c>
      <c r="EK149" s="196">
        <v>4.0721365414529925E-5</v>
      </c>
      <c r="EL149" s="196">
        <v>1.9923890737383197E-5</v>
      </c>
      <c r="EM149" s="196">
        <v>3.8245442517697484E-5</v>
      </c>
      <c r="EN149" s="196">
        <v>2.7637015439221268E-5</v>
      </c>
      <c r="EO149" s="196">
        <v>9.223458575602845E-7</v>
      </c>
      <c r="EP149" s="196">
        <v>2.42948176117182E-4</v>
      </c>
      <c r="EQ149" s="196">
        <v>4.6019328117809482E-4</v>
      </c>
      <c r="ER149" s="196">
        <v>6.126637599174946E-5</v>
      </c>
      <c r="ES149" s="196">
        <v>1.3844031702665602E-3</v>
      </c>
      <c r="ET149" s="196">
        <v>1.025262467191601E-4</v>
      </c>
      <c r="EU149" s="196">
        <v>1.3139165662980401E-4</v>
      </c>
      <c r="EV149" s="196">
        <v>8.2914156210270304E-5</v>
      </c>
      <c r="EW149" s="196">
        <v>2.9943108094620223E-4</v>
      </c>
      <c r="EX149" s="196">
        <v>4.4731610337972166E-3</v>
      </c>
      <c r="EY149" s="196">
        <v>2.307097786339674E-5</v>
      </c>
      <c r="EZ149" s="196">
        <v>1.6047178705393857E-4</v>
      </c>
      <c r="FA149" s="196">
        <v>1.367334381623026E-5</v>
      </c>
      <c r="FB149" s="196">
        <v>6.5207710414148486E-4</v>
      </c>
      <c r="FC149" s="196">
        <v>2.6995653699754339E-5</v>
      </c>
      <c r="FD149" s="196">
        <v>2.5855493646012436E-5</v>
      </c>
      <c r="FE149" s="196">
        <v>3.2427524482780983E-5</v>
      </c>
      <c r="FF149" s="196">
        <v>3.5482382996842069E-5</v>
      </c>
      <c r="FG149" s="196">
        <v>3.5159168485665316E-4</v>
      </c>
      <c r="FH149" s="196">
        <v>2.9403909249734752E-5</v>
      </c>
      <c r="FI149" s="196">
        <v>1.3585071171217504E-5</v>
      </c>
      <c r="FJ149" s="196">
        <v>5.3238896732314828E-5</v>
      </c>
      <c r="FK149" s="196">
        <v>3.8742045773727083E-5</v>
      </c>
      <c r="FL149" s="196">
        <v>5.4594755263844317E-5</v>
      </c>
      <c r="FM149" s="196">
        <v>6.3768538425099295E-5</v>
      </c>
      <c r="FN149" s="196">
        <v>1.4043567877003441E-4</v>
      </c>
      <c r="FO149" s="196">
        <v>1.466770318435836E-4</v>
      </c>
      <c r="FP149" s="196">
        <v>6.1693979581577726E-5</v>
      </c>
      <c r="FQ149" s="196">
        <v>5.1680921987648263E-5</v>
      </c>
      <c r="FR149" s="196">
        <v>7.8887994824947537E-5</v>
      </c>
      <c r="FS149" s="196">
        <v>2.33640492701071E-5</v>
      </c>
      <c r="FT149" s="196">
        <v>2.4634182391486427E-5</v>
      </c>
      <c r="FU149" s="196">
        <v>0</v>
      </c>
      <c r="FV149" s="196">
        <v>8.4270573364016467E-5</v>
      </c>
      <c r="FW149" s="196">
        <v>3.3418151785245408E-5</v>
      </c>
      <c r="FX149" s="196">
        <v>2.531553543006551E-5</v>
      </c>
      <c r="FY149" s="196">
        <v>1.6856584181781405E-4</v>
      </c>
      <c r="FZ149" s="196">
        <v>1.3416141577979437E-4</v>
      </c>
      <c r="GA149" s="196">
        <v>7.3406928484711595E-5</v>
      </c>
      <c r="GB149" s="196">
        <v>2.2843915142469886E-5</v>
      </c>
      <c r="GC149" s="196">
        <v>8.7946880084429E-5</v>
      </c>
      <c r="GD149" s="196">
        <v>4.2986885092148253E-5</v>
      </c>
      <c r="GE149" s="196">
        <v>6.5971522292876904E-4</v>
      </c>
      <c r="GF149" s="196">
        <v>1.5800367621886669E-5</v>
      </c>
      <c r="GG149" s="197">
        <v>1.1117060971873479E-4</v>
      </c>
      <c r="GH149" s="196">
        <v>1.0168743027147638E-4</v>
      </c>
      <c r="GI149" s="196">
        <v>6.8515657609170789E-5</v>
      </c>
      <c r="GJ149" s="196">
        <v>0</v>
      </c>
      <c r="GK149" s="196">
        <v>0</v>
      </c>
      <c r="GL149" s="196">
        <v>0</v>
      </c>
      <c r="GM149" s="196">
        <v>2.0828668579432732E-6</v>
      </c>
      <c r="GN149" s="196">
        <v>3.8111380987327726E-6</v>
      </c>
      <c r="GO149" s="196">
        <v>-4.5399515738498792E-4</v>
      </c>
      <c r="GP149" s="197">
        <v>3.892085322575797E-5</v>
      </c>
      <c r="GQ149" s="197">
        <v>1.3050053672959829E-4</v>
      </c>
      <c r="GR149" s="196">
        <v>4.7646013551775984E-5</v>
      </c>
      <c r="GS149" s="196">
        <v>0</v>
      </c>
      <c r="GT149" s="197">
        <v>4.748042405467254E-5</v>
      </c>
      <c r="GU149" s="197">
        <v>1.5971308645890001E-4</v>
      </c>
      <c r="GV149" s="197">
        <v>1.4100081901166018E-4</v>
      </c>
      <c r="GW149" s="197">
        <v>8.1744120650075632E-5</v>
      </c>
      <c r="GX149" s="197">
        <v>1.3343025523614629E-4</v>
      </c>
      <c r="GY149" s="196">
        <v>0</v>
      </c>
      <c r="GZ149" s="196">
        <v>0</v>
      </c>
      <c r="HA149" s="196">
        <v>0</v>
      </c>
      <c r="HB149" s="196">
        <v>0</v>
      </c>
      <c r="HC149" s="197">
        <v>0</v>
      </c>
      <c r="HD149" s="197">
        <v>4.3163899730850621E-4</v>
      </c>
      <c r="HE149" s="197">
        <v>3.2577181655680566E-4</v>
      </c>
      <c r="HF149" s="197">
        <v>-1.0556347923178078E-4</v>
      </c>
      <c r="HG149" s="198">
        <v>5.5318006622122902E-5</v>
      </c>
    </row>
    <row r="150" spans="1:215">
      <c r="A150" s="83">
        <v>146</v>
      </c>
      <c r="B150" s="4" t="s">
        <v>146</v>
      </c>
      <c r="C150" s="196">
        <v>0</v>
      </c>
      <c r="D150" s="196">
        <v>0</v>
      </c>
      <c r="E150" s="196">
        <v>0</v>
      </c>
      <c r="F150" s="196">
        <v>0</v>
      </c>
      <c r="G150" s="196">
        <v>0</v>
      </c>
      <c r="H150" s="196">
        <v>0</v>
      </c>
      <c r="I150" s="196">
        <v>0</v>
      </c>
      <c r="J150" s="196">
        <v>0</v>
      </c>
      <c r="K150" s="196">
        <v>0</v>
      </c>
      <c r="L150" s="196">
        <v>0</v>
      </c>
      <c r="M150" s="196">
        <v>2.2471910112359553E-3</v>
      </c>
      <c r="N150" s="196">
        <v>1.0063601964415103E-4</v>
      </c>
      <c r="O150" s="196">
        <v>0</v>
      </c>
      <c r="P150" s="196">
        <v>0</v>
      </c>
      <c r="Q150" s="196">
        <v>8.3246618106139446E-3</v>
      </c>
      <c r="R150" s="196">
        <v>1.3664596273291925E-2</v>
      </c>
      <c r="S150" s="196">
        <v>2.3951654506595917E-4</v>
      </c>
      <c r="T150" s="196">
        <v>8.2469692388047395E-5</v>
      </c>
      <c r="U150" s="196">
        <v>1.4517159282271644E-5</v>
      </c>
      <c r="V150" s="196">
        <v>2.1949201668139328E-4</v>
      </c>
      <c r="W150" s="196">
        <v>6.3467885250063474E-5</v>
      </c>
      <c r="X150" s="196">
        <v>1.8007366031991953E-4</v>
      </c>
      <c r="Y150" s="196">
        <v>9.3014078949222771E-5</v>
      </c>
      <c r="Z150" s="196">
        <v>2.2632311977715877E-4</v>
      </c>
      <c r="AA150" s="196">
        <v>4.8500585737843143E-5</v>
      </c>
      <c r="AB150" s="196">
        <v>2.0677391340308505E-5</v>
      </c>
      <c r="AC150" s="196">
        <v>0</v>
      </c>
      <c r="AD150" s="196">
        <v>1.5992323684631377E-4</v>
      </c>
      <c r="AE150" s="196">
        <v>2.5893319523562919E-4</v>
      </c>
      <c r="AF150" s="196">
        <v>0</v>
      </c>
      <c r="AG150" s="196">
        <v>1.8315018315018315E-4</v>
      </c>
      <c r="AH150" s="196">
        <v>2.700148508167949E-4</v>
      </c>
      <c r="AI150" s="196">
        <v>4.7938638542665386E-4</v>
      </c>
      <c r="AJ150" s="196">
        <v>6.7186240257995165E-4</v>
      </c>
      <c r="AK150" s="196">
        <v>2.9552282913855094E-4</v>
      </c>
      <c r="AL150" s="196">
        <v>1.863325103647459E-4</v>
      </c>
      <c r="AM150" s="196">
        <v>2.1973192704900023E-4</v>
      </c>
      <c r="AN150" s="196">
        <v>2.4713053984293481E-4</v>
      </c>
      <c r="AO150" s="196">
        <v>1.8639328984156571E-4</v>
      </c>
      <c r="AP150" s="196">
        <v>1.8992149911369968E-4</v>
      </c>
      <c r="AQ150" s="196">
        <v>1.7163207803538481E-4</v>
      </c>
      <c r="AR150" s="196">
        <v>2.4968789013732833E-4</v>
      </c>
      <c r="AS150" s="196">
        <v>3.2306698255438296E-4</v>
      </c>
      <c r="AT150" s="196">
        <v>2.7341079972658918E-4</v>
      </c>
      <c r="AU150" s="196">
        <v>2.101281781886951E-4</v>
      </c>
      <c r="AV150" s="196">
        <v>3.8682225517374768E-4</v>
      </c>
      <c r="AW150" s="196">
        <v>1.8350695914852772E-4</v>
      </c>
      <c r="AX150" s="196">
        <v>0</v>
      </c>
      <c r="AY150" s="196">
        <v>2.5975600252829176E-5</v>
      </c>
      <c r="AZ150" s="196">
        <v>1.0373443983402489E-4</v>
      </c>
      <c r="BA150" s="196">
        <v>2.7364023606031031E-5</v>
      </c>
      <c r="BB150" s="196">
        <v>3.7616611495636473E-4</v>
      </c>
      <c r="BC150" s="196">
        <v>2.6226560011989282E-4</v>
      </c>
      <c r="BD150" s="196">
        <v>1.512940270764848E-3</v>
      </c>
      <c r="BE150" s="196">
        <v>1.5019525382997898E-4</v>
      </c>
      <c r="BF150" s="196">
        <v>1.7809294832875957E-4</v>
      </c>
      <c r="BG150" s="196">
        <v>2.1420097543828814E-4</v>
      </c>
      <c r="BH150" s="196">
        <v>8.0762397027943789E-4</v>
      </c>
      <c r="BI150" s="196">
        <v>2.623487154558116E-4</v>
      </c>
      <c r="BJ150" s="196">
        <v>8.0150683284574995E-5</v>
      </c>
      <c r="BK150" s="196">
        <v>8.0150224420628372E-5</v>
      </c>
      <c r="BL150" s="196">
        <v>3.4503324641781553E-4</v>
      </c>
      <c r="BM150" s="196">
        <v>3.2109600770630417E-4</v>
      </c>
      <c r="BN150" s="196">
        <v>9.5835209625088041E-4</v>
      </c>
      <c r="BO150" s="196">
        <v>2.0090406830738323E-4</v>
      </c>
      <c r="BP150" s="196">
        <v>3.9602391984475864E-4</v>
      </c>
      <c r="BQ150" s="196">
        <v>3.1866212891795085E-4</v>
      </c>
      <c r="BR150" s="196">
        <v>2.7419069520608525E-4</v>
      </c>
      <c r="BS150" s="196">
        <v>6.206361520558572E-4</v>
      </c>
      <c r="BT150" s="196">
        <v>7.9964647208602511E-4</v>
      </c>
      <c r="BU150" s="196">
        <v>1.054611788849618E-3</v>
      </c>
      <c r="BV150" s="196">
        <v>8.5722000694348201E-5</v>
      </c>
      <c r="BW150" s="196">
        <v>0</v>
      </c>
      <c r="BX150" s="196">
        <v>8.6750285212022614E-5</v>
      </c>
      <c r="BY150" s="196">
        <v>6.7802585990629676E-5</v>
      </c>
      <c r="BZ150" s="196">
        <v>1.8773349353258116E-5</v>
      </c>
      <c r="CA150" s="196">
        <v>1.2350151495191676E-4</v>
      </c>
      <c r="CB150" s="196">
        <v>2.1775972581210176E-4</v>
      </c>
      <c r="CC150" s="196">
        <v>1.0457406981364901E-5</v>
      </c>
      <c r="CD150" s="196">
        <v>0</v>
      </c>
      <c r="CE150" s="196">
        <v>0</v>
      </c>
      <c r="CF150" s="196">
        <v>9.200348197793332E-5</v>
      </c>
      <c r="CG150" s="196">
        <v>1.4360692732463714E-3</v>
      </c>
      <c r="CH150" s="196">
        <v>1.5076134479119553E-4</v>
      </c>
      <c r="CI150" s="196">
        <v>3.0050596818829842E-4</v>
      </c>
      <c r="CJ150" s="196">
        <v>4.9999269016534848E-4</v>
      </c>
      <c r="CK150" s="196">
        <v>1.3925423710587758E-3</v>
      </c>
      <c r="CL150" s="196">
        <v>7.2366452582577772E-4</v>
      </c>
      <c r="CM150" s="196">
        <v>1.5545730356799586E-3</v>
      </c>
      <c r="CN150" s="196">
        <v>6.2171870682508983E-4</v>
      </c>
      <c r="CO150" s="196">
        <v>6.8946128306736636E-4</v>
      </c>
      <c r="CP150" s="196">
        <v>3.3967391304347825E-4</v>
      </c>
      <c r="CQ150" s="196">
        <v>2.5977556599356605E-4</v>
      </c>
      <c r="CR150" s="196">
        <v>5.2101424105592217E-4</v>
      </c>
      <c r="CS150" s="196">
        <v>9.5030808374973173E-4</v>
      </c>
      <c r="CT150" s="196">
        <v>1.0584439598556436E-3</v>
      </c>
      <c r="CU150" s="196">
        <v>4.0517399547428291E-4</v>
      </c>
      <c r="CV150" s="196">
        <v>9.3713956170703573E-4</v>
      </c>
      <c r="CW150" s="196">
        <v>8.6762450957388179E-4</v>
      </c>
      <c r="CX150" s="196">
        <v>1.7094178535000566E-3</v>
      </c>
      <c r="CY150" s="196">
        <v>4.7905568543287472E-4</v>
      </c>
      <c r="CZ150" s="196">
        <v>8.6045228902371755E-4</v>
      </c>
      <c r="DA150" s="196">
        <v>1.9011406844106463E-4</v>
      </c>
      <c r="DB150" s="196">
        <v>0</v>
      </c>
      <c r="DC150" s="196">
        <v>0</v>
      </c>
      <c r="DD150" s="196">
        <v>8.3593878558499261E-4</v>
      </c>
      <c r="DE150" s="196">
        <v>9.8056694597967544E-4</v>
      </c>
      <c r="DF150" s="196">
        <v>5.6588837586856974E-4</v>
      </c>
      <c r="DG150" s="196">
        <v>6.9528057114755216E-4</v>
      </c>
      <c r="DH150" s="196">
        <v>4.5289855072463769E-4</v>
      </c>
      <c r="DI150" s="196">
        <v>7.3636497520904588E-4</v>
      </c>
      <c r="DJ150" s="196">
        <v>5.1352276617596716E-4</v>
      </c>
      <c r="DK150" s="196">
        <v>8.5028100364767389E-4</v>
      </c>
      <c r="DL150" s="196">
        <v>5.4427692810101781E-4</v>
      </c>
      <c r="DM150" s="196">
        <v>1.4745340714061254E-3</v>
      </c>
      <c r="DN150" s="196">
        <v>0</v>
      </c>
      <c r="DO150" s="196">
        <v>1.2087513598452798E-4</v>
      </c>
      <c r="DP150" s="196">
        <v>1.2759803782572943E-4</v>
      </c>
      <c r="DQ150" s="196">
        <v>1.3272216395395512E-4</v>
      </c>
      <c r="DR150" s="196">
        <v>5.616506326322463E-4</v>
      </c>
      <c r="DS150" s="196">
        <v>1.1062380075968204E-3</v>
      </c>
      <c r="DT150" s="196">
        <v>3.4440567363030772E-4</v>
      </c>
      <c r="DU150" s="196">
        <v>2.9355643622486422E-4</v>
      </c>
      <c r="DV150" s="196">
        <v>3.371611035084588E-4</v>
      </c>
      <c r="DW150" s="196">
        <v>2.6192251123244618E-4</v>
      </c>
      <c r="DX150" s="196">
        <v>7.8225400905179644E-4</v>
      </c>
      <c r="DY150" s="196">
        <v>8.8635020681504821E-4</v>
      </c>
      <c r="DZ150" s="196">
        <v>8.0527267771748554E-4</v>
      </c>
      <c r="EA150" s="196">
        <v>1.0518646224575662E-3</v>
      </c>
      <c r="EB150" s="196">
        <v>8.5876468840189184E-4</v>
      </c>
      <c r="EC150" s="196">
        <v>6.3972154232493084E-4</v>
      </c>
      <c r="ED150" s="196">
        <v>3.4698126301179735E-4</v>
      </c>
      <c r="EE150" s="196">
        <v>6.8741135192972849E-4</v>
      </c>
      <c r="EF150" s="196">
        <v>1.9007793195210037E-4</v>
      </c>
      <c r="EG150" s="196">
        <v>6.6872373811304061E-4</v>
      </c>
      <c r="EH150" s="196">
        <v>3.6533487536029191E-3</v>
      </c>
      <c r="EI150" s="196">
        <v>3.2848397238868341E-3</v>
      </c>
      <c r="EJ150" s="196">
        <v>1.3216918124300014E-3</v>
      </c>
      <c r="EK150" s="196">
        <v>5.1037444652877505E-3</v>
      </c>
      <c r="EL150" s="196">
        <v>6.114420690739154E-3</v>
      </c>
      <c r="EM150" s="196">
        <v>3.5496551336737975E-4</v>
      </c>
      <c r="EN150" s="196">
        <v>4.3429595690204853E-5</v>
      </c>
      <c r="EO150" s="196">
        <v>0</v>
      </c>
      <c r="EP150" s="196">
        <v>3.5429942350422375E-5</v>
      </c>
      <c r="EQ150" s="196">
        <v>0</v>
      </c>
      <c r="ER150" s="196">
        <v>3.3696506795462206E-3</v>
      </c>
      <c r="ES150" s="196">
        <v>5.5108931988898059E-4</v>
      </c>
      <c r="ET150" s="196">
        <v>3.6909448818897637E-4</v>
      </c>
      <c r="EU150" s="196">
        <v>3.1533997591152961E-3</v>
      </c>
      <c r="EV150" s="196">
        <v>8.2914156210270296E-4</v>
      </c>
      <c r="EW150" s="196">
        <v>2.4952590078850183E-5</v>
      </c>
      <c r="EX150" s="196">
        <v>9.3190854870775345E-4</v>
      </c>
      <c r="EY150" s="196">
        <v>4.7295504619963315E-4</v>
      </c>
      <c r="EZ150" s="196">
        <v>2.607666539626502E-4</v>
      </c>
      <c r="FA150" s="196">
        <v>1.0938675052984208E-3</v>
      </c>
      <c r="FB150" s="196">
        <v>5.5665118646224313E-4</v>
      </c>
      <c r="FC150" s="196">
        <v>1.0582296250303701E-3</v>
      </c>
      <c r="FD150" s="196">
        <v>1.2152082013625845E-3</v>
      </c>
      <c r="FE150" s="196">
        <v>8.3014462675919316E-4</v>
      </c>
      <c r="FF150" s="196">
        <v>1.3128481708831565E-3</v>
      </c>
      <c r="FG150" s="196">
        <v>3.6770630374591642E-3</v>
      </c>
      <c r="FH150" s="196">
        <v>3.3348933740740831E-3</v>
      </c>
      <c r="FI150" s="196">
        <v>4.1599428650721032E-3</v>
      </c>
      <c r="FJ150" s="196">
        <v>8.1041431692523678E-4</v>
      </c>
      <c r="FK150" s="196">
        <v>2.2082966091024436E-3</v>
      </c>
      <c r="FL150" s="196">
        <v>7.885909093666401E-3</v>
      </c>
      <c r="FM150" s="196">
        <v>1.6397624166454106E-3</v>
      </c>
      <c r="FN150" s="196">
        <v>3.0451860241887183E-4</v>
      </c>
      <c r="FO150" s="196">
        <v>1.2174193643017439E-3</v>
      </c>
      <c r="FP150" s="196">
        <v>8.9113526062278929E-5</v>
      </c>
      <c r="FQ150" s="196">
        <v>9.541093290027371E-5</v>
      </c>
      <c r="FR150" s="196">
        <v>4.780612486391821E-3</v>
      </c>
      <c r="FS150" s="196">
        <v>7.5232238649744867E-4</v>
      </c>
      <c r="FT150" s="196">
        <v>3.2024437108932357E-4</v>
      </c>
      <c r="FU150" s="196">
        <v>3.503690554050266E-4</v>
      </c>
      <c r="FV150" s="196">
        <v>9.0752925161248502E-5</v>
      </c>
      <c r="FW150" s="196">
        <v>1.2126015076360478E-3</v>
      </c>
      <c r="FX150" s="196">
        <v>9.7367443961790415E-4</v>
      </c>
      <c r="FY150" s="196">
        <v>9.2711212999797718E-5</v>
      </c>
      <c r="FZ150" s="196">
        <v>1.944586812988031E-4</v>
      </c>
      <c r="GA150" s="196">
        <v>2.6539427990626501E-4</v>
      </c>
      <c r="GB150" s="196">
        <v>6.7389549670286155E-4</v>
      </c>
      <c r="GC150" s="196">
        <v>4.39734400422145E-5</v>
      </c>
      <c r="GD150" s="196">
        <v>2.0399230925546713E-3</v>
      </c>
      <c r="GE150" s="196">
        <v>0</v>
      </c>
      <c r="GF150" s="196">
        <v>4.3398343068115387E-3</v>
      </c>
      <c r="GG150" s="197">
        <v>1.0200609872749492E-3</v>
      </c>
      <c r="GH150" s="196">
        <v>4.9565358869468204E-3</v>
      </c>
      <c r="GI150" s="196">
        <v>5.4596016609291653E-3</v>
      </c>
      <c r="GJ150" s="196">
        <v>0</v>
      </c>
      <c r="GK150" s="196">
        <v>0</v>
      </c>
      <c r="GL150" s="196">
        <v>0</v>
      </c>
      <c r="GM150" s="196">
        <v>0</v>
      </c>
      <c r="GN150" s="196">
        <v>0</v>
      </c>
      <c r="GO150" s="196">
        <v>0</v>
      </c>
      <c r="GP150" s="197">
        <v>2.8824408758242369E-3</v>
      </c>
      <c r="GQ150" s="197">
        <v>2.5497198381733079E-3</v>
      </c>
      <c r="GR150" s="196">
        <v>2.7728417722754878E-5</v>
      </c>
      <c r="GS150" s="196">
        <v>1.5789473684210527E-2</v>
      </c>
      <c r="GT150" s="197">
        <v>8.2506966390086714E-5</v>
      </c>
      <c r="GU150" s="197">
        <v>1.7676679973754415E-5</v>
      </c>
      <c r="GV150" s="197">
        <v>2.8485669372351044E-5</v>
      </c>
      <c r="GW150" s="197">
        <v>1.6851864872477131E-3</v>
      </c>
      <c r="GX150" s="197">
        <v>1.8462619495891082E-3</v>
      </c>
      <c r="GY150" s="196">
        <v>7.5188206372472089E-5</v>
      </c>
      <c r="GZ150" s="196">
        <v>2.8226569298876233E-2</v>
      </c>
      <c r="HA150" s="196">
        <v>0</v>
      </c>
      <c r="HB150" s="196">
        <v>0</v>
      </c>
      <c r="HC150" s="197">
        <v>2.5787621430561268E-4</v>
      </c>
      <c r="HD150" s="197">
        <v>2.521562431842649E-4</v>
      </c>
      <c r="HE150" s="197">
        <v>2.5355916836103116E-4</v>
      </c>
      <c r="HF150" s="197">
        <v>2.7840563349081728E-3</v>
      </c>
      <c r="HG150" s="198">
        <v>2.4930779302919292E-3</v>
      </c>
    </row>
    <row r="151" spans="1:215">
      <c r="A151" s="83">
        <v>147</v>
      </c>
      <c r="B151" s="4" t="s">
        <v>147</v>
      </c>
      <c r="C151" s="196">
        <v>8.8320529923179535E-3</v>
      </c>
      <c r="D151" s="196">
        <v>1.399878271454656E-2</v>
      </c>
      <c r="E151" s="196">
        <v>1.0639803050454172E-2</v>
      </c>
      <c r="F151" s="196">
        <v>8.9354097523615013E-3</v>
      </c>
      <c r="G151" s="196">
        <v>0</v>
      </c>
      <c r="H151" s="196">
        <v>1.2098298676748583E-2</v>
      </c>
      <c r="I151" s="196">
        <v>3.973627652182344E-2</v>
      </c>
      <c r="J151" s="196">
        <v>7.9407661766283943E-3</v>
      </c>
      <c r="K151" s="196">
        <v>4.1851616994292962E-2</v>
      </c>
      <c r="L151" s="196">
        <v>3.2324268855823499E-2</v>
      </c>
      <c r="M151" s="196">
        <v>1.6853932584269662E-2</v>
      </c>
      <c r="N151" s="196">
        <v>1.4109169954109975E-2</v>
      </c>
      <c r="O151" s="196">
        <v>1.7756255044390639E-2</v>
      </c>
      <c r="P151" s="196">
        <v>0</v>
      </c>
      <c r="Q151" s="196">
        <v>3.1217481789802288E-3</v>
      </c>
      <c r="R151" s="196">
        <v>4.9689440993788822E-3</v>
      </c>
      <c r="S151" s="196">
        <v>1.4988208416242906E-2</v>
      </c>
      <c r="T151" s="196">
        <v>2.0168421438454702E-2</v>
      </c>
      <c r="U151" s="196">
        <v>3.9043899889669588E-2</v>
      </c>
      <c r="V151" s="196">
        <v>2.5255651919429547E-2</v>
      </c>
      <c r="W151" s="196">
        <v>2.2806126766522807E-2</v>
      </c>
      <c r="X151" s="196">
        <v>2.5230698142183445E-2</v>
      </c>
      <c r="Y151" s="196">
        <v>1.8323773552996886E-2</v>
      </c>
      <c r="Z151" s="196">
        <v>8.8672237697307327E-3</v>
      </c>
      <c r="AA151" s="196">
        <v>1.8616763294756714E-2</v>
      </c>
      <c r="AB151" s="196">
        <v>3.1326247880567384E-2</v>
      </c>
      <c r="AC151" s="196">
        <v>0</v>
      </c>
      <c r="AD151" s="196">
        <v>8.4759315528546292E-3</v>
      </c>
      <c r="AE151" s="196">
        <v>1.3291904022095633E-2</v>
      </c>
      <c r="AF151" s="196">
        <v>1.8957345971563982E-2</v>
      </c>
      <c r="AG151" s="196">
        <v>6.7765567765567768E-3</v>
      </c>
      <c r="AH151" s="196">
        <v>1.0328068043742407E-2</v>
      </c>
      <c r="AI151" s="196">
        <v>1.0426653883029722E-2</v>
      </c>
      <c r="AJ151" s="196">
        <v>1.3974737973662993E-2</v>
      </c>
      <c r="AK151" s="196">
        <v>1.260897404324484E-2</v>
      </c>
      <c r="AL151" s="196">
        <v>2.1102156798807472E-2</v>
      </c>
      <c r="AM151" s="196">
        <v>2.2808174027686222E-2</v>
      </c>
      <c r="AN151" s="196">
        <v>2.0539293755835027E-2</v>
      </c>
      <c r="AO151" s="196">
        <v>2.8518173345759554E-2</v>
      </c>
      <c r="AP151" s="196">
        <v>2.1093947834894908E-2</v>
      </c>
      <c r="AQ151" s="196">
        <v>3.916071913840697E-2</v>
      </c>
      <c r="AR151" s="196">
        <v>2.4459009571369122E-2</v>
      </c>
      <c r="AS151" s="196">
        <v>2.2587766530260608E-2</v>
      </c>
      <c r="AT151" s="196">
        <v>1.2770562770562771E-2</v>
      </c>
      <c r="AU151" s="196">
        <v>9.4557680184912795E-3</v>
      </c>
      <c r="AV151" s="196">
        <v>7.7042099155438075E-3</v>
      </c>
      <c r="AW151" s="196">
        <v>7.2414669263995935E-3</v>
      </c>
      <c r="AX151" s="196">
        <v>1.5740740740740739E-2</v>
      </c>
      <c r="AY151" s="196">
        <v>9.1174356887430402E-3</v>
      </c>
      <c r="AZ151" s="196">
        <v>1.1825726141078838E-2</v>
      </c>
      <c r="BA151" s="196">
        <v>1.6454899528426659E-2</v>
      </c>
      <c r="BB151" s="196">
        <v>1.1247366837195306E-2</v>
      </c>
      <c r="BC151" s="196">
        <v>1.6522732807553248E-2</v>
      </c>
      <c r="BD151" s="196">
        <v>1.2529615548497455E-2</v>
      </c>
      <c r="BE151" s="196">
        <v>1.4193451486933012E-2</v>
      </c>
      <c r="BF151" s="196">
        <v>1.4449814216674357E-2</v>
      </c>
      <c r="BG151" s="196">
        <v>2.2535041082648623E-2</v>
      </c>
      <c r="BH151" s="196">
        <v>1.0176062025520918E-2</v>
      </c>
      <c r="BI151" s="196">
        <v>1.64546657561623E-2</v>
      </c>
      <c r="BJ151" s="196">
        <v>2.6850478900332627E-3</v>
      </c>
      <c r="BK151" s="196">
        <v>1.8365851424383989E-2</v>
      </c>
      <c r="BL151" s="196">
        <v>8.9363610822214227E-3</v>
      </c>
      <c r="BM151" s="196">
        <v>7.7598201862356846E-3</v>
      </c>
      <c r="BN151" s="196">
        <v>8.3018693639082299E-3</v>
      </c>
      <c r="BO151" s="196">
        <v>1.2154696132596685E-2</v>
      </c>
      <c r="BP151" s="196">
        <v>1.2316343907171992E-2</v>
      </c>
      <c r="BQ151" s="196">
        <v>1.653219124826329E-2</v>
      </c>
      <c r="BR151" s="196">
        <v>3.7608349548912082E-2</v>
      </c>
      <c r="BS151" s="196">
        <v>2.0636152055857254E-2</v>
      </c>
      <c r="BT151" s="196">
        <v>1.5151196313208897E-2</v>
      </c>
      <c r="BU151" s="196">
        <v>2.0465169307946642E-2</v>
      </c>
      <c r="BV151" s="196">
        <v>9.7580210790399712E-3</v>
      </c>
      <c r="BW151" s="196">
        <v>0</v>
      </c>
      <c r="BX151" s="196">
        <v>1.3438110218692558E-3</v>
      </c>
      <c r="BY151" s="196">
        <v>9.9466393648253749E-3</v>
      </c>
      <c r="BZ151" s="196">
        <v>1.3571045654699699E-2</v>
      </c>
      <c r="CA151" s="196">
        <v>1.7067909366354894E-2</v>
      </c>
      <c r="CB151" s="196">
        <v>1.8850418003995419E-2</v>
      </c>
      <c r="CC151" s="196">
        <v>7.0169200844958481E-3</v>
      </c>
      <c r="CD151" s="196">
        <v>0</v>
      </c>
      <c r="CE151" s="196">
        <v>1.6481799718793939E-2</v>
      </c>
      <c r="CF151" s="196">
        <v>9.8585269534816247E-3</v>
      </c>
      <c r="CG151" s="196">
        <v>1.2309165199254611E-2</v>
      </c>
      <c r="CH151" s="196">
        <v>1.0553294135383688E-2</v>
      </c>
      <c r="CI151" s="196">
        <v>1.2914768121208732E-2</v>
      </c>
      <c r="CJ151" s="196">
        <v>9.7747108960395315E-3</v>
      </c>
      <c r="CK151" s="196">
        <v>9.7101603171125452E-3</v>
      </c>
      <c r="CL151" s="196">
        <v>7.5149777681907688E-3</v>
      </c>
      <c r="CM151" s="196">
        <v>7.1042316146664774E-3</v>
      </c>
      <c r="CN151" s="196">
        <v>6.9079856313898867E-3</v>
      </c>
      <c r="CO151" s="196">
        <v>9.3244618185712759E-3</v>
      </c>
      <c r="CP151" s="196">
        <v>6.9972826086956525E-3</v>
      </c>
      <c r="CQ151" s="196">
        <v>7.3733971696545893E-3</v>
      </c>
      <c r="CR151" s="196">
        <v>7.6415422021535251E-3</v>
      </c>
      <c r="CS151" s="196">
        <v>7.1426381778608872E-3</v>
      </c>
      <c r="CT151" s="196">
        <v>6.3825446012981879E-3</v>
      </c>
      <c r="CU151" s="196">
        <v>6.6815485291419488E-3</v>
      </c>
      <c r="CV151" s="196">
        <v>5.550749711649366E-3</v>
      </c>
      <c r="CW151" s="196">
        <v>7.4157340157918576E-3</v>
      </c>
      <c r="CX151" s="196">
        <v>8.4809791847682368E-3</v>
      </c>
      <c r="CY151" s="196">
        <v>1.040508948760204E-2</v>
      </c>
      <c r="CZ151" s="196">
        <v>8.6707115278543846E-3</v>
      </c>
      <c r="DA151" s="196">
        <v>9.3789607097591893E-3</v>
      </c>
      <c r="DB151" s="196">
        <v>1.0387157695939566E-2</v>
      </c>
      <c r="DC151" s="196">
        <v>8.5984522785898538E-3</v>
      </c>
      <c r="DD151" s="196">
        <v>9.0768471285173607E-3</v>
      </c>
      <c r="DE151" s="196">
        <v>7.2043307022804258E-3</v>
      </c>
      <c r="DF151" s="196">
        <v>8.4798479095511154E-3</v>
      </c>
      <c r="DG151" s="196">
        <v>9.1573538638945878E-3</v>
      </c>
      <c r="DH151" s="196">
        <v>5.88768115942029E-3</v>
      </c>
      <c r="DI151" s="196">
        <v>7.3472860859747019E-3</v>
      </c>
      <c r="DJ151" s="196">
        <v>9.5001711742553913E-3</v>
      </c>
      <c r="DK151" s="196">
        <v>7.8990789149276479E-3</v>
      </c>
      <c r="DL151" s="196">
        <v>8.708430849616285E-3</v>
      </c>
      <c r="DM151" s="196">
        <v>8.992240566607846E-3</v>
      </c>
      <c r="DN151" s="196">
        <v>0</v>
      </c>
      <c r="DO151" s="196">
        <v>1.3220717998307749E-2</v>
      </c>
      <c r="DP151" s="196">
        <v>1.332690617290952E-2</v>
      </c>
      <c r="DQ151" s="196">
        <v>8.1964029056442525E-3</v>
      </c>
      <c r="DR151" s="196">
        <v>1.103316150729112E-2</v>
      </c>
      <c r="DS151" s="196">
        <v>1.054352508125465E-2</v>
      </c>
      <c r="DT151" s="196">
        <v>3.2446639778855304E-3</v>
      </c>
      <c r="DU151" s="196">
        <v>8.9534713048583583E-3</v>
      </c>
      <c r="DV151" s="196">
        <v>1.8444695662521569E-2</v>
      </c>
      <c r="DW151" s="196">
        <v>1.5883249719608594E-2</v>
      </c>
      <c r="DX151" s="196">
        <v>0.50487046246112011</v>
      </c>
      <c r="DY151" s="196">
        <v>1.9503100527734952E-2</v>
      </c>
      <c r="DZ151" s="196">
        <v>1.7324866466321902E-2</v>
      </c>
      <c r="EA151" s="196">
        <v>1.8471768979742627E-2</v>
      </c>
      <c r="EB151" s="196">
        <v>1.6792501296961332E-2</v>
      </c>
      <c r="EC151" s="196">
        <v>1.8524110747321913E-2</v>
      </c>
      <c r="ED151" s="196">
        <v>7.5607879027393557E-3</v>
      </c>
      <c r="EE151" s="196">
        <v>2.3222683952521962E-2</v>
      </c>
      <c r="EF151" s="196">
        <v>9.5038965976050182E-4</v>
      </c>
      <c r="EG151" s="196">
        <v>1.0178291226555178E-2</v>
      </c>
      <c r="EH151" s="196">
        <v>3.3193923337950446E-2</v>
      </c>
      <c r="EI151" s="196">
        <v>2.1077653349136798E-3</v>
      </c>
      <c r="EJ151" s="196">
        <v>3.1001706354558197E-3</v>
      </c>
      <c r="EK151" s="196">
        <v>2.8464234424756419E-3</v>
      </c>
      <c r="EL151" s="196">
        <v>3.2453804245559741E-3</v>
      </c>
      <c r="EM151" s="196">
        <v>5.282651747756965E-4</v>
      </c>
      <c r="EN151" s="196">
        <v>7.9949937520604382E-4</v>
      </c>
      <c r="EO151" s="196">
        <v>5.303488680971636E-5</v>
      </c>
      <c r="EP151" s="196">
        <v>1.118573894206192E-3</v>
      </c>
      <c r="EQ151" s="196">
        <v>4.6019328117809482E-4</v>
      </c>
      <c r="ER151" s="196">
        <v>2.9101528596080996E-3</v>
      </c>
      <c r="ES151" s="196">
        <v>2.4164431693313782E-3</v>
      </c>
      <c r="ET151" s="196">
        <v>1.1277887139107612E-3</v>
      </c>
      <c r="EU151" s="196">
        <v>3.0001094930471916E-3</v>
      </c>
      <c r="EV151" s="196">
        <v>1.1515855029204209E-3</v>
      </c>
      <c r="EW151" s="196">
        <v>3.8426988721429285E-3</v>
      </c>
      <c r="EX151" s="196">
        <v>4.0693339960238568E-3</v>
      </c>
      <c r="EY151" s="196">
        <v>1.7533943176181522E-3</v>
      </c>
      <c r="EZ151" s="196">
        <v>1.6849537640663551E-2</v>
      </c>
      <c r="FA151" s="196">
        <v>1.6442195939016886E-3</v>
      </c>
      <c r="FB151" s="196">
        <v>8.0857560913544124E-2</v>
      </c>
      <c r="FC151" s="196">
        <v>3.9953567475636423E-3</v>
      </c>
      <c r="FD151" s="196">
        <v>2.7406823264773182E-3</v>
      </c>
      <c r="FE151" s="196">
        <v>6.3914650755561324E-3</v>
      </c>
      <c r="FF151" s="196">
        <v>5.7836284284852567E-3</v>
      </c>
      <c r="FG151" s="196">
        <v>1.3829272937695024E-2</v>
      </c>
      <c r="FH151" s="196">
        <v>2.8448282199118372E-3</v>
      </c>
      <c r="FI151" s="196">
        <v>2.2201887742675465E-3</v>
      </c>
      <c r="FJ151" s="196">
        <v>1.8633613856310189E-3</v>
      </c>
      <c r="FK151" s="196">
        <v>3.8838900888161399E-3</v>
      </c>
      <c r="FL151" s="196">
        <v>5.0651800717011119E-3</v>
      </c>
      <c r="FM151" s="196">
        <v>8.7066829428269505E-3</v>
      </c>
      <c r="FN151" s="196">
        <v>8.5607852429609634E-3</v>
      </c>
      <c r="FO151" s="196">
        <v>5.6617334291623276E-3</v>
      </c>
      <c r="FP151" s="196">
        <v>4.4191169078063447E-3</v>
      </c>
      <c r="FQ151" s="196">
        <v>3.1604871523215668E-3</v>
      </c>
      <c r="FR151" s="196">
        <v>6.9526619439053763E-3</v>
      </c>
      <c r="FS151" s="196">
        <v>2.6448103773761239E-3</v>
      </c>
      <c r="FT151" s="196">
        <v>1.2070749371828348E-3</v>
      </c>
      <c r="FU151" s="196">
        <v>2.2657198916191724E-3</v>
      </c>
      <c r="FV151" s="196">
        <v>8.3427867630376292E-3</v>
      </c>
      <c r="FW151" s="196">
        <v>8.621883160593315E-3</v>
      </c>
      <c r="FX151" s="196">
        <v>1.9317700882019219E-3</v>
      </c>
      <c r="FY151" s="196">
        <v>7.2820443665295668E-3</v>
      </c>
      <c r="FZ151" s="196">
        <v>1.2452892761313275E-2</v>
      </c>
      <c r="GA151" s="196">
        <v>3.1000310567774357E-3</v>
      </c>
      <c r="GB151" s="196">
        <v>2.9202138190457336E-3</v>
      </c>
      <c r="GC151" s="196">
        <v>5.4966800052768132E-3</v>
      </c>
      <c r="GD151" s="196">
        <v>1.1219577009050694E-2</v>
      </c>
      <c r="GE151" s="196">
        <v>4.7132987593688724E-2</v>
      </c>
      <c r="GF151" s="196">
        <v>2.1709705112472284E-2</v>
      </c>
      <c r="GG151" s="197">
        <v>9.0832268701425706E-3</v>
      </c>
      <c r="GH151" s="196">
        <v>2.883564986984009E-2</v>
      </c>
      <c r="GI151" s="196">
        <v>1.0021191436127466E-2</v>
      </c>
      <c r="GJ151" s="196">
        <v>1.4755392481143838E-5</v>
      </c>
      <c r="GK151" s="196">
        <v>3.1087460258992508E-5</v>
      </c>
      <c r="GL151" s="196">
        <v>0</v>
      </c>
      <c r="GM151" s="196">
        <v>2.0734939570825283E-3</v>
      </c>
      <c r="GN151" s="196">
        <v>5.2727095595967912E-3</v>
      </c>
      <c r="GO151" s="196">
        <v>-2.7424670433145011E-2</v>
      </c>
      <c r="GP151" s="197">
        <v>6.8230600334466115E-3</v>
      </c>
      <c r="GQ151" s="197">
        <v>1.2613402945003127E-2</v>
      </c>
      <c r="GR151" s="196">
        <v>1.8477280271816603E-2</v>
      </c>
      <c r="GS151" s="196">
        <v>7.3908174692049276E-3</v>
      </c>
      <c r="GT151" s="197">
        <v>1.8438750252969472E-2</v>
      </c>
      <c r="GU151" s="197">
        <v>2.353887444557911E-2</v>
      </c>
      <c r="GV151" s="197">
        <v>2.2688543660744631E-2</v>
      </c>
      <c r="GW151" s="197">
        <v>1.3478742595222578E-2</v>
      </c>
      <c r="GX151" s="197">
        <v>1.5424501296274025E-2</v>
      </c>
      <c r="GY151" s="196">
        <v>0</v>
      </c>
      <c r="GZ151" s="196">
        <v>0</v>
      </c>
      <c r="HA151" s="196">
        <v>0</v>
      </c>
      <c r="HB151" s="196">
        <v>0</v>
      </c>
      <c r="HC151" s="197">
        <v>0</v>
      </c>
      <c r="HD151" s="197">
        <v>2.1025976910262111E-2</v>
      </c>
      <c r="HE151" s="197">
        <v>1.5868980179383239E-2</v>
      </c>
      <c r="HF151" s="197">
        <v>1.164407516793326E-2</v>
      </c>
      <c r="HG151" s="198">
        <v>1.5243993013078648E-2</v>
      </c>
    </row>
    <row r="152" spans="1:215">
      <c r="A152" s="83">
        <v>148</v>
      </c>
      <c r="B152" s="4" t="s">
        <v>148</v>
      </c>
      <c r="C152" s="196">
        <v>0</v>
      </c>
      <c r="D152" s="196">
        <v>0</v>
      </c>
      <c r="E152" s="196">
        <v>0</v>
      </c>
      <c r="F152" s="196">
        <v>0</v>
      </c>
      <c r="G152" s="196">
        <v>0</v>
      </c>
      <c r="H152" s="196">
        <v>0</v>
      </c>
      <c r="I152" s="196">
        <v>0</v>
      </c>
      <c r="J152" s="196">
        <v>0</v>
      </c>
      <c r="K152" s="196">
        <v>0</v>
      </c>
      <c r="L152" s="196">
        <v>0</v>
      </c>
      <c r="M152" s="196">
        <v>0</v>
      </c>
      <c r="N152" s="196">
        <v>0</v>
      </c>
      <c r="O152" s="196">
        <v>0</v>
      </c>
      <c r="P152" s="196">
        <v>0</v>
      </c>
      <c r="Q152" s="196">
        <v>0</v>
      </c>
      <c r="R152" s="196">
        <v>0</v>
      </c>
      <c r="S152" s="196">
        <v>0</v>
      </c>
      <c r="T152" s="196">
        <v>0</v>
      </c>
      <c r="U152" s="196">
        <v>0</v>
      </c>
      <c r="V152" s="196">
        <v>0</v>
      </c>
      <c r="W152" s="196">
        <v>0</v>
      </c>
      <c r="X152" s="196">
        <v>0</v>
      </c>
      <c r="Y152" s="196">
        <v>0</v>
      </c>
      <c r="Z152" s="196">
        <v>0</v>
      </c>
      <c r="AA152" s="196">
        <v>0</v>
      </c>
      <c r="AB152" s="196">
        <v>0</v>
      </c>
      <c r="AC152" s="196">
        <v>0</v>
      </c>
      <c r="AD152" s="196">
        <v>0</v>
      </c>
      <c r="AE152" s="196">
        <v>0</v>
      </c>
      <c r="AF152" s="196">
        <v>0</v>
      </c>
      <c r="AG152" s="196">
        <v>0</v>
      </c>
      <c r="AH152" s="196">
        <v>0</v>
      </c>
      <c r="AI152" s="196">
        <v>0</v>
      </c>
      <c r="AJ152" s="196">
        <v>0</v>
      </c>
      <c r="AK152" s="196">
        <v>0</v>
      </c>
      <c r="AL152" s="196">
        <v>0</v>
      </c>
      <c r="AM152" s="196">
        <v>0</v>
      </c>
      <c r="AN152" s="196">
        <v>0</v>
      </c>
      <c r="AO152" s="196">
        <v>0</v>
      </c>
      <c r="AP152" s="196">
        <v>0</v>
      </c>
      <c r="AQ152" s="196">
        <v>0</v>
      </c>
      <c r="AR152" s="196">
        <v>0</v>
      </c>
      <c r="AS152" s="196">
        <v>0</v>
      </c>
      <c r="AT152" s="196">
        <v>3.4176349965823647E-5</v>
      </c>
      <c r="AU152" s="196">
        <v>0</v>
      </c>
      <c r="AV152" s="196">
        <v>0</v>
      </c>
      <c r="AW152" s="196">
        <v>0</v>
      </c>
      <c r="AX152" s="196">
        <v>0</v>
      </c>
      <c r="AY152" s="196">
        <v>0</v>
      </c>
      <c r="AZ152" s="196">
        <v>0</v>
      </c>
      <c r="BA152" s="196">
        <v>0</v>
      </c>
      <c r="BB152" s="196">
        <v>0</v>
      </c>
      <c r="BC152" s="196">
        <v>0</v>
      </c>
      <c r="BD152" s="196">
        <v>0</v>
      </c>
      <c r="BE152" s="196">
        <v>0</v>
      </c>
      <c r="BF152" s="196">
        <v>0</v>
      </c>
      <c r="BG152" s="196">
        <v>0</v>
      </c>
      <c r="BH152" s="196">
        <v>0</v>
      </c>
      <c r="BI152" s="196">
        <v>0</v>
      </c>
      <c r="BJ152" s="196">
        <v>0</v>
      </c>
      <c r="BK152" s="196">
        <v>0</v>
      </c>
      <c r="BL152" s="196">
        <v>4.9290463773973649E-6</v>
      </c>
      <c r="BM152" s="196">
        <v>0</v>
      </c>
      <c r="BN152" s="196">
        <v>1.1546410798203379E-5</v>
      </c>
      <c r="BO152" s="196">
        <v>0</v>
      </c>
      <c r="BP152" s="196">
        <v>0</v>
      </c>
      <c r="BQ152" s="196">
        <v>0</v>
      </c>
      <c r="BR152" s="196">
        <v>0</v>
      </c>
      <c r="BS152" s="196">
        <v>0</v>
      </c>
      <c r="BT152" s="196">
        <v>0</v>
      </c>
      <c r="BU152" s="196">
        <v>0</v>
      </c>
      <c r="BV152" s="196">
        <v>0</v>
      </c>
      <c r="BW152" s="196">
        <v>0</v>
      </c>
      <c r="BX152" s="196">
        <v>1.6367978341891057E-6</v>
      </c>
      <c r="BY152" s="196">
        <v>0</v>
      </c>
      <c r="BZ152" s="196">
        <v>0</v>
      </c>
      <c r="CA152" s="196">
        <v>0</v>
      </c>
      <c r="CB152" s="196">
        <v>0</v>
      </c>
      <c r="CC152" s="196">
        <v>0</v>
      </c>
      <c r="CD152" s="196">
        <v>0</v>
      </c>
      <c r="CE152" s="196">
        <v>0</v>
      </c>
      <c r="CF152" s="196">
        <v>7.0771909213794862E-6</v>
      </c>
      <c r="CG152" s="196">
        <v>0</v>
      </c>
      <c r="CH152" s="196">
        <v>0</v>
      </c>
      <c r="CI152" s="196">
        <v>0</v>
      </c>
      <c r="CJ152" s="196">
        <v>0</v>
      </c>
      <c r="CK152" s="196">
        <v>0</v>
      </c>
      <c r="CL152" s="196">
        <v>0</v>
      </c>
      <c r="CM152" s="196">
        <v>0</v>
      </c>
      <c r="CN152" s="196">
        <v>0</v>
      </c>
      <c r="CO152" s="196">
        <v>0</v>
      </c>
      <c r="CP152" s="196">
        <v>0</v>
      </c>
      <c r="CQ152" s="196">
        <v>0</v>
      </c>
      <c r="CR152" s="196">
        <v>0</v>
      </c>
      <c r="CS152" s="196">
        <v>0</v>
      </c>
      <c r="CT152" s="196">
        <v>0</v>
      </c>
      <c r="CU152" s="196">
        <v>0</v>
      </c>
      <c r="CV152" s="196">
        <v>0</v>
      </c>
      <c r="CW152" s="196">
        <v>0</v>
      </c>
      <c r="CX152" s="196">
        <v>0</v>
      </c>
      <c r="CY152" s="196">
        <v>0</v>
      </c>
      <c r="CZ152" s="196">
        <v>0</v>
      </c>
      <c r="DA152" s="196">
        <v>0</v>
      </c>
      <c r="DB152" s="196">
        <v>0</v>
      </c>
      <c r="DC152" s="196">
        <v>0</v>
      </c>
      <c r="DD152" s="196">
        <v>0</v>
      </c>
      <c r="DE152" s="196">
        <v>0</v>
      </c>
      <c r="DF152" s="196">
        <v>0</v>
      </c>
      <c r="DG152" s="196">
        <v>0</v>
      </c>
      <c r="DH152" s="196">
        <v>0</v>
      </c>
      <c r="DI152" s="196">
        <v>0</v>
      </c>
      <c r="DJ152" s="196">
        <v>0</v>
      </c>
      <c r="DK152" s="196">
        <v>0</v>
      </c>
      <c r="DL152" s="196">
        <v>0</v>
      </c>
      <c r="DM152" s="196">
        <v>0</v>
      </c>
      <c r="DN152" s="196">
        <v>0</v>
      </c>
      <c r="DO152" s="196">
        <v>0</v>
      </c>
      <c r="DP152" s="196">
        <v>0</v>
      </c>
      <c r="DQ152" s="196">
        <v>0</v>
      </c>
      <c r="DR152" s="196">
        <v>1.0337128207955453E-5</v>
      </c>
      <c r="DS152" s="196">
        <v>0</v>
      </c>
      <c r="DT152" s="196">
        <v>0</v>
      </c>
      <c r="DU152" s="196">
        <v>0</v>
      </c>
      <c r="DV152" s="196">
        <v>0</v>
      </c>
      <c r="DW152" s="196">
        <v>0</v>
      </c>
      <c r="DX152" s="196">
        <v>0</v>
      </c>
      <c r="DY152" s="196">
        <v>0</v>
      </c>
      <c r="DZ152" s="196">
        <v>0</v>
      </c>
      <c r="EA152" s="196">
        <v>0</v>
      </c>
      <c r="EB152" s="196">
        <v>0</v>
      </c>
      <c r="EC152" s="196">
        <v>0</v>
      </c>
      <c r="ED152" s="196">
        <v>2.8363590981890791E-6</v>
      </c>
      <c r="EE152" s="196">
        <v>3.1104586060168713E-6</v>
      </c>
      <c r="EF152" s="196">
        <v>0</v>
      </c>
      <c r="EG152" s="196">
        <v>0</v>
      </c>
      <c r="EH152" s="196">
        <v>0</v>
      </c>
      <c r="EI152" s="196">
        <v>0</v>
      </c>
      <c r="EJ152" s="196">
        <v>0</v>
      </c>
      <c r="EK152" s="196">
        <v>0</v>
      </c>
      <c r="EL152" s="196">
        <v>0</v>
      </c>
      <c r="EM152" s="196">
        <v>0</v>
      </c>
      <c r="EN152" s="196">
        <v>0</v>
      </c>
      <c r="EO152" s="196">
        <v>0</v>
      </c>
      <c r="EP152" s="196">
        <v>0</v>
      </c>
      <c r="EQ152" s="196">
        <v>0</v>
      </c>
      <c r="ER152" s="196">
        <v>0</v>
      </c>
      <c r="ES152" s="196">
        <v>1.335974108821771E-5</v>
      </c>
      <c r="ET152" s="196">
        <v>0.41600024606299213</v>
      </c>
      <c r="EU152" s="196">
        <v>2.1898609438300667E-5</v>
      </c>
      <c r="EV152" s="196">
        <v>0</v>
      </c>
      <c r="EW152" s="196">
        <v>2.4952590078850183E-5</v>
      </c>
      <c r="EX152" s="196">
        <v>0</v>
      </c>
      <c r="EY152" s="196">
        <v>0</v>
      </c>
      <c r="EZ152" s="196">
        <v>0</v>
      </c>
      <c r="FA152" s="196">
        <v>0</v>
      </c>
      <c r="FB152" s="196">
        <v>8.9064189833958898E-4</v>
      </c>
      <c r="FC152" s="196">
        <v>0</v>
      </c>
      <c r="FD152" s="196">
        <v>0</v>
      </c>
      <c r="FE152" s="196">
        <v>0</v>
      </c>
      <c r="FF152" s="196">
        <v>0</v>
      </c>
      <c r="FG152" s="196">
        <v>0</v>
      </c>
      <c r="FH152" s="196">
        <v>0</v>
      </c>
      <c r="FI152" s="196">
        <v>0</v>
      </c>
      <c r="FJ152" s="196">
        <v>3.9436219801714686E-6</v>
      </c>
      <c r="FK152" s="196">
        <v>0</v>
      </c>
      <c r="FL152" s="196">
        <v>1.2132167836409848E-5</v>
      </c>
      <c r="FM152" s="196">
        <v>1.1387239004482017E-5</v>
      </c>
      <c r="FN152" s="196">
        <v>0</v>
      </c>
      <c r="FO152" s="196">
        <v>0</v>
      </c>
      <c r="FP152" s="196">
        <v>0</v>
      </c>
      <c r="FQ152" s="196">
        <v>0</v>
      </c>
      <c r="FR152" s="196">
        <v>0</v>
      </c>
      <c r="FS152" s="196">
        <v>0</v>
      </c>
      <c r="FT152" s="196">
        <v>0</v>
      </c>
      <c r="FU152" s="196">
        <v>0</v>
      </c>
      <c r="FV152" s="196">
        <v>0</v>
      </c>
      <c r="FW152" s="196">
        <v>0</v>
      </c>
      <c r="FX152" s="196">
        <v>3.050846577469433E-5</v>
      </c>
      <c r="FY152" s="196">
        <v>0</v>
      </c>
      <c r="FZ152" s="196">
        <v>0</v>
      </c>
      <c r="GA152" s="196">
        <v>0</v>
      </c>
      <c r="GB152" s="196">
        <v>0</v>
      </c>
      <c r="GC152" s="196">
        <v>0</v>
      </c>
      <c r="GD152" s="196">
        <v>0</v>
      </c>
      <c r="GE152" s="196">
        <v>0</v>
      </c>
      <c r="GF152" s="196">
        <v>3.1600735243773337E-5</v>
      </c>
      <c r="GG152" s="197">
        <v>1.0366080210091322E-3</v>
      </c>
      <c r="GH152" s="196">
        <v>0</v>
      </c>
      <c r="GI152" s="196">
        <v>0</v>
      </c>
      <c r="GJ152" s="196">
        <v>0</v>
      </c>
      <c r="GK152" s="196">
        <v>0</v>
      </c>
      <c r="GL152" s="196">
        <v>0</v>
      </c>
      <c r="GM152" s="196">
        <v>0</v>
      </c>
      <c r="GN152" s="196">
        <v>0</v>
      </c>
      <c r="GO152" s="196">
        <v>0</v>
      </c>
      <c r="GP152" s="197">
        <v>0</v>
      </c>
      <c r="GQ152" s="197">
        <v>1.0225094969461693E-3</v>
      </c>
      <c r="GR152" s="196">
        <v>3.8035187752631268E-2</v>
      </c>
      <c r="GS152" s="196">
        <v>0</v>
      </c>
      <c r="GT152" s="197">
        <v>3.7902999828759124E-2</v>
      </c>
      <c r="GU152" s="197">
        <v>0</v>
      </c>
      <c r="GV152" s="197">
        <v>6.319471129482097E-3</v>
      </c>
      <c r="GW152" s="197">
        <v>2.6510628219219168E-3</v>
      </c>
      <c r="GX152" s="197">
        <v>2.5004322904910994E-3</v>
      </c>
      <c r="GY152" s="196">
        <v>1.1599853511646595E-2</v>
      </c>
      <c r="GZ152" s="196">
        <v>0</v>
      </c>
      <c r="HA152" s="196">
        <v>0</v>
      </c>
      <c r="HB152" s="196">
        <v>0</v>
      </c>
      <c r="HC152" s="197">
        <v>1.0369997418682097E-2</v>
      </c>
      <c r="HD152" s="197">
        <v>0</v>
      </c>
      <c r="HE152" s="197">
        <v>2.5434272574162767E-3</v>
      </c>
      <c r="HF152" s="197">
        <v>2.7336803263595518E-3</v>
      </c>
      <c r="HG152" s="198">
        <v>2.4829715112265898E-3</v>
      </c>
    </row>
    <row r="153" spans="1:215">
      <c r="A153" s="83">
        <v>149</v>
      </c>
      <c r="B153" s="4" t="s">
        <v>149</v>
      </c>
      <c r="C153" s="196">
        <v>6.4400386402318414E-4</v>
      </c>
      <c r="D153" s="196">
        <v>9.1296409007912357E-4</v>
      </c>
      <c r="E153" s="196">
        <v>1.0187045473839102E-3</v>
      </c>
      <c r="F153" s="196">
        <v>1.0211896859841716E-3</v>
      </c>
      <c r="G153" s="196">
        <v>0</v>
      </c>
      <c r="H153" s="196">
        <v>9.4517958412098301E-4</v>
      </c>
      <c r="I153" s="196">
        <v>2.4562480810561868E-3</v>
      </c>
      <c r="J153" s="196">
        <v>4.2923060414207535E-4</v>
      </c>
      <c r="K153" s="196">
        <v>2.1137180300147959E-4</v>
      </c>
      <c r="L153" s="196">
        <v>2.565418163160595E-4</v>
      </c>
      <c r="M153" s="196">
        <v>1.1235955056179776E-3</v>
      </c>
      <c r="N153" s="196">
        <v>1.5296674985910957E-3</v>
      </c>
      <c r="O153" s="196">
        <v>1.6142050040355124E-3</v>
      </c>
      <c r="P153" s="196">
        <v>0</v>
      </c>
      <c r="Q153" s="196">
        <v>1.0405827263267431E-3</v>
      </c>
      <c r="R153" s="196">
        <v>1.2422360248447205E-3</v>
      </c>
      <c r="S153" s="196">
        <v>2.2723364531898691E-4</v>
      </c>
      <c r="T153" s="196">
        <v>3.2071547039796207E-4</v>
      </c>
      <c r="U153" s="196">
        <v>8.9280529585970619E-4</v>
      </c>
      <c r="V153" s="196">
        <v>3.4893602651913801E-4</v>
      </c>
      <c r="W153" s="196">
        <v>1.0154861640010156E-3</v>
      </c>
      <c r="X153" s="196">
        <v>9.0376591783204903E-4</v>
      </c>
      <c r="Y153" s="196">
        <v>5.0734952154121509E-4</v>
      </c>
      <c r="Z153" s="196">
        <v>4.2363045496750235E-4</v>
      </c>
      <c r="AA153" s="196">
        <v>5.4469888597885379E-4</v>
      </c>
      <c r="AB153" s="196">
        <v>1.344030437120053E-3</v>
      </c>
      <c r="AC153" s="196">
        <v>0</v>
      </c>
      <c r="AD153" s="196">
        <v>3.1984647369262754E-4</v>
      </c>
      <c r="AE153" s="196">
        <v>1.7262213015708613E-4</v>
      </c>
      <c r="AF153" s="196">
        <v>0</v>
      </c>
      <c r="AG153" s="196">
        <v>9.1575091575091575E-4</v>
      </c>
      <c r="AH153" s="196">
        <v>4.050222762251924E-4</v>
      </c>
      <c r="AI153" s="196">
        <v>1.1984659635666346E-4</v>
      </c>
      <c r="AJ153" s="196">
        <v>4.0311744154797097E-4</v>
      </c>
      <c r="AK153" s="196">
        <v>2.4626902428212581E-4</v>
      </c>
      <c r="AL153" s="196">
        <v>8.3849629664135654E-4</v>
      </c>
      <c r="AM153" s="196">
        <v>6.5919578114700061E-4</v>
      </c>
      <c r="AN153" s="196">
        <v>6.0409687517161848E-4</v>
      </c>
      <c r="AO153" s="196">
        <v>1.211556383970177E-3</v>
      </c>
      <c r="AP153" s="196">
        <v>9.4960749556849834E-4</v>
      </c>
      <c r="AQ153" s="196">
        <v>7.5804167798961626E-4</v>
      </c>
      <c r="AR153" s="196">
        <v>3.8493549729504785E-4</v>
      </c>
      <c r="AS153" s="196">
        <v>4.5767822528537585E-4</v>
      </c>
      <c r="AT153" s="196">
        <v>2.8480291638186374E-4</v>
      </c>
      <c r="AU153" s="196">
        <v>1.2607690691321706E-3</v>
      </c>
      <c r="AV153" s="196">
        <v>1.515053832763845E-3</v>
      </c>
      <c r="AW153" s="196">
        <v>8.7518703593913213E-4</v>
      </c>
      <c r="AX153" s="196">
        <v>2.4691358024691358E-3</v>
      </c>
      <c r="AY153" s="196">
        <v>1.4286580139056047E-3</v>
      </c>
      <c r="AZ153" s="196">
        <v>1.8672199170124482E-3</v>
      </c>
      <c r="BA153" s="196">
        <v>1.9702096996342343E-3</v>
      </c>
      <c r="BB153" s="196">
        <v>1.8055973517905506E-3</v>
      </c>
      <c r="BC153" s="196">
        <v>1.798392686536408E-3</v>
      </c>
      <c r="BD153" s="196">
        <v>8.0690147774125222E-4</v>
      </c>
      <c r="BE153" s="196">
        <v>1.0964253529588464E-3</v>
      </c>
      <c r="BF153" s="196">
        <v>6.0713505112077132E-4</v>
      </c>
      <c r="BG153" s="196">
        <v>2.7516586844764709E-3</v>
      </c>
      <c r="BH153" s="196">
        <v>1.1306735583912131E-3</v>
      </c>
      <c r="BI153" s="196">
        <v>1.4467760043519022E-3</v>
      </c>
      <c r="BJ153" s="196">
        <v>3.5065923937001565E-3</v>
      </c>
      <c r="BK153" s="196">
        <v>2.1411559952367867E-3</v>
      </c>
      <c r="BL153" s="196">
        <v>2.513813652472656E-4</v>
      </c>
      <c r="BM153" s="196">
        <v>2.6758000642192013E-4</v>
      </c>
      <c r="BN153" s="196">
        <v>3.1175309155149122E-4</v>
      </c>
      <c r="BO153" s="196">
        <v>5.0226017076845811E-4</v>
      </c>
      <c r="BP153" s="196">
        <v>5.9403587976713797E-4</v>
      </c>
      <c r="BQ153" s="196">
        <v>1.848240347724115E-3</v>
      </c>
      <c r="BR153" s="196">
        <v>6.129488767026358E-3</v>
      </c>
      <c r="BS153" s="196">
        <v>1.2412723041117144E-3</v>
      </c>
      <c r="BT153" s="196">
        <v>1.1994697081290377E-3</v>
      </c>
      <c r="BU153" s="196">
        <v>4.8740166457644507E-3</v>
      </c>
      <c r="BV153" s="196">
        <v>2.5330851205179893E-3</v>
      </c>
      <c r="BW153" s="196">
        <v>0</v>
      </c>
      <c r="BX153" s="196">
        <v>1.407646137402631E-4</v>
      </c>
      <c r="BY153" s="196">
        <v>8.0007051468943024E-4</v>
      </c>
      <c r="BZ153" s="196">
        <v>9.2823782913331794E-4</v>
      </c>
      <c r="CA153" s="196">
        <v>1.4408510077723619E-3</v>
      </c>
      <c r="CB153" s="196">
        <v>1.3065583548726107E-3</v>
      </c>
      <c r="CC153" s="196">
        <v>3.5555183736640664E-4</v>
      </c>
      <c r="CD153" s="196">
        <v>0</v>
      </c>
      <c r="CE153" s="196">
        <v>2.3433838462740198E-4</v>
      </c>
      <c r="CF153" s="196">
        <v>1.9108415487724612E-4</v>
      </c>
      <c r="CG153" s="196">
        <v>8.4625510744875451E-4</v>
      </c>
      <c r="CH153" s="196">
        <v>7.5380672395597773E-4</v>
      </c>
      <c r="CI153" s="196">
        <v>6.9186257792189644E-4</v>
      </c>
      <c r="CJ153" s="196">
        <v>6.1695004458999143E-4</v>
      </c>
      <c r="CK153" s="196">
        <v>4.4357044637972589E-4</v>
      </c>
      <c r="CL153" s="196">
        <v>3.4443648104207693E-4</v>
      </c>
      <c r="CM153" s="196">
        <v>3.5103262095999066E-4</v>
      </c>
      <c r="CN153" s="196">
        <v>3.4539928156949431E-4</v>
      </c>
      <c r="CO153" s="196">
        <v>4.6856592053121988E-4</v>
      </c>
      <c r="CP153" s="196">
        <v>4.0760869565217389E-4</v>
      </c>
      <c r="CQ153" s="196">
        <v>4.4403497908202563E-4</v>
      </c>
      <c r="CR153" s="196">
        <v>5.2101424105592217E-4</v>
      </c>
      <c r="CS153" s="196">
        <v>3.985162931853714E-4</v>
      </c>
      <c r="CT153" s="196">
        <v>3.1880842164326611E-4</v>
      </c>
      <c r="CU153" s="196">
        <v>4.0517399547428291E-4</v>
      </c>
      <c r="CV153" s="196">
        <v>2.8835063437139563E-4</v>
      </c>
      <c r="CW153" s="196">
        <v>3.383189911545954E-4</v>
      </c>
      <c r="CX153" s="196">
        <v>2.7388462846133506E-4</v>
      </c>
      <c r="CY153" s="196">
        <v>4.5989345801555973E-4</v>
      </c>
      <c r="CZ153" s="196">
        <v>3.5300606729178158E-4</v>
      </c>
      <c r="DA153" s="196">
        <v>3.1685678073510771E-4</v>
      </c>
      <c r="DB153" s="196">
        <v>9.4428706326723328E-4</v>
      </c>
      <c r="DC153" s="196">
        <v>0</v>
      </c>
      <c r="DD153" s="196">
        <v>2.3037683067302946E-4</v>
      </c>
      <c r="DE153" s="196">
        <v>2.350119126728148E-4</v>
      </c>
      <c r="DF153" s="196">
        <v>3.1579538578433293E-4</v>
      </c>
      <c r="DG153" s="196">
        <v>3.2220319150740219E-4</v>
      </c>
      <c r="DH153" s="196">
        <v>1.3586956521739131E-4</v>
      </c>
      <c r="DI153" s="196">
        <v>1.4727299504180917E-4</v>
      </c>
      <c r="DJ153" s="196">
        <v>3.4234851078397807E-4</v>
      </c>
      <c r="DK153" s="196">
        <v>1.5488390029269895E-4</v>
      </c>
      <c r="DL153" s="196">
        <v>2.1771077124040712E-4</v>
      </c>
      <c r="DM153" s="196">
        <v>1.8129517271386788E-4</v>
      </c>
      <c r="DN153" s="196">
        <v>0</v>
      </c>
      <c r="DO153" s="196">
        <v>7.4036020790523385E-4</v>
      </c>
      <c r="DP153" s="196">
        <v>5.1039215130291771E-4</v>
      </c>
      <c r="DQ153" s="196">
        <v>3.5608385451061129E-4</v>
      </c>
      <c r="DR153" s="196">
        <v>5.2719353860572818E-4</v>
      </c>
      <c r="DS153" s="196">
        <v>5.7759329600187963E-4</v>
      </c>
      <c r="DT153" s="196">
        <v>2.0845606561834413E-4</v>
      </c>
      <c r="DU153" s="196">
        <v>4.4033465433729633E-4</v>
      </c>
      <c r="DV153" s="196">
        <v>7.7348723746058191E-4</v>
      </c>
      <c r="DW153" s="196">
        <v>6.3801637351493289E-4</v>
      </c>
      <c r="DX153" s="196">
        <v>3.3078169525618817E-2</v>
      </c>
      <c r="DY153" s="196">
        <v>5.5863834873975265E-4</v>
      </c>
      <c r="DZ153" s="196">
        <v>4.4599717535122275E-4</v>
      </c>
      <c r="EA153" s="196">
        <v>4.6435974796297434E-4</v>
      </c>
      <c r="EB153" s="196">
        <v>1.1458590417092692E-3</v>
      </c>
      <c r="EC153" s="196">
        <v>1.4026192822403764E-3</v>
      </c>
      <c r="ED153" s="196">
        <v>1.4957066977783744E-3</v>
      </c>
      <c r="EE153" s="196">
        <v>3.1726677781372084E-3</v>
      </c>
      <c r="EF153" s="196">
        <v>7.603117278084015E-4</v>
      </c>
      <c r="EG153" s="196">
        <v>4.5810208831365776E-4</v>
      </c>
      <c r="EH153" s="196">
        <v>6.0067329200342472E-4</v>
      </c>
      <c r="EI153" s="196">
        <v>2.7012138272680171E-4</v>
      </c>
      <c r="EJ153" s="196">
        <v>2.2165017972428593E-4</v>
      </c>
      <c r="EK153" s="196">
        <v>2.3618391940427358E-4</v>
      </c>
      <c r="EL153" s="196">
        <v>3.2542354871059219E-4</v>
      </c>
      <c r="EM153" s="196">
        <v>1.0637013700234611E-4</v>
      </c>
      <c r="EN153" s="196">
        <v>7.5014756192172015E-5</v>
      </c>
      <c r="EO153" s="196">
        <v>1.6602225436085121E-5</v>
      </c>
      <c r="EP153" s="196">
        <v>6.5798464365070128E-5</v>
      </c>
      <c r="EQ153" s="196">
        <v>0</v>
      </c>
      <c r="ER153" s="196">
        <v>3.8802038128107992E-3</v>
      </c>
      <c r="ES153" s="196">
        <v>6.3525568874475214E-3</v>
      </c>
      <c r="ET153" s="196">
        <v>1.5994094488188976E-3</v>
      </c>
      <c r="EU153" s="196">
        <v>6.89806197306471E-3</v>
      </c>
      <c r="EV153" s="196">
        <v>2.7638052070090102E-4</v>
      </c>
      <c r="EW153" s="196">
        <v>1.5470605848887115E-3</v>
      </c>
      <c r="EX153" s="196">
        <v>1.2425447316103378E-4</v>
      </c>
      <c r="EY153" s="196">
        <v>1.2689037824868208E-4</v>
      </c>
      <c r="EZ153" s="196">
        <v>5.2153330792530041E-4</v>
      </c>
      <c r="FA153" s="196">
        <v>7.1785055035208857E-5</v>
      </c>
      <c r="FB153" s="196">
        <v>5.2484254723582922E-4</v>
      </c>
      <c r="FC153" s="196">
        <v>1.0258348405906649E-4</v>
      </c>
      <c r="FD153" s="196">
        <v>1.0342197458404974E-4</v>
      </c>
      <c r="FE153" s="196">
        <v>3.5994552175886894E-4</v>
      </c>
      <c r="FF153" s="196">
        <v>8.8705957492105173E-5</v>
      </c>
      <c r="FG153" s="196">
        <v>3.0764272424957151E-4</v>
      </c>
      <c r="FH153" s="196">
        <v>5.2191938918279182E-4</v>
      </c>
      <c r="FI153" s="196">
        <v>1.6108012960157898E-4</v>
      </c>
      <c r="FJ153" s="196">
        <v>1.8830794955318762E-4</v>
      </c>
      <c r="FK153" s="196">
        <v>3.7773494629383904E-4</v>
      </c>
      <c r="FL153" s="196">
        <v>7.157979023481811E-4</v>
      </c>
      <c r="FM153" s="196">
        <v>2.8468097511205045E-4</v>
      </c>
      <c r="FN153" s="196">
        <v>1.2450998323941195E-4</v>
      </c>
      <c r="FO153" s="196">
        <v>4.1069568916203412E-4</v>
      </c>
      <c r="FP153" s="196">
        <v>1.2110299695643034E-4</v>
      </c>
      <c r="FQ153" s="196">
        <v>1.5305503819418908E-4</v>
      </c>
      <c r="FR153" s="196">
        <v>3.891807744697412E-4</v>
      </c>
      <c r="FS153" s="196">
        <v>1.1682024635053551E-4</v>
      </c>
      <c r="FT153" s="196">
        <v>1.4780509434891856E-4</v>
      </c>
      <c r="FU153" s="196">
        <v>9.3431748108007095E-5</v>
      </c>
      <c r="FV153" s="196">
        <v>5.9637636534534732E-4</v>
      </c>
      <c r="FW153" s="196">
        <v>1.5276869387540758E-4</v>
      </c>
      <c r="FX153" s="196">
        <v>9.8016560254869019E-5</v>
      </c>
      <c r="FY153" s="196">
        <v>6.3212190681680267E-4</v>
      </c>
      <c r="FZ153" s="196">
        <v>2.5475594681781183E-4</v>
      </c>
      <c r="GA153" s="196">
        <v>2.4845421948671619E-4</v>
      </c>
      <c r="GB153" s="196">
        <v>4.1880511094528119E-4</v>
      </c>
      <c r="GC153" s="196">
        <v>2.1986720021107252E-4</v>
      </c>
      <c r="GD153" s="196">
        <v>4.8457943194785298E-4</v>
      </c>
      <c r="GE153" s="196">
        <v>1.007898257252286E-3</v>
      </c>
      <c r="GF153" s="196">
        <v>1.8433762225534447E-4</v>
      </c>
      <c r="GG153" s="197">
        <v>6.551352509987726E-4</v>
      </c>
      <c r="GH153" s="196">
        <v>1.1621420602454444E-4</v>
      </c>
      <c r="GI153" s="196">
        <v>3.286010938935831E-4</v>
      </c>
      <c r="GJ153" s="196">
        <v>0</v>
      </c>
      <c r="GK153" s="196">
        <v>0</v>
      </c>
      <c r="GL153" s="196">
        <v>0</v>
      </c>
      <c r="GM153" s="196">
        <v>2.082866857943273E-5</v>
      </c>
      <c r="GN153" s="196">
        <v>6.2169190235578355E-5</v>
      </c>
      <c r="GO153" s="196">
        <v>-2.0513855259617973E-3</v>
      </c>
      <c r="GP153" s="197">
        <v>1.8944608076152072E-4</v>
      </c>
      <c r="GQ153" s="197">
        <v>7.476724035258397E-4</v>
      </c>
      <c r="GR153" s="196">
        <v>1.1384272910116967E-3</v>
      </c>
      <c r="GS153" s="196">
        <v>2.6875699888017916E-3</v>
      </c>
      <c r="GT153" s="197">
        <v>1.143811199153136E-3</v>
      </c>
      <c r="GU153" s="197">
        <v>2.7340450831652751E-3</v>
      </c>
      <c r="GV153" s="197">
        <v>2.4689094167393731E-3</v>
      </c>
      <c r="GW153" s="197">
        <v>1.1456970676127316E-3</v>
      </c>
      <c r="GX153" s="197">
        <v>1.2279204384174202E-3</v>
      </c>
      <c r="GY153" s="196">
        <v>4.5741874599222559E-6</v>
      </c>
      <c r="GZ153" s="196">
        <v>2.6107684740247455E-3</v>
      </c>
      <c r="HA153" s="196">
        <v>0</v>
      </c>
      <c r="HB153" s="196">
        <v>0</v>
      </c>
      <c r="HC153" s="197">
        <v>2.1723962553000079E-5</v>
      </c>
      <c r="HD153" s="197">
        <v>1.8333652542982424E-3</v>
      </c>
      <c r="HE153" s="197">
        <v>1.3890278397310481E-3</v>
      </c>
      <c r="HF153" s="197">
        <v>9.5892440341357847E-4</v>
      </c>
      <c r="HG153" s="198">
        <v>1.1624927622638022E-3</v>
      </c>
    </row>
    <row r="154" spans="1:215">
      <c r="A154" s="83">
        <v>150</v>
      </c>
      <c r="B154" s="4" t="s">
        <v>150</v>
      </c>
      <c r="C154" s="196">
        <v>1.4950089700538204E-3</v>
      </c>
      <c r="D154" s="196">
        <v>3.3475349969567863E-3</v>
      </c>
      <c r="E154" s="196">
        <v>1.2167859871530038E-3</v>
      </c>
      <c r="F154" s="196">
        <v>7.6589226448812867E-4</v>
      </c>
      <c r="G154" s="196">
        <v>0</v>
      </c>
      <c r="H154" s="196">
        <v>7.5614366729678643E-4</v>
      </c>
      <c r="I154" s="196">
        <v>1.9876218024336249E-3</v>
      </c>
      <c r="J154" s="196">
        <v>3.219229531065565E-4</v>
      </c>
      <c r="K154" s="196">
        <v>0</v>
      </c>
      <c r="L154" s="196">
        <v>0</v>
      </c>
      <c r="M154" s="196">
        <v>3.3707865168539327E-3</v>
      </c>
      <c r="N154" s="196">
        <v>5.8368891393607597E-4</v>
      </c>
      <c r="O154" s="196">
        <v>8.0710250201775622E-4</v>
      </c>
      <c r="P154" s="196">
        <v>0</v>
      </c>
      <c r="Q154" s="196">
        <v>0</v>
      </c>
      <c r="R154" s="196">
        <v>0</v>
      </c>
      <c r="S154" s="196">
        <v>2.5179944481293142E-4</v>
      </c>
      <c r="T154" s="196">
        <v>4.1234846194023697E-4</v>
      </c>
      <c r="U154" s="196">
        <v>6.4601358806108825E-3</v>
      </c>
      <c r="V154" s="196">
        <v>2.1386401625366524E-4</v>
      </c>
      <c r="W154" s="196">
        <v>3.5965134975035964E-4</v>
      </c>
      <c r="X154" s="196">
        <v>1.7531699759448772E-3</v>
      </c>
      <c r="Y154" s="196">
        <v>4.1433544259199235E-4</v>
      </c>
      <c r="Z154" s="196">
        <v>2.6694521819870009E-4</v>
      </c>
      <c r="AA154" s="196">
        <v>5.297756288287482E-4</v>
      </c>
      <c r="AB154" s="196">
        <v>3.4944791365121375E-3</v>
      </c>
      <c r="AC154" s="196">
        <v>0</v>
      </c>
      <c r="AD154" s="196">
        <v>3.1984647369262754E-4</v>
      </c>
      <c r="AE154" s="196">
        <v>8.6311065078543067E-5</v>
      </c>
      <c r="AF154" s="196">
        <v>0</v>
      </c>
      <c r="AG154" s="196">
        <v>1.8315018315018315E-4</v>
      </c>
      <c r="AH154" s="196">
        <v>1.3500742540839745E-4</v>
      </c>
      <c r="AI154" s="196">
        <v>1.1984659635666346E-4</v>
      </c>
      <c r="AJ154" s="196">
        <v>1.3437248051599031E-4</v>
      </c>
      <c r="AK154" s="196">
        <v>1.4776141456927547E-4</v>
      </c>
      <c r="AL154" s="196">
        <v>5.4502259281688174E-3</v>
      </c>
      <c r="AM154" s="196">
        <v>4.8341023950780051E-4</v>
      </c>
      <c r="AN154" s="196">
        <v>5.4917897742874405E-4</v>
      </c>
      <c r="AO154" s="196">
        <v>2.2367194780987883E-3</v>
      </c>
      <c r="AP154" s="196">
        <v>2.7095467206887818E-3</v>
      </c>
      <c r="AQ154" s="196">
        <v>1.7306234535234635E-3</v>
      </c>
      <c r="AR154" s="196">
        <v>1.0611735330836455E-3</v>
      </c>
      <c r="AS154" s="196">
        <v>1.0499676933017445E-3</v>
      </c>
      <c r="AT154" s="196">
        <v>4.5568466621098198E-4</v>
      </c>
      <c r="AU154" s="196">
        <v>7.0042726062898367E-4</v>
      </c>
      <c r="AV154" s="196">
        <v>8.5100896138224479E-3</v>
      </c>
      <c r="AW154" s="196">
        <v>1.8421275514525282E-3</v>
      </c>
      <c r="AX154" s="196">
        <v>3.0864197530864197E-4</v>
      </c>
      <c r="AY154" s="196">
        <v>3.5499987012199875E-4</v>
      </c>
      <c r="AZ154" s="196">
        <v>6.2240663900414933E-4</v>
      </c>
      <c r="BA154" s="196">
        <v>4.7430974250453785E-4</v>
      </c>
      <c r="BB154" s="196">
        <v>2.6331628046945532E-4</v>
      </c>
      <c r="BC154" s="196">
        <v>1.5548603435679362E-3</v>
      </c>
      <c r="BD154" s="196">
        <v>2.4906907858849876E-4</v>
      </c>
      <c r="BE154" s="196">
        <v>2.5533193151096426E-4</v>
      </c>
      <c r="BF154" s="196">
        <v>2.9142482453797022E-4</v>
      </c>
      <c r="BG154" s="196">
        <v>3.5150929302693438E-4</v>
      </c>
      <c r="BH154" s="196">
        <v>1.6152479405588758E-4</v>
      </c>
      <c r="BI154" s="196">
        <v>3.973811425286558E-4</v>
      </c>
      <c r="BJ154" s="196">
        <v>1.8234280447240812E-3</v>
      </c>
      <c r="BK154" s="196">
        <v>2.2327562517175048E-2</v>
      </c>
      <c r="BL154" s="196">
        <v>1.8730376234109988E-4</v>
      </c>
      <c r="BM154" s="196">
        <v>5.3516001284384027E-4</v>
      </c>
      <c r="BN154" s="196">
        <v>2.4247462676227095E-4</v>
      </c>
      <c r="BO154" s="196">
        <v>2.0090406830738323E-4</v>
      </c>
      <c r="BP154" s="196">
        <v>2.3761435190685517E-4</v>
      </c>
      <c r="BQ154" s="196">
        <v>5.353523765821575E-4</v>
      </c>
      <c r="BR154" s="196">
        <v>3.1399257031664604E-3</v>
      </c>
      <c r="BS154" s="196">
        <v>6.206361520558572E-4</v>
      </c>
      <c r="BT154" s="196">
        <v>1.4519896466825193E-3</v>
      </c>
      <c r="BU154" s="196">
        <v>1.1116178314901379E-3</v>
      </c>
      <c r="BV154" s="196">
        <v>4.1446587335717353E-3</v>
      </c>
      <c r="BW154" s="196">
        <v>0</v>
      </c>
      <c r="BX154" s="196">
        <v>6.7108711201753341E-5</v>
      </c>
      <c r="BY154" s="196">
        <v>1.6950646497657421E-3</v>
      </c>
      <c r="BZ154" s="196">
        <v>2.3174656812744183E-3</v>
      </c>
      <c r="CA154" s="196">
        <v>2.6099986826505074E-3</v>
      </c>
      <c r="CB154" s="196">
        <v>3.6829797104742427E-3</v>
      </c>
      <c r="CC154" s="196">
        <v>1.3239077238407964E-2</v>
      </c>
      <c r="CD154" s="196">
        <v>0</v>
      </c>
      <c r="CE154" s="196">
        <v>6.2490235900640521E-4</v>
      </c>
      <c r="CF154" s="196">
        <v>4.600174098896666E-4</v>
      </c>
      <c r="CG154" s="196">
        <v>1.7865385601695928E-3</v>
      </c>
      <c r="CH154" s="196">
        <v>1.141478753419052E-3</v>
      </c>
      <c r="CI154" s="196">
        <v>1.1391272747602941E-3</v>
      </c>
      <c r="CJ154" s="196">
        <v>1.084779462288563E-3</v>
      </c>
      <c r="CK154" s="196">
        <v>1.0954845872711411E-3</v>
      </c>
      <c r="CL154" s="196">
        <v>7.514977768190769E-4</v>
      </c>
      <c r="CM154" s="196">
        <v>6.9370732237331479E-4</v>
      </c>
      <c r="CN154" s="196">
        <v>4.8355899419729207E-4</v>
      </c>
      <c r="CO154" s="196">
        <v>7.630930705794152E-4</v>
      </c>
      <c r="CP154" s="196">
        <v>6.793478260869565E-4</v>
      </c>
      <c r="CQ154" s="196">
        <v>6.3433568440289382E-4</v>
      </c>
      <c r="CR154" s="196">
        <v>6.9468565474122956E-4</v>
      </c>
      <c r="CS154" s="196">
        <v>7.6637748689494499E-4</v>
      </c>
      <c r="CT154" s="196">
        <v>5.8660749582360966E-4</v>
      </c>
      <c r="CU154" s="196">
        <v>6.3451776649746188E-4</v>
      </c>
      <c r="CV154" s="196">
        <v>4.084967320261438E-4</v>
      </c>
      <c r="CW154" s="196">
        <v>7.1483528776212905E-4</v>
      </c>
      <c r="CX154" s="196">
        <v>2.4555173586188661E-4</v>
      </c>
      <c r="CY154" s="196">
        <v>4.0240677576361476E-4</v>
      </c>
      <c r="CZ154" s="196">
        <v>3.088803088803089E-4</v>
      </c>
      <c r="DA154" s="196">
        <v>3.8022813688212925E-4</v>
      </c>
      <c r="DB154" s="196">
        <v>0</v>
      </c>
      <c r="DC154" s="196">
        <v>8.598452278589854E-4</v>
      </c>
      <c r="DD154" s="196">
        <v>2.7645219680763535E-4</v>
      </c>
      <c r="DE154" s="196">
        <v>2.7553120796123116E-4</v>
      </c>
      <c r="DF154" s="196">
        <v>5.7860496858471745E-4</v>
      </c>
      <c r="DG154" s="196">
        <v>4.9178381861656123E-4</v>
      </c>
      <c r="DH154" s="196">
        <v>2.2644927536231884E-4</v>
      </c>
      <c r="DI154" s="196">
        <v>2.6181865785210518E-4</v>
      </c>
      <c r="DJ154" s="196">
        <v>4.5905823036942518E-4</v>
      </c>
      <c r="DK154" s="196">
        <v>2.5287167394726361E-4</v>
      </c>
      <c r="DL154" s="196">
        <v>2.721384640505089E-4</v>
      </c>
      <c r="DM154" s="196">
        <v>2.1755420725664144E-4</v>
      </c>
      <c r="DN154" s="196">
        <v>0</v>
      </c>
      <c r="DO154" s="196">
        <v>2.2815181917079656E-3</v>
      </c>
      <c r="DP154" s="196">
        <v>2.2825871211047156E-3</v>
      </c>
      <c r="DQ154" s="196">
        <v>1.0229318002304834E-3</v>
      </c>
      <c r="DR154" s="196">
        <v>1.0819527524326708E-3</v>
      </c>
      <c r="DS154" s="196">
        <v>8.2723107647726831E-4</v>
      </c>
      <c r="DT154" s="196">
        <v>1.5860787601395748E-4</v>
      </c>
      <c r="DU154" s="196">
        <v>1.2916483193894026E-3</v>
      </c>
      <c r="DV154" s="196">
        <v>4.7599214612958885E-4</v>
      </c>
      <c r="DW154" s="196">
        <v>3.962417477619057E-4</v>
      </c>
      <c r="DX154" s="196">
        <v>8.6215566854780129E-2</v>
      </c>
      <c r="DY154" s="196">
        <v>5.3147052630864004E-4</v>
      </c>
      <c r="DZ154" s="196">
        <v>3.9467210358461381E-4</v>
      </c>
      <c r="EA154" s="196">
        <v>3.950906142889395E-4</v>
      </c>
      <c r="EB154" s="196">
        <v>6.8499705350532128E-4</v>
      </c>
      <c r="EC154" s="196">
        <v>7.0726977971327762E-4</v>
      </c>
      <c r="ED154" s="196">
        <v>3.4244308845469483E-3</v>
      </c>
      <c r="EE154" s="196">
        <v>1.4183691243436932E-3</v>
      </c>
      <c r="EF154" s="196">
        <v>1.9007793195210037E-4</v>
      </c>
      <c r="EG154" s="196">
        <v>9.4779742409722289E-5</v>
      </c>
      <c r="EH154" s="196">
        <v>8.5170093642276644E-5</v>
      </c>
      <c r="EI154" s="196">
        <v>5.5661375834613683E-5</v>
      </c>
      <c r="EJ154" s="196">
        <v>5.4532980725816379E-5</v>
      </c>
      <c r="EK154" s="196">
        <v>6.2439426968945893E-5</v>
      </c>
      <c r="EL154" s="196">
        <v>3.3206484562305327E-5</v>
      </c>
      <c r="EM154" s="196">
        <v>5.9758503933902311E-5</v>
      </c>
      <c r="EN154" s="196">
        <v>4.3429595690204853E-5</v>
      </c>
      <c r="EO154" s="196">
        <v>4.1505563590212803E-6</v>
      </c>
      <c r="EP154" s="196">
        <v>3.5429942350422375E-5</v>
      </c>
      <c r="EQ154" s="196">
        <v>0</v>
      </c>
      <c r="ER154" s="196">
        <v>4.0844250661166307E-5</v>
      </c>
      <c r="ES154" s="196">
        <v>2.3379546904380992E-5</v>
      </c>
      <c r="ET154" s="196">
        <v>0.23732775590551181</v>
      </c>
      <c r="EU154" s="196">
        <v>1.6993320924121317E-2</v>
      </c>
      <c r="EV154" s="196">
        <v>1.1976489230372376E-4</v>
      </c>
      <c r="EW154" s="196">
        <v>1.9962072063080147E-4</v>
      </c>
      <c r="EX154" s="196">
        <v>3.1063618290258446E-5</v>
      </c>
      <c r="EY154" s="196">
        <v>4.0374211260944295E-5</v>
      </c>
      <c r="EZ154" s="196">
        <v>6.0176920145226962E-4</v>
      </c>
      <c r="FA154" s="196">
        <v>3.7259861899227456E-4</v>
      </c>
      <c r="FB154" s="196">
        <v>1.5904319613206946E-5</v>
      </c>
      <c r="FC154" s="196">
        <v>4.3193045919606941E-5</v>
      </c>
      <c r="FD154" s="196">
        <v>5.1710987292024872E-5</v>
      </c>
      <c r="FE154" s="196">
        <v>1.2646734548284584E-4</v>
      </c>
      <c r="FF154" s="196">
        <v>7.0964765993684138E-5</v>
      </c>
      <c r="FG154" s="196">
        <v>3.6624133839234703E-4</v>
      </c>
      <c r="FH154" s="196">
        <v>3.675488656216844E-5</v>
      </c>
      <c r="FI154" s="196">
        <v>1.3585071171217504E-5</v>
      </c>
      <c r="FJ154" s="196">
        <v>7.8872439603429369E-5</v>
      </c>
      <c r="FK154" s="196">
        <v>5.8113068660590625E-5</v>
      </c>
      <c r="FL154" s="196">
        <v>1.0312342660948371E-4</v>
      </c>
      <c r="FM154" s="196">
        <v>1.0020770323944175E-4</v>
      </c>
      <c r="FN154" s="196">
        <v>1.1968401489679907E-4</v>
      </c>
      <c r="FO154" s="196">
        <v>1.9068014139665869E-4</v>
      </c>
      <c r="FP154" s="196">
        <v>8.9113526062278929E-5</v>
      </c>
      <c r="FQ154" s="196">
        <v>7.3545927443960987E-5</v>
      </c>
      <c r="FR154" s="196">
        <v>1.2622079171991608E-4</v>
      </c>
      <c r="FS154" s="196">
        <v>4.2055288686192779E-5</v>
      </c>
      <c r="FT154" s="196">
        <v>2.4634182391486427E-5</v>
      </c>
      <c r="FU154" s="196">
        <v>0</v>
      </c>
      <c r="FV154" s="196">
        <v>1.0242115839626616E-3</v>
      </c>
      <c r="FW154" s="196">
        <v>2.4824912754753734E-4</v>
      </c>
      <c r="FX154" s="196">
        <v>3.5701396119323157E-5</v>
      </c>
      <c r="FY154" s="196">
        <v>2.1913559436315824E-4</v>
      </c>
      <c r="FZ154" s="196">
        <v>1.5526545871144743E-4</v>
      </c>
      <c r="GA154" s="196">
        <v>9.5993675710776707E-5</v>
      </c>
      <c r="GB154" s="196">
        <v>6.4724426236998007E-5</v>
      </c>
      <c r="GC154" s="196">
        <v>1.3192032012664351E-4</v>
      </c>
      <c r="GD154" s="196">
        <v>8.2065871539555756E-5</v>
      </c>
      <c r="GE154" s="196">
        <v>2.0707727830819697E-3</v>
      </c>
      <c r="GF154" s="196">
        <v>4.740110286566001E-5</v>
      </c>
      <c r="GG154" s="197">
        <v>1.3625845855725395E-3</v>
      </c>
      <c r="GH154" s="196">
        <v>1.2493027147638527E-4</v>
      </c>
      <c r="GI154" s="196">
        <v>1.1172619900802117E-4</v>
      </c>
      <c r="GJ154" s="196">
        <v>0</v>
      </c>
      <c r="GK154" s="196">
        <v>0</v>
      </c>
      <c r="GL154" s="196">
        <v>0</v>
      </c>
      <c r="GM154" s="196">
        <v>5.5195971735496738E-5</v>
      </c>
      <c r="GN154" s="196">
        <v>1.6864286086892521E-4</v>
      </c>
      <c r="GO154" s="196">
        <v>-3.0602636534839923E-3</v>
      </c>
      <c r="GP154" s="197">
        <v>1.0358574069361368E-4</v>
      </c>
      <c r="GQ154" s="197">
        <v>1.3995222078290227E-3</v>
      </c>
      <c r="GR154" s="196">
        <v>5.9319286871961103E-3</v>
      </c>
      <c r="GS154" s="196">
        <v>1.1198208286674133E-4</v>
      </c>
      <c r="GT154" s="197">
        <v>5.9117019786104584E-3</v>
      </c>
      <c r="GU154" s="197">
        <v>3.9947739323947197E-3</v>
      </c>
      <c r="GV154" s="197">
        <v>4.3143784887645122E-3</v>
      </c>
      <c r="GW154" s="197">
        <v>1.8700430717747405E-3</v>
      </c>
      <c r="GX154" s="197">
        <v>2.2128059044752707E-3</v>
      </c>
      <c r="GY154" s="196">
        <v>0</v>
      </c>
      <c r="GZ154" s="196">
        <v>0</v>
      </c>
      <c r="HA154" s="196">
        <v>0</v>
      </c>
      <c r="HB154" s="196">
        <v>0</v>
      </c>
      <c r="HC154" s="197">
        <v>0</v>
      </c>
      <c r="HD154" s="197">
        <v>1.1360319809862896E-3</v>
      </c>
      <c r="HE154" s="197">
        <v>8.5739982814392682E-4</v>
      </c>
      <c r="HF154" s="197">
        <v>2.6473145810445809E-3</v>
      </c>
      <c r="HG154" s="198">
        <v>2.7632528057086759E-3</v>
      </c>
    </row>
    <row r="155" spans="1:215">
      <c r="A155" s="83">
        <v>151</v>
      </c>
      <c r="B155" s="4" t="s">
        <v>151</v>
      </c>
      <c r="C155" s="196">
        <v>0</v>
      </c>
      <c r="D155" s="196">
        <v>0</v>
      </c>
      <c r="E155" s="196">
        <v>0</v>
      </c>
      <c r="F155" s="196">
        <v>0</v>
      </c>
      <c r="G155" s="196">
        <v>0</v>
      </c>
      <c r="H155" s="196">
        <v>0</v>
      </c>
      <c r="I155" s="196">
        <v>0</v>
      </c>
      <c r="J155" s="196">
        <v>3.219229531065565E-4</v>
      </c>
      <c r="K155" s="196">
        <v>0</v>
      </c>
      <c r="L155" s="196">
        <v>0</v>
      </c>
      <c r="M155" s="196">
        <v>0</v>
      </c>
      <c r="N155" s="196">
        <v>8.0508815715320833E-5</v>
      </c>
      <c r="O155" s="196">
        <v>0</v>
      </c>
      <c r="P155" s="196">
        <v>0</v>
      </c>
      <c r="Q155" s="196">
        <v>6.9372181755116198E-4</v>
      </c>
      <c r="R155" s="196">
        <v>7.4534161490683228E-3</v>
      </c>
      <c r="S155" s="196">
        <v>1.2282899746972266E-4</v>
      </c>
      <c r="T155" s="196">
        <v>1.7410268393032227E-4</v>
      </c>
      <c r="U155" s="196">
        <v>7.9844376052494052E-5</v>
      </c>
      <c r="V155" s="196">
        <v>7.8792005988192459E-5</v>
      </c>
      <c r="W155" s="196">
        <v>2.1155961750021155E-5</v>
      </c>
      <c r="X155" s="196">
        <v>1.8686889278482217E-4</v>
      </c>
      <c r="Y155" s="196">
        <v>5.9190777513141761E-5</v>
      </c>
      <c r="Z155" s="196">
        <v>1.7409470752089137E-4</v>
      </c>
      <c r="AA155" s="196">
        <v>3.3577328587737559E-5</v>
      </c>
      <c r="AB155" s="196">
        <v>2.0677391340308505E-5</v>
      </c>
      <c r="AC155" s="196">
        <v>0</v>
      </c>
      <c r="AD155" s="196">
        <v>3.1984647369262754E-4</v>
      </c>
      <c r="AE155" s="196">
        <v>6.9048852062834453E-4</v>
      </c>
      <c r="AF155" s="196">
        <v>0</v>
      </c>
      <c r="AG155" s="196">
        <v>3.663003663003663E-4</v>
      </c>
      <c r="AH155" s="196">
        <v>6.0753341433778852E-4</v>
      </c>
      <c r="AI155" s="196">
        <v>8.3892617449664428E-4</v>
      </c>
      <c r="AJ155" s="196">
        <v>1.4780972856758936E-3</v>
      </c>
      <c r="AK155" s="196">
        <v>3.4477663399497613E-4</v>
      </c>
      <c r="AL155" s="196">
        <v>9.3166255182372949E-5</v>
      </c>
      <c r="AM155" s="196">
        <v>3.5157108327840036E-4</v>
      </c>
      <c r="AN155" s="196">
        <v>4.6680213081443241E-4</v>
      </c>
      <c r="AO155" s="196">
        <v>0</v>
      </c>
      <c r="AP155" s="196">
        <v>1.0129146619397316E-4</v>
      </c>
      <c r="AQ155" s="196">
        <v>2.0023742437461561E-4</v>
      </c>
      <c r="AR155" s="196">
        <v>2.8089887640449441E-4</v>
      </c>
      <c r="AS155" s="196">
        <v>2.9614473400818434E-4</v>
      </c>
      <c r="AT155" s="196">
        <v>6.3795853269537478E-4</v>
      </c>
      <c r="AU155" s="196">
        <v>2.101281781886951E-4</v>
      </c>
      <c r="AV155" s="196">
        <v>2.9011669138031073E-4</v>
      </c>
      <c r="AW155" s="196">
        <v>4.3759351796956607E-4</v>
      </c>
      <c r="AX155" s="196">
        <v>0</v>
      </c>
      <c r="AY155" s="196">
        <v>1.1256093442892643E-4</v>
      </c>
      <c r="AZ155" s="196">
        <v>4.1493775933609957E-4</v>
      </c>
      <c r="BA155" s="196">
        <v>1.2769877682814482E-4</v>
      </c>
      <c r="BB155" s="196">
        <v>1.0626692747517303E-3</v>
      </c>
      <c r="BC155" s="196">
        <v>5.6199771454262751E-5</v>
      </c>
      <c r="BD155" s="196">
        <v>2.8529730820137131E-3</v>
      </c>
      <c r="BE155" s="196">
        <v>4.6560528687293482E-4</v>
      </c>
      <c r="BF155" s="196">
        <v>5.0189830892650425E-4</v>
      </c>
      <c r="BG155" s="196">
        <v>6.755569225361395E-4</v>
      </c>
      <c r="BH155" s="196">
        <v>8.0762397027943789E-4</v>
      </c>
      <c r="BI155" s="196">
        <v>2.3920029938618117E-4</v>
      </c>
      <c r="BJ155" s="196">
        <v>0</v>
      </c>
      <c r="BK155" s="196">
        <v>8.0150224420628372E-5</v>
      </c>
      <c r="BL155" s="196">
        <v>3.203880145308287E-4</v>
      </c>
      <c r="BM155" s="196">
        <v>4.2812801027507225E-4</v>
      </c>
      <c r="BN155" s="196">
        <v>4.7340284272633852E-4</v>
      </c>
      <c r="BO155" s="196">
        <v>2.0090406830738323E-4</v>
      </c>
      <c r="BP155" s="196">
        <v>5.1483109579818621E-4</v>
      </c>
      <c r="BQ155" s="196">
        <v>4.5887346564184924E-4</v>
      </c>
      <c r="BR155" s="196">
        <v>2.5650097293472492E-4</v>
      </c>
      <c r="BS155" s="196">
        <v>4.6547711404189296E-4</v>
      </c>
      <c r="BT155" s="196">
        <v>2.7356326676627178E-4</v>
      </c>
      <c r="BU155" s="196">
        <v>4.5604834112415916E-4</v>
      </c>
      <c r="BV155" s="196">
        <v>7.4292400601768446E-5</v>
      </c>
      <c r="BW155" s="196">
        <v>0</v>
      </c>
      <c r="BX155" s="196">
        <v>6.1870958132348203E-4</v>
      </c>
      <c r="BY155" s="196">
        <v>5.763219809203523E-4</v>
      </c>
      <c r="BZ155" s="196">
        <v>2.0859277059175684E-4</v>
      </c>
      <c r="CA155" s="196">
        <v>4.1167171650638917E-4</v>
      </c>
      <c r="CB155" s="196">
        <v>2.8403442497230665E-4</v>
      </c>
      <c r="CC155" s="196">
        <v>3.6600924434777155E-4</v>
      </c>
      <c r="CD155" s="196">
        <v>0</v>
      </c>
      <c r="CE155" s="196">
        <v>7.8112794875800652E-5</v>
      </c>
      <c r="CF155" s="196">
        <v>2.4062449132690252E-4</v>
      </c>
      <c r="CG155" s="196">
        <v>1.2052724257603474E-3</v>
      </c>
      <c r="CH155" s="196">
        <v>3.4459735952273264E-4</v>
      </c>
      <c r="CI155" s="196">
        <v>4.1931065328599783E-4</v>
      </c>
      <c r="CJ155" s="196">
        <v>5.2046022718966101E-4</v>
      </c>
      <c r="CK155" s="196">
        <v>6.223427777994336E-4</v>
      </c>
      <c r="CL155" s="196">
        <v>7.2366452582577772E-4</v>
      </c>
      <c r="CM155" s="196">
        <v>1.1032453801599707E-3</v>
      </c>
      <c r="CN155" s="196">
        <v>2.7631942525559546E-4</v>
      </c>
      <c r="CO155" s="196">
        <v>6.0913569669058588E-4</v>
      </c>
      <c r="CP155" s="196">
        <v>2.7173913043478261E-4</v>
      </c>
      <c r="CQ155" s="196">
        <v>4.2591110238480008E-4</v>
      </c>
      <c r="CR155" s="196">
        <v>4.0523329859905061E-4</v>
      </c>
      <c r="CS155" s="196">
        <v>1.0422733821771253E-3</v>
      </c>
      <c r="CT155" s="196">
        <v>8.6078273843681857E-4</v>
      </c>
      <c r="CU155" s="196">
        <v>4.816219191486759E-4</v>
      </c>
      <c r="CV155" s="196">
        <v>9.8519800076893511E-4</v>
      </c>
      <c r="CW155" s="196">
        <v>8.1851368827724692E-4</v>
      </c>
      <c r="CX155" s="196">
        <v>5.0054776925692265E-4</v>
      </c>
      <c r="CY155" s="196">
        <v>1.9162227417314988E-4</v>
      </c>
      <c r="CZ155" s="196">
        <v>9.7076668505239932E-4</v>
      </c>
      <c r="DA155" s="196">
        <v>2.1546261089987325E-3</v>
      </c>
      <c r="DB155" s="196">
        <v>0</v>
      </c>
      <c r="DC155" s="196">
        <v>0</v>
      </c>
      <c r="DD155" s="196">
        <v>2.6328780648346222E-4</v>
      </c>
      <c r="DE155" s="196">
        <v>5.3485469780709572E-4</v>
      </c>
      <c r="DF155" s="196">
        <v>4.3660301658773551E-4</v>
      </c>
      <c r="DG155" s="196">
        <v>2.8828706608557037E-4</v>
      </c>
      <c r="DH155" s="196">
        <v>4.9818840579710143E-4</v>
      </c>
      <c r="DI155" s="196">
        <v>5.0727364958845381E-4</v>
      </c>
      <c r="DJ155" s="196">
        <v>3.9681304659052005E-4</v>
      </c>
      <c r="DK155" s="196">
        <v>2.7183704949330836E-4</v>
      </c>
      <c r="DL155" s="196">
        <v>4.3542154248081425E-4</v>
      </c>
      <c r="DM155" s="196">
        <v>1.450361381710943E-4</v>
      </c>
      <c r="DN155" s="196">
        <v>0</v>
      </c>
      <c r="DO155" s="196">
        <v>1.3598452798259397E-4</v>
      </c>
      <c r="DP155" s="196">
        <v>2.9772875492670202E-4</v>
      </c>
      <c r="DQ155" s="196">
        <v>3.4960960261041835E-4</v>
      </c>
      <c r="DR155" s="196">
        <v>1.1370841028751E-4</v>
      </c>
      <c r="DS155" s="196">
        <v>2.79006931119552E-4</v>
      </c>
      <c r="DT155" s="196">
        <v>1.4501291521276113E-4</v>
      </c>
      <c r="DU155" s="196">
        <v>1.7613386173491853E-4</v>
      </c>
      <c r="DV155" s="196">
        <v>7.9332024354931475E-4</v>
      </c>
      <c r="DW155" s="196">
        <v>4.0295770958837868E-4</v>
      </c>
      <c r="DX155" s="196">
        <v>0</v>
      </c>
      <c r="DY155" s="196">
        <v>1.3753710105750749E-4</v>
      </c>
      <c r="DZ155" s="196">
        <v>8.6721672984959981E-5</v>
      </c>
      <c r="EA155" s="196">
        <v>2.1293844796092194E-4</v>
      </c>
      <c r="EB155" s="196">
        <v>9.3179746248885626E-5</v>
      </c>
      <c r="EC155" s="196">
        <v>2.3840554372357671E-4</v>
      </c>
      <c r="ED155" s="196">
        <v>1.5883610949858843E-4</v>
      </c>
      <c r="EE155" s="196">
        <v>1.275288028466917E-4</v>
      </c>
      <c r="EF155" s="196">
        <v>1.9007793195210037E-4</v>
      </c>
      <c r="EG155" s="196">
        <v>1.0425771665069452E-3</v>
      </c>
      <c r="EH155" s="196">
        <v>4.0971297678442549E-3</v>
      </c>
      <c r="EI155" s="196">
        <v>2.8968471923337914E-3</v>
      </c>
      <c r="EJ155" s="196">
        <v>6.8019631873061297E-4</v>
      </c>
      <c r="EK155" s="196">
        <v>4.2485957915826223E-4</v>
      </c>
      <c r="EL155" s="196">
        <v>1.425665070541642E-3</v>
      </c>
      <c r="EM155" s="196">
        <v>1.3266387873326314E-4</v>
      </c>
      <c r="EN155" s="196">
        <v>1.0857398922551212E-4</v>
      </c>
      <c r="EO155" s="196">
        <v>0</v>
      </c>
      <c r="EP155" s="196">
        <v>1.0122840671549251E-5</v>
      </c>
      <c r="EQ155" s="196">
        <v>0</v>
      </c>
      <c r="ER155" s="196">
        <v>5.1055313326457883E-5</v>
      </c>
      <c r="ES155" s="196">
        <v>1.553069901505309E-4</v>
      </c>
      <c r="ET155" s="196">
        <v>1.7429461942257218E-4</v>
      </c>
      <c r="EU155" s="196">
        <v>3.0658053213620937E-4</v>
      </c>
      <c r="EV155" s="196">
        <v>2.211044165607208E-4</v>
      </c>
      <c r="EW155" s="196">
        <v>2.944405629304322E-3</v>
      </c>
      <c r="EX155" s="196">
        <v>9.6297216699801197E-4</v>
      </c>
      <c r="EY155" s="196">
        <v>1.6726458950962637E-4</v>
      </c>
      <c r="EZ155" s="196">
        <v>1.805307604356809E-4</v>
      </c>
      <c r="FA155" s="196">
        <v>2.7346687632460521E-4</v>
      </c>
      <c r="FB155" s="196">
        <v>2.3745149182517973E-2</v>
      </c>
      <c r="FC155" s="196">
        <v>8.4766352617228632E-4</v>
      </c>
      <c r="FD155" s="196">
        <v>3.3353586803356043E-3</v>
      </c>
      <c r="FE155" s="196">
        <v>2.3963940592775148E-3</v>
      </c>
      <c r="FF155" s="196">
        <v>9.7576553241315682E-4</v>
      </c>
      <c r="FG155" s="196">
        <v>8.6139962789880016E-3</v>
      </c>
      <c r="FH155" s="196">
        <v>1.7764861838381412E-3</v>
      </c>
      <c r="FI155" s="196">
        <v>3.5612293713120169E-4</v>
      </c>
      <c r="FJ155" s="196">
        <v>1.1968892709820407E-3</v>
      </c>
      <c r="FK155" s="196">
        <v>2.9831375245769854E-3</v>
      </c>
      <c r="FL155" s="196">
        <v>5.4473433585480223E-3</v>
      </c>
      <c r="FM155" s="196">
        <v>1.225266916882265E-3</v>
      </c>
      <c r="FN155" s="196">
        <v>4.2275482681288705E-4</v>
      </c>
      <c r="FO155" s="196">
        <v>8.8006219106150172E-5</v>
      </c>
      <c r="FP155" s="196">
        <v>6.3978941788302824E-5</v>
      </c>
      <c r="FQ155" s="196">
        <v>1.3914094381289917E-4</v>
      </c>
      <c r="FR155" s="196">
        <v>3.7603277533224994E-3</v>
      </c>
      <c r="FS155" s="196">
        <v>1.6027737799293471E-3</v>
      </c>
      <c r="FT155" s="196">
        <v>2.2170764152337785E-4</v>
      </c>
      <c r="FU155" s="196">
        <v>1.8452770251331403E-3</v>
      </c>
      <c r="FV155" s="196">
        <v>3.8894110783392216E-5</v>
      </c>
      <c r="FW155" s="196">
        <v>3.0553738775081517E-4</v>
      </c>
      <c r="FX155" s="196">
        <v>1.4027403093428605E-3</v>
      </c>
      <c r="FY155" s="196">
        <v>3.4555997572651879E-4</v>
      </c>
      <c r="FZ155" s="196">
        <v>1.5978775362537309E-4</v>
      </c>
      <c r="GA155" s="196">
        <v>5.3643524661904629E-4</v>
      </c>
      <c r="GB155" s="196">
        <v>9.5563711679332345E-4</v>
      </c>
      <c r="GC155" s="196">
        <v>5.7165472054878849E-4</v>
      </c>
      <c r="GD155" s="196">
        <v>9.0663248557985398E-4</v>
      </c>
      <c r="GE155" s="196">
        <v>1.8325422859132473E-5</v>
      </c>
      <c r="GF155" s="196">
        <v>2.5491259763310492E-3</v>
      </c>
      <c r="GG155" s="197">
        <v>7.0261250932839026E-4</v>
      </c>
      <c r="GH155" s="196">
        <v>4.997210859055411E-4</v>
      </c>
      <c r="GI155" s="196">
        <v>2.2059301123848627E-3</v>
      </c>
      <c r="GJ155" s="196">
        <v>0</v>
      </c>
      <c r="GK155" s="196">
        <v>0</v>
      </c>
      <c r="GL155" s="196">
        <v>0</v>
      </c>
      <c r="GM155" s="196">
        <v>2.0828668579432732E-6</v>
      </c>
      <c r="GN155" s="196">
        <v>9.5278452468319315E-7</v>
      </c>
      <c r="GO155" s="196">
        <v>-1.6814635458703255E-5</v>
      </c>
      <c r="GP155" s="197">
        <v>1.1407092476744438E-3</v>
      </c>
      <c r="GQ155" s="197">
        <v>1.3039004945586147E-3</v>
      </c>
      <c r="GR155" s="196">
        <v>5.5456835445509755E-5</v>
      </c>
      <c r="GS155" s="196">
        <v>5.3751399776035833E-3</v>
      </c>
      <c r="GT155" s="197">
        <v>7.3944922708096583E-5</v>
      </c>
      <c r="GU155" s="197">
        <v>3.0878122951510296E-3</v>
      </c>
      <c r="GV155" s="197">
        <v>2.585317824151669E-3</v>
      </c>
      <c r="GW155" s="197">
        <v>1.7467327599049961E-3</v>
      </c>
      <c r="GX155" s="197">
        <v>1.6614329840930677E-3</v>
      </c>
      <c r="GY155" s="196">
        <v>2.0869730285895293E-4</v>
      </c>
      <c r="GZ155" s="196">
        <v>9.1679594384955918E-2</v>
      </c>
      <c r="HA155" s="196">
        <v>0</v>
      </c>
      <c r="HB155" s="196">
        <v>0</v>
      </c>
      <c r="HC155" s="197">
        <v>8.0583122270128527E-4</v>
      </c>
      <c r="HD155" s="197">
        <v>4.0315098959697688E-3</v>
      </c>
      <c r="HE155" s="197">
        <v>3.2403545340140378E-3</v>
      </c>
      <c r="HF155" s="197">
        <v>6.0027801590505797E-4</v>
      </c>
      <c r="HG155" s="198">
        <v>1.0202137291248031E-3</v>
      </c>
    </row>
    <row r="156" spans="1:215">
      <c r="A156" s="83">
        <v>152</v>
      </c>
      <c r="B156" s="4" t="s">
        <v>152</v>
      </c>
      <c r="C156" s="196">
        <v>6.9000414002484017E-4</v>
      </c>
      <c r="D156" s="196">
        <v>1.2172854534388314E-3</v>
      </c>
      <c r="E156" s="196">
        <v>7.6402841053793257E-4</v>
      </c>
      <c r="F156" s="196">
        <v>7.6589226448812867E-4</v>
      </c>
      <c r="G156" s="196">
        <v>0</v>
      </c>
      <c r="H156" s="196">
        <v>9.4517958412098301E-4</v>
      </c>
      <c r="I156" s="196">
        <v>2.3431313931128097E-3</v>
      </c>
      <c r="J156" s="196">
        <v>4.2923060414207535E-4</v>
      </c>
      <c r="K156" s="196">
        <v>0</v>
      </c>
      <c r="L156" s="196">
        <v>0</v>
      </c>
      <c r="M156" s="196">
        <v>1.1235955056179776E-3</v>
      </c>
      <c r="N156" s="196">
        <v>1.1472506239433218E-3</v>
      </c>
      <c r="O156" s="196">
        <v>1.6142050040355124E-3</v>
      </c>
      <c r="P156" s="196">
        <v>0</v>
      </c>
      <c r="Q156" s="196">
        <v>3.4686090877558099E-4</v>
      </c>
      <c r="R156" s="196">
        <v>0</v>
      </c>
      <c r="S156" s="196">
        <v>9.0893458127594765E-4</v>
      </c>
      <c r="T156" s="196">
        <v>1.89680292492509E-3</v>
      </c>
      <c r="U156" s="196">
        <v>2.9252075953777367E-3</v>
      </c>
      <c r="V156" s="196">
        <v>1.6011661216886253E-3</v>
      </c>
      <c r="W156" s="196">
        <v>1.8828805957518829E-3</v>
      </c>
      <c r="X156" s="196">
        <v>1.7633628246422311E-3</v>
      </c>
      <c r="Y156" s="196">
        <v>1.2063644178868893E-3</v>
      </c>
      <c r="Z156" s="196">
        <v>5.803156917363045E-4</v>
      </c>
      <c r="AA156" s="196">
        <v>1.2274379005961841E-3</v>
      </c>
      <c r="AB156" s="196">
        <v>1.9023200033083825E-3</v>
      </c>
      <c r="AC156" s="196">
        <v>0</v>
      </c>
      <c r="AD156" s="196">
        <v>4.7976971053894133E-4</v>
      </c>
      <c r="AE156" s="196">
        <v>6.9048852062834453E-4</v>
      </c>
      <c r="AF156" s="196">
        <v>0</v>
      </c>
      <c r="AG156" s="196">
        <v>5.4945054945054945E-4</v>
      </c>
      <c r="AH156" s="196">
        <v>5.400297016335898E-4</v>
      </c>
      <c r="AI156" s="196">
        <v>5.3930968360498563E-4</v>
      </c>
      <c r="AJ156" s="196">
        <v>8.0623488309594193E-4</v>
      </c>
      <c r="AK156" s="196">
        <v>6.8955326798995225E-4</v>
      </c>
      <c r="AL156" s="196">
        <v>1.2111613173708482E-3</v>
      </c>
      <c r="AM156" s="196">
        <v>1.2304987914744012E-3</v>
      </c>
      <c r="AN156" s="196">
        <v>1.1532758526003625E-3</v>
      </c>
      <c r="AO156" s="196">
        <v>1.6775396085740913E-3</v>
      </c>
      <c r="AP156" s="196">
        <v>1.3294504937958977E-3</v>
      </c>
      <c r="AQ156" s="196">
        <v>4.0190511606619274E-3</v>
      </c>
      <c r="AR156" s="196">
        <v>1.7582188930503537E-3</v>
      </c>
      <c r="AS156" s="196">
        <v>2.0460908895110919E-3</v>
      </c>
      <c r="AT156" s="196">
        <v>1.1961722488038277E-3</v>
      </c>
      <c r="AU156" s="196">
        <v>7.7046998669188203E-4</v>
      </c>
      <c r="AV156" s="196">
        <v>6.7693894655405842E-4</v>
      </c>
      <c r="AW156" s="196">
        <v>5.3640495751108104E-4</v>
      </c>
      <c r="AX156" s="196">
        <v>1.2345679012345679E-3</v>
      </c>
      <c r="AY156" s="196">
        <v>7.1865827366160721E-4</v>
      </c>
      <c r="AZ156" s="196">
        <v>9.3360995850622411E-4</v>
      </c>
      <c r="BA156" s="196">
        <v>1.2131383798673757E-3</v>
      </c>
      <c r="BB156" s="196">
        <v>9.1220282876918444E-4</v>
      </c>
      <c r="BC156" s="196">
        <v>1.2925947434480434E-3</v>
      </c>
      <c r="BD156" s="196">
        <v>8.0072621132996717E-4</v>
      </c>
      <c r="BE156" s="196">
        <v>9.6124962451186546E-4</v>
      </c>
      <c r="BF156" s="196">
        <v>8.6617933959896702E-4</v>
      </c>
      <c r="BG156" s="196">
        <v>1.6806538072850301E-3</v>
      </c>
      <c r="BH156" s="196">
        <v>8.0762397027943789E-4</v>
      </c>
      <c r="BI156" s="196">
        <v>1.149704664791645E-3</v>
      </c>
      <c r="BJ156" s="196">
        <v>5.8109245381316875E-4</v>
      </c>
      <c r="BK156" s="196">
        <v>1.133553173948887E-3</v>
      </c>
      <c r="BL156" s="196">
        <v>5.1015630006062728E-4</v>
      </c>
      <c r="BM156" s="196">
        <v>4.8164401155945629E-4</v>
      </c>
      <c r="BN156" s="196">
        <v>5.0804207512094863E-4</v>
      </c>
      <c r="BO156" s="196">
        <v>5.0226017076845811E-4</v>
      </c>
      <c r="BP156" s="196">
        <v>7.1284305572056554E-4</v>
      </c>
      <c r="BQ156" s="196">
        <v>1.2109160898882132E-3</v>
      </c>
      <c r="BR156" s="196">
        <v>2.9718733415885368E-3</v>
      </c>
      <c r="BS156" s="196">
        <v>1.2412723041117144E-3</v>
      </c>
      <c r="BT156" s="196">
        <v>1.1573830517034574E-3</v>
      </c>
      <c r="BU156" s="196">
        <v>1.8241933644966366E-3</v>
      </c>
      <c r="BV156" s="196">
        <v>8.7865050711706907E-4</v>
      </c>
      <c r="BW156" s="196">
        <v>0</v>
      </c>
      <c r="BX156" s="196">
        <v>7.5292700372698866E-5</v>
      </c>
      <c r="BY156" s="196">
        <v>7.0514689430254871E-4</v>
      </c>
      <c r="BZ156" s="196">
        <v>8.1768366071968679E-4</v>
      </c>
      <c r="CA156" s="196">
        <v>1.1691476748781453E-3</v>
      </c>
      <c r="CB156" s="196">
        <v>1.1361376998892266E-3</v>
      </c>
      <c r="CC156" s="196">
        <v>4.9149812812415033E-4</v>
      </c>
      <c r="CD156" s="196">
        <v>0</v>
      </c>
      <c r="CE156" s="196">
        <v>1.0154663333854085E-3</v>
      </c>
      <c r="CF156" s="196">
        <v>5.590980827889794E-4</v>
      </c>
      <c r="CG156" s="196">
        <v>7.1803463662318569E-4</v>
      </c>
      <c r="CH156" s="196">
        <v>6.2458271413495293E-4</v>
      </c>
      <c r="CI156" s="196">
        <v>7.8271321946719592E-4</v>
      </c>
      <c r="CJ156" s="196">
        <v>5.9355857370506284E-4</v>
      </c>
      <c r="CK156" s="196">
        <v>5.6185589874765279E-4</v>
      </c>
      <c r="CL156" s="196">
        <v>4.4881117226694872E-4</v>
      </c>
      <c r="CM156" s="196">
        <v>4.5968557506665439E-4</v>
      </c>
      <c r="CN156" s="196">
        <v>4.1447913788339322E-4</v>
      </c>
      <c r="CO156" s="196">
        <v>5.8236050123165902E-4</v>
      </c>
      <c r="CP156" s="196">
        <v>4.7554347826086958E-4</v>
      </c>
      <c r="CQ156" s="196">
        <v>4.7726208636027245E-4</v>
      </c>
      <c r="CR156" s="196">
        <v>4.0523329859905061E-4</v>
      </c>
      <c r="CS156" s="196">
        <v>4.2917139266116921E-4</v>
      </c>
      <c r="CT156" s="196">
        <v>3.6981776910618872E-4</v>
      </c>
      <c r="CU156" s="196">
        <v>4.1281878784172222E-4</v>
      </c>
      <c r="CV156" s="196">
        <v>3.364090734332949E-4</v>
      </c>
      <c r="CW156" s="196">
        <v>4.4745414959156165E-4</v>
      </c>
      <c r="CX156" s="196">
        <v>5.0054776925692265E-4</v>
      </c>
      <c r="CY156" s="196">
        <v>6.7067795960602458E-4</v>
      </c>
      <c r="CZ156" s="196">
        <v>4.1919470490899062E-4</v>
      </c>
      <c r="DA156" s="196">
        <v>5.7034220532319393E-4</v>
      </c>
      <c r="DB156" s="196">
        <v>9.4428706326723328E-4</v>
      </c>
      <c r="DC156" s="196">
        <v>8.598452278589854E-4</v>
      </c>
      <c r="DD156" s="196">
        <v>5.9239756458779008E-4</v>
      </c>
      <c r="DE156" s="196">
        <v>4.2140067099952997E-4</v>
      </c>
      <c r="DF156" s="196">
        <v>4.970068319894368E-4</v>
      </c>
      <c r="DG156" s="196">
        <v>5.9353219488205669E-4</v>
      </c>
      <c r="DH156" s="196">
        <v>4.5289855072463769E-4</v>
      </c>
      <c r="DI156" s="196">
        <v>4.9090998347269725E-4</v>
      </c>
      <c r="DJ156" s="196">
        <v>6.1467118981668799E-4</v>
      </c>
      <c r="DK156" s="196">
        <v>5.2470872344057202E-4</v>
      </c>
      <c r="DL156" s="196">
        <v>5.9870462091111954E-4</v>
      </c>
      <c r="DM156" s="196">
        <v>4.7136744905605649E-4</v>
      </c>
      <c r="DN156" s="196">
        <v>0</v>
      </c>
      <c r="DO156" s="196">
        <v>9.8211047987428984E-4</v>
      </c>
      <c r="DP156" s="196">
        <v>9.9242918308900681E-4</v>
      </c>
      <c r="DQ156" s="196">
        <v>5.4060003366610985E-4</v>
      </c>
      <c r="DR156" s="196">
        <v>6.4779336769854178E-4</v>
      </c>
      <c r="DS156" s="196">
        <v>7.2933390766339039E-4</v>
      </c>
      <c r="DT156" s="196">
        <v>2.3111433362033807E-4</v>
      </c>
      <c r="DU156" s="196">
        <v>5.8711287244972844E-4</v>
      </c>
      <c r="DV156" s="196">
        <v>9.7181729834791054E-4</v>
      </c>
      <c r="DW156" s="196">
        <v>9.1337080840032503E-4</v>
      </c>
      <c r="DX156" s="196">
        <v>1.7880091635469632E-3</v>
      </c>
      <c r="DY156" s="196">
        <v>9.6275970740255243E-4</v>
      </c>
      <c r="DZ156" s="196">
        <v>8.6544689978868233E-4</v>
      </c>
      <c r="EA156" s="196">
        <v>9.6207130102826178E-4</v>
      </c>
      <c r="EB156" s="196">
        <v>8.889851466447736E-4</v>
      </c>
      <c r="EC156" s="196">
        <v>1.0092501350964748E-3</v>
      </c>
      <c r="ED156" s="196">
        <v>5.7199908480146436E-4</v>
      </c>
      <c r="EE156" s="196">
        <v>1.5334560927663175E-3</v>
      </c>
      <c r="EF156" s="196">
        <v>1.9007793195210037E-4</v>
      </c>
      <c r="EG156" s="196">
        <v>2.6854260349421319E-4</v>
      </c>
      <c r="EH156" s="196">
        <v>2.1068391585194748E-4</v>
      </c>
      <c r="EI156" s="196">
        <v>1.3178649278489416E-4</v>
      </c>
      <c r="EJ156" s="196">
        <v>1.6418531831428589E-4</v>
      </c>
      <c r="EK156" s="196">
        <v>1.5066905203376074E-4</v>
      </c>
      <c r="EL156" s="196">
        <v>1.0404698496189003E-4</v>
      </c>
      <c r="EM156" s="196">
        <v>7.7686055114073002E-5</v>
      </c>
      <c r="EN156" s="196">
        <v>6.7118466066680221E-5</v>
      </c>
      <c r="EO156" s="196">
        <v>5.0729022165815649E-6</v>
      </c>
      <c r="EP156" s="196">
        <v>6.07370440292955E-5</v>
      </c>
      <c r="EQ156" s="196">
        <v>3.359410952600092E-2</v>
      </c>
      <c r="ER156" s="196">
        <v>2.2464337863641469E-4</v>
      </c>
      <c r="ES156" s="196">
        <v>1.1205482837742605E-3</v>
      </c>
      <c r="ET156" s="196">
        <v>3.4858923884514435E-4</v>
      </c>
      <c r="EU156" s="196">
        <v>5.0366801708091533E-4</v>
      </c>
      <c r="EV156" s="196">
        <v>1.7504099644390396E-4</v>
      </c>
      <c r="EW156" s="196">
        <v>6.2381475197125457E-4</v>
      </c>
      <c r="EX156" s="196">
        <v>3.6965705765407554E-3</v>
      </c>
      <c r="EY156" s="196">
        <v>8.6516166987737775E-5</v>
      </c>
      <c r="EZ156" s="196">
        <v>1.0631255892323431E-3</v>
      </c>
      <c r="FA156" s="196">
        <v>6.4948383127093733E-5</v>
      </c>
      <c r="FB156" s="196">
        <v>8.2384375596411992E-3</v>
      </c>
      <c r="FC156" s="196">
        <v>8.4586381592563598E-5</v>
      </c>
      <c r="FD156" s="196">
        <v>9.0494227761043523E-5</v>
      </c>
      <c r="FE156" s="196">
        <v>4.1507231337959658E-4</v>
      </c>
      <c r="FF156" s="196">
        <v>1.2418834048894724E-4</v>
      </c>
      <c r="FG156" s="196">
        <v>9.8152678689149005E-4</v>
      </c>
      <c r="FH156" s="196">
        <v>1.4211889470705131E-4</v>
      </c>
      <c r="FI156" s="196">
        <v>9.5095498198522526E-5</v>
      </c>
      <c r="FJ156" s="196">
        <v>1.4689991876138721E-4</v>
      </c>
      <c r="FK156" s="196">
        <v>1.8402471742520363E-4</v>
      </c>
      <c r="FL156" s="196">
        <v>2.9723811199204131E-4</v>
      </c>
      <c r="FM156" s="196">
        <v>4.1221805196224901E-4</v>
      </c>
      <c r="FN156" s="196">
        <v>5.8780294413024708E-4</v>
      </c>
      <c r="FO156" s="196">
        <v>4.546987987151092E-4</v>
      </c>
      <c r="FP156" s="196">
        <v>2.513458427397611E-4</v>
      </c>
      <c r="FQ156" s="196">
        <v>2.1467459902561585E-4</v>
      </c>
      <c r="FR156" s="196">
        <v>4.154767727447237E-4</v>
      </c>
      <c r="FS156" s="196">
        <v>1.2149305620455693E-4</v>
      </c>
      <c r="FT156" s="196">
        <v>7.3902547174459278E-5</v>
      </c>
      <c r="FU156" s="196">
        <v>6.5402223675604975E-4</v>
      </c>
      <c r="FV156" s="196">
        <v>6.3527047612873947E-4</v>
      </c>
      <c r="FW156" s="196">
        <v>5.203683635131071E-4</v>
      </c>
      <c r="FX156" s="196">
        <v>9.8016560254869019E-5</v>
      </c>
      <c r="FY156" s="196">
        <v>6.1526532263502128E-4</v>
      </c>
      <c r="FZ156" s="196">
        <v>8.0195363140281588E-4</v>
      </c>
      <c r="GA156" s="196">
        <v>2.4845421948671619E-4</v>
      </c>
      <c r="GB156" s="196">
        <v>1.5990740599728919E-4</v>
      </c>
      <c r="GC156" s="196">
        <v>3.51787520337716E-4</v>
      </c>
      <c r="GD156" s="196">
        <v>1.953949322370375E-4</v>
      </c>
      <c r="GE156" s="196">
        <v>3.133647308911653E-3</v>
      </c>
      <c r="GF156" s="196">
        <v>8.4268627316728904E-5</v>
      </c>
      <c r="GG156" s="197">
        <v>5.4154622865734952E-4</v>
      </c>
      <c r="GH156" s="196">
        <v>5.7526031982149499E-4</v>
      </c>
      <c r="GI156" s="196">
        <v>5.7891162969242037E-4</v>
      </c>
      <c r="GJ156" s="196">
        <v>0</v>
      </c>
      <c r="GK156" s="196">
        <v>1.567434971041639E-6</v>
      </c>
      <c r="GL156" s="196">
        <v>0</v>
      </c>
      <c r="GM156" s="196">
        <v>1.1664054404482329E-4</v>
      </c>
      <c r="GN156" s="196">
        <v>2.8273880769973759E-4</v>
      </c>
      <c r="GO156" s="196">
        <v>-2.0513855259617973E-3</v>
      </c>
      <c r="GP156" s="197">
        <v>3.733588354017891E-4</v>
      </c>
      <c r="GQ156" s="197">
        <v>7.3411260174904868E-4</v>
      </c>
      <c r="GR156" s="196">
        <v>1.1189002362773622E-3</v>
      </c>
      <c r="GS156" s="196">
        <v>4.4792833146696531E-4</v>
      </c>
      <c r="GT156" s="197">
        <v>1.1165683328922583E-3</v>
      </c>
      <c r="GU156" s="197">
        <v>1.0751626449234677E-3</v>
      </c>
      <c r="GV156" s="197">
        <v>1.082066110372041E-3</v>
      </c>
      <c r="GW156" s="197">
        <v>6.7066654831054388E-4</v>
      </c>
      <c r="GX156" s="197">
        <v>8.3119626162099221E-4</v>
      </c>
      <c r="GY156" s="196">
        <v>0</v>
      </c>
      <c r="GZ156" s="196">
        <v>0</v>
      </c>
      <c r="HA156" s="196">
        <v>0</v>
      </c>
      <c r="HB156" s="196">
        <v>0</v>
      </c>
      <c r="HC156" s="197">
        <v>0</v>
      </c>
      <c r="HD156" s="197">
        <v>1.1394372530451023E-3</v>
      </c>
      <c r="HE156" s="197">
        <v>8.5996989635228334E-4</v>
      </c>
      <c r="HF156" s="197">
        <v>5.2536355047028919E-4</v>
      </c>
      <c r="HG156" s="198">
        <v>8.1951093841665002E-4</v>
      </c>
    </row>
    <row r="157" spans="1:215">
      <c r="A157" s="83">
        <v>153</v>
      </c>
      <c r="B157" s="4" t="s">
        <v>153</v>
      </c>
      <c r="C157" s="196">
        <v>2.0700124200745203E-3</v>
      </c>
      <c r="D157" s="196">
        <v>4.8691418137553257E-3</v>
      </c>
      <c r="E157" s="196">
        <v>3.9899261439203144E-3</v>
      </c>
      <c r="F157" s="196">
        <v>2.8082716364564719E-3</v>
      </c>
      <c r="G157" s="196">
        <v>0</v>
      </c>
      <c r="H157" s="196">
        <v>3.4026465028355389E-3</v>
      </c>
      <c r="I157" s="196">
        <v>7.4657014042628835E-3</v>
      </c>
      <c r="J157" s="196">
        <v>1.7169224165683014E-3</v>
      </c>
      <c r="K157" s="196">
        <v>2.1137180300147959E-4</v>
      </c>
      <c r="L157" s="196">
        <v>2.565418163160595E-4</v>
      </c>
      <c r="M157" s="196">
        <v>2.2471910112359553E-3</v>
      </c>
      <c r="N157" s="196">
        <v>5.1123097979228725E-3</v>
      </c>
      <c r="O157" s="196">
        <v>4.0355125100887809E-3</v>
      </c>
      <c r="P157" s="196">
        <v>0</v>
      </c>
      <c r="Q157" s="196">
        <v>6.9372181755116198E-4</v>
      </c>
      <c r="R157" s="196">
        <v>2.4844720496894411E-3</v>
      </c>
      <c r="S157" s="196">
        <v>4.8947355491684476E-3</v>
      </c>
      <c r="T157" s="196">
        <v>1.0656916916366568E-2</v>
      </c>
      <c r="U157" s="196">
        <v>6.457958306718542E-2</v>
      </c>
      <c r="V157" s="196">
        <v>4.0831143103166878E-3</v>
      </c>
      <c r="W157" s="196">
        <v>4.421596005754422E-3</v>
      </c>
      <c r="X157" s="196">
        <v>2.1136570582079614E-2</v>
      </c>
      <c r="Y157" s="196">
        <v>6.4715250081034993E-3</v>
      </c>
      <c r="Z157" s="196">
        <v>3.1859331476323119E-3</v>
      </c>
      <c r="AA157" s="196">
        <v>4.6896335594206794E-3</v>
      </c>
      <c r="AB157" s="196">
        <v>3.9803978330093873E-2</v>
      </c>
      <c r="AC157" s="196">
        <v>0</v>
      </c>
      <c r="AD157" s="196">
        <v>3.6782344474652166E-3</v>
      </c>
      <c r="AE157" s="196">
        <v>4.8334196443984116E-3</v>
      </c>
      <c r="AF157" s="196">
        <v>4.7393364928909956E-3</v>
      </c>
      <c r="AG157" s="196">
        <v>1.4652014652014652E-3</v>
      </c>
      <c r="AH157" s="196">
        <v>3.1726744970973402E-3</v>
      </c>
      <c r="AI157" s="196">
        <v>2.696548418024928E-3</v>
      </c>
      <c r="AJ157" s="196">
        <v>2.8218220908357967E-3</v>
      </c>
      <c r="AK157" s="196">
        <v>4.6298576565039651E-3</v>
      </c>
      <c r="AL157" s="196">
        <v>6.148972842036614E-3</v>
      </c>
      <c r="AM157" s="196">
        <v>2.5488903537684024E-3</v>
      </c>
      <c r="AN157" s="196">
        <v>3.1577791202152782E-3</v>
      </c>
      <c r="AO157" s="196">
        <v>8.3876980428704566E-4</v>
      </c>
      <c r="AP157" s="196">
        <v>1.0863509749303621E-2</v>
      </c>
      <c r="AQ157" s="196">
        <v>8.9391707310096259E-3</v>
      </c>
      <c r="AR157" s="196">
        <v>5.4307116104868915E-3</v>
      </c>
      <c r="AS157" s="196">
        <v>5.4382942063321126E-3</v>
      </c>
      <c r="AT157" s="196">
        <v>3.3037138300296195E-3</v>
      </c>
      <c r="AU157" s="196">
        <v>6.303845345660853E-3</v>
      </c>
      <c r="AV157" s="196">
        <v>8.5745599896847394E-3</v>
      </c>
      <c r="AW157" s="196">
        <v>2.3503006690946049E-3</v>
      </c>
      <c r="AX157" s="196">
        <v>2.1604938271604936E-3</v>
      </c>
      <c r="AY157" s="196">
        <v>1.9135358852917493E-3</v>
      </c>
      <c r="AZ157" s="196">
        <v>1.6597510373443983E-3</v>
      </c>
      <c r="BA157" s="196">
        <v>3.0374066202694446E-3</v>
      </c>
      <c r="BB157" s="196">
        <v>3.2632410472464642E-3</v>
      </c>
      <c r="BC157" s="196">
        <v>6.1070418313632193E-3</v>
      </c>
      <c r="BD157" s="196">
        <v>2.8118046392718128E-3</v>
      </c>
      <c r="BE157" s="196">
        <v>2.943826975067588E-3</v>
      </c>
      <c r="BF157" s="196">
        <v>3.4323368223360936E-3</v>
      </c>
      <c r="BG157" s="196">
        <v>5.2836240608111077E-3</v>
      </c>
      <c r="BH157" s="196">
        <v>2.5843967048942013E-3</v>
      </c>
      <c r="BI157" s="196">
        <v>3.2832170125425835E-3</v>
      </c>
      <c r="BJ157" s="196">
        <v>1.0339438143710175E-2</v>
      </c>
      <c r="BK157" s="196">
        <v>4.5342126957955481E-3</v>
      </c>
      <c r="BL157" s="196">
        <v>3.0091828134010913E-3</v>
      </c>
      <c r="BM157" s="196">
        <v>2.6222840629348174E-3</v>
      </c>
      <c r="BN157" s="196">
        <v>1.8820649601071506E-3</v>
      </c>
      <c r="BO157" s="196">
        <v>2.109492717227524E-3</v>
      </c>
      <c r="BP157" s="196">
        <v>5.5839372698110968E-3</v>
      </c>
      <c r="BQ157" s="196">
        <v>7.2272570838591262E-3</v>
      </c>
      <c r="BR157" s="196">
        <v>6.7132496019812488E-3</v>
      </c>
      <c r="BS157" s="196">
        <v>8.0682699767261438E-3</v>
      </c>
      <c r="BT157" s="196">
        <v>6.0183918688579783E-3</v>
      </c>
      <c r="BU157" s="196">
        <v>7.8098278417512252E-3</v>
      </c>
      <c r="BV157" s="196">
        <v>2.3044931186663943E-3</v>
      </c>
      <c r="BW157" s="196">
        <v>0</v>
      </c>
      <c r="BX157" s="196">
        <v>3.7482670402930521E-4</v>
      </c>
      <c r="BY157" s="196">
        <v>3.1189189555689656E-3</v>
      </c>
      <c r="BZ157" s="196">
        <v>3.51687411217702E-3</v>
      </c>
      <c r="CA157" s="196">
        <v>5.0635621130285862E-3</v>
      </c>
      <c r="CB157" s="196">
        <v>4.336258887910548E-3</v>
      </c>
      <c r="CC157" s="196">
        <v>6.3790182586325895E-3</v>
      </c>
      <c r="CD157" s="196">
        <v>0</v>
      </c>
      <c r="CE157" s="196">
        <v>1.0545227308233089E-2</v>
      </c>
      <c r="CF157" s="196">
        <v>5.9943807104084245E-3</v>
      </c>
      <c r="CG157" s="196">
        <v>2.4276409142974372E-3</v>
      </c>
      <c r="CH157" s="196">
        <v>2.8213908810923735E-3</v>
      </c>
      <c r="CI157" s="196">
        <v>4.3398652615100775E-3</v>
      </c>
      <c r="CJ157" s="196">
        <v>3.1169134954167335E-3</v>
      </c>
      <c r="CK157" s="196">
        <v>2.5041567927437253E-3</v>
      </c>
      <c r="CL157" s="196">
        <v>1.9274526312859658E-3</v>
      </c>
      <c r="CM157" s="196">
        <v>1.9056056566399491E-3</v>
      </c>
      <c r="CN157" s="196">
        <v>2.2105554020447637E-3</v>
      </c>
      <c r="CO157" s="196">
        <v>2.5570311663275142E-3</v>
      </c>
      <c r="CP157" s="196">
        <v>1.9701086956521738E-3</v>
      </c>
      <c r="CQ157" s="196">
        <v>1.6371901949827068E-3</v>
      </c>
      <c r="CR157" s="196">
        <v>2.0261664929952529E-3</v>
      </c>
      <c r="CS157" s="196">
        <v>1.6860304711688789E-3</v>
      </c>
      <c r="CT157" s="196">
        <v>1.5366565923205428E-3</v>
      </c>
      <c r="CU157" s="196">
        <v>2.0870283163109292E-3</v>
      </c>
      <c r="CV157" s="196">
        <v>1.5618992695117264E-3</v>
      </c>
      <c r="CW157" s="196">
        <v>1.7734463246007017E-3</v>
      </c>
      <c r="CX157" s="196">
        <v>2.0588568622265874E-3</v>
      </c>
      <c r="CY157" s="196">
        <v>1.8587360594795538E-3</v>
      </c>
      <c r="CZ157" s="196">
        <v>2.4269167126309984E-3</v>
      </c>
      <c r="DA157" s="196">
        <v>4.6261089987325726E-3</v>
      </c>
      <c r="DB157" s="196">
        <v>2.8328611898016999E-3</v>
      </c>
      <c r="DC157" s="196">
        <v>2.5795356835769563E-3</v>
      </c>
      <c r="DD157" s="196">
        <v>2.5341451374033242E-3</v>
      </c>
      <c r="DE157" s="196">
        <v>1.8638875832671519E-3</v>
      </c>
      <c r="DF157" s="196">
        <v>2.5613337162440695E-3</v>
      </c>
      <c r="DG157" s="196">
        <v>2.6793739083247128E-3</v>
      </c>
      <c r="DH157" s="196">
        <v>2.0380434782608695E-3</v>
      </c>
      <c r="DI157" s="196">
        <v>2.1600039272798677E-3</v>
      </c>
      <c r="DJ157" s="196">
        <v>4.1626466652142794E-3</v>
      </c>
      <c r="DK157" s="196">
        <v>2.3517065677095515E-3</v>
      </c>
      <c r="DL157" s="196">
        <v>2.1226800195939693E-3</v>
      </c>
      <c r="DM157" s="196">
        <v>1.9942468998525465E-3</v>
      </c>
      <c r="DN157" s="196">
        <v>0</v>
      </c>
      <c r="DO157" s="196">
        <v>2.4477215036866917E-3</v>
      </c>
      <c r="DP157" s="196">
        <v>2.4385402784472738E-3</v>
      </c>
      <c r="DQ157" s="196">
        <v>1.7739450206528636E-3</v>
      </c>
      <c r="DR157" s="196">
        <v>2.3430823938032364E-3</v>
      </c>
      <c r="DS157" s="196">
        <v>3.3529780318753183E-3</v>
      </c>
      <c r="DT157" s="196">
        <v>1.3051162369148502E-3</v>
      </c>
      <c r="DU157" s="196">
        <v>1.937472479084104E-3</v>
      </c>
      <c r="DV157" s="196">
        <v>3.6691061264155808E-3</v>
      </c>
      <c r="DW157" s="196">
        <v>3.5796076535100974E-3</v>
      </c>
      <c r="DX157" s="196">
        <v>2.7583766366802629E-2</v>
      </c>
      <c r="DY157" s="196">
        <v>2.4434060298981885E-3</v>
      </c>
      <c r="DZ157" s="196">
        <v>2.0583123608471114E-3</v>
      </c>
      <c r="EA157" s="196">
        <v>2.5116474765511155E-3</v>
      </c>
      <c r="EB157" s="196">
        <v>2.4100815448698256E-3</v>
      </c>
      <c r="EC157" s="196">
        <v>2.6741155154327853E-3</v>
      </c>
      <c r="ED157" s="196">
        <v>8.6007862387420184E-3</v>
      </c>
      <c r="EE157" s="196">
        <v>2.724761738870779E-2</v>
      </c>
      <c r="EF157" s="196">
        <v>9.5038965976050182E-4</v>
      </c>
      <c r="EG157" s="196">
        <v>1.0267805427719916E-3</v>
      </c>
      <c r="EH157" s="196">
        <v>6.9929129516816606E-4</v>
      </c>
      <c r="EI157" s="196">
        <v>5.7052910230479025E-4</v>
      </c>
      <c r="EJ157" s="196">
        <v>6.414954936993884E-4</v>
      </c>
      <c r="EK157" s="196">
        <v>7.5198788132165267E-4</v>
      </c>
      <c r="EL157" s="196">
        <v>5.7115153447165161E-4</v>
      </c>
      <c r="EM157" s="196">
        <v>5.366313653264428E-4</v>
      </c>
      <c r="EN157" s="196">
        <v>3.9678857880596249E-4</v>
      </c>
      <c r="EO157" s="196">
        <v>1.1529323219503556E-5</v>
      </c>
      <c r="EP157" s="196">
        <v>3.6442226417577299E-4</v>
      </c>
      <c r="EQ157" s="196">
        <v>0</v>
      </c>
      <c r="ER157" s="196">
        <v>3.982314439463715E-4</v>
      </c>
      <c r="ES157" s="196">
        <v>2.0874595450340173E-4</v>
      </c>
      <c r="ET157" s="196">
        <v>5.7414698162729658E-4</v>
      </c>
      <c r="EU157" s="196">
        <v>8.1024854921712475E-4</v>
      </c>
      <c r="EV157" s="196">
        <v>1.1147347668269674E-3</v>
      </c>
      <c r="EW157" s="196">
        <v>1.2725820940213595E-3</v>
      </c>
      <c r="EX157" s="196">
        <v>4.6595427435387673E-4</v>
      </c>
      <c r="EY157" s="196">
        <v>3.460646679509511E-4</v>
      </c>
      <c r="EZ157" s="196">
        <v>4.1120895432571764E-3</v>
      </c>
      <c r="FA157" s="196">
        <v>3.0423189991112329E-4</v>
      </c>
      <c r="FB157" s="196">
        <v>2.0675615497169032E-4</v>
      </c>
      <c r="FC157" s="196">
        <v>5.579101764615897E-4</v>
      </c>
      <c r="FD157" s="196">
        <v>9.5665326490246012E-4</v>
      </c>
      <c r="FE157" s="196">
        <v>1.319800246449186E-3</v>
      </c>
      <c r="FF157" s="196">
        <v>8.3383600042578854E-4</v>
      </c>
      <c r="FG157" s="196">
        <v>3.2522230849240416E-3</v>
      </c>
      <c r="FH157" s="196">
        <v>1.0840241210068879E-2</v>
      </c>
      <c r="FI157" s="196">
        <v>2.8237540791602097E-4</v>
      </c>
      <c r="FJ157" s="196">
        <v>7.0590833445069293E-4</v>
      </c>
      <c r="FK157" s="196">
        <v>8.0389744980483696E-4</v>
      </c>
      <c r="FL157" s="196">
        <v>1.116159440949706E-3</v>
      </c>
      <c r="FM157" s="196">
        <v>1.5258900266005902E-3</v>
      </c>
      <c r="FN157" s="196">
        <v>1.1085249282981754E-3</v>
      </c>
      <c r="FO157" s="196">
        <v>1.8627983044135119E-3</v>
      </c>
      <c r="FP157" s="196">
        <v>9.4597435358419169E-4</v>
      </c>
      <c r="FQ157" s="196">
        <v>7.215451800583199E-4</v>
      </c>
      <c r="FR157" s="196">
        <v>1.7302766864938494E-3</v>
      </c>
      <c r="FS157" s="196">
        <v>3.5980635875964938E-4</v>
      </c>
      <c r="FT157" s="196">
        <v>3.2024437108932357E-4</v>
      </c>
      <c r="FU157" s="196">
        <v>4.4380080351303372E-4</v>
      </c>
      <c r="FV157" s="196">
        <v>1.7048585226720253E-3</v>
      </c>
      <c r="FW157" s="196">
        <v>1.7902581313524327E-3</v>
      </c>
      <c r="FX157" s="196">
        <v>3.5247014714168129E-4</v>
      </c>
      <c r="FY157" s="196">
        <v>2.6127705481761177E-3</v>
      </c>
      <c r="FZ157" s="196">
        <v>2.8173897313756822E-3</v>
      </c>
      <c r="GA157" s="196">
        <v>8.6394308139699032E-4</v>
      </c>
      <c r="GB157" s="196">
        <v>4.9114417556310247E-4</v>
      </c>
      <c r="GC157" s="196">
        <v>8.3549536080207551E-4</v>
      </c>
      <c r="GD157" s="196">
        <v>6.6825066825066824E-4</v>
      </c>
      <c r="GE157" s="196">
        <v>7.5500742179625798E-3</v>
      </c>
      <c r="GF157" s="196">
        <v>2.3700551432830004E-4</v>
      </c>
      <c r="GG157" s="197">
        <v>2.7077566002617231E-3</v>
      </c>
      <c r="GH157" s="196">
        <v>1.6037560431387133E-3</v>
      </c>
      <c r="GI157" s="196">
        <v>1.4587440276043189E-3</v>
      </c>
      <c r="GJ157" s="196">
        <v>0</v>
      </c>
      <c r="GK157" s="196">
        <v>1.1755762282812291E-5</v>
      </c>
      <c r="GL157" s="196">
        <v>0</v>
      </c>
      <c r="GM157" s="196">
        <v>2.5098545638216444E-4</v>
      </c>
      <c r="GN157" s="196">
        <v>6.609942639989653E-4</v>
      </c>
      <c r="GO157" s="196">
        <v>-1.2627791229486145E-2</v>
      </c>
      <c r="GP157" s="197">
        <v>9.5342022624832657E-4</v>
      </c>
      <c r="GQ157" s="197">
        <v>3.1814810472516153E-3</v>
      </c>
      <c r="GR157" s="196">
        <v>4.634941711741618E-3</v>
      </c>
      <c r="GS157" s="196">
        <v>1.2318029115341545E-3</v>
      </c>
      <c r="GT157" s="197">
        <v>4.6231144044709439E-3</v>
      </c>
      <c r="GU157" s="197">
        <v>6.0730686981195284E-3</v>
      </c>
      <c r="GV157" s="197">
        <v>5.8313214923791422E-3</v>
      </c>
      <c r="GW157" s="197">
        <v>2.9997342975818628E-3</v>
      </c>
      <c r="GX157" s="197">
        <v>3.9208217985714057E-3</v>
      </c>
      <c r="GY157" s="196">
        <v>0</v>
      </c>
      <c r="GZ157" s="196">
        <v>0</v>
      </c>
      <c r="HA157" s="196">
        <v>0</v>
      </c>
      <c r="HB157" s="196">
        <v>0</v>
      </c>
      <c r="HC157" s="197">
        <v>0</v>
      </c>
      <c r="HD157" s="197">
        <v>3.5869973091706303E-3</v>
      </c>
      <c r="HE157" s="197">
        <v>2.7072220922561715E-3</v>
      </c>
      <c r="HF157" s="197">
        <v>3.224257005597126E-3</v>
      </c>
      <c r="HG157" s="198">
        <v>4.4136794073310745E-3</v>
      </c>
    </row>
    <row r="158" spans="1:215">
      <c r="A158" s="83">
        <v>154</v>
      </c>
      <c r="B158" s="4" t="s">
        <v>154</v>
      </c>
      <c r="C158" s="196">
        <v>0</v>
      </c>
      <c r="D158" s="196">
        <v>0</v>
      </c>
      <c r="E158" s="196">
        <v>0</v>
      </c>
      <c r="F158" s="196">
        <v>0</v>
      </c>
      <c r="G158" s="196">
        <v>0</v>
      </c>
      <c r="H158" s="196">
        <v>1.8903591682419661E-4</v>
      </c>
      <c r="I158" s="196">
        <v>0</v>
      </c>
      <c r="J158" s="196">
        <v>1.0730765103551884E-4</v>
      </c>
      <c r="K158" s="196">
        <v>0</v>
      </c>
      <c r="L158" s="196">
        <v>0</v>
      </c>
      <c r="M158" s="196">
        <v>0</v>
      </c>
      <c r="N158" s="196">
        <v>0</v>
      </c>
      <c r="O158" s="196">
        <v>0</v>
      </c>
      <c r="P158" s="196">
        <v>0</v>
      </c>
      <c r="Q158" s="196">
        <v>0</v>
      </c>
      <c r="R158" s="196">
        <v>2.4844720496894411E-3</v>
      </c>
      <c r="S158" s="196">
        <v>9.0893458127594765E-4</v>
      </c>
      <c r="T158" s="196">
        <v>9.8963630865656874E-4</v>
      </c>
      <c r="U158" s="196">
        <v>8.8554671621857031E-4</v>
      </c>
      <c r="V158" s="196">
        <v>7.0350005346600411E-4</v>
      </c>
      <c r="W158" s="196">
        <v>1.4809173225014809E-4</v>
      </c>
      <c r="X158" s="196">
        <v>1.0668514969897119E-3</v>
      </c>
      <c r="Y158" s="196">
        <v>2.7340501994165483E-4</v>
      </c>
      <c r="Z158" s="196">
        <v>1.8047818012999072E-3</v>
      </c>
      <c r="AA158" s="196">
        <v>7.2750878606764715E-4</v>
      </c>
      <c r="AB158" s="196">
        <v>4.3422521814647863E-4</v>
      </c>
      <c r="AC158" s="196">
        <v>0</v>
      </c>
      <c r="AD158" s="196">
        <v>1.5992323684631377E-4</v>
      </c>
      <c r="AE158" s="196">
        <v>2.5893319523562919E-4</v>
      </c>
      <c r="AF158" s="196">
        <v>0</v>
      </c>
      <c r="AG158" s="196">
        <v>5.4945054945054945E-4</v>
      </c>
      <c r="AH158" s="196">
        <v>4.050222762251924E-4</v>
      </c>
      <c r="AI158" s="196">
        <v>3.5953978906999042E-4</v>
      </c>
      <c r="AJ158" s="196">
        <v>1.209352324643913E-3</v>
      </c>
      <c r="AK158" s="196">
        <v>5.8612027779145941E-3</v>
      </c>
      <c r="AL158" s="196">
        <v>0</v>
      </c>
      <c r="AM158" s="196">
        <v>1.2744451768842012E-3</v>
      </c>
      <c r="AN158" s="196">
        <v>7.9630951727167887E-4</v>
      </c>
      <c r="AO158" s="196">
        <v>5.8713886300093198E-3</v>
      </c>
      <c r="AP158" s="196">
        <v>3.5452013167890607E-3</v>
      </c>
      <c r="AQ158" s="196">
        <v>4.1906832386973125E-3</v>
      </c>
      <c r="AR158" s="196">
        <v>1.5605493133583021E-4</v>
      </c>
      <c r="AS158" s="196">
        <v>1.8845573982339005E-4</v>
      </c>
      <c r="AT158" s="196">
        <v>2.3695602642971065E-3</v>
      </c>
      <c r="AU158" s="196">
        <v>4.973033550465784E-3</v>
      </c>
      <c r="AV158" s="196">
        <v>1.3216427051769711E-3</v>
      </c>
      <c r="AW158" s="196">
        <v>2.2161994297168345E-3</v>
      </c>
      <c r="AX158" s="196">
        <v>0</v>
      </c>
      <c r="AY158" s="196">
        <v>1.0909752106188254E-3</v>
      </c>
      <c r="AZ158" s="196">
        <v>1.2448132780082987E-3</v>
      </c>
      <c r="BA158" s="196">
        <v>3.8309633048443445E-4</v>
      </c>
      <c r="BB158" s="196">
        <v>9.3101113451700271E-4</v>
      </c>
      <c r="BC158" s="196">
        <v>1.9107922294449337E-3</v>
      </c>
      <c r="BD158" s="196">
        <v>7.8425883423320685E-4</v>
      </c>
      <c r="BE158" s="196">
        <v>1.3066987083208172E-3</v>
      </c>
      <c r="BF158" s="196">
        <v>5.3913592539524494E-3</v>
      </c>
      <c r="BG158" s="196">
        <v>4.2290961817303046E-4</v>
      </c>
      <c r="BH158" s="196">
        <v>1.0822161201744469E-2</v>
      </c>
      <c r="BI158" s="196">
        <v>4.4753604401285511E-4</v>
      </c>
      <c r="BJ158" s="196">
        <v>0</v>
      </c>
      <c r="BK158" s="196">
        <v>2.5190070532197492E-4</v>
      </c>
      <c r="BL158" s="196">
        <v>2.2131418234514169E-3</v>
      </c>
      <c r="BM158" s="196">
        <v>2.1406400513753612E-4</v>
      </c>
      <c r="BN158" s="196">
        <v>2.2053644624568454E-3</v>
      </c>
      <c r="BO158" s="196">
        <v>2.0090406830738324E-3</v>
      </c>
      <c r="BP158" s="196">
        <v>4.7522870381371034E-4</v>
      </c>
      <c r="BQ158" s="196">
        <v>1.154831555198654E-2</v>
      </c>
      <c r="BR158" s="196">
        <v>2.9188041747744563E-4</v>
      </c>
      <c r="BS158" s="196">
        <v>5.8960434445306442E-3</v>
      </c>
      <c r="BT158" s="196">
        <v>2.2937227751941248E-3</v>
      </c>
      <c r="BU158" s="196">
        <v>3.4203625584311936E-4</v>
      </c>
      <c r="BV158" s="196">
        <v>0</v>
      </c>
      <c r="BW158" s="196">
        <v>0</v>
      </c>
      <c r="BX158" s="196">
        <v>1.4665708594334389E-3</v>
      </c>
      <c r="BY158" s="196">
        <v>1.2340070650294602E-3</v>
      </c>
      <c r="BZ158" s="196">
        <v>9.6202985796918251E-3</v>
      </c>
      <c r="CA158" s="196">
        <v>9.0567777631405614E-4</v>
      </c>
      <c r="CB158" s="196">
        <v>4.4498726578994706E-4</v>
      </c>
      <c r="CC158" s="196">
        <v>1.7463869658879384E-3</v>
      </c>
      <c r="CD158" s="196">
        <v>0</v>
      </c>
      <c r="CE158" s="196">
        <v>1.0154663333854085E-3</v>
      </c>
      <c r="CF158" s="196">
        <v>2.1939291856276408E-4</v>
      </c>
      <c r="CG158" s="196">
        <v>5.9836219718598805E-5</v>
      </c>
      <c r="CH158" s="196">
        <v>8.6149339880683159E-5</v>
      </c>
      <c r="CI158" s="196">
        <v>3.4942554440499817E-5</v>
      </c>
      <c r="CJ158" s="196">
        <v>1.2602154939255275E-3</v>
      </c>
      <c r="CK158" s="196">
        <v>2.6990589585772409E-3</v>
      </c>
      <c r="CL158" s="196">
        <v>5.7406080173679484E-4</v>
      </c>
      <c r="CM158" s="196">
        <v>4.2625389687998865E-4</v>
      </c>
      <c r="CN158" s="196">
        <v>1.8651561204752695E-3</v>
      </c>
      <c r="CO158" s="196">
        <v>3.815465352897076E-4</v>
      </c>
      <c r="CP158" s="196">
        <v>4.7554347826086958E-4</v>
      </c>
      <c r="CQ158" s="196">
        <v>9.0619383486127684E-6</v>
      </c>
      <c r="CR158" s="196">
        <v>3.4734282737061478E-3</v>
      </c>
      <c r="CS158" s="196">
        <v>4.2917139266116921E-4</v>
      </c>
      <c r="CT158" s="196">
        <v>5.6110282209214843E-4</v>
      </c>
      <c r="CU158" s="196">
        <v>3.6695003363708639E-4</v>
      </c>
      <c r="CV158" s="196">
        <v>2.4029219530949635E-4</v>
      </c>
      <c r="CW158" s="196">
        <v>3.0012168570165722E-4</v>
      </c>
      <c r="CX158" s="196">
        <v>1.832193721431E-3</v>
      </c>
      <c r="CY158" s="196">
        <v>5.5570459510213463E-4</v>
      </c>
      <c r="CZ158" s="196">
        <v>0</v>
      </c>
      <c r="DA158" s="196">
        <v>1.9011406844106463E-4</v>
      </c>
      <c r="DB158" s="196">
        <v>9.4428706326723328E-4</v>
      </c>
      <c r="DC158" s="196">
        <v>0</v>
      </c>
      <c r="DD158" s="196">
        <v>5.0682902748066475E-4</v>
      </c>
      <c r="DE158" s="196">
        <v>3.646736575957471E-4</v>
      </c>
      <c r="DF158" s="196">
        <v>6.007530342320079E-3</v>
      </c>
      <c r="DG158" s="196">
        <v>2.543709406637386E-4</v>
      </c>
      <c r="DH158" s="196">
        <v>2.2192028985507247E-3</v>
      </c>
      <c r="DI158" s="196">
        <v>4.7454631735694065E-4</v>
      </c>
      <c r="DJ158" s="196">
        <v>1.960723289035511E-3</v>
      </c>
      <c r="DK158" s="196">
        <v>3.5718123945050986E-4</v>
      </c>
      <c r="DL158" s="196">
        <v>2.8302400261252924E-3</v>
      </c>
      <c r="DM158" s="196">
        <v>1.4745340714061254E-3</v>
      </c>
      <c r="DN158" s="196">
        <v>0</v>
      </c>
      <c r="DO158" s="196">
        <v>6.7992263991296985E-4</v>
      </c>
      <c r="DP158" s="196">
        <v>5.118099072787592E-3</v>
      </c>
      <c r="DQ158" s="196">
        <v>1.6120887231480402E-3</v>
      </c>
      <c r="DR158" s="196">
        <v>2.308625299776718E-4</v>
      </c>
      <c r="DS158" s="196">
        <v>1.8110976230567411E-4</v>
      </c>
      <c r="DT158" s="196">
        <v>2.3111433362033807E-4</v>
      </c>
      <c r="DU158" s="196">
        <v>7.6324673418464697E-4</v>
      </c>
      <c r="DV158" s="196">
        <v>7.5365423137184907E-4</v>
      </c>
      <c r="DW158" s="196">
        <v>1.840173540453596E-3</v>
      </c>
      <c r="DX158" s="196">
        <v>4.470022908867408E-4</v>
      </c>
      <c r="DY158" s="196">
        <v>0</v>
      </c>
      <c r="DZ158" s="196">
        <v>0</v>
      </c>
      <c r="EA158" s="196">
        <v>0</v>
      </c>
      <c r="EB158" s="196">
        <v>2.518371520240152E-5</v>
      </c>
      <c r="EC158" s="196">
        <v>0</v>
      </c>
      <c r="ED158" s="196">
        <v>0</v>
      </c>
      <c r="EE158" s="196">
        <v>0</v>
      </c>
      <c r="EF158" s="196">
        <v>0</v>
      </c>
      <c r="EG158" s="196">
        <v>0</v>
      </c>
      <c r="EH158" s="196">
        <v>0</v>
      </c>
      <c r="EI158" s="196">
        <v>1.0053426735304783E-2</v>
      </c>
      <c r="EJ158" s="196">
        <v>6.0748567776285772E-4</v>
      </c>
      <c r="EK158" s="196">
        <v>0</v>
      </c>
      <c r="EL158" s="196">
        <v>0</v>
      </c>
      <c r="EM158" s="196">
        <v>0</v>
      </c>
      <c r="EN158" s="196">
        <v>0</v>
      </c>
      <c r="EO158" s="196">
        <v>0</v>
      </c>
      <c r="EP158" s="196">
        <v>0</v>
      </c>
      <c r="EQ158" s="196">
        <v>0</v>
      </c>
      <c r="ER158" s="196">
        <v>0</v>
      </c>
      <c r="ES158" s="196">
        <v>3.1328592851870532E-3</v>
      </c>
      <c r="ET158" s="196">
        <v>3.6909448818897637E-4</v>
      </c>
      <c r="EU158" s="196">
        <v>5.5622467973283699E-3</v>
      </c>
      <c r="EV158" s="196">
        <v>5.1775284211302121E-3</v>
      </c>
      <c r="EW158" s="196">
        <v>1.1478191436271085E-3</v>
      </c>
      <c r="EX158" s="196">
        <v>2.705641153081511E-2</v>
      </c>
      <c r="EY158" s="196">
        <v>1.5509464868668459E-2</v>
      </c>
      <c r="EZ158" s="196">
        <v>0</v>
      </c>
      <c r="FA158" s="196">
        <v>1.0255007862172694E-5</v>
      </c>
      <c r="FB158" s="196">
        <v>0</v>
      </c>
      <c r="FC158" s="196">
        <v>0</v>
      </c>
      <c r="FD158" s="196">
        <v>0</v>
      </c>
      <c r="FE158" s="196">
        <v>0</v>
      </c>
      <c r="FF158" s="196">
        <v>0</v>
      </c>
      <c r="FG158" s="196">
        <v>2.6369376364248987E-3</v>
      </c>
      <c r="FH158" s="196">
        <v>2.0337703897733202E-4</v>
      </c>
      <c r="FI158" s="196">
        <v>0</v>
      </c>
      <c r="FJ158" s="196">
        <v>0</v>
      </c>
      <c r="FK158" s="196">
        <v>0</v>
      </c>
      <c r="FL158" s="196">
        <v>0</v>
      </c>
      <c r="FM158" s="196">
        <v>4.5548956017928069E-5</v>
      </c>
      <c r="FN158" s="196">
        <v>0</v>
      </c>
      <c r="FO158" s="196">
        <v>0</v>
      </c>
      <c r="FP158" s="196">
        <v>0</v>
      </c>
      <c r="FQ158" s="196">
        <v>0</v>
      </c>
      <c r="FR158" s="196">
        <v>0</v>
      </c>
      <c r="FS158" s="196">
        <v>0</v>
      </c>
      <c r="FT158" s="196">
        <v>0</v>
      </c>
      <c r="FU158" s="196">
        <v>0</v>
      </c>
      <c r="FV158" s="196">
        <v>0</v>
      </c>
      <c r="FW158" s="196">
        <v>0</v>
      </c>
      <c r="FX158" s="196">
        <v>0</v>
      </c>
      <c r="FY158" s="196">
        <v>0</v>
      </c>
      <c r="FZ158" s="196">
        <v>0</v>
      </c>
      <c r="GA158" s="196">
        <v>0</v>
      </c>
      <c r="GB158" s="196">
        <v>0</v>
      </c>
      <c r="GC158" s="196">
        <v>0</v>
      </c>
      <c r="GD158" s="196">
        <v>0</v>
      </c>
      <c r="GE158" s="196">
        <v>0</v>
      </c>
      <c r="GF158" s="196">
        <v>3.1337395783408561E-3</v>
      </c>
      <c r="GG158" s="197">
        <v>1.1443928530561036E-3</v>
      </c>
      <c r="GH158" s="196">
        <v>1.0459278542209E-4</v>
      </c>
      <c r="GI158" s="196">
        <v>4.4169760605378773E-4</v>
      </c>
      <c r="GJ158" s="196">
        <v>0</v>
      </c>
      <c r="GK158" s="196">
        <v>0</v>
      </c>
      <c r="GL158" s="196">
        <v>0</v>
      </c>
      <c r="GM158" s="196">
        <v>0</v>
      </c>
      <c r="GN158" s="196">
        <v>0</v>
      </c>
      <c r="GO158" s="196">
        <v>0</v>
      </c>
      <c r="GP158" s="197">
        <v>2.284138265815266E-4</v>
      </c>
      <c r="GQ158" s="197">
        <v>1.2511428213492853E-3</v>
      </c>
      <c r="GR158" s="196">
        <v>1.0935150651227275E-5</v>
      </c>
      <c r="GS158" s="196">
        <v>0</v>
      </c>
      <c r="GT158" s="197">
        <v>1.0897146504351074E-5</v>
      </c>
      <c r="GU158" s="197">
        <v>0</v>
      </c>
      <c r="GV158" s="197">
        <v>1.8168536273936884E-6</v>
      </c>
      <c r="GW158" s="197">
        <v>1.3335479422734616E-4</v>
      </c>
      <c r="GX158" s="197">
        <v>9.0256424888569896E-4</v>
      </c>
      <c r="GY158" s="196">
        <v>0</v>
      </c>
      <c r="GZ158" s="196">
        <v>0</v>
      </c>
      <c r="HA158" s="196">
        <v>0</v>
      </c>
      <c r="HB158" s="196">
        <v>0</v>
      </c>
      <c r="HC158" s="197">
        <v>0</v>
      </c>
      <c r="HD158" s="197">
        <v>0</v>
      </c>
      <c r="HE158" s="197">
        <v>0</v>
      </c>
      <c r="HF158" s="197">
        <v>2.3571352997105472E-4</v>
      </c>
      <c r="HG158" s="198">
        <v>1.2691065734618927E-3</v>
      </c>
    </row>
    <row r="159" spans="1:215">
      <c r="A159" s="83">
        <v>155</v>
      </c>
      <c r="B159" s="4" t="s">
        <v>155</v>
      </c>
      <c r="C159" s="196">
        <v>1.7250103500621003E-3</v>
      </c>
      <c r="D159" s="196">
        <v>4.8691418137553257E-3</v>
      </c>
      <c r="E159" s="196">
        <v>3.1976003848439402E-3</v>
      </c>
      <c r="F159" s="196">
        <v>3.5741639009446006E-3</v>
      </c>
      <c r="G159" s="196">
        <v>0</v>
      </c>
      <c r="H159" s="196">
        <v>2.4574669187145556E-3</v>
      </c>
      <c r="I159" s="196">
        <v>6.4638107396215434E-4</v>
      </c>
      <c r="J159" s="196">
        <v>1.6096147655327824E-3</v>
      </c>
      <c r="K159" s="196">
        <v>1.0568590150073979E-3</v>
      </c>
      <c r="L159" s="196">
        <v>2.5654181631605951E-3</v>
      </c>
      <c r="M159" s="196">
        <v>1.1235955056179776E-3</v>
      </c>
      <c r="N159" s="196">
        <v>4.4682392722003063E-3</v>
      </c>
      <c r="O159" s="196">
        <v>8.0710250201775622E-4</v>
      </c>
      <c r="P159" s="196">
        <v>0</v>
      </c>
      <c r="Q159" s="196">
        <v>1.3007284079084287E-2</v>
      </c>
      <c r="R159" s="196">
        <v>9.9378881987577643E-3</v>
      </c>
      <c r="S159" s="196">
        <v>5.5887193848723807E-4</v>
      </c>
      <c r="T159" s="196">
        <v>8.0637032557201894E-4</v>
      </c>
      <c r="U159" s="196">
        <v>3.9922188026247023E-4</v>
      </c>
      <c r="V159" s="196">
        <v>9.5394607249990149E-4</v>
      </c>
      <c r="W159" s="196">
        <v>9.308623170009309E-4</v>
      </c>
      <c r="X159" s="196">
        <v>5.0964243486769679E-4</v>
      </c>
      <c r="Y159" s="196">
        <v>9.5268965711628169E-4</v>
      </c>
      <c r="Z159" s="196">
        <v>1.1432219127205199E-3</v>
      </c>
      <c r="AA159" s="196">
        <v>1.0670128862325491E-3</v>
      </c>
      <c r="AB159" s="196">
        <v>2.8948347876431909E-4</v>
      </c>
      <c r="AC159" s="196">
        <v>0</v>
      </c>
      <c r="AD159" s="196">
        <v>4.1580041580041582E-3</v>
      </c>
      <c r="AE159" s="196">
        <v>6.9048852062834453E-4</v>
      </c>
      <c r="AF159" s="196">
        <v>1.5797788309636651E-3</v>
      </c>
      <c r="AG159" s="196">
        <v>2.1978021978021978E-3</v>
      </c>
      <c r="AH159" s="196">
        <v>2.0926150938301606E-3</v>
      </c>
      <c r="AI159" s="196">
        <v>1.0186960690316395E-3</v>
      </c>
      <c r="AJ159" s="196">
        <v>3.3593120128997582E-3</v>
      </c>
      <c r="AK159" s="196">
        <v>1.576121755405605E-3</v>
      </c>
      <c r="AL159" s="196">
        <v>2.1428238691945777E-3</v>
      </c>
      <c r="AM159" s="196">
        <v>2.2412656558998025E-3</v>
      </c>
      <c r="AN159" s="196">
        <v>1.1532758526003625E-3</v>
      </c>
      <c r="AO159" s="196">
        <v>5.5917986952469707E-4</v>
      </c>
      <c r="AP159" s="196">
        <v>5.5710306406685239E-4</v>
      </c>
      <c r="AQ159" s="196">
        <v>6.2931761946307763E-4</v>
      </c>
      <c r="AR159" s="196">
        <v>4.5776113191843527E-4</v>
      </c>
      <c r="AS159" s="196">
        <v>5.3844497092397155E-4</v>
      </c>
      <c r="AT159" s="196">
        <v>1.6746411483253589E-3</v>
      </c>
      <c r="AU159" s="196">
        <v>5.6034180850318693E-4</v>
      </c>
      <c r="AV159" s="196">
        <v>5.4799819482947586E-4</v>
      </c>
      <c r="AW159" s="196">
        <v>5.2934699754382997E-4</v>
      </c>
      <c r="AX159" s="196">
        <v>3.0864197530864197E-4</v>
      </c>
      <c r="AY159" s="196">
        <v>8.3987774150814335E-4</v>
      </c>
      <c r="AZ159" s="196">
        <v>9.3360995850622411E-4</v>
      </c>
      <c r="BA159" s="196">
        <v>5.1991644851458955E-4</v>
      </c>
      <c r="BB159" s="196">
        <v>2.6331628046945532E-4</v>
      </c>
      <c r="BC159" s="196">
        <v>6.5566400029973217E-4</v>
      </c>
      <c r="BD159" s="196">
        <v>2.5936118927397393E-4</v>
      </c>
      <c r="BE159" s="196">
        <v>5.2568338840492637E-4</v>
      </c>
      <c r="BF159" s="196">
        <v>6.9618152528515113E-4</v>
      </c>
      <c r="BG159" s="196">
        <v>1.3181598488510039E-4</v>
      </c>
      <c r="BH159" s="196">
        <v>1.6152479405588758E-4</v>
      </c>
      <c r="BI159" s="196">
        <v>6.1729109519014495E-5</v>
      </c>
      <c r="BJ159" s="196">
        <v>8.0150683284574995E-5</v>
      </c>
      <c r="BK159" s="196">
        <v>4.5800128240359075E-5</v>
      </c>
      <c r="BL159" s="196">
        <v>1.9469733190719592E-4</v>
      </c>
      <c r="BM159" s="196">
        <v>2.6758000642192013E-4</v>
      </c>
      <c r="BN159" s="196">
        <v>2.5402103756047432E-4</v>
      </c>
      <c r="BO159" s="196">
        <v>4.0180813661476649E-3</v>
      </c>
      <c r="BP159" s="196">
        <v>1.8613124232703655E-3</v>
      </c>
      <c r="BQ159" s="196">
        <v>8.4126802034339033E-4</v>
      </c>
      <c r="BR159" s="196">
        <v>2.6534583407040509E-3</v>
      </c>
      <c r="BS159" s="196">
        <v>4.6547711404189296E-4</v>
      </c>
      <c r="BT159" s="196">
        <v>8.4173312851160544E-4</v>
      </c>
      <c r="BU159" s="196">
        <v>3.8764108995553528E-3</v>
      </c>
      <c r="BV159" s="196">
        <v>3.8860640314771188E-4</v>
      </c>
      <c r="BW159" s="196">
        <v>0</v>
      </c>
      <c r="BX159" s="196">
        <v>7.0709666436969375E-4</v>
      </c>
      <c r="BY159" s="196">
        <v>7.6616922169411546E-4</v>
      </c>
      <c r="BZ159" s="196">
        <v>8.7191778107354356E-4</v>
      </c>
      <c r="CA159" s="196">
        <v>5.598735344486892E-4</v>
      </c>
      <c r="CB159" s="196">
        <v>5.5860103577886971E-4</v>
      </c>
      <c r="CC159" s="196">
        <v>3.4509443038504173E-4</v>
      </c>
      <c r="CD159" s="196">
        <v>0</v>
      </c>
      <c r="CE159" s="196">
        <v>3.1245117950320261E-4</v>
      </c>
      <c r="CF159" s="196">
        <v>4.3878583712552815E-4</v>
      </c>
      <c r="CG159" s="196">
        <v>1.2565606140905749E-3</v>
      </c>
      <c r="CH159" s="196">
        <v>1.0553294135383687E-3</v>
      </c>
      <c r="CI159" s="196">
        <v>1.3417940905151931E-3</v>
      </c>
      <c r="CJ159" s="196">
        <v>1.119866668615956E-3</v>
      </c>
      <c r="CK159" s="196">
        <v>7.9573849774787183E-4</v>
      </c>
      <c r="CL159" s="196">
        <v>5.9841489635593167E-4</v>
      </c>
      <c r="CM159" s="196">
        <v>7.9400235693331215E-4</v>
      </c>
      <c r="CN159" s="196">
        <v>6.2171870682508983E-4</v>
      </c>
      <c r="CO159" s="196">
        <v>1.0442326228981471E-3</v>
      </c>
      <c r="CP159" s="196">
        <v>8.8315217391304348E-4</v>
      </c>
      <c r="CQ159" s="196">
        <v>4.83303378592681E-4</v>
      </c>
      <c r="CR159" s="196">
        <v>8.6835706842653695E-4</v>
      </c>
      <c r="CS159" s="196">
        <v>7.6637748689494499E-4</v>
      </c>
      <c r="CT159" s="196">
        <v>9.5004909649693307E-4</v>
      </c>
      <c r="CU159" s="196">
        <v>7.7212402911136936E-4</v>
      </c>
      <c r="CV159" s="196">
        <v>5.0461361014994229E-4</v>
      </c>
      <c r="CW159" s="196">
        <v>6.6572446646549419E-4</v>
      </c>
      <c r="CX159" s="196">
        <v>1.737750746099505E-3</v>
      </c>
      <c r="CY159" s="196">
        <v>1.5521404208025142E-3</v>
      </c>
      <c r="CZ159" s="196">
        <v>8.6045228902371755E-4</v>
      </c>
      <c r="DA159" s="196">
        <v>6.9708491761723702E-4</v>
      </c>
      <c r="DB159" s="196">
        <v>1.8885741265344666E-3</v>
      </c>
      <c r="DC159" s="196">
        <v>2.5795356835769563E-3</v>
      </c>
      <c r="DD159" s="196">
        <v>4.2784268553562615E-4</v>
      </c>
      <c r="DE159" s="196">
        <v>8.9142449634515962E-5</v>
      </c>
      <c r="DF159" s="196">
        <v>3.3698970697791235E-4</v>
      </c>
      <c r="DG159" s="196">
        <v>4.409096304838135E-4</v>
      </c>
      <c r="DH159" s="196">
        <v>4.9818840579710143E-4</v>
      </c>
      <c r="DI159" s="196">
        <v>2.7818232396786173E-4</v>
      </c>
      <c r="DJ159" s="196">
        <v>4.434969344246989E-4</v>
      </c>
      <c r="DK159" s="196">
        <v>0</v>
      </c>
      <c r="DL159" s="196">
        <v>2.721384640505089E-4</v>
      </c>
      <c r="DM159" s="196">
        <v>6.0431724237955961E-4</v>
      </c>
      <c r="DN159" s="196">
        <v>0</v>
      </c>
      <c r="DO159" s="196">
        <v>1.2087513598452798E-4</v>
      </c>
      <c r="DP159" s="196">
        <v>4.2532679275243148E-4</v>
      </c>
      <c r="DQ159" s="196">
        <v>1.6833054940501626E-4</v>
      </c>
      <c r="DR159" s="196">
        <v>2.825481710174491E-4</v>
      </c>
      <c r="DS159" s="196">
        <v>4.4053725966245059E-5</v>
      </c>
      <c r="DT159" s="196">
        <v>8.1569764807178137E-5</v>
      </c>
      <c r="DU159" s="196">
        <v>8.8066930867459266E-5</v>
      </c>
      <c r="DV159" s="196">
        <v>6.1680648935959221E-3</v>
      </c>
      <c r="DW159" s="196">
        <v>4.613865774786936E-3</v>
      </c>
      <c r="DX159" s="196">
        <v>1.0057551544951668E-3</v>
      </c>
      <c r="DY159" s="196">
        <v>3.0886418126371126E-3</v>
      </c>
      <c r="DZ159" s="196">
        <v>2.5768725686959536E-3</v>
      </c>
      <c r="EA159" s="196">
        <v>1.9651909775670628E-3</v>
      </c>
      <c r="EB159" s="196">
        <v>3.014490709727462E-3</v>
      </c>
      <c r="EC159" s="196">
        <v>1.1642137385167997E-3</v>
      </c>
      <c r="ED159" s="196">
        <v>5.9374450455424723E-4</v>
      </c>
      <c r="EE159" s="196">
        <v>8.7092840968472395E-4</v>
      </c>
      <c r="EF159" s="196">
        <v>9.5038965976050182E-4</v>
      </c>
      <c r="EG159" s="196">
        <v>1.0794359552218373E-3</v>
      </c>
      <c r="EH159" s="196">
        <v>1.8692594236225978E-3</v>
      </c>
      <c r="EI159" s="196">
        <v>3.8791067658857977E-3</v>
      </c>
      <c r="EJ159" s="196">
        <v>2.859756419352758E-3</v>
      </c>
      <c r="EK159" s="196">
        <v>1.5813463569309121E-3</v>
      </c>
      <c r="EL159" s="196">
        <v>9.0100261445721789E-4</v>
      </c>
      <c r="EM159" s="196">
        <v>5.4738789603454515E-4</v>
      </c>
      <c r="EN159" s="196">
        <v>4.342959569020485E-4</v>
      </c>
      <c r="EO159" s="196">
        <v>1.16676750981376E-4</v>
      </c>
      <c r="EP159" s="196">
        <v>3.5784241773926598E-3</v>
      </c>
      <c r="EQ159" s="196">
        <v>4.6019328117809482E-4</v>
      </c>
      <c r="ER159" s="196">
        <v>2.5231535845935488E-2</v>
      </c>
      <c r="ES159" s="196">
        <v>2.2586312277268067E-2</v>
      </c>
      <c r="ET159" s="196">
        <v>7.8729904855643046E-2</v>
      </c>
      <c r="EU159" s="196">
        <v>0.12729661666484179</v>
      </c>
      <c r="EV159" s="196">
        <v>3.9061780259060674E-3</v>
      </c>
      <c r="EW159" s="196">
        <v>0.39145623315700168</v>
      </c>
      <c r="EX159" s="196">
        <v>2.022241550695825E-2</v>
      </c>
      <c r="EY159" s="196">
        <v>9.6898107026266304E-4</v>
      </c>
      <c r="EZ159" s="196">
        <v>8.424768820331775E-4</v>
      </c>
      <c r="FA159" s="196">
        <v>1.3485335338757093E-2</v>
      </c>
      <c r="FB159" s="196">
        <v>7.9521598066034736E-4</v>
      </c>
      <c r="FC159" s="196">
        <v>9.2325135653159845E-4</v>
      </c>
      <c r="FD159" s="196">
        <v>7.2395382208834819E-4</v>
      </c>
      <c r="FE159" s="196">
        <v>1.6765030157597769E-3</v>
      </c>
      <c r="FF159" s="196">
        <v>1.2418834048894724E-4</v>
      </c>
      <c r="FG159" s="196">
        <v>1.9484039202472862E-3</v>
      </c>
      <c r="FH159" s="196">
        <v>1.7568835776716515E-3</v>
      </c>
      <c r="FI159" s="196">
        <v>1.6787266518718772E-3</v>
      </c>
      <c r="FJ159" s="196">
        <v>1.5942091854843161E-3</v>
      </c>
      <c r="FK159" s="196">
        <v>2.4116923494145108E-3</v>
      </c>
      <c r="FL159" s="196">
        <v>1.692437413179174E-3</v>
      </c>
      <c r="FM159" s="196">
        <v>8.6998505994242612E-4</v>
      </c>
      <c r="FN159" s="196">
        <v>5.7766841061076006E-4</v>
      </c>
      <c r="FO159" s="196">
        <v>1.3347609897766109E-3</v>
      </c>
      <c r="FP159" s="196">
        <v>6.9462851084443064E-4</v>
      </c>
      <c r="FQ159" s="196">
        <v>8.8851431263379892E-4</v>
      </c>
      <c r="FR159" s="196">
        <v>1.6461294920139054E-3</v>
      </c>
      <c r="FS159" s="196">
        <v>1.2569858507317621E-3</v>
      </c>
      <c r="FT159" s="196">
        <v>1.295757993792186E-2</v>
      </c>
      <c r="FU159" s="196">
        <v>1.0511071662150798E-3</v>
      </c>
      <c r="FV159" s="196">
        <v>1.0566233429488219E-3</v>
      </c>
      <c r="FW159" s="196">
        <v>3.4850358290327356E-4</v>
      </c>
      <c r="FX159" s="196">
        <v>8.081497848828605E-4</v>
      </c>
      <c r="FY159" s="196">
        <v>3.0763266131751062E-2</v>
      </c>
      <c r="FZ159" s="196">
        <v>3.8952033525279628E-3</v>
      </c>
      <c r="GA159" s="196">
        <v>1.6996527287613992E-3</v>
      </c>
      <c r="GB159" s="196">
        <v>6.6932671367436764E-3</v>
      </c>
      <c r="GC159" s="196">
        <v>1.3631766413086496E-3</v>
      </c>
      <c r="GD159" s="196">
        <v>3.9782408203460837E-3</v>
      </c>
      <c r="GE159" s="196">
        <v>0</v>
      </c>
      <c r="GF159" s="196">
        <v>1.2018812971048459E-2</v>
      </c>
      <c r="GG159" s="197">
        <v>2.624614119991197E-3</v>
      </c>
      <c r="GH159" s="196">
        <v>7.5539233915953891E-5</v>
      </c>
      <c r="GI159" s="196">
        <v>8.4842482046385472E-3</v>
      </c>
      <c r="GJ159" s="196">
        <v>0</v>
      </c>
      <c r="GK159" s="196">
        <v>1.5044763330381331E-3</v>
      </c>
      <c r="GL159" s="196">
        <v>3.9929894513775102E-4</v>
      </c>
      <c r="GM159" s="196">
        <v>0</v>
      </c>
      <c r="GN159" s="196">
        <v>0</v>
      </c>
      <c r="GO159" s="196">
        <v>0</v>
      </c>
      <c r="GP159" s="197">
        <v>4.6394125971045983E-3</v>
      </c>
      <c r="GQ159" s="197">
        <v>5.0732993918102464E-3</v>
      </c>
      <c r="GR159" s="196">
        <v>8.9879127531194477E-3</v>
      </c>
      <c r="GS159" s="196">
        <v>4.2553191489361703E-3</v>
      </c>
      <c r="GT159" s="197">
        <v>8.9714650435107485E-3</v>
      </c>
      <c r="GU159" s="197">
        <v>1.3032463261707218E-2</v>
      </c>
      <c r="GV159" s="197">
        <v>1.2355383317831679E-2</v>
      </c>
      <c r="GW159" s="197">
        <v>7.8763168717877908E-3</v>
      </c>
      <c r="GX159" s="197">
        <v>7.1050977255319369E-3</v>
      </c>
      <c r="GY159" s="196">
        <v>1.7607762853538234E-3</v>
      </c>
      <c r="GZ159" s="196">
        <v>4.8431647054372091E-3</v>
      </c>
      <c r="HA159" s="196">
        <v>0</v>
      </c>
      <c r="HB159" s="196">
        <v>0</v>
      </c>
      <c r="HC159" s="197">
        <v>1.6068065008318999E-3</v>
      </c>
      <c r="HD159" s="197">
        <v>7.7758141631743246E-3</v>
      </c>
      <c r="HE159" s="197">
        <v>6.2627547470413504E-3</v>
      </c>
      <c r="HF159" s="197">
        <v>9.1148338676702613E-3</v>
      </c>
      <c r="HG159" s="198">
        <v>7.4471834593814231E-3</v>
      </c>
    </row>
    <row r="160" spans="1:215">
      <c r="A160" s="83">
        <v>156</v>
      </c>
      <c r="B160" s="4" t="s">
        <v>156</v>
      </c>
      <c r="C160" s="196">
        <v>4.6000276001656012E-5</v>
      </c>
      <c r="D160" s="196">
        <v>0</v>
      </c>
      <c r="E160" s="196">
        <v>1.4148674269220973E-4</v>
      </c>
      <c r="F160" s="196">
        <v>0</v>
      </c>
      <c r="G160" s="196">
        <v>0</v>
      </c>
      <c r="H160" s="196">
        <v>5.6710775047258974E-4</v>
      </c>
      <c r="I160" s="196">
        <v>1.7775479533959246E-4</v>
      </c>
      <c r="J160" s="196">
        <v>2.1461530207103768E-4</v>
      </c>
      <c r="K160" s="196">
        <v>4.2274360600295919E-4</v>
      </c>
      <c r="L160" s="196">
        <v>0</v>
      </c>
      <c r="M160" s="196">
        <v>0</v>
      </c>
      <c r="N160" s="196">
        <v>2.8178085500362289E-4</v>
      </c>
      <c r="O160" s="196">
        <v>0</v>
      </c>
      <c r="P160" s="196">
        <v>0</v>
      </c>
      <c r="Q160" s="196">
        <v>8.6715227193895252E-4</v>
      </c>
      <c r="R160" s="196">
        <v>1.2422360248447205E-3</v>
      </c>
      <c r="S160" s="196">
        <v>1.8731422114132704E-4</v>
      </c>
      <c r="T160" s="196">
        <v>6.4143094079592423E-5</v>
      </c>
      <c r="U160" s="196">
        <v>1.4517159282271644E-5</v>
      </c>
      <c r="V160" s="196">
        <v>7.8792005988192459E-5</v>
      </c>
      <c r="W160" s="196">
        <v>1.4809173225014809E-4</v>
      </c>
      <c r="X160" s="196">
        <v>1.7327842785501692E-4</v>
      </c>
      <c r="Y160" s="196">
        <v>3.6641909889087757E-5</v>
      </c>
      <c r="Z160" s="196">
        <v>1.7409470752089137E-4</v>
      </c>
      <c r="AA160" s="196">
        <v>3.2458084301479641E-4</v>
      </c>
      <c r="AB160" s="196">
        <v>0</v>
      </c>
      <c r="AC160" s="196">
        <v>0</v>
      </c>
      <c r="AD160" s="196">
        <v>1.5992323684631377E-4</v>
      </c>
      <c r="AE160" s="196">
        <v>2.5893319523562919E-4</v>
      </c>
      <c r="AF160" s="196">
        <v>0</v>
      </c>
      <c r="AG160" s="196">
        <v>1.8315018315018315E-4</v>
      </c>
      <c r="AH160" s="196">
        <v>2.700148508167949E-4</v>
      </c>
      <c r="AI160" s="196">
        <v>2.996164908916587E-4</v>
      </c>
      <c r="AJ160" s="196">
        <v>6.7186240257995165E-4</v>
      </c>
      <c r="AK160" s="196">
        <v>1.9701521942570063E-4</v>
      </c>
      <c r="AL160" s="196">
        <v>4.6583127591186475E-5</v>
      </c>
      <c r="AM160" s="196">
        <v>2.6367831245880025E-4</v>
      </c>
      <c r="AN160" s="196">
        <v>4.1188423307155804E-4</v>
      </c>
      <c r="AO160" s="196">
        <v>9.3196644920782854E-5</v>
      </c>
      <c r="AP160" s="196">
        <v>7.5968599645479865E-5</v>
      </c>
      <c r="AQ160" s="196">
        <v>2.0023742437461561E-4</v>
      </c>
      <c r="AR160" s="196">
        <v>2.4968789013732833E-4</v>
      </c>
      <c r="AS160" s="196">
        <v>2.6922248546198577E-4</v>
      </c>
      <c r="AT160" s="196">
        <v>3.5315561631351104E-4</v>
      </c>
      <c r="AU160" s="196">
        <v>1.4008545212579673E-4</v>
      </c>
      <c r="AV160" s="196">
        <v>1.2894075172458256E-4</v>
      </c>
      <c r="AW160" s="196">
        <v>1.4115919934502131E-4</v>
      </c>
      <c r="AX160" s="196">
        <v>0</v>
      </c>
      <c r="AY160" s="196">
        <v>6.9268267340877803E-5</v>
      </c>
      <c r="AZ160" s="196">
        <v>1.0373443983402489E-4</v>
      </c>
      <c r="BA160" s="196">
        <v>1.5506280043417584E-4</v>
      </c>
      <c r="BB160" s="196">
        <v>1.1284983448690941E-4</v>
      </c>
      <c r="BC160" s="196">
        <v>2.24799085817051E-4</v>
      </c>
      <c r="BD160" s="196">
        <v>2.8200383278201925E-4</v>
      </c>
      <c r="BE160" s="196">
        <v>1.8023430459597475E-4</v>
      </c>
      <c r="BF160" s="196">
        <v>1.2142701022415426E-4</v>
      </c>
      <c r="BG160" s="196">
        <v>4.6135594709785142E-4</v>
      </c>
      <c r="BH160" s="196">
        <v>1.6152479405588758E-4</v>
      </c>
      <c r="BI160" s="196">
        <v>5.6327812436100723E-4</v>
      </c>
      <c r="BJ160" s="196">
        <v>2.0037670821143749E-5</v>
      </c>
      <c r="BK160" s="196">
        <v>1.3740038472107721E-4</v>
      </c>
      <c r="BL160" s="196">
        <v>2.3412970292637484E-4</v>
      </c>
      <c r="BM160" s="196">
        <v>2.1406400513753612E-4</v>
      </c>
      <c r="BN160" s="196">
        <v>2.7711385915688106E-4</v>
      </c>
      <c r="BO160" s="196">
        <v>2.0090406830738323E-4</v>
      </c>
      <c r="BP160" s="196">
        <v>1.5840956793790345E-4</v>
      </c>
      <c r="BQ160" s="196">
        <v>2.0394376250748857E-4</v>
      </c>
      <c r="BR160" s="196">
        <v>2.6534583407040508E-4</v>
      </c>
      <c r="BS160" s="196">
        <v>1.551590380139643E-4</v>
      </c>
      <c r="BT160" s="196">
        <v>1.262599692767408E-4</v>
      </c>
      <c r="BU160" s="196">
        <v>2.2802417056207958E-4</v>
      </c>
      <c r="BV160" s="196">
        <v>3.8574900312456694E-5</v>
      </c>
      <c r="BW160" s="196">
        <v>0</v>
      </c>
      <c r="BX160" s="196">
        <v>9.8207870051346348E-5</v>
      </c>
      <c r="BY160" s="196">
        <v>1.4238543058032235E-4</v>
      </c>
      <c r="BZ160" s="196">
        <v>3.7546698706516231E-5</v>
      </c>
      <c r="CA160" s="196">
        <v>2.2230272691345013E-4</v>
      </c>
      <c r="CB160" s="196">
        <v>1.7988846914912754E-4</v>
      </c>
      <c r="CC160" s="196">
        <v>0</v>
      </c>
      <c r="CD160" s="196">
        <v>0</v>
      </c>
      <c r="CE160" s="196">
        <v>7.8112794875800652E-5</v>
      </c>
      <c r="CF160" s="196">
        <v>7.7849100135174342E-5</v>
      </c>
      <c r="CG160" s="196">
        <v>2.222488160976527E-4</v>
      </c>
      <c r="CH160" s="196">
        <v>1.5076134479119553E-4</v>
      </c>
      <c r="CI160" s="196">
        <v>9.1549492634109529E-4</v>
      </c>
      <c r="CJ160" s="196">
        <v>2.0175143638250903E-4</v>
      </c>
      <c r="CK160" s="196">
        <v>7.7960866333406372E-5</v>
      </c>
      <c r="CL160" s="196">
        <v>2.0874938244974358E-4</v>
      </c>
      <c r="CM160" s="196">
        <v>2.0059006911999464E-4</v>
      </c>
      <c r="CN160" s="196">
        <v>2.7631942525559546E-4</v>
      </c>
      <c r="CO160" s="196">
        <v>2.4097675913034165E-4</v>
      </c>
      <c r="CP160" s="196">
        <v>1.3586956521739131E-4</v>
      </c>
      <c r="CQ160" s="196">
        <v>2.7185815045838304E-4</v>
      </c>
      <c r="CR160" s="196">
        <v>4.0523329859905061E-4</v>
      </c>
      <c r="CS160" s="196">
        <v>2.7589589528218017E-4</v>
      </c>
      <c r="CT160" s="196">
        <v>4.7821263246489919E-4</v>
      </c>
      <c r="CU160" s="196">
        <v>3.6695003363708639E-4</v>
      </c>
      <c r="CV160" s="196">
        <v>1.4417531718569781E-4</v>
      </c>
      <c r="CW160" s="196">
        <v>2.0190004310838758E-4</v>
      </c>
      <c r="CX160" s="196">
        <v>3.3055041366023197E-4</v>
      </c>
      <c r="CY160" s="196">
        <v>2.2994672900777987E-4</v>
      </c>
      <c r="CZ160" s="196">
        <v>3.088803088803089E-4</v>
      </c>
      <c r="DA160" s="196">
        <v>3.1685678073510771E-4</v>
      </c>
      <c r="DB160" s="196">
        <v>0</v>
      </c>
      <c r="DC160" s="196">
        <v>8.598452278589854E-4</v>
      </c>
      <c r="DD160" s="196">
        <v>1.2506170807964457E-4</v>
      </c>
      <c r="DE160" s="196">
        <v>1.296617449229323E-4</v>
      </c>
      <c r="DF160" s="196">
        <v>1.918086068018935E-4</v>
      </c>
      <c r="DG160" s="196">
        <v>3.7307737964014992E-4</v>
      </c>
      <c r="DH160" s="196">
        <v>4.5289855072463769E-5</v>
      </c>
      <c r="DI160" s="196">
        <v>1.800003272733223E-4</v>
      </c>
      <c r="DJ160" s="196">
        <v>1.5561295944726275E-4</v>
      </c>
      <c r="DK160" s="196">
        <v>1.8017106768742532E-4</v>
      </c>
      <c r="DL160" s="196">
        <v>5.9870462091111954E-4</v>
      </c>
      <c r="DM160" s="196">
        <v>1.2086344847591191E-5</v>
      </c>
      <c r="DN160" s="196">
        <v>0</v>
      </c>
      <c r="DO160" s="196">
        <v>7.5546959990329985E-5</v>
      </c>
      <c r="DP160" s="196">
        <v>1.4177559758414382E-5</v>
      </c>
      <c r="DQ160" s="196">
        <v>1.3595928990405159E-4</v>
      </c>
      <c r="DR160" s="196">
        <v>1.171541196901618E-4</v>
      </c>
      <c r="DS160" s="196">
        <v>3.4753494928926653E-4</v>
      </c>
      <c r="DT160" s="196">
        <v>1.1782299361036842E-4</v>
      </c>
      <c r="DU160" s="196">
        <v>2.0548950535740495E-4</v>
      </c>
      <c r="DV160" s="196">
        <v>3.371611035084588E-4</v>
      </c>
      <c r="DW160" s="196">
        <v>2.4177462575302721E-4</v>
      </c>
      <c r="DX160" s="196">
        <v>1.2106312044849229E-3</v>
      </c>
      <c r="DY160" s="196">
        <v>3.5657766940835276E-4</v>
      </c>
      <c r="DZ160" s="196">
        <v>3.0618060053873628E-4</v>
      </c>
      <c r="EA160" s="196">
        <v>1.1442234673562793E-3</v>
      </c>
      <c r="EB160" s="196">
        <v>6.3714799462075838E-4</v>
      </c>
      <c r="EC160" s="196">
        <v>6.1985441368129948E-4</v>
      </c>
      <c r="ED160" s="196">
        <v>1.3879250520471894E-3</v>
      </c>
      <c r="EE160" s="196">
        <v>5.0171697315052133E-3</v>
      </c>
      <c r="EF160" s="196">
        <v>3.8015586390420075E-4</v>
      </c>
      <c r="EG160" s="196">
        <v>8.0036226923765495E-4</v>
      </c>
      <c r="EH160" s="196">
        <v>1.9992558823397569E-3</v>
      </c>
      <c r="EI160" s="196">
        <v>1.4471957716999558E-3</v>
      </c>
      <c r="EJ160" s="196">
        <v>1.9901606084238798E-3</v>
      </c>
      <c r="EK160" s="196">
        <v>1.1574369429656556E-2</v>
      </c>
      <c r="EL160" s="196">
        <v>5.9262506115527573E-3</v>
      </c>
      <c r="EM160" s="196">
        <v>5.0914245351684775E-4</v>
      </c>
      <c r="EN160" s="196">
        <v>5.3299958347069584E-4</v>
      </c>
      <c r="EO160" s="196">
        <v>0</v>
      </c>
      <c r="EP160" s="196">
        <v>1.0375911688337981E-3</v>
      </c>
      <c r="EQ160" s="196">
        <v>4.1417395306028535E-3</v>
      </c>
      <c r="ER160" s="196">
        <v>7.7604076256215988E-4</v>
      </c>
      <c r="ES160" s="196">
        <v>3.9912226501050412E-4</v>
      </c>
      <c r="ET160" s="196">
        <v>1.6404199475065617E-4</v>
      </c>
      <c r="EU160" s="196">
        <v>6.0221175955326835E-3</v>
      </c>
      <c r="EV160" s="196">
        <v>1.1147347668269674E-3</v>
      </c>
      <c r="EW160" s="196">
        <v>7.2362511228665533E-4</v>
      </c>
      <c r="EX160" s="196">
        <v>3.8829522862823063E-3</v>
      </c>
      <c r="EY160" s="196">
        <v>1.0324262593870042E-3</v>
      </c>
      <c r="EZ160" s="196">
        <v>1.4041281367219627E-4</v>
      </c>
      <c r="FA160" s="196">
        <v>1.2169275996444932E-3</v>
      </c>
      <c r="FB160" s="196">
        <v>2.0564285259876584E-2</v>
      </c>
      <c r="FC160" s="196">
        <v>3.5688254191075237E-3</v>
      </c>
      <c r="FD160" s="196">
        <v>4.5376391348751826E-3</v>
      </c>
      <c r="FE160" s="196">
        <v>1.2063039107594526E-3</v>
      </c>
      <c r="FF160" s="196">
        <v>2.519249192775787E-3</v>
      </c>
      <c r="FG160" s="196">
        <v>5.2738752728497974E-3</v>
      </c>
      <c r="FH160" s="196">
        <v>6.4321051483794767E-3</v>
      </c>
      <c r="FI160" s="196">
        <v>4.5315915978275528E-3</v>
      </c>
      <c r="FJ160" s="196">
        <v>8.4294919826165141E-4</v>
      </c>
      <c r="FK160" s="196">
        <v>7.922748360727188E-3</v>
      </c>
      <c r="FL160" s="196">
        <v>3.4879982529678315E-3</v>
      </c>
      <c r="FM160" s="196">
        <v>1.1362187078672157E-2</v>
      </c>
      <c r="FN160" s="196">
        <v>4.5653660521117713E-4</v>
      </c>
      <c r="FO160" s="196">
        <v>6.2337738533523035E-3</v>
      </c>
      <c r="FP160" s="196">
        <v>6.1122739029896445E-3</v>
      </c>
      <c r="FQ160" s="196">
        <v>2.0990405238060215E-3</v>
      </c>
      <c r="FR160" s="196">
        <v>7.2576955238951735E-3</v>
      </c>
      <c r="FS160" s="196">
        <v>2.0233266667912747E-3</v>
      </c>
      <c r="FT160" s="196">
        <v>1.970734591318914E-3</v>
      </c>
      <c r="FU160" s="196">
        <v>2.5693730729701953E-4</v>
      </c>
      <c r="FV160" s="196">
        <v>1.9965643535474671E-3</v>
      </c>
      <c r="FW160" s="196">
        <v>6.7313705738851471E-4</v>
      </c>
      <c r="FX160" s="196">
        <v>1.6046154764903062E-3</v>
      </c>
      <c r="FY160" s="196">
        <v>1.7615130469961567E-3</v>
      </c>
      <c r="FZ160" s="196">
        <v>8.0496849467876636E-4</v>
      </c>
      <c r="GA160" s="196">
        <v>2.3320816510912223E-3</v>
      </c>
      <c r="GB160" s="196">
        <v>8.9852732893714877E-4</v>
      </c>
      <c r="GC160" s="196">
        <v>2.2426454421529398E-3</v>
      </c>
      <c r="GD160" s="196">
        <v>2.9426476794897848E-3</v>
      </c>
      <c r="GE160" s="196">
        <v>0</v>
      </c>
      <c r="GF160" s="196">
        <v>2.7387303877936893E-4</v>
      </c>
      <c r="GG160" s="197">
        <v>1.4649216249747181E-3</v>
      </c>
      <c r="GH160" s="196">
        <v>1.46429899590926E-3</v>
      </c>
      <c r="GI160" s="196">
        <v>5.5287567980093547E-4</v>
      </c>
      <c r="GJ160" s="196">
        <v>0</v>
      </c>
      <c r="GK160" s="196">
        <v>0</v>
      </c>
      <c r="GL160" s="196">
        <v>0</v>
      </c>
      <c r="GM160" s="196">
        <v>0</v>
      </c>
      <c r="GN160" s="196">
        <v>0</v>
      </c>
      <c r="GO160" s="196">
        <v>0</v>
      </c>
      <c r="GP160" s="197">
        <v>3.0742784788924008E-4</v>
      </c>
      <c r="GQ160" s="197">
        <v>1.6096238031371908E-3</v>
      </c>
      <c r="GR160" s="196">
        <v>5.194196559332956E-5</v>
      </c>
      <c r="GS160" s="196">
        <v>1.1198208286674133E-4</v>
      </c>
      <c r="GT160" s="197">
        <v>5.2150629699394428E-5</v>
      </c>
      <c r="GU160" s="197">
        <v>1.7388557877265906E-4</v>
      </c>
      <c r="GV160" s="197">
        <v>1.5358901914431646E-4</v>
      </c>
      <c r="GW160" s="197">
        <v>2.4289137148205957E-4</v>
      </c>
      <c r="GX160" s="197">
        <v>1.2033707198149488E-3</v>
      </c>
      <c r="GY160" s="196">
        <v>1.4866109244747332E-5</v>
      </c>
      <c r="GZ160" s="196">
        <v>2.6486056982859735E-4</v>
      </c>
      <c r="HA160" s="196">
        <v>0</v>
      </c>
      <c r="HB160" s="196">
        <v>0</v>
      </c>
      <c r="HC160" s="197">
        <v>1.5078985772082408E-5</v>
      </c>
      <c r="HD160" s="197">
        <v>2.9343478497035838E-4</v>
      </c>
      <c r="HE160" s="197">
        <v>2.2516304888821356E-4</v>
      </c>
      <c r="HF160" s="197">
        <v>2.5649904639226225E-4</v>
      </c>
      <c r="HG160" s="198">
        <v>1.6006327585699951E-3</v>
      </c>
    </row>
    <row r="161" spans="1:215">
      <c r="A161" s="83">
        <v>157</v>
      </c>
      <c r="B161" s="4" t="s">
        <v>157</v>
      </c>
      <c r="C161" s="196">
        <v>4.6000276001656012E-5</v>
      </c>
      <c r="D161" s="196">
        <v>0</v>
      </c>
      <c r="E161" s="196">
        <v>1.4148674269220973E-4</v>
      </c>
      <c r="F161" s="196">
        <v>0</v>
      </c>
      <c r="G161" s="196">
        <v>0</v>
      </c>
      <c r="H161" s="196">
        <v>1.7013232514177694E-3</v>
      </c>
      <c r="I161" s="196">
        <v>1.9391432218864631E-4</v>
      </c>
      <c r="J161" s="196">
        <v>1.1803841613907073E-3</v>
      </c>
      <c r="K161" s="196">
        <v>1.2682308180088776E-3</v>
      </c>
      <c r="L161" s="196">
        <v>2.5654181631605951E-3</v>
      </c>
      <c r="M161" s="196">
        <v>1.1235955056179776E-3</v>
      </c>
      <c r="N161" s="196">
        <v>3.019080589324531E-3</v>
      </c>
      <c r="O161" s="196">
        <v>1.6142050040355124E-3</v>
      </c>
      <c r="P161" s="196">
        <v>0</v>
      </c>
      <c r="Q161" s="196">
        <v>1.387443635102324E-3</v>
      </c>
      <c r="R161" s="196">
        <v>3.7267080745341614E-3</v>
      </c>
      <c r="S161" s="196">
        <v>6.0186208760164099E-4</v>
      </c>
      <c r="T161" s="196">
        <v>1.2187187875122559E-3</v>
      </c>
      <c r="U161" s="196">
        <v>4.3551477846814934E-4</v>
      </c>
      <c r="V161" s="196">
        <v>9.8490007485240567E-4</v>
      </c>
      <c r="W161" s="196">
        <v>1.1635778962511636E-3</v>
      </c>
      <c r="X161" s="196">
        <v>1.0430681833625529E-3</v>
      </c>
      <c r="Y161" s="196">
        <v>1.0992572966726328E-3</v>
      </c>
      <c r="Z161" s="196">
        <v>4.6425255338904364E-4</v>
      </c>
      <c r="AA161" s="196">
        <v>6.8646982890485674E-4</v>
      </c>
      <c r="AB161" s="196">
        <v>3.1016087010462759E-4</v>
      </c>
      <c r="AC161" s="196">
        <v>0</v>
      </c>
      <c r="AD161" s="196">
        <v>9.5953942107788266E-4</v>
      </c>
      <c r="AE161" s="196">
        <v>1.0357327809425167E-3</v>
      </c>
      <c r="AF161" s="196">
        <v>0</v>
      </c>
      <c r="AG161" s="196">
        <v>9.1575091575091575E-4</v>
      </c>
      <c r="AH161" s="196">
        <v>1.012555690562981E-3</v>
      </c>
      <c r="AI161" s="196">
        <v>1.4381591562799617E-3</v>
      </c>
      <c r="AJ161" s="196">
        <v>2.6874496103198066E-3</v>
      </c>
      <c r="AK161" s="196">
        <v>1.0835837068413534E-3</v>
      </c>
      <c r="AL161" s="196">
        <v>5.1241440350305117E-4</v>
      </c>
      <c r="AM161" s="196">
        <v>1.054713249835201E-3</v>
      </c>
      <c r="AN161" s="196">
        <v>1.6475369322862322E-3</v>
      </c>
      <c r="AO161" s="196">
        <v>3.7278657968313142E-4</v>
      </c>
      <c r="AP161" s="196">
        <v>3.2919726513041278E-4</v>
      </c>
      <c r="AQ161" s="196">
        <v>8.4385771700730872E-4</v>
      </c>
      <c r="AR161" s="196">
        <v>1.0403662089055348E-3</v>
      </c>
      <c r="AS161" s="196">
        <v>1.1845789360327374E-3</v>
      </c>
      <c r="AT161" s="196">
        <v>1.7088174982911825E-3</v>
      </c>
      <c r="AU161" s="196">
        <v>6.303845345660853E-4</v>
      </c>
      <c r="AV161" s="196">
        <v>4.190574431048933E-4</v>
      </c>
      <c r="AW161" s="196">
        <v>5.6463679738008522E-4</v>
      </c>
      <c r="AX161" s="196">
        <v>0</v>
      </c>
      <c r="AY161" s="196">
        <v>2.9439013619873068E-4</v>
      </c>
      <c r="AZ161" s="196">
        <v>5.1867219917012448E-4</v>
      </c>
      <c r="BA161" s="196">
        <v>6.658579077467551E-4</v>
      </c>
      <c r="BB161" s="196">
        <v>4.7020764369545593E-4</v>
      </c>
      <c r="BC161" s="196">
        <v>8.2426331466252042E-4</v>
      </c>
      <c r="BD161" s="196">
        <v>7.1221405943488079E-3</v>
      </c>
      <c r="BE161" s="196">
        <v>7.3595674376689699E-4</v>
      </c>
      <c r="BF161" s="196">
        <v>5.1808857695639151E-4</v>
      </c>
      <c r="BG161" s="196">
        <v>1.9992091040906892E-3</v>
      </c>
      <c r="BH161" s="196">
        <v>8.0762397027943789E-4</v>
      </c>
      <c r="BI161" s="196">
        <v>2.2106737346497068E-3</v>
      </c>
      <c r="BJ161" s="196">
        <v>1.0018835410571876E-4</v>
      </c>
      <c r="BK161" s="196">
        <v>6.1830173124484747E-4</v>
      </c>
      <c r="BL161" s="196">
        <v>9.2666071895070457E-4</v>
      </c>
      <c r="BM161" s="196">
        <v>9.6328802311891257E-4</v>
      </c>
      <c r="BN161" s="196">
        <v>1.2701051878023716E-3</v>
      </c>
      <c r="BO161" s="196">
        <v>1.1049723756906078E-3</v>
      </c>
      <c r="BP161" s="196">
        <v>7.1284305572056554E-4</v>
      </c>
      <c r="BQ161" s="196">
        <v>1.5040852484927282E-3</v>
      </c>
      <c r="BR161" s="196">
        <v>1.4947815319299488E-3</v>
      </c>
      <c r="BS161" s="196">
        <v>7.7579519006982156E-4</v>
      </c>
      <c r="BT161" s="196">
        <v>6.31299846383704E-4</v>
      </c>
      <c r="BU161" s="196">
        <v>1.1686238741306578E-3</v>
      </c>
      <c r="BV161" s="196">
        <v>1.4429870116881949E-4</v>
      </c>
      <c r="BW161" s="196">
        <v>0</v>
      </c>
      <c r="BX161" s="196">
        <v>4.3866181956268033E-4</v>
      </c>
      <c r="BY161" s="196">
        <v>6.3056404971285603E-4</v>
      </c>
      <c r="BZ161" s="196">
        <v>1.710460718852406E-4</v>
      </c>
      <c r="CA161" s="196">
        <v>8.1510999868265053E-4</v>
      </c>
      <c r="CB161" s="196">
        <v>8.3316764658543287E-4</v>
      </c>
      <c r="CC161" s="196">
        <v>1.568611047204735E-4</v>
      </c>
      <c r="CD161" s="196">
        <v>0</v>
      </c>
      <c r="CE161" s="196">
        <v>5.4678956413060464E-4</v>
      </c>
      <c r="CF161" s="196">
        <v>7.0064190121656915E-4</v>
      </c>
      <c r="CG161" s="196">
        <v>9.5737951549758088E-4</v>
      </c>
      <c r="CH161" s="196">
        <v>6.6765738407529457E-4</v>
      </c>
      <c r="CI161" s="196">
        <v>4.0603248259860787E-3</v>
      </c>
      <c r="CJ161" s="196">
        <v>9.0641949679098259E-4</v>
      </c>
      <c r="CK161" s="196">
        <v>3.0915515959799078E-4</v>
      </c>
      <c r="CL161" s="196">
        <v>9.8112209751379485E-4</v>
      </c>
      <c r="CM161" s="196">
        <v>8.9429739149330951E-4</v>
      </c>
      <c r="CN161" s="196">
        <v>1.1743575573362806E-3</v>
      </c>
      <c r="CO161" s="196">
        <v>1.1513334047338545E-3</v>
      </c>
      <c r="CP161" s="196">
        <v>6.793478260869565E-4</v>
      </c>
      <c r="CQ161" s="196">
        <v>1.1176390629955748E-3</v>
      </c>
      <c r="CR161" s="196">
        <v>1.4472617807108951E-3</v>
      </c>
      <c r="CS161" s="196">
        <v>1.2262039790319119E-3</v>
      </c>
      <c r="CT161" s="196">
        <v>2.1041355828455566E-3</v>
      </c>
      <c r="CU161" s="196">
        <v>1.6206959818971316E-3</v>
      </c>
      <c r="CV161" s="196">
        <v>5.7670126874279125E-4</v>
      </c>
      <c r="CW161" s="196">
        <v>8.6216775165203342E-4</v>
      </c>
      <c r="CX161" s="196">
        <v>1.5866419855691133E-3</v>
      </c>
      <c r="CY161" s="196">
        <v>1.0539225079523244E-3</v>
      </c>
      <c r="CZ161" s="196">
        <v>1.3237727523441808E-3</v>
      </c>
      <c r="DA161" s="196">
        <v>1.3307984790874524E-3</v>
      </c>
      <c r="DB161" s="196">
        <v>9.4428706326723328E-4</v>
      </c>
      <c r="DC161" s="196">
        <v>1.7196904557179708E-3</v>
      </c>
      <c r="DD161" s="196">
        <v>6.8454829685700186E-4</v>
      </c>
      <c r="DE161" s="196">
        <v>6.3210100649929496E-4</v>
      </c>
      <c r="DF161" s="196">
        <v>9.2089325586102464E-4</v>
      </c>
      <c r="DG161" s="196">
        <v>1.3566450168732724E-3</v>
      </c>
      <c r="DH161" s="196">
        <v>2.2644927536231884E-4</v>
      </c>
      <c r="DI161" s="196">
        <v>8.1818330578782876E-4</v>
      </c>
      <c r="DJ161" s="196">
        <v>6.6913572562322986E-4</v>
      </c>
      <c r="DK161" s="196">
        <v>7.9338487700953959E-4</v>
      </c>
      <c r="DL161" s="196">
        <v>2.8846677189353943E-3</v>
      </c>
      <c r="DM161" s="196">
        <v>1.2086344847591191E-4</v>
      </c>
      <c r="DN161" s="196">
        <v>0</v>
      </c>
      <c r="DO161" s="196">
        <v>5.1371932793424393E-4</v>
      </c>
      <c r="DP161" s="196">
        <v>8.5065358550486284E-5</v>
      </c>
      <c r="DQ161" s="196">
        <v>6.5713656786958263E-4</v>
      </c>
      <c r="DR161" s="196">
        <v>6.5468478650384544E-4</v>
      </c>
      <c r="DS161" s="196">
        <v>1.8110976230567411E-4</v>
      </c>
      <c r="DT161" s="196">
        <v>5.3020347124665794E-4</v>
      </c>
      <c r="DU161" s="196">
        <v>9.9809188316453846E-4</v>
      </c>
      <c r="DV161" s="196">
        <v>1.824636560163424E-3</v>
      </c>
      <c r="DW161" s="196">
        <v>1.3297604416416496E-3</v>
      </c>
      <c r="DX161" s="196">
        <v>2.6075133635059878E-4</v>
      </c>
      <c r="DY161" s="196">
        <v>5.2230138623813958E-3</v>
      </c>
      <c r="DZ161" s="196">
        <v>4.6104073086902196E-3</v>
      </c>
      <c r="EA161" s="196">
        <v>4.90784639697884E-3</v>
      </c>
      <c r="EB161" s="196">
        <v>4.7949793745372489E-3</v>
      </c>
      <c r="EC161" s="196">
        <v>4.9508884579929436E-3</v>
      </c>
      <c r="ED161" s="196">
        <v>3.2050857809536596E-4</v>
      </c>
      <c r="EE161" s="196">
        <v>1.1166546395600567E-3</v>
      </c>
      <c r="EF161" s="196">
        <v>5.7023379585630107E-4</v>
      </c>
      <c r="EG161" s="196">
        <v>1.1531535326516212E-3</v>
      </c>
      <c r="EH161" s="196">
        <v>5.2805458058211522E-3</v>
      </c>
      <c r="EI161" s="196">
        <v>1.2128450084433395E-2</v>
      </c>
      <c r="EJ161" s="196">
        <v>1.0742410826848991E-2</v>
      </c>
      <c r="EK161" s="196">
        <v>1.3774680540888323E-2</v>
      </c>
      <c r="EL161" s="196">
        <v>7.8345165910665704E-3</v>
      </c>
      <c r="EM161" s="196">
        <v>4.0217473147516258E-3</v>
      </c>
      <c r="EN161" s="196">
        <v>2.5347091302828648E-3</v>
      </c>
      <c r="EO161" s="196">
        <v>0</v>
      </c>
      <c r="EP161" s="196">
        <v>3.5176871333633644E-3</v>
      </c>
      <c r="EQ161" s="196">
        <v>7.8232857800276112E-3</v>
      </c>
      <c r="ER161" s="196">
        <v>3.8495706248149247E-3</v>
      </c>
      <c r="ES161" s="196">
        <v>2.3696840755226163E-3</v>
      </c>
      <c r="ET161" s="196">
        <v>1.896735564304462E-3</v>
      </c>
      <c r="EU161" s="196">
        <v>2.1876710828862368E-2</v>
      </c>
      <c r="EV161" s="196">
        <v>7.5820389512280505E-3</v>
      </c>
      <c r="EW161" s="196">
        <v>2.6200219582792695E-3</v>
      </c>
      <c r="EX161" s="196">
        <v>5.4361332007952286E-3</v>
      </c>
      <c r="EY161" s="196">
        <v>1.5688264947109783E-3</v>
      </c>
      <c r="EZ161" s="196">
        <v>1.3238922431949933E-3</v>
      </c>
      <c r="FA161" s="196">
        <v>2.6628837082108428E-3</v>
      </c>
      <c r="FB161" s="196">
        <v>2.687830014631974E-3</v>
      </c>
      <c r="FC161" s="196">
        <v>0.23560186809923603</v>
      </c>
      <c r="FD161" s="196">
        <v>4.3088180161079723E-2</v>
      </c>
      <c r="FE161" s="196">
        <v>1.430702380180297E-2</v>
      </c>
      <c r="FF161" s="196">
        <v>3.1295461803214707E-2</v>
      </c>
      <c r="FG161" s="196">
        <v>9.6101727194151856E-3</v>
      </c>
      <c r="FH161" s="196">
        <v>9.4656084526437787E-3</v>
      </c>
      <c r="FI161" s="196">
        <v>5.2826519611505777E-3</v>
      </c>
      <c r="FJ161" s="196">
        <v>3.4703873425508922E-4</v>
      </c>
      <c r="FK161" s="196">
        <v>3.4770986081920055E-3</v>
      </c>
      <c r="FL161" s="196">
        <v>5.4291451067934073E-3</v>
      </c>
      <c r="FM161" s="196">
        <v>1.9845680137011261E-2</v>
      </c>
      <c r="FN161" s="196">
        <v>1.9294221433766238E-3</v>
      </c>
      <c r="FO161" s="196">
        <v>6.1457676342461538E-3</v>
      </c>
      <c r="FP161" s="196">
        <v>1.0593084790377566E-2</v>
      </c>
      <c r="FQ161" s="196">
        <v>2.5661565494636118E-3</v>
      </c>
      <c r="FR161" s="196">
        <v>1.1486092046512362E-2</v>
      </c>
      <c r="FS161" s="196">
        <v>3.1541466514644588E-3</v>
      </c>
      <c r="FT161" s="196">
        <v>4.9022022959057986E-3</v>
      </c>
      <c r="FU161" s="196">
        <v>4.3679342240493316E-3</v>
      </c>
      <c r="FV161" s="196">
        <v>2.9948465303212004E-3</v>
      </c>
      <c r="FW161" s="196">
        <v>2.21514606119341E-3</v>
      </c>
      <c r="FX161" s="196">
        <v>3.3812467706464421E-3</v>
      </c>
      <c r="FY161" s="196">
        <v>5.7902366664419119E-3</v>
      </c>
      <c r="FZ161" s="196">
        <v>5.5202146582652477E-3</v>
      </c>
      <c r="GA161" s="196">
        <v>8.1933425562551176E-3</v>
      </c>
      <c r="GB161" s="196">
        <v>1.9569620638715869E-3</v>
      </c>
      <c r="GC161" s="196">
        <v>5.7165472054878852E-3</v>
      </c>
      <c r="GD161" s="196">
        <v>4.0212277054382317E-3</v>
      </c>
      <c r="GE161" s="196">
        <v>0</v>
      </c>
      <c r="GF161" s="196">
        <v>1.325124164555562E-2</v>
      </c>
      <c r="GG161" s="197">
        <v>7.0221028912377473E-3</v>
      </c>
      <c r="GH161" s="196">
        <v>1.0787583674228338E-2</v>
      </c>
      <c r="GI161" s="196">
        <v>2.8035602197361089E-2</v>
      </c>
      <c r="GJ161" s="196">
        <v>0</v>
      </c>
      <c r="GK161" s="196">
        <v>0</v>
      </c>
      <c r="GL161" s="196">
        <v>0</v>
      </c>
      <c r="GM161" s="196">
        <v>0</v>
      </c>
      <c r="GN161" s="196">
        <v>0</v>
      </c>
      <c r="GO161" s="196">
        <v>0</v>
      </c>
      <c r="GP161" s="197">
        <v>1.4564933558586599E-2</v>
      </c>
      <c r="GQ161" s="197">
        <v>1.4726045172571202E-2</v>
      </c>
      <c r="GR161" s="196">
        <v>1.1427232430532503E-3</v>
      </c>
      <c r="GS161" s="196">
        <v>2.2396416573348266E-4</v>
      </c>
      <c r="GT161" s="197">
        <v>1.139530177312141E-3</v>
      </c>
      <c r="GU161" s="197">
        <v>8.4941508878287727E-4</v>
      </c>
      <c r="GV161" s="197">
        <v>8.9778524245068118E-4</v>
      </c>
      <c r="GW161" s="197">
        <v>8.8314682036194601E-3</v>
      </c>
      <c r="GX161" s="197">
        <v>1.0867776609654531E-2</v>
      </c>
      <c r="GY161" s="196">
        <v>1.6255518685698717E-3</v>
      </c>
      <c r="GZ161" s="196">
        <v>3.1404896136819401E-3</v>
      </c>
      <c r="HA161" s="196">
        <v>0</v>
      </c>
      <c r="HB161" s="196">
        <v>0</v>
      </c>
      <c r="HC161" s="197">
        <v>1.4744181172736172E-3</v>
      </c>
      <c r="HD161" s="197">
        <v>3.2280318009221477E-3</v>
      </c>
      <c r="HE161" s="197">
        <v>2.7979266946340235E-3</v>
      </c>
      <c r="HF161" s="197">
        <v>1.3462615396303536E-2</v>
      </c>
      <c r="HG161" s="198">
        <v>1.4145040860354108E-2</v>
      </c>
    </row>
    <row r="162" spans="1:215">
      <c r="A162" s="83">
        <v>158</v>
      </c>
      <c r="B162" s="4" t="s">
        <v>158</v>
      </c>
      <c r="C162" s="196">
        <v>0</v>
      </c>
      <c r="D162" s="196">
        <v>0</v>
      </c>
      <c r="E162" s="196">
        <v>5.6594697076883894E-5</v>
      </c>
      <c r="F162" s="196">
        <v>0</v>
      </c>
      <c r="G162" s="196">
        <v>0</v>
      </c>
      <c r="H162" s="196">
        <v>0</v>
      </c>
      <c r="I162" s="196">
        <v>1.6159526849053861E-5</v>
      </c>
      <c r="J162" s="196">
        <v>0</v>
      </c>
      <c r="K162" s="196">
        <v>0</v>
      </c>
      <c r="L162" s="196">
        <v>0</v>
      </c>
      <c r="M162" s="196">
        <v>0</v>
      </c>
      <c r="N162" s="196">
        <v>0</v>
      </c>
      <c r="O162" s="196">
        <v>0</v>
      </c>
      <c r="P162" s="196">
        <v>0</v>
      </c>
      <c r="Q162" s="196">
        <v>0</v>
      </c>
      <c r="R162" s="196">
        <v>0</v>
      </c>
      <c r="S162" s="196">
        <v>9.2121748102291982E-6</v>
      </c>
      <c r="T162" s="196">
        <v>9.1632991542274877E-6</v>
      </c>
      <c r="U162" s="196">
        <v>0</v>
      </c>
      <c r="V162" s="196">
        <v>8.442000641592048E-6</v>
      </c>
      <c r="W162" s="196">
        <v>0</v>
      </c>
      <c r="X162" s="196">
        <v>6.7952324649026243E-6</v>
      </c>
      <c r="Y162" s="196">
        <v>1.4093042265033753E-5</v>
      </c>
      <c r="Z162" s="196">
        <v>0</v>
      </c>
      <c r="AA162" s="196">
        <v>3.7308142875263956E-6</v>
      </c>
      <c r="AB162" s="196">
        <v>0</v>
      </c>
      <c r="AC162" s="196">
        <v>0</v>
      </c>
      <c r="AD162" s="196">
        <v>0</v>
      </c>
      <c r="AE162" s="196">
        <v>0</v>
      </c>
      <c r="AF162" s="196">
        <v>0</v>
      </c>
      <c r="AG162" s="196">
        <v>0</v>
      </c>
      <c r="AH162" s="196">
        <v>0</v>
      </c>
      <c r="AI162" s="196">
        <v>0</v>
      </c>
      <c r="AJ162" s="196">
        <v>0</v>
      </c>
      <c r="AK162" s="196">
        <v>0</v>
      </c>
      <c r="AL162" s="196">
        <v>0</v>
      </c>
      <c r="AM162" s="196">
        <v>0</v>
      </c>
      <c r="AN162" s="196">
        <v>0</v>
      </c>
      <c r="AO162" s="196">
        <v>0</v>
      </c>
      <c r="AP162" s="196">
        <v>0</v>
      </c>
      <c r="AQ162" s="196">
        <v>0</v>
      </c>
      <c r="AR162" s="196">
        <v>1.0403662089055348E-5</v>
      </c>
      <c r="AS162" s="196">
        <v>0</v>
      </c>
      <c r="AT162" s="196">
        <v>2.27842333105491E-5</v>
      </c>
      <c r="AU162" s="196">
        <v>0</v>
      </c>
      <c r="AV162" s="196">
        <v>0</v>
      </c>
      <c r="AW162" s="196">
        <v>7.0579599672510658E-6</v>
      </c>
      <c r="AX162" s="196">
        <v>0</v>
      </c>
      <c r="AY162" s="196">
        <v>0</v>
      </c>
      <c r="AZ162" s="196">
        <v>0</v>
      </c>
      <c r="BA162" s="196">
        <v>9.1213412020103435E-6</v>
      </c>
      <c r="BB162" s="196">
        <v>0</v>
      </c>
      <c r="BC162" s="196">
        <v>1.8733257151420917E-5</v>
      </c>
      <c r="BD162" s="196">
        <v>6.1752664112850937E-6</v>
      </c>
      <c r="BE162" s="196">
        <v>0</v>
      </c>
      <c r="BF162" s="196">
        <v>8.0951340149436173E-6</v>
      </c>
      <c r="BG162" s="196">
        <v>5.4923327035458497E-6</v>
      </c>
      <c r="BH162" s="196">
        <v>0</v>
      </c>
      <c r="BI162" s="196">
        <v>3.8580693449384059E-6</v>
      </c>
      <c r="BJ162" s="196">
        <v>0</v>
      </c>
      <c r="BK162" s="196">
        <v>0</v>
      </c>
      <c r="BL162" s="196">
        <v>1.4787139132192095E-5</v>
      </c>
      <c r="BM162" s="196">
        <v>0</v>
      </c>
      <c r="BN162" s="196">
        <v>2.3092821596406758E-5</v>
      </c>
      <c r="BO162" s="196">
        <v>0</v>
      </c>
      <c r="BP162" s="196">
        <v>3.9602391984475862E-5</v>
      </c>
      <c r="BQ162" s="196">
        <v>0</v>
      </c>
      <c r="BR162" s="196">
        <v>1.7689722271360338E-5</v>
      </c>
      <c r="BS162" s="196">
        <v>0</v>
      </c>
      <c r="BT162" s="196">
        <v>2.1043328212790135E-5</v>
      </c>
      <c r="BU162" s="196">
        <v>0</v>
      </c>
      <c r="BV162" s="196">
        <v>4.2861000347174101E-6</v>
      </c>
      <c r="BW162" s="196">
        <v>0</v>
      </c>
      <c r="BX162" s="196">
        <v>4.9103935025673172E-6</v>
      </c>
      <c r="BY162" s="196">
        <v>6.780258599062968E-6</v>
      </c>
      <c r="BZ162" s="196">
        <v>4.1718554118351363E-6</v>
      </c>
      <c r="CA162" s="196">
        <v>0</v>
      </c>
      <c r="CB162" s="196">
        <v>0</v>
      </c>
      <c r="CC162" s="196">
        <v>1.0457406981364901E-5</v>
      </c>
      <c r="CD162" s="196">
        <v>0</v>
      </c>
      <c r="CE162" s="196">
        <v>0</v>
      </c>
      <c r="CF162" s="196">
        <v>7.0771909213794862E-6</v>
      </c>
      <c r="CG162" s="196">
        <v>1.7096062776742518E-5</v>
      </c>
      <c r="CH162" s="196">
        <v>2.153733497017079E-5</v>
      </c>
      <c r="CI162" s="196">
        <v>2.0965532664299892E-5</v>
      </c>
      <c r="CJ162" s="196">
        <v>2.046753702431251E-5</v>
      </c>
      <c r="CK162" s="196">
        <v>1.209737581035616E-5</v>
      </c>
      <c r="CL162" s="196">
        <v>1.0437469122487179E-5</v>
      </c>
      <c r="CM162" s="196">
        <v>8.3579195466664434E-6</v>
      </c>
      <c r="CN162" s="196">
        <v>0</v>
      </c>
      <c r="CO162" s="196">
        <v>1.3387597729463425E-5</v>
      </c>
      <c r="CP162" s="196">
        <v>0</v>
      </c>
      <c r="CQ162" s="196">
        <v>1.5103230581021281E-5</v>
      </c>
      <c r="CR162" s="196">
        <v>0</v>
      </c>
      <c r="CS162" s="196">
        <v>0</v>
      </c>
      <c r="CT162" s="196">
        <v>6.3761684328653228E-6</v>
      </c>
      <c r="CU162" s="196">
        <v>1.5289584734878602E-5</v>
      </c>
      <c r="CV162" s="196">
        <v>2.4029219530949635E-5</v>
      </c>
      <c r="CW162" s="196">
        <v>1.0913515843696626E-5</v>
      </c>
      <c r="CX162" s="196">
        <v>9.444297533149485E-6</v>
      </c>
      <c r="CY162" s="196">
        <v>0</v>
      </c>
      <c r="CZ162" s="196">
        <v>0</v>
      </c>
      <c r="DA162" s="196">
        <v>0</v>
      </c>
      <c r="DB162" s="196">
        <v>0</v>
      </c>
      <c r="DC162" s="196">
        <v>0</v>
      </c>
      <c r="DD162" s="196">
        <v>3.2910975810432778E-5</v>
      </c>
      <c r="DE162" s="196">
        <v>0</v>
      </c>
      <c r="DF162" s="196">
        <v>1.0597160596789697E-6</v>
      </c>
      <c r="DG162" s="196">
        <v>3.3916125421831807E-5</v>
      </c>
      <c r="DH162" s="196">
        <v>0</v>
      </c>
      <c r="DI162" s="196">
        <v>0</v>
      </c>
      <c r="DJ162" s="196">
        <v>2.3341943917089415E-5</v>
      </c>
      <c r="DK162" s="196">
        <v>3.1608959243407949E-6</v>
      </c>
      <c r="DL162" s="196">
        <v>0</v>
      </c>
      <c r="DM162" s="196">
        <v>7.2518069085547151E-5</v>
      </c>
      <c r="DN162" s="196">
        <v>0</v>
      </c>
      <c r="DO162" s="196">
        <v>1.5109391998065998E-5</v>
      </c>
      <c r="DP162" s="196">
        <v>1.4177559758414382E-5</v>
      </c>
      <c r="DQ162" s="196">
        <v>0</v>
      </c>
      <c r="DR162" s="196">
        <v>1.0337128207955453E-5</v>
      </c>
      <c r="DS162" s="196">
        <v>9.7897168813877897E-6</v>
      </c>
      <c r="DT162" s="196">
        <v>9.0633072007975704E-6</v>
      </c>
      <c r="DU162" s="196">
        <v>0</v>
      </c>
      <c r="DV162" s="196">
        <v>1.9833006088732869E-5</v>
      </c>
      <c r="DW162" s="196">
        <v>2.0147885479418933E-5</v>
      </c>
      <c r="DX162" s="196">
        <v>5.58752863608426E-5</v>
      </c>
      <c r="DY162" s="196">
        <v>6.7919556077781479E-6</v>
      </c>
      <c r="DZ162" s="196">
        <v>7.0793202436702029E-6</v>
      </c>
      <c r="EA162" s="196">
        <v>7.6965704082260938E-6</v>
      </c>
      <c r="EB162" s="196">
        <v>7.5551145607204559E-6</v>
      </c>
      <c r="EC162" s="196">
        <v>4.7681108744715347E-5</v>
      </c>
      <c r="ED162" s="196">
        <v>1.8909060654593863E-6</v>
      </c>
      <c r="EE162" s="196">
        <v>3.1104586060168713E-6</v>
      </c>
      <c r="EF162" s="196">
        <v>0</v>
      </c>
      <c r="EG162" s="196">
        <v>0</v>
      </c>
      <c r="EH162" s="196">
        <v>2.01718642836971E-4</v>
      </c>
      <c r="EI162" s="196">
        <v>4.3383131165213606E-5</v>
      </c>
      <c r="EJ162" s="196">
        <v>1.260708694198981E-4</v>
      </c>
      <c r="EK162" s="196">
        <v>3.4341684832920238E-4</v>
      </c>
      <c r="EL162" s="196">
        <v>2.2137656374870217E-4</v>
      </c>
      <c r="EM162" s="196">
        <v>5.378265354051208E-5</v>
      </c>
      <c r="EN162" s="196">
        <v>3.9481450627458952E-6</v>
      </c>
      <c r="EO162" s="196">
        <v>0</v>
      </c>
      <c r="EP162" s="196">
        <v>3.441765828326745E-4</v>
      </c>
      <c r="EQ162" s="196">
        <v>0</v>
      </c>
      <c r="ER162" s="196">
        <v>7.1477438657041036E-5</v>
      </c>
      <c r="ES162" s="196">
        <v>1.0019805816163283E-5</v>
      </c>
      <c r="ET162" s="196">
        <v>7.1768372703412072E-5</v>
      </c>
      <c r="EU162" s="196">
        <v>2.4088470382130735E-4</v>
      </c>
      <c r="EV162" s="196">
        <v>2.76380520700901E-5</v>
      </c>
      <c r="EW162" s="196">
        <v>0</v>
      </c>
      <c r="EX162" s="196">
        <v>3.1063618290258446E-5</v>
      </c>
      <c r="EY162" s="196">
        <v>2.307097786339674E-5</v>
      </c>
      <c r="EZ162" s="196">
        <v>2.0058973381742321E-5</v>
      </c>
      <c r="FA162" s="196">
        <v>9.5371573118206059E-4</v>
      </c>
      <c r="FB162" s="196">
        <v>7.9521598066034738E-5</v>
      </c>
      <c r="FC162" s="196">
        <v>3.5994204933005784E-6</v>
      </c>
      <c r="FD162" s="196">
        <v>5.6623531084767234E-3</v>
      </c>
      <c r="FE162" s="196">
        <v>1.6213762241390492E-5</v>
      </c>
      <c r="FF162" s="196">
        <v>0</v>
      </c>
      <c r="FG162" s="196">
        <v>0</v>
      </c>
      <c r="FH162" s="196">
        <v>9.8013030832449178E-6</v>
      </c>
      <c r="FI162" s="196">
        <v>5.8221733590932155E-6</v>
      </c>
      <c r="FJ162" s="196">
        <v>9.8590549504286721E-5</v>
      </c>
      <c r="FK162" s="196">
        <v>1.25911648764613E-4</v>
      </c>
      <c r="FL162" s="196">
        <v>1.6985034970973787E-4</v>
      </c>
      <c r="FM162" s="196">
        <v>0</v>
      </c>
      <c r="FN162" s="196">
        <v>2.6060229050109477E-5</v>
      </c>
      <c r="FO162" s="196">
        <v>2.9335406368716722E-5</v>
      </c>
      <c r="FP162" s="196">
        <v>5.4839092961402419E-5</v>
      </c>
      <c r="FQ162" s="196">
        <v>7.3545927443960987E-5</v>
      </c>
      <c r="FR162" s="196">
        <v>3.1029277964479365E-4</v>
      </c>
      <c r="FS162" s="196">
        <v>1.2149305620455693E-3</v>
      </c>
      <c r="FT162" s="196">
        <v>0</v>
      </c>
      <c r="FU162" s="196">
        <v>0.16254788377090534</v>
      </c>
      <c r="FV162" s="196">
        <v>5.834116617508832E-5</v>
      </c>
      <c r="FW162" s="196">
        <v>9.5480433672129739E-6</v>
      </c>
      <c r="FX162" s="196">
        <v>2.531553543006551E-5</v>
      </c>
      <c r="FY162" s="196">
        <v>3.7168768120827995E-3</v>
      </c>
      <c r="FZ162" s="196">
        <v>2.9349693991377493E-3</v>
      </c>
      <c r="GA162" s="196">
        <v>4.6302831813433464E-3</v>
      </c>
      <c r="GB162" s="196">
        <v>1.1916909065988457E-3</v>
      </c>
      <c r="GC162" s="196">
        <v>1.75893760168858E-4</v>
      </c>
      <c r="GD162" s="196">
        <v>1.3286855392118549E-4</v>
      </c>
      <c r="GE162" s="196">
        <v>0</v>
      </c>
      <c r="GF162" s="196">
        <v>3.7499539155944361E-3</v>
      </c>
      <c r="GG162" s="197">
        <v>3.455275213447189E-4</v>
      </c>
      <c r="GH162" s="196">
        <v>8.1931015247303828E-4</v>
      </c>
      <c r="GI162" s="196">
        <v>5.2756142816960056E-3</v>
      </c>
      <c r="GJ162" s="196">
        <v>0</v>
      </c>
      <c r="GK162" s="196">
        <v>0</v>
      </c>
      <c r="GL162" s="196">
        <v>0</v>
      </c>
      <c r="GM162" s="196">
        <v>5.8684773722551724E-3</v>
      </c>
      <c r="GN162" s="196">
        <v>2.7154358953471006E-5</v>
      </c>
      <c r="GO162" s="196">
        <v>0</v>
      </c>
      <c r="GP162" s="197">
        <v>2.9908096611311365E-3</v>
      </c>
      <c r="GQ162" s="197">
        <v>1.9423913830372555E-3</v>
      </c>
      <c r="GR162" s="196">
        <v>0</v>
      </c>
      <c r="GS162" s="196">
        <v>0</v>
      </c>
      <c r="GT162" s="197">
        <v>0</v>
      </c>
      <c r="GU162" s="197">
        <v>0</v>
      </c>
      <c r="GV162" s="197">
        <v>0</v>
      </c>
      <c r="GW162" s="197">
        <v>1.7361438611594485E-3</v>
      </c>
      <c r="GX162" s="197">
        <v>1.4004383355877374E-3</v>
      </c>
      <c r="GY162" s="196">
        <v>0</v>
      </c>
      <c r="GZ162" s="196">
        <v>0</v>
      </c>
      <c r="HA162" s="196">
        <v>0</v>
      </c>
      <c r="HB162" s="196">
        <v>0</v>
      </c>
      <c r="HC162" s="197">
        <v>0</v>
      </c>
      <c r="HD162" s="197">
        <v>0</v>
      </c>
      <c r="HE162" s="197">
        <v>0</v>
      </c>
      <c r="HF162" s="197">
        <v>3.0687505494088325E-3</v>
      </c>
      <c r="HG162" s="198">
        <v>1.9691733852927164E-3</v>
      </c>
    </row>
    <row r="163" spans="1:215">
      <c r="A163" s="83">
        <v>159</v>
      </c>
      <c r="B163" s="4" t="s">
        <v>159</v>
      </c>
      <c r="C163" s="196">
        <v>4.6000276001656009E-4</v>
      </c>
      <c r="D163" s="196">
        <v>9.1296409007912357E-4</v>
      </c>
      <c r="E163" s="196">
        <v>5.0086306913042248E-3</v>
      </c>
      <c r="F163" s="196">
        <v>4.595353586928772E-3</v>
      </c>
      <c r="G163" s="196">
        <v>0</v>
      </c>
      <c r="H163" s="196">
        <v>2.0793950850661624E-3</v>
      </c>
      <c r="I163" s="196">
        <v>2.1330575440751095E-3</v>
      </c>
      <c r="J163" s="196">
        <v>7.6188432235218375E-3</v>
      </c>
      <c r="K163" s="196">
        <v>0</v>
      </c>
      <c r="L163" s="196">
        <v>0</v>
      </c>
      <c r="M163" s="196">
        <v>0</v>
      </c>
      <c r="N163" s="196">
        <v>9.862329925126802E-4</v>
      </c>
      <c r="O163" s="196">
        <v>0</v>
      </c>
      <c r="P163" s="196">
        <v>0</v>
      </c>
      <c r="Q163" s="196">
        <v>3.4686090877558099E-4</v>
      </c>
      <c r="R163" s="196">
        <v>4.9689440993788822E-3</v>
      </c>
      <c r="S163" s="196">
        <v>1.618272041663596E-3</v>
      </c>
      <c r="T163" s="196">
        <v>2.0892322071638671E-3</v>
      </c>
      <c r="U163" s="196">
        <v>1.2557342779164972E-3</v>
      </c>
      <c r="V163" s="196">
        <v>1.7221681308847779E-3</v>
      </c>
      <c r="W163" s="196">
        <v>1.3116696285013117E-3</v>
      </c>
      <c r="X163" s="196">
        <v>2.5685978717331919E-3</v>
      </c>
      <c r="Y163" s="196">
        <v>3.4048790112321545E-3</v>
      </c>
      <c r="Z163" s="196">
        <v>3.806870937790158E-3</v>
      </c>
      <c r="AA163" s="196">
        <v>3.39504100164902E-3</v>
      </c>
      <c r="AB163" s="196">
        <v>7.2370869691079772E-4</v>
      </c>
      <c r="AC163" s="196">
        <v>0</v>
      </c>
      <c r="AD163" s="196">
        <v>6.3969294738525507E-4</v>
      </c>
      <c r="AE163" s="196">
        <v>3.4524426031417227E-4</v>
      </c>
      <c r="AF163" s="196">
        <v>0</v>
      </c>
      <c r="AG163" s="196">
        <v>3.2967032967032967E-3</v>
      </c>
      <c r="AH163" s="196">
        <v>1.2825705413797759E-3</v>
      </c>
      <c r="AI163" s="196">
        <v>8.9884947267497605E-4</v>
      </c>
      <c r="AJ163" s="196">
        <v>2.418704649287826E-3</v>
      </c>
      <c r="AK163" s="196">
        <v>1.5268679505491798E-3</v>
      </c>
      <c r="AL163" s="196">
        <v>1.1645781897796617E-3</v>
      </c>
      <c r="AM163" s="196">
        <v>1.3183915622940012E-3</v>
      </c>
      <c r="AN163" s="196">
        <v>1.4004063924432974E-3</v>
      </c>
      <c r="AO163" s="196">
        <v>4.1006523765144453E-3</v>
      </c>
      <c r="AP163" s="196">
        <v>4.1529501139528991E-3</v>
      </c>
      <c r="AQ163" s="196">
        <v>2.4171517656650029E-3</v>
      </c>
      <c r="AR163" s="196">
        <v>1.290054099042863E-3</v>
      </c>
      <c r="AS163" s="196">
        <v>1.3191901787637304E-3</v>
      </c>
      <c r="AT163" s="196">
        <v>1.6632490316700842E-3</v>
      </c>
      <c r="AU163" s="196">
        <v>4.4126917419625971E-3</v>
      </c>
      <c r="AV163" s="196">
        <v>3.8682225517374766E-3</v>
      </c>
      <c r="AW163" s="196">
        <v>2.6820247875554049E-3</v>
      </c>
      <c r="AX163" s="196">
        <v>1.5432098765432098E-3</v>
      </c>
      <c r="AY163" s="196">
        <v>3.6625596356489138E-3</v>
      </c>
      <c r="AZ163" s="196">
        <v>6.2240663900414933E-4</v>
      </c>
      <c r="BA163" s="196">
        <v>9.8419271569691602E-3</v>
      </c>
      <c r="BB163" s="196">
        <v>3.5359614805898286E-3</v>
      </c>
      <c r="BC163" s="196">
        <v>5.4326445739120662E-4</v>
      </c>
      <c r="BD163" s="196">
        <v>8.480699204831528E-3</v>
      </c>
      <c r="BE163" s="196">
        <v>5.0765995794532894E-3</v>
      </c>
      <c r="BF163" s="196">
        <v>4.4199431721592148E-3</v>
      </c>
      <c r="BG163" s="196">
        <v>3.5590315918977108E-3</v>
      </c>
      <c r="BH163" s="196">
        <v>7.4301405265708286E-3</v>
      </c>
      <c r="BI163" s="196">
        <v>5.0232062871098044E-3</v>
      </c>
      <c r="BJ163" s="196">
        <v>4.2079108724401876E-4</v>
      </c>
      <c r="BK163" s="196">
        <v>4.3510121828341117E-4</v>
      </c>
      <c r="BL163" s="196">
        <v>1.9691540277702473E-3</v>
      </c>
      <c r="BM163" s="196">
        <v>2.1406400513753612E-4</v>
      </c>
      <c r="BN163" s="196">
        <v>1.8243329061161339E-3</v>
      </c>
      <c r="BO163" s="196">
        <v>1.808136614766449E-2</v>
      </c>
      <c r="BP163" s="196">
        <v>7.3660449091125105E-3</v>
      </c>
      <c r="BQ163" s="196">
        <v>3.2376072298063809E-3</v>
      </c>
      <c r="BR163" s="196">
        <v>2.1050769502918803E-3</v>
      </c>
      <c r="BS163" s="196">
        <v>6.361520558572537E-3</v>
      </c>
      <c r="BT163" s="196">
        <v>3.3458891858336314E-3</v>
      </c>
      <c r="BU163" s="196">
        <v>4.1899441340782122E-3</v>
      </c>
      <c r="BV163" s="196">
        <v>1.3715520111095712E-3</v>
      </c>
      <c r="BW163" s="196">
        <v>0</v>
      </c>
      <c r="BX163" s="196">
        <v>6.0561519864996919E-4</v>
      </c>
      <c r="BY163" s="196">
        <v>3.1528202485642805E-3</v>
      </c>
      <c r="BZ163" s="196">
        <v>2.7137919453987564E-3</v>
      </c>
      <c r="CA163" s="196">
        <v>3.2192728230799631E-3</v>
      </c>
      <c r="CB163" s="196">
        <v>3.938610692949319E-3</v>
      </c>
      <c r="CC163" s="196">
        <v>9.5162403530420594E-4</v>
      </c>
      <c r="CD163" s="196">
        <v>0</v>
      </c>
      <c r="CE163" s="196">
        <v>1.2498047180128104E-3</v>
      </c>
      <c r="CF163" s="196">
        <v>6.8648751937381018E-4</v>
      </c>
      <c r="CG163" s="196">
        <v>1.4941958866872959E-2</v>
      </c>
      <c r="CH163" s="196">
        <v>1.9383601473153711E-3</v>
      </c>
      <c r="CI163" s="196">
        <v>2.5717720068207865E-3</v>
      </c>
      <c r="CJ163" s="196">
        <v>2.4297890381719564E-3</v>
      </c>
      <c r="CK163" s="196">
        <v>3.5875440042045102E-3</v>
      </c>
      <c r="CL163" s="196">
        <v>5.737128860993786E-3</v>
      </c>
      <c r="CM163" s="196">
        <v>6.6278302005064902E-3</v>
      </c>
      <c r="CN163" s="196">
        <v>4.0757115225200334E-3</v>
      </c>
      <c r="CO163" s="196">
        <v>2.4231551890328798E-3</v>
      </c>
      <c r="CP163" s="196">
        <v>3.5326086956521739E-3</v>
      </c>
      <c r="CQ163" s="196">
        <v>8.053042545800547E-3</v>
      </c>
      <c r="CR163" s="196">
        <v>5.78904712284358E-4</v>
      </c>
      <c r="CS163" s="196">
        <v>9.7176665338279018E-3</v>
      </c>
      <c r="CT163" s="196">
        <v>8.6588367318311075E-3</v>
      </c>
      <c r="CU163" s="196">
        <v>5.7794630297841112E-3</v>
      </c>
      <c r="CV163" s="196">
        <v>8.2420222991157251E-3</v>
      </c>
      <c r="CW163" s="196">
        <v>4.8947118558979371E-3</v>
      </c>
      <c r="CX163" s="196">
        <v>8.4054248045030411E-4</v>
      </c>
      <c r="CY163" s="196">
        <v>5.7869926800291262E-3</v>
      </c>
      <c r="CZ163" s="196">
        <v>3.4638720353006068E-3</v>
      </c>
      <c r="DA163" s="196">
        <v>3.2319391634980988E-3</v>
      </c>
      <c r="DB163" s="196">
        <v>2.8328611898016999E-3</v>
      </c>
      <c r="DC163" s="196">
        <v>1.117798796216681E-2</v>
      </c>
      <c r="DD163" s="196">
        <v>1.7311173276287643E-3</v>
      </c>
      <c r="DE163" s="196">
        <v>3.8493330523995525E-3</v>
      </c>
      <c r="DF163" s="196">
        <v>9.2364851761618984E-3</v>
      </c>
      <c r="DG163" s="196">
        <v>5.5961606946022487E-4</v>
      </c>
      <c r="DH163" s="196">
        <v>4.2572463768115942E-3</v>
      </c>
      <c r="DI163" s="196">
        <v>1.7247304086007428E-2</v>
      </c>
      <c r="DJ163" s="196">
        <v>4.5205564719429832E-3</v>
      </c>
      <c r="DK163" s="196">
        <v>8.7967733574404322E-3</v>
      </c>
      <c r="DL163" s="196">
        <v>4.5719261960485494E-3</v>
      </c>
      <c r="DM163" s="196">
        <v>4.7100485871062872E-2</v>
      </c>
      <c r="DN163" s="196">
        <v>0</v>
      </c>
      <c r="DO163" s="196">
        <v>9.8211047987428984E-4</v>
      </c>
      <c r="DP163" s="196">
        <v>2.9631099895086059E-3</v>
      </c>
      <c r="DQ163" s="196">
        <v>1.4696551813437957E-3</v>
      </c>
      <c r="DR163" s="196">
        <v>2.2776139151528519E-3</v>
      </c>
      <c r="DS163" s="196">
        <v>3.4215060500450327E-3</v>
      </c>
      <c r="DT163" s="196">
        <v>1.6087370281415688E-3</v>
      </c>
      <c r="DU163" s="196">
        <v>3.6107441655658301E-3</v>
      </c>
      <c r="DV163" s="196">
        <v>3.1336149620197935E-3</v>
      </c>
      <c r="DW163" s="196">
        <v>3.4654363024600567E-3</v>
      </c>
      <c r="DX163" s="196">
        <v>7.4500381814456796E-5</v>
      </c>
      <c r="DY163" s="196">
        <v>1.034075241284223E-3</v>
      </c>
      <c r="DZ163" s="196">
        <v>2.4388258239443849E-3</v>
      </c>
      <c r="EA163" s="196">
        <v>2.0447222051187324E-3</v>
      </c>
      <c r="EB163" s="196">
        <v>2.1330606776434088E-3</v>
      </c>
      <c r="EC163" s="196">
        <v>2.8926539305127309E-3</v>
      </c>
      <c r="ED163" s="196">
        <v>1.0739400998776584E-2</v>
      </c>
      <c r="EE163" s="196">
        <v>1.3048373852240775E-2</v>
      </c>
      <c r="EF163" s="196">
        <v>6.082493822467212E-3</v>
      </c>
      <c r="EG163" s="196">
        <v>3.5079035774087219E-2</v>
      </c>
      <c r="EH163" s="196">
        <v>2.7478561790902937E-3</v>
      </c>
      <c r="EI163" s="196">
        <v>1.0527366979543627E-2</v>
      </c>
      <c r="EJ163" s="196">
        <v>1.7631744058543793E-2</v>
      </c>
      <c r="EK163" s="196">
        <v>3.7808430408543883E-2</v>
      </c>
      <c r="EL163" s="196">
        <v>3.8701050874548115E-2</v>
      </c>
      <c r="EM163" s="196">
        <v>3.4516511872221978E-3</v>
      </c>
      <c r="EN163" s="196">
        <v>3.0400716983143396E-3</v>
      </c>
      <c r="EO163" s="196">
        <v>0</v>
      </c>
      <c r="EP163" s="196">
        <v>4.8083493189858941E-4</v>
      </c>
      <c r="EQ163" s="196">
        <v>4.6019328117809482E-4</v>
      </c>
      <c r="ER163" s="196">
        <v>1.7563027784301512E-3</v>
      </c>
      <c r="ES163" s="196">
        <v>3.0209714535732297E-3</v>
      </c>
      <c r="ET163" s="196">
        <v>1.4148622047244095E-3</v>
      </c>
      <c r="EU163" s="196">
        <v>1.4891054418044454E-3</v>
      </c>
      <c r="EV163" s="196">
        <v>6.0158826672562782E-3</v>
      </c>
      <c r="EW163" s="196">
        <v>4.1920351332468313E-3</v>
      </c>
      <c r="EX163" s="196">
        <v>3.7276341948310138E-3</v>
      </c>
      <c r="EY163" s="196">
        <v>9.4706364129243624E-3</v>
      </c>
      <c r="EZ163" s="196">
        <v>4.0117946763484643E-5</v>
      </c>
      <c r="FA163" s="196">
        <v>2.2588363984412389E-2</v>
      </c>
      <c r="FB163" s="196">
        <v>2.1788917870093519E-3</v>
      </c>
      <c r="FC163" s="196">
        <v>2.1510136867964259E-2</v>
      </c>
      <c r="FD163" s="196">
        <v>2.4821273900171941E-3</v>
      </c>
      <c r="FE163" s="196">
        <v>2.8059536934950387E-2</v>
      </c>
      <c r="FF163" s="196">
        <v>5.4376751942660471E-2</v>
      </c>
      <c r="FG163" s="196">
        <v>2.3380847042967435E-2</v>
      </c>
      <c r="FH163" s="196">
        <v>1.9519295090282253E-2</v>
      </c>
      <c r="FI163" s="196">
        <v>1.1280460883243106E-2</v>
      </c>
      <c r="FJ163" s="196">
        <v>5.5230425832301418E-3</v>
      </c>
      <c r="FK163" s="196">
        <v>6.0050170949276979E-4</v>
      </c>
      <c r="FL163" s="196">
        <v>1.7239810495538396E-2</v>
      </c>
      <c r="FM163" s="196">
        <v>3.66623546988303E-2</v>
      </c>
      <c r="FN163" s="196">
        <v>5.9856485353427377E-3</v>
      </c>
      <c r="FO163" s="196">
        <v>1.2012848907989497E-2</v>
      </c>
      <c r="FP163" s="196">
        <v>8.8130992313387134E-3</v>
      </c>
      <c r="FQ163" s="196">
        <v>9.6007251230900421E-4</v>
      </c>
      <c r="FR163" s="196">
        <v>2.8867746906275804E-2</v>
      </c>
      <c r="FS163" s="196">
        <v>1.6266051101848564E-2</v>
      </c>
      <c r="FT163" s="196">
        <v>4.0400059122037736E-3</v>
      </c>
      <c r="FU163" s="196">
        <v>3.4102588059422593E-3</v>
      </c>
      <c r="FV163" s="196">
        <v>5.0562344018409877E-4</v>
      </c>
      <c r="FW163" s="196">
        <v>2.9885375739376607E-3</v>
      </c>
      <c r="FX163" s="196">
        <v>1.3003097582950571E-2</v>
      </c>
      <c r="FY163" s="196">
        <v>1.4336524846605084E-2</v>
      </c>
      <c r="FZ163" s="196">
        <v>7.6426784045343548E-4</v>
      </c>
      <c r="GA163" s="196">
        <v>3.6138795561704168E-4</v>
      </c>
      <c r="GB163" s="196">
        <v>1.116305986628695E-2</v>
      </c>
      <c r="GC163" s="196">
        <v>7.03575040675432E-4</v>
      </c>
      <c r="GD163" s="196">
        <v>5.033373454426086E-3</v>
      </c>
      <c r="GE163" s="196">
        <v>0</v>
      </c>
      <c r="GF163" s="196">
        <v>2.9072676424271473E-3</v>
      </c>
      <c r="GG163" s="197">
        <v>8.0231984321558255E-3</v>
      </c>
      <c r="GH163" s="196">
        <v>2.8763015991074749E-4</v>
      </c>
      <c r="GI163" s="196">
        <v>9.8214911327492698E-3</v>
      </c>
      <c r="GJ163" s="196">
        <v>0</v>
      </c>
      <c r="GK163" s="196">
        <v>0</v>
      </c>
      <c r="GL163" s="196">
        <v>0</v>
      </c>
      <c r="GM163" s="196">
        <v>4.6354201923527544E-2</v>
      </c>
      <c r="GN163" s="196">
        <v>0.10421152197561777</v>
      </c>
      <c r="GO163" s="196">
        <v>8.1887274683884858E-3</v>
      </c>
      <c r="GP163" s="197">
        <v>2.7626068512237256E-2</v>
      </c>
      <c r="GQ163" s="197">
        <v>2.270769604880685E-2</v>
      </c>
      <c r="GR163" s="196">
        <v>4.3123547675304134E-3</v>
      </c>
      <c r="GS163" s="196">
        <v>0</v>
      </c>
      <c r="GT163" s="197">
        <v>4.2973675607515917E-3</v>
      </c>
      <c r="GU163" s="197">
        <v>8.4299853182324136E-3</v>
      </c>
      <c r="GV163" s="197">
        <v>7.7409644300290084E-3</v>
      </c>
      <c r="GW163" s="197">
        <v>1.9284126748083594E-2</v>
      </c>
      <c r="GX163" s="197">
        <v>1.8531778732662055E-2</v>
      </c>
      <c r="GY163" s="196">
        <v>4.4206948819702399E-2</v>
      </c>
      <c r="GZ163" s="196">
        <v>0</v>
      </c>
      <c r="HA163" s="196">
        <v>0</v>
      </c>
      <c r="HB163" s="196">
        <v>0</v>
      </c>
      <c r="HC163" s="197">
        <v>3.951997710038771E-2</v>
      </c>
      <c r="HD163" s="197">
        <v>4.6559952638479542E-2</v>
      </c>
      <c r="HE163" s="197">
        <v>4.483327278001896E-2</v>
      </c>
      <c r="HF163" s="197">
        <v>-3.2655393507114686E-4</v>
      </c>
      <c r="HG163" s="198">
        <v>7.850421942995978E-3</v>
      </c>
    </row>
    <row r="164" spans="1:215">
      <c r="A164" s="83">
        <v>160</v>
      </c>
      <c r="B164" s="4" t="s">
        <v>160</v>
      </c>
      <c r="C164" s="196">
        <v>2.3000138000828006E-5</v>
      </c>
      <c r="D164" s="196">
        <v>0</v>
      </c>
      <c r="E164" s="196">
        <v>2.8297348538441947E-5</v>
      </c>
      <c r="F164" s="196">
        <v>0</v>
      </c>
      <c r="G164" s="196">
        <v>0</v>
      </c>
      <c r="H164" s="196">
        <v>1.8903591682419661E-4</v>
      </c>
      <c r="I164" s="196">
        <v>4.8478580547161578E-5</v>
      </c>
      <c r="J164" s="196">
        <v>2.1461530207103768E-4</v>
      </c>
      <c r="K164" s="196">
        <v>0</v>
      </c>
      <c r="L164" s="196">
        <v>0</v>
      </c>
      <c r="M164" s="196">
        <v>0</v>
      </c>
      <c r="N164" s="196">
        <v>1.0063601964415103E-4</v>
      </c>
      <c r="O164" s="196">
        <v>0</v>
      </c>
      <c r="P164" s="196">
        <v>0</v>
      </c>
      <c r="Q164" s="196">
        <v>0</v>
      </c>
      <c r="R164" s="196">
        <v>0</v>
      </c>
      <c r="S164" s="196">
        <v>1.2804922986218586E-3</v>
      </c>
      <c r="T164" s="196">
        <v>7.2390063318397159E-4</v>
      </c>
      <c r="U164" s="196">
        <v>3.3389466349224785E-4</v>
      </c>
      <c r="V164" s="196">
        <v>7.0350005346600411E-4</v>
      </c>
      <c r="W164" s="196">
        <v>5.2889904375052891E-4</v>
      </c>
      <c r="X164" s="196">
        <v>8.0863266332341225E-4</v>
      </c>
      <c r="Y164" s="196">
        <v>6.3418690192651884E-4</v>
      </c>
      <c r="Z164" s="196">
        <v>1.4507892293407612E-4</v>
      </c>
      <c r="AA164" s="196">
        <v>3.9919712876532431E-4</v>
      </c>
      <c r="AB164" s="196">
        <v>8.2709565361234022E-5</v>
      </c>
      <c r="AC164" s="196">
        <v>0</v>
      </c>
      <c r="AD164" s="196">
        <v>1.5992323684631377E-4</v>
      </c>
      <c r="AE164" s="196">
        <v>8.6311065078543067E-5</v>
      </c>
      <c r="AF164" s="196">
        <v>0</v>
      </c>
      <c r="AG164" s="196">
        <v>0</v>
      </c>
      <c r="AH164" s="196">
        <v>1.3500742540839745E-4</v>
      </c>
      <c r="AI164" s="196">
        <v>1.1984659635666346E-4</v>
      </c>
      <c r="AJ164" s="196">
        <v>2.6874496103198063E-4</v>
      </c>
      <c r="AK164" s="196">
        <v>1.4776141456927547E-4</v>
      </c>
      <c r="AL164" s="196">
        <v>3.726650207294918E-4</v>
      </c>
      <c r="AM164" s="196">
        <v>8.7892770819600089E-5</v>
      </c>
      <c r="AN164" s="196">
        <v>2.7458948871437203E-4</v>
      </c>
      <c r="AO164" s="196">
        <v>1.211556383970177E-3</v>
      </c>
      <c r="AP164" s="196">
        <v>1.0129146619397315E-3</v>
      </c>
      <c r="AQ164" s="196">
        <v>7.8664702432884712E-4</v>
      </c>
      <c r="AR164" s="196">
        <v>1.8726591760299626E-4</v>
      </c>
      <c r="AS164" s="196">
        <v>2.4230023691578721E-4</v>
      </c>
      <c r="AT164" s="196">
        <v>3.0758714969241282E-4</v>
      </c>
      <c r="AU164" s="196">
        <v>4.202563563773902E-4</v>
      </c>
      <c r="AV164" s="196">
        <v>4.190574431048933E-4</v>
      </c>
      <c r="AW164" s="196">
        <v>3.7407187826430646E-4</v>
      </c>
      <c r="AX164" s="196">
        <v>3.0864197530864197E-4</v>
      </c>
      <c r="AY164" s="196">
        <v>6.234144060679002E-4</v>
      </c>
      <c r="AZ164" s="196">
        <v>1.1410788381742739E-3</v>
      </c>
      <c r="BA164" s="196">
        <v>8.6652741419098269E-4</v>
      </c>
      <c r="BB164" s="196">
        <v>8.7458621727354801E-4</v>
      </c>
      <c r="BC164" s="196">
        <v>1.3113280005994641E-4</v>
      </c>
      <c r="BD164" s="196">
        <v>2.5545018721349335E-3</v>
      </c>
      <c r="BE164" s="196">
        <v>3.1541003304295587E-4</v>
      </c>
      <c r="BF164" s="196">
        <v>1.5380754628392874E-4</v>
      </c>
      <c r="BG164" s="196">
        <v>3.5150929302693438E-4</v>
      </c>
      <c r="BH164" s="196">
        <v>4.6842190276207398E-3</v>
      </c>
      <c r="BI164" s="196">
        <v>5.748523323958225E-4</v>
      </c>
      <c r="BJ164" s="196">
        <v>1.2022602492686251E-4</v>
      </c>
      <c r="BK164" s="196">
        <v>1.4885041678116699E-4</v>
      </c>
      <c r="BL164" s="196">
        <v>3.9432371019178919E-4</v>
      </c>
      <c r="BM164" s="196">
        <v>8.0274001926576046E-4</v>
      </c>
      <c r="BN164" s="196">
        <v>3.1175309155149122E-4</v>
      </c>
      <c r="BO164" s="196">
        <v>2.0090406830738323E-4</v>
      </c>
      <c r="BP164" s="196">
        <v>0</v>
      </c>
      <c r="BQ164" s="196">
        <v>3.0591564376123283E-4</v>
      </c>
      <c r="BR164" s="196">
        <v>3.0957013974880596E-4</v>
      </c>
      <c r="BS164" s="196">
        <v>2.3273855702094647E-3</v>
      </c>
      <c r="BT164" s="196">
        <v>5.2608320531975338E-4</v>
      </c>
      <c r="BU164" s="196">
        <v>4.845513624444191E-4</v>
      </c>
      <c r="BV164" s="196">
        <v>6.5720200532333619E-5</v>
      </c>
      <c r="BW164" s="196">
        <v>0</v>
      </c>
      <c r="BX164" s="196">
        <v>1.7022697475566699E-4</v>
      </c>
      <c r="BY164" s="196">
        <v>1.4238543058032235E-4</v>
      </c>
      <c r="BZ164" s="196">
        <v>5.8405975765691914E-5</v>
      </c>
      <c r="CA164" s="196">
        <v>2.8817020155447241E-4</v>
      </c>
      <c r="CB164" s="196">
        <v>1.7988846914912754E-4</v>
      </c>
      <c r="CC164" s="196">
        <v>1.0457406981364901E-5</v>
      </c>
      <c r="CD164" s="196">
        <v>0</v>
      </c>
      <c r="CE164" s="196">
        <v>0</v>
      </c>
      <c r="CF164" s="196">
        <v>3.538595460689743E-5</v>
      </c>
      <c r="CG164" s="196">
        <v>2.4789291026276647E-4</v>
      </c>
      <c r="CH164" s="196">
        <v>1.5076134479119553E-4</v>
      </c>
      <c r="CI164" s="196">
        <v>4.2629916417409776E-4</v>
      </c>
      <c r="CJ164" s="196">
        <v>1.5789242847326793E-4</v>
      </c>
      <c r="CK164" s="196">
        <v>1.087419670064237E-3</v>
      </c>
      <c r="CL164" s="196">
        <v>1.5621412119989145E-3</v>
      </c>
      <c r="CM164" s="196">
        <v>3.8446429914665639E-4</v>
      </c>
      <c r="CN164" s="196">
        <v>3.0395136778115501E-3</v>
      </c>
      <c r="CO164" s="196">
        <v>1.8541822855306844E-3</v>
      </c>
      <c r="CP164" s="196">
        <v>8.1521739130434778E-4</v>
      </c>
      <c r="CQ164" s="196">
        <v>8.6994608146682571E-4</v>
      </c>
      <c r="CR164" s="196">
        <v>3.5313187449345839E-3</v>
      </c>
      <c r="CS164" s="196">
        <v>1.2262039790319121E-4</v>
      </c>
      <c r="CT164" s="196">
        <v>3.8257010597191933E-4</v>
      </c>
      <c r="CU164" s="196">
        <v>5.3513546572075098E-4</v>
      </c>
      <c r="CV164" s="196">
        <v>7.4490580545943865E-4</v>
      </c>
      <c r="CW164" s="196">
        <v>3.7651629660753359E-4</v>
      </c>
      <c r="CX164" s="196">
        <v>5.0999206679007219E-4</v>
      </c>
      <c r="CY164" s="196">
        <v>1.7246004675583489E-4</v>
      </c>
      <c r="CZ164" s="196">
        <v>1.1031439602868175E-4</v>
      </c>
      <c r="DA164" s="196">
        <v>2.5348542458808617E-4</v>
      </c>
      <c r="DB164" s="196">
        <v>0</v>
      </c>
      <c r="DC164" s="196">
        <v>0</v>
      </c>
      <c r="DD164" s="196">
        <v>3.6860292907684713E-4</v>
      </c>
      <c r="DE164" s="196">
        <v>2.7553120796123116E-4</v>
      </c>
      <c r="DF164" s="196">
        <v>1.7485314984702998E-4</v>
      </c>
      <c r="DG164" s="196">
        <v>5.2569994403839305E-4</v>
      </c>
      <c r="DH164" s="196">
        <v>0</v>
      </c>
      <c r="DI164" s="196">
        <v>2.2909132562059205E-4</v>
      </c>
      <c r="DJ164" s="196">
        <v>3.5790980672870435E-4</v>
      </c>
      <c r="DK164" s="196">
        <v>2.7025660153113798E-3</v>
      </c>
      <c r="DL164" s="196">
        <v>1.0885538562020356E-4</v>
      </c>
      <c r="DM164" s="196">
        <v>9.669075878072953E-5</v>
      </c>
      <c r="DN164" s="196">
        <v>0</v>
      </c>
      <c r="DO164" s="196">
        <v>4.8350054393811193E-4</v>
      </c>
      <c r="DP164" s="196">
        <v>5.671023903365753E-5</v>
      </c>
      <c r="DQ164" s="196">
        <v>1.2301078610366573E-4</v>
      </c>
      <c r="DR164" s="196">
        <v>1.0164842737822863E-3</v>
      </c>
      <c r="DS164" s="196">
        <v>1.585934134784822E-3</v>
      </c>
      <c r="DT164" s="196">
        <v>9.0633072007975704E-6</v>
      </c>
      <c r="DU164" s="196">
        <v>5.8711287244972844E-5</v>
      </c>
      <c r="DV164" s="196">
        <v>8.9248527399297907E-4</v>
      </c>
      <c r="DW164" s="196">
        <v>8.0591541917675736E-4</v>
      </c>
      <c r="DX164" s="196">
        <v>5.58752863608426E-5</v>
      </c>
      <c r="DY164" s="196">
        <v>1.511210122730638E-4</v>
      </c>
      <c r="DZ164" s="196">
        <v>1.0265014353321795E-4</v>
      </c>
      <c r="EA164" s="196">
        <v>1.2827617347043491E-4</v>
      </c>
      <c r="EB164" s="196">
        <v>1.2088183297152729E-4</v>
      </c>
      <c r="EC164" s="196">
        <v>1.3112304904796718E-4</v>
      </c>
      <c r="ED164" s="196">
        <v>1.9854513687323553E-5</v>
      </c>
      <c r="EE164" s="196">
        <v>5.598825490830368E-5</v>
      </c>
      <c r="EF164" s="196">
        <v>0</v>
      </c>
      <c r="EG164" s="196">
        <v>3.1066693345408976E-4</v>
      </c>
      <c r="EH164" s="196">
        <v>4.6619419677877742E-4</v>
      </c>
      <c r="EI164" s="196">
        <v>6.0965577531794518E-3</v>
      </c>
      <c r="EJ164" s="196">
        <v>1.8038689097508488E-2</v>
      </c>
      <c r="EK164" s="196">
        <v>3.8956772913233627E-3</v>
      </c>
      <c r="EL164" s="196">
        <v>2.5989608584097634E-3</v>
      </c>
      <c r="EM164" s="196">
        <v>1.0397979684499003E-4</v>
      </c>
      <c r="EN164" s="196">
        <v>6.5736615294719164E-4</v>
      </c>
      <c r="EO164" s="196">
        <v>0</v>
      </c>
      <c r="EP164" s="196">
        <v>1.6095316667763307E-3</v>
      </c>
      <c r="EQ164" s="196">
        <v>0</v>
      </c>
      <c r="ER164" s="196">
        <v>1.3172270838226134E-3</v>
      </c>
      <c r="ES164" s="196">
        <v>9.435317143553758E-4</v>
      </c>
      <c r="ET164" s="196">
        <v>2.1530511811023622E-4</v>
      </c>
      <c r="EU164" s="196">
        <v>5.4746523595751667E-4</v>
      </c>
      <c r="EV164" s="196">
        <v>6.7252593370552575E-4</v>
      </c>
      <c r="EW164" s="196">
        <v>2.2457331070965166E-4</v>
      </c>
      <c r="EX164" s="196">
        <v>2.5161530815109344E-3</v>
      </c>
      <c r="EY164" s="196">
        <v>7.4980678056039409E-4</v>
      </c>
      <c r="EZ164" s="196">
        <v>8.424768820331775E-4</v>
      </c>
      <c r="FA164" s="196">
        <v>8.5116565256033365E-4</v>
      </c>
      <c r="FB164" s="196">
        <v>1.9562313124244545E-3</v>
      </c>
      <c r="FC164" s="196">
        <v>2.3815565693923277E-2</v>
      </c>
      <c r="FD164" s="196">
        <v>1.1014440293201299E-2</v>
      </c>
      <c r="FE164" s="196">
        <v>1.9689992865944615E-2</v>
      </c>
      <c r="FF164" s="196">
        <v>0.12024979597629777</v>
      </c>
      <c r="FG164" s="196">
        <v>8.364952168881206E-3</v>
      </c>
      <c r="FH164" s="196">
        <v>5.5622394997414904E-3</v>
      </c>
      <c r="FI164" s="196">
        <v>1.7553852677666046E-3</v>
      </c>
      <c r="FJ164" s="196">
        <v>1.2520999787044414E-4</v>
      </c>
      <c r="FK164" s="196">
        <v>5.0364659505845201E-4</v>
      </c>
      <c r="FL164" s="196">
        <v>1.1525559444589357E-3</v>
      </c>
      <c r="FM164" s="196">
        <v>1.7809641803009876E-3</v>
      </c>
      <c r="FN164" s="196">
        <v>5.5498635940047959E-5</v>
      </c>
      <c r="FO164" s="196">
        <v>9.8273611335201018E-4</v>
      </c>
      <c r="FP164" s="196">
        <v>1.0236630686128452E-3</v>
      </c>
      <c r="FQ164" s="196">
        <v>3.7766827606358347E-5</v>
      </c>
      <c r="FR164" s="196">
        <v>5.206607658446538E-4</v>
      </c>
      <c r="FS164" s="196">
        <v>6.4718416478196667E-3</v>
      </c>
      <c r="FT164" s="196">
        <v>4.6558604719909346E-3</v>
      </c>
      <c r="FU164" s="196">
        <v>0.22594132486218818</v>
      </c>
      <c r="FV164" s="196">
        <v>7.7788221566784429E-4</v>
      </c>
      <c r="FW164" s="196">
        <v>3.6759966963769951E-3</v>
      </c>
      <c r="FX164" s="196">
        <v>1.0887627583807404E-2</v>
      </c>
      <c r="FY164" s="196">
        <v>6.3970736969860432E-3</v>
      </c>
      <c r="FZ164" s="196">
        <v>8.5290482076637829E-3</v>
      </c>
      <c r="GA164" s="196">
        <v>4.539936192439086E-3</v>
      </c>
      <c r="GB164" s="196">
        <v>1.3401763550248999E-3</v>
      </c>
      <c r="GC164" s="196">
        <v>3.7377424035882328E-3</v>
      </c>
      <c r="GD164" s="196">
        <v>1.0277773435668173E-3</v>
      </c>
      <c r="GE164" s="196">
        <v>0</v>
      </c>
      <c r="GF164" s="196">
        <v>2.1778173372167125E-2</v>
      </c>
      <c r="GG164" s="197">
        <v>3.2590783073097283E-3</v>
      </c>
      <c r="GH164" s="196">
        <v>3.2336602826329489E-3</v>
      </c>
      <c r="GI164" s="196">
        <v>6.4884327755884742E-3</v>
      </c>
      <c r="GJ164" s="196">
        <v>0</v>
      </c>
      <c r="GK164" s="196">
        <v>0</v>
      </c>
      <c r="GL164" s="196">
        <v>0</v>
      </c>
      <c r="GM164" s="196">
        <v>0</v>
      </c>
      <c r="GN164" s="196">
        <v>0</v>
      </c>
      <c r="GO164" s="196">
        <v>0</v>
      </c>
      <c r="GP164" s="197">
        <v>3.3827379638550945E-3</v>
      </c>
      <c r="GQ164" s="197">
        <v>5.0261916360079132E-3</v>
      </c>
      <c r="GR164" s="196">
        <v>1.179434105953799E-4</v>
      </c>
      <c r="GS164" s="196">
        <v>0</v>
      </c>
      <c r="GT164" s="197">
        <v>1.1753350872550088E-4</v>
      </c>
      <c r="GU164" s="197">
        <v>0</v>
      </c>
      <c r="GV164" s="197">
        <v>1.9596064124031924E-5</v>
      </c>
      <c r="GW164" s="197">
        <v>1.9718761571400198E-3</v>
      </c>
      <c r="GX164" s="197">
        <v>3.6292848379109355E-3</v>
      </c>
      <c r="GY164" s="196">
        <v>8.5051298082929451E-4</v>
      </c>
      <c r="GZ164" s="196">
        <v>7.5674448522456393E-4</v>
      </c>
      <c r="HA164" s="196">
        <v>0</v>
      </c>
      <c r="HB164" s="196">
        <v>0</v>
      </c>
      <c r="HC164" s="197">
        <v>7.6545020995570873E-4</v>
      </c>
      <c r="HD164" s="197">
        <v>1.171928531811138E-2</v>
      </c>
      <c r="HE164" s="197">
        <v>9.032661429745242E-3</v>
      </c>
      <c r="HF164" s="197">
        <v>-3.447749421746452E-3</v>
      </c>
      <c r="HG164" s="198">
        <v>1.4349078514784076E-3</v>
      </c>
    </row>
    <row r="165" spans="1:215">
      <c r="A165" s="83">
        <v>161</v>
      </c>
      <c r="B165" s="4" t="s">
        <v>161</v>
      </c>
      <c r="C165" s="196">
        <v>6.6700400202401216E-4</v>
      </c>
      <c r="D165" s="196">
        <v>0</v>
      </c>
      <c r="E165" s="196">
        <v>7.6402841053793257E-4</v>
      </c>
      <c r="F165" s="196">
        <v>2.5529742149604291E-4</v>
      </c>
      <c r="G165" s="196">
        <v>0</v>
      </c>
      <c r="H165" s="196">
        <v>7.5614366729678643E-4</v>
      </c>
      <c r="I165" s="196">
        <v>4.8478580547161578E-4</v>
      </c>
      <c r="J165" s="196">
        <v>2.2534606717458956E-3</v>
      </c>
      <c r="K165" s="196">
        <v>8.4548721200591837E-4</v>
      </c>
      <c r="L165" s="196">
        <v>1.026167265264238E-3</v>
      </c>
      <c r="M165" s="196">
        <v>0</v>
      </c>
      <c r="N165" s="196">
        <v>7.0445213750905725E-4</v>
      </c>
      <c r="O165" s="196">
        <v>8.0710250201775622E-4</v>
      </c>
      <c r="P165" s="196">
        <v>0</v>
      </c>
      <c r="Q165" s="196">
        <v>1.734304543877905E-3</v>
      </c>
      <c r="R165" s="196">
        <v>0</v>
      </c>
      <c r="S165" s="196">
        <v>6.8170093595696073E-4</v>
      </c>
      <c r="T165" s="196">
        <v>1.2278820866664835E-3</v>
      </c>
      <c r="U165" s="196">
        <v>2.6856744672202541E-4</v>
      </c>
      <c r="V165" s="196">
        <v>1.4632801112092885E-3</v>
      </c>
      <c r="W165" s="196">
        <v>1.1847338580011847E-3</v>
      </c>
      <c r="X165" s="196">
        <v>5.640042945869178E-4</v>
      </c>
      <c r="Y165" s="196">
        <v>5.5244725678932306E-4</v>
      </c>
      <c r="Z165" s="196">
        <v>1.4391829155060354E-3</v>
      </c>
      <c r="AA165" s="196">
        <v>6.9020064319238322E-4</v>
      </c>
      <c r="AB165" s="196">
        <v>2.8948347876431909E-4</v>
      </c>
      <c r="AC165" s="196">
        <v>0</v>
      </c>
      <c r="AD165" s="196">
        <v>2.8786182632336479E-3</v>
      </c>
      <c r="AE165" s="196">
        <v>1.6399102364923184E-3</v>
      </c>
      <c r="AF165" s="196">
        <v>0</v>
      </c>
      <c r="AG165" s="196">
        <v>7.326007326007326E-4</v>
      </c>
      <c r="AH165" s="196">
        <v>5.400297016335898E-4</v>
      </c>
      <c r="AI165" s="196">
        <v>2.456855225311601E-3</v>
      </c>
      <c r="AJ165" s="196">
        <v>3.2249395323837677E-3</v>
      </c>
      <c r="AK165" s="196">
        <v>1.6746293651184554E-3</v>
      </c>
      <c r="AL165" s="196">
        <v>1.2111613173708482E-3</v>
      </c>
      <c r="AM165" s="196">
        <v>7.4708855196660071E-4</v>
      </c>
      <c r="AN165" s="196">
        <v>1.1258169037289252E-3</v>
      </c>
      <c r="AO165" s="196">
        <v>1.8639328984156571E-4</v>
      </c>
      <c r="AP165" s="196">
        <v>3.6718156495315268E-4</v>
      </c>
      <c r="AQ165" s="196">
        <v>3.7186950241000042E-4</v>
      </c>
      <c r="AR165" s="196">
        <v>8.2188930503537241E-4</v>
      </c>
      <c r="AS165" s="196">
        <v>7.8074520783975876E-4</v>
      </c>
      <c r="AT165" s="196">
        <v>1.5037593984962407E-3</v>
      </c>
      <c r="AU165" s="196">
        <v>4.9029908244028857E-3</v>
      </c>
      <c r="AV165" s="196">
        <v>5.8023338276062147E-4</v>
      </c>
      <c r="AW165" s="196">
        <v>8.9636091584088535E-4</v>
      </c>
      <c r="AX165" s="196">
        <v>0</v>
      </c>
      <c r="AY165" s="196">
        <v>4.0695107062765711E-4</v>
      </c>
      <c r="AZ165" s="196">
        <v>6.2240663900414933E-4</v>
      </c>
      <c r="BA165" s="196">
        <v>1.2769877682814482E-4</v>
      </c>
      <c r="BB165" s="196">
        <v>2.2569966897381883E-4</v>
      </c>
      <c r="BC165" s="196">
        <v>5.9946422884546934E-4</v>
      </c>
      <c r="BD165" s="196">
        <v>1.6817308860066404E-3</v>
      </c>
      <c r="BE165" s="196">
        <v>2.4031240612796637E-4</v>
      </c>
      <c r="BF165" s="196">
        <v>9.7951121580817772E-4</v>
      </c>
      <c r="BG165" s="196">
        <v>9.5566589041697785E-4</v>
      </c>
      <c r="BH165" s="196">
        <v>8.0762397027943789E-4</v>
      </c>
      <c r="BI165" s="196">
        <v>1.0725432778928769E-3</v>
      </c>
      <c r="BJ165" s="196">
        <v>1.2022602492686251E-4</v>
      </c>
      <c r="BK165" s="196">
        <v>3.3205092974260329E-4</v>
      </c>
      <c r="BL165" s="196">
        <v>3.3024610728562344E-4</v>
      </c>
      <c r="BM165" s="196">
        <v>8.5625602055014449E-4</v>
      </c>
      <c r="BN165" s="196">
        <v>1.2123731338113547E-3</v>
      </c>
      <c r="BO165" s="196">
        <v>2.109492717227524E-3</v>
      </c>
      <c r="BP165" s="196">
        <v>1.1088669755653241E-3</v>
      </c>
      <c r="BQ165" s="196">
        <v>2.931691586045148E-4</v>
      </c>
      <c r="BR165" s="196">
        <v>3.9801875110560765E-4</v>
      </c>
      <c r="BS165" s="196">
        <v>1.5515903801396431E-3</v>
      </c>
      <c r="BT165" s="196">
        <v>4.4190989246859283E-4</v>
      </c>
      <c r="BU165" s="196">
        <v>6.5556949036597878E-4</v>
      </c>
      <c r="BV165" s="196">
        <v>2.9574090239550132E-4</v>
      </c>
      <c r="BW165" s="196">
        <v>0</v>
      </c>
      <c r="BX165" s="196">
        <v>1.0311826355391366E-4</v>
      </c>
      <c r="BY165" s="196">
        <v>1.4916568917938531E-4</v>
      </c>
      <c r="BZ165" s="196">
        <v>6.6749686589362181E-5</v>
      </c>
      <c r="CA165" s="196">
        <v>2.5523646423396127E-4</v>
      </c>
      <c r="CB165" s="196">
        <v>6.4381136327056174E-4</v>
      </c>
      <c r="CC165" s="196">
        <v>2.5097776755275762E-4</v>
      </c>
      <c r="CD165" s="196">
        <v>0</v>
      </c>
      <c r="CE165" s="196">
        <v>3.9056397437900328E-4</v>
      </c>
      <c r="CF165" s="196">
        <v>4.3878583712552815E-4</v>
      </c>
      <c r="CG165" s="196">
        <v>5.8981416579761677E-4</v>
      </c>
      <c r="CH165" s="196">
        <v>5.8150804419461141E-4</v>
      </c>
      <c r="CI165" s="196">
        <v>2.2363234841919885E-4</v>
      </c>
      <c r="CJ165" s="196">
        <v>6.2864578003245567E-4</v>
      </c>
      <c r="CK165" s="196">
        <v>4.7717426807515964E-4</v>
      </c>
      <c r="CL165" s="196">
        <v>6.8887296208415387E-4</v>
      </c>
      <c r="CM165" s="196">
        <v>6.6027564418664911E-4</v>
      </c>
      <c r="CN165" s="196">
        <v>4.8355899419729207E-4</v>
      </c>
      <c r="CO165" s="196">
        <v>5.4219770804326867E-4</v>
      </c>
      <c r="CP165" s="196">
        <v>6.1141304347826092E-4</v>
      </c>
      <c r="CQ165" s="196">
        <v>4.8028273247647672E-4</v>
      </c>
      <c r="CR165" s="196">
        <v>1.3314808382540234E-3</v>
      </c>
      <c r="CS165" s="196">
        <v>7.6637748689494499E-4</v>
      </c>
      <c r="CT165" s="196">
        <v>7.0775469604805079E-4</v>
      </c>
      <c r="CU165" s="196">
        <v>5.5806984282306894E-4</v>
      </c>
      <c r="CV165" s="196">
        <v>5.2864282968089198E-4</v>
      </c>
      <c r="CW165" s="196">
        <v>6.7118122438734255E-4</v>
      </c>
      <c r="CX165" s="196">
        <v>1.6149748781685619E-3</v>
      </c>
      <c r="CY165" s="196">
        <v>7.4732686927528455E-4</v>
      </c>
      <c r="CZ165" s="196">
        <v>9.0457804743519028E-4</v>
      </c>
      <c r="DA165" s="196">
        <v>1.0139416983523447E-3</v>
      </c>
      <c r="DB165" s="196">
        <v>9.4428706326723328E-4</v>
      </c>
      <c r="DC165" s="196">
        <v>0</v>
      </c>
      <c r="DD165" s="196">
        <v>8.3593878558499261E-4</v>
      </c>
      <c r="DE165" s="196">
        <v>9.6435922786430894E-4</v>
      </c>
      <c r="DF165" s="196">
        <v>8.3611597108670705E-4</v>
      </c>
      <c r="DG165" s="196">
        <v>9.3269344910037479E-4</v>
      </c>
      <c r="DH165" s="196">
        <v>8.1521739130434778E-4</v>
      </c>
      <c r="DI165" s="196">
        <v>1.309093289260526E-3</v>
      </c>
      <c r="DJ165" s="196">
        <v>1.0348261803242974E-3</v>
      </c>
      <c r="DK165" s="196">
        <v>9.8619952839432818E-4</v>
      </c>
      <c r="DL165" s="196">
        <v>1.9593969411636639E-3</v>
      </c>
      <c r="DM165" s="196">
        <v>1.0273393120452513E-3</v>
      </c>
      <c r="DN165" s="196">
        <v>0</v>
      </c>
      <c r="DO165" s="196">
        <v>2.2664087997098997E-4</v>
      </c>
      <c r="DP165" s="196">
        <v>1.5595315734255819E-4</v>
      </c>
      <c r="DQ165" s="196">
        <v>2.2659881650675265E-4</v>
      </c>
      <c r="DR165" s="196">
        <v>7.5461035918074815E-4</v>
      </c>
      <c r="DS165" s="196">
        <v>1.9873125269217213E-3</v>
      </c>
      <c r="DT165" s="196">
        <v>5.2114016404586035E-4</v>
      </c>
      <c r="DU165" s="196">
        <v>6.4582415969470129E-4</v>
      </c>
      <c r="DV165" s="196">
        <v>2.3799607306479442E-4</v>
      </c>
      <c r="DW165" s="196">
        <v>1.6857064184447176E-3</v>
      </c>
      <c r="DX165" s="196">
        <v>1.4527574453819076E-3</v>
      </c>
      <c r="DY165" s="196">
        <v>1.4195187220256329E-3</v>
      </c>
      <c r="DZ165" s="196">
        <v>1.6282436560441467E-3</v>
      </c>
      <c r="EA165" s="196">
        <v>1.3571619153172013E-3</v>
      </c>
      <c r="EB165" s="196">
        <v>1.4228799089356858E-3</v>
      </c>
      <c r="EC165" s="196">
        <v>1.2158682729902412E-3</v>
      </c>
      <c r="ED165" s="196">
        <v>2.2029055662601849E-4</v>
      </c>
      <c r="EE165" s="196">
        <v>2.5194714708736657E-4</v>
      </c>
      <c r="EF165" s="196">
        <v>3.8015586390420075E-4</v>
      </c>
      <c r="EG165" s="196">
        <v>1.4374927598807881E-3</v>
      </c>
      <c r="EH165" s="196">
        <v>1.1161764903645729E-3</v>
      </c>
      <c r="EI165" s="196">
        <v>1.7729785302613712E-3</v>
      </c>
      <c r="EJ165" s="196">
        <v>2.4762664258615331E-3</v>
      </c>
      <c r="EK165" s="196">
        <v>2.5233672768537043E-3</v>
      </c>
      <c r="EL165" s="196">
        <v>3.5885140983664622E-3</v>
      </c>
      <c r="EM165" s="196">
        <v>9.3342783144755416E-4</v>
      </c>
      <c r="EN165" s="196">
        <v>5.9419583194325728E-4</v>
      </c>
      <c r="EO165" s="196">
        <v>0</v>
      </c>
      <c r="EP165" s="196">
        <v>2.2624548900912573E-3</v>
      </c>
      <c r="EQ165" s="196">
        <v>0</v>
      </c>
      <c r="ER165" s="196">
        <v>2.8897307342775165E-3</v>
      </c>
      <c r="ES165" s="196">
        <v>1.0470697077890631E-3</v>
      </c>
      <c r="ET165" s="196">
        <v>2.0505249343832021E-4</v>
      </c>
      <c r="EU165" s="196">
        <v>1.3577137851746414E-3</v>
      </c>
      <c r="EV165" s="196">
        <v>9.7654450647651685E-4</v>
      </c>
      <c r="EW165" s="196">
        <v>1.5969657650464117E-3</v>
      </c>
      <c r="EX165" s="196">
        <v>3.1063618290258451E-3</v>
      </c>
      <c r="EY165" s="196">
        <v>2.3820784643957134E-3</v>
      </c>
      <c r="EZ165" s="196">
        <v>1.2235973762862817E-3</v>
      </c>
      <c r="FA165" s="196">
        <v>1.1451425446092841E-3</v>
      </c>
      <c r="FB165" s="196">
        <v>3.037725046122527E-3</v>
      </c>
      <c r="FC165" s="196">
        <v>3.7883900691988589E-3</v>
      </c>
      <c r="FD165" s="196">
        <v>0.11366075006787067</v>
      </c>
      <c r="FE165" s="196">
        <v>5.0878785913483363E-3</v>
      </c>
      <c r="FF165" s="196">
        <v>6.2626405989426254E-3</v>
      </c>
      <c r="FG165" s="196">
        <v>4.8270608400111339E-2</v>
      </c>
      <c r="FH165" s="196">
        <v>2.3523127399787801E-3</v>
      </c>
      <c r="FI165" s="196">
        <v>6.7517803720950993E-3</v>
      </c>
      <c r="FJ165" s="196">
        <v>1.8525164251855474E-3</v>
      </c>
      <c r="FK165" s="196">
        <v>1.6436312919503714E-2</v>
      </c>
      <c r="FL165" s="196">
        <v>1.0985677975869117E-2</v>
      </c>
      <c r="FM165" s="196">
        <v>1.7183343657763365E-2</v>
      </c>
      <c r="FN165" s="196">
        <v>2.780240362179272E-3</v>
      </c>
      <c r="FO165" s="196">
        <v>4.5763233935198089E-3</v>
      </c>
      <c r="FP165" s="196">
        <v>7.7437369185913664E-3</v>
      </c>
      <c r="FQ165" s="196">
        <v>1.7770286252675978E-3</v>
      </c>
      <c r="FR165" s="196">
        <v>2.1131464213775947E-2</v>
      </c>
      <c r="FS165" s="196">
        <v>1.6775387375936898E-3</v>
      </c>
      <c r="FT165" s="196">
        <v>4.1878110065526924E-4</v>
      </c>
      <c r="FU165" s="196">
        <v>0.18889563673736334</v>
      </c>
      <c r="FV165" s="196">
        <v>8.0381162285677243E-4</v>
      </c>
      <c r="FW165" s="196">
        <v>1.2412456377376867E-4</v>
      </c>
      <c r="FX165" s="196">
        <v>3.7746112442520754E-3</v>
      </c>
      <c r="FY165" s="196">
        <v>4.1214348324455528E-3</v>
      </c>
      <c r="FZ165" s="196">
        <v>2.1993427598058428E-3</v>
      </c>
      <c r="GA165" s="196">
        <v>5.5281063835794344E-3</v>
      </c>
      <c r="GB165" s="196">
        <v>1.3276122016965415E-2</v>
      </c>
      <c r="GC165" s="196">
        <v>3.1221142429972296E-3</v>
      </c>
      <c r="GD165" s="196">
        <v>2.1493442546074125E-3</v>
      </c>
      <c r="GE165" s="196">
        <v>0</v>
      </c>
      <c r="GF165" s="196">
        <v>1.5800367621886669E-4</v>
      </c>
      <c r="GG165" s="197">
        <v>2.558706011779197E-3</v>
      </c>
      <c r="GH165" s="196">
        <v>4.5236379695053923E-3</v>
      </c>
      <c r="GI165" s="196">
        <v>3.7956760773379165E-3</v>
      </c>
      <c r="GJ165" s="196">
        <v>0</v>
      </c>
      <c r="GK165" s="196">
        <v>6.8705899563991832E-5</v>
      </c>
      <c r="GL165" s="196">
        <v>0</v>
      </c>
      <c r="GM165" s="196">
        <v>0</v>
      </c>
      <c r="GN165" s="196">
        <v>1.74550124921961E-3</v>
      </c>
      <c r="GO165" s="196">
        <v>9.8365617433414047E-3</v>
      </c>
      <c r="GP165" s="197">
        <v>2.3498816829508233E-3</v>
      </c>
      <c r="GQ165" s="197">
        <v>3.7822555981955521E-3</v>
      </c>
      <c r="GR165" s="196">
        <v>4.1553572474663648E-4</v>
      </c>
      <c r="GS165" s="196">
        <v>2.2396416573348264E-3</v>
      </c>
      <c r="GT165" s="197">
        <v>4.2187524323987735E-4</v>
      </c>
      <c r="GU165" s="197">
        <v>1.623373336620521E-3</v>
      </c>
      <c r="GV165" s="197">
        <v>1.4230506036561064E-3</v>
      </c>
      <c r="GW165" s="197">
        <v>1.9610694918392934E-3</v>
      </c>
      <c r="GX165" s="197">
        <v>3.1240060057012194E-3</v>
      </c>
      <c r="GY165" s="196">
        <v>2.9680758880570538E-3</v>
      </c>
      <c r="GZ165" s="196">
        <v>4.0107457716901888E-3</v>
      </c>
      <c r="HA165" s="196">
        <v>0</v>
      </c>
      <c r="HB165" s="196">
        <v>3.4294902428191534E-4</v>
      </c>
      <c r="HC165" s="197">
        <v>2.7116616786744805E-3</v>
      </c>
      <c r="HD165" s="197">
        <v>7.7808805435545091E-3</v>
      </c>
      <c r="HE165" s="197">
        <v>6.5375639915641586E-3</v>
      </c>
      <c r="HF165" s="197">
        <v>-1.5516965383887559E-3</v>
      </c>
      <c r="HG165" s="198">
        <v>1.7377185688139582E-3</v>
      </c>
    </row>
    <row r="166" spans="1:215">
      <c r="A166" s="83">
        <v>162</v>
      </c>
      <c r="B166" s="4" t="s">
        <v>162</v>
      </c>
      <c r="C166" s="196">
        <v>0</v>
      </c>
      <c r="D166" s="196">
        <v>0</v>
      </c>
      <c r="E166" s="196">
        <v>0</v>
      </c>
      <c r="F166" s="196">
        <v>0</v>
      </c>
      <c r="G166" s="196">
        <v>0</v>
      </c>
      <c r="H166" s="196">
        <v>0</v>
      </c>
      <c r="I166" s="196">
        <v>0</v>
      </c>
      <c r="J166" s="196">
        <v>0</v>
      </c>
      <c r="K166" s="196">
        <v>0</v>
      </c>
      <c r="L166" s="196">
        <v>0</v>
      </c>
      <c r="M166" s="196">
        <v>0</v>
      </c>
      <c r="N166" s="196">
        <v>0</v>
      </c>
      <c r="O166" s="196">
        <v>0</v>
      </c>
      <c r="P166" s="196">
        <v>0</v>
      </c>
      <c r="Q166" s="196">
        <v>0</v>
      </c>
      <c r="R166" s="196">
        <v>0</v>
      </c>
      <c r="S166" s="196">
        <v>0</v>
      </c>
      <c r="T166" s="196">
        <v>0</v>
      </c>
      <c r="U166" s="196">
        <v>0</v>
      </c>
      <c r="V166" s="196">
        <v>0</v>
      </c>
      <c r="W166" s="196">
        <v>0</v>
      </c>
      <c r="X166" s="196">
        <v>0</v>
      </c>
      <c r="Y166" s="196">
        <v>0</v>
      </c>
      <c r="Z166" s="196">
        <v>0</v>
      </c>
      <c r="AA166" s="196">
        <v>0</v>
      </c>
      <c r="AB166" s="196">
        <v>0</v>
      </c>
      <c r="AC166" s="196">
        <v>0</v>
      </c>
      <c r="AD166" s="196">
        <v>0</v>
      </c>
      <c r="AE166" s="196">
        <v>0</v>
      </c>
      <c r="AF166" s="196">
        <v>0</v>
      </c>
      <c r="AG166" s="196">
        <v>0</v>
      </c>
      <c r="AH166" s="196">
        <v>0</v>
      </c>
      <c r="AI166" s="196">
        <v>0</v>
      </c>
      <c r="AJ166" s="196">
        <v>0</v>
      </c>
      <c r="AK166" s="196">
        <v>0</v>
      </c>
      <c r="AL166" s="196">
        <v>0</v>
      </c>
      <c r="AM166" s="196">
        <v>0</v>
      </c>
      <c r="AN166" s="196">
        <v>0</v>
      </c>
      <c r="AO166" s="196">
        <v>0</v>
      </c>
      <c r="AP166" s="196">
        <v>0</v>
      </c>
      <c r="AQ166" s="196">
        <v>0</v>
      </c>
      <c r="AR166" s="196">
        <v>0</v>
      </c>
      <c r="AS166" s="196">
        <v>0</v>
      </c>
      <c r="AT166" s="196">
        <v>0</v>
      </c>
      <c r="AU166" s="196">
        <v>0</v>
      </c>
      <c r="AV166" s="196">
        <v>0</v>
      </c>
      <c r="AW166" s="196">
        <v>0</v>
      </c>
      <c r="AX166" s="196">
        <v>0</v>
      </c>
      <c r="AY166" s="196">
        <v>0</v>
      </c>
      <c r="AZ166" s="196">
        <v>0</v>
      </c>
      <c r="BA166" s="196">
        <v>0</v>
      </c>
      <c r="BB166" s="196">
        <v>0</v>
      </c>
      <c r="BC166" s="196">
        <v>0</v>
      </c>
      <c r="BD166" s="196">
        <v>0</v>
      </c>
      <c r="BE166" s="196">
        <v>0</v>
      </c>
      <c r="BF166" s="196">
        <v>0</v>
      </c>
      <c r="BG166" s="196">
        <v>0</v>
      </c>
      <c r="BH166" s="196">
        <v>0</v>
      </c>
      <c r="BI166" s="196">
        <v>0</v>
      </c>
      <c r="BJ166" s="196">
        <v>0</v>
      </c>
      <c r="BK166" s="196">
        <v>0</v>
      </c>
      <c r="BL166" s="196">
        <v>0</v>
      </c>
      <c r="BM166" s="196">
        <v>0</v>
      </c>
      <c r="BN166" s="196">
        <v>0</v>
      </c>
      <c r="BO166" s="196">
        <v>0</v>
      </c>
      <c r="BP166" s="196">
        <v>0</v>
      </c>
      <c r="BQ166" s="196">
        <v>0</v>
      </c>
      <c r="BR166" s="196">
        <v>0</v>
      </c>
      <c r="BS166" s="196">
        <v>0</v>
      </c>
      <c r="BT166" s="196">
        <v>0</v>
      </c>
      <c r="BU166" s="196">
        <v>0</v>
      </c>
      <c r="BV166" s="196">
        <v>0</v>
      </c>
      <c r="BW166" s="196">
        <v>0</v>
      </c>
      <c r="BX166" s="196">
        <v>0</v>
      </c>
      <c r="BY166" s="196">
        <v>0</v>
      </c>
      <c r="BZ166" s="196">
        <v>0</v>
      </c>
      <c r="CA166" s="196">
        <v>0</v>
      </c>
      <c r="CB166" s="196">
        <v>0</v>
      </c>
      <c r="CC166" s="196">
        <v>0</v>
      </c>
      <c r="CD166" s="196">
        <v>0</v>
      </c>
      <c r="CE166" s="196">
        <v>0</v>
      </c>
      <c r="CF166" s="196">
        <v>0</v>
      </c>
      <c r="CG166" s="196">
        <v>0</v>
      </c>
      <c r="CH166" s="196">
        <v>0</v>
      </c>
      <c r="CI166" s="196">
        <v>0</v>
      </c>
      <c r="CJ166" s="196">
        <v>0</v>
      </c>
      <c r="CK166" s="196">
        <v>0</v>
      </c>
      <c r="CL166" s="196">
        <v>0</v>
      </c>
      <c r="CM166" s="196">
        <v>0</v>
      </c>
      <c r="CN166" s="196">
        <v>0</v>
      </c>
      <c r="CO166" s="196">
        <v>0</v>
      </c>
      <c r="CP166" s="196">
        <v>0</v>
      </c>
      <c r="CQ166" s="196">
        <v>0</v>
      </c>
      <c r="CR166" s="196">
        <v>0</v>
      </c>
      <c r="CS166" s="196">
        <v>0</v>
      </c>
      <c r="CT166" s="196">
        <v>0</v>
      </c>
      <c r="CU166" s="196">
        <v>0</v>
      </c>
      <c r="CV166" s="196">
        <v>0</v>
      </c>
      <c r="CW166" s="196">
        <v>0</v>
      </c>
      <c r="CX166" s="196">
        <v>0</v>
      </c>
      <c r="CY166" s="196">
        <v>0</v>
      </c>
      <c r="CZ166" s="196">
        <v>0</v>
      </c>
      <c r="DA166" s="196">
        <v>0</v>
      </c>
      <c r="DB166" s="196">
        <v>0</v>
      </c>
      <c r="DC166" s="196">
        <v>0</v>
      </c>
      <c r="DD166" s="196">
        <v>0</v>
      </c>
      <c r="DE166" s="196">
        <v>0</v>
      </c>
      <c r="DF166" s="196">
        <v>0</v>
      </c>
      <c r="DG166" s="196">
        <v>0</v>
      </c>
      <c r="DH166" s="196">
        <v>0</v>
      </c>
      <c r="DI166" s="196">
        <v>0</v>
      </c>
      <c r="DJ166" s="196">
        <v>0</v>
      </c>
      <c r="DK166" s="196">
        <v>0</v>
      </c>
      <c r="DL166" s="196">
        <v>0</v>
      </c>
      <c r="DM166" s="196">
        <v>0</v>
      </c>
      <c r="DN166" s="196">
        <v>0</v>
      </c>
      <c r="DO166" s="196">
        <v>0</v>
      </c>
      <c r="DP166" s="196">
        <v>0</v>
      </c>
      <c r="DQ166" s="196">
        <v>0</v>
      </c>
      <c r="DR166" s="196">
        <v>0</v>
      </c>
      <c r="DS166" s="196">
        <v>0</v>
      </c>
      <c r="DT166" s="196">
        <v>0</v>
      </c>
      <c r="DU166" s="196">
        <v>0</v>
      </c>
      <c r="DV166" s="196">
        <v>0</v>
      </c>
      <c r="DW166" s="196">
        <v>0</v>
      </c>
      <c r="DX166" s="196">
        <v>0</v>
      </c>
      <c r="DY166" s="196">
        <v>0</v>
      </c>
      <c r="DZ166" s="196">
        <v>0</v>
      </c>
      <c r="EA166" s="196">
        <v>0</v>
      </c>
      <c r="EB166" s="196">
        <v>0</v>
      </c>
      <c r="EC166" s="196">
        <v>0</v>
      </c>
      <c r="ED166" s="196">
        <v>0</v>
      </c>
      <c r="EE166" s="196">
        <v>0</v>
      </c>
      <c r="EF166" s="196">
        <v>0</v>
      </c>
      <c r="EG166" s="196">
        <v>0</v>
      </c>
      <c r="EH166" s="196">
        <v>0</v>
      </c>
      <c r="EI166" s="196">
        <v>0</v>
      </c>
      <c r="EJ166" s="196">
        <v>0</v>
      </c>
      <c r="EK166" s="196">
        <v>0</v>
      </c>
      <c r="EL166" s="196">
        <v>0</v>
      </c>
      <c r="EM166" s="196">
        <v>0</v>
      </c>
      <c r="EN166" s="196">
        <v>0</v>
      </c>
      <c r="EO166" s="196">
        <v>0</v>
      </c>
      <c r="EP166" s="196">
        <v>0</v>
      </c>
      <c r="EQ166" s="196">
        <v>0</v>
      </c>
      <c r="ER166" s="196">
        <v>0</v>
      </c>
      <c r="ES166" s="196">
        <v>0</v>
      </c>
      <c r="ET166" s="196">
        <v>0</v>
      </c>
      <c r="EU166" s="196">
        <v>0</v>
      </c>
      <c r="EV166" s="196">
        <v>0</v>
      </c>
      <c r="EW166" s="196">
        <v>0</v>
      </c>
      <c r="EX166" s="196">
        <v>0</v>
      </c>
      <c r="EY166" s="196">
        <v>0</v>
      </c>
      <c r="EZ166" s="196">
        <v>0</v>
      </c>
      <c r="FA166" s="196">
        <v>0</v>
      </c>
      <c r="FB166" s="196">
        <v>0</v>
      </c>
      <c r="FC166" s="196">
        <v>0</v>
      </c>
      <c r="FD166" s="196">
        <v>0</v>
      </c>
      <c r="FE166" s="196">
        <v>0</v>
      </c>
      <c r="FF166" s="196">
        <v>0</v>
      </c>
      <c r="FG166" s="196">
        <v>0</v>
      </c>
      <c r="FH166" s="196">
        <v>0</v>
      </c>
      <c r="FI166" s="196">
        <v>0</v>
      </c>
      <c r="FJ166" s="196">
        <v>0</v>
      </c>
      <c r="FK166" s="196">
        <v>0</v>
      </c>
      <c r="FL166" s="196">
        <v>0</v>
      </c>
      <c r="FM166" s="196">
        <v>0</v>
      </c>
      <c r="FN166" s="196">
        <v>0</v>
      </c>
      <c r="FO166" s="196">
        <v>0</v>
      </c>
      <c r="FP166" s="196">
        <v>0</v>
      </c>
      <c r="FQ166" s="196">
        <v>0</v>
      </c>
      <c r="FR166" s="196">
        <v>0</v>
      </c>
      <c r="FS166" s="196">
        <v>0</v>
      </c>
      <c r="FT166" s="196">
        <v>0</v>
      </c>
      <c r="FU166" s="196">
        <v>0</v>
      </c>
      <c r="FV166" s="196">
        <v>0</v>
      </c>
      <c r="FW166" s="196">
        <v>0</v>
      </c>
      <c r="FX166" s="196">
        <v>0</v>
      </c>
      <c r="FY166" s="196">
        <v>0</v>
      </c>
      <c r="FZ166" s="196">
        <v>0</v>
      </c>
      <c r="GA166" s="196">
        <v>0</v>
      </c>
      <c r="GB166" s="196">
        <v>0</v>
      </c>
      <c r="GC166" s="196">
        <v>0</v>
      </c>
      <c r="GD166" s="196">
        <v>0</v>
      </c>
      <c r="GE166" s="196">
        <v>0</v>
      </c>
      <c r="GF166" s="196">
        <v>3.8489695526915925E-2</v>
      </c>
      <c r="GG166" s="197">
        <v>1.8603957312216942E-4</v>
      </c>
      <c r="GH166" s="196">
        <v>0</v>
      </c>
      <c r="GI166" s="196">
        <v>1.1876047318922937E-4</v>
      </c>
      <c r="GJ166" s="196">
        <v>0</v>
      </c>
      <c r="GK166" s="196">
        <v>6.1660801847483356E-2</v>
      </c>
      <c r="GL166" s="196">
        <v>0.23311785450972508</v>
      </c>
      <c r="GM166" s="196">
        <v>0</v>
      </c>
      <c r="GN166" s="196">
        <v>0</v>
      </c>
      <c r="GO166" s="196">
        <v>0</v>
      </c>
      <c r="GP166" s="197">
        <v>1.8794598667153037E-2</v>
      </c>
      <c r="GQ166" s="197">
        <v>1.0247920635785959E-2</v>
      </c>
      <c r="GR166" s="196">
        <v>0</v>
      </c>
      <c r="GS166" s="196">
        <v>0</v>
      </c>
      <c r="GT166" s="197">
        <v>0</v>
      </c>
      <c r="GU166" s="197">
        <v>0</v>
      </c>
      <c r="GV166" s="197">
        <v>0</v>
      </c>
      <c r="GW166" s="197">
        <v>1.0910131635255066E-2</v>
      </c>
      <c r="GX166" s="197">
        <v>7.3886143872684438E-3</v>
      </c>
      <c r="GY166" s="196">
        <v>0</v>
      </c>
      <c r="GZ166" s="196">
        <v>0</v>
      </c>
      <c r="HA166" s="196">
        <v>0</v>
      </c>
      <c r="HB166" s="196">
        <v>0</v>
      </c>
      <c r="HC166" s="197">
        <v>0</v>
      </c>
      <c r="HD166" s="197">
        <v>0</v>
      </c>
      <c r="HE166" s="197">
        <v>0</v>
      </c>
      <c r="HF166" s="197">
        <v>1.9284388349852768E-2</v>
      </c>
      <c r="HG166" s="198">
        <v>1.0389220600344204E-2</v>
      </c>
    </row>
    <row r="167" spans="1:215">
      <c r="A167" s="83">
        <v>163</v>
      </c>
      <c r="B167" s="4" t="s">
        <v>163</v>
      </c>
      <c r="C167" s="196">
        <v>0</v>
      </c>
      <c r="D167" s="196">
        <v>0</v>
      </c>
      <c r="E167" s="196">
        <v>0</v>
      </c>
      <c r="F167" s="196">
        <v>0</v>
      </c>
      <c r="G167" s="196">
        <v>0</v>
      </c>
      <c r="H167" s="196">
        <v>0</v>
      </c>
      <c r="I167" s="196">
        <v>0</v>
      </c>
      <c r="J167" s="196">
        <v>0</v>
      </c>
      <c r="K167" s="196">
        <v>0</v>
      </c>
      <c r="L167" s="196">
        <v>0</v>
      </c>
      <c r="M167" s="196">
        <v>0</v>
      </c>
      <c r="N167" s="196">
        <v>0</v>
      </c>
      <c r="O167" s="196">
        <v>0</v>
      </c>
      <c r="P167" s="196">
        <v>0</v>
      </c>
      <c r="Q167" s="196">
        <v>0</v>
      </c>
      <c r="R167" s="196">
        <v>0</v>
      </c>
      <c r="S167" s="196">
        <v>0</v>
      </c>
      <c r="T167" s="196">
        <v>0</v>
      </c>
      <c r="U167" s="196">
        <v>0</v>
      </c>
      <c r="V167" s="196">
        <v>0</v>
      </c>
      <c r="W167" s="196">
        <v>0</v>
      </c>
      <c r="X167" s="196">
        <v>0</v>
      </c>
      <c r="Y167" s="196">
        <v>0</v>
      </c>
      <c r="Z167" s="196">
        <v>0</v>
      </c>
      <c r="AA167" s="196">
        <v>0</v>
      </c>
      <c r="AB167" s="196">
        <v>0</v>
      </c>
      <c r="AC167" s="196">
        <v>0</v>
      </c>
      <c r="AD167" s="196">
        <v>0</v>
      </c>
      <c r="AE167" s="196">
        <v>0</v>
      </c>
      <c r="AF167" s="196">
        <v>0</v>
      </c>
      <c r="AG167" s="196">
        <v>0</v>
      </c>
      <c r="AH167" s="196">
        <v>0</v>
      </c>
      <c r="AI167" s="196">
        <v>0</v>
      </c>
      <c r="AJ167" s="196">
        <v>0</v>
      </c>
      <c r="AK167" s="196">
        <v>0</v>
      </c>
      <c r="AL167" s="196">
        <v>0</v>
      </c>
      <c r="AM167" s="196">
        <v>0</v>
      </c>
      <c r="AN167" s="196">
        <v>0</v>
      </c>
      <c r="AO167" s="196">
        <v>0</v>
      </c>
      <c r="AP167" s="196">
        <v>0</v>
      </c>
      <c r="AQ167" s="196">
        <v>0</v>
      </c>
      <c r="AR167" s="196">
        <v>0</v>
      </c>
      <c r="AS167" s="196">
        <v>0</v>
      </c>
      <c r="AT167" s="196">
        <v>0</v>
      </c>
      <c r="AU167" s="196">
        <v>0</v>
      </c>
      <c r="AV167" s="196">
        <v>0</v>
      </c>
      <c r="AW167" s="196">
        <v>0</v>
      </c>
      <c r="AX167" s="196">
        <v>0</v>
      </c>
      <c r="AY167" s="196">
        <v>0</v>
      </c>
      <c r="AZ167" s="196">
        <v>0</v>
      </c>
      <c r="BA167" s="196">
        <v>0</v>
      </c>
      <c r="BB167" s="196">
        <v>0</v>
      </c>
      <c r="BC167" s="196">
        <v>0</v>
      </c>
      <c r="BD167" s="196">
        <v>0</v>
      </c>
      <c r="BE167" s="196">
        <v>0</v>
      </c>
      <c r="BF167" s="196">
        <v>0</v>
      </c>
      <c r="BG167" s="196">
        <v>0</v>
      </c>
      <c r="BH167" s="196">
        <v>0</v>
      </c>
      <c r="BI167" s="196">
        <v>0</v>
      </c>
      <c r="BJ167" s="196">
        <v>0</v>
      </c>
      <c r="BK167" s="196">
        <v>0</v>
      </c>
      <c r="BL167" s="196">
        <v>0</v>
      </c>
      <c r="BM167" s="196">
        <v>0</v>
      </c>
      <c r="BN167" s="196">
        <v>0</v>
      </c>
      <c r="BO167" s="196">
        <v>0</v>
      </c>
      <c r="BP167" s="196">
        <v>0</v>
      </c>
      <c r="BQ167" s="196">
        <v>0</v>
      </c>
      <c r="BR167" s="196">
        <v>0</v>
      </c>
      <c r="BS167" s="196">
        <v>0</v>
      </c>
      <c r="BT167" s="196">
        <v>0</v>
      </c>
      <c r="BU167" s="196">
        <v>0</v>
      </c>
      <c r="BV167" s="196">
        <v>0</v>
      </c>
      <c r="BW167" s="196">
        <v>0</v>
      </c>
      <c r="BX167" s="196">
        <v>0</v>
      </c>
      <c r="BY167" s="196">
        <v>0</v>
      </c>
      <c r="BZ167" s="196">
        <v>0</v>
      </c>
      <c r="CA167" s="196">
        <v>0</v>
      </c>
      <c r="CB167" s="196">
        <v>0</v>
      </c>
      <c r="CC167" s="196">
        <v>0</v>
      </c>
      <c r="CD167" s="196">
        <v>0</v>
      </c>
      <c r="CE167" s="196">
        <v>0</v>
      </c>
      <c r="CF167" s="196">
        <v>0</v>
      </c>
      <c r="CG167" s="196">
        <v>0</v>
      </c>
      <c r="CH167" s="196">
        <v>0</v>
      </c>
      <c r="CI167" s="196">
        <v>0</v>
      </c>
      <c r="CJ167" s="196">
        <v>0</v>
      </c>
      <c r="CK167" s="196">
        <v>0</v>
      </c>
      <c r="CL167" s="196">
        <v>0</v>
      </c>
      <c r="CM167" s="196">
        <v>0</v>
      </c>
      <c r="CN167" s="196">
        <v>0</v>
      </c>
      <c r="CO167" s="196">
        <v>0</v>
      </c>
      <c r="CP167" s="196">
        <v>0</v>
      </c>
      <c r="CQ167" s="196">
        <v>0</v>
      </c>
      <c r="CR167" s="196">
        <v>0</v>
      </c>
      <c r="CS167" s="196">
        <v>0</v>
      </c>
      <c r="CT167" s="196">
        <v>0</v>
      </c>
      <c r="CU167" s="196">
        <v>0</v>
      </c>
      <c r="CV167" s="196">
        <v>0</v>
      </c>
      <c r="CW167" s="196">
        <v>0</v>
      </c>
      <c r="CX167" s="196">
        <v>0</v>
      </c>
      <c r="CY167" s="196">
        <v>0</v>
      </c>
      <c r="CZ167" s="196">
        <v>0</v>
      </c>
      <c r="DA167" s="196">
        <v>0</v>
      </c>
      <c r="DB167" s="196">
        <v>0</v>
      </c>
      <c r="DC167" s="196">
        <v>0</v>
      </c>
      <c r="DD167" s="196">
        <v>0</v>
      </c>
      <c r="DE167" s="196">
        <v>0</v>
      </c>
      <c r="DF167" s="196">
        <v>0</v>
      </c>
      <c r="DG167" s="196">
        <v>0</v>
      </c>
      <c r="DH167" s="196">
        <v>0</v>
      </c>
      <c r="DI167" s="196">
        <v>0</v>
      </c>
      <c r="DJ167" s="196">
        <v>0</v>
      </c>
      <c r="DK167" s="196">
        <v>0</v>
      </c>
      <c r="DL167" s="196">
        <v>0</v>
      </c>
      <c r="DM167" s="196">
        <v>0</v>
      </c>
      <c r="DN167" s="196">
        <v>0</v>
      </c>
      <c r="DO167" s="196">
        <v>0</v>
      </c>
      <c r="DP167" s="196">
        <v>0</v>
      </c>
      <c r="DQ167" s="196">
        <v>0</v>
      </c>
      <c r="DR167" s="196">
        <v>0</v>
      </c>
      <c r="DS167" s="196">
        <v>0</v>
      </c>
      <c r="DT167" s="196">
        <v>0</v>
      </c>
      <c r="DU167" s="196">
        <v>0</v>
      </c>
      <c r="DV167" s="196">
        <v>0</v>
      </c>
      <c r="DW167" s="196">
        <v>0</v>
      </c>
      <c r="DX167" s="196">
        <v>0</v>
      </c>
      <c r="DY167" s="196">
        <v>0</v>
      </c>
      <c r="DZ167" s="196">
        <v>0</v>
      </c>
      <c r="EA167" s="196">
        <v>0</v>
      </c>
      <c r="EB167" s="196">
        <v>0</v>
      </c>
      <c r="EC167" s="196">
        <v>0</v>
      </c>
      <c r="ED167" s="196">
        <v>0</v>
      </c>
      <c r="EE167" s="196">
        <v>0</v>
      </c>
      <c r="EF167" s="196">
        <v>0</v>
      </c>
      <c r="EG167" s="196">
        <v>0</v>
      </c>
      <c r="EH167" s="196">
        <v>0</v>
      </c>
      <c r="EI167" s="196">
        <v>0</v>
      </c>
      <c r="EJ167" s="196">
        <v>0</v>
      </c>
      <c r="EK167" s="196">
        <v>0</v>
      </c>
      <c r="EL167" s="196">
        <v>0</v>
      </c>
      <c r="EM167" s="196">
        <v>0</v>
      </c>
      <c r="EN167" s="196">
        <v>0</v>
      </c>
      <c r="EO167" s="196">
        <v>0</v>
      </c>
      <c r="EP167" s="196">
        <v>0</v>
      </c>
      <c r="EQ167" s="196">
        <v>0</v>
      </c>
      <c r="ER167" s="196">
        <v>0</v>
      </c>
      <c r="ES167" s="196">
        <v>0</v>
      </c>
      <c r="ET167" s="196">
        <v>0</v>
      </c>
      <c r="EU167" s="196">
        <v>0</v>
      </c>
      <c r="EV167" s="196">
        <v>0</v>
      </c>
      <c r="EW167" s="196">
        <v>0</v>
      </c>
      <c r="EX167" s="196">
        <v>0</v>
      </c>
      <c r="EY167" s="196">
        <v>0</v>
      </c>
      <c r="EZ167" s="196">
        <v>0</v>
      </c>
      <c r="FA167" s="196">
        <v>0</v>
      </c>
      <c r="FB167" s="196">
        <v>0</v>
      </c>
      <c r="FC167" s="196">
        <v>0</v>
      </c>
      <c r="FD167" s="196">
        <v>0</v>
      </c>
      <c r="FE167" s="196">
        <v>0</v>
      </c>
      <c r="FF167" s="196">
        <v>0</v>
      </c>
      <c r="FG167" s="196">
        <v>0</v>
      </c>
      <c r="FH167" s="196">
        <v>0</v>
      </c>
      <c r="FI167" s="196">
        <v>0</v>
      </c>
      <c r="FJ167" s="196">
        <v>0</v>
      </c>
      <c r="FK167" s="196">
        <v>0</v>
      </c>
      <c r="FL167" s="196">
        <v>0</v>
      </c>
      <c r="FM167" s="196">
        <v>0</v>
      </c>
      <c r="FN167" s="196">
        <v>0</v>
      </c>
      <c r="FO167" s="196">
        <v>0</v>
      </c>
      <c r="FP167" s="196">
        <v>0</v>
      </c>
      <c r="FQ167" s="196">
        <v>0</v>
      </c>
      <c r="FR167" s="196">
        <v>0</v>
      </c>
      <c r="FS167" s="196">
        <v>0</v>
      </c>
      <c r="FT167" s="196">
        <v>0</v>
      </c>
      <c r="FU167" s="196">
        <v>0</v>
      </c>
      <c r="FV167" s="196">
        <v>0</v>
      </c>
      <c r="FW167" s="196">
        <v>0</v>
      </c>
      <c r="FX167" s="196">
        <v>0</v>
      </c>
      <c r="FY167" s="196">
        <v>0</v>
      </c>
      <c r="FZ167" s="196">
        <v>0</v>
      </c>
      <c r="GA167" s="196">
        <v>0</v>
      </c>
      <c r="GB167" s="196">
        <v>0</v>
      </c>
      <c r="GC167" s="196">
        <v>0</v>
      </c>
      <c r="GD167" s="196">
        <v>0</v>
      </c>
      <c r="GE167" s="196">
        <v>0</v>
      </c>
      <c r="GF167" s="196">
        <v>6.3006599286876741E-2</v>
      </c>
      <c r="GG167" s="197">
        <v>3.045417916338961E-4</v>
      </c>
      <c r="GH167" s="196">
        <v>0</v>
      </c>
      <c r="GI167" s="196">
        <v>5.1553007869343014E-3</v>
      </c>
      <c r="GJ167" s="196">
        <v>0</v>
      </c>
      <c r="GK167" s="196">
        <v>0.15370737556525624</v>
      </c>
      <c r="GL167" s="196">
        <v>0.53302130972906137</v>
      </c>
      <c r="GM167" s="196">
        <v>0</v>
      </c>
      <c r="GN167" s="196">
        <v>0</v>
      </c>
      <c r="GO167" s="196">
        <v>0</v>
      </c>
      <c r="GP167" s="197">
        <v>4.7763858649027172E-2</v>
      </c>
      <c r="GQ167" s="197">
        <v>2.5877701486036256E-2</v>
      </c>
      <c r="GR167" s="196">
        <v>0</v>
      </c>
      <c r="GS167" s="196">
        <v>0</v>
      </c>
      <c r="GT167" s="197">
        <v>0</v>
      </c>
      <c r="GU167" s="197">
        <v>0</v>
      </c>
      <c r="GV167" s="197">
        <v>0</v>
      </c>
      <c r="GW167" s="197">
        <v>2.7726582221696317E-2</v>
      </c>
      <c r="GX167" s="197">
        <v>1.8657478361170137E-2</v>
      </c>
      <c r="GY167" s="196">
        <v>0</v>
      </c>
      <c r="GZ167" s="196">
        <v>0</v>
      </c>
      <c r="HA167" s="196">
        <v>0</v>
      </c>
      <c r="HB167" s="196">
        <v>0</v>
      </c>
      <c r="HC167" s="197">
        <v>0</v>
      </c>
      <c r="HD167" s="197">
        <v>0</v>
      </c>
      <c r="HE167" s="197">
        <v>0</v>
      </c>
      <c r="HF167" s="197">
        <v>4.9008591009985086E-2</v>
      </c>
      <c r="HG167" s="198">
        <v>2.623450736234809E-2</v>
      </c>
    </row>
    <row r="168" spans="1:215">
      <c r="A168" s="83">
        <v>164</v>
      </c>
      <c r="B168" s="4" t="s">
        <v>164</v>
      </c>
      <c r="C168" s="196">
        <v>0</v>
      </c>
      <c r="D168" s="196">
        <v>0</v>
      </c>
      <c r="E168" s="196">
        <v>0</v>
      </c>
      <c r="F168" s="196">
        <v>0</v>
      </c>
      <c r="G168" s="196">
        <v>0</v>
      </c>
      <c r="H168" s="196">
        <v>0</v>
      </c>
      <c r="I168" s="196">
        <v>0</v>
      </c>
      <c r="J168" s="196">
        <v>0</v>
      </c>
      <c r="K168" s="196">
        <v>0</v>
      </c>
      <c r="L168" s="196">
        <v>0</v>
      </c>
      <c r="M168" s="196">
        <v>0</v>
      </c>
      <c r="N168" s="196">
        <v>0</v>
      </c>
      <c r="O168" s="196">
        <v>0</v>
      </c>
      <c r="P168" s="196">
        <v>0</v>
      </c>
      <c r="Q168" s="196">
        <v>0</v>
      </c>
      <c r="R168" s="196">
        <v>0</v>
      </c>
      <c r="S168" s="196">
        <v>0</v>
      </c>
      <c r="T168" s="196">
        <v>0</v>
      </c>
      <c r="U168" s="196">
        <v>0</v>
      </c>
      <c r="V168" s="196">
        <v>0</v>
      </c>
      <c r="W168" s="196">
        <v>0</v>
      </c>
      <c r="X168" s="196">
        <v>0</v>
      </c>
      <c r="Y168" s="196">
        <v>0</v>
      </c>
      <c r="Z168" s="196">
        <v>0</v>
      </c>
      <c r="AA168" s="196">
        <v>0</v>
      </c>
      <c r="AB168" s="196">
        <v>0</v>
      </c>
      <c r="AC168" s="196">
        <v>0</v>
      </c>
      <c r="AD168" s="196">
        <v>0</v>
      </c>
      <c r="AE168" s="196">
        <v>0</v>
      </c>
      <c r="AF168" s="196">
        <v>0</v>
      </c>
      <c r="AG168" s="196">
        <v>0</v>
      </c>
      <c r="AH168" s="196">
        <v>0</v>
      </c>
      <c r="AI168" s="196">
        <v>0</v>
      </c>
      <c r="AJ168" s="196">
        <v>0</v>
      </c>
      <c r="AK168" s="196">
        <v>0</v>
      </c>
      <c r="AL168" s="196">
        <v>0</v>
      </c>
      <c r="AM168" s="196">
        <v>0</v>
      </c>
      <c r="AN168" s="196">
        <v>0</v>
      </c>
      <c r="AO168" s="196">
        <v>0</v>
      </c>
      <c r="AP168" s="196">
        <v>0</v>
      </c>
      <c r="AQ168" s="196">
        <v>0</v>
      </c>
      <c r="AR168" s="196">
        <v>0</v>
      </c>
      <c r="AS168" s="196">
        <v>0</v>
      </c>
      <c r="AT168" s="196">
        <v>0</v>
      </c>
      <c r="AU168" s="196">
        <v>0</v>
      </c>
      <c r="AV168" s="196">
        <v>0</v>
      </c>
      <c r="AW168" s="196">
        <v>0</v>
      </c>
      <c r="AX168" s="196">
        <v>0</v>
      </c>
      <c r="AY168" s="196">
        <v>0</v>
      </c>
      <c r="AZ168" s="196">
        <v>0</v>
      </c>
      <c r="BA168" s="196">
        <v>0</v>
      </c>
      <c r="BB168" s="196">
        <v>0</v>
      </c>
      <c r="BC168" s="196">
        <v>0</v>
      </c>
      <c r="BD168" s="196">
        <v>0</v>
      </c>
      <c r="BE168" s="196">
        <v>0</v>
      </c>
      <c r="BF168" s="196">
        <v>0</v>
      </c>
      <c r="BG168" s="196">
        <v>0</v>
      </c>
      <c r="BH168" s="196">
        <v>0</v>
      </c>
      <c r="BI168" s="196">
        <v>0</v>
      </c>
      <c r="BJ168" s="196">
        <v>0</v>
      </c>
      <c r="BK168" s="196">
        <v>0</v>
      </c>
      <c r="BL168" s="196">
        <v>0</v>
      </c>
      <c r="BM168" s="196">
        <v>0</v>
      </c>
      <c r="BN168" s="196">
        <v>0</v>
      </c>
      <c r="BO168" s="196">
        <v>0</v>
      </c>
      <c r="BP168" s="196">
        <v>0</v>
      </c>
      <c r="BQ168" s="196">
        <v>0</v>
      </c>
      <c r="BR168" s="196">
        <v>0</v>
      </c>
      <c r="BS168" s="196">
        <v>0</v>
      </c>
      <c r="BT168" s="196">
        <v>0</v>
      </c>
      <c r="BU168" s="196">
        <v>0</v>
      </c>
      <c r="BV168" s="196">
        <v>0</v>
      </c>
      <c r="BW168" s="196">
        <v>0</v>
      </c>
      <c r="BX168" s="196">
        <v>0</v>
      </c>
      <c r="BY168" s="196">
        <v>0</v>
      </c>
      <c r="BZ168" s="196">
        <v>0</v>
      </c>
      <c r="CA168" s="196">
        <v>0</v>
      </c>
      <c r="CB168" s="196">
        <v>0</v>
      </c>
      <c r="CC168" s="196">
        <v>0</v>
      </c>
      <c r="CD168" s="196">
        <v>0</v>
      </c>
      <c r="CE168" s="196">
        <v>0</v>
      </c>
      <c r="CF168" s="196">
        <v>0</v>
      </c>
      <c r="CG168" s="196">
        <v>0</v>
      </c>
      <c r="CH168" s="196">
        <v>0</v>
      </c>
      <c r="CI168" s="196">
        <v>0</v>
      </c>
      <c r="CJ168" s="196">
        <v>0</v>
      </c>
      <c r="CK168" s="196">
        <v>0</v>
      </c>
      <c r="CL168" s="196">
        <v>0</v>
      </c>
      <c r="CM168" s="196">
        <v>0</v>
      </c>
      <c r="CN168" s="196">
        <v>0</v>
      </c>
      <c r="CO168" s="196">
        <v>0</v>
      </c>
      <c r="CP168" s="196">
        <v>0</v>
      </c>
      <c r="CQ168" s="196">
        <v>0</v>
      </c>
      <c r="CR168" s="196">
        <v>0</v>
      </c>
      <c r="CS168" s="196">
        <v>0</v>
      </c>
      <c r="CT168" s="196">
        <v>0</v>
      </c>
      <c r="CU168" s="196">
        <v>0</v>
      </c>
      <c r="CV168" s="196">
        <v>0</v>
      </c>
      <c r="CW168" s="196">
        <v>0</v>
      </c>
      <c r="CX168" s="196">
        <v>0</v>
      </c>
      <c r="CY168" s="196">
        <v>0</v>
      </c>
      <c r="CZ168" s="196">
        <v>0</v>
      </c>
      <c r="DA168" s="196">
        <v>0</v>
      </c>
      <c r="DB168" s="196">
        <v>0</v>
      </c>
      <c r="DC168" s="196">
        <v>0</v>
      </c>
      <c r="DD168" s="196">
        <v>0</v>
      </c>
      <c r="DE168" s="196">
        <v>0</v>
      </c>
      <c r="DF168" s="196">
        <v>0</v>
      </c>
      <c r="DG168" s="196">
        <v>0</v>
      </c>
      <c r="DH168" s="196">
        <v>0</v>
      </c>
      <c r="DI168" s="196">
        <v>0</v>
      </c>
      <c r="DJ168" s="196">
        <v>0</v>
      </c>
      <c r="DK168" s="196">
        <v>0</v>
      </c>
      <c r="DL168" s="196">
        <v>0</v>
      </c>
      <c r="DM168" s="196">
        <v>0</v>
      </c>
      <c r="DN168" s="196">
        <v>0</v>
      </c>
      <c r="DO168" s="196">
        <v>0</v>
      </c>
      <c r="DP168" s="196">
        <v>0</v>
      </c>
      <c r="DQ168" s="196">
        <v>0</v>
      </c>
      <c r="DR168" s="196">
        <v>0</v>
      </c>
      <c r="DS168" s="196">
        <v>0</v>
      </c>
      <c r="DT168" s="196">
        <v>0</v>
      </c>
      <c r="DU168" s="196">
        <v>0</v>
      </c>
      <c r="DV168" s="196">
        <v>0</v>
      </c>
      <c r="DW168" s="196">
        <v>0</v>
      </c>
      <c r="DX168" s="196">
        <v>0</v>
      </c>
      <c r="DY168" s="196">
        <v>0</v>
      </c>
      <c r="DZ168" s="196">
        <v>0</v>
      </c>
      <c r="EA168" s="196">
        <v>0</v>
      </c>
      <c r="EB168" s="196">
        <v>0</v>
      </c>
      <c r="EC168" s="196">
        <v>0</v>
      </c>
      <c r="ED168" s="196">
        <v>0</v>
      </c>
      <c r="EE168" s="196">
        <v>0</v>
      </c>
      <c r="EF168" s="196">
        <v>0</v>
      </c>
      <c r="EG168" s="196">
        <v>0</v>
      </c>
      <c r="EH168" s="196">
        <v>0</v>
      </c>
      <c r="EI168" s="196">
        <v>0</v>
      </c>
      <c r="EJ168" s="196">
        <v>0</v>
      </c>
      <c r="EK168" s="196">
        <v>0</v>
      </c>
      <c r="EL168" s="196">
        <v>0</v>
      </c>
      <c r="EM168" s="196">
        <v>0</v>
      </c>
      <c r="EN168" s="196">
        <v>0</v>
      </c>
      <c r="EO168" s="196">
        <v>0</v>
      </c>
      <c r="EP168" s="196">
        <v>0</v>
      </c>
      <c r="EQ168" s="196">
        <v>0</v>
      </c>
      <c r="ER168" s="196">
        <v>0</v>
      </c>
      <c r="ES168" s="196">
        <v>0</v>
      </c>
      <c r="ET168" s="196">
        <v>0</v>
      </c>
      <c r="EU168" s="196">
        <v>0</v>
      </c>
      <c r="EV168" s="196">
        <v>0</v>
      </c>
      <c r="EW168" s="196">
        <v>0</v>
      </c>
      <c r="EX168" s="196">
        <v>0</v>
      </c>
      <c r="EY168" s="196">
        <v>0</v>
      </c>
      <c r="EZ168" s="196">
        <v>0</v>
      </c>
      <c r="FA168" s="196">
        <v>0</v>
      </c>
      <c r="FB168" s="196">
        <v>0</v>
      </c>
      <c r="FC168" s="196">
        <v>0</v>
      </c>
      <c r="FD168" s="196">
        <v>0</v>
      </c>
      <c r="FE168" s="196">
        <v>0</v>
      </c>
      <c r="FF168" s="196">
        <v>0</v>
      </c>
      <c r="FG168" s="196">
        <v>0</v>
      </c>
      <c r="FH168" s="196">
        <v>0</v>
      </c>
      <c r="FI168" s="196">
        <v>0</v>
      </c>
      <c r="FJ168" s="196">
        <v>0</v>
      </c>
      <c r="FK168" s="196">
        <v>0</v>
      </c>
      <c r="FL168" s="196">
        <v>0</v>
      </c>
      <c r="FM168" s="196">
        <v>0</v>
      </c>
      <c r="FN168" s="196">
        <v>0</v>
      </c>
      <c r="FO168" s="196">
        <v>0</v>
      </c>
      <c r="FP168" s="196">
        <v>0</v>
      </c>
      <c r="FQ168" s="196">
        <v>0</v>
      </c>
      <c r="FR168" s="196">
        <v>0</v>
      </c>
      <c r="FS168" s="196">
        <v>0</v>
      </c>
      <c r="FT168" s="196">
        <v>0</v>
      </c>
      <c r="FU168" s="196">
        <v>0</v>
      </c>
      <c r="FV168" s="196">
        <v>0</v>
      </c>
      <c r="FW168" s="196">
        <v>0</v>
      </c>
      <c r="FX168" s="196">
        <v>0</v>
      </c>
      <c r="FY168" s="196">
        <v>0</v>
      </c>
      <c r="FZ168" s="196">
        <v>0</v>
      </c>
      <c r="GA168" s="196">
        <v>0</v>
      </c>
      <c r="GB168" s="196">
        <v>0</v>
      </c>
      <c r="GC168" s="196">
        <v>0</v>
      </c>
      <c r="GD168" s="196">
        <v>0</v>
      </c>
      <c r="GE168" s="196">
        <v>0</v>
      </c>
      <c r="GF168" s="196">
        <v>0</v>
      </c>
      <c r="GG168" s="197">
        <v>0</v>
      </c>
      <c r="GH168" s="196">
        <v>0</v>
      </c>
      <c r="GI168" s="196">
        <v>1.6241134188098135E-2</v>
      </c>
      <c r="GJ168" s="196">
        <v>0.44965583047037733</v>
      </c>
      <c r="GK168" s="196">
        <v>0.14431373778380369</v>
      </c>
      <c r="GL168" s="196">
        <v>0.1283161420876775</v>
      </c>
      <c r="GM168" s="196">
        <v>0</v>
      </c>
      <c r="GN168" s="196">
        <v>0</v>
      </c>
      <c r="GO168" s="196">
        <v>0</v>
      </c>
      <c r="GP168" s="197">
        <v>4.7034444345501074E-2</v>
      </c>
      <c r="GQ168" s="197">
        <v>2.5186704031788593E-2</v>
      </c>
      <c r="GR168" s="196">
        <v>0</v>
      </c>
      <c r="GS168" s="196">
        <v>0</v>
      </c>
      <c r="GT168" s="197">
        <v>0</v>
      </c>
      <c r="GU168" s="197">
        <v>2.9287221753872398E-3</v>
      </c>
      <c r="GV168" s="197">
        <v>2.4404237473670222E-3</v>
      </c>
      <c r="GW168" s="197">
        <v>2.8326937393503646E-2</v>
      </c>
      <c r="GX168" s="197">
        <v>1.8840189098733664E-2</v>
      </c>
      <c r="GY168" s="196">
        <v>0</v>
      </c>
      <c r="GZ168" s="196">
        <v>0</v>
      </c>
      <c r="HA168" s="196">
        <v>0</v>
      </c>
      <c r="HB168" s="196">
        <v>0</v>
      </c>
      <c r="HC168" s="197">
        <v>0</v>
      </c>
      <c r="HD168" s="197">
        <v>2.1875966038308148E-3</v>
      </c>
      <c r="HE168" s="197">
        <v>1.6510494278025214E-3</v>
      </c>
      <c r="HF168" s="197">
        <v>4.8802467972141439E-2</v>
      </c>
      <c r="HG168" s="198">
        <v>2.5820907889918438E-2</v>
      </c>
    </row>
    <row r="169" spans="1:215">
      <c r="A169" s="83">
        <v>165</v>
      </c>
      <c r="B169" s="4" t="s">
        <v>165</v>
      </c>
      <c r="C169" s="196">
        <v>9.2000552003312024E-5</v>
      </c>
      <c r="D169" s="196">
        <v>0</v>
      </c>
      <c r="E169" s="196">
        <v>1.1318939415376779E-4</v>
      </c>
      <c r="F169" s="196">
        <v>0</v>
      </c>
      <c r="G169" s="196">
        <v>0</v>
      </c>
      <c r="H169" s="196">
        <v>0</v>
      </c>
      <c r="I169" s="196">
        <v>0</v>
      </c>
      <c r="J169" s="196">
        <v>0</v>
      </c>
      <c r="K169" s="196">
        <v>2.3250898330162756E-3</v>
      </c>
      <c r="L169" s="196">
        <v>5.1308363263211901E-4</v>
      </c>
      <c r="M169" s="196">
        <v>0</v>
      </c>
      <c r="N169" s="196">
        <v>0</v>
      </c>
      <c r="O169" s="196">
        <v>0</v>
      </c>
      <c r="P169" s="196">
        <v>0</v>
      </c>
      <c r="Q169" s="196">
        <v>3.4686090877558099E-4</v>
      </c>
      <c r="R169" s="196">
        <v>2.4844720496894411E-3</v>
      </c>
      <c r="S169" s="196">
        <v>3.9305279190311249E-4</v>
      </c>
      <c r="T169" s="196">
        <v>8.5218682134315636E-4</v>
      </c>
      <c r="U169" s="196">
        <v>1.2339585389930897E-4</v>
      </c>
      <c r="V169" s="196">
        <v>4.8119403657074676E-4</v>
      </c>
      <c r="W169" s="196">
        <v>3.1733942625031736E-4</v>
      </c>
      <c r="X169" s="196">
        <v>1.0498634158274554E-3</v>
      </c>
      <c r="Y169" s="196">
        <v>3.1568414673675604E-4</v>
      </c>
      <c r="Z169" s="196">
        <v>0</v>
      </c>
      <c r="AA169" s="196">
        <v>3.2458084301479641E-4</v>
      </c>
      <c r="AB169" s="196">
        <v>6.6167652288987217E-4</v>
      </c>
      <c r="AC169" s="196">
        <v>0</v>
      </c>
      <c r="AD169" s="196">
        <v>0</v>
      </c>
      <c r="AE169" s="196">
        <v>0</v>
      </c>
      <c r="AF169" s="196">
        <v>0</v>
      </c>
      <c r="AG169" s="196">
        <v>0</v>
      </c>
      <c r="AH169" s="196">
        <v>0</v>
      </c>
      <c r="AI169" s="196">
        <v>2.3969319271332693E-4</v>
      </c>
      <c r="AJ169" s="196">
        <v>0</v>
      </c>
      <c r="AK169" s="196">
        <v>0</v>
      </c>
      <c r="AL169" s="196">
        <v>1.863325103647459E-4</v>
      </c>
      <c r="AM169" s="196">
        <v>1.7578554163920018E-4</v>
      </c>
      <c r="AN169" s="196">
        <v>6.8647372178593001E-4</v>
      </c>
      <c r="AO169" s="196">
        <v>3.7278657968313142E-4</v>
      </c>
      <c r="AP169" s="196">
        <v>4.5581159787287922E-4</v>
      </c>
      <c r="AQ169" s="196">
        <v>0</v>
      </c>
      <c r="AR169" s="196">
        <v>0</v>
      </c>
      <c r="AS169" s="196">
        <v>5.1152272237777298E-4</v>
      </c>
      <c r="AT169" s="196">
        <v>4.5568466621098201E-5</v>
      </c>
      <c r="AU169" s="196">
        <v>2.8017090425159347E-4</v>
      </c>
      <c r="AV169" s="196">
        <v>6.7693894655405842E-4</v>
      </c>
      <c r="AW169" s="196">
        <v>3.1760819852629798E-4</v>
      </c>
      <c r="AX169" s="196">
        <v>0</v>
      </c>
      <c r="AY169" s="196">
        <v>4.0695107062765711E-4</v>
      </c>
      <c r="AZ169" s="196">
        <v>8.2987551867219915E-4</v>
      </c>
      <c r="BA169" s="196">
        <v>1.5506280043417584E-4</v>
      </c>
      <c r="BB169" s="196">
        <v>5.6424917243454707E-4</v>
      </c>
      <c r="BC169" s="196">
        <v>7.1186377175399488E-4</v>
      </c>
      <c r="BD169" s="196">
        <v>4.7137866939476211E-4</v>
      </c>
      <c r="BE169" s="196">
        <v>6.458395914689096E-4</v>
      </c>
      <c r="BF169" s="196">
        <v>3.0761509256785747E-4</v>
      </c>
      <c r="BG169" s="196">
        <v>7.1949558416450638E-4</v>
      </c>
      <c r="BH169" s="196">
        <v>6.4609917622355031E-4</v>
      </c>
      <c r="BI169" s="196">
        <v>2.4074352712415651E-3</v>
      </c>
      <c r="BJ169" s="196">
        <v>0</v>
      </c>
      <c r="BK169" s="196">
        <v>1.0305028854080792E-4</v>
      </c>
      <c r="BL169" s="196">
        <v>3.4996229279521293E-4</v>
      </c>
      <c r="BM169" s="196">
        <v>0</v>
      </c>
      <c r="BN169" s="196">
        <v>1.9628898356945744E-4</v>
      </c>
      <c r="BO169" s="196">
        <v>0</v>
      </c>
      <c r="BP169" s="196">
        <v>0</v>
      </c>
      <c r="BQ169" s="196">
        <v>5.0985940626872142E-5</v>
      </c>
      <c r="BR169" s="196">
        <v>8.225720856182558E-4</v>
      </c>
      <c r="BS169" s="196">
        <v>3.2583397982932504E-3</v>
      </c>
      <c r="BT169" s="196">
        <v>1.4730329748953094E-3</v>
      </c>
      <c r="BU169" s="196">
        <v>3.7053927716337929E-4</v>
      </c>
      <c r="BV169" s="196">
        <v>3.2860100266166809E-5</v>
      </c>
      <c r="BW169" s="196">
        <v>0</v>
      </c>
      <c r="BX169" s="196">
        <v>4.2556743688916748E-5</v>
      </c>
      <c r="BY169" s="196">
        <v>0</v>
      </c>
      <c r="BZ169" s="196">
        <v>3.0037358965212985E-4</v>
      </c>
      <c r="CA169" s="196">
        <v>5.1047292846792254E-4</v>
      </c>
      <c r="CB169" s="196">
        <v>0</v>
      </c>
      <c r="CC169" s="196">
        <v>0</v>
      </c>
      <c r="CD169" s="196">
        <v>0</v>
      </c>
      <c r="CE169" s="196">
        <v>0</v>
      </c>
      <c r="CF169" s="196">
        <v>7.7849100135174342E-5</v>
      </c>
      <c r="CG169" s="196">
        <v>2.6156976048416049E-3</v>
      </c>
      <c r="CH169" s="196">
        <v>0</v>
      </c>
      <c r="CI169" s="196">
        <v>2.0965532664299892E-4</v>
      </c>
      <c r="CJ169" s="196">
        <v>5.4092776421397343E-4</v>
      </c>
      <c r="CK169" s="196">
        <v>3.3738236982215511E-4</v>
      </c>
      <c r="CL169" s="196">
        <v>7.8281018418653841E-4</v>
      </c>
      <c r="CM169" s="196">
        <v>2.4321545880799352E-3</v>
      </c>
      <c r="CN169" s="196">
        <v>1.5888366952196739E-3</v>
      </c>
      <c r="CO169" s="196">
        <v>1.6332869229945379E-3</v>
      </c>
      <c r="CP169" s="196">
        <v>1.1548913043478261E-3</v>
      </c>
      <c r="CQ169" s="196">
        <v>1.5073024119859238E-3</v>
      </c>
      <c r="CR169" s="196">
        <v>1.157809424568716E-4</v>
      </c>
      <c r="CS169" s="196">
        <v>1.1035835811287207E-3</v>
      </c>
      <c r="CT169" s="196">
        <v>1.1604626547814887E-3</v>
      </c>
      <c r="CU169" s="196">
        <v>5.6571463519050819E-4</v>
      </c>
      <c r="CV169" s="196">
        <v>5.0461361014994229E-4</v>
      </c>
      <c r="CW169" s="196">
        <v>7.639461090587638E-4</v>
      </c>
      <c r="CX169" s="196">
        <v>4.2499338899172677E-4</v>
      </c>
      <c r="CY169" s="196">
        <v>6.1319127735407961E-4</v>
      </c>
      <c r="CZ169" s="196">
        <v>6.6188637617209042E-4</v>
      </c>
      <c r="DA169" s="196">
        <v>8.238276299112801E-4</v>
      </c>
      <c r="DB169" s="196">
        <v>0</v>
      </c>
      <c r="DC169" s="196">
        <v>1.7196904557179708E-3</v>
      </c>
      <c r="DD169" s="196">
        <v>9.3467171301629096E-4</v>
      </c>
      <c r="DE169" s="196">
        <v>3.233439764015624E-3</v>
      </c>
      <c r="DF169" s="196">
        <v>1.8884140183479238E-3</v>
      </c>
      <c r="DG169" s="196">
        <v>4.476928555681799E-3</v>
      </c>
      <c r="DH169" s="196">
        <v>1.6304347826086956E-3</v>
      </c>
      <c r="DI169" s="196">
        <v>2.1109129289325979E-3</v>
      </c>
      <c r="DJ169" s="196">
        <v>1.4705424667766332E-3</v>
      </c>
      <c r="DK169" s="196">
        <v>7.4312663181252091E-3</v>
      </c>
      <c r="DL169" s="196">
        <v>1.251836934632341E-3</v>
      </c>
      <c r="DM169" s="196">
        <v>2.2964055210423264E-4</v>
      </c>
      <c r="DN169" s="196">
        <v>0</v>
      </c>
      <c r="DO169" s="196">
        <v>3.4751601595551796E-4</v>
      </c>
      <c r="DP169" s="196">
        <v>1.8430827685938695E-4</v>
      </c>
      <c r="DQ169" s="196">
        <v>3.1723834310945368E-4</v>
      </c>
      <c r="DR169" s="196">
        <v>1.5298949747774072E-3</v>
      </c>
      <c r="DS169" s="196">
        <v>2.104789129498375E-4</v>
      </c>
      <c r="DT169" s="196">
        <v>1.2688630081116601E-4</v>
      </c>
      <c r="DU169" s="196">
        <v>2.3484514897989138E-4</v>
      </c>
      <c r="DV169" s="196">
        <v>3.9666012177465737E-5</v>
      </c>
      <c r="DW169" s="196">
        <v>2.2834270210008126E-4</v>
      </c>
      <c r="DX169" s="196">
        <v>1.4900076362891359E-4</v>
      </c>
      <c r="DY169" s="196">
        <v>4.3977912560363503E-4</v>
      </c>
      <c r="DZ169" s="196">
        <v>5.0971105754425456E-4</v>
      </c>
      <c r="EA169" s="196">
        <v>7.6965704082260938E-5</v>
      </c>
      <c r="EB169" s="196">
        <v>2.6191063810497578E-4</v>
      </c>
      <c r="EC169" s="196">
        <v>3.6555516704281761E-4</v>
      </c>
      <c r="ED169" s="196">
        <v>1.1600708711593335E-3</v>
      </c>
      <c r="EE169" s="196">
        <v>1.3343867419812376E-3</v>
      </c>
      <c r="EF169" s="196">
        <v>0</v>
      </c>
      <c r="EG169" s="196">
        <v>1.8955948481944458E-4</v>
      </c>
      <c r="EH169" s="196">
        <v>4.8860737931621858E-4</v>
      </c>
      <c r="EI169" s="196">
        <v>3.5606909541260223E-4</v>
      </c>
      <c r="EJ169" s="196">
        <v>5.3536141293193933E-4</v>
      </c>
      <c r="EK169" s="196">
        <v>3.0269548291467246E-4</v>
      </c>
      <c r="EL169" s="196">
        <v>5.4901387809678137E-4</v>
      </c>
      <c r="EM169" s="196">
        <v>1.1951700786780462E-5</v>
      </c>
      <c r="EN169" s="196">
        <v>0</v>
      </c>
      <c r="EO169" s="196">
        <v>0</v>
      </c>
      <c r="EP169" s="196">
        <v>1.2334681358282761E-2</v>
      </c>
      <c r="EQ169" s="196">
        <v>7.8232857800276112E-3</v>
      </c>
      <c r="ER169" s="196">
        <v>6.2287482258278621E-4</v>
      </c>
      <c r="ES169" s="196">
        <v>3.7908265337817756E-4</v>
      </c>
      <c r="ET169" s="196">
        <v>0</v>
      </c>
      <c r="EU169" s="196">
        <v>0</v>
      </c>
      <c r="EV169" s="196">
        <v>6.2646251358870894E-4</v>
      </c>
      <c r="EW169" s="196">
        <v>9.9810360315400734E-5</v>
      </c>
      <c r="EX169" s="196">
        <v>1.1182902584493041E-3</v>
      </c>
      <c r="EY169" s="196">
        <v>6.6329061357265631E-4</v>
      </c>
      <c r="EZ169" s="196">
        <v>4.6135638778007341E-4</v>
      </c>
      <c r="FA169" s="196">
        <v>6.9734053462774319E-4</v>
      </c>
      <c r="FB169" s="196">
        <v>5.0893822762262226E-4</v>
      </c>
      <c r="FC169" s="196">
        <v>1.2520584185946062E-2</v>
      </c>
      <c r="FD169" s="196">
        <v>2.5726216177782376E-3</v>
      </c>
      <c r="FE169" s="196">
        <v>8.703547571178416E-3</v>
      </c>
      <c r="FF169" s="196">
        <v>1.5559024944115247E-2</v>
      </c>
      <c r="FG169" s="196">
        <v>1.7872577313546535E-3</v>
      </c>
      <c r="FH169" s="196">
        <v>8.3801141361744048E-4</v>
      </c>
      <c r="FI169" s="196">
        <v>1.2614708944701968E-5</v>
      </c>
      <c r="FJ169" s="196">
        <v>1.6760393415728741E-5</v>
      </c>
      <c r="FK169" s="196">
        <v>0</v>
      </c>
      <c r="FL169" s="196">
        <v>0</v>
      </c>
      <c r="FM169" s="196">
        <v>4.5548956017928066E-6</v>
      </c>
      <c r="FN169" s="196">
        <v>2.4419399813621102E-4</v>
      </c>
      <c r="FO169" s="196">
        <v>0</v>
      </c>
      <c r="FP169" s="196">
        <v>1.7822705212455786E-4</v>
      </c>
      <c r="FQ169" s="196">
        <v>3.3791372068846939E-5</v>
      </c>
      <c r="FR169" s="196">
        <v>1.0518399309993005E-5</v>
      </c>
      <c r="FS169" s="196">
        <v>1.5794097306592401E-3</v>
      </c>
      <c r="FT169" s="196">
        <v>1.3548800315317535E-3</v>
      </c>
      <c r="FU169" s="196">
        <v>2.5693730729701953E-4</v>
      </c>
      <c r="FV169" s="196">
        <v>1.2964703594464071E-5</v>
      </c>
      <c r="FW169" s="196">
        <v>9.5480433672129739E-6</v>
      </c>
      <c r="FX169" s="196">
        <v>1.2820046788302405E-3</v>
      </c>
      <c r="FY169" s="196">
        <v>4.9726923336255145E-4</v>
      </c>
      <c r="FZ169" s="196">
        <v>1.2104676052941E-3</v>
      </c>
      <c r="GA169" s="196">
        <v>2.326434964284706E-3</v>
      </c>
      <c r="GB169" s="196">
        <v>4.0357583418363464E-4</v>
      </c>
      <c r="GC169" s="196">
        <v>1.407150081350864E-3</v>
      </c>
      <c r="GD169" s="196">
        <v>9.4180357338252078E-4</v>
      </c>
      <c r="GE169" s="196">
        <v>0</v>
      </c>
      <c r="GF169" s="196">
        <v>4.6611084484565676E-3</v>
      </c>
      <c r="GG169" s="197">
        <v>9.1848765712204065E-4</v>
      </c>
      <c r="GH169" s="196">
        <v>5.8107103012272218E-6</v>
      </c>
      <c r="GI169" s="196">
        <v>4.6581511753221585E-4</v>
      </c>
      <c r="GJ169" s="196">
        <v>2.1742070820965444E-2</v>
      </c>
      <c r="GK169" s="196">
        <v>1.1177117539336087E-2</v>
      </c>
      <c r="GL169" s="196">
        <v>1.3618946164519722E-2</v>
      </c>
      <c r="GM169" s="196">
        <v>0</v>
      </c>
      <c r="GN169" s="196">
        <v>0</v>
      </c>
      <c r="GO169" s="196">
        <v>0</v>
      </c>
      <c r="GP169" s="197">
        <v>3.1079004689681458E-3</v>
      </c>
      <c r="GQ169" s="197">
        <v>2.5702604267907434E-3</v>
      </c>
      <c r="GR169" s="196">
        <v>4.0811544394758938E-4</v>
      </c>
      <c r="GS169" s="196">
        <v>5.7110862262038072E-3</v>
      </c>
      <c r="GT169" s="197">
        <v>4.2654544888459921E-4</v>
      </c>
      <c r="GU169" s="197">
        <v>6.792673101808799E-4</v>
      </c>
      <c r="GV169" s="197">
        <v>6.3713163454923671E-4</v>
      </c>
      <c r="GW169" s="197">
        <v>2.0713954728565284E-3</v>
      </c>
      <c r="GX169" s="197">
        <v>2.0308917654504677E-3</v>
      </c>
      <c r="GY169" s="196">
        <v>1.7238968989582003E-4</v>
      </c>
      <c r="GZ169" s="196">
        <v>7.1512353853721289E-3</v>
      </c>
      <c r="HA169" s="196">
        <v>0</v>
      </c>
      <c r="HB169" s="196">
        <v>0</v>
      </c>
      <c r="HC169" s="197">
        <v>2.0241621578795369E-4</v>
      </c>
      <c r="HD169" s="197">
        <v>6.7582192055018562E-4</v>
      </c>
      <c r="HE169" s="197">
        <v>5.5971070810770013E-4</v>
      </c>
      <c r="HF169" s="197">
        <v>3.231714771905661E-3</v>
      </c>
      <c r="HG169" s="198">
        <v>2.6283562953126199E-3</v>
      </c>
    </row>
    <row r="170" spans="1:215">
      <c r="A170" s="83">
        <v>166</v>
      </c>
      <c r="B170" s="4" t="s">
        <v>166</v>
      </c>
      <c r="C170" s="196">
        <v>0</v>
      </c>
      <c r="D170" s="196">
        <v>0</v>
      </c>
      <c r="E170" s="196">
        <v>0</v>
      </c>
      <c r="F170" s="196">
        <v>0</v>
      </c>
      <c r="G170" s="196">
        <v>0</v>
      </c>
      <c r="H170" s="196">
        <v>0</v>
      </c>
      <c r="I170" s="196">
        <v>0</v>
      </c>
      <c r="J170" s="196">
        <v>0</v>
      </c>
      <c r="K170" s="196">
        <v>0</v>
      </c>
      <c r="L170" s="196">
        <v>0</v>
      </c>
      <c r="M170" s="196">
        <v>0</v>
      </c>
      <c r="N170" s="196">
        <v>0</v>
      </c>
      <c r="O170" s="196">
        <v>0</v>
      </c>
      <c r="P170" s="196">
        <v>0</v>
      </c>
      <c r="Q170" s="196">
        <v>0</v>
      </c>
      <c r="R170" s="196">
        <v>0</v>
      </c>
      <c r="S170" s="196">
        <v>0</v>
      </c>
      <c r="T170" s="196">
        <v>0</v>
      </c>
      <c r="U170" s="196">
        <v>0</v>
      </c>
      <c r="V170" s="196">
        <v>0</v>
      </c>
      <c r="W170" s="196">
        <v>0</v>
      </c>
      <c r="X170" s="196">
        <v>0</v>
      </c>
      <c r="Y170" s="196">
        <v>0</v>
      </c>
      <c r="Z170" s="196">
        <v>0</v>
      </c>
      <c r="AA170" s="196">
        <v>0</v>
      </c>
      <c r="AB170" s="196">
        <v>0</v>
      </c>
      <c r="AC170" s="196">
        <v>0</v>
      </c>
      <c r="AD170" s="196">
        <v>0</v>
      </c>
      <c r="AE170" s="196">
        <v>0</v>
      </c>
      <c r="AF170" s="196">
        <v>0</v>
      </c>
      <c r="AG170" s="196">
        <v>0</v>
      </c>
      <c r="AH170" s="196">
        <v>0</v>
      </c>
      <c r="AI170" s="196">
        <v>0</v>
      </c>
      <c r="AJ170" s="196">
        <v>0</v>
      </c>
      <c r="AK170" s="196">
        <v>0</v>
      </c>
      <c r="AL170" s="196">
        <v>0</v>
      </c>
      <c r="AM170" s="196">
        <v>0</v>
      </c>
      <c r="AN170" s="196">
        <v>0</v>
      </c>
      <c r="AO170" s="196">
        <v>0</v>
      </c>
      <c r="AP170" s="196">
        <v>0</v>
      </c>
      <c r="AQ170" s="196">
        <v>0</v>
      </c>
      <c r="AR170" s="196">
        <v>0</v>
      </c>
      <c r="AS170" s="196">
        <v>0</v>
      </c>
      <c r="AT170" s="196">
        <v>0</v>
      </c>
      <c r="AU170" s="196">
        <v>0</v>
      </c>
      <c r="AV170" s="196">
        <v>0</v>
      </c>
      <c r="AW170" s="196">
        <v>0</v>
      </c>
      <c r="AX170" s="196">
        <v>0</v>
      </c>
      <c r="AY170" s="196">
        <v>0</v>
      </c>
      <c r="AZ170" s="196">
        <v>0</v>
      </c>
      <c r="BA170" s="196">
        <v>0</v>
      </c>
      <c r="BB170" s="196">
        <v>0</v>
      </c>
      <c r="BC170" s="196">
        <v>0</v>
      </c>
      <c r="BD170" s="196">
        <v>0</v>
      </c>
      <c r="BE170" s="196">
        <v>0</v>
      </c>
      <c r="BF170" s="196">
        <v>0</v>
      </c>
      <c r="BG170" s="196">
        <v>0</v>
      </c>
      <c r="BH170" s="196">
        <v>0</v>
      </c>
      <c r="BI170" s="196">
        <v>0</v>
      </c>
      <c r="BJ170" s="196">
        <v>0</v>
      </c>
      <c r="BK170" s="196">
        <v>0</v>
      </c>
      <c r="BL170" s="196">
        <v>0</v>
      </c>
      <c r="BM170" s="196">
        <v>0</v>
      </c>
      <c r="BN170" s="196">
        <v>0</v>
      </c>
      <c r="BO170" s="196">
        <v>0</v>
      </c>
      <c r="BP170" s="196">
        <v>0</v>
      </c>
      <c r="BQ170" s="196">
        <v>0</v>
      </c>
      <c r="BR170" s="196">
        <v>0</v>
      </c>
      <c r="BS170" s="196">
        <v>0</v>
      </c>
      <c r="BT170" s="196">
        <v>0</v>
      </c>
      <c r="BU170" s="196">
        <v>0</v>
      </c>
      <c r="BV170" s="196">
        <v>0</v>
      </c>
      <c r="BW170" s="196">
        <v>0</v>
      </c>
      <c r="BX170" s="196">
        <v>0</v>
      </c>
      <c r="BY170" s="196">
        <v>0</v>
      </c>
      <c r="BZ170" s="196">
        <v>0</v>
      </c>
      <c r="CA170" s="196">
        <v>0</v>
      </c>
      <c r="CB170" s="196">
        <v>0</v>
      </c>
      <c r="CC170" s="196">
        <v>0</v>
      </c>
      <c r="CD170" s="196">
        <v>0</v>
      </c>
      <c r="CE170" s="196">
        <v>0</v>
      </c>
      <c r="CF170" s="196">
        <v>0</v>
      </c>
      <c r="CG170" s="196">
        <v>0</v>
      </c>
      <c r="CH170" s="196">
        <v>0</v>
      </c>
      <c r="CI170" s="196">
        <v>0</v>
      </c>
      <c r="CJ170" s="196">
        <v>0</v>
      </c>
      <c r="CK170" s="196">
        <v>0</v>
      </c>
      <c r="CL170" s="196">
        <v>0</v>
      </c>
      <c r="CM170" s="196">
        <v>0</v>
      </c>
      <c r="CN170" s="196">
        <v>0</v>
      </c>
      <c r="CO170" s="196">
        <v>0</v>
      </c>
      <c r="CP170" s="196">
        <v>0</v>
      </c>
      <c r="CQ170" s="196">
        <v>0</v>
      </c>
      <c r="CR170" s="196">
        <v>0</v>
      </c>
      <c r="CS170" s="196">
        <v>0</v>
      </c>
      <c r="CT170" s="196">
        <v>0</v>
      </c>
      <c r="CU170" s="196">
        <v>0</v>
      </c>
      <c r="CV170" s="196">
        <v>0</v>
      </c>
      <c r="CW170" s="196">
        <v>0</v>
      </c>
      <c r="CX170" s="196">
        <v>0</v>
      </c>
      <c r="CY170" s="196">
        <v>0</v>
      </c>
      <c r="CZ170" s="196">
        <v>0</v>
      </c>
      <c r="DA170" s="196">
        <v>0</v>
      </c>
      <c r="DB170" s="196">
        <v>0</v>
      </c>
      <c r="DC170" s="196">
        <v>0</v>
      </c>
      <c r="DD170" s="196">
        <v>0</v>
      </c>
      <c r="DE170" s="196">
        <v>0</v>
      </c>
      <c r="DF170" s="196">
        <v>0</v>
      </c>
      <c r="DG170" s="196">
        <v>0</v>
      </c>
      <c r="DH170" s="196">
        <v>0</v>
      </c>
      <c r="DI170" s="196">
        <v>0</v>
      </c>
      <c r="DJ170" s="196">
        <v>0</v>
      </c>
      <c r="DK170" s="196">
        <v>0</v>
      </c>
      <c r="DL170" s="196">
        <v>0</v>
      </c>
      <c r="DM170" s="196">
        <v>0</v>
      </c>
      <c r="DN170" s="196">
        <v>0</v>
      </c>
      <c r="DO170" s="196">
        <v>0</v>
      </c>
      <c r="DP170" s="196">
        <v>0</v>
      </c>
      <c r="DQ170" s="196">
        <v>0</v>
      </c>
      <c r="DR170" s="196">
        <v>0</v>
      </c>
      <c r="DS170" s="196">
        <v>0</v>
      </c>
      <c r="DT170" s="196">
        <v>0</v>
      </c>
      <c r="DU170" s="196">
        <v>0</v>
      </c>
      <c r="DV170" s="196">
        <v>0</v>
      </c>
      <c r="DW170" s="196">
        <v>0</v>
      </c>
      <c r="DX170" s="196">
        <v>0</v>
      </c>
      <c r="DY170" s="196">
        <v>0</v>
      </c>
      <c r="DZ170" s="196">
        <v>0</v>
      </c>
      <c r="EA170" s="196">
        <v>0</v>
      </c>
      <c r="EB170" s="196">
        <v>0</v>
      </c>
      <c r="EC170" s="196">
        <v>0</v>
      </c>
      <c r="ED170" s="196">
        <v>0</v>
      </c>
      <c r="EE170" s="196">
        <v>0</v>
      </c>
      <c r="EF170" s="196">
        <v>0</v>
      </c>
      <c r="EG170" s="196">
        <v>0</v>
      </c>
      <c r="EH170" s="196">
        <v>0</v>
      </c>
      <c r="EI170" s="196">
        <v>0</v>
      </c>
      <c r="EJ170" s="196">
        <v>0</v>
      </c>
      <c r="EK170" s="196">
        <v>0</v>
      </c>
      <c r="EL170" s="196">
        <v>0</v>
      </c>
      <c r="EM170" s="196">
        <v>0</v>
      </c>
      <c r="EN170" s="196">
        <v>0</v>
      </c>
      <c r="EO170" s="196">
        <v>0</v>
      </c>
      <c r="EP170" s="196">
        <v>0</v>
      </c>
      <c r="EQ170" s="196">
        <v>0</v>
      </c>
      <c r="ER170" s="196">
        <v>0</v>
      </c>
      <c r="ES170" s="196">
        <v>0</v>
      </c>
      <c r="ET170" s="196">
        <v>0</v>
      </c>
      <c r="EU170" s="196">
        <v>0</v>
      </c>
      <c r="EV170" s="196">
        <v>0</v>
      </c>
      <c r="EW170" s="196">
        <v>0</v>
      </c>
      <c r="EX170" s="196">
        <v>0</v>
      </c>
      <c r="EY170" s="196">
        <v>0</v>
      </c>
      <c r="EZ170" s="196">
        <v>0</v>
      </c>
      <c r="FA170" s="196">
        <v>0</v>
      </c>
      <c r="FB170" s="196">
        <v>0</v>
      </c>
      <c r="FC170" s="196">
        <v>0</v>
      </c>
      <c r="FD170" s="196">
        <v>0</v>
      </c>
      <c r="FE170" s="196">
        <v>0</v>
      </c>
      <c r="FF170" s="196">
        <v>0</v>
      </c>
      <c r="FG170" s="196">
        <v>0</v>
      </c>
      <c r="FH170" s="196">
        <v>0</v>
      </c>
      <c r="FI170" s="196">
        <v>0</v>
      </c>
      <c r="FJ170" s="196">
        <v>0</v>
      </c>
      <c r="FK170" s="196">
        <v>0</v>
      </c>
      <c r="FL170" s="196">
        <v>0</v>
      </c>
      <c r="FM170" s="196">
        <v>0</v>
      </c>
      <c r="FN170" s="196">
        <v>0</v>
      </c>
      <c r="FO170" s="196">
        <v>0</v>
      </c>
      <c r="FP170" s="196">
        <v>0</v>
      </c>
      <c r="FQ170" s="196">
        <v>0</v>
      </c>
      <c r="FR170" s="196">
        <v>0</v>
      </c>
      <c r="FS170" s="196">
        <v>0</v>
      </c>
      <c r="FT170" s="196">
        <v>0</v>
      </c>
      <c r="FU170" s="196">
        <v>0</v>
      </c>
      <c r="FV170" s="196">
        <v>0</v>
      </c>
      <c r="FW170" s="196">
        <v>0</v>
      </c>
      <c r="FX170" s="196">
        <v>0</v>
      </c>
      <c r="FY170" s="196">
        <v>0</v>
      </c>
      <c r="FZ170" s="196">
        <v>0</v>
      </c>
      <c r="GA170" s="196">
        <v>0</v>
      </c>
      <c r="GB170" s="196">
        <v>0</v>
      </c>
      <c r="GC170" s="196">
        <v>0</v>
      </c>
      <c r="GD170" s="196">
        <v>0</v>
      </c>
      <c r="GE170" s="196">
        <v>0</v>
      </c>
      <c r="GF170" s="196">
        <v>0</v>
      </c>
      <c r="GG170" s="197">
        <v>0</v>
      </c>
      <c r="GH170" s="196">
        <v>0</v>
      </c>
      <c r="GI170" s="196">
        <v>0</v>
      </c>
      <c r="GJ170" s="196">
        <v>3.6076934616396682E-2</v>
      </c>
      <c r="GK170" s="196">
        <v>3.7908414774642037E-3</v>
      </c>
      <c r="GL170" s="196">
        <v>7.3181514170121309E-2</v>
      </c>
      <c r="GM170" s="196">
        <v>7.7987742328540999E-2</v>
      </c>
      <c r="GN170" s="196">
        <v>1.4428254253408766E-2</v>
      </c>
      <c r="GO170" s="196">
        <v>0</v>
      </c>
      <c r="GP170" s="197">
        <v>1.0126737083399746E-2</v>
      </c>
      <c r="GQ170" s="197">
        <v>5.4228158379790508E-3</v>
      </c>
      <c r="GR170" s="196">
        <v>2.6037374782761518E-3</v>
      </c>
      <c r="GS170" s="196">
        <v>0</v>
      </c>
      <c r="GT170" s="197">
        <v>2.5946884194467364E-3</v>
      </c>
      <c r="GU170" s="197">
        <v>2.1141153506936501E-3</v>
      </c>
      <c r="GV170" s="197">
        <v>2.1942400808551772E-3</v>
      </c>
      <c r="GW170" s="197">
        <v>6.7989985025010621E-3</v>
      </c>
      <c r="GX170" s="197">
        <v>4.522000232136056E-3</v>
      </c>
      <c r="GY170" s="196">
        <v>8.1895108735583096E-3</v>
      </c>
      <c r="GZ170" s="196">
        <v>0</v>
      </c>
      <c r="HA170" s="196">
        <v>0</v>
      </c>
      <c r="HB170" s="196">
        <v>0</v>
      </c>
      <c r="HC170" s="197">
        <v>7.3212309563910616E-3</v>
      </c>
      <c r="HD170" s="197">
        <v>4.6739435392603784E-3</v>
      </c>
      <c r="HE170" s="197">
        <v>5.3232381054109084E-3</v>
      </c>
      <c r="HF170" s="197">
        <v>7.9317434434085198E-3</v>
      </c>
      <c r="HG170" s="198">
        <v>4.1966077817135678E-3</v>
      </c>
    </row>
    <row r="171" spans="1:215">
      <c r="A171" s="83">
        <v>167</v>
      </c>
      <c r="B171" s="4" t="s">
        <v>167</v>
      </c>
      <c r="C171" s="196">
        <v>0</v>
      </c>
      <c r="D171" s="196">
        <v>0</v>
      </c>
      <c r="E171" s="196">
        <v>0</v>
      </c>
      <c r="F171" s="196">
        <v>0</v>
      </c>
      <c r="G171" s="196">
        <v>0</v>
      </c>
      <c r="H171" s="196">
        <v>0</v>
      </c>
      <c r="I171" s="196">
        <v>0</v>
      </c>
      <c r="J171" s="196">
        <v>0</v>
      </c>
      <c r="K171" s="196">
        <v>0</v>
      </c>
      <c r="L171" s="196">
        <v>0</v>
      </c>
      <c r="M171" s="196">
        <v>0</v>
      </c>
      <c r="N171" s="196">
        <v>0</v>
      </c>
      <c r="O171" s="196">
        <v>0</v>
      </c>
      <c r="P171" s="196">
        <v>0</v>
      </c>
      <c r="Q171" s="196">
        <v>0</v>
      </c>
      <c r="R171" s="196">
        <v>0</v>
      </c>
      <c r="S171" s="196">
        <v>0</v>
      </c>
      <c r="T171" s="196">
        <v>0</v>
      </c>
      <c r="U171" s="196">
        <v>0</v>
      </c>
      <c r="V171" s="196">
        <v>0</v>
      </c>
      <c r="W171" s="196">
        <v>0</v>
      </c>
      <c r="X171" s="196">
        <v>0</v>
      </c>
      <c r="Y171" s="196">
        <v>0</v>
      </c>
      <c r="Z171" s="196">
        <v>0</v>
      </c>
      <c r="AA171" s="196">
        <v>0</v>
      </c>
      <c r="AB171" s="196">
        <v>0</v>
      </c>
      <c r="AC171" s="196">
        <v>0</v>
      </c>
      <c r="AD171" s="196">
        <v>0</v>
      </c>
      <c r="AE171" s="196">
        <v>0</v>
      </c>
      <c r="AF171" s="196">
        <v>0</v>
      </c>
      <c r="AG171" s="196">
        <v>0</v>
      </c>
      <c r="AH171" s="196">
        <v>0</v>
      </c>
      <c r="AI171" s="196">
        <v>0</v>
      </c>
      <c r="AJ171" s="196">
        <v>0</v>
      </c>
      <c r="AK171" s="196">
        <v>0</v>
      </c>
      <c r="AL171" s="196">
        <v>0</v>
      </c>
      <c r="AM171" s="196">
        <v>0</v>
      </c>
      <c r="AN171" s="196">
        <v>0</v>
      </c>
      <c r="AO171" s="196">
        <v>0</v>
      </c>
      <c r="AP171" s="196">
        <v>0</v>
      </c>
      <c r="AQ171" s="196">
        <v>0</v>
      </c>
      <c r="AR171" s="196">
        <v>0</v>
      </c>
      <c r="AS171" s="196">
        <v>0</v>
      </c>
      <c r="AT171" s="196">
        <v>0</v>
      </c>
      <c r="AU171" s="196">
        <v>0</v>
      </c>
      <c r="AV171" s="196">
        <v>0</v>
      </c>
      <c r="AW171" s="196">
        <v>0</v>
      </c>
      <c r="AX171" s="196">
        <v>0</v>
      </c>
      <c r="AY171" s="196">
        <v>0</v>
      </c>
      <c r="AZ171" s="196">
        <v>0</v>
      </c>
      <c r="BA171" s="196">
        <v>0</v>
      </c>
      <c r="BB171" s="196">
        <v>0</v>
      </c>
      <c r="BC171" s="196">
        <v>0</v>
      </c>
      <c r="BD171" s="196">
        <v>0</v>
      </c>
      <c r="BE171" s="196">
        <v>0</v>
      </c>
      <c r="BF171" s="196">
        <v>0</v>
      </c>
      <c r="BG171" s="196">
        <v>0</v>
      </c>
      <c r="BH171" s="196">
        <v>0</v>
      </c>
      <c r="BI171" s="196">
        <v>0</v>
      </c>
      <c r="BJ171" s="196">
        <v>0</v>
      </c>
      <c r="BK171" s="196">
        <v>0</v>
      </c>
      <c r="BL171" s="196">
        <v>0</v>
      </c>
      <c r="BM171" s="196">
        <v>0</v>
      </c>
      <c r="BN171" s="196">
        <v>0</v>
      </c>
      <c r="BO171" s="196">
        <v>0</v>
      </c>
      <c r="BP171" s="196">
        <v>0</v>
      </c>
      <c r="BQ171" s="196">
        <v>0</v>
      </c>
      <c r="BR171" s="196">
        <v>0</v>
      </c>
      <c r="BS171" s="196">
        <v>0</v>
      </c>
      <c r="BT171" s="196">
        <v>0</v>
      </c>
      <c r="BU171" s="196">
        <v>0</v>
      </c>
      <c r="BV171" s="196">
        <v>0</v>
      </c>
      <c r="BW171" s="196">
        <v>0</v>
      </c>
      <c r="BX171" s="196">
        <v>0</v>
      </c>
      <c r="BY171" s="196">
        <v>0</v>
      </c>
      <c r="BZ171" s="196">
        <v>0</v>
      </c>
      <c r="CA171" s="196">
        <v>0</v>
      </c>
      <c r="CB171" s="196">
        <v>0</v>
      </c>
      <c r="CC171" s="196">
        <v>0</v>
      </c>
      <c r="CD171" s="196">
        <v>0</v>
      </c>
      <c r="CE171" s="196">
        <v>0</v>
      </c>
      <c r="CF171" s="196">
        <v>0</v>
      </c>
      <c r="CG171" s="196">
        <v>0</v>
      </c>
      <c r="CH171" s="196">
        <v>0</v>
      </c>
      <c r="CI171" s="196">
        <v>0</v>
      </c>
      <c r="CJ171" s="196">
        <v>0</v>
      </c>
      <c r="CK171" s="196">
        <v>0</v>
      </c>
      <c r="CL171" s="196">
        <v>0</v>
      </c>
      <c r="CM171" s="196">
        <v>0</v>
      </c>
      <c r="CN171" s="196">
        <v>0</v>
      </c>
      <c r="CO171" s="196">
        <v>0</v>
      </c>
      <c r="CP171" s="196">
        <v>0</v>
      </c>
      <c r="CQ171" s="196">
        <v>0</v>
      </c>
      <c r="CR171" s="196">
        <v>0</v>
      </c>
      <c r="CS171" s="196">
        <v>0</v>
      </c>
      <c r="CT171" s="196">
        <v>0</v>
      </c>
      <c r="CU171" s="196">
        <v>0</v>
      </c>
      <c r="CV171" s="196">
        <v>0</v>
      </c>
      <c r="CW171" s="196">
        <v>0</v>
      </c>
      <c r="CX171" s="196">
        <v>0</v>
      </c>
      <c r="CY171" s="196">
        <v>0</v>
      </c>
      <c r="CZ171" s="196">
        <v>0</v>
      </c>
      <c r="DA171" s="196">
        <v>0</v>
      </c>
      <c r="DB171" s="196">
        <v>0</v>
      </c>
      <c r="DC171" s="196">
        <v>0</v>
      </c>
      <c r="DD171" s="196">
        <v>0</v>
      </c>
      <c r="DE171" s="196">
        <v>0</v>
      </c>
      <c r="DF171" s="196">
        <v>0</v>
      </c>
      <c r="DG171" s="196">
        <v>0</v>
      </c>
      <c r="DH171" s="196">
        <v>0</v>
      </c>
      <c r="DI171" s="196">
        <v>0</v>
      </c>
      <c r="DJ171" s="196">
        <v>0</v>
      </c>
      <c r="DK171" s="196">
        <v>0</v>
      </c>
      <c r="DL171" s="196">
        <v>0</v>
      </c>
      <c r="DM171" s="196">
        <v>0</v>
      </c>
      <c r="DN171" s="196">
        <v>0</v>
      </c>
      <c r="DO171" s="196">
        <v>0</v>
      </c>
      <c r="DP171" s="196">
        <v>0</v>
      </c>
      <c r="DQ171" s="196">
        <v>0</v>
      </c>
      <c r="DR171" s="196">
        <v>0</v>
      </c>
      <c r="DS171" s="196">
        <v>0</v>
      </c>
      <c r="DT171" s="196">
        <v>0</v>
      </c>
      <c r="DU171" s="196">
        <v>0</v>
      </c>
      <c r="DV171" s="196">
        <v>0</v>
      </c>
      <c r="DW171" s="196">
        <v>0</v>
      </c>
      <c r="DX171" s="196">
        <v>0</v>
      </c>
      <c r="DY171" s="196">
        <v>0</v>
      </c>
      <c r="DZ171" s="196">
        <v>0</v>
      </c>
      <c r="EA171" s="196">
        <v>0</v>
      </c>
      <c r="EB171" s="196">
        <v>0</v>
      </c>
      <c r="EC171" s="196">
        <v>0</v>
      </c>
      <c r="ED171" s="196">
        <v>0</v>
      </c>
      <c r="EE171" s="196">
        <v>0</v>
      </c>
      <c r="EF171" s="196">
        <v>0</v>
      </c>
      <c r="EG171" s="196">
        <v>0</v>
      </c>
      <c r="EH171" s="196">
        <v>0</v>
      </c>
      <c r="EI171" s="196">
        <v>0</v>
      </c>
      <c r="EJ171" s="196">
        <v>0</v>
      </c>
      <c r="EK171" s="196">
        <v>0</v>
      </c>
      <c r="EL171" s="196">
        <v>0</v>
      </c>
      <c r="EM171" s="196">
        <v>0</v>
      </c>
      <c r="EN171" s="196">
        <v>0</v>
      </c>
      <c r="EO171" s="196">
        <v>0</v>
      </c>
      <c r="EP171" s="196">
        <v>0</v>
      </c>
      <c r="EQ171" s="196">
        <v>0</v>
      </c>
      <c r="ER171" s="196">
        <v>0</v>
      </c>
      <c r="ES171" s="196">
        <v>0</v>
      </c>
      <c r="ET171" s="196">
        <v>0</v>
      </c>
      <c r="EU171" s="196">
        <v>0</v>
      </c>
      <c r="EV171" s="196">
        <v>0</v>
      </c>
      <c r="EW171" s="196">
        <v>0</v>
      </c>
      <c r="EX171" s="196">
        <v>0</v>
      </c>
      <c r="EY171" s="196">
        <v>0</v>
      </c>
      <c r="EZ171" s="196">
        <v>0</v>
      </c>
      <c r="FA171" s="196">
        <v>0</v>
      </c>
      <c r="FB171" s="196">
        <v>0</v>
      </c>
      <c r="FC171" s="196">
        <v>0</v>
      </c>
      <c r="FD171" s="196">
        <v>0</v>
      </c>
      <c r="FE171" s="196">
        <v>0</v>
      </c>
      <c r="FF171" s="196">
        <v>0</v>
      </c>
      <c r="FG171" s="196">
        <v>0</v>
      </c>
      <c r="FH171" s="196">
        <v>0</v>
      </c>
      <c r="FI171" s="196">
        <v>0</v>
      </c>
      <c r="FJ171" s="196">
        <v>0</v>
      </c>
      <c r="FK171" s="196">
        <v>0</v>
      </c>
      <c r="FL171" s="196">
        <v>0</v>
      </c>
      <c r="FM171" s="196">
        <v>0</v>
      </c>
      <c r="FN171" s="196">
        <v>0</v>
      </c>
      <c r="FO171" s="196">
        <v>0</v>
      </c>
      <c r="FP171" s="196">
        <v>0</v>
      </c>
      <c r="FQ171" s="196">
        <v>0</v>
      </c>
      <c r="FR171" s="196">
        <v>0</v>
      </c>
      <c r="FS171" s="196">
        <v>0</v>
      </c>
      <c r="FT171" s="196">
        <v>0</v>
      </c>
      <c r="FU171" s="196">
        <v>0</v>
      </c>
      <c r="FV171" s="196">
        <v>0</v>
      </c>
      <c r="FW171" s="196">
        <v>0</v>
      </c>
      <c r="FX171" s="196">
        <v>0</v>
      </c>
      <c r="FY171" s="196">
        <v>0</v>
      </c>
      <c r="FZ171" s="196">
        <v>0</v>
      </c>
      <c r="GA171" s="196">
        <v>0</v>
      </c>
      <c r="GB171" s="196">
        <v>0</v>
      </c>
      <c r="GC171" s="196">
        <v>0</v>
      </c>
      <c r="GD171" s="196">
        <v>0</v>
      </c>
      <c r="GE171" s="196">
        <v>0</v>
      </c>
      <c r="GF171" s="196">
        <v>0</v>
      </c>
      <c r="GG171" s="197">
        <v>0</v>
      </c>
      <c r="GH171" s="196">
        <v>0</v>
      </c>
      <c r="GI171" s="196">
        <v>0</v>
      </c>
      <c r="GJ171" s="196">
        <v>0</v>
      </c>
      <c r="GK171" s="196">
        <v>0</v>
      </c>
      <c r="GL171" s="196">
        <v>0</v>
      </c>
      <c r="GM171" s="196">
        <v>8.9594517894429886E-3</v>
      </c>
      <c r="GN171" s="196">
        <v>0.17309260279532687</v>
      </c>
      <c r="GO171" s="196">
        <v>0</v>
      </c>
      <c r="GP171" s="197">
        <v>3.4479374268973767E-2</v>
      </c>
      <c r="GQ171" s="197">
        <v>1.8463528314159313E-2</v>
      </c>
      <c r="GR171" s="196">
        <v>6.6364648220108959E-3</v>
      </c>
      <c r="GS171" s="196">
        <v>0</v>
      </c>
      <c r="GT171" s="197">
        <v>6.6134003767299217E-3</v>
      </c>
      <c r="GU171" s="197">
        <v>0</v>
      </c>
      <c r="GV171" s="197">
        <v>1.1026354889393196E-3</v>
      </c>
      <c r="GW171" s="197">
        <v>2.0477596353738577E-2</v>
      </c>
      <c r="GX171" s="197">
        <v>1.3619608157161794E-2</v>
      </c>
      <c r="GY171" s="196">
        <v>1.8801339893861697E-2</v>
      </c>
      <c r="GZ171" s="196">
        <v>0</v>
      </c>
      <c r="HA171" s="196">
        <v>0</v>
      </c>
      <c r="HB171" s="196">
        <v>0</v>
      </c>
      <c r="HC171" s="197">
        <v>1.680795761527118E-2</v>
      </c>
      <c r="HD171" s="197">
        <v>2.0549903265356904E-2</v>
      </c>
      <c r="HE171" s="197">
        <v>1.963212419773127E-2</v>
      </c>
      <c r="HF171" s="197">
        <v>2.1126552857303627E-2</v>
      </c>
      <c r="HG171" s="198">
        <v>1.1177852228115371E-2</v>
      </c>
    </row>
    <row r="172" spans="1:215">
      <c r="A172" s="83">
        <v>168</v>
      </c>
      <c r="B172" s="4" t="s">
        <v>168</v>
      </c>
      <c r="C172" s="196">
        <v>0</v>
      </c>
      <c r="D172" s="196">
        <v>0</v>
      </c>
      <c r="E172" s="196">
        <v>0</v>
      </c>
      <c r="F172" s="196">
        <v>0</v>
      </c>
      <c r="G172" s="196">
        <v>0</v>
      </c>
      <c r="H172" s="196">
        <v>0</v>
      </c>
      <c r="I172" s="196">
        <v>0</v>
      </c>
      <c r="J172" s="196">
        <v>0</v>
      </c>
      <c r="K172" s="196">
        <v>0</v>
      </c>
      <c r="L172" s="196">
        <v>0</v>
      </c>
      <c r="M172" s="196">
        <v>0</v>
      </c>
      <c r="N172" s="196">
        <v>0</v>
      </c>
      <c r="O172" s="196">
        <v>0</v>
      </c>
      <c r="P172" s="196">
        <v>0</v>
      </c>
      <c r="Q172" s="196">
        <v>0</v>
      </c>
      <c r="R172" s="196">
        <v>0</v>
      </c>
      <c r="S172" s="196">
        <v>0</v>
      </c>
      <c r="T172" s="196">
        <v>0</v>
      </c>
      <c r="U172" s="196">
        <v>0</v>
      </c>
      <c r="V172" s="196">
        <v>0</v>
      </c>
      <c r="W172" s="196">
        <v>0</v>
      </c>
      <c r="X172" s="196">
        <v>0</v>
      </c>
      <c r="Y172" s="196">
        <v>0</v>
      </c>
      <c r="Z172" s="196">
        <v>0</v>
      </c>
      <c r="AA172" s="196">
        <v>0</v>
      </c>
      <c r="AB172" s="196">
        <v>0</v>
      </c>
      <c r="AC172" s="196">
        <v>0</v>
      </c>
      <c r="AD172" s="196">
        <v>0</v>
      </c>
      <c r="AE172" s="196">
        <v>0</v>
      </c>
      <c r="AF172" s="196">
        <v>0</v>
      </c>
      <c r="AG172" s="196">
        <v>0</v>
      </c>
      <c r="AH172" s="196">
        <v>0</v>
      </c>
      <c r="AI172" s="196">
        <v>0</v>
      </c>
      <c r="AJ172" s="196">
        <v>0</v>
      </c>
      <c r="AK172" s="196">
        <v>0</v>
      </c>
      <c r="AL172" s="196">
        <v>0</v>
      </c>
      <c r="AM172" s="196">
        <v>0</v>
      </c>
      <c r="AN172" s="196">
        <v>0</v>
      </c>
      <c r="AO172" s="196">
        <v>0</v>
      </c>
      <c r="AP172" s="196">
        <v>0</v>
      </c>
      <c r="AQ172" s="196">
        <v>0</v>
      </c>
      <c r="AR172" s="196">
        <v>0</v>
      </c>
      <c r="AS172" s="196">
        <v>0</v>
      </c>
      <c r="AT172" s="196">
        <v>0</v>
      </c>
      <c r="AU172" s="196">
        <v>0</v>
      </c>
      <c r="AV172" s="196">
        <v>0</v>
      </c>
      <c r="AW172" s="196">
        <v>0</v>
      </c>
      <c r="AX172" s="196">
        <v>0</v>
      </c>
      <c r="AY172" s="196">
        <v>0</v>
      </c>
      <c r="AZ172" s="196">
        <v>0</v>
      </c>
      <c r="BA172" s="196">
        <v>0</v>
      </c>
      <c r="BB172" s="196">
        <v>0</v>
      </c>
      <c r="BC172" s="196">
        <v>0</v>
      </c>
      <c r="BD172" s="196">
        <v>0</v>
      </c>
      <c r="BE172" s="196">
        <v>0</v>
      </c>
      <c r="BF172" s="196">
        <v>0</v>
      </c>
      <c r="BG172" s="196">
        <v>0</v>
      </c>
      <c r="BH172" s="196">
        <v>0</v>
      </c>
      <c r="BI172" s="196">
        <v>0</v>
      </c>
      <c r="BJ172" s="196">
        <v>0</v>
      </c>
      <c r="BK172" s="196">
        <v>0</v>
      </c>
      <c r="BL172" s="196">
        <v>0</v>
      </c>
      <c r="BM172" s="196">
        <v>0</v>
      </c>
      <c r="BN172" s="196">
        <v>0</v>
      </c>
      <c r="BO172" s="196">
        <v>0</v>
      </c>
      <c r="BP172" s="196">
        <v>0</v>
      </c>
      <c r="BQ172" s="196">
        <v>0</v>
      </c>
      <c r="BR172" s="196">
        <v>0</v>
      </c>
      <c r="BS172" s="196">
        <v>0</v>
      </c>
      <c r="BT172" s="196">
        <v>0</v>
      </c>
      <c r="BU172" s="196">
        <v>0</v>
      </c>
      <c r="BV172" s="196">
        <v>0</v>
      </c>
      <c r="BW172" s="196">
        <v>0</v>
      </c>
      <c r="BX172" s="196">
        <v>0</v>
      </c>
      <c r="BY172" s="196">
        <v>0</v>
      </c>
      <c r="BZ172" s="196">
        <v>0</v>
      </c>
      <c r="CA172" s="196">
        <v>0</v>
      </c>
      <c r="CB172" s="196">
        <v>0</v>
      </c>
      <c r="CC172" s="196">
        <v>0</v>
      </c>
      <c r="CD172" s="196">
        <v>0</v>
      </c>
      <c r="CE172" s="196">
        <v>0</v>
      </c>
      <c r="CF172" s="196">
        <v>0</v>
      </c>
      <c r="CG172" s="196">
        <v>0</v>
      </c>
      <c r="CH172" s="196">
        <v>0</v>
      </c>
      <c r="CI172" s="196">
        <v>0</v>
      </c>
      <c r="CJ172" s="196">
        <v>0</v>
      </c>
      <c r="CK172" s="196">
        <v>0</v>
      </c>
      <c r="CL172" s="196">
        <v>0</v>
      </c>
      <c r="CM172" s="196">
        <v>0</v>
      </c>
      <c r="CN172" s="196">
        <v>0</v>
      </c>
      <c r="CO172" s="196">
        <v>0</v>
      </c>
      <c r="CP172" s="196">
        <v>0</v>
      </c>
      <c r="CQ172" s="196">
        <v>0</v>
      </c>
      <c r="CR172" s="196">
        <v>0</v>
      </c>
      <c r="CS172" s="196">
        <v>0</v>
      </c>
      <c r="CT172" s="196">
        <v>0</v>
      </c>
      <c r="CU172" s="196">
        <v>0</v>
      </c>
      <c r="CV172" s="196">
        <v>0</v>
      </c>
      <c r="CW172" s="196">
        <v>0</v>
      </c>
      <c r="CX172" s="196">
        <v>0</v>
      </c>
      <c r="CY172" s="196">
        <v>0</v>
      </c>
      <c r="CZ172" s="196">
        <v>0</v>
      </c>
      <c r="DA172" s="196">
        <v>0</v>
      </c>
      <c r="DB172" s="196">
        <v>0</v>
      </c>
      <c r="DC172" s="196">
        <v>0</v>
      </c>
      <c r="DD172" s="196">
        <v>0</v>
      </c>
      <c r="DE172" s="196">
        <v>0</v>
      </c>
      <c r="DF172" s="196">
        <v>0</v>
      </c>
      <c r="DG172" s="196">
        <v>0</v>
      </c>
      <c r="DH172" s="196">
        <v>0</v>
      </c>
      <c r="DI172" s="196">
        <v>0</v>
      </c>
      <c r="DJ172" s="196">
        <v>0</v>
      </c>
      <c r="DK172" s="196">
        <v>0</v>
      </c>
      <c r="DL172" s="196">
        <v>0</v>
      </c>
      <c r="DM172" s="196">
        <v>0</v>
      </c>
      <c r="DN172" s="196">
        <v>0</v>
      </c>
      <c r="DO172" s="196">
        <v>0</v>
      </c>
      <c r="DP172" s="196">
        <v>0</v>
      </c>
      <c r="DQ172" s="196">
        <v>0</v>
      </c>
      <c r="DR172" s="196">
        <v>0</v>
      </c>
      <c r="DS172" s="196">
        <v>0</v>
      </c>
      <c r="DT172" s="196">
        <v>0</v>
      </c>
      <c r="DU172" s="196">
        <v>0</v>
      </c>
      <c r="DV172" s="196">
        <v>0</v>
      </c>
      <c r="DW172" s="196">
        <v>0</v>
      </c>
      <c r="DX172" s="196">
        <v>0</v>
      </c>
      <c r="DY172" s="196">
        <v>0</v>
      </c>
      <c r="DZ172" s="196">
        <v>0</v>
      </c>
      <c r="EA172" s="196">
        <v>0</v>
      </c>
      <c r="EB172" s="196">
        <v>0</v>
      </c>
      <c r="EC172" s="196">
        <v>0</v>
      </c>
      <c r="ED172" s="196">
        <v>0</v>
      </c>
      <c r="EE172" s="196">
        <v>0</v>
      </c>
      <c r="EF172" s="196">
        <v>0</v>
      </c>
      <c r="EG172" s="196">
        <v>0</v>
      </c>
      <c r="EH172" s="196">
        <v>0</v>
      </c>
      <c r="EI172" s="196">
        <v>0</v>
      </c>
      <c r="EJ172" s="196">
        <v>0</v>
      </c>
      <c r="EK172" s="196">
        <v>0</v>
      </c>
      <c r="EL172" s="196">
        <v>0</v>
      </c>
      <c r="EM172" s="196">
        <v>0</v>
      </c>
      <c r="EN172" s="196">
        <v>0</v>
      </c>
      <c r="EO172" s="196">
        <v>0</v>
      </c>
      <c r="EP172" s="196">
        <v>0</v>
      </c>
      <c r="EQ172" s="196">
        <v>0</v>
      </c>
      <c r="ER172" s="196">
        <v>0</v>
      </c>
      <c r="ES172" s="196">
        <v>0</v>
      </c>
      <c r="ET172" s="196">
        <v>0</v>
      </c>
      <c r="EU172" s="196">
        <v>0</v>
      </c>
      <c r="EV172" s="196">
        <v>0</v>
      </c>
      <c r="EW172" s="196">
        <v>0</v>
      </c>
      <c r="EX172" s="196">
        <v>0</v>
      </c>
      <c r="EY172" s="196">
        <v>0</v>
      </c>
      <c r="EZ172" s="196">
        <v>0</v>
      </c>
      <c r="FA172" s="196">
        <v>0</v>
      </c>
      <c r="FB172" s="196">
        <v>0</v>
      </c>
      <c r="FC172" s="196">
        <v>0</v>
      </c>
      <c r="FD172" s="196">
        <v>0</v>
      </c>
      <c r="FE172" s="196">
        <v>0</v>
      </c>
      <c r="FF172" s="196">
        <v>0</v>
      </c>
      <c r="FG172" s="196">
        <v>0</v>
      </c>
      <c r="FH172" s="196">
        <v>0</v>
      </c>
      <c r="FI172" s="196">
        <v>0</v>
      </c>
      <c r="FJ172" s="196">
        <v>0</v>
      </c>
      <c r="FK172" s="196">
        <v>0</v>
      </c>
      <c r="FL172" s="196">
        <v>0</v>
      </c>
      <c r="FM172" s="196">
        <v>0</v>
      </c>
      <c r="FN172" s="196">
        <v>1.0619543337919611E-2</v>
      </c>
      <c r="FO172" s="196">
        <v>0</v>
      </c>
      <c r="FP172" s="196">
        <v>0</v>
      </c>
      <c r="FQ172" s="196">
        <v>4.8301784780763565E-4</v>
      </c>
      <c r="FR172" s="196">
        <v>0</v>
      </c>
      <c r="FS172" s="196">
        <v>0</v>
      </c>
      <c r="FT172" s="196">
        <v>0</v>
      </c>
      <c r="FU172" s="196">
        <v>0</v>
      </c>
      <c r="FV172" s="196">
        <v>0</v>
      </c>
      <c r="FW172" s="196">
        <v>0</v>
      </c>
      <c r="FX172" s="196">
        <v>0</v>
      </c>
      <c r="FY172" s="196">
        <v>0</v>
      </c>
      <c r="FZ172" s="196">
        <v>0</v>
      </c>
      <c r="GA172" s="196">
        <v>0</v>
      </c>
      <c r="GB172" s="196">
        <v>0</v>
      </c>
      <c r="GC172" s="196">
        <v>0</v>
      </c>
      <c r="GD172" s="196">
        <v>0</v>
      </c>
      <c r="GE172" s="196">
        <v>0</v>
      </c>
      <c r="GF172" s="196">
        <v>0</v>
      </c>
      <c r="GG172" s="197">
        <v>5.663667792586241E-4</v>
      </c>
      <c r="GH172" s="196">
        <v>2.1819217181108217E-2</v>
      </c>
      <c r="GI172" s="196">
        <v>3.0645774689640057E-2</v>
      </c>
      <c r="GJ172" s="196">
        <v>0</v>
      </c>
      <c r="GK172" s="196">
        <v>0.44597103902651841</v>
      </c>
      <c r="GL172" s="196">
        <v>0</v>
      </c>
      <c r="GM172" s="196">
        <v>0</v>
      </c>
      <c r="GN172" s="196">
        <v>0</v>
      </c>
      <c r="GO172" s="196">
        <v>0</v>
      </c>
      <c r="GP172" s="197">
        <v>9.6134882608376174E-2</v>
      </c>
      <c r="GQ172" s="197">
        <v>5.2038401057302945E-2</v>
      </c>
      <c r="GR172" s="196">
        <v>0</v>
      </c>
      <c r="GS172" s="196">
        <v>1.1198208286674133E-4</v>
      </c>
      <c r="GT172" s="197">
        <v>3.8918380372682412E-7</v>
      </c>
      <c r="GU172" s="197">
        <v>0</v>
      </c>
      <c r="GV172" s="197">
        <v>6.4887629549774592E-8</v>
      </c>
      <c r="GW172" s="197">
        <v>5.5805646833768201E-2</v>
      </c>
      <c r="GX172" s="197">
        <v>3.7519012679839134E-2</v>
      </c>
      <c r="GY172" s="196">
        <v>0</v>
      </c>
      <c r="GZ172" s="196">
        <v>8.8539104771273979E-3</v>
      </c>
      <c r="HA172" s="196">
        <v>0</v>
      </c>
      <c r="HB172" s="196">
        <v>0</v>
      </c>
      <c r="HC172" s="197">
        <v>5.9804791028259041E-5</v>
      </c>
      <c r="HD172" s="197">
        <v>0</v>
      </c>
      <c r="HE172" s="197">
        <v>1.4668194164766697E-5</v>
      </c>
      <c r="HF172" s="197">
        <v>9.8628959430376778E-2</v>
      </c>
      <c r="HG172" s="198">
        <v>5.2749983357502611E-2</v>
      </c>
    </row>
    <row r="173" spans="1:215">
      <c r="A173" s="83">
        <v>169</v>
      </c>
      <c r="B173" s="4" t="s">
        <v>169</v>
      </c>
      <c r="C173" s="196">
        <v>0</v>
      </c>
      <c r="D173" s="196">
        <v>0</v>
      </c>
      <c r="E173" s="196">
        <v>0</v>
      </c>
      <c r="F173" s="196">
        <v>0</v>
      </c>
      <c r="G173" s="196">
        <v>0</v>
      </c>
      <c r="H173" s="196">
        <v>0</v>
      </c>
      <c r="I173" s="196">
        <v>0</v>
      </c>
      <c r="J173" s="196">
        <v>0</v>
      </c>
      <c r="K173" s="196">
        <v>0</v>
      </c>
      <c r="L173" s="196">
        <v>0</v>
      </c>
      <c r="M173" s="196">
        <v>0</v>
      </c>
      <c r="N173" s="196">
        <v>0</v>
      </c>
      <c r="O173" s="196">
        <v>0</v>
      </c>
      <c r="P173" s="196">
        <v>0</v>
      </c>
      <c r="Q173" s="196">
        <v>0</v>
      </c>
      <c r="R173" s="196">
        <v>0</v>
      </c>
      <c r="S173" s="196">
        <v>0</v>
      </c>
      <c r="T173" s="196">
        <v>0</v>
      </c>
      <c r="U173" s="196">
        <v>0</v>
      </c>
      <c r="V173" s="196">
        <v>0</v>
      </c>
      <c r="W173" s="196">
        <v>0</v>
      </c>
      <c r="X173" s="196">
        <v>0</v>
      </c>
      <c r="Y173" s="196">
        <v>0</v>
      </c>
      <c r="Z173" s="196">
        <v>0</v>
      </c>
      <c r="AA173" s="196">
        <v>0</v>
      </c>
      <c r="AB173" s="196">
        <v>0</v>
      </c>
      <c r="AC173" s="196">
        <v>0</v>
      </c>
      <c r="AD173" s="196">
        <v>0</v>
      </c>
      <c r="AE173" s="196">
        <v>0</v>
      </c>
      <c r="AF173" s="196">
        <v>0</v>
      </c>
      <c r="AG173" s="196">
        <v>0</v>
      </c>
      <c r="AH173" s="196">
        <v>0</v>
      </c>
      <c r="AI173" s="196">
        <v>0</v>
      </c>
      <c r="AJ173" s="196">
        <v>0</v>
      </c>
      <c r="AK173" s="196">
        <v>0</v>
      </c>
      <c r="AL173" s="196">
        <v>0</v>
      </c>
      <c r="AM173" s="196">
        <v>0</v>
      </c>
      <c r="AN173" s="196">
        <v>0</v>
      </c>
      <c r="AO173" s="196">
        <v>0</v>
      </c>
      <c r="AP173" s="196">
        <v>0</v>
      </c>
      <c r="AQ173" s="196">
        <v>0</v>
      </c>
      <c r="AR173" s="196">
        <v>0</v>
      </c>
      <c r="AS173" s="196">
        <v>0</v>
      </c>
      <c r="AT173" s="196">
        <v>1.139211665527455E-5</v>
      </c>
      <c r="AU173" s="196">
        <v>0</v>
      </c>
      <c r="AV173" s="196">
        <v>0</v>
      </c>
      <c r="AW173" s="196">
        <v>0</v>
      </c>
      <c r="AX173" s="196">
        <v>0</v>
      </c>
      <c r="AY173" s="196">
        <v>0</v>
      </c>
      <c r="AZ173" s="196">
        <v>0</v>
      </c>
      <c r="BA173" s="196">
        <v>0</v>
      </c>
      <c r="BB173" s="196">
        <v>0</v>
      </c>
      <c r="BC173" s="196">
        <v>0</v>
      </c>
      <c r="BD173" s="196">
        <v>1.4408954959665218E-5</v>
      </c>
      <c r="BE173" s="196">
        <v>0</v>
      </c>
      <c r="BF173" s="196">
        <v>0</v>
      </c>
      <c r="BG173" s="196">
        <v>0</v>
      </c>
      <c r="BH173" s="196">
        <v>0</v>
      </c>
      <c r="BI173" s="196">
        <v>0</v>
      </c>
      <c r="BJ173" s="196">
        <v>0</v>
      </c>
      <c r="BK173" s="196">
        <v>0</v>
      </c>
      <c r="BL173" s="196">
        <v>0</v>
      </c>
      <c r="BM173" s="196">
        <v>0</v>
      </c>
      <c r="BN173" s="196">
        <v>0</v>
      </c>
      <c r="BO173" s="196">
        <v>0</v>
      </c>
      <c r="BP173" s="196">
        <v>0</v>
      </c>
      <c r="BQ173" s="196">
        <v>0</v>
      </c>
      <c r="BR173" s="196">
        <v>0</v>
      </c>
      <c r="BS173" s="196">
        <v>0</v>
      </c>
      <c r="BT173" s="196">
        <v>0</v>
      </c>
      <c r="BU173" s="196">
        <v>0</v>
      </c>
      <c r="BV173" s="196">
        <v>0</v>
      </c>
      <c r="BW173" s="196">
        <v>0</v>
      </c>
      <c r="BX173" s="196">
        <v>4.9103935025673172E-6</v>
      </c>
      <c r="BY173" s="196">
        <v>0</v>
      </c>
      <c r="BZ173" s="196">
        <v>2.0859277059175682E-6</v>
      </c>
      <c r="CA173" s="196">
        <v>0</v>
      </c>
      <c r="CB173" s="196">
        <v>0</v>
      </c>
      <c r="CC173" s="196">
        <v>0</v>
      </c>
      <c r="CD173" s="196">
        <v>0</v>
      </c>
      <c r="CE173" s="196">
        <v>0</v>
      </c>
      <c r="CF173" s="196">
        <v>0</v>
      </c>
      <c r="CG173" s="196">
        <v>0</v>
      </c>
      <c r="CH173" s="196">
        <v>0</v>
      </c>
      <c r="CI173" s="196">
        <v>0</v>
      </c>
      <c r="CJ173" s="196">
        <v>0</v>
      </c>
      <c r="CK173" s="196">
        <v>0</v>
      </c>
      <c r="CL173" s="196">
        <v>0</v>
      </c>
      <c r="CM173" s="196">
        <v>0</v>
      </c>
      <c r="CN173" s="196">
        <v>0</v>
      </c>
      <c r="CO173" s="196">
        <v>0</v>
      </c>
      <c r="CP173" s="196">
        <v>0</v>
      </c>
      <c r="CQ173" s="196">
        <v>0</v>
      </c>
      <c r="CR173" s="196">
        <v>0</v>
      </c>
      <c r="CS173" s="196">
        <v>0</v>
      </c>
      <c r="CT173" s="196">
        <v>0</v>
      </c>
      <c r="CU173" s="196">
        <v>0</v>
      </c>
      <c r="CV173" s="196">
        <v>0</v>
      </c>
      <c r="CW173" s="196">
        <v>0</v>
      </c>
      <c r="CX173" s="196">
        <v>0</v>
      </c>
      <c r="CY173" s="196">
        <v>0</v>
      </c>
      <c r="CZ173" s="196">
        <v>0</v>
      </c>
      <c r="DA173" s="196">
        <v>0</v>
      </c>
      <c r="DB173" s="196">
        <v>0</v>
      </c>
      <c r="DC173" s="196">
        <v>0</v>
      </c>
      <c r="DD173" s="196">
        <v>0</v>
      </c>
      <c r="DE173" s="196">
        <v>0</v>
      </c>
      <c r="DF173" s="196">
        <v>0</v>
      </c>
      <c r="DG173" s="196">
        <v>0</v>
      </c>
      <c r="DH173" s="196">
        <v>0</v>
      </c>
      <c r="DI173" s="196">
        <v>0</v>
      </c>
      <c r="DJ173" s="196">
        <v>0</v>
      </c>
      <c r="DK173" s="196">
        <v>0</v>
      </c>
      <c r="DL173" s="196">
        <v>0</v>
      </c>
      <c r="DM173" s="196">
        <v>0</v>
      </c>
      <c r="DN173" s="196">
        <v>0</v>
      </c>
      <c r="DO173" s="196">
        <v>0</v>
      </c>
      <c r="DP173" s="196">
        <v>0</v>
      </c>
      <c r="DQ173" s="196">
        <v>0</v>
      </c>
      <c r="DR173" s="196">
        <v>0</v>
      </c>
      <c r="DS173" s="196">
        <v>0</v>
      </c>
      <c r="DT173" s="196">
        <v>0</v>
      </c>
      <c r="DU173" s="196">
        <v>0</v>
      </c>
      <c r="DV173" s="196">
        <v>0</v>
      </c>
      <c r="DW173" s="196">
        <v>0</v>
      </c>
      <c r="DX173" s="196">
        <v>0</v>
      </c>
      <c r="DY173" s="196">
        <v>0</v>
      </c>
      <c r="DZ173" s="196">
        <v>0</v>
      </c>
      <c r="EA173" s="196">
        <v>2.5655234694086982E-6</v>
      </c>
      <c r="EB173" s="196">
        <v>0</v>
      </c>
      <c r="EC173" s="196">
        <v>0</v>
      </c>
      <c r="ED173" s="196">
        <v>0</v>
      </c>
      <c r="EE173" s="196">
        <v>3.1104586060168713E-6</v>
      </c>
      <c r="EF173" s="196">
        <v>0</v>
      </c>
      <c r="EG173" s="196">
        <v>1.0531082489969143E-4</v>
      </c>
      <c r="EH173" s="196">
        <v>0</v>
      </c>
      <c r="EI173" s="196">
        <v>1.4733893603280093E-5</v>
      </c>
      <c r="EJ173" s="196">
        <v>2.4041421610306148E-5</v>
      </c>
      <c r="EK173" s="196">
        <v>8.1442730829059851E-5</v>
      </c>
      <c r="EL173" s="196">
        <v>1.4832229771163046E-4</v>
      </c>
      <c r="EM173" s="196">
        <v>2.629374173091702E-5</v>
      </c>
      <c r="EN173" s="196">
        <v>2.9611087970594217E-5</v>
      </c>
      <c r="EO173" s="196">
        <v>0</v>
      </c>
      <c r="EP173" s="196">
        <v>4.5552783021971623E-5</v>
      </c>
      <c r="EQ173" s="196">
        <v>0</v>
      </c>
      <c r="ER173" s="196">
        <v>0</v>
      </c>
      <c r="ES173" s="196">
        <v>1.6699676360272137E-6</v>
      </c>
      <c r="ET173" s="196">
        <v>0</v>
      </c>
      <c r="EU173" s="196">
        <v>7.0075550202562133E-4</v>
      </c>
      <c r="EV173" s="196">
        <v>0</v>
      </c>
      <c r="EW173" s="196">
        <v>0</v>
      </c>
      <c r="EX173" s="196">
        <v>0</v>
      </c>
      <c r="EY173" s="196">
        <v>1.082605636239892E-2</v>
      </c>
      <c r="EZ173" s="196">
        <v>8.0235893526969286E-5</v>
      </c>
      <c r="FA173" s="196">
        <v>1.2545292951391264E-3</v>
      </c>
      <c r="FB173" s="196">
        <v>4.771295883962084E-5</v>
      </c>
      <c r="FC173" s="196">
        <v>6.1730061460104919E-4</v>
      </c>
      <c r="FD173" s="196">
        <v>4.6539888562822387E-4</v>
      </c>
      <c r="FE173" s="196">
        <v>1.0052532589662105E-4</v>
      </c>
      <c r="FF173" s="196">
        <v>1.7741191498421035E-4</v>
      </c>
      <c r="FG173" s="196">
        <v>7.3248267678469411E-5</v>
      </c>
      <c r="FH173" s="196">
        <v>3.675488656216844E-5</v>
      </c>
      <c r="FI173" s="196">
        <v>9.7036222651553597E-6</v>
      </c>
      <c r="FJ173" s="196">
        <v>0</v>
      </c>
      <c r="FK173" s="196">
        <v>6.7798580104022399E-5</v>
      </c>
      <c r="FL173" s="196">
        <v>0</v>
      </c>
      <c r="FM173" s="196">
        <v>2.7329373610756843E-5</v>
      </c>
      <c r="FN173" s="196">
        <v>8.8450347783408604E-3</v>
      </c>
      <c r="FO173" s="196">
        <v>4.7024656409052908E-2</v>
      </c>
      <c r="FP173" s="196">
        <v>1.5240697918856422E-3</v>
      </c>
      <c r="FQ173" s="196">
        <v>9.3423205131518009E-4</v>
      </c>
      <c r="FR173" s="196">
        <v>5.2591996549965023E-6</v>
      </c>
      <c r="FS173" s="196">
        <v>0</v>
      </c>
      <c r="FT173" s="196">
        <v>0</v>
      </c>
      <c r="FU173" s="196">
        <v>2.3357937027001774E-5</v>
      </c>
      <c r="FV173" s="196">
        <v>0</v>
      </c>
      <c r="FW173" s="196">
        <v>0</v>
      </c>
      <c r="FX173" s="196">
        <v>3.1157582067772934E-5</v>
      </c>
      <c r="FY173" s="196">
        <v>0</v>
      </c>
      <c r="FZ173" s="196">
        <v>4.492146281166149E-4</v>
      </c>
      <c r="GA173" s="196">
        <v>0</v>
      </c>
      <c r="GB173" s="196">
        <v>8.7568341379467893E-5</v>
      </c>
      <c r="GC173" s="196">
        <v>3.5618486434193749E-3</v>
      </c>
      <c r="GD173" s="196">
        <v>1.016053647632595E-4</v>
      </c>
      <c r="GE173" s="196">
        <v>0</v>
      </c>
      <c r="GF173" s="196">
        <v>1.3166973018238892E-4</v>
      </c>
      <c r="GG173" s="197">
        <v>6.6679454553762773E-4</v>
      </c>
      <c r="GH173" s="196">
        <v>2.0462416325771664E-2</v>
      </c>
      <c r="GI173" s="196">
        <v>1.5840820039240289E-4</v>
      </c>
      <c r="GJ173" s="196">
        <v>0</v>
      </c>
      <c r="GK173" s="196">
        <v>1.0464979584159503E-2</v>
      </c>
      <c r="GL173" s="196">
        <v>1.9394520192405048E-4</v>
      </c>
      <c r="GM173" s="196">
        <v>0</v>
      </c>
      <c r="GN173" s="196">
        <v>0</v>
      </c>
      <c r="GO173" s="196">
        <v>0</v>
      </c>
      <c r="GP173" s="197">
        <v>2.2964241255082163E-3</v>
      </c>
      <c r="GQ173" s="197">
        <v>1.8874490750972206E-3</v>
      </c>
      <c r="GR173" s="196">
        <v>0</v>
      </c>
      <c r="GS173" s="196">
        <v>0</v>
      </c>
      <c r="GT173" s="197">
        <v>0</v>
      </c>
      <c r="GU173" s="197">
        <v>3.1304076429291956E-5</v>
      </c>
      <c r="GV173" s="197">
        <v>2.6084827079009385E-5</v>
      </c>
      <c r="GW173" s="197">
        <v>1.3440007369220227E-3</v>
      </c>
      <c r="GX173" s="197">
        <v>1.3681036767204705E-3</v>
      </c>
      <c r="GY173" s="196">
        <v>0</v>
      </c>
      <c r="GZ173" s="196">
        <v>0</v>
      </c>
      <c r="HA173" s="196">
        <v>0</v>
      </c>
      <c r="HB173" s="196">
        <v>0</v>
      </c>
      <c r="HC173" s="197">
        <v>0</v>
      </c>
      <c r="HD173" s="197">
        <v>6.1377952474694257E-4</v>
      </c>
      <c r="HE173" s="197">
        <v>4.6323912340865764E-4</v>
      </c>
      <c r="HF173" s="197">
        <v>2.0200442625647607E-3</v>
      </c>
      <c r="HG173" s="198">
        <v>1.7355801829160022E-3</v>
      </c>
    </row>
    <row r="174" spans="1:215">
      <c r="A174" s="83">
        <v>170</v>
      </c>
      <c r="B174" s="4" t="s">
        <v>170</v>
      </c>
      <c r="C174" s="196">
        <v>0</v>
      </c>
      <c r="D174" s="196">
        <v>0</v>
      </c>
      <c r="E174" s="196">
        <v>0</v>
      </c>
      <c r="F174" s="196">
        <v>0</v>
      </c>
      <c r="G174" s="196">
        <v>0</v>
      </c>
      <c r="H174" s="196">
        <v>0</v>
      </c>
      <c r="I174" s="196">
        <v>0</v>
      </c>
      <c r="J174" s="196">
        <v>0</v>
      </c>
      <c r="K174" s="196">
        <v>0</v>
      </c>
      <c r="L174" s="196">
        <v>0</v>
      </c>
      <c r="M174" s="196">
        <v>0</v>
      </c>
      <c r="N174" s="196">
        <v>0</v>
      </c>
      <c r="O174" s="196">
        <v>0</v>
      </c>
      <c r="P174" s="196">
        <v>0</v>
      </c>
      <c r="Q174" s="196">
        <v>0</v>
      </c>
      <c r="R174" s="196">
        <v>0</v>
      </c>
      <c r="S174" s="196">
        <v>0</v>
      </c>
      <c r="T174" s="196">
        <v>0</v>
      </c>
      <c r="U174" s="196">
        <v>0</v>
      </c>
      <c r="V174" s="196">
        <v>0</v>
      </c>
      <c r="W174" s="196">
        <v>0</v>
      </c>
      <c r="X174" s="196">
        <v>0</v>
      </c>
      <c r="Y174" s="196">
        <v>0</v>
      </c>
      <c r="Z174" s="196">
        <v>0</v>
      </c>
      <c r="AA174" s="196">
        <v>0</v>
      </c>
      <c r="AB174" s="196">
        <v>0</v>
      </c>
      <c r="AC174" s="196">
        <v>0</v>
      </c>
      <c r="AD174" s="196">
        <v>0</v>
      </c>
      <c r="AE174" s="196">
        <v>0</v>
      </c>
      <c r="AF174" s="196">
        <v>0</v>
      </c>
      <c r="AG174" s="196">
        <v>0</v>
      </c>
      <c r="AH174" s="196">
        <v>0</v>
      </c>
      <c r="AI174" s="196">
        <v>0</v>
      </c>
      <c r="AJ174" s="196">
        <v>0</v>
      </c>
      <c r="AK174" s="196">
        <v>0</v>
      </c>
      <c r="AL174" s="196">
        <v>0</v>
      </c>
      <c r="AM174" s="196">
        <v>0</v>
      </c>
      <c r="AN174" s="196">
        <v>0</v>
      </c>
      <c r="AO174" s="196">
        <v>0</v>
      </c>
      <c r="AP174" s="196">
        <v>0</v>
      </c>
      <c r="AQ174" s="196">
        <v>0</v>
      </c>
      <c r="AR174" s="196">
        <v>0</v>
      </c>
      <c r="AS174" s="196">
        <v>0</v>
      </c>
      <c r="AT174" s="196">
        <v>0</v>
      </c>
      <c r="AU174" s="196">
        <v>0</v>
      </c>
      <c r="AV174" s="196">
        <v>0</v>
      </c>
      <c r="AW174" s="196">
        <v>0</v>
      </c>
      <c r="AX174" s="196">
        <v>0</v>
      </c>
      <c r="AY174" s="196">
        <v>0</v>
      </c>
      <c r="AZ174" s="196">
        <v>0</v>
      </c>
      <c r="BA174" s="196">
        <v>0</v>
      </c>
      <c r="BB174" s="196">
        <v>0</v>
      </c>
      <c r="BC174" s="196">
        <v>0</v>
      </c>
      <c r="BD174" s="196">
        <v>0</v>
      </c>
      <c r="BE174" s="196">
        <v>0</v>
      </c>
      <c r="BF174" s="196">
        <v>0</v>
      </c>
      <c r="BG174" s="196">
        <v>0</v>
      </c>
      <c r="BH174" s="196">
        <v>0</v>
      </c>
      <c r="BI174" s="196">
        <v>0</v>
      </c>
      <c r="BJ174" s="196">
        <v>0</v>
      </c>
      <c r="BK174" s="196">
        <v>0</v>
      </c>
      <c r="BL174" s="196">
        <v>0</v>
      </c>
      <c r="BM174" s="196">
        <v>0</v>
      </c>
      <c r="BN174" s="196">
        <v>0</v>
      </c>
      <c r="BO174" s="196">
        <v>0</v>
      </c>
      <c r="BP174" s="196">
        <v>0</v>
      </c>
      <c r="BQ174" s="196">
        <v>0</v>
      </c>
      <c r="BR174" s="196">
        <v>0</v>
      </c>
      <c r="BS174" s="196">
        <v>0</v>
      </c>
      <c r="BT174" s="196">
        <v>0</v>
      </c>
      <c r="BU174" s="196">
        <v>0</v>
      </c>
      <c r="BV174" s="196">
        <v>0</v>
      </c>
      <c r="BW174" s="196">
        <v>0</v>
      </c>
      <c r="BX174" s="196">
        <v>0</v>
      </c>
      <c r="BY174" s="196">
        <v>0</v>
      </c>
      <c r="BZ174" s="196">
        <v>0</v>
      </c>
      <c r="CA174" s="196">
        <v>0</v>
      </c>
      <c r="CB174" s="196">
        <v>0</v>
      </c>
      <c r="CC174" s="196">
        <v>0</v>
      </c>
      <c r="CD174" s="196">
        <v>0</v>
      </c>
      <c r="CE174" s="196">
        <v>0</v>
      </c>
      <c r="CF174" s="196">
        <v>0</v>
      </c>
      <c r="CG174" s="196">
        <v>0</v>
      </c>
      <c r="CH174" s="196">
        <v>0</v>
      </c>
      <c r="CI174" s="196">
        <v>0</v>
      </c>
      <c r="CJ174" s="196">
        <v>0</v>
      </c>
      <c r="CK174" s="196">
        <v>0</v>
      </c>
      <c r="CL174" s="196">
        <v>0</v>
      </c>
      <c r="CM174" s="196">
        <v>0</v>
      </c>
      <c r="CN174" s="196">
        <v>0</v>
      </c>
      <c r="CO174" s="196">
        <v>0</v>
      </c>
      <c r="CP174" s="196">
        <v>0</v>
      </c>
      <c r="CQ174" s="196">
        <v>0</v>
      </c>
      <c r="CR174" s="196">
        <v>0</v>
      </c>
      <c r="CS174" s="196">
        <v>0</v>
      </c>
      <c r="CT174" s="196">
        <v>0</v>
      </c>
      <c r="CU174" s="196">
        <v>0</v>
      </c>
      <c r="CV174" s="196">
        <v>0</v>
      </c>
      <c r="CW174" s="196">
        <v>0</v>
      </c>
      <c r="CX174" s="196">
        <v>0</v>
      </c>
      <c r="CY174" s="196">
        <v>0</v>
      </c>
      <c r="CZ174" s="196">
        <v>0</v>
      </c>
      <c r="DA174" s="196">
        <v>0</v>
      </c>
      <c r="DB174" s="196">
        <v>0</v>
      </c>
      <c r="DC174" s="196">
        <v>0</v>
      </c>
      <c r="DD174" s="196">
        <v>0</v>
      </c>
      <c r="DE174" s="196">
        <v>0</v>
      </c>
      <c r="DF174" s="196">
        <v>0</v>
      </c>
      <c r="DG174" s="196">
        <v>0</v>
      </c>
      <c r="DH174" s="196">
        <v>0</v>
      </c>
      <c r="DI174" s="196">
        <v>0</v>
      </c>
      <c r="DJ174" s="196">
        <v>0</v>
      </c>
      <c r="DK174" s="196">
        <v>0</v>
      </c>
      <c r="DL174" s="196">
        <v>0</v>
      </c>
      <c r="DM174" s="196">
        <v>0</v>
      </c>
      <c r="DN174" s="196">
        <v>0</v>
      </c>
      <c r="DO174" s="196">
        <v>0</v>
      </c>
      <c r="DP174" s="196">
        <v>0</v>
      </c>
      <c r="DQ174" s="196">
        <v>0</v>
      </c>
      <c r="DR174" s="196">
        <v>0</v>
      </c>
      <c r="DS174" s="196">
        <v>0</v>
      </c>
      <c r="DT174" s="196">
        <v>0</v>
      </c>
      <c r="DU174" s="196">
        <v>0</v>
      </c>
      <c r="DV174" s="196">
        <v>0</v>
      </c>
      <c r="DW174" s="196">
        <v>0</v>
      </c>
      <c r="DX174" s="196">
        <v>0</v>
      </c>
      <c r="DY174" s="196">
        <v>0</v>
      </c>
      <c r="DZ174" s="196">
        <v>0</v>
      </c>
      <c r="EA174" s="196">
        <v>0</v>
      </c>
      <c r="EB174" s="196">
        <v>0</v>
      </c>
      <c r="EC174" s="196">
        <v>0</v>
      </c>
      <c r="ED174" s="196">
        <v>0</v>
      </c>
      <c r="EE174" s="196">
        <v>0</v>
      </c>
      <c r="EF174" s="196">
        <v>0</v>
      </c>
      <c r="EG174" s="196">
        <v>0</v>
      </c>
      <c r="EH174" s="196">
        <v>0</v>
      </c>
      <c r="EI174" s="196">
        <v>0</v>
      </c>
      <c r="EJ174" s="196">
        <v>0</v>
      </c>
      <c r="EK174" s="196">
        <v>0</v>
      </c>
      <c r="EL174" s="196">
        <v>0</v>
      </c>
      <c r="EM174" s="196">
        <v>0</v>
      </c>
      <c r="EN174" s="196">
        <v>0</v>
      </c>
      <c r="EO174" s="196">
        <v>0</v>
      </c>
      <c r="EP174" s="196">
        <v>0</v>
      </c>
      <c r="EQ174" s="196">
        <v>0</v>
      </c>
      <c r="ER174" s="196">
        <v>0</v>
      </c>
      <c r="ES174" s="196">
        <v>0</v>
      </c>
      <c r="ET174" s="196">
        <v>0</v>
      </c>
      <c r="EU174" s="196">
        <v>0</v>
      </c>
      <c r="EV174" s="196">
        <v>0</v>
      </c>
      <c r="EW174" s="196">
        <v>0</v>
      </c>
      <c r="EX174" s="196">
        <v>0</v>
      </c>
      <c r="EY174" s="196">
        <v>0</v>
      </c>
      <c r="EZ174" s="196">
        <v>0</v>
      </c>
      <c r="FA174" s="196">
        <v>0</v>
      </c>
      <c r="FB174" s="196">
        <v>0</v>
      </c>
      <c r="FC174" s="196">
        <v>0</v>
      </c>
      <c r="FD174" s="196">
        <v>0</v>
      </c>
      <c r="FE174" s="196">
        <v>0</v>
      </c>
      <c r="FF174" s="196">
        <v>0</v>
      </c>
      <c r="FG174" s="196">
        <v>0</v>
      </c>
      <c r="FH174" s="196">
        <v>0</v>
      </c>
      <c r="FI174" s="196">
        <v>0</v>
      </c>
      <c r="FJ174" s="196">
        <v>0</v>
      </c>
      <c r="FK174" s="196">
        <v>0</v>
      </c>
      <c r="FL174" s="196">
        <v>0</v>
      </c>
      <c r="FM174" s="196">
        <v>0</v>
      </c>
      <c r="FN174" s="196">
        <v>0</v>
      </c>
      <c r="FO174" s="196">
        <v>0</v>
      </c>
      <c r="FP174" s="196">
        <v>0</v>
      </c>
      <c r="FQ174" s="196">
        <v>0</v>
      </c>
      <c r="FR174" s="196">
        <v>0</v>
      </c>
      <c r="FS174" s="196">
        <v>0</v>
      </c>
      <c r="FT174" s="196">
        <v>0</v>
      </c>
      <c r="FU174" s="196">
        <v>0</v>
      </c>
      <c r="FV174" s="196">
        <v>0</v>
      </c>
      <c r="FW174" s="196">
        <v>0</v>
      </c>
      <c r="FX174" s="196">
        <v>0</v>
      </c>
      <c r="FY174" s="196">
        <v>0</v>
      </c>
      <c r="FZ174" s="196">
        <v>0</v>
      </c>
      <c r="GA174" s="196">
        <v>0</v>
      </c>
      <c r="GB174" s="196">
        <v>0</v>
      </c>
      <c r="GC174" s="196">
        <v>0</v>
      </c>
      <c r="GD174" s="196">
        <v>0</v>
      </c>
      <c r="GE174" s="196">
        <v>0</v>
      </c>
      <c r="GF174" s="196">
        <v>0</v>
      </c>
      <c r="GG174" s="197">
        <v>0</v>
      </c>
      <c r="GH174" s="196">
        <v>2.3562430271476385E-2</v>
      </c>
      <c r="GI174" s="196">
        <v>1.00348945676493E-2</v>
      </c>
      <c r="GJ174" s="196">
        <v>0.32843290354154014</v>
      </c>
      <c r="GK174" s="196">
        <v>4.315984440595521E-2</v>
      </c>
      <c r="GL174" s="196">
        <v>1.7255418700595669E-3</v>
      </c>
      <c r="GM174" s="196">
        <v>0</v>
      </c>
      <c r="GN174" s="196">
        <v>0</v>
      </c>
      <c r="GO174" s="196">
        <v>0</v>
      </c>
      <c r="GP174" s="197">
        <v>1.9597775021431087E-2</v>
      </c>
      <c r="GQ174" s="197">
        <v>1.0494508142171307E-2</v>
      </c>
      <c r="GR174" s="196">
        <v>0</v>
      </c>
      <c r="GS174" s="196">
        <v>0</v>
      </c>
      <c r="GT174" s="197">
        <v>0</v>
      </c>
      <c r="GU174" s="197">
        <v>1.9097822746974758E-3</v>
      </c>
      <c r="GV174" s="197">
        <v>1.5913691147082217E-3</v>
      </c>
      <c r="GW174" s="197">
        <v>1.2043960425610577E-2</v>
      </c>
      <c r="GX174" s="197">
        <v>8.0104138602786808E-3</v>
      </c>
      <c r="GY174" s="196">
        <v>0</v>
      </c>
      <c r="GZ174" s="196">
        <v>0</v>
      </c>
      <c r="HA174" s="196">
        <v>0</v>
      </c>
      <c r="HB174" s="196">
        <v>0</v>
      </c>
      <c r="HC174" s="197">
        <v>0</v>
      </c>
      <c r="HD174" s="197">
        <v>3.9949655128995856E-4</v>
      </c>
      <c r="HE174" s="197">
        <v>3.0151288005353768E-4</v>
      </c>
      <c r="HF174" s="197">
        <v>2.105707534408089E-2</v>
      </c>
      <c r="HG174" s="198">
        <v>1.1141092356250508E-2</v>
      </c>
    </row>
    <row r="175" spans="1:215">
      <c r="A175" s="83">
        <v>171</v>
      </c>
      <c r="B175" s="4" t="s">
        <v>171</v>
      </c>
      <c r="C175" s="196">
        <v>0</v>
      </c>
      <c r="D175" s="196">
        <v>0</v>
      </c>
      <c r="E175" s="196">
        <v>0</v>
      </c>
      <c r="F175" s="196">
        <v>0</v>
      </c>
      <c r="G175" s="196">
        <v>0</v>
      </c>
      <c r="H175" s="196">
        <v>0</v>
      </c>
      <c r="I175" s="196">
        <v>0</v>
      </c>
      <c r="J175" s="196">
        <v>0</v>
      </c>
      <c r="K175" s="196">
        <v>0</v>
      </c>
      <c r="L175" s="196">
        <v>0</v>
      </c>
      <c r="M175" s="196">
        <v>0</v>
      </c>
      <c r="N175" s="196">
        <v>0</v>
      </c>
      <c r="O175" s="196">
        <v>0</v>
      </c>
      <c r="P175" s="196">
        <v>0</v>
      </c>
      <c r="Q175" s="196">
        <v>0</v>
      </c>
      <c r="R175" s="196">
        <v>0</v>
      </c>
      <c r="S175" s="196">
        <v>0</v>
      </c>
      <c r="T175" s="196">
        <v>0</v>
      </c>
      <c r="U175" s="196">
        <v>0</v>
      </c>
      <c r="V175" s="196">
        <v>0</v>
      </c>
      <c r="W175" s="196">
        <v>0</v>
      </c>
      <c r="X175" s="196">
        <v>0</v>
      </c>
      <c r="Y175" s="196">
        <v>0</v>
      </c>
      <c r="Z175" s="196">
        <v>0</v>
      </c>
      <c r="AA175" s="196">
        <v>0</v>
      </c>
      <c r="AB175" s="196">
        <v>0</v>
      </c>
      <c r="AC175" s="196">
        <v>0</v>
      </c>
      <c r="AD175" s="196">
        <v>0</v>
      </c>
      <c r="AE175" s="196">
        <v>0</v>
      </c>
      <c r="AF175" s="196">
        <v>0</v>
      </c>
      <c r="AG175" s="196">
        <v>0</v>
      </c>
      <c r="AH175" s="196">
        <v>0</v>
      </c>
      <c r="AI175" s="196">
        <v>0</v>
      </c>
      <c r="AJ175" s="196">
        <v>0</v>
      </c>
      <c r="AK175" s="196">
        <v>0</v>
      </c>
      <c r="AL175" s="196">
        <v>0</v>
      </c>
      <c r="AM175" s="196">
        <v>0</v>
      </c>
      <c r="AN175" s="196">
        <v>0</v>
      </c>
      <c r="AO175" s="196">
        <v>0</v>
      </c>
      <c r="AP175" s="196">
        <v>0</v>
      </c>
      <c r="AQ175" s="196">
        <v>0</v>
      </c>
      <c r="AR175" s="196">
        <v>0</v>
      </c>
      <c r="AS175" s="196">
        <v>0</v>
      </c>
      <c r="AT175" s="196">
        <v>0</v>
      </c>
      <c r="AU175" s="196">
        <v>0</v>
      </c>
      <c r="AV175" s="196">
        <v>0</v>
      </c>
      <c r="AW175" s="196">
        <v>0</v>
      </c>
      <c r="AX175" s="196">
        <v>0</v>
      </c>
      <c r="AY175" s="196">
        <v>0</v>
      </c>
      <c r="AZ175" s="196">
        <v>0</v>
      </c>
      <c r="BA175" s="196">
        <v>0</v>
      </c>
      <c r="BB175" s="196">
        <v>0</v>
      </c>
      <c r="BC175" s="196">
        <v>0</v>
      </c>
      <c r="BD175" s="196">
        <v>0</v>
      </c>
      <c r="BE175" s="196">
        <v>0</v>
      </c>
      <c r="BF175" s="196">
        <v>0</v>
      </c>
      <c r="BG175" s="196">
        <v>0</v>
      </c>
      <c r="BH175" s="196">
        <v>0</v>
      </c>
      <c r="BI175" s="196">
        <v>0</v>
      </c>
      <c r="BJ175" s="196">
        <v>0</v>
      </c>
      <c r="BK175" s="196">
        <v>0</v>
      </c>
      <c r="BL175" s="196">
        <v>0</v>
      </c>
      <c r="BM175" s="196">
        <v>0</v>
      </c>
      <c r="BN175" s="196">
        <v>0</v>
      </c>
      <c r="BO175" s="196">
        <v>0</v>
      </c>
      <c r="BP175" s="196">
        <v>0</v>
      </c>
      <c r="BQ175" s="196">
        <v>0</v>
      </c>
      <c r="BR175" s="196">
        <v>0</v>
      </c>
      <c r="BS175" s="196">
        <v>0</v>
      </c>
      <c r="BT175" s="196">
        <v>0</v>
      </c>
      <c r="BU175" s="196">
        <v>0</v>
      </c>
      <c r="BV175" s="196">
        <v>0</v>
      </c>
      <c r="BW175" s="196">
        <v>0</v>
      </c>
      <c r="BX175" s="196">
        <v>0</v>
      </c>
      <c r="BY175" s="196">
        <v>0</v>
      </c>
      <c r="BZ175" s="196">
        <v>0</v>
      </c>
      <c r="CA175" s="196">
        <v>0</v>
      </c>
      <c r="CB175" s="196">
        <v>0</v>
      </c>
      <c r="CC175" s="196">
        <v>0</v>
      </c>
      <c r="CD175" s="196">
        <v>0</v>
      </c>
      <c r="CE175" s="196">
        <v>0</v>
      </c>
      <c r="CF175" s="196">
        <v>0</v>
      </c>
      <c r="CG175" s="196">
        <v>0</v>
      </c>
      <c r="CH175" s="196">
        <v>0</v>
      </c>
      <c r="CI175" s="196">
        <v>0</v>
      </c>
      <c r="CJ175" s="196">
        <v>0</v>
      </c>
      <c r="CK175" s="196">
        <v>0</v>
      </c>
      <c r="CL175" s="196">
        <v>0</v>
      </c>
      <c r="CM175" s="196">
        <v>0</v>
      </c>
      <c r="CN175" s="196">
        <v>0</v>
      </c>
      <c r="CO175" s="196">
        <v>0</v>
      </c>
      <c r="CP175" s="196">
        <v>0</v>
      </c>
      <c r="CQ175" s="196">
        <v>0</v>
      </c>
      <c r="CR175" s="196">
        <v>0</v>
      </c>
      <c r="CS175" s="196">
        <v>0</v>
      </c>
      <c r="CT175" s="196">
        <v>0</v>
      </c>
      <c r="CU175" s="196">
        <v>0</v>
      </c>
      <c r="CV175" s="196">
        <v>0</v>
      </c>
      <c r="CW175" s="196">
        <v>0</v>
      </c>
      <c r="CX175" s="196">
        <v>0</v>
      </c>
      <c r="CY175" s="196">
        <v>0</v>
      </c>
      <c r="CZ175" s="196">
        <v>0</v>
      </c>
      <c r="DA175" s="196">
        <v>0</v>
      </c>
      <c r="DB175" s="196">
        <v>0</v>
      </c>
      <c r="DC175" s="196">
        <v>0</v>
      </c>
      <c r="DD175" s="196">
        <v>0</v>
      </c>
      <c r="DE175" s="196">
        <v>0</v>
      </c>
      <c r="DF175" s="196">
        <v>0</v>
      </c>
      <c r="DG175" s="196">
        <v>0</v>
      </c>
      <c r="DH175" s="196">
        <v>0</v>
      </c>
      <c r="DI175" s="196">
        <v>0</v>
      </c>
      <c r="DJ175" s="196">
        <v>0</v>
      </c>
      <c r="DK175" s="196">
        <v>0</v>
      </c>
      <c r="DL175" s="196">
        <v>0</v>
      </c>
      <c r="DM175" s="196">
        <v>0</v>
      </c>
      <c r="DN175" s="196">
        <v>0</v>
      </c>
      <c r="DO175" s="196">
        <v>0</v>
      </c>
      <c r="DP175" s="196">
        <v>0</v>
      </c>
      <c r="DQ175" s="196">
        <v>0</v>
      </c>
      <c r="DR175" s="196">
        <v>0</v>
      </c>
      <c r="DS175" s="196">
        <v>0</v>
      </c>
      <c r="DT175" s="196">
        <v>0</v>
      </c>
      <c r="DU175" s="196">
        <v>0</v>
      </c>
      <c r="DV175" s="196">
        <v>0</v>
      </c>
      <c r="DW175" s="196">
        <v>0</v>
      </c>
      <c r="DX175" s="196">
        <v>0</v>
      </c>
      <c r="DY175" s="196">
        <v>0</v>
      </c>
      <c r="DZ175" s="196">
        <v>0</v>
      </c>
      <c r="EA175" s="196">
        <v>0</v>
      </c>
      <c r="EB175" s="196">
        <v>0</v>
      </c>
      <c r="EC175" s="196">
        <v>0</v>
      </c>
      <c r="ED175" s="196">
        <v>0</v>
      </c>
      <c r="EE175" s="196">
        <v>0</v>
      </c>
      <c r="EF175" s="196">
        <v>0</v>
      </c>
      <c r="EG175" s="196">
        <v>0</v>
      </c>
      <c r="EH175" s="196">
        <v>0</v>
      </c>
      <c r="EI175" s="196">
        <v>0</v>
      </c>
      <c r="EJ175" s="196">
        <v>0</v>
      </c>
      <c r="EK175" s="196">
        <v>0</v>
      </c>
      <c r="EL175" s="196">
        <v>0</v>
      </c>
      <c r="EM175" s="196">
        <v>0</v>
      </c>
      <c r="EN175" s="196">
        <v>0</v>
      </c>
      <c r="EO175" s="196">
        <v>0</v>
      </c>
      <c r="EP175" s="196">
        <v>0</v>
      </c>
      <c r="EQ175" s="196">
        <v>0</v>
      </c>
      <c r="ER175" s="196">
        <v>0</v>
      </c>
      <c r="ES175" s="196">
        <v>0</v>
      </c>
      <c r="ET175" s="196">
        <v>0</v>
      </c>
      <c r="EU175" s="196">
        <v>0</v>
      </c>
      <c r="EV175" s="196">
        <v>0</v>
      </c>
      <c r="EW175" s="196">
        <v>0</v>
      </c>
      <c r="EX175" s="196">
        <v>0</v>
      </c>
      <c r="EY175" s="196">
        <v>0</v>
      </c>
      <c r="EZ175" s="196">
        <v>0</v>
      </c>
      <c r="FA175" s="196">
        <v>0</v>
      </c>
      <c r="FB175" s="196">
        <v>0</v>
      </c>
      <c r="FC175" s="196">
        <v>0</v>
      </c>
      <c r="FD175" s="196">
        <v>0</v>
      </c>
      <c r="FE175" s="196">
        <v>0</v>
      </c>
      <c r="FF175" s="196">
        <v>0</v>
      </c>
      <c r="FG175" s="196">
        <v>0</v>
      </c>
      <c r="FH175" s="196">
        <v>0</v>
      </c>
      <c r="FI175" s="196">
        <v>0</v>
      </c>
      <c r="FJ175" s="196">
        <v>0</v>
      </c>
      <c r="FK175" s="196">
        <v>0</v>
      </c>
      <c r="FL175" s="196">
        <v>0</v>
      </c>
      <c r="FM175" s="196">
        <v>0</v>
      </c>
      <c r="FN175" s="196">
        <v>0</v>
      </c>
      <c r="FO175" s="196">
        <v>0</v>
      </c>
      <c r="FP175" s="196">
        <v>0</v>
      </c>
      <c r="FQ175" s="196">
        <v>0</v>
      </c>
      <c r="FR175" s="196">
        <v>0</v>
      </c>
      <c r="FS175" s="196">
        <v>0</v>
      </c>
      <c r="FT175" s="196">
        <v>0</v>
      </c>
      <c r="FU175" s="196">
        <v>0</v>
      </c>
      <c r="FV175" s="196">
        <v>0</v>
      </c>
      <c r="FW175" s="196">
        <v>0</v>
      </c>
      <c r="FX175" s="196">
        <v>0</v>
      </c>
      <c r="FY175" s="196">
        <v>0</v>
      </c>
      <c r="FZ175" s="196">
        <v>0</v>
      </c>
      <c r="GA175" s="196">
        <v>0</v>
      </c>
      <c r="GB175" s="196">
        <v>0</v>
      </c>
      <c r="GC175" s="196">
        <v>0</v>
      </c>
      <c r="GD175" s="196">
        <v>0</v>
      </c>
      <c r="GE175" s="196">
        <v>0</v>
      </c>
      <c r="GF175" s="196">
        <v>0</v>
      </c>
      <c r="GG175" s="197">
        <v>0</v>
      </c>
      <c r="GH175" s="196">
        <v>0</v>
      </c>
      <c r="GI175" s="196">
        <v>4.0531122415281076E-3</v>
      </c>
      <c r="GJ175" s="196">
        <v>0</v>
      </c>
      <c r="GK175" s="196">
        <v>0.1198356283193701</v>
      </c>
      <c r="GL175" s="196">
        <v>0</v>
      </c>
      <c r="GM175" s="196">
        <v>0</v>
      </c>
      <c r="GN175" s="196">
        <v>0</v>
      </c>
      <c r="GO175" s="196">
        <v>0</v>
      </c>
      <c r="GP175" s="197">
        <v>2.3591054562393857E-2</v>
      </c>
      <c r="GQ175" s="197">
        <v>1.2632888882371256E-2</v>
      </c>
      <c r="GR175" s="196">
        <v>0</v>
      </c>
      <c r="GS175" s="196">
        <v>0</v>
      </c>
      <c r="GT175" s="197">
        <v>0</v>
      </c>
      <c r="GU175" s="197">
        <v>0</v>
      </c>
      <c r="GV175" s="197">
        <v>0</v>
      </c>
      <c r="GW175" s="197">
        <v>1.369444036812674E-2</v>
      </c>
      <c r="GX175" s="197">
        <v>9.1081447511515787E-3</v>
      </c>
      <c r="GY175" s="196">
        <v>0</v>
      </c>
      <c r="GZ175" s="196">
        <v>0</v>
      </c>
      <c r="HA175" s="196">
        <v>0</v>
      </c>
      <c r="HB175" s="196">
        <v>0</v>
      </c>
      <c r="HC175" s="197">
        <v>0</v>
      </c>
      <c r="HD175" s="197">
        <v>0</v>
      </c>
      <c r="HE175" s="197">
        <v>0</v>
      </c>
      <c r="HF175" s="197">
        <v>2.4205840508787102E-2</v>
      </c>
      <c r="HG175" s="198">
        <v>1.2807073169583039E-2</v>
      </c>
    </row>
    <row r="176" spans="1:215">
      <c r="A176" s="83">
        <v>172</v>
      </c>
      <c r="B176" s="4" t="s">
        <v>172</v>
      </c>
      <c r="C176" s="196">
        <v>2.1160126960761763E-3</v>
      </c>
      <c r="D176" s="196">
        <v>2.1302495435179549E-3</v>
      </c>
      <c r="E176" s="196">
        <v>2.9429242479979624E-3</v>
      </c>
      <c r="F176" s="196">
        <v>2.8082716364564719E-3</v>
      </c>
      <c r="G176" s="196">
        <v>0</v>
      </c>
      <c r="H176" s="196">
        <v>2.0793950850661624E-3</v>
      </c>
      <c r="I176" s="196">
        <v>1.6644312654525476E-3</v>
      </c>
      <c r="J176" s="196">
        <v>2.1461530207103768E-4</v>
      </c>
      <c r="K176" s="196">
        <v>1.6909744240118367E-3</v>
      </c>
      <c r="L176" s="196">
        <v>1.7957927142124167E-3</v>
      </c>
      <c r="M176" s="196">
        <v>0</v>
      </c>
      <c r="N176" s="196">
        <v>1.2861283310522503E-2</v>
      </c>
      <c r="O176" s="196">
        <v>0</v>
      </c>
      <c r="P176" s="196">
        <v>0</v>
      </c>
      <c r="Q176" s="196">
        <v>1.9077349982656955E-3</v>
      </c>
      <c r="R176" s="196">
        <v>2.4844720496894411E-3</v>
      </c>
      <c r="S176" s="196">
        <v>8.3830790773085711E-4</v>
      </c>
      <c r="T176" s="196">
        <v>3.0880318149746635E-3</v>
      </c>
      <c r="U176" s="196">
        <v>8.4925381801289127E-4</v>
      </c>
      <c r="V176" s="196">
        <v>6.9787205303827602E-4</v>
      </c>
      <c r="W176" s="196">
        <v>6.3467885250063471E-4</v>
      </c>
      <c r="X176" s="196">
        <v>2.6841168236365364E-3</v>
      </c>
      <c r="Y176" s="196">
        <v>6.6519159490959314E-4</v>
      </c>
      <c r="Z176" s="196">
        <v>4.2363045496750235E-4</v>
      </c>
      <c r="AA176" s="196">
        <v>1.7497519008498794E-3</v>
      </c>
      <c r="AB176" s="196">
        <v>8.6845043629295727E-4</v>
      </c>
      <c r="AC176" s="196">
        <v>0</v>
      </c>
      <c r="AD176" s="196">
        <v>3.1984647369262754E-4</v>
      </c>
      <c r="AE176" s="196">
        <v>2.5893319523562919E-4</v>
      </c>
      <c r="AF176" s="196">
        <v>0</v>
      </c>
      <c r="AG176" s="196">
        <v>3.663003663003663E-4</v>
      </c>
      <c r="AH176" s="196">
        <v>4.050222762251924E-4</v>
      </c>
      <c r="AI176" s="196">
        <v>1.4980824544582935E-3</v>
      </c>
      <c r="AJ176" s="196">
        <v>6.7186240257995165E-4</v>
      </c>
      <c r="AK176" s="196">
        <v>9.8507609712850325E-4</v>
      </c>
      <c r="AL176" s="196">
        <v>1.7701588484650859E-3</v>
      </c>
      <c r="AM176" s="196">
        <v>3.076246978686003E-4</v>
      </c>
      <c r="AN176" s="196">
        <v>6.3155582404305559E-4</v>
      </c>
      <c r="AO176" s="196">
        <v>2.7958993476234854E-4</v>
      </c>
      <c r="AP176" s="196">
        <v>5.9508736388959229E-4</v>
      </c>
      <c r="AQ176" s="196">
        <v>5.2919890727576985E-4</v>
      </c>
      <c r="AR176" s="196">
        <v>2.9130253849354973E-4</v>
      </c>
      <c r="AS176" s="196">
        <v>4.8460047383157442E-4</v>
      </c>
      <c r="AT176" s="196">
        <v>5.8099794941900206E-4</v>
      </c>
      <c r="AU176" s="196">
        <v>1.1206836170063739E-3</v>
      </c>
      <c r="AV176" s="196">
        <v>1.1282315775900974E-3</v>
      </c>
      <c r="AW176" s="196">
        <v>3.2537195449027414E-3</v>
      </c>
      <c r="AX176" s="196">
        <v>3.0864197530864197E-4</v>
      </c>
      <c r="AY176" s="196">
        <v>3.6365840353960846E-4</v>
      </c>
      <c r="AZ176" s="196">
        <v>8.2987551867219915E-4</v>
      </c>
      <c r="BA176" s="196">
        <v>8.482847317869619E-4</v>
      </c>
      <c r="BB176" s="196">
        <v>6.4888654829972918E-4</v>
      </c>
      <c r="BC176" s="196">
        <v>8.0553005751109945E-4</v>
      </c>
      <c r="BD176" s="196">
        <v>1.6755556195953553E-3</v>
      </c>
      <c r="BE176" s="196">
        <v>3.4544908380895165E-4</v>
      </c>
      <c r="BF176" s="196">
        <v>1.9428321635864683E-4</v>
      </c>
      <c r="BG176" s="196">
        <v>3.4601696032338856E-4</v>
      </c>
      <c r="BH176" s="196">
        <v>2.0998223227265385E-3</v>
      </c>
      <c r="BI176" s="196">
        <v>5.0540708418693122E-4</v>
      </c>
      <c r="BJ176" s="196">
        <v>1.8033903739029375E-4</v>
      </c>
      <c r="BK176" s="196">
        <v>3.7785105798296236E-4</v>
      </c>
      <c r="BL176" s="196">
        <v>4.4114965077706418E-4</v>
      </c>
      <c r="BM176" s="196">
        <v>6.9570801669699238E-4</v>
      </c>
      <c r="BN176" s="196">
        <v>4.2721719953352498E-4</v>
      </c>
      <c r="BO176" s="196">
        <v>0</v>
      </c>
      <c r="BP176" s="196">
        <v>7.9204783968951723E-5</v>
      </c>
      <c r="BQ176" s="196">
        <v>1.4021133672389839E-4</v>
      </c>
      <c r="BR176" s="196">
        <v>1.4859366707942684E-3</v>
      </c>
      <c r="BS176" s="196">
        <v>4.6547711404189296E-4</v>
      </c>
      <c r="BT176" s="196">
        <v>2.5251993855348161E-4</v>
      </c>
      <c r="BU176" s="196">
        <v>6.5556949036597878E-4</v>
      </c>
      <c r="BV176" s="196">
        <v>7.8721370637643102E-4</v>
      </c>
      <c r="BW176" s="196">
        <v>0</v>
      </c>
      <c r="BX176" s="196">
        <v>7.8075256690820344E-4</v>
      </c>
      <c r="BY176" s="196">
        <v>6.5768508410910789E-4</v>
      </c>
      <c r="BZ176" s="196">
        <v>3.5460771000598662E-4</v>
      </c>
      <c r="CA176" s="196">
        <v>4.363720194967725E-4</v>
      </c>
      <c r="CB176" s="196">
        <v>6.1540792077333106E-4</v>
      </c>
      <c r="CC176" s="196">
        <v>6.4835923284462384E-4</v>
      </c>
      <c r="CD176" s="196">
        <v>0</v>
      </c>
      <c r="CE176" s="196">
        <v>1.4060303077644118E-3</v>
      </c>
      <c r="CF176" s="196">
        <v>1.6206767209959022E-3</v>
      </c>
      <c r="CG176" s="196">
        <v>4.7868975774879044E-4</v>
      </c>
      <c r="CH176" s="196">
        <v>1.0768667485085395E-4</v>
      </c>
      <c r="CI176" s="196">
        <v>4.5425320772649763E-4</v>
      </c>
      <c r="CJ176" s="196">
        <v>1.6958816391573223E-4</v>
      </c>
      <c r="CK176" s="196">
        <v>6.9492703266157052E-4</v>
      </c>
      <c r="CL176" s="196">
        <v>2.6441588443634188E-3</v>
      </c>
      <c r="CM176" s="196">
        <v>7.2713900055998057E-4</v>
      </c>
      <c r="CN176" s="196">
        <v>3.5230726720088422E-3</v>
      </c>
      <c r="CO176" s="196">
        <v>2.2290350219556603E-3</v>
      </c>
      <c r="CP176" s="196">
        <v>3.3967391304347825E-4</v>
      </c>
      <c r="CQ176" s="196">
        <v>4.9840660917370222E-4</v>
      </c>
      <c r="CR176" s="196">
        <v>2.0840569642236887E-3</v>
      </c>
      <c r="CS176" s="196">
        <v>7.970325863707428E-4</v>
      </c>
      <c r="CT176" s="196">
        <v>2.7417524261320886E-4</v>
      </c>
      <c r="CU176" s="196">
        <v>4.5104274967891874E-4</v>
      </c>
      <c r="CV176" s="196">
        <v>4.3252595155709344E-4</v>
      </c>
      <c r="CW176" s="196">
        <v>3.2740547531089878E-4</v>
      </c>
      <c r="CX176" s="196">
        <v>1.2938687620414793E-3</v>
      </c>
      <c r="CY176" s="196">
        <v>4.5989345801555973E-4</v>
      </c>
      <c r="CZ176" s="196">
        <v>3.7506894649751794E-4</v>
      </c>
      <c r="DA176" s="196">
        <v>8.238276299112801E-4</v>
      </c>
      <c r="DB176" s="196">
        <v>0</v>
      </c>
      <c r="DC176" s="196">
        <v>8.598452278589854E-4</v>
      </c>
      <c r="DD176" s="196">
        <v>7.306236629916077E-4</v>
      </c>
      <c r="DE176" s="196">
        <v>3.3225822136501404E-4</v>
      </c>
      <c r="DF176" s="196">
        <v>2.3631668130841022E-4</v>
      </c>
      <c r="DG176" s="196">
        <v>1.5262256439824314E-4</v>
      </c>
      <c r="DH176" s="196">
        <v>9.0579710144927537E-5</v>
      </c>
      <c r="DI176" s="196">
        <v>9.3272896859812474E-4</v>
      </c>
      <c r="DJ176" s="196">
        <v>3.3456786281161493E-4</v>
      </c>
      <c r="DK176" s="196">
        <v>2.2126271470385565E-4</v>
      </c>
      <c r="DL176" s="196">
        <v>5.4427692810101781E-5</v>
      </c>
      <c r="DM176" s="196">
        <v>8.2187144963620105E-4</v>
      </c>
      <c r="DN176" s="196">
        <v>0</v>
      </c>
      <c r="DO176" s="196">
        <v>1.5109391998065997E-4</v>
      </c>
      <c r="DP176" s="196">
        <v>1.7013071710097257E-4</v>
      </c>
      <c r="DQ176" s="196">
        <v>8.0928148752411656E-5</v>
      </c>
      <c r="DR176" s="196">
        <v>4.5483364115003999E-4</v>
      </c>
      <c r="DS176" s="196">
        <v>2.7411207267885812E-4</v>
      </c>
      <c r="DT176" s="196">
        <v>2.3111433362033807E-4</v>
      </c>
      <c r="DU176" s="196">
        <v>2.3484514897989138E-4</v>
      </c>
      <c r="DV176" s="196">
        <v>1.7849705479859582E-4</v>
      </c>
      <c r="DW176" s="196">
        <v>1.2693167852033929E-3</v>
      </c>
      <c r="DX176" s="196">
        <v>1.9370099271758768E-3</v>
      </c>
      <c r="DY176" s="196">
        <v>2.2753051286056794E-4</v>
      </c>
      <c r="DZ176" s="196">
        <v>1.272507813799719E-3</v>
      </c>
      <c r="EA176" s="196">
        <v>1.5085278000123146E-3</v>
      </c>
      <c r="EB176" s="196">
        <v>6.7744193894460087E-4</v>
      </c>
      <c r="EC176" s="196">
        <v>9.6554245208048568E-4</v>
      </c>
      <c r="ED176" s="196">
        <v>1.0749800982136611E-3</v>
      </c>
      <c r="EE176" s="196">
        <v>5.8818772239779037E-3</v>
      </c>
      <c r="EF176" s="196">
        <v>1.1404675917126021E-3</v>
      </c>
      <c r="EG176" s="196">
        <v>7.4770685678780925E-3</v>
      </c>
      <c r="EH176" s="196">
        <v>1.8782246966375744E-3</v>
      </c>
      <c r="EI176" s="196">
        <v>3.4870214861096218E-4</v>
      </c>
      <c r="EJ176" s="196">
        <v>8.0861269269785795E-4</v>
      </c>
      <c r="EK176" s="196">
        <v>2.3781277402085475E-3</v>
      </c>
      <c r="EL176" s="196">
        <v>4.4098211498741473E-3</v>
      </c>
      <c r="EM176" s="196">
        <v>5.3902170548379886E-4</v>
      </c>
      <c r="EN176" s="196">
        <v>6.2183284738247854E-4</v>
      </c>
      <c r="EO176" s="196">
        <v>0</v>
      </c>
      <c r="EP176" s="196">
        <v>6.4786180297915204E-4</v>
      </c>
      <c r="EQ176" s="196">
        <v>4.6019328117809482E-4</v>
      </c>
      <c r="ER176" s="196">
        <v>3.23690686489743E-3</v>
      </c>
      <c r="ES176" s="196">
        <v>1.3259543030056076E-3</v>
      </c>
      <c r="ET176" s="196">
        <v>9.1248359580052498E-4</v>
      </c>
      <c r="EU176" s="196">
        <v>1.4672068323661447E-3</v>
      </c>
      <c r="EV176" s="196">
        <v>1.3266264993643249E-3</v>
      </c>
      <c r="EW176" s="196">
        <v>7.4857770236550557E-5</v>
      </c>
      <c r="EX176" s="196">
        <v>8.0765407554671969E-4</v>
      </c>
      <c r="EY176" s="196">
        <v>3.5240918686338519E-3</v>
      </c>
      <c r="EZ176" s="196">
        <v>2.607666539626502E-4</v>
      </c>
      <c r="FA176" s="196">
        <v>3.2884391878033772E-3</v>
      </c>
      <c r="FB176" s="196">
        <v>7.9521598066034738E-5</v>
      </c>
      <c r="FC176" s="196">
        <v>1.0906244094700754E-3</v>
      </c>
      <c r="FD176" s="196">
        <v>3.2190089589285483E-3</v>
      </c>
      <c r="FE176" s="196">
        <v>2.205071664829107E-4</v>
      </c>
      <c r="FF176" s="196">
        <v>6.3868289394315725E-4</v>
      </c>
      <c r="FG176" s="196">
        <v>3.3840699667452867E-3</v>
      </c>
      <c r="FH176" s="196">
        <v>7.3509773124336879E-6</v>
      </c>
      <c r="FI176" s="196">
        <v>0</v>
      </c>
      <c r="FJ176" s="196">
        <v>4.7816416509579055E-4</v>
      </c>
      <c r="FK176" s="196">
        <v>6.6830028959679211E-4</v>
      </c>
      <c r="FL176" s="196">
        <v>3.858029371978332E-3</v>
      </c>
      <c r="FM176" s="196">
        <v>5.6708450242320442E-3</v>
      </c>
      <c r="FN176" s="196">
        <v>1.5505836284815139E-3</v>
      </c>
      <c r="FO176" s="196">
        <v>3.3735717324024229E-4</v>
      </c>
      <c r="FP176" s="196">
        <v>1.8279697653800807E-5</v>
      </c>
      <c r="FQ176" s="196">
        <v>3.0611007638837816E-4</v>
      </c>
      <c r="FR176" s="196">
        <v>0</v>
      </c>
      <c r="FS176" s="196">
        <v>6.5419337956299883E-4</v>
      </c>
      <c r="FT176" s="196">
        <v>4.06464009459526E-3</v>
      </c>
      <c r="FU176" s="196">
        <v>2.5693730729701953E-4</v>
      </c>
      <c r="FV176" s="196">
        <v>1.627070301105241E-3</v>
      </c>
      <c r="FW176" s="196">
        <v>1.6518115025278444E-3</v>
      </c>
      <c r="FX176" s="196">
        <v>1.9882432056997604E-3</v>
      </c>
      <c r="FY176" s="196">
        <v>1.2895286899062774E-3</v>
      </c>
      <c r="FZ176" s="196">
        <v>1.0461575567548011E-3</v>
      </c>
      <c r="GA176" s="196">
        <v>1.4342584488551342E-3</v>
      </c>
      <c r="GB176" s="196">
        <v>6.8988623730259048E-3</v>
      </c>
      <c r="GC176" s="196">
        <v>2.3745657622795831E-3</v>
      </c>
      <c r="GD176" s="196">
        <v>2.2783049098838572E-3</v>
      </c>
      <c r="GE176" s="196">
        <v>0</v>
      </c>
      <c r="GF176" s="196">
        <v>2.3700551432830004E-4</v>
      </c>
      <c r="GG176" s="197">
        <v>1.1169247770573595E-3</v>
      </c>
      <c r="GH176" s="196">
        <v>0</v>
      </c>
      <c r="GI176" s="196">
        <v>7.8237572652861409E-3</v>
      </c>
      <c r="GJ176" s="196">
        <v>0.1640775051582393</v>
      </c>
      <c r="GK176" s="196">
        <v>0</v>
      </c>
      <c r="GL176" s="196">
        <v>0</v>
      </c>
      <c r="GM176" s="196">
        <v>0</v>
      </c>
      <c r="GN176" s="196">
        <v>0</v>
      </c>
      <c r="GO176" s="196">
        <v>0</v>
      </c>
      <c r="GP176" s="197">
        <v>7.1446025522044704E-3</v>
      </c>
      <c r="GQ176" s="197">
        <v>4.9276319656858672E-3</v>
      </c>
      <c r="GR176" s="196">
        <v>2.6127199234539454E-4</v>
      </c>
      <c r="GS176" s="196">
        <v>0</v>
      </c>
      <c r="GT176" s="197">
        <v>2.6036396469324532E-4</v>
      </c>
      <c r="GU176" s="197">
        <v>0</v>
      </c>
      <c r="GV176" s="197">
        <v>4.3409824168799197E-5</v>
      </c>
      <c r="GW176" s="197">
        <v>4.1656019923679904E-3</v>
      </c>
      <c r="GX176" s="197">
        <v>3.5648689833478134E-3</v>
      </c>
      <c r="GY176" s="196">
        <v>1.3739715582741477E-3</v>
      </c>
      <c r="GZ176" s="196">
        <v>4.9188391539596653E-4</v>
      </c>
      <c r="HA176" s="196">
        <v>0</v>
      </c>
      <c r="HB176" s="196">
        <v>0</v>
      </c>
      <c r="HC176" s="197">
        <v>1.2316208887400868E-3</v>
      </c>
      <c r="HD176" s="197">
        <v>1.613766734212868E-4</v>
      </c>
      <c r="HE176" s="197">
        <v>4.2387320060748891E-4</v>
      </c>
      <c r="HF176" s="197">
        <v>7.0376294349471799E-3</v>
      </c>
      <c r="HG176" s="198">
        <v>4.84046559279812E-3</v>
      </c>
    </row>
    <row r="177" spans="1:215">
      <c r="A177" s="83">
        <v>173</v>
      </c>
      <c r="B177" s="4" t="s">
        <v>173</v>
      </c>
      <c r="C177" s="196">
        <v>3.1050186301117806E-3</v>
      </c>
      <c r="D177" s="196">
        <v>2.4345709068776629E-3</v>
      </c>
      <c r="E177" s="196">
        <v>2.8297348538441947E-5</v>
      </c>
      <c r="F177" s="196">
        <v>0</v>
      </c>
      <c r="G177" s="196">
        <v>0</v>
      </c>
      <c r="H177" s="196">
        <v>1.8903591682419661E-4</v>
      </c>
      <c r="I177" s="196">
        <v>3.0703101013202332E-3</v>
      </c>
      <c r="J177" s="196">
        <v>1.6096147655327824E-3</v>
      </c>
      <c r="K177" s="196">
        <v>6.5525258930458673E-3</v>
      </c>
      <c r="L177" s="196">
        <v>1.1287839917906618E-2</v>
      </c>
      <c r="M177" s="196">
        <v>1.1235955056179776E-3</v>
      </c>
      <c r="N177" s="196">
        <v>1.2881410514451333E-3</v>
      </c>
      <c r="O177" s="196">
        <v>0</v>
      </c>
      <c r="P177" s="196">
        <v>0</v>
      </c>
      <c r="Q177" s="196">
        <v>3.9889004509191814E-3</v>
      </c>
      <c r="R177" s="196">
        <v>4.9689440993788822E-3</v>
      </c>
      <c r="S177" s="196">
        <v>1.4248163706487827E-3</v>
      </c>
      <c r="T177" s="196">
        <v>1.8509864291539526E-3</v>
      </c>
      <c r="U177" s="196">
        <v>5.1535915452064342E-4</v>
      </c>
      <c r="V177" s="196">
        <v>1.8938221439304829E-3</v>
      </c>
      <c r="W177" s="196">
        <v>1.0577980875010578E-3</v>
      </c>
      <c r="X177" s="196">
        <v>7.2369225751212952E-4</v>
      </c>
      <c r="Y177" s="196">
        <v>4.0587961723297207E-3</v>
      </c>
      <c r="Z177" s="196">
        <v>3.4702878365831013E-3</v>
      </c>
      <c r="AA177" s="196">
        <v>3.525619501712444E-3</v>
      </c>
      <c r="AB177" s="196">
        <v>6.2032174020925518E-4</v>
      </c>
      <c r="AC177" s="196">
        <v>0</v>
      </c>
      <c r="AD177" s="196">
        <v>4.7976971053894133E-4</v>
      </c>
      <c r="AE177" s="196">
        <v>1.8125323666494044E-3</v>
      </c>
      <c r="AF177" s="196">
        <v>0</v>
      </c>
      <c r="AG177" s="196">
        <v>2.1978021978021978E-3</v>
      </c>
      <c r="AH177" s="196">
        <v>2.1601188065343592E-3</v>
      </c>
      <c r="AI177" s="196">
        <v>2.0973154362416107E-3</v>
      </c>
      <c r="AJ177" s="196">
        <v>1.7468422467078742E-3</v>
      </c>
      <c r="AK177" s="196">
        <v>1.0835837068413534E-3</v>
      </c>
      <c r="AL177" s="196">
        <v>2.2359901243769508E-3</v>
      </c>
      <c r="AM177" s="196">
        <v>8.217974071632609E-3</v>
      </c>
      <c r="AN177" s="196">
        <v>4.0639244329727054E-3</v>
      </c>
      <c r="AO177" s="196">
        <v>6.5237651444548001E-4</v>
      </c>
      <c r="AP177" s="196">
        <v>6.0774879716383892E-4</v>
      </c>
      <c r="AQ177" s="196">
        <v>1.9165582047284638E-3</v>
      </c>
      <c r="AR177" s="196">
        <v>1.3420724094881397E-3</v>
      </c>
      <c r="AS177" s="196">
        <v>2.2883911264268792E-3</v>
      </c>
      <c r="AT177" s="196">
        <v>6.197311460469355E-3</v>
      </c>
      <c r="AU177" s="196">
        <v>5.6034180850318693E-4</v>
      </c>
      <c r="AV177" s="196">
        <v>1.3861130810392626E-3</v>
      </c>
      <c r="AW177" s="196">
        <v>3.874820022020835E-3</v>
      </c>
      <c r="AX177" s="196">
        <v>9.2592592592592596E-4</v>
      </c>
      <c r="AY177" s="196">
        <v>7.1865827366160721E-4</v>
      </c>
      <c r="AZ177" s="196">
        <v>5.1867219917012448E-4</v>
      </c>
      <c r="BA177" s="196">
        <v>8.574060729889723E-4</v>
      </c>
      <c r="BB177" s="196">
        <v>5.9246163105627447E-4</v>
      </c>
      <c r="BC177" s="196">
        <v>1.7609261722335663E-3</v>
      </c>
      <c r="BD177" s="196">
        <v>6.5869508387041001E-4</v>
      </c>
      <c r="BE177" s="196">
        <v>9.011715229798738E-4</v>
      </c>
      <c r="BF177" s="196">
        <v>2.0885445758554535E-3</v>
      </c>
      <c r="BG177" s="196">
        <v>1.0050968847488905E-3</v>
      </c>
      <c r="BH177" s="196">
        <v>4.8457438216766274E-4</v>
      </c>
      <c r="BI177" s="196">
        <v>1.7438473439121596E-3</v>
      </c>
      <c r="BJ177" s="196">
        <v>4.0075341642287497E-5</v>
      </c>
      <c r="BK177" s="196">
        <v>4.4426124393148305E-3</v>
      </c>
      <c r="BL177" s="196">
        <v>1.9888702132798367E-3</v>
      </c>
      <c r="BM177" s="196">
        <v>1.8730600449534411E-3</v>
      </c>
      <c r="BN177" s="196">
        <v>4.3183576385280639E-3</v>
      </c>
      <c r="BO177" s="196">
        <v>7.0316423907584131E-4</v>
      </c>
      <c r="BP177" s="196">
        <v>1.1088669755653241E-3</v>
      </c>
      <c r="BQ177" s="196">
        <v>1.810000892253961E-3</v>
      </c>
      <c r="BR177" s="196">
        <v>2.6888377852467716E-3</v>
      </c>
      <c r="BS177" s="196">
        <v>9.3095422808378591E-4</v>
      </c>
      <c r="BT177" s="196">
        <v>2.377896088045285E-3</v>
      </c>
      <c r="BU177" s="196">
        <v>5.4440770721696499E-3</v>
      </c>
      <c r="BV177" s="196">
        <v>7.1149260576309006E-4</v>
      </c>
      <c r="BW177" s="196">
        <v>0</v>
      </c>
      <c r="BX177" s="196">
        <v>2.7334523830958065E-4</v>
      </c>
      <c r="BY177" s="196">
        <v>1.7425264599591828E-3</v>
      </c>
      <c r="BZ177" s="196">
        <v>1.4768368157896384E-3</v>
      </c>
      <c r="CA177" s="196">
        <v>4.6436569621920694E-3</v>
      </c>
      <c r="CB177" s="196">
        <v>3.2947993296787571E-3</v>
      </c>
      <c r="CC177" s="196">
        <v>5.4378516303097487E-4</v>
      </c>
      <c r="CD177" s="196">
        <v>0</v>
      </c>
      <c r="CE177" s="196">
        <v>1.4841431026402126E-3</v>
      </c>
      <c r="CF177" s="196">
        <v>1.6065223391531433E-3</v>
      </c>
      <c r="CG177" s="196">
        <v>9.4883148410920967E-4</v>
      </c>
      <c r="CH177" s="196">
        <v>1.7875988025241756E-3</v>
      </c>
      <c r="CI177" s="196">
        <v>9.9236854611019481E-4</v>
      </c>
      <c r="CJ177" s="196">
        <v>2.5906054005058405E-3</v>
      </c>
      <c r="CK177" s="196">
        <v>2.1130083082088759E-3</v>
      </c>
      <c r="CL177" s="196">
        <v>6.7391258967525553E-3</v>
      </c>
      <c r="CM177" s="196">
        <v>3.8697167501065633E-3</v>
      </c>
      <c r="CN177" s="196">
        <v>5.8717877866814039E-3</v>
      </c>
      <c r="CO177" s="196">
        <v>2.7176823390810752E-3</v>
      </c>
      <c r="CP177" s="196">
        <v>5.095108695652174E-3</v>
      </c>
      <c r="CQ177" s="196">
        <v>8.7326879219465046E-3</v>
      </c>
      <c r="CR177" s="196">
        <v>5.152251939330786E-3</v>
      </c>
      <c r="CS177" s="196">
        <v>4.4756445234664785E-3</v>
      </c>
      <c r="CT177" s="196">
        <v>1.3740642972824769E-2</v>
      </c>
      <c r="CU177" s="196">
        <v>3.516604489022078E-3</v>
      </c>
      <c r="CV177" s="196">
        <v>3.3160322952710498E-3</v>
      </c>
      <c r="CW177" s="196">
        <v>5.5167822589886444E-3</v>
      </c>
      <c r="CX177" s="196">
        <v>1.4260889275055722E-3</v>
      </c>
      <c r="CY177" s="196">
        <v>1.5138159659678842E-3</v>
      </c>
      <c r="CZ177" s="196">
        <v>2.2724765581908441E-3</v>
      </c>
      <c r="DA177" s="196">
        <v>1.2674271229404308E-3</v>
      </c>
      <c r="DB177" s="196">
        <v>2.8328611898016999E-3</v>
      </c>
      <c r="DC177" s="196">
        <v>1.7196904557179708E-3</v>
      </c>
      <c r="DD177" s="196">
        <v>4.0348856343590585E-3</v>
      </c>
      <c r="DE177" s="196">
        <v>2.8444545292468275E-3</v>
      </c>
      <c r="DF177" s="196">
        <v>7.0619478217006535E-3</v>
      </c>
      <c r="DG177" s="196">
        <v>2.1536739642863201E-3</v>
      </c>
      <c r="DH177" s="196">
        <v>1.2681159420289854E-3</v>
      </c>
      <c r="DI177" s="196">
        <v>3.4527335504246372E-3</v>
      </c>
      <c r="DJ177" s="196">
        <v>7.0881703028228193E-3</v>
      </c>
      <c r="DK177" s="196">
        <v>5.5789813064615031E-3</v>
      </c>
      <c r="DL177" s="196">
        <v>7.1844554509334349E-3</v>
      </c>
      <c r="DM177" s="196">
        <v>1.0031666223500688E-3</v>
      </c>
      <c r="DN177" s="196">
        <v>0</v>
      </c>
      <c r="DO177" s="196">
        <v>1.7526894717756559E-3</v>
      </c>
      <c r="DP177" s="196">
        <v>3.5869226188788386E-3</v>
      </c>
      <c r="DQ177" s="196">
        <v>1.9649354517085552E-3</v>
      </c>
      <c r="DR177" s="196">
        <v>7.2084240703476033E-3</v>
      </c>
      <c r="DS177" s="196">
        <v>1.1943454595293103E-3</v>
      </c>
      <c r="DT177" s="196">
        <v>1.6395522726242805E-2</v>
      </c>
      <c r="DU177" s="196">
        <v>1.608689270512256E-2</v>
      </c>
      <c r="DV177" s="196">
        <v>2.0229666210507527E-3</v>
      </c>
      <c r="DW177" s="196">
        <v>3.5594597680306786E-3</v>
      </c>
      <c r="DX177" s="196">
        <v>5.5204782924512488E-2</v>
      </c>
      <c r="DY177" s="196">
        <v>1.564017577581113E-2</v>
      </c>
      <c r="DZ177" s="196">
        <v>2.8796904921189467E-2</v>
      </c>
      <c r="EA177" s="196">
        <v>1.241456806846869E-2</v>
      </c>
      <c r="EB177" s="196">
        <v>3.9049868792843792E-2</v>
      </c>
      <c r="EC177" s="196">
        <v>5.2369751104612353E-2</v>
      </c>
      <c r="ED177" s="196">
        <v>2.0450149097943262E-3</v>
      </c>
      <c r="EE177" s="196">
        <v>3.5334809764351657E-3</v>
      </c>
      <c r="EF177" s="196">
        <v>4.9420262307546094E-3</v>
      </c>
      <c r="EG177" s="196">
        <v>1.0689048727318682E-3</v>
      </c>
      <c r="EH177" s="196">
        <v>3.263359377451442E-3</v>
      </c>
      <c r="EI177" s="196">
        <v>3.8733769183734107E-3</v>
      </c>
      <c r="EJ177" s="196">
        <v>6.0003870082503121E-3</v>
      </c>
      <c r="EK177" s="196">
        <v>2.0157075880192312E-3</v>
      </c>
      <c r="EL177" s="196">
        <v>4.1640931641130884E-3</v>
      </c>
      <c r="EM177" s="196">
        <v>7.3024891807228624E-4</v>
      </c>
      <c r="EN177" s="196">
        <v>4.8759591524911809E-4</v>
      </c>
      <c r="EO177" s="196">
        <v>0</v>
      </c>
      <c r="EP177" s="196">
        <v>1.402013433009571E-3</v>
      </c>
      <c r="EQ177" s="196">
        <v>4.6019328117809482E-4</v>
      </c>
      <c r="ER177" s="196">
        <v>8.4751820121920093E-4</v>
      </c>
      <c r="ES177" s="196">
        <v>1.1572875717668592E-3</v>
      </c>
      <c r="ET177" s="196">
        <v>1.5481463254593175E-3</v>
      </c>
      <c r="EU177" s="196">
        <v>4.8176940764261471E-4</v>
      </c>
      <c r="EV177" s="196">
        <v>2.4137232141212021E-3</v>
      </c>
      <c r="EW177" s="196">
        <v>6.1483181954286856E-2</v>
      </c>
      <c r="EX177" s="196">
        <v>2.0501988071570578E-3</v>
      </c>
      <c r="EY177" s="196">
        <v>4.0662598484236751E-3</v>
      </c>
      <c r="EZ177" s="196">
        <v>3.5504382885683909E-3</v>
      </c>
      <c r="FA177" s="196">
        <v>2.4030901757024679E-3</v>
      </c>
      <c r="FB177" s="196">
        <v>1.7494751574527641E-4</v>
      </c>
      <c r="FC177" s="196">
        <v>5.4747185703101801E-3</v>
      </c>
      <c r="FD177" s="196">
        <v>1.2436492443731982E-2</v>
      </c>
      <c r="FE177" s="196">
        <v>3.2913937350022701E-3</v>
      </c>
      <c r="FF177" s="196">
        <v>3.4275981974949438E-2</v>
      </c>
      <c r="FG177" s="196">
        <v>3.6038147697806948E-3</v>
      </c>
      <c r="FH177" s="196">
        <v>5.6725041594279961E-3</v>
      </c>
      <c r="FI177" s="196">
        <v>4.6849088296170077E-3</v>
      </c>
      <c r="FJ177" s="196">
        <v>3.6577093866090374E-4</v>
      </c>
      <c r="FK177" s="196">
        <v>5.0364659505845203E-3</v>
      </c>
      <c r="FL177" s="196">
        <v>2.4385657351183795E-3</v>
      </c>
      <c r="FM177" s="196">
        <v>1.4940057573880406E-3</v>
      </c>
      <c r="FN177" s="196">
        <v>7.2273701898970281E-3</v>
      </c>
      <c r="FO177" s="196">
        <v>8.580606362849642E-3</v>
      </c>
      <c r="FP177" s="196">
        <v>4.2728793265759384E-3</v>
      </c>
      <c r="FQ177" s="196">
        <v>1.1711692013508598E-2</v>
      </c>
      <c r="FR177" s="196">
        <v>1.7828686830438144E-3</v>
      </c>
      <c r="FS177" s="196">
        <v>3.537317059494215E-3</v>
      </c>
      <c r="FT177" s="196">
        <v>8.6219638370202498E-4</v>
      </c>
      <c r="FU177" s="196">
        <v>8.1752779594506211E-4</v>
      </c>
      <c r="FV177" s="196">
        <v>1.5233526723495284E-3</v>
      </c>
      <c r="FW177" s="196">
        <v>6.2062281886884332E-3</v>
      </c>
      <c r="FX177" s="196">
        <v>5.7661000314172288E-3</v>
      </c>
      <c r="FY177" s="196">
        <v>2.941473939720855E-3</v>
      </c>
      <c r="FZ177" s="196">
        <v>1.2376013747776539E-3</v>
      </c>
      <c r="GA177" s="196">
        <v>1.9481069482481155E-3</v>
      </c>
      <c r="GB177" s="196">
        <v>2.1739792577250504E-3</v>
      </c>
      <c r="GC177" s="196">
        <v>1.5390704014775075E-3</v>
      </c>
      <c r="GD177" s="196">
        <v>1.3755803229487441E-3</v>
      </c>
      <c r="GE177" s="196">
        <v>0</v>
      </c>
      <c r="GF177" s="196">
        <v>3.9500919054716673E-4</v>
      </c>
      <c r="GG177" s="197">
        <v>4.8598383507546016E-3</v>
      </c>
      <c r="GH177" s="196">
        <v>3.1000139457047229E-3</v>
      </c>
      <c r="GI177" s="196">
        <v>5.3067660673556413E-4</v>
      </c>
      <c r="GJ177" s="196">
        <v>0</v>
      </c>
      <c r="GK177" s="196">
        <v>0</v>
      </c>
      <c r="GL177" s="196">
        <v>0</v>
      </c>
      <c r="GM177" s="196">
        <v>0</v>
      </c>
      <c r="GN177" s="196">
        <v>0</v>
      </c>
      <c r="GO177" s="196">
        <v>0</v>
      </c>
      <c r="GP177" s="197">
        <v>3.2243347804856846E-4</v>
      </c>
      <c r="GQ177" s="197">
        <v>4.9664029544698772E-3</v>
      </c>
      <c r="GR177" s="196">
        <v>1.5968444279549316E-2</v>
      </c>
      <c r="GS177" s="196">
        <v>0</v>
      </c>
      <c r="GT177" s="197">
        <v>1.5912947366782382E-2</v>
      </c>
      <c r="GU177" s="197">
        <v>4.933351129415257E-3</v>
      </c>
      <c r="GV177" s="197">
        <v>6.7639513918980529E-3</v>
      </c>
      <c r="GW177" s="197">
        <v>3.0246957889691821E-3</v>
      </c>
      <c r="GX177" s="197">
        <v>5.4679428923576851E-3</v>
      </c>
      <c r="GY177" s="196">
        <v>1.0291921784825076E-3</v>
      </c>
      <c r="GZ177" s="196">
        <v>1.172953952098074E-3</v>
      </c>
      <c r="HA177" s="196">
        <v>0</v>
      </c>
      <c r="HB177" s="196">
        <v>0</v>
      </c>
      <c r="HC177" s="197">
        <v>9.2799656505815635E-4</v>
      </c>
      <c r="HD177" s="197">
        <v>7.0087143403647495E-3</v>
      </c>
      <c r="HE177" s="197">
        <v>5.5173095974370527E-3</v>
      </c>
      <c r="HF177" s="197">
        <v>1.1114477530784577E-3</v>
      </c>
      <c r="HG177" s="198">
        <v>5.4478944726924937E-3</v>
      </c>
    </row>
    <row r="178" spans="1:215">
      <c r="A178" s="83">
        <v>174</v>
      </c>
      <c r="B178" s="4" t="s">
        <v>174</v>
      </c>
      <c r="C178" s="196">
        <v>3.5190211141266849E-3</v>
      </c>
      <c r="D178" s="196">
        <v>9.7382836275106514E-3</v>
      </c>
      <c r="E178" s="196">
        <v>6.6215795579954162E-3</v>
      </c>
      <c r="F178" s="196">
        <v>7.1483278018892012E-3</v>
      </c>
      <c r="G178" s="196">
        <v>0</v>
      </c>
      <c r="H178" s="196">
        <v>5.8601134215500944E-3</v>
      </c>
      <c r="I178" s="196">
        <v>1.3250812016224166E-3</v>
      </c>
      <c r="J178" s="196">
        <v>2.7899989269234895E-3</v>
      </c>
      <c r="K178" s="196">
        <v>8.4548721200591837E-4</v>
      </c>
      <c r="L178" s="196">
        <v>7.4397126731657257E-3</v>
      </c>
      <c r="M178" s="196">
        <v>2.2471910112359553E-3</v>
      </c>
      <c r="N178" s="196">
        <v>4.045567989694872E-3</v>
      </c>
      <c r="O178" s="196">
        <v>8.0710250201775622E-4</v>
      </c>
      <c r="P178" s="196">
        <v>0</v>
      </c>
      <c r="Q178" s="196">
        <v>4.4398196323274366E-2</v>
      </c>
      <c r="R178" s="196">
        <v>3.2298136645962733E-2</v>
      </c>
      <c r="S178" s="196">
        <v>5.4044758886677966E-4</v>
      </c>
      <c r="T178" s="196">
        <v>6.5059423995015165E-4</v>
      </c>
      <c r="U178" s="196">
        <v>4.4277335810928516E-4</v>
      </c>
      <c r="V178" s="196">
        <v>8.3575806351761286E-4</v>
      </c>
      <c r="W178" s="196">
        <v>6.7699077600067695E-4</v>
      </c>
      <c r="X178" s="196">
        <v>4.179067965915114E-4</v>
      </c>
      <c r="Y178" s="196">
        <v>7.5538706540580918E-4</v>
      </c>
      <c r="Z178" s="196">
        <v>1.415970287836583E-3</v>
      </c>
      <c r="AA178" s="196">
        <v>9.1778031473149335E-4</v>
      </c>
      <c r="AB178" s="196">
        <v>2.6880608742401059E-4</v>
      </c>
      <c r="AC178" s="196">
        <v>0</v>
      </c>
      <c r="AD178" s="196">
        <v>3.358387973772589E-3</v>
      </c>
      <c r="AE178" s="196">
        <v>1.0357327809425167E-3</v>
      </c>
      <c r="AF178" s="196">
        <v>1.5797788309636651E-3</v>
      </c>
      <c r="AG178" s="196">
        <v>2.0146520146520149E-3</v>
      </c>
      <c r="AH178" s="196">
        <v>2.4301336573511541E-3</v>
      </c>
      <c r="AI178" s="196">
        <v>1.3782358581016299E-3</v>
      </c>
      <c r="AJ178" s="196">
        <v>3.6280569739317388E-3</v>
      </c>
      <c r="AK178" s="196">
        <v>1.4283603408363297E-3</v>
      </c>
      <c r="AL178" s="196">
        <v>2.3757395071505099E-3</v>
      </c>
      <c r="AM178" s="196">
        <v>2.8565150516370028E-3</v>
      </c>
      <c r="AN178" s="196">
        <v>1.0434400571146137E-3</v>
      </c>
      <c r="AO178" s="196">
        <v>6.5237651444548001E-4</v>
      </c>
      <c r="AP178" s="196">
        <v>5.5710306406685239E-4</v>
      </c>
      <c r="AQ178" s="196">
        <v>7.7234435115923169E-4</v>
      </c>
      <c r="AR178" s="196">
        <v>4.6816479400749064E-4</v>
      </c>
      <c r="AS178" s="196">
        <v>5.9228946801636868E-4</v>
      </c>
      <c r="AT178" s="196">
        <v>1.2645249487354751E-3</v>
      </c>
      <c r="AU178" s="196">
        <v>4.202563563773902E-4</v>
      </c>
      <c r="AV178" s="196">
        <v>4.5129263103603896E-4</v>
      </c>
      <c r="AW178" s="196">
        <v>4.0936167810056183E-4</v>
      </c>
      <c r="AX178" s="196">
        <v>3.0864197530864197E-4</v>
      </c>
      <c r="AY178" s="196">
        <v>6.4073147290311962E-4</v>
      </c>
      <c r="AZ178" s="196">
        <v>7.261410788381743E-4</v>
      </c>
      <c r="BA178" s="196">
        <v>4.1046035409046547E-4</v>
      </c>
      <c r="BB178" s="196">
        <v>2.1629551609990972E-4</v>
      </c>
      <c r="BC178" s="196">
        <v>5.8073097169404847E-4</v>
      </c>
      <c r="BD178" s="196">
        <v>2.5318592286268884E-4</v>
      </c>
      <c r="BE178" s="196">
        <v>4.055271853409432E-4</v>
      </c>
      <c r="BF178" s="196">
        <v>5.5856424703110965E-4</v>
      </c>
      <c r="BG178" s="196">
        <v>2.1420097543828814E-4</v>
      </c>
      <c r="BH178" s="196">
        <v>1.6152479405588758E-4</v>
      </c>
      <c r="BI178" s="196">
        <v>4.6296832139260871E-5</v>
      </c>
      <c r="BJ178" s="196">
        <v>8.0150683284574995E-5</v>
      </c>
      <c r="BK178" s="196">
        <v>6.8700192360538606E-5</v>
      </c>
      <c r="BL178" s="196">
        <v>1.6758757683151042E-4</v>
      </c>
      <c r="BM178" s="196">
        <v>2.1406400513753612E-4</v>
      </c>
      <c r="BN178" s="196">
        <v>1.9628898356945744E-4</v>
      </c>
      <c r="BO178" s="196">
        <v>2.7122049221496736E-3</v>
      </c>
      <c r="BP178" s="196">
        <v>1.5048908954100827E-3</v>
      </c>
      <c r="BQ178" s="196">
        <v>9.5598638675385261E-4</v>
      </c>
      <c r="BR178" s="196">
        <v>6.4213691845038034E-3</v>
      </c>
      <c r="BS178" s="196">
        <v>7.7579519006982156E-4</v>
      </c>
      <c r="BT178" s="196">
        <v>1.5992929441720502E-3</v>
      </c>
      <c r="BU178" s="196">
        <v>1.0318093717934101E-2</v>
      </c>
      <c r="BV178" s="196">
        <v>3.9432120319400177E-4</v>
      </c>
      <c r="BW178" s="196">
        <v>0</v>
      </c>
      <c r="BX178" s="196">
        <v>5.9415761381064543E-4</v>
      </c>
      <c r="BY178" s="196">
        <v>8.5431258348193397E-4</v>
      </c>
      <c r="BZ178" s="196">
        <v>9.1363633519189497E-4</v>
      </c>
      <c r="CA178" s="196">
        <v>5.8457383743907264E-4</v>
      </c>
      <c r="CB178" s="196">
        <v>5.680688499446133E-4</v>
      </c>
      <c r="CC178" s="196">
        <v>3.2417961642231192E-4</v>
      </c>
      <c r="CD178" s="196">
        <v>0</v>
      </c>
      <c r="CE178" s="196">
        <v>3.9056397437900328E-4</v>
      </c>
      <c r="CF178" s="196">
        <v>5.1663493726070251E-4</v>
      </c>
      <c r="CG178" s="196">
        <v>1.2480125827022037E-3</v>
      </c>
      <c r="CH178" s="196">
        <v>1.0768667485085395E-3</v>
      </c>
      <c r="CI178" s="196">
        <v>1.3697481340675928E-3</v>
      </c>
      <c r="CJ178" s="196">
        <v>1.1023230654522594E-3</v>
      </c>
      <c r="CK178" s="196">
        <v>7.1374517281101344E-4</v>
      </c>
      <c r="CL178" s="196">
        <v>5.8101911448511963E-4</v>
      </c>
      <c r="CM178" s="196">
        <v>7.4385483965331352E-4</v>
      </c>
      <c r="CN178" s="196">
        <v>6.2171870682508983E-4</v>
      </c>
      <c r="CO178" s="196">
        <v>9.8398843311556174E-4</v>
      </c>
      <c r="CP178" s="196">
        <v>1.0190217391304348E-3</v>
      </c>
      <c r="CQ178" s="196">
        <v>5.4069565480056186E-4</v>
      </c>
      <c r="CR178" s="196">
        <v>8.1046659719810122E-4</v>
      </c>
      <c r="CS178" s="196">
        <v>7.970325863707428E-4</v>
      </c>
      <c r="CT178" s="196">
        <v>1.045691622989913E-3</v>
      </c>
      <c r="CU178" s="196">
        <v>7.6447923674393E-4</v>
      </c>
      <c r="CV178" s="196">
        <v>5.0461361014994229E-4</v>
      </c>
      <c r="CW178" s="196">
        <v>6.6026770854364593E-4</v>
      </c>
      <c r="CX178" s="196">
        <v>1.3694231423066752E-3</v>
      </c>
      <c r="CY178" s="196">
        <v>1.2647070095427892E-3</v>
      </c>
      <c r="CZ178" s="196">
        <v>8.6045228902371755E-4</v>
      </c>
      <c r="DA178" s="196">
        <v>8.238276299112801E-4</v>
      </c>
      <c r="DB178" s="196">
        <v>1.8885741265344666E-3</v>
      </c>
      <c r="DC178" s="196">
        <v>4.2992261392949269E-3</v>
      </c>
      <c r="DD178" s="196">
        <v>3.9493170972519333E-4</v>
      </c>
      <c r="DE178" s="196">
        <v>8.1038590576832683E-5</v>
      </c>
      <c r="DF178" s="196">
        <v>2.8400390399396384E-4</v>
      </c>
      <c r="DG178" s="196">
        <v>4.409096304838135E-4</v>
      </c>
      <c r="DH178" s="196">
        <v>4.0760869565217389E-4</v>
      </c>
      <c r="DI178" s="196">
        <v>2.4545499173634863E-4</v>
      </c>
      <c r="DJ178" s="196">
        <v>4.1237434253524633E-4</v>
      </c>
      <c r="DK178" s="196">
        <v>0</v>
      </c>
      <c r="DL178" s="196">
        <v>2.1771077124040712E-4</v>
      </c>
      <c r="DM178" s="196">
        <v>6.2848993207474191E-4</v>
      </c>
      <c r="DN178" s="196">
        <v>0</v>
      </c>
      <c r="DO178" s="196">
        <v>1.2087513598452798E-4</v>
      </c>
      <c r="DP178" s="196">
        <v>4.6785947202767459E-4</v>
      </c>
      <c r="DQ178" s="196">
        <v>1.5861917155472684E-4</v>
      </c>
      <c r="DR178" s="196">
        <v>2.515367863935827E-4</v>
      </c>
      <c r="DS178" s="196">
        <v>4.4053725966245059E-5</v>
      </c>
      <c r="DT178" s="196">
        <v>9.0633072007975711E-5</v>
      </c>
      <c r="DU178" s="196">
        <v>8.8066930867459266E-5</v>
      </c>
      <c r="DV178" s="196">
        <v>5.4739096804902717E-3</v>
      </c>
      <c r="DW178" s="196">
        <v>5.1377107972518281E-3</v>
      </c>
      <c r="DX178" s="196">
        <v>2.8123894134957444E-3</v>
      </c>
      <c r="DY178" s="196">
        <v>3.1582593576168386E-3</v>
      </c>
      <c r="DZ178" s="196">
        <v>2.134415053466566E-3</v>
      </c>
      <c r="EA178" s="196">
        <v>2.701496213287359E-3</v>
      </c>
      <c r="EB178" s="196">
        <v>3.0346376818893833E-3</v>
      </c>
      <c r="EC178" s="196">
        <v>1.6012905686766904E-3</v>
      </c>
      <c r="ED178" s="196">
        <v>4.3207203595746973E-4</v>
      </c>
      <c r="EE178" s="196">
        <v>6.8741135192972849E-4</v>
      </c>
      <c r="EF178" s="196">
        <v>7.603117278084015E-4</v>
      </c>
      <c r="EG178" s="196">
        <v>1.2321366513263897E-3</v>
      </c>
      <c r="EH178" s="196">
        <v>3.7743799393051016E-3</v>
      </c>
      <c r="EI178" s="196">
        <v>9.6024058811154875E-3</v>
      </c>
      <c r="EJ178" s="196">
        <v>8.1318642656518451E-3</v>
      </c>
      <c r="EK178" s="196">
        <v>1.1334113373710829E-3</v>
      </c>
      <c r="EL178" s="196">
        <v>6.5084709742118437E-4</v>
      </c>
      <c r="EM178" s="196">
        <v>8.3900939523198846E-4</v>
      </c>
      <c r="EN178" s="196">
        <v>3.6915156336674124E-4</v>
      </c>
      <c r="EO178" s="196">
        <v>8.3933473037985895E-5</v>
      </c>
      <c r="EP178" s="196">
        <v>4.6565067089126552E-4</v>
      </c>
      <c r="EQ178" s="196">
        <v>0</v>
      </c>
      <c r="ER178" s="196">
        <v>1.3478602718184881E-3</v>
      </c>
      <c r="ES178" s="196">
        <v>4.4521337176485522E-3</v>
      </c>
      <c r="ET178" s="196">
        <v>2.4606299212598425E-4</v>
      </c>
      <c r="EU178" s="196">
        <v>1.7956859739406547E-3</v>
      </c>
      <c r="EV178" s="196">
        <v>4.974849372616218E-4</v>
      </c>
      <c r="EW178" s="196">
        <v>3.2438367102505239E-4</v>
      </c>
      <c r="EX178" s="196">
        <v>4.2246520874751493E-3</v>
      </c>
      <c r="EY178" s="196">
        <v>1.0670327261820991E-3</v>
      </c>
      <c r="EZ178" s="196">
        <v>5.5964535735061076E-3</v>
      </c>
      <c r="FA178" s="196">
        <v>5.6402543241949822E-4</v>
      </c>
      <c r="FB178" s="196">
        <v>1.5268146828678669E-3</v>
      </c>
      <c r="FC178" s="196">
        <v>1.3209873210413123E-3</v>
      </c>
      <c r="FD178" s="196">
        <v>8.2737579667239796E-4</v>
      </c>
      <c r="FE178" s="196">
        <v>1.3878980478630261E-3</v>
      </c>
      <c r="FF178" s="196">
        <v>1.2418834048894724E-4</v>
      </c>
      <c r="FG178" s="196">
        <v>1.6847101566047963E-3</v>
      </c>
      <c r="FH178" s="196">
        <v>1.4015863409040231E-3</v>
      </c>
      <c r="FI178" s="196">
        <v>1.8650361993628602E-3</v>
      </c>
      <c r="FJ178" s="196">
        <v>1.7529399701862178E-3</v>
      </c>
      <c r="FK178" s="196">
        <v>2.0920704717812626E-3</v>
      </c>
      <c r="FL178" s="196">
        <v>1.292075874577649E-3</v>
      </c>
      <c r="FM178" s="196">
        <v>6.9462157927340309E-4</v>
      </c>
      <c r="FN178" s="196">
        <v>5.5257337522917314E-4</v>
      </c>
      <c r="FO178" s="196">
        <v>1.1294131451955937E-3</v>
      </c>
      <c r="FP178" s="196">
        <v>6.9005858643098039E-4</v>
      </c>
      <c r="FQ178" s="196">
        <v>7.9906656303979228E-4</v>
      </c>
      <c r="FR178" s="196">
        <v>1.4305023061590488E-3</v>
      </c>
      <c r="FS178" s="196">
        <v>1.3083867591259977E-3</v>
      </c>
      <c r="FT178" s="196">
        <v>1.3056116667487807E-3</v>
      </c>
      <c r="FU178" s="196">
        <v>1.1678968513500888E-3</v>
      </c>
      <c r="FV178" s="196">
        <v>9.14011603409717E-4</v>
      </c>
      <c r="FW178" s="196">
        <v>4.0101782142294489E-4</v>
      </c>
      <c r="FX178" s="196">
        <v>1.2411103523662886E-3</v>
      </c>
      <c r="FY178" s="196">
        <v>1.1639471377520059E-2</v>
      </c>
      <c r="FZ178" s="196">
        <v>5.6528686424070669E-4</v>
      </c>
      <c r="GA178" s="196">
        <v>4.0204410062395892E-3</v>
      </c>
      <c r="GB178" s="196">
        <v>4.0776388529308741E-3</v>
      </c>
      <c r="GC178" s="196">
        <v>2.0667516819840815E-3</v>
      </c>
      <c r="GD178" s="196">
        <v>3.8336485704906758E-3</v>
      </c>
      <c r="GE178" s="196">
        <v>0</v>
      </c>
      <c r="GF178" s="196">
        <v>1.3693651938968448E-3</v>
      </c>
      <c r="GG178" s="197">
        <v>1.6859390817134531E-3</v>
      </c>
      <c r="GH178" s="196">
        <v>0</v>
      </c>
      <c r="GI178" s="196">
        <v>5.978219511925516E-4</v>
      </c>
      <c r="GJ178" s="196">
        <v>0</v>
      </c>
      <c r="GK178" s="196">
        <v>0</v>
      </c>
      <c r="GL178" s="196">
        <v>0</v>
      </c>
      <c r="GM178" s="196">
        <v>0</v>
      </c>
      <c r="GN178" s="196">
        <v>0</v>
      </c>
      <c r="GO178" s="196">
        <v>0</v>
      </c>
      <c r="GP178" s="197">
        <v>3.0686513675826527E-4</v>
      </c>
      <c r="GQ178" s="197">
        <v>1.8273339538867803E-3</v>
      </c>
      <c r="GR178" s="196">
        <v>1.3668938314034093E-5</v>
      </c>
      <c r="GS178" s="196">
        <v>1.7469204927211646E-2</v>
      </c>
      <c r="GT178" s="197">
        <v>7.4334106511823406E-5</v>
      </c>
      <c r="GU178" s="197">
        <v>2.0385806389115278E-3</v>
      </c>
      <c r="GV178" s="197">
        <v>1.7110867912275558E-3</v>
      </c>
      <c r="GW178" s="197">
        <v>8.9594604964255385E-4</v>
      </c>
      <c r="GX178" s="197">
        <v>1.7948994483537016E-3</v>
      </c>
      <c r="GY178" s="196">
        <v>1.6581429542218176E-5</v>
      </c>
      <c r="GZ178" s="196">
        <v>1.0745771690188808E-2</v>
      </c>
      <c r="HA178" s="196">
        <v>0</v>
      </c>
      <c r="HB178" s="196">
        <v>0</v>
      </c>
      <c r="HC178" s="197">
        <v>8.7407002272070903E-5</v>
      </c>
      <c r="HD178" s="197">
        <v>4.834240492272773E-3</v>
      </c>
      <c r="HE178" s="197">
        <v>3.6699947169427172E-3</v>
      </c>
      <c r="HF178" s="197">
        <v>-1.2333220889463249E-3</v>
      </c>
      <c r="HG178" s="198">
        <v>1.0334004421621984E-3</v>
      </c>
    </row>
    <row r="179" spans="1:215">
      <c r="A179" s="83">
        <v>175</v>
      </c>
      <c r="B179" s="4" t="s">
        <v>175</v>
      </c>
      <c r="C179" s="196">
        <v>0</v>
      </c>
      <c r="D179" s="196">
        <v>0</v>
      </c>
      <c r="E179" s="196">
        <v>0</v>
      </c>
      <c r="F179" s="196">
        <v>0</v>
      </c>
      <c r="G179" s="196">
        <v>0</v>
      </c>
      <c r="H179" s="196">
        <v>6.2381852551984876E-3</v>
      </c>
      <c r="I179" s="196">
        <v>0</v>
      </c>
      <c r="J179" s="196">
        <v>3.219229531065565E-4</v>
      </c>
      <c r="K179" s="196">
        <v>2.1137180300147959E-4</v>
      </c>
      <c r="L179" s="196">
        <v>7.6962544894817856E-4</v>
      </c>
      <c r="M179" s="196">
        <v>6.7415730337078653E-3</v>
      </c>
      <c r="N179" s="196">
        <v>8.6546976893969892E-4</v>
      </c>
      <c r="O179" s="196">
        <v>8.0710250201775622E-4</v>
      </c>
      <c r="P179" s="196">
        <v>0</v>
      </c>
      <c r="Q179" s="196">
        <v>1.7343045438779049E-4</v>
      </c>
      <c r="R179" s="196">
        <v>2.4844720496894411E-3</v>
      </c>
      <c r="S179" s="196">
        <v>3.8691134202962635E-3</v>
      </c>
      <c r="T179" s="196">
        <v>2.4374375750245117E-3</v>
      </c>
      <c r="U179" s="196">
        <v>2.4679170779861795E-4</v>
      </c>
      <c r="V179" s="196">
        <v>1.5288463161923201E-2</v>
      </c>
      <c r="W179" s="196">
        <v>1.2693577050012694E-3</v>
      </c>
      <c r="X179" s="196">
        <v>6.7544610701132084E-3</v>
      </c>
      <c r="Y179" s="196">
        <v>8.8222444579111293E-4</v>
      </c>
      <c r="Z179" s="196">
        <v>3.9995357474466108E-2</v>
      </c>
      <c r="AA179" s="196">
        <v>5.9323677985957217E-2</v>
      </c>
      <c r="AB179" s="196">
        <v>1.2406434804185105E-4</v>
      </c>
      <c r="AC179" s="196">
        <v>0</v>
      </c>
      <c r="AD179" s="196">
        <v>4.7976971053894133E-4</v>
      </c>
      <c r="AE179" s="196">
        <v>6.9048852062834453E-4</v>
      </c>
      <c r="AF179" s="196">
        <v>0</v>
      </c>
      <c r="AG179" s="196">
        <v>9.1575091575091575E-4</v>
      </c>
      <c r="AH179" s="196">
        <v>8.7754826515458353E-4</v>
      </c>
      <c r="AI179" s="196">
        <v>4.7339405560882074E-3</v>
      </c>
      <c r="AJ179" s="196">
        <v>5.9123891427035743E-3</v>
      </c>
      <c r="AK179" s="196">
        <v>4.4820962419346898E-3</v>
      </c>
      <c r="AL179" s="196">
        <v>1.863325103647459E-4</v>
      </c>
      <c r="AM179" s="196">
        <v>2.3291584267194024E-3</v>
      </c>
      <c r="AN179" s="196">
        <v>6.2606403426876817E-3</v>
      </c>
      <c r="AO179" s="196">
        <v>3.7278657968313142E-4</v>
      </c>
      <c r="AP179" s="196">
        <v>1.101544694859458E-3</v>
      </c>
      <c r="AQ179" s="196">
        <v>8.7246306334653953E-3</v>
      </c>
      <c r="AR179" s="196">
        <v>1.2276321265085311E-3</v>
      </c>
      <c r="AS179" s="196">
        <v>7.9420633211285813E-3</v>
      </c>
      <c r="AT179" s="196">
        <v>1.0138983823194348E-3</v>
      </c>
      <c r="AU179" s="196">
        <v>3.6422217552707151E-3</v>
      </c>
      <c r="AV179" s="196">
        <v>5.8023338276062147E-4</v>
      </c>
      <c r="AW179" s="196">
        <v>6.0910194517376694E-3</v>
      </c>
      <c r="AX179" s="196">
        <v>3.0864197530864197E-4</v>
      </c>
      <c r="AY179" s="196">
        <v>1.3680482799823365E-3</v>
      </c>
      <c r="AZ179" s="196">
        <v>1.8672199170124482E-3</v>
      </c>
      <c r="BA179" s="196">
        <v>1.0398328970291791E-3</v>
      </c>
      <c r="BB179" s="196">
        <v>1.0532651218778213E-3</v>
      </c>
      <c r="BC179" s="196">
        <v>3.4469193158614487E-3</v>
      </c>
      <c r="BD179" s="196">
        <v>6.2703655140188844E-2</v>
      </c>
      <c r="BE179" s="196">
        <v>3.8224692099729646E-2</v>
      </c>
      <c r="BF179" s="196">
        <v>0.15359707279954019</v>
      </c>
      <c r="BG179" s="196">
        <v>1.3785755085900084E-3</v>
      </c>
      <c r="BH179" s="196">
        <v>8.2377644968502674E-3</v>
      </c>
      <c r="BI179" s="196">
        <v>2.6852162640771306E-3</v>
      </c>
      <c r="BJ179" s="196">
        <v>2.4045204985372501E-4</v>
      </c>
      <c r="BK179" s="196">
        <v>2.0610057708161583E-4</v>
      </c>
      <c r="BL179" s="196">
        <v>5.8212037717062879E-3</v>
      </c>
      <c r="BM179" s="196">
        <v>1.0275072246601734E-2</v>
      </c>
      <c r="BN179" s="196">
        <v>4.087429422563996E-3</v>
      </c>
      <c r="BO179" s="196">
        <v>4.2189854344550481E-3</v>
      </c>
      <c r="BP179" s="196">
        <v>2.9305770068512138E-3</v>
      </c>
      <c r="BQ179" s="196">
        <v>1.9884516844480135E-3</v>
      </c>
      <c r="BR179" s="196">
        <v>4.7762250132672918E-4</v>
      </c>
      <c r="BS179" s="196">
        <v>7.2924747866563227E-3</v>
      </c>
      <c r="BT179" s="196">
        <v>4.8399654889417311E-4</v>
      </c>
      <c r="BU179" s="196">
        <v>2.4227568122220954E-3</v>
      </c>
      <c r="BV179" s="196">
        <v>3.9432120319400177E-4</v>
      </c>
      <c r="BW179" s="196">
        <v>0</v>
      </c>
      <c r="BX179" s="196">
        <v>4.7139777624646248E-4</v>
      </c>
      <c r="BY179" s="196">
        <v>3.7291422294846325E-4</v>
      </c>
      <c r="BZ179" s="196">
        <v>1.2306973464913653E-3</v>
      </c>
      <c r="CA179" s="196">
        <v>7.4100908971150043E-4</v>
      </c>
      <c r="CB179" s="196">
        <v>1.0603951865632781E-3</v>
      </c>
      <c r="CC179" s="196">
        <v>7.42475895676908E-4</v>
      </c>
      <c r="CD179" s="196">
        <v>0</v>
      </c>
      <c r="CE179" s="196">
        <v>1.7184814872676145E-3</v>
      </c>
      <c r="CF179" s="196">
        <v>5.9448403739587681E-4</v>
      </c>
      <c r="CG179" s="196">
        <v>2.3592566631904671E-3</v>
      </c>
      <c r="CH179" s="196">
        <v>9.0456806874717323E-4</v>
      </c>
      <c r="CI179" s="196">
        <v>4.8220725127889746E-3</v>
      </c>
      <c r="CJ179" s="196">
        <v>1.7777517872545722E-3</v>
      </c>
      <c r="CK179" s="196">
        <v>3.1977396725374782E-3</v>
      </c>
      <c r="CL179" s="196">
        <v>3.371302526563359E-3</v>
      </c>
      <c r="CM179" s="196">
        <v>3.4434628532265749E-3</v>
      </c>
      <c r="CN179" s="196">
        <v>4.7665100856590223E-3</v>
      </c>
      <c r="CO179" s="196">
        <v>4.9734925564956624E-3</v>
      </c>
      <c r="CP179" s="196">
        <v>5.2989130434782606E-3</v>
      </c>
      <c r="CQ179" s="196">
        <v>1.7308302245850388E-3</v>
      </c>
      <c r="CR179" s="196">
        <v>5.3259233530160936E-3</v>
      </c>
      <c r="CS179" s="196">
        <v>4.230403727660096E-3</v>
      </c>
      <c r="CT179" s="196">
        <v>3.0350561740438934E-3</v>
      </c>
      <c r="CU179" s="196">
        <v>3.027337777505963E-3</v>
      </c>
      <c r="CV179" s="196">
        <v>2.2106881968473662E-3</v>
      </c>
      <c r="CW179" s="196">
        <v>4.6600712652584593E-3</v>
      </c>
      <c r="CX179" s="196">
        <v>2.672736201881304E-3</v>
      </c>
      <c r="CY179" s="196">
        <v>5.0588280381711568E-3</v>
      </c>
      <c r="CZ179" s="196">
        <v>9.1781577495863211E-3</v>
      </c>
      <c r="DA179" s="196">
        <v>4.7528517110266158E-3</v>
      </c>
      <c r="DB179" s="196">
        <v>3.7771482530689331E-3</v>
      </c>
      <c r="DC179" s="196">
        <v>0</v>
      </c>
      <c r="DD179" s="196">
        <v>2.4419944051341123E-3</v>
      </c>
      <c r="DE179" s="196">
        <v>2.2204573818052158E-3</v>
      </c>
      <c r="DF179" s="196">
        <v>3.9442631741251248E-3</v>
      </c>
      <c r="DG179" s="196">
        <v>1.0446166629924198E-2</v>
      </c>
      <c r="DH179" s="196">
        <v>2.490942028985507E-3</v>
      </c>
      <c r="DI179" s="196">
        <v>4.0090981983603603E-3</v>
      </c>
      <c r="DJ179" s="196">
        <v>4.5983629516666144E-3</v>
      </c>
      <c r="DK179" s="196">
        <v>7.2858651056055329E-3</v>
      </c>
      <c r="DL179" s="196">
        <v>4.0820769607576336E-3</v>
      </c>
      <c r="DM179" s="196">
        <v>1.8492107616814523E-3</v>
      </c>
      <c r="DN179" s="196">
        <v>0</v>
      </c>
      <c r="DO179" s="196">
        <v>8.2799468149401673E-3</v>
      </c>
      <c r="DP179" s="196">
        <v>7.6558822695437661E-4</v>
      </c>
      <c r="DQ179" s="196">
        <v>4.548161959885535E-3</v>
      </c>
      <c r="DR179" s="196">
        <v>1.2921410259944318E-3</v>
      </c>
      <c r="DS179" s="196">
        <v>2.7411207267885812E-4</v>
      </c>
      <c r="DT179" s="196">
        <v>5.9364662165224094E-4</v>
      </c>
      <c r="DU179" s="196">
        <v>8.6892705122559814E-3</v>
      </c>
      <c r="DV179" s="196">
        <v>2.6754725213700641E-2</v>
      </c>
      <c r="DW179" s="196">
        <v>6.1383891093963021E-3</v>
      </c>
      <c r="DX179" s="196">
        <v>1.3037566817529939E-4</v>
      </c>
      <c r="DY179" s="196">
        <v>4.19912655450884E-3</v>
      </c>
      <c r="DZ179" s="196">
        <v>1.7114256689072715E-3</v>
      </c>
      <c r="EA179" s="196">
        <v>4.9258050612647E-4</v>
      </c>
      <c r="EB179" s="196">
        <v>8.889851466447736E-4</v>
      </c>
      <c r="EC179" s="196">
        <v>1.0092501350964748E-3</v>
      </c>
      <c r="ED179" s="196">
        <v>2.7210138281960569E-3</v>
      </c>
      <c r="EE179" s="196">
        <v>1.511993928384801E-2</v>
      </c>
      <c r="EF179" s="196">
        <v>3.8015586390420075E-4</v>
      </c>
      <c r="EG179" s="196">
        <v>1.015722906157524E-2</v>
      </c>
      <c r="EH179" s="196">
        <v>1.1341070363945257E-3</v>
      </c>
      <c r="EI179" s="196">
        <v>5.1724152043959391E-3</v>
      </c>
      <c r="EJ179" s="196">
        <v>1.7420648649282569E-2</v>
      </c>
      <c r="EK179" s="196">
        <v>4.3589506918559985E-2</v>
      </c>
      <c r="EL179" s="196">
        <v>1.6773702235239163E-2</v>
      </c>
      <c r="EM179" s="196">
        <v>2.2248091014591832E-2</v>
      </c>
      <c r="EN179" s="196">
        <v>1.8234507972291918E-2</v>
      </c>
      <c r="EO179" s="196">
        <v>0</v>
      </c>
      <c r="EP179" s="196">
        <v>4.9197005663729355E-3</v>
      </c>
      <c r="EQ179" s="196">
        <v>2.3009664058904738E-3</v>
      </c>
      <c r="ER179" s="196">
        <v>2.6140320423146436E-3</v>
      </c>
      <c r="ES179" s="196">
        <v>4.0379817439138033E-3</v>
      </c>
      <c r="ET179" s="196">
        <v>2.6656824146981627E-4</v>
      </c>
      <c r="EU179" s="196">
        <v>7.5988174750903316E-3</v>
      </c>
      <c r="EV179" s="196">
        <v>1.6030070200652258E-3</v>
      </c>
      <c r="EW179" s="196">
        <v>1.1253618125561433E-2</v>
      </c>
      <c r="EX179" s="196">
        <v>3.5412524850894633E-3</v>
      </c>
      <c r="EY179" s="196">
        <v>5.1332925746057747E-4</v>
      </c>
      <c r="EZ179" s="196">
        <v>5.6165125468878507E-4</v>
      </c>
      <c r="FA179" s="196">
        <v>1.0901073357489573E-2</v>
      </c>
      <c r="FB179" s="196">
        <v>9.0654621795279594E-4</v>
      </c>
      <c r="FC179" s="196">
        <v>2.3896552655022541E-2</v>
      </c>
      <c r="FD179" s="196">
        <v>1.1428128191537497E-2</v>
      </c>
      <c r="FE179" s="196">
        <v>1.5373889357286464E-2</v>
      </c>
      <c r="FF179" s="196">
        <v>3.29808749955647E-2</v>
      </c>
      <c r="FG179" s="196">
        <v>3.6697382106913173E-2</v>
      </c>
      <c r="FH179" s="196">
        <v>1.1492027865104666E-3</v>
      </c>
      <c r="FI179" s="196">
        <v>1.8291327969817853E-3</v>
      </c>
      <c r="FJ179" s="196">
        <v>3.8726367845283824E-3</v>
      </c>
      <c r="FK179" s="196">
        <v>1.373405522678625E-2</v>
      </c>
      <c r="FL179" s="196">
        <v>4.0157475538516599E-3</v>
      </c>
      <c r="FM179" s="196">
        <v>2.4869729985788724E-3</v>
      </c>
      <c r="FN179" s="196">
        <v>1.5370709171221978E-3</v>
      </c>
      <c r="FO179" s="196">
        <v>4.1802954075421334E-3</v>
      </c>
      <c r="FP179" s="196">
        <v>7.7460218807980921E-4</v>
      </c>
      <c r="FQ179" s="196">
        <v>1.522599470866868E-3</v>
      </c>
      <c r="FR179" s="196">
        <v>4.8437228822517785E-3</v>
      </c>
      <c r="FS179" s="196">
        <v>1.6667912749294404E-2</v>
      </c>
      <c r="FT179" s="196">
        <v>6.9468394343991727E-3</v>
      </c>
      <c r="FU179" s="196">
        <v>8.4088573297206389E-4</v>
      </c>
      <c r="FV179" s="196">
        <v>4.0449875214727902E-3</v>
      </c>
      <c r="FW179" s="196">
        <v>6.3494488391966275E-4</v>
      </c>
      <c r="FX179" s="196">
        <v>1.7122389578827384E-2</v>
      </c>
      <c r="FY179" s="196">
        <v>3.6325938911738924E-3</v>
      </c>
      <c r="FZ179" s="196">
        <v>1.0056076456932678E-2</v>
      </c>
      <c r="GA179" s="196">
        <v>1.7696716451622012E-2</v>
      </c>
      <c r="GB179" s="196">
        <v>1.1913101746798044E-2</v>
      </c>
      <c r="GC179" s="196">
        <v>3.8696627237148761E-3</v>
      </c>
      <c r="GD179" s="196">
        <v>1.1895643474590843E-2</v>
      </c>
      <c r="GE179" s="196">
        <v>0</v>
      </c>
      <c r="GF179" s="196">
        <v>3.3812786710837473E-3</v>
      </c>
      <c r="GG179" s="197">
        <v>8.3801306782896427E-3</v>
      </c>
      <c r="GH179" s="196">
        <v>0</v>
      </c>
      <c r="GI179" s="196">
        <v>1.6991883087074356E-5</v>
      </c>
      <c r="GJ179" s="196">
        <v>0</v>
      </c>
      <c r="GK179" s="196">
        <v>0</v>
      </c>
      <c r="GL179" s="196">
        <v>0</v>
      </c>
      <c r="GM179" s="196">
        <v>0</v>
      </c>
      <c r="GN179" s="196">
        <v>0</v>
      </c>
      <c r="GO179" s="196">
        <v>0</v>
      </c>
      <c r="GP179" s="197">
        <v>8.7220225301096178E-6</v>
      </c>
      <c r="GQ179" s="197">
        <v>8.2708262044977315E-3</v>
      </c>
      <c r="GR179" s="196">
        <v>1.5945792896057487E-3</v>
      </c>
      <c r="GS179" s="196">
        <v>0</v>
      </c>
      <c r="GT179" s="197">
        <v>1.5890374706166229E-3</v>
      </c>
      <c r="GU179" s="197">
        <v>1.1385495061509395E-3</v>
      </c>
      <c r="GV179" s="197">
        <v>1.2136582230989838E-3</v>
      </c>
      <c r="GW179" s="197">
        <v>5.142012784148947E-4</v>
      </c>
      <c r="GX179" s="197">
        <v>6.3017824127662592E-3</v>
      </c>
      <c r="GY179" s="196">
        <v>2.2774593476236667E-2</v>
      </c>
      <c r="GZ179" s="196">
        <v>0</v>
      </c>
      <c r="HA179" s="196">
        <v>0</v>
      </c>
      <c r="HB179" s="196">
        <v>0</v>
      </c>
      <c r="HC179" s="197">
        <v>2.0359953280701708E-2</v>
      </c>
      <c r="HD179" s="197">
        <v>1.8737551031324018E-2</v>
      </c>
      <c r="HE179" s="197">
        <v>1.9135474187613976E-2</v>
      </c>
      <c r="HF179" s="197">
        <v>-1.3778872802406771E-2</v>
      </c>
      <c r="HG179" s="198">
        <v>1.0898640126582263E-3</v>
      </c>
    </row>
    <row r="180" spans="1:215">
      <c r="A180" s="83">
        <v>176</v>
      </c>
      <c r="B180" s="4" t="s">
        <v>176</v>
      </c>
      <c r="C180" s="196">
        <v>1.1891071346428079E-2</v>
      </c>
      <c r="D180" s="196">
        <v>1.8563603164942179E-2</v>
      </c>
      <c r="E180" s="196">
        <v>1.4799513285605139E-2</v>
      </c>
      <c r="F180" s="196">
        <v>1.2764871074802144E-2</v>
      </c>
      <c r="G180" s="196">
        <v>1.3698630136986301E-2</v>
      </c>
      <c r="H180" s="196">
        <v>7.1833648393194709E-3</v>
      </c>
      <c r="I180" s="196">
        <v>2.5693647689995639E-3</v>
      </c>
      <c r="J180" s="196">
        <v>3.3265371821010838E-3</v>
      </c>
      <c r="K180" s="196">
        <v>1.6909744240118367E-3</v>
      </c>
      <c r="L180" s="196">
        <v>8.9789635710620826E-3</v>
      </c>
      <c r="M180" s="196">
        <v>5.6179775280898875E-3</v>
      </c>
      <c r="N180" s="196">
        <v>4.6896385154174382E-3</v>
      </c>
      <c r="O180" s="196">
        <v>8.0710250201775622E-4</v>
      </c>
      <c r="P180" s="196">
        <v>0</v>
      </c>
      <c r="Q180" s="196">
        <v>4.8040235865417967E-2</v>
      </c>
      <c r="R180" s="196">
        <v>3.4782608695652174E-2</v>
      </c>
      <c r="S180" s="196">
        <v>9.0279313140246154E-4</v>
      </c>
      <c r="T180" s="196">
        <v>1.2370453858207109E-3</v>
      </c>
      <c r="U180" s="196">
        <v>6.8956506590790311E-4</v>
      </c>
      <c r="V180" s="196">
        <v>1.5083041146311128E-3</v>
      </c>
      <c r="W180" s="196">
        <v>1.3962934755013963E-3</v>
      </c>
      <c r="X180" s="196">
        <v>7.9504219839360703E-4</v>
      </c>
      <c r="Y180" s="196">
        <v>1.4684950040165172E-3</v>
      </c>
      <c r="Z180" s="196">
        <v>1.9788765088207985E-3</v>
      </c>
      <c r="AA180" s="196">
        <v>1.678866429386878E-3</v>
      </c>
      <c r="AB180" s="196">
        <v>4.5490260948678713E-4</v>
      </c>
      <c r="AC180" s="196">
        <v>0</v>
      </c>
      <c r="AD180" s="196">
        <v>6.2370062370062374E-3</v>
      </c>
      <c r="AE180" s="196">
        <v>1.4672881063352323E-3</v>
      </c>
      <c r="AF180" s="196">
        <v>3.1595576619273301E-3</v>
      </c>
      <c r="AG180" s="196">
        <v>3.4798534798534801E-3</v>
      </c>
      <c r="AH180" s="196">
        <v>3.3751856352099365E-3</v>
      </c>
      <c r="AI180" s="196">
        <v>1.7377756471716203E-3</v>
      </c>
      <c r="AJ180" s="196">
        <v>5.5092717011556037E-3</v>
      </c>
      <c r="AK180" s="196">
        <v>2.4626902428212579E-3</v>
      </c>
      <c r="AL180" s="196">
        <v>3.8198164624772906E-3</v>
      </c>
      <c r="AM180" s="196">
        <v>4.1749066139310041E-3</v>
      </c>
      <c r="AN180" s="196">
        <v>1.7848316766434181E-3</v>
      </c>
      <c r="AO180" s="196">
        <v>1.0251630941286113E-3</v>
      </c>
      <c r="AP180" s="196">
        <v>9.2428462902000507E-4</v>
      </c>
      <c r="AQ180" s="196">
        <v>1.1299111803996166E-3</v>
      </c>
      <c r="AR180" s="196">
        <v>7.4906367041198505E-4</v>
      </c>
      <c r="AS180" s="196">
        <v>9.153564505707517E-4</v>
      </c>
      <c r="AT180" s="196">
        <v>2.3809523809523812E-3</v>
      </c>
      <c r="AU180" s="196">
        <v>8.405127127547804E-4</v>
      </c>
      <c r="AV180" s="196">
        <v>8.3811488620978659E-4</v>
      </c>
      <c r="AW180" s="196">
        <v>7.9754947629937043E-4</v>
      </c>
      <c r="AX180" s="196">
        <v>6.1728395061728394E-4</v>
      </c>
      <c r="AY180" s="196">
        <v>1.229511745300581E-3</v>
      </c>
      <c r="AZ180" s="196">
        <v>1.3485477178423236E-3</v>
      </c>
      <c r="BA180" s="196">
        <v>7.570713197668585E-4</v>
      </c>
      <c r="BB180" s="196">
        <v>3.7616611495636473E-4</v>
      </c>
      <c r="BC180" s="196">
        <v>9.9286262902530857E-4</v>
      </c>
      <c r="BD180" s="196">
        <v>3.9933389459643603E-4</v>
      </c>
      <c r="BE180" s="196">
        <v>7.6599579453289271E-4</v>
      </c>
      <c r="BF180" s="196">
        <v>1.0280820198978395E-3</v>
      </c>
      <c r="BG180" s="196">
        <v>2.3617030625247155E-4</v>
      </c>
      <c r="BH180" s="196">
        <v>1.6152479405588758E-4</v>
      </c>
      <c r="BI180" s="196">
        <v>8.8735594933583338E-5</v>
      </c>
      <c r="BJ180" s="196">
        <v>1.2022602492686251E-4</v>
      </c>
      <c r="BK180" s="196">
        <v>6.8700192360538606E-5</v>
      </c>
      <c r="BL180" s="196">
        <v>2.9327825945514319E-4</v>
      </c>
      <c r="BM180" s="196">
        <v>3.7461200899068821E-4</v>
      </c>
      <c r="BN180" s="196">
        <v>3.6948514554250813E-4</v>
      </c>
      <c r="BO180" s="196">
        <v>5.8262179809141137E-3</v>
      </c>
      <c r="BP180" s="196">
        <v>2.6929626549443584E-3</v>
      </c>
      <c r="BQ180" s="196">
        <v>1.1981696047314954E-3</v>
      </c>
      <c r="BR180" s="196">
        <v>5.6518662656996283E-3</v>
      </c>
      <c r="BS180" s="196">
        <v>7.7579519006982156E-4</v>
      </c>
      <c r="BT180" s="196">
        <v>1.5992929441720502E-3</v>
      </c>
      <c r="BU180" s="196">
        <v>1.1942765933188918E-2</v>
      </c>
      <c r="BV180" s="196">
        <v>6.3862890517289413E-4</v>
      </c>
      <c r="BW180" s="196">
        <v>0</v>
      </c>
      <c r="BX180" s="196">
        <v>1.0982913467408901E-3</v>
      </c>
      <c r="BY180" s="196">
        <v>1.30180965102009E-3</v>
      </c>
      <c r="BZ180" s="196">
        <v>1.4518056833186276E-3</v>
      </c>
      <c r="CA180" s="196">
        <v>8.8921090765380051E-4</v>
      </c>
      <c r="CB180" s="196">
        <v>9.2784578824286839E-4</v>
      </c>
      <c r="CC180" s="196">
        <v>5.5424257001233978E-4</v>
      </c>
      <c r="CD180" s="196">
        <v>0</v>
      </c>
      <c r="CE180" s="196">
        <v>5.4678956413060464E-4</v>
      </c>
      <c r="CF180" s="196">
        <v>7.6433661950898448E-4</v>
      </c>
      <c r="CG180" s="196">
        <v>2.0087873762672458E-3</v>
      </c>
      <c r="CH180" s="196">
        <v>1.7014494626434926E-3</v>
      </c>
      <c r="CI180" s="196">
        <v>2.1734268861990885E-3</v>
      </c>
      <c r="CJ180" s="196">
        <v>1.7777517872545722E-3</v>
      </c>
      <c r="CK180" s="196">
        <v>1.2218349568459722E-3</v>
      </c>
      <c r="CL180" s="196">
        <v>9.2893475190135896E-4</v>
      </c>
      <c r="CM180" s="196">
        <v>1.2202562538133007E-3</v>
      </c>
      <c r="CN180" s="196">
        <v>1.0361978447084831E-3</v>
      </c>
      <c r="CO180" s="196">
        <v>1.6132055264003427E-3</v>
      </c>
      <c r="CP180" s="196">
        <v>1.4266304347826087E-3</v>
      </c>
      <c r="CQ180" s="196">
        <v>7.7932669798069809E-4</v>
      </c>
      <c r="CR180" s="196">
        <v>1.3314808382540234E-3</v>
      </c>
      <c r="CS180" s="196">
        <v>1.1955488795561142E-3</v>
      </c>
      <c r="CT180" s="196">
        <v>1.4155093920961016E-3</v>
      </c>
      <c r="CU180" s="196">
        <v>1.2002324016879701E-3</v>
      </c>
      <c r="CV180" s="196">
        <v>7.9296424452133792E-4</v>
      </c>
      <c r="CW180" s="196">
        <v>1.0367840051511794E-3</v>
      </c>
      <c r="CX180" s="196">
        <v>2.5594046314835104E-3</v>
      </c>
      <c r="CY180" s="196">
        <v>2.3377917449124287E-3</v>
      </c>
      <c r="CZ180" s="196">
        <v>1.3237727523441808E-3</v>
      </c>
      <c r="DA180" s="196">
        <v>1.0773130544993663E-3</v>
      </c>
      <c r="DB180" s="196">
        <v>2.8328611898016999E-3</v>
      </c>
      <c r="DC180" s="196">
        <v>5.1590713671539126E-3</v>
      </c>
      <c r="DD180" s="196">
        <v>6.5821951620865561E-4</v>
      </c>
      <c r="DE180" s="196">
        <v>1.4586946303829883E-4</v>
      </c>
      <c r="DF180" s="196">
        <v>5.1078314076526338E-4</v>
      </c>
      <c r="DG180" s="196">
        <v>6.7832250843663619E-4</v>
      </c>
      <c r="DH180" s="196">
        <v>7.246376811594203E-4</v>
      </c>
      <c r="DI180" s="196">
        <v>4.2545531900967093E-4</v>
      </c>
      <c r="DJ180" s="196">
        <v>7.0025831751268242E-4</v>
      </c>
      <c r="DK180" s="196">
        <v>0</v>
      </c>
      <c r="DL180" s="196">
        <v>4.3542154248081425E-4</v>
      </c>
      <c r="DM180" s="196">
        <v>9.5482124295970412E-4</v>
      </c>
      <c r="DN180" s="196">
        <v>0</v>
      </c>
      <c r="DO180" s="196">
        <v>1.9642209597485797E-4</v>
      </c>
      <c r="DP180" s="196">
        <v>6.8052286840389027E-4</v>
      </c>
      <c r="DQ180" s="196">
        <v>2.6868145385800673E-4</v>
      </c>
      <c r="DR180" s="196">
        <v>4.4794222234473632E-4</v>
      </c>
      <c r="DS180" s="196">
        <v>7.3422876610408424E-5</v>
      </c>
      <c r="DT180" s="196">
        <v>1.2688630081116601E-4</v>
      </c>
      <c r="DU180" s="196">
        <v>1.4677821811243211E-4</v>
      </c>
      <c r="DV180" s="196">
        <v>9.4801769104143115E-3</v>
      </c>
      <c r="DW180" s="196">
        <v>7.5218772456497355E-3</v>
      </c>
      <c r="DX180" s="196">
        <v>2.4026373135162316E-3</v>
      </c>
      <c r="DY180" s="196">
        <v>4.827382448228318E-3</v>
      </c>
      <c r="DZ180" s="196">
        <v>4.5166063154615894E-3</v>
      </c>
      <c r="EA180" s="196">
        <v>4.4229624612605956E-3</v>
      </c>
      <c r="EB180" s="196">
        <v>3.9891004880604009E-3</v>
      </c>
      <c r="EC180" s="196">
        <v>3.3853587208747893E-3</v>
      </c>
      <c r="ED180" s="196">
        <v>8.4712591732580506E-4</v>
      </c>
      <c r="EE180" s="196">
        <v>1.2597357354368329E-3</v>
      </c>
      <c r="EF180" s="196">
        <v>1.3305455236647026E-3</v>
      </c>
      <c r="EG180" s="196">
        <v>1.6902387396400475E-3</v>
      </c>
      <c r="EH180" s="196">
        <v>4.496084417010709E-3</v>
      </c>
      <c r="EI180" s="196">
        <v>4.1811515847530395E-3</v>
      </c>
      <c r="EJ180" s="196">
        <v>4.6839725810518418E-3</v>
      </c>
      <c r="EK180" s="196">
        <v>2.223386551633334E-3</v>
      </c>
      <c r="EL180" s="196">
        <v>1.2330674600802712E-3</v>
      </c>
      <c r="EM180" s="196">
        <v>2.6281790030130239E-3</v>
      </c>
      <c r="EN180" s="196">
        <v>1.4489692380277436E-3</v>
      </c>
      <c r="EO180" s="196">
        <v>1.5864348750036894E-4</v>
      </c>
      <c r="EP180" s="196">
        <v>6.5798464365070123E-4</v>
      </c>
      <c r="EQ180" s="196">
        <v>4.6019328117809482E-4</v>
      </c>
      <c r="ER180" s="196">
        <v>3.7576710608273001E-2</v>
      </c>
      <c r="ES180" s="196">
        <v>3.0416790522599671E-2</v>
      </c>
      <c r="ET180" s="196">
        <v>4.1010498687664041E-4</v>
      </c>
      <c r="EU180" s="196">
        <v>2.6497317420343808E-3</v>
      </c>
      <c r="EV180" s="196">
        <v>8.4756693014942971E-4</v>
      </c>
      <c r="EW180" s="196">
        <v>5.2400439165585391E-4</v>
      </c>
      <c r="EX180" s="196">
        <v>7.331013916500994E-3</v>
      </c>
      <c r="EY180" s="196">
        <v>1.5745942391768276E-3</v>
      </c>
      <c r="EZ180" s="196">
        <v>3.670792128858845E-3</v>
      </c>
      <c r="FA180" s="196">
        <v>3.9584330347986604E-3</v>
      </c>
      <c r="FB180" s="196">
        <v>1.5586233220942808E-3</v>
      </c>
      <c r="FC180" s="196">
        <v>1.4181716743604279E-3</v>
      </c>
      <c r="FD180" s="196">
        <v>1.7323180742828332E-3</v>
      </c>
      <c r="FE180" s="196">
        <v>2.5488034243465853E-3</v>
      </c>
      <c r="FF180" s="196">
        <v>1.9515310648263138E-4</v>
      </c>
      <c r="FG180" s="196">
        <v>3.1496755101741844E-3</v>
      </c>
      <c r="FH180" s="196">
        <v>6.5791246946281506E-3</v>
      </c>
      <c r="FI180" s="196">
        <v>1.2001440017544149E-2</v>
      </c>
      <c r="FJ180" s="196">
        <v>2.6018046014181263E-3</v>
      </c>
      <c r="FK180" s="196">
        <v>1.4266758356174998E-2</v>
      </c>
      <c r="FL180" s="196">
        <v>2.5174248260550437E-3</v>
      </c>
      <c r="FM180" s="196">
        <v>1.3027001421127427E-3</v>
      </c>
      <c r="FN180" s="196">
        <v>9.2803371228445417E-4</v>
      </c>
      <c r="FO180" s="196">
        <v>5.3683793654751601E-3</v>
      </c>
      <c r="FP180" s="196">
        <v>6.7474933964592225E-3</v>
      </c>
      <c r="FQ180" s="196">
        <v>3.2260821686905046E-3</v>
      </c>
      <c r="FR180" s="196">
        <v>2.5191566347433246E-3</v>
      </c>
      <c r="FS180" s="196">
        <v>2.0326722864993179E-3</v>
      </c>
      <c r="FT180" s="196">
        <v>1.4977582894023747E-2</v>
      </c>
      <c r="FU180" s="196">
        <v>1.7051294029711297E-3</v>
      </c>
      <c r="FV180" s="196">
        <v>8.265646776650569E-2</v>
      </c>
      <c r="FW180" s="196">
        <v>5.7765662371638492E-4</v>
      </c>
      <c r="FX180" s="196">
        <v>1.6539483147642799E-3</v>
      </c>
      <c r="FY180" s="196">
        <v>1.3055424448789698E-2</v>
      </c>
      <c r="FZ180" s="196">
        <v>1.3883445385751757E-3</v>
      </c>
      <c r="GA180" s="196">
        <v>4.8279172195714168E-3</v>
      </c>
      <c r="GB180" s="196">
        <v>6.6209280721258547E-3</v>
      </c>
      <c r="GC180" s="196">
        <v>2.4625126423640123E-3</v>
      </c>
      <c r="GD180" s="196">
        <v>6.1979272505588295E-3</v>
      </c>
      <c r="GE180" s="196">
        <v>0</v>
      </c>
      <c r="GF180" s="196">
        <v>2.233118623893316E-3</v>
      </c>
      <c r="GG180" s="197">
        <v>3.19991629746628E-3</v>
      </c>
      <c r="GH180" s="196">
        <v>0</v>
      </c>
      <c r="GI180" s="196">
        <v>8.3541598093912674E-3</v>
      </c>
      <c r="GJ180" s="196">
        <v>0</v>
      </c>
      <c r="GK180" s="196">
        <v>0</v>
      </c>
      <c r="GL180" s="196">
        <v>0</v>
      </c>
      <c r="GM180" s="196">
        <v>0</v>
      </c>
      <c r="GN180" s="196">
        <v>0</v>
      </c>
      <c r="GO180" s="196">
        <v>0</v>
      </c>
      <c r="GP180" s="197">
        <v>4.2882339587820666E-3</v>
      </c>
      <c r="GQ180" s="197">
        <v>5.4527227341200852E-3</v>
      </c>
      <c r="GR180" s="196">
        <v>7.8108218937337678E-7</v>
      </c>
      <c r="GS180" s="196">
        <v>0</v>
      </c>
      <c r="GT180" s="197">
        <v>7.7836760745364824E-7</v>
      </c>
      <c r="GU180" s="197">
        <v>0</v>
      </c>
      <c r="GV180" s="197">
        <v>1.2977525909954918E-7</v>
      </c>
      <c r="GW180" s="197">
        <v>2.4893439338825895E-3</v>
      </c>
      <c r="GX180" s="197">
        <v>3.9313767292094891E-3</v>
      </c>
      <c r="GY180" s="196">
        <v>0</v>
      </c>
      <c r="GZ180" s="196">
        <v>1.1351167278368459E-3</v>
      </c>
      <c r="HA180" s="196">
        <v>0</v>
      </c>
      <c r="HB180" s="196">
        <v>0</v>
      </c>
      <c r="HC180" s="197">
        <v>7.6672809010588522E-6</v>
      </c>
      <c r="HD180" s="197">
        <v>5.2203651215756873E-3</v>
      </c>
      <c r="HE180" s="197">
        <v>3.9418577857144831E-3</v>
      </c>
      <c r="HF180" s="197">
        <v>1.3744422733523473E-3</v>
      </c>
      <c r="HG180" s="198">
        <v>3.9271202446211637E-3</v>
      </c>
    </row>
    <row r="181" spans="1:215">
      <c r="A181" s="83">
        <v>177</v>
      </c>
      <c r="B181" s="4" t="s">
        <v>177</v>
      </c>
      <c r="C181" s="196">
        <v>7.0219421316527905E-2</v>
      </c>
      <c r="D181" s="196">
        <v>1.0651247717589775E-2</v>
      </c>
      <c r="E181" s="196">
        <v>1.4063782223605648E-2</v>
      </c>
      <c r="F181" s="196">
        <v>4.8506510084248148E-3</v>
      </c>
      <c r="G181" s="196">
        <v>1.3698630136986301E-2</v>
      </c>
      <c r="H181" s="196">
        <v>1.4744801512287334E-2</v>
      </c>
      <c r="I181" s="196">
        <v>5.6881534508669588E-3</v>
      </c>
      <c r="J181" s="196">
        <v>6.8676896662732051E-2</v>
      </c>
      <c r="K181" s="196">
        <v>3.1705770450221942E-3</v>
      </c>
      <c r="L181" s="196">
        <v>1.6162134427911749E-2</v>
      </c>
      <c r="M181" s="196">
        <v>6.7415730337078653E-3</v>
      </c>
      <c r="N181" s="196">
        <v>2.6970453264632478E-3</v>
      </c>
      <c r="O181" s="196">
        <v>2.4213075060532689E-3</v>
      </c>
      <c r="P181" s="196">
        <v>0</v>
      </c>
      <c r="Q181" s="196">
        <v>1.387443635102324E-2</v>
      </c>
      <c r="R181" s="196">
        <v>1.7391304347826087E-2</v>
      </c>
      <c r="S181" s="196">
        <v>4.4525511582774457E-3</v>
      </c>
      <c r="T181" s="196">
        <v>4.1509745168650525E-3</v>
      </c>
      <c r="U181" s="196">
        <v>4.2970791475524066E-3</v>
      </c>
      <c r="V181" s="196">
        <v>5.1468063911572857E-3</v>
      </c>
      <c r="W181" s="196">
        <v>3.2410933401032412E-2</v>
      </c>
      <c r="X181" s="196">
        <v>6.6899063616966334E-3</v>
      </c>
      <c r="Y181" s="196">
        <v>3.717744549515904E-3</v>
      </c>
      <c r="Z181" s="196">
        <v>4.6309192200557105E-3</v>
      </c>
      <c r="AA181" s="196">
        <v>1.27631156776278E-2</v>
      </c>
      <c r="AB181" s="196">
        <v>2.3572226127951696E-3</v>
      </c>
      <c r="AC181" s="196">
        <v>0</v>
      </c>
      <c r="AD181" s="196">
        <v>6.3969294738525509E-3</v>
      </c>
      <c r="AE181" s="196">
        <v>3.9703089936129815E-3</v>
      </c>
      <c r="AF181" s="196">
        <v>3.1595576619273301E-3</v>
      </c>
      <c r="AG181" s="196">
        <v>1.5384615384615385E-2</v>
      </c>
      <c r="AH181" s="196">
        <v>9.5180234912920214E-3</v>
      </c>
      <c r="AI181" s="196">
        <v>4.7339405560882074E-3</v>
      </c>
      <c r="AJ181" s="196">
        <v>3.7624294544477293E-3</v>
      </c>
      <c r="AK181" s="196">
        <v>3.7925429739447372E-3</v>
      </c>
      <c r="AL181" s="196">
        <v>6.148972842036614E-3</v>
      </c>
      <c r="AM181" s="196">
        <v>1.5600966820479015E-2</v>
      </c>
      <c r="AN181" s="196">
        <v>2.05942116535779E-3</v>
      </c>
      <c r="AO181" s="196">
        <v>1.4911463187325257E-3</v>
      </c>
      <c r="AP181" s="196">
        <v>4.3175487465181061E-3</v>
      </c>
      <c r="AQ181" s="196">
        <v>8.8962627115007787E-3</v>
      </c>
      <c r="AR181" s="196">
        <v>2.0911360799001247E-3</v>
      </c>
      <c r="AS181" s="196">
        <v>6.3536506569028643E-3</v>
      </c>
      <c r="AT181" s="196">
        <v>3.0075187969924814E-3</v>
      </c>
      <c r="AU181" s="196">
        <v>1.2607690691321706E-2</v>
      </c>
      <c r="AV181" s="196">
        <v>1.5763006898330219E-2</v>
      </c>
      <c r="AW181" s="196">
        <v>1.8018971796391971E-2</v>
      </c>
      <c r="AX181" s="196">
        <v>7.0987654320987656E-3</v>
      </c>
      <c r="AY181" s="196">
        <v>2.0425480332141342E-2</v>
      </c>
      <c r="AZ181" s="196">
        <v>2.7697095435684646E-2</v>
      </c>
      <c r="BA181" s="196">
        <v>9.6595003329289532E-3</v>
      </c>
      <c r="BB181" s="196">
        <v>5.4261962082455609E-3</v>
      </c>
      <c r="BC181" s="196">
        <v>5.6949101740319591E-3</v>
      </c>
      <c r="BD181" s="196">
        <v>7.7314335469289373E-3</v>
      </c>
      <c r="BE181" s="196">
        <v>4.5208771402823669E-3</v>
      </c>
      <c r="BF181" s="196">
        <v>3.9423302652775421E-3</v>
      </c>
      <c r="BG181" s="196">
        <v>3.5810009227118943E-3</v>
      </c>
      <c r="BH181" s="196">
        <v>2.0998223227265385E-3</v>
      </c>
      <c r="BI181" s="196">
        <v>4.4174893999544751E-3</v>
      </c>
      <c r="BJ181" s="196">
        <v>2.3043321444315315E-3</v>
      </c>
      <c r="BK181" s="196">
        <v>8.4501236603462485E-3</v>
      </c>
      <c r="BL181" s="196">
        <v>8.1181393835734594E-3</v>
      </c>
      <c r="BM181" s="196">
        <v>1.8463020443112491E-2</v>
      </c>
      <c r="BN181" s="196">
        <v>1.7065595159744592E-2</v>
      </c>
      <c r="BO181" s="196">
        <v>5.5248618784530384E-3</v>
      </c>
      <c r="BP181" s="196">
        <v>5.0691061740129103E-3</v>
      </c>
      <c r="BQ181" s="196">
        <v>6.1183128752246565E-3</v>
      </c>
      <c r="BR181" s="196">
        <v>1.3072704758535291E-2</v>
      </c>
      <c r="BS181" s="196">
        <v>1.1636927851047323E-2</v>
      </c>
      <c r="BT181" s="196">
        <v>1.1952610424864797E-2</v>
      </c>
      <c r="BU181" s="196">
        <v>1.5591152662182192E-2</v>
      </c>
      <c r="BV181" s="196">
        <v>5.2704743426908425E-3</v>
      </c>
      <c r="BW181" s="196">
        <v>0</v>
      </c>
      <c r="BX181" s="196">
        <v>5.7959011308636238E-3</v>
      </c>
      <c r="BY181" s="196">
        <v>4.3529260205984258E-3</v>
      </c>
      <c r="BZ181" s="196">
        <v>3.0704855831106604E-3</v>
      </c>
      <c r="CA181" s="196">
        <v>1.2967659069951258E-2</v>
      </c>
      <c r="CB181" s="196">
        <v>2.5847132672479904E-3</v>
      </c>
      <c r="CC181" s="196">
        <v>4.8522368393533136E-3</v>
      </c>
      <c r="CD181" s="196">
        <v>0</v>
      </c>
      <c r="CE181" s="196">
        <v>3.5150757694110296E-3</v>
      </c>
      <c r="CF181" s="196">
        <v>6.5676331750401627E-3</v>
      </c>
      <c r="CG181" s="196">
        <v>1.0103773101054828E-2</v>
      </c>
      <c r="CH181" s="196">
        <v>6.8919471904546527E-3</v>
      </c>
      <c r="CI181" s="196">
        <v>6.9326028009951638E-3</v>
      </c>
      <c r="CJ181" s="196">
        <v>7.6753263841171909E-3</v>
      </c>
      <c r="CK181" s="196">
        <v>1.4288344984898442E-3</v>
      </c>
      <c r="CL181" s="196">
        <v>9.0632023546930347E-3</v>
      </c>
      <c r="CM181" s="196">
        <v>2.1028525579412774E-2</v>
      </c>
      <c r="CN181" s="196">
        <v>9.11854103343465E-3</v>
      </c>
      <c r="CO181" s="196">
        <v>4.3643568598050768E-3</v>
      </c>
      <c r="CP181" s="196">
        <v>4.2798913043478257E-3</v>
      </c>
      <c r="CQ181" s="196">
        <v>5.5459062693510143E-3</v>
      </c>
      <c r="CR181" s="196">
        <v>6.4837327775848098E-3</v>
      </c>
      <c r="CS181" s="196">
        <v>6.8360871831029089E-3</v>
      </c>
      <c r="CT181" s="196">
        <v>6.867133402195952E-3</v>
      </c>
      <c r="CU181" s="196">
        <v>6.8497339612256132E-3</v>
      </c>
      <c r="CV181" s="196">
        <v>9.2993079584775089E-3</v>
      </c>
      <c r="CW181" s="196">
        <v>4.7692064236954258E-3</v>
      </c>
      <c r="CX181" s="196">
        <v>8.6037550526991795E-3</v>
      </c>
      <c r="CY181" s="196">
        <v>1.4889050703253746E-2</v>
      </c>
      <c r="CZ181" s="196">
        <v>4.7876447876447877E-3</v>
      </c>
      <c r="DA181" s="196">
        <v>4.4359949302915083E-3</v>
      </c>
      <c r="DB181" s="196">
        <v>4.721435316336166E-3</v>
      </c>
      <c r="DC181" s="196">
        <v>3.4393809114359416E-3</v>
      </c>
      <c r="DD181" s="196">
        <v>6.7533322363008061E-3</v>
      </c>
      <c r="DE181" s="196">
        <v>1.0729509392372648E-2</v>
      </c>
      <c r="DF181" s="196">
        <v>5.9587834035748459E-3</v>
      </c>
      <c r="DG181" s="196">
        <v>3.3746544794722652E-3</v>
      </c>
      <c r="DH181" s="196">
        <v>2.4456521739130437E-3</v>
      </c>
      <c r="DI181" s="196">
        <v>1.0325473319042398E-2</v>
      </c>
      <c r="DJ181" s="196">
        <v>5.2674986772898447E-3</v>
      </c>
      <c r="DK181" s="196">
        <v>4.8646188275604839E-3</v>
      </c>
      <c r="DL181" s="196">
        <v>7.2388831437435368E-3</v>
      </c>
      <c r="DM181" s="196">
        <v>1.5349657956440813E-3</v>
      </c>
      <c r="DN181" s="196">
        <v>0</v>
      </c>
      <c r="DO181" s="196">
        <v>3.4902695515532456E-3</v>
      </c>
      <c r="DP181" s="196">
        <v>2.5519607565145886E-3</v>
      </c>
      <c r="DQ181" s="196">
        <v>5.0887619935516453E-3</v>
      </c>
      <c r="DR181" s="196">
        <v>2.9633100862805632E-3</v>
      </c>
      <c r="DS181" s="196">
        <v>2.0607354035321298E-3</v>
      </c>
      <c r="DT181" s="196">
        <v>4.9259074636334799E-3</v>
      </c>
      <c r="DU181" s="196">
        <v>4.4914134742404226E-3</v>
      </c>
      <c r="DV181" s="196">
        <v>4.2442633029888344E-3</v>
      </c>
      <c r="DW181" s="196">
        <v>2.1356758608184071E-3</v>
      </c>
      <c r="DX181" s="196">
        <v>3.4642677543722414E-3</v>
      </c>
      <c r="DY181" s="196">
        <v>8.7616227340338109E-4</v>
      </c>
      <c r="DZ181" s="196">
        <v>2.3255567000456615E-3</v>
      </c>
      <c r="EA181" s="196">
        <v>7.5759908051638855E-3</v>
      </c>
      <c r="EB181" s="196">
        <v>8.4944671377700318E-3</v>
      </c>
      <c r="EC181" s="196">
        <v>4.799898280301345E-3</v>
      </c>
      <c r="ED181" s="196">
        <v>2.9552970897064747E-2</v>
      </c>
      <c r="EE181" s="196">
        <v>2.6190061462662054E-3</v>
      </c>
      <c r="EF181" s="196">
        <v>3.8205664322372171E-2</v>
      </c>
      <c r="EG181" s="196">
        <v>2.7965289552113061E-2</v>
      </c>
      <c r="EH181" s="196">
        <v>1.6720234172931153E-2</v>
      </c>
      <c r="EI181" s="196">
        <v>7.3996887874251129E-4</v>
      </c>
      <c r="EJ181" s="196">
        <v>9.9097567125408254E-4</v>
      </c>
      <c r="EK181" s="196">
        <v>3.860385441297437E-3</v>
      </c>
      <c r="EL181" s="196">
        <v>2.3443778100987562E-3</v>
      </c>
      <c r="EM181" s="196">
        <v>5.3065551493305257E-4</v>
      </c>
      <c r="EN181" s="196">
        <v>6.0998841219424087E-4</v>
      </c>
      <c r="EO181" s="196">
        <v>0</v>
      </c>
      <c r="EP181" s="196">
        <v>2.0701209173318216E-3</v>
      </c>
      <c r="EQ181" s="196">
        <v>1.8407731247123793E-3</v>
      </c>
      <c r="ER181" s="196">
        <v>3.0122634862610152E-3</v>
      </c>
      <c r="ES181" s="196">
        <v>5.4774938461692613E-4</v>
      </c>
      <c r="ET181" s="196">
        <v>3.0757874015748031E-4</v>
      </c>
      <c r="EU181" s="196">
        <v>1.2263221285448375E-3</v>
      </c>
      <c r="EV181" s="196">
        <v>1.6582831242054059E-3</v>
      </c>
      <c r="EW181" s="196">
        <v>7.4608244335762049E-3</v>
      </c>
      <c r="EX181" s="196">
        <v>2.8889165009940358E-3</v>
      </c>
      <c r="EY181" s="196">
        <v>7.1693063710505369E-3</v>
      </c>
      <c r="EZ181" s="196">
        <v>2.2466050187551403E-3</v>
      </c>
      <c r="FA181" s="196">
        <v>8.4706364941546462E-3</v>
      </c>
      <c r="FB181" s="196">
        <v>2.7514472930848018E-3</v>
      </c>
      <c r="FC181" s="196">
        <v>9.5780579326728392E-3</v>
      </c>
      <c r="FD181" s="196">
        <v>1.2811397101599162E-2</v>
      </c>
      <c r="FE181" s="196">
        <v>1.7906479019391661E-2</v>
      </c>
      <c r="FF181" s="196">
        <v>5.1981691090373632E-3</v>
      </c>
      <c r="FG181" s="196">
        <v>4.0433043758515115E-3</v>
      </c>
      <c r="FH181" s="196">
        <v>3.3471450029281392E-3</v>
      </c>
      <c r="FI181" s="196">
        <v>5.8114993746015446E-3</v>
      </c>
      <c r="FJ181" s="196">
        <v>2.4884254694881969E-3</v>
      </c>
      <c r="FK181" s="196">
        <v>3.6998653713909363E-3</v>
      </c>
      <c r="FL181" s="196">
        <v>1.8416630775670149E-2</v>
      </c>
      <c r="FM181" s="196">
        <v>1.7240279852785773E-2</v>
      </c>
      <c r="FN181" s="196">
        <v>2.4906822616225003E-3</v>
      </c>
      <c r="FO181" s="196">
        <v>9.9593704621793282E-3</v>
      </c>
      <c r="FP181" s="196">
        <v>3.8501613183317949E-3</v>
      </c>
      <c r="FQ181" s="196">
        <v>7.8316474088974673E-4</v>
      </c>
      <c r="FR181" s="196">
        <v>7.3365835187201214E-3</v>
      </c>
      <c r="FS181" s="196">
        <v>0.16760901665389433</v>
      </c>
      <c r="FT181" s="196">
        <v>1.2317091195743213E-4</v>
      </c>
      <c r="FU181" s="196">
        <v>1.9620667102681491E-3</v>
      </c>
      <c r="FV181" s="196">
        <v>4.0838816322561828E-4</v>
      </c>
      <c r="FW181" s="196">
        <v>1.1314431390147374E-3</v>
      </c>
      <c r="FX181" s="196">
        <v>3.9342938523494117E-3</v>
      </c>
      <c r="FY181" s="196">
        <v>1.8879374283595173E-3</v>
      </c>
      <c r="FZ181" s="196">
        <v>1.8511260514335675E-3</v>
      </c>
      <c r="GA181" s="196">
        <v>5.8047940370987323E-3</v>
      </c>
      <c r="GB181" s="196">
        <v>5.0903857575803728E-3</v>
      </c>
      <c r="GC181" s="196">
        <v>1.934831361857438E-3</v>
      </c>
      <c r="GD181" s="196">
        <v>1.6217779375674113E-3</v>
      </c>
      <c r="GE181" s="196">
        <v>0</v>
      </c>
      <c r="GF181" s="196">
        <v>1.0533578414591113E-5</v>
      </c>
      <c r="GG181" s="197">
        <v>6.2683473191832437E-3</v>
      </c>
      <c r="GH181" s="196">
        <v>6.1302993677947188E-4</v>
      </c>
      <c r="GI181" s="196">
        <v>5.6630474869233296E-4</v>
      </c>
      <c r="GJ181" s="196">
        <v>0</v>
      </c>
      <c r="GK181" s="196">
        <v>0</v>
      </c>
      <c r="GL181" s="196">
        <v>0</v>
      </c>
      <c r="GM181" s="196">
        <v>0</v>
      </c>
      <c r="GN181" s="196">
        <v>0</v>
      </c>
      <c r="GO181" s="196">
        <v>0</v>
      </c>
      <c r="GP181" s="197">
        <v>3.0058152912904647E-4</v>
      </c>
      <c r="GQ181" s="197">
        <v>6.344053704247816E-3</v>
      </c>
      <c r="GR181" s="196">
        <v>3.202436976430845E-5</v>
      </c>
      <c r="GS181" s="196">
        <v>0</v>
      </c>
      <c r="GT181" s="197">
        <v>3.1913071905599575E-5</v>
      </c>
      <c r="GU181" s="197">
        <v>0</v>
      </c>
      <c r="GV181" s="197">
        <v>5.3207856230815159E-6</v>
      </c>
      <c r="GW181" s="197">
        <v>1.7671755952723643E-4</v>
      </c>
      <c r="GX181" s="197">
        <v>4.5754628567917328E-3</v>
      </c>
      <c r="GY181" s="196">
        <v>0</v>
      </c>
      <c r="GZ181" s="196">
        <v>1.0972795035756177E-3</v>
      </c>
      <c r="HA181" s="196">
        <v>0</v>
      </c>
      <c r="HB181" s="196">
        <v>0</v>
      </c>
      <c r="HC181" s="197">
        <v>7.4117048710235561E-6</v>
      </c>
      <c r="HD181" s="197">
        <v>3.5904025812294425E-3</v>
      </c>
      <c r="HE181" s="197">
        <v>2.7116100135875119E-3</v>
      </c>
      <c r="HF181" s="197">
        <v>-1.7689821683845271E-3</v>
      </c>
      <c r="HG181" s="198">
        <v>5.3323961772278961E-3</v>
      </c>
    </row>
    <row r="182" spans="1:215">
      <c r="A182" s="83">
        <v>178</v>
      </c>
      <c r="B182" s="4" t="s">
        <v>178</v>
      </c>
      <c r="C182" s="196">
        <v>1.1500069000414002E-4</v>
      </c>
      <c r="D182" s="196">
        <v>3.0432136335970786E-4</v>
      </c>
      <c r="E182" s="196">
        <v>6.5083901638416481E-4</v>
      </c>
      <c r="F182" s="196">
        <v>7.6589226448812867E-4</v>
      </c>
      <c r="G182" s="196">
        <v>0</v>
      </c>
      <c r="H182" s="196">
        <v>9.4517958412098301E-4</v>
      </c>
      <c r="I182" s="196">
        <v>7.7565728875458526E-4</v>
      </c>
      <c r="J182" s="196">
        <v>1.8242300676038201E-2</v>
      </c>
      <c r="K182" s="196">
        <v>8.4548721200591837E-4</v>
      </c>
      <c r="L182" s="196">
        <v>2.565418163160595E-4</v>
      </c>
      <c r="M182" s="196">
        <v>8.988764044943821E-3</v>
      </c>
      <c r="N182" s="196">
        <v>7.406811045809516E-3</v>
      </c>
      <c r="O182" s="196">
        <v>0</v>
      </c>
      <c r="P182" s="196">
        <v>0</v>
      </c>
      <c r="Q182" s="196">
        <v>1.1446409989594173E-2</v>
      </c>
      <c r="R182" s="196">
        <v>1.4906832298136646E-2</v>
      </c>
      <c r="S182" s="196">
        <v>2.4492102095462698E-2</v>
      </c>
      <c r="T182" s="196">
        <v>1.2113881481888739E-2</v>
      </c>
      <c r="U182" s="196">
        <v>5.3568317751582373E-3</v>
      </c>
      <c r="V182" s="196">
        <v>2.8491752165373165E-2</v>
      </c>
      <c r="W182" s="196">
        <v>2.1219429635271219E-2</v>
      </c>
      <c r="X182" s="196">
        <v>2.9080197333550779E-2</v>
      </c>
      <c r="Y182" s="196">
        <v>2.7247487915216258E-2</v>
      </c>
      <c r="Z182" s="196">
        <v>2.0746285979572888E-2</v>
      </c>
      <c r="AA182" s="196">
        <v>1.6822241622456519E-2</v>
      </c>
      <c r="AB182" s="196">
        <v>2.4399321781564038E-3</v>
      </c>
      <c r="AC182" s="196">
        <v>0</v>
      </c>
      <c r="AD182" s="196">
        <v>6.3969294738525509E-3</v>
      </c>
      <c r="AE182" s="196">
        <v>4.2292421888486106E-3</v>
      </c>
      <c r="AF182" s="196">
        <v>3.1595576619273301E-3</v>
      </c>
      <c r="AG182" s="196">
        <v>1.3003663003663004E-2</v>
      </c>
      <c r="AH182" s="196">
        <v>9.7205346294046164E-3</v>
      </c>
      <c r="AI182" s="196">
        <v>2.9242569511025888E-2</v>
      </c>
      <c r="AJ182" s="196">
        <v>3.4668099973125505E-2</v>
      </c>
      <c r="AK182" s="196">
        <v>2.4479141013643305E-2</v>
      </c>
      <c r="AL182" s="196">
        <v>6.1023897144454279E-3</v>
      </c>
      <c r="AM182" s="196">
        <v>1.6084377059986815E-2</v>
      </c>
      <c r="AN182" s="196">
        <v>3.1962216486352904E-2</v>
      </c>
      <c r="AO182" s="196">
        <v>8.6672879776328055E-3</v>
      </c>
      <c r="AP182" s="196">
        <v>8.2932387946315529E-3</v>
      </c>
      <c r="AQ182" s="196">
        <v>1.0798518243059628E-2</v>
      </c>
      <c r="AR182" s="196">
        <v>1.0403662089055347E-2</v>
      </c>
      <c r="AS182" s="196">
        <v>1.0634288175748439E-2</v>
      </c>
      <c r="AT182" s="196">
        <v>3.0815675552517657E-2</v>
      </c>
      <c r="AU182" s="196">
        <v>1.1557049800378231E-2</v>
      </c>
      <c r="AV182" s="196">
        <v>1.6665592160402296E-2</v>
      </c>
      <c r="AW182" s="196">
        <v>1.7334349679568619E-2</v>
      </c>
      <c r="AX182" s="196">
        <v>4.6296296296296294E-3</v>
      </c>
      <c r="AY182" s="196">
        <v>9.1780454226663092E-3</v>
      </c>
      <c r="AZ182" s="196">
        <v>3.4024896265560163E-2</v>
      </c>
      <c r="BA182" s="196">
        <v>9.531801556100809E-3</v>
      </c>
      <c r="BB182" s="196">
        <v>8.8775203129702069E-3</v>
      </c>
      <c r="BC182" s="196">
        <v>1.1801952005395178E-2</v>
      </c>
      <c r="BD182" s="196">
        <v>1.7375141259219157E-2</v>
      </c>
      <c r="BE182" s="196">
        <v>1.6911985581255631E-2</v>
      </c>
      <c r="BF182" s="196">
        <v>2.8341064186317603E-2</v>
      </c>
      <c r="BG182" s="196">
        <v>1.4801836636056066E-2</v>
      </c>
      <c r="BH182" s="196">
        <v>4.135034727830722E-2</v>
      </c>
      <c r="BI182" s="196">
        <v>1.2214647546074993E-2</v>
      </c>
      <c r="BJ182" s="196">
        <v>2.344407486073819E-3</v>
      </c>
      <c r="BK182" s="196">
        <v>5.0494641384995877E-3</v>
      </c>
      <c r="BL182" s="196">
        <v>2.6604527822002278E-2</v>
      </c>
      <c r="BM182" s="196">
        <v>1.3967676335224232E-2</v>
      </c>
      <c r="BN182" s="196">
        <v>2.5644578382809705E-2</v>
      </c>
      <c r="BO182" s="196">
        <v>1.0547463586137619E-2</v>
      </c>
      <c r="BP182" s="196">
        <v>2.0316027088036117E-2</v>
      </c>
      <c r="BQ182" s="196">
        <v>4.2267344779677002E-2</v>
      </c>
      <c r="BR182" s="196">
        <v>4.5099946930833183E-2</v>
      </c>
      <c r="BS182" s="196">
        <v>1.582622187742436E-2</v>
      </c>
      <c r="BT182" s="196">
        <v>3.2385682119484019E-2</v>
      </c>
      <c r="BU182" s="196">
        <v>3.7253448865579748E-2</v>
      </c>
      <c r="BV182" s="196">
        <v>3.1345678253899994E-3</v>
      </c>
      <c r="BW182" s="196">
        <v>0</v>
      </c>
      <c r="BX182" s="196">
        <v>1.9870725707055743E-3</v>
      </c>
      <c r="BY182" s="196">
        <v>6.9972268742329834E-3</v>
      </c>
      <c r="BZ182" s="196">
        <v>5.2544518912063546E-3</v>
      </c>
      <c r="CA182" s="196">
        <v>2.8215979449347912E-2</v>
      </c>
      <c r="CB182" s="196">
        <v>1.2885695079576978E-2</v>
      </c>
      <c r="CC182" s="196">
        <v>4.6953757346328406E-3</v>
      </c>
      <c r="CD182" s="196">
        <v>0</v>
      </c>
      <c r="CE182" s="196">
        <v>1.5544446180284331E-2</v>
      </c>
      <c r="CF182" s="196">
        <v>1.0056688299280249E-2</v>
      </c>
      <c r="CG182" s="196">
        <v>1.426666438719163E-2</v>
      </c>
      <c r="CH182" s="196">
        <v>1.3956193060670672E-2</v>
      </c>
      <c r="CI182" s="196">
        <v>8.4910407290414557E-3</v>
      </c>
      <c r="CJ182" s="196">
        <v>2.3520123974795689E-2</v>
      </c>
      <c r="CK182" s="196">
        <v>2.2679891338682166E-2</v>
      </c>
      <c r="CL182" s="196">
        <v>2.5933631613006478E-2</v>
      </c>
      <c r="CM182" s="196">
        <v>4.1931682365625549E-2</v>
      </c>
      <c r="CN182" s="196">
        <v>2.9151699364465322E-2</v>
      </c>
      <c r="CO182" s="196">
        <v>2.8334850594409339E-2</v>
      </c>
      <c r="CP182" s="196">
        <v>2.1059782608695652E-2</v>
      </c>
      <c r="CQ182" s="196">
        <v>2.4014136623823835E-2</v>
      </c>
      <c r="CR182" s="196">
        <v>1.806182702327197E-2</v>
      </c>
      <c r="CS182" s="196">
        <v>1.6063272125318048E-2</v>
      </c>
      <c r="CT182" s="196">
        <v>2.2922325516150834E-2</v>
      </c>
      <c r="CU182" s="196">
        <v>1.790410372454284E-2</v>
      </c>
      <c r="CV182" s="196">
        <v>3.2607650903498653E-2</v>
      </c>
      <c r="CW182" s="196">
        <v>2.4637262017145133E-2</v>
      </c>
      <c r="CX182" s="196">
        <v>2.9324543840429148E-2</v>
      </c>
      <c r="CY182" s="196">
        <v>1.5253133024182731E-2</v>
      </c>
      <c r="CZ182" s="196">
        <v>2.1842250413678984E-2</v>
      </c>
      <c r="DA182" s="196">
        <v>2.8770595690747781E-2</v>
      </c>
      <c r="DB182" s="196">
        <v>2.4551463644948063E-2</v>
      </c>
      <c r="DC182" s="196">
        <v>3.7833190025795355E-2</v>
      </c>
      <c r="DD182" s="196">
        <v>4.6569030771762381E-2</v>
      </c>
      <c r="DE182" s="196">
        <v>3.1872477673868298E-2</v>
      </c>
      <c r="DF182" s="196">
        <v>2.5137524651644837E-2</v>
      </c>
      <c r="DG182" s="196">
        <v>2.3961742610524174E-2</v>
      </c>
      <c r="DH182" s="196">
        <v>2.8442028985507246E-2</v>
      </c>
      <c r="DI182" s="196">
        <v>2.5740046800085091E-2</v>
      </c>
      <c r="DJ182" s="196">
        <v>2.1809156266533878E-2</v>
      </c>
      <c r="DK182" s="196">
        <v>3.4235663756535153E-2</v>
      </c>
      <c r="DL182" s="196">
        <v>2.8411255646873128E-2</v>
      </c>
      <c r="DM182" s="196">
        <v>2.4402330247286615E-2</v>
      </c>
      <c r="DN182" s="196">
        <v>0</v>
      </c>
      <c r="DO182" s="196">
        <v>1.43085942221685E-2</v>
      </c>
      <c r="DP182" s="196">
        <v>2.2386366858536309E-2</v>
      </c>
      <c r="DQ182" s="196">
        <v>1.9400095818928122E-2</v>
      </c>
      <c r="DR182" s="196">
        <v>1.3114369986492819E-2</v>
      </c>
      <c r="DS182" s="196">
        <v>1.2511258174413595E-2</v>
      </c>
      <c r="DT182" s="196">
        <v>3.5170163592694974E-2</v>
      </c>
      <c r="DU182" s="196">
        <v>2.2192866578599736E-2</v>
      </c>
      <c r="DV182" s="196">
        <v>1.8286031613811704E-2</v>
      </c>
      <c r="DW182" s="196">
        <v>1.5245233346093661E-2</v>
      </c>
      <c r="DX182" s="196">
        <v>2.2778491739770167E-2</v>
      </c>
      <c r="DY182" s="196">
        <v>6.9634524868745454E-2</v>
      </c>
      <c r="DZ182" s="196">
        <v>7.3486883789418533E-2</v>
      </c>
      <c r="EA182" s="196">
        <v>3.0283439032900272E-2</v>
      </c>
      <c r="EB182" s="196">
        <v>0.11661822998776071</v>
      </c>
      <c r="EC182" s="196">
        <v>5.2500874153660317E-2</v>
      </c>
      <c r="ED182" s="196">
        <v>3.5069689343042505E-2</v>
      </c>
      <c r="EE182" s="196">
        <v>3.4071963570308804E-2</v>
      </c>
      <c r="EF182" s="196">
        <v>2.0528416650826838E-2</v>
      </c>
      <c r="EG182" s="196">
        <v>0.12319786850890403</v>
      </c>
      <c r="EH182" s="196">
        <v>4.1459905057758768E-2</v>
      </c>
      <c r="EI182" s="196">
        <v>4.9589374570773032E-2</v>
      </c>
      <c r="EJ182" s="196">
        <v>7.0852414990119558E-2</v>
      </c>
      <c r="EK182" s="196">
        <v>7.5060335489755867E-2</v>
      </c>
      <c r="EL182" s="196">
        <v>9.2214407629521891E-2</v>
      </c>
      <c r="EM182" s="196">
        <v>4.4943175638609251E-2</v>
      </c>
      <c r="EN182" s="196">
        <v>3.5412887140299311E-2</v>
      </c>
      <c r="EO182" s="196">
        <v>1.309269944806824E-3</v>
      </c>
      <c r="EP182" s="196">
        <v>2.8354076721009449E-2</v>
      </c>
      <c r="EQ182" s="196">
        <v>3.2213529682466636E-3</v>
      </c>
      <c r="ER182" s="196">
        <v>2.3444599879509462E-2</v>
      </c>
      <c r="ES182" s="196">
        <v>1.9111109626695436E-2</v>
      </c>
      <c r="ET182" s="196">
        <v>4.5931758530183726E-3</v>
      </c>
      <c r="EU182" s="196">
        <v>1.63363626409723E-2</v>
      </c>
      <c r="EV182" s="196">
        <v>5.2604425773404824E-3</v>
      </c>
      <c r="EW182" s="196">
        <v>1.0829424094220981E-2</v>
      </c>
      <c r="EX182" s="196">
        <v>5.9766401590457256E-2</v>
      </c>
      <c r="EY182" s="196">
        <v>0.12676925561489924</v>
      </c>
      <c r="EZ182" s="196">
        <v>1.5525645397468557E-2</v>
      </c>
      <c r="FA182" s="196">
        <v>0.1656525603336296</v>
      </c>
      <c r="FB182" s="196">
        <v>1.4266174693046632E-2</v>
      </c>
      <c r="FC182" s="196">
        <v>0.11518325549586517</v>
      </c>
      <c r="FD182" s="196">
        <v>0.1082957351363231</v>
      </c>
      <c r="FE182" s="196">
        <v>0.13514819378688631</v>
      </c>
      <c r="FF182" s="196">
        <v>0.16297058510449561</v>
      </c>
      <c r="FG182" s="196">
        <v>4.2630491788869192E-2</v>
      </c>
      <c r="FH182" s="196">
        <v>0.10529294869752934</v>
      </c>
      <c r="FI182" s="196">
        <v>5.4540179303532214E-2</v>
      </c>
      <c r="FJ182" s="196">
        <v>3.9542697595179317E-2</v>
      </c>
      <c r="FK182" s="196">
        <v>0.10815810628880258</v>
      </c>
      <c r="FL182" s="196">
        <v>0.14037524795118014</v>
      </c>
      <c r="FM182" s="196">
        <v>0.12067968152169953</v>
      </c>
      <c r="FN182" s="196">
        <v>2.983413629403274E-2</v>
      </c>
      <c r="FO182" s="196">
        <v>7.273714009123311E-2</v>
      </c>
      <c r="FP182" s="196">
        <v>5.2698083373701E-2</v>
      </c>
      <c r="FQ182" s="196">
        <v>2.653020252958236E-2</v>
      </c>
      <c r="FR182" s="196">
        <v>5.9923320869030149E-2</v>
      </c>
      <c r="FS182" s="196">
        <v>0.10808676473336946</v>
      </c>
      <c r="FT182" s="196">
        <v>3.4167610976991676E-2</v>
      </c>
      <c r="FU182" s="196">
        <v>4.6412220872652531E-2</v>
      </c>
      <c r="FV182" s="196">
        <v>1.137004505234499E-2</v>
      </c>
      <c r="FW182" s="196">
        <v>5.9861457890741737E-2</v>
      </c>
      <c r="FX182" s="196">
        <v>0.14217983637076484</v>
      </c>
      <c r="FY182" s="196">
        <v>2.883318724293709E-2</v>
      </c>
      <c r="FZ182" s="196">
        <v>1.3791492055835268E-2</v>
      </c>
      <c r="GA182" s="196">
        <v>3.6330782913125727E-2</v>
      </c>
      <c r="GB182" s="196">
        <v>2.9015579550127166E-2</v>
      </c>
      <c r="GC182" s="196">
        <v>1.6973747856294796E-2</v>
      </c>
      <c r="GD182" s="196">
        <v>2.0016256858362121E-2</v>
      </c>
      <c r="GE182" s="196">
        <v>0</v>
      </c>
      <c r="GF182" s="196">
        <v>2.362154959472057E-2</v>
      </c>
      <c r="GG182" s="197">
        <v>4.3482473445511191E-2</v>
      </c>
      <c r="GH182" s="196">
        <v>5.921113796950539E-3</v>
      </c>
      <c r="GI182" s="196">
        <v>4.6066274008000618E-3</v>
      </c>
      <c r="GJ182" s="196">
        <v>0</v>
      </c>
      <c r="GK182" s="196">
        <v>1.1233283959131745E-5</v>
      </c>
      <c r="GL182" s="196">
        <v>3.2799556207743832E-5</v>
      </c>
      <c r="GM182" s="196">
        <v>6.5860250048166294E-3</v>
      </c>
      <c r="GN182" s="196">
        <v>2.3271047426993482E-2</v>
      </c>
      <c r="GO182" s="196">
        <v>0</v>
      </c>
      <c r="GP182" s="197">
        <v>7.3410825221031763E-3</v>
      </c>
      <c r="GQ182" s="197">
        <v>4.6822196421211736E-2</v>
      </c>
      <c r="GR182" s="196">
        <v>1.8104704067485503E-2</v>
      </c>
      <c r="GS182" s="196">
        <v>0</v>
      </c>
      <c r="GT182" s="197">
        <v>1.8041782773168112E-2</v>
      </c>
      <c r="GU182" s="197">
        <v>1.4795459008869333E-5</v>
      </c>
      <c r="GV182" s="197">
        <v>3.0203893802829077E-3</v>
      </c>
      <c r="GW182" s="197">
        <v>5.5285211987711321E-3</v>
      </c>
      <c r="GX182" s="197">
        <v>3.4600909291885633E-2</v>
      </c>
      <c r="GY182" s="196">
        <v>3.1336328854346153E-2</v>
      </c>
      <c r="GZ182" s="196">
        <v>3.7837224261228196E-4</v>
      </c>
      <c r="HA182" s="196">
        <v>0</v>
      </c>
      <c r="HB182" s="196">
        <v>0</v>
      </c>
      <c r="HC182" s="197">
        <v>2.8016499988499078E-2</v>
      </c>
      <c r="HD182" s="197">
        <v>2.1677380538488129E-2</v>
      </c>
      <c r="HE182" s="197">
        <v>2.3232162911734331E-2</v>
      </c>
      <c r="HF182" s="197">
        <v>-8.0602094824007067E-3</v>
      </c>
      <c r="HG182" s="198">
        <v>3.9217895540612592E-2</v>
      </c>
    </row>
    <row r="183" spans="1:215">
      <c r="A183" s="83">
        <v>179</v>
      </c>
      <c r="B183" s="4" t="s">
        <v>179</v>
      </c>
      <c r="C183" s="196">
        <v>0</v>
      </c>
      <c r="D183" s="196">
        <v>0</v>
      </c>
      <c r="E183" s="196">
        <v>0</v>
      </c>
      <c r="F183" s="196">
        <v>0</v>
      </c>
      <c r="G183" s="196">
        <v>0</v>
      </c>
      <c r="H183" s="196">
        <v>0</v>
      </c>
      <c r="I183" s="196">
        <v>0</v>
      </c>
      <c r="J183" s="196">
        <v>0</v>
      </c>
      <c r="K183" s="196">
        <v>0</v>
      </c>
      <c r="L183" s="196">
        <v>0</v>
      </c>
      <c r="M183" s="196">
        <v>0</v>
      </c>
      <c r="N183" s="196">
        <v>0</v>
      </c>
      <c r="O183" s="196">
        <v>0</v>
      </c>
      <c r="P183" s="196">
        <v>0</v>
      </c>
      <c r="Q183" s="196">
        <v>0</v>
      </c>
      <c r="R183" s="196">
        <v>0</v>
      </c>
      <c r="S183" s="196">
        <v>0</v>
      </c>
      <c r="T183" s="196">
        <v>0</v>
      </c>
      <c r="U183" s="196">
        <v>0</v>
      </c>
      <c r="V183" s="196">
        <v>0</v>
      </c>
      <c r="W183" s="196">
        <v>0</v>
      </c>
      <c r="X183" s="196">
        <v>0</v>
      </c>
      <c r="Y183" s="196">
        <v>0</v>
      </c>
      <c r="Z183" s="196">
        <v>0</v>
      </c>
      <c r="AA183" s="196">
        <v>0</v>
      </c>
      <c r="AB183" s="196">
        <v>0</v>
      </c>
      <c r="AC183" s="196">
        <v>0</v>
      </c>
      <c r="AD183" s="196">
        <v>0</v>
      </c>
      <c r="AE183" s="196">
        <v>0</v>
      </c>
      <c r="AF183" s="196">
        <v>0</v>
      </c>
      <c r="AG183" s="196">
        <v>0</v>
      </c>
      <c r="AH183" s="196">
        <v>0</v>
      </c>
      <c r="AI183" s="196">
        <v>0</v>
      </c>
      <c r="AJ183" s="196">
        <v>0</v>
      </c>
      <c r="AK183" s="196">
        <v>0</v>
      </c>
      <c r="AL183" s="196">
        <v>0</v>
      </c>
      <c r="AM183" s="196">
        <v>0</v>
      </c>
      <c r="AN183" s="196">
        <v>0</v>
      </c>
      <c r="AO183" s="196">
        <v>0</v>
      </c>
      <c r="AP183" s="196">
        <v>0</v>
      </c>
      <c r="AQ183" s="196">
        <v>0</v>
      </c>
      <c r="AR183" s="196">
        <v>0</v>
      </c>
      <c r="AS183" s="196">
        <v>0</v>
      </c>
      <c r="AT183" s="196">
        <v>0</v>
      </c>
      <c r="AU183" s="196">
        <v>0</v>
      </c>
      <c r="AV183" s="196">
        <v>0</v>
      </c>
      <c r="AW183" s="196">
        <v>0</v>
      </c>
      <c r="AX183" s="196">
        <v>0</v>
      </c>
      <c r="AY183" s="196">
        <v>0</v>
      </c>
      <c r="AZ183" s="196">
        <v>0</v>
      </c>
      <c r="BA183" s="196">
        <v>0</v>
      </c>
      <c r="BB183" s="196">
        <v>0</v>
      </c>
      <c r="BC183" s="196">
        <v>0</v>
      </c>
      <c r="BD183" s="196">
        <v>0</v>
      </c>
      <c r="BE183" s="196">
        <v>0</v>
      </c>
      <c r="BF183" s="196">
        <v>0</v>
      </c>
      <c r="BG183" s="196">
        <v>0</v>
      </c>
      <c r="BH183" s="196">
        <v>0</v>
      </c>
      <c r="BI183" s="196">
        <v>0</v>
      </c>
      <c r="BJ183" s="196">
        <v>0</v>
      </c>
      <c r="BK183" s="196">
        <v>0</v>
      </c>
      <c r="BL183" s="196">
        <v>0</v>
      </c>
      <c r="BM183" s="196">
        <v>0</v>
      </c>
      <c r="BN183" s="196">
        <v>0</v>
      </c>
      <c r="BO183" s="196">
        <v>0</v>
      </c>
      <c r="BP183" s="196">
        <v>0</v>
      </c>
      <c r="BQ183" s="196">
        <v>0</v>
      </c>
      <c r="BR183" s="196">
        <v>0</v>
      </c>
      <c r="BS183" s="196">
        <v>0</v>
      </c>
      <c r="BT183" s="196">
        <v>0</v>
      </c>
      <c r="BU183" s="196">
        <v>0</v>
      </c>
      <c r="BV183" s="196">
        <v>0</v>
      </c>
      <c r="BW183" s="196">
        <v>0</v>
      </c>
      <c r="BX183" s="196">
        <v>0</v>
      </c>
      <c r="BY183" s="196">
        <v>0</v>
      </c>
      <c r="BZ183" s="196">
        <v>0</v>
      </c>
      <c r="CA183" s="196">
        <v>0</v>
      </c>
      <c r="CB183" s="196">
        <v>0</v>
      </c>
      <c r="CC183" s="196">
        <v>0</v>
      </c>
      <c r="CD183" s="196">
        <v>0</v>
      </c>
      <c r="CE183" s="196">
        <v>0</v>
      </c>
      <c r="CF183" s="196">
        <v>0</v>
      </c>
      <c r="CG183" s="196">
        <v>0</v>
      </c>
      <c r="CH183" s="196">
        <v>0</v>
      </c>
      <c r="CI183" s="196">
        <v>0</v>
      </c>
      <c r="CJ183" s="196">
        <v>0</v>
      </c>
      <c r="CK183" s="196">
        <v>0</v>
      </c>
      <c r="CL183" s="196">
        <v>0</v>
      </c>
      <c r="CM183" s="196">
        <v>0</v>
      </c>
      <c r="CN183" s="196">
        <v>0</v>
      </c>
      <c r="CO183" s="196">
        <v>0</v>
      </c>
      <c r="CP183" s="196">
        <v>0</v>
      </c>
      <c r="CQ183" s="196">
        <v>0</v>
      </c>
      <c r="CR183" s="196">
        <v>0</v>
      </c>
      <c r="CS183" s="196">
        <v>0</v>
      </c>
      <c r="CT183" s="196">
        <v>0</v>
      </c>
      <c r="CU183" s="196">
        <v>0</v>
      </c>
      <c r="CV183" s="196">
        <v>0</v>
      </c>
      <c r="CW183" s="196">
        <v>0</v>
      </c>
      <c r="CX183" s="196">
        <v>0</v>
      </c>
      <c r="CY183" s="196">
        <v>0</v>
      </c>
      <c r="CZ183" s="196">
        <v>0</v>
      </c>
      <c r="DA183" s="196">
        <v>0</v>
      </c>
      <c r="DB183" s="196">
        <v>0</v>
      </c>
      <c r="DC183" s="196">
        <v>0</v>
      </c>
      <c r="DD183" s="196">
        <v>0</v>
      </c>
      <c r="DE183" s="196">
        <v>0</v>
      </c>
      <c r="DF183" s="196">
        <v>0</v>
      </c>
      <c r="DG183" s="196">
        <v>0</v>
      </c>
      <c r="DH183" s="196">
        <v>0</v>
      </c>
      <c r="DI183" s="196">
        <v>0</v>
      </c>
      <c r="DJ183" s="196">
        <v>0</v>
      </c>
      <c r="DK183" s="196">
        <v>0</v>
      </c>
      <c r="DL183" s="196">
        <v>0</v>
      </c>
      <c r="DM183" s="196">
        <v>0</v>
      </c>
      <c r="DN183" s="196">
        <v>0</v>
      </c>
      <c r="DO183" s="196">
        <v>0</v>
      </c>
      <c r="DP183" s="196">
        <v>0</v>
      </c>
      <c r="DQ183" s="196">
        <v>0</v>
      </c>
      <c r="DR183" s="196">
        <v>0</v>
      </c>
      <c r="DS183" s="196">
        <v>0</v>
      </c>
      <c r="DT183" s="196">
        <v>0</v>
      </c>
      <c r="DU183" s="196">
        <v>0</v>
      </c>
      <c r="DV183" s="196">
        <v>0</v>
      </c>
      <c r="DW183" s="196">
        <v>0</v>
      </c>
      <c r="DX183" s="196">
        <v>0</v>
      </c>
      <c r="DY183" s="196">
        <v>0</v>
      </c>
      <c r="DZ183" s="196">
        <v>0</v>
      </c>
      <c r="EA183" s="196">
        <v>0</v>
      </c>
      <c r="EB183" s="196">
        <v>0</v>
      </c>
      <c r="EC183" s="196">
        <v>0</v>
      </c>
      <c r="ED183" s="196">
        <v>0</v>
      </c>
      <c r="EE183" s="196">
        <v>0</v>
      </c>
      <c r="EF183" s="196">
        <v>0</v>
      </c>
      <c r="EG183" s="196">
        <v>0</v>
      </c>
      <c r="EH183" s="196">
        <v>0</v>
      </c>
      <c r="EI183" s="196">
        <v>0</v>
      </c>
      <c r="EJ183" s="196">
        <v>0</v>
      </c>
      <c r="EK183" s="196">
        <v>0</v>
      </c>
      <c r="EL183" s="196">
        <v>0</v>
      </c>
      <c r="EM183" s="196">
        <v>0</v>
      </c>
      <c r="EN183" s="196">
        <v>0</v>
      </c>
      <c r="EO183" s="196">
        <v>0</v>
      </c>
      <c r="EP183" s="196">
        <v>0</v>
      </c>
      <c r="EQ183" s="196">
        <v>0</v>
      </c>
      <c r="ER183" s="196">
        <v>0</v>
      </c>
      <c r="ES183" s="196">
        <v>0</v>
      </c>
      <c r="ET183" s="196">
        <v>0</v>
      </c>
      <c r="EU183" s="196">
        <v>0</v>
      </c>
      <c r="EV183" s="196">
        <v>0</v>
      </c>
      <c r="EW183" s="196">
        <v>0</v>
      </c>
      <c r="EX183" s="196">
        <v>0</v>
      </c>
      <c r="EY183" s="196">
        <v>0</v>
      </c>
      <c r="EZ183" s="196">
        <v>0</v>
      </c>
      <c r="FA183" s="196">
        <v>0</v>
      </c>
      <c r="FB183" s="196">
        <v>0</v>
      </c>
      <c r="FC183" s="196">
        <v>0</v>
      </c>
      <c r="FD183" s="196">
        <v>0</v>
      </c>
      <c r="FE183" s="196">
        <v>0</v>
      </c>
      <c r="FF183" s="196">
        <v>0</v>
      </c>
      <c r="FG183" s="196">
        <v>0</v>
      </c>
      <c r="FH183" s="196">
        <v>0</v>
      </c>
      <c r="FI183" s="196">
        <v>0</v>
      </c>
      <c r="FJ183" s="196">
        <v>0</v>
      </c>
      <c r="FK183" s="196">
        <v>0</v>
      </c>
      <c r="FL183" s="196">
        <v>0</v>
      </c>
      <c r="FM183" s="196">
        <v>0</v>
      </c>
      <c r="FN183" s="196">
        <v>0</v>
      </c>
      <c r="FO183" s="196">
        <v>0</v>
      </c>
      <c r="FP183" s="196">
        <v>0</v>
      </c>
      <c r="FQ183" s="196">
        <v>0</v>
      </c>
      <c r="FR183" s="196">
        <v>0</v>
      </c>
      <c r="FS183" s="196">
        <v>0</v>
      </c>
      <c r="FT183" s="196">
        <v>0</v>
      </c>
      <c r="FU183" s="196">
        <v>0</v>
      </c>
      <c r="FV183" s="196">
        <v>0</v>
      </c>
      <c r="FW183" s="196">
        <v>0</v>
      </c>
      <c r="FX183" s="196">
        <v>0</v>
      </c>
      <c r="FY183" s="196">
        <v>1.2305306452700426E-3</v>
      </c>
      <c r="FZ183" s="196">
        <v>0</v>
      </c>
      <c r="GA183" s="196">
        <v>0</v>
      </c>
      <c r="GB183" s="196">
        <v>0</v>
      </c>
      <c r="GC183" s="196">
        <v>0</v>
      </c>
      <c r="GD183" s="196">
        <v>0</v>
      </c>
      <c r="GE183" s="196">
        <v>0</v>
      </c>
      <c r="GF183" s="196">
        <v>0</v>
      </c>
      <c r="GG183" s="197">
        <v>3.7167183464472819E-6</v>
      </c>
      <c r="GH183" s="196">
        <v>0.11565347248047601</v>
      </c>
      <c r="GI183" s="196">
        <v>7.3035863927173152E-3</v>
      </c>
      <c r="GJ183" s="196">
        <v>0</v>
      </c>
      <c r="GK183" s="196">
        <v>0</v>
      </c>
      <c r="GL183" s="196">
        <v>0</v>
      </c>
      <c r="GM183" s="196">
        <v>0</v>
      </c>
      <c r="GN183" s="196">
        <v>0</v>
      </c>
      <c r="GO183" s="196">
        <v>0</v>
      </c>
      <c r="GP183" s="197">
        <v>5.6156226241574044E-3</v>
      </c>
      <c r="GQ183" s="197">
        <v>3.0108033200722658E-3</v>
      </c>
      <c r="GR183" s="196">
        <v>5.3074534767920953E-4</v>
      </c>
      <c r="GS183" s="196">
        <v>0.28801791713325869</v>
      </c>
      <c r="GT183" s="197">
        <v>1.5298815324501455E-3</v>
      </c>
      <c r="GU183" s="197">
        <v>1.6619194008804701E-3</v>
      </c>
      <c r="GV183" s="197">
        <v>1.6399050616114532E-3</v>
      </c>
      <c r="GW183" s="197">
        <v>3.9477809955508385E-3</v>
      </c>
      <c r="GX183" s="197">
        <v>2.6283044604684266E-3</v>
      </c>
      <c r="GY183" s="196">
        <v>1.8725579914056735E-4</v>
      </c>
      <c r="GZ183" s="196">
        <v>0.26100117295395209</v>
      </c>
      <c r="HA183" s="196">
        <v>0</v>
      </c>
      <c r="HB183" s="196">
        <v>0</v>
      </c>
      <c r="HC183" s="197">
        <v>1.9303657548565836E-3</v>
      </c>
      <c r="HD183" s="197">
        <v>1.5758104090695185E-3</v>
      </c>
      <c r="HE183" s="197">
        <v>1.6627714462162453E-3</v>
      </c>
      <c r="HF183" s="197">
        <v>5.7016788586711428E-3</v>
      </c>
      <c r="HG183" s="198">
        <v>3.0204191669128567E-3</v>
      </c>
    </row>
    <row r="184" spans="1:215">
      <c r="A184" s="83">
        <v>180</v>
      </c>
      <c r="B184" s="4" t="s">
        <v>180</v>
      </c>
      <c r="C184" s="196">
        <v>0</v>
      </c>
      <c r="D184" s="196">
        <v>0</v>
      </c>
      <c r="E184" s="196">
        <v>0</v>
      </c>
      <c r="F184" s="196">
        <v>0</v>
      </c>
      <c r="G184" s="196">
        <v>0</v>
      </c>
      <c r="H184" s="196">
        <v>0</v>
      </c>
      <c r="I184" s="196">
        <v>0</v>
      </c>
      <c r="J184" s="196">
        <v>0</v>
      </c>
      <c r="K184" s="196">
        <v>0</v>
      </c>
      <c r="L184" s="196">
        <v>0</v>
      </c>
      <c r="M184" s="196">
        <v>0</v>
      </c>
      <c r="N184" s="196">
        <v>0</v>
      </c>
      <c r="O184" s="196">
        <v>0</v>
      </c>
      <c r="P184" s="196">
        <v>0</v>
      </c>
      <c r="Q184" s="196">
        <v>0</v>
      </c>
      <c r="R184" s="196">
        <v>0</v>
      </c>
      <c r="S184" s="196">
        <v>0</v>
      </c>
      <c r="T184" s="196">
        <v>0</v>
      </c>
      <c r="U184" s="196">
        <v>0</v>
      </c>
      <c r="V184" s="196">
        <v>0</v>
      </c>
      <c r="W184" s="196">
        <v>0</v>
      </c>
      <c r="X184" s="196">
        <v>0</v>
      </c>
      <c r="Y184" s="196">
        <v>0</v>
      </c>
      <c r="Z184" s="196">
        <v>0</v>
      </c>
      <c r="AA184" s="196">
        <v>0</v>
      </c>
      <c r="AB184" s="196">
        <v>0</v>
      </c>
      <c r="AC184" s="196">
        <v>0</v>
      </c>
      <c r="AD184" s="196">
        <v>0</v>
      </c>
      <c r="AE184" s="196">
        <v>0</v>
      </c>
      <c r="AF184" s="196">
        <v>0</v>
      </c>
      <c r="AG184" s="196">
        <v>0</v>
      </c>
      <c r="AH184" s="196">
        <v>0</v>
      </c>
      <c r="AI184" s="196">
        <v>0</v>
      </c>
      <c r="AJ184" s="196">
        <v>0</v>
      </c>
      <c r="AK184" s="196">
        <v>0</v>
      </c>
      <c r="AL184" s="196">
        <v>0</v>
      </c>
      <c r="AM184" s="196">
        <v>0</v>
      </c>
      <c r="AN184" s="196">
        <v>0</v>
      </c>
      <c r="AO184" s="196">
        <v>0</v>
      </c>
      <c r="AP184" s="196">
        <v>0</v>
      </c>
      <c r="AQ184" s="196">
        <v>0</v>
      </c>
      <c r="AR184" s="196">
        <v>0</v>
      </c>
      <c r="AS184" s="196">
        <v>0</v>
      </c>
      <c r="AT184" s="196">
        <v>0</v>
      </c>
      <c r="AU184" s="196">
        <v>0</v>
      </c>
      <c r="AV184" s="196">
        <v>0</v>
      </c>
      <c r="AW184" s="196">
        <v>0</v>
      </c>
      <c r="AX184" s="196">
        <v>0</v>
      </c>
      <c r="AY184" s="196">
        <v>0</v>
      </c>
      <c r="AZ184" s="196">
        <v>0</v>
      </c>
      <c r="BA184" s="196">
        <v>0</v>
      </c>
      <c r="BB184" s="196">
        <v>0</v>
      </c>
      <c r="BC184" s="196">
        <v>0</v>
      </c>
      <c r="BD184" s="196">
        <v>0</v>
      </c>
      <c r="BE184" s="196">
        <v>0</v>
      </c>
      <c r="BF184" s="196">
        <v>0</v>
      </c>
      <c r="BG184" s="196">
        <v>0</v>
      </c>
      <c r="BH184" s="196">
        <v>0</v>
      </c>
      <c r="BI184" s="196">
        <v>0</v>
      </c>
      <c r="BJ184" s="196">
        <v>0</v>
      </c>
      <c r="BK184" s="196">
        <v>0</v>
      </c>
      <c r="BL184" s="196">
        <v>0</v>
      </c>
      <c r="BM184" s="196">
        <v>0</v>
      </c>
      <c r="BN184" s="196">
        <v>0</v>
      </c>
      <c r="BO184" s="196">
        <v>0</v>
      </c>
      <c r="BP184" s="196">
        <v>0</v>
      </c>
      <c r="BQ184" s="196">
        <v>0</v>
      </c>
      <c r="BR184" s="196">
        <v>0</v>
      </c>
      <c r="BS184" s="196">
        <v>0</v>
      </c>
      <c r="BT184" s="196">
        <v>0</v>
      </c>
      <c r="BU184" s="196">
        <v>0</v>
      </c>
      <c r="BV184" s="196">
        <v>0</v>
      </c>
      <c r="BW184" s="196">
        <v>0</v>
      </c>
      <c r="BX184" s="196">
        <v>0</v>
      </c>
      <c r="BY184" s="196">
        <v>0</v>
      </c>
      <c r="BZ184" s="196">
        <v>0</v>
      </c>
      <c r="CA184" s="196">
        <v>0</v>
      </c>
      <c r="CB184" s="196">
        <v>0</v>
      </c>
      <c r="CC184" s="196">
        <v>0</v>
      </c>
      <c r="CD184" s="196">
        <v>0</v>
      </c>
      <c r="CE184" s="196">
        <v>0</v>
      </c>
      <c r="CF184" s="196">
        <v>0</v>
      </c>
      <c r="CG184" s="196">
        <v>0</v>
      </c>
      <c r="CH184" s="196">
        <v>0</v>
      </c>
      <c r="CI184" s="196">
        <v>0</v>
      </c>
      <c r="CJ184" s="196">
        <v>0</v>
      </c>
      <c r="CK184" s="196">
        <v>0</v>
      </c>
      <c r="CL184" s="196">
        <v>0</v>
      </c>
      <c r="CM184" s="196">
        <v>0</v>
      </c>
      <c r="CN184" s="196">
        <v>0</v>
      </c>
      <c r="CO184" s="196">
        <v>0</v>
      </c>
      <c r="CP184" s="196">
        <v>0</v>
      </c>
      <c r="CQ184" s="196">
        <v>0</v>
      </c>
      <c r="CR184" s="196">
        <v>0</v>
      </c>
      <c r="CS184" s="196">
        <v>0</v>
      </c>
      <c r="CT184" s="196">
        <v>0</v>
      </c>
      <c r="CU184" s="196">
        <v>0</v>
      </c>
      <c r="CV184" s="196">
        <v>0</v>
      </c>
      <c r="CW184" s="196">
        <v>0</v>
      </c>
      <c r="CX184" s="196">
        <v>0</v>
      </c>
      <c r="CY184" s="196">
        <v>0</v>
      </c>
      <c r="CZ184" s="196">
        <v>0</v>
      </c>
      <c r="DA184" s="196">
        <v>0</v>
      </c>
      <c r="DB184" s="196">
        <v>0</v>
      </c>
      <c r="DC184" s="196">
        <v>0</v>
      </c>
      <c r="DD184" s="196">
        <v>0</v>
      </c>
      <c r="DE184" s="196">
        <v>0</v>
      </c>
      <c r="DF184" s="196">
        <v>0</v>
      </c>
      <c r="DG184" s="196">
        <v>0</v>
      </c>
      <c r="DH184" s="196">
        <v>0</v>
      </c>
      <c r="DI184" s="196">
        <v>0</v>
      </c>
      <c r="DJ184" s="196">
        <v>0</v>
      </c>
      <c r="DK184" s="196">
        <v>0</v>
      </c>
      <c r="DL184" s="196">
        <v>0</v>
      </c>
      <c r="DM184" s="196">
        <v>0</v>
      </c>
      <c r="DN184" s="196">
        <v>0</v>
      </c>
      <c r="DO184" s="196">
        <v>0</v>
      </c>
      <c r="DP184" s="196">
        <v>0</v>
      </c>
      <c r="DQ184" s="196">
        <v>0</v>
      </c>
      <c r="DR184" s="196">
        <v>0</v>
      </c>
      <c r="DS184" s="196">
        <v>0</v>
      </c>
      <c r="DT184" s="196">
        <v>0</v>
      </c>
      <c r="DU184" s="196">
        <v>0</v>
      </c>
      <c r="DV184" s="196">
        <v>0</v>
      </c>
      <c r="DW184" s="196">
        <v>0</v>
      </c>
      <c r="DX184" s="196">
        <v>0</v>
      </c>
      <c r="DY184" s="196">
        <v>0</v>
      </c>
      <c r="DZ184" s="196">
        <v>0</v>
      </c>
      <c r="EA184" s="196">
        <v>0</v>
      </c>
      <c r="EB184" s="196">
        <v>0</v>
      </c>
      <c r="EC184" s="196">
        <v>0</v>
      </c>
      <c r="ED184" s="196">
        <v>0</v>
      </c>
      <c r="EE184" s="196">
        <v>0</v>
      </c>
      <c r="EF184" s="196">
        <v>0</v>
      </c>
      <c r="EG184" s="196">
        <v>0</v>
      </c>
      <c r="EH184" s="196">
        <v>0</v>
      </c>
      <c r="EI184" s="196">
        <v>0</v>
      </c>
      <c r="EJ184" s="196">
        <v>0</v>
      </c>
      <c r="EK184" s="196">
        <v>0</v>
      </c>
      <c r="EL184" s="196">
        <v>0</v>
      </c>
      <c r="EM184" s="196">
        <v>0</v>
      </c>
      <c r="EN184" s="196">
        <v>0</v>
      </c>
      <c r="EO184" s="196">
        <v>0</v>
      </c>
      <c r="EP184" s="196">
        <v>0</v>
      </c>
      <c r="EQ184" s="196">
        <v>0</v>
      </c>
      <c r="ER184" s="196">
        <v>0</v>
      </c>
      <c r="ES184" s="196">
        <v>0</v>
      </c>
      <c r="ET184" s="196">
        <v>0</v>
      </c>
      <c r="EU184" s="196">
        <v>0</v>
      </c>
      <c r="EV184" s="196">
        <v>0</v>
      </c>
      <c r="EW184" s="196">
        <v>0</v>
      </c>
      <c r="EX184" s="196">
        <v>0</v>
      </c>
      <c r="EY184" s="196">
        <v>0</v>
      </c>
      <c r="EZ184" s="196">
        <v>0</v>
      </c>
      <c r="FA184" s="196">
        <v>0</v>
      </c>
      <c r="FB184" s="196">
        <v>0</v>
      </c>
      <c r="FC184" s="196">
        <v>0</v>
      </c>
      <c r="FD184" s="196">
        <v>0</v>
      </c>
      <c r="FE184" s="196">
        <v>0</v>
      </c>
      <c r="FF184" s="196">
        <v>0</v>
      </c>
      <c r="FG184" s="196">
        <v>0</v>
      </c>
      <c r="FH184" s="196">
        <v>0</v>
      </c>
      <c r="FI184" s="196">
        <v>0</v>
      </c>
      <c r="FJ184" s="196">
        <v>1.0246515809980518E-2</v>
      </c>
      <c r="FK184" s="196">
        <v>0</v>
      </c>
      <c r="FL184" s="196">
        <v>0</v>
      </c>
      <c r="FM184" s="196">
        <v>0</v>
      </c>
      <c r="FN184" s="196">
        <v>7.7205841545120628E-3</v>
      </c>
      <c r="FO184" s="196">
        <v>0</v>
      </c>
      <c r="FP184" s="196">
        <v>1.2309091407628118E-2</v>
      </c>
      <c r="FQ184" s="196">
        <v>2.6997318555239947E-2</v>
      </c>
      <c r="FR184" s="196">
        <v>0</v>
      </c>
      <c r="FS184" s="196">
        <v>0</v>
      </c>
      <c r="FT184" s="196">
        <v>0</v>
      </c>
      <c r="FU184" s="196">
        <v>0</v>
      </c>
      <c r="FV184" s="196">
        <v>0</v>
      </c>
      <c r="FW184" s="196">
        <v>0</v>
      </c>
      <c r="FX184" s="196">
        <v>0</v>
      </c>
      <c r="FY184" s="196">
        <v>2.1913559436315825E-3</v>
      </c>
      <c r="FZ184" s="196">
        <v>5.022762217733426E-3</v>
      </c>
      <c r="GA184" s="196">
        <v>0</v>
      </c>
      <c r="GB184" s="196">
        <v>0</v>
      </c>
      <c r="GC184" s="196">
        <v>0</v>
      </c>
      <c r="GD184" s="196">
        <v>0</v>
      </c>
      <c r="GE184" s="196">
        <v>0</v>
      </c>
      <c r="GF184" s="196">
        <v>0</v>
      </c>
      <c r="GG184" s="197">
        <v>1.2461698390088174E-3</v>
      </c>
      <c r="GH184" s="196">
        <v>0.32029797322424691</v>
      </c>
      <c r="GI184" s="196">
        <v>5.3460757839812766E-2</v>
      </c>
      <c r="GJ184" s="196">
        <v>0</v>
      </c>
      <c r="GK184" s="196">
        <v>0</v>
      </c>
      <c r="GL184" s="196">
        <v>0</v>
      </c>
      <c r="GM184" s="196">
        <v>0</v>
      </c>
      <c r="GN184" s="196">
        <v>0</v>
      </c>
      <c r="GO184" s="196">
        <v>0</v>
      </c>
      <c r="GP184" s="197">
        <v>3.2611313991920125E-2</v>
      </c>
      <c r="GQ184" s="197">
        <v>1.8692412746002741E-2</v>
      </c>
      <c r="GR184" s="196">
        <v>4.6240065610903908E-4</v>
      </c>
      <c r="GS184" s="196">
        <v>0.22620380739081747</v>
      </c>
      <c r="GT184" s="197">
        <v>1.2469449071407445E-3</v>
      </c>
      <c r="GU184" s="197">
        <v>2.5580881401313742E-2</v>
      </c>
      <c r="GV184" s="197">
        <v>2.152374582269663E-2</v>
      </c>
      <c r="GW184" s="197">
        <v>2.7960000748028117E-2</v>
      </c>
      <c r="GX184" s="197">
        <v>1.9482392357042563E-2</v>
      </c>
      <c r="GY184" s="196">
        <v>3.6450556321255477E-4</v>
      </c>
      <c r="GZ184" s="196">
        <v>0.16493246055469371</v>
      </c>
      <c r="HA184" s="196">
        <v>0</v>
      </c>
      <c r="HB184" s="196">
        <v>0</v>
      </c>
      <c r="HC184" s="197">
        <v>1.4399153532188523E-3</v>
      </c>
      <c r="HD184" s="197">
        <v>3.3811278493613955E-2</v>
      </c>
      <c r="HE184" s="197">
        <v>2.5871622961716516E-2</v>
      </c>
      <c r="HF184" s="197">
        <v>2.9562970564003921E-2</v>
      </c>
      <c r="HG184" s="198">
        <v>1.6887648059357521E-2</v>
      </c>
    </row>
    <row r="185" spans="1:215">
      <c r="A185" s="83">
        <v>181</v>
      </c>
      <c r="B185" s="4" t="s">
        <v>181</v>
      </c>
      <c r="C185" s="196">
        <v>0</v>
      </c>
      <c r="D185" s="196">
        <v>0</v>
      </c>
      <c r="E185" s="196">
        <v>0</v>
      </c>
      <c r="F185" s="196">
        <v>0</v>
      </c>
      <c r="G185" s="196">
        <v>0</v>
      </c>
      <c r="H185" s="196">
        <v>0</v>
      </c>
      <c r="I185" s="196">
        <v>0</v>
      </c>
      <c r="J185" s="196">
        <v>0</v>
      </c>
      <c r="K185" s="196">
        <v>0</v>
      </c>
      <c r="L185" s="196">
        <v>0</v>
      </c>
      <c r="M185" s="196">
        <v>0</v>
      </c>
      <c r="N185" s="196">
        <v>4.0254407857660417E-5</v>
      </c>
      <c r="O185" s="196">
        <v>0</v>
      </c>
      <c r="P185" s="196">
        <v>0</v>
      </c>
      <c r="Q185" s="196">
        <v>0</v>
      </c>
      <c r="R185" s="196">
        <v>0</v>
      </c>
      <c r="S185" s="196">
        <v>1.9345567101481317E-4</v>
      </c>
      <c r="T185" s="196">
        <v>2.7489897462682465E-5</v>
      </c>
      <c r="U185" s="196">
        <v>8.7102955693629873E-5</v>
      </c>
      <c r="V185" s="196">
        <v>9.5676007271376559E-5</v>
      </c>
      <c r="W185" s="196">
        <v>4.2311923500042309E-5</v>
      </c>
      <c r="X185" s="196">
        <v>1.121213356708933E-4</v>
      </c>
      <c r="Y185" s="196">
        <v>7.046521132516876E-5</v>
      </c>
      <c r="Z185" s="196">
        <v>2.2051996285979574E-4</v>
      </c>
      <c r="AA185" s="196">
        <v>1.2311687148837104E-4</v>
      </c>
      <c r="AB185" s="196">
        <v>2.0677391340308505E-5</v>
      </c>
      <c r="AC185" s="196">
        <v>0</v>
      </c>
      <c r="AD185" s="196">
        <v>0</v>
      </c>
      <c r="AE185" s="196">
        <v>8.6311065078543067E-5</v>
      </c>
      <c r="AF185" s="196">
        <v>0</v>
      </c>
      <c r="AG185" s="196">
        <v>0</v>
      </c>
      <c r="AH185" s="196">
        <v>1.3500742540839745E-4</v>
      </c>
      <c r="AI185" s="196">
        <v>5.9923298178331732E-5</v>
      </c>
      <c r="AJ185" s="196">
        <v>2.6874496103198063E-4</v>
      </c>
      <c r="AK185" s="196">
        <v>9.8507609712850314E-5</v>
      </c>
      <c r="AL185" s="196">
        <v>9.3166255182372949E-5</v>
      </c>
      <c r="AM185" s="196">
        <v>4.3946385409800044E-5</v>
      </c>
      <c r="AN185" s="196">
        <v>0</v>
      </c>
      <c r="AO185" s="196">
        <v>9.3196644920782854E-5</v>
      </c>
      <c r="AP185" s="196">
        <v>6.3307166371233219E-5</v>
      </c>
      <c r="AQ185" s="196">
        <v>5.7210692678461602E-5</v>
      </c>
      <c r="AR185" s="196">
        <v>5.201831044527674E-5</v>
      </c>
      <c r="AS185" s="196">
        <v>2.692224854619858E-5</v>
      </c>
      <c r="AT185" s="196">
        <v>4.5568466621098201E-5</v>
      </c>
      <c r="AU185" s="196">
        <v>0</v>
      </c>
      <c r="AV185" s="196">
        <v>9.6705563793436921E-5</v>
      </c>
      <c r="AW185" s="196">
        <v>2.1879675898478303E-4</v>
      </c>
      <c r="AX185" s="196">
        <v>0</v>
      </c>
      <c r="AY185" s="196">
        <v>0</v>
      </c>
      <c r="AZ185" s="196">
        <v>0</v>
      </c>
      <c r="BA185" s="196">
        <v>3.6485364808041374E-5</v>
      </c>
      <c r="BB185" s="196">
        <v>1.8808305747818238E-5</v>
      </c>
      <c r="BC185" s="196">
        <v>5.6199771454262751E-5</v>
      </c>
      <c r="BD185" s="196">
        <v>9.2628996169276403E-5</v>
      </c>
      <c r="BE185" s="196">
        <v>0</v>
      </c>
      <c r="BF185" s="196">
        <v>0</v>
      </c>
      <c r="BG185" s="196">
        <v>1.0984665407091699E-5</v>
      </c>
      <c r="BH185" s="196">
        <v>0</v>
      </c>
      <c r="BI185" s="196">
        <v>1.1574208034815218E-5</v>
      </c>
      <c r="BJ185" s="196">
        <v>0</v>
      </c>
      <c r="BK185" s="196">
        <v>2.2900064120179538E-5</v>
      </c>
      <c r="BL185" s="196">
        <v>5.1754986962672335E-5</v>
      </c>
      <c r="BM185" s="196">
        <v>5.3516001284384031E-5</v>
      </c>
      <c r="BN185" s="196">
        <v>5.7732053991016894E-5</v>
      </c>
      <c r="BO185" s="196">
        <v>0</v>
      </c>
      <c r="BP185" s="196">
        <v>3.9602391984475862E-5</v>
      </c>
      <c r="BQ185" s="196">
        <v>0</v>
      </c>
      <c r="BR185" s="196">
        <v>0</v>
      </c>
      <c r="BS185" s="196">
        <v>0</v>
      </c>
      <c r="BT185" s="196">
        <v>4.208665642558027E-5</v>
      </c>
      <c r="BU185" s="196">
        <v>2.8503021320259948E-5</v>
      </c>
      <c r="BV185" s="196">
        <v>2.2859200185159521E-5</v>
      </c>
      <c r="BW185" s="196">
        <v>0</v>
      </c>
      <c r="BX185" s="196">
        <v>1.4731180507701953E-5</v>
      </c>
      <c r="BY185" s="196">
        <v>2.7121034396251872E-5</v>
      </c>
      <c r="BZ185" s="196">
        <v>3.1288915588763527E-5</v>
      </c>
      <c r="CA185" s="196">
        <v>2.470030299038335E-5</v>
      </c>
      <c r="CB185" s="196">
        <v>3.7871256662974217E-5</v>
      </c>
      <c r="CC185" s="196">
        <v>2.0914813962729802E-5</v>
      </c>
      <c r="CD185" s="196">
        <v>0</v>
      </c>
      <c r="CE185" s="196">
        <v>0</v>
      </c>
      <c r="CF185" s="196">
        <v>0</v>
      </c>
      <c r="CG185" s="196">
        <v>5.1288188330227546E-5</v>
      </c>
      <c r="CH185" s="196">
        <v>0</v>
      </c>
      <c r="CI185" s="196">
        <v>4.8919576216699745E-5</v>
      </c>
      <c r="CJ185" s="196">
        <v>3.8011140188008946E-5</v>
      </c>
      <c r="CK185" s="196">
        <v>2.9571363091981725E-5</v>
      </c>
      <c r="CL185" s="196">
        <v>4.8708189238273504E-5</v>
      </c>
      <c r="CM185" s="196">
        <v>5.0147517279998661E-5</v>
      </c>
      <c r="CN185" s="196">
        <v>0</v>
      </c>
      <c r="CO185" s="196">
        <v>4.6856592053121989E-5</v>
      </c>
      <c r="CP185" s="196">
        <v>0</v>
      </c>
      <c r="CQ185" s="196">
        <v>3.0206461162042562E-5</v>
      </c>
      <c r="CR185" s="196">
        <v>5.7890471228435799E-5</v>
      </c>
      <c r="CS185" s="196">
        <v>3.0655099475797801E-5</v>
      </c>
      <c r="CT185" s="196">
        <v>1.9128505298595968E-5</v>
      </c>
      <c r="CU185" s="196">
        <v>0</v>
      </c>
      <c r="CV185" s="196">
        <v>0</v>
      </c>
      <c r="CW185" s="196">
        <v>2.1827031687393252E-5</v>
      </c>
      <c r="CX185" s="196">
        <v>9.444297533149485E-6</v>
      </c>
      <c r="CY185" s="196">
        <v>0</v>
      </c>
      <c r="CZ185" s="196">
        <v>0</v>
      </c>
      <c r="DA185" s="196">
        <v>6.3371356147021542E-5</v>
      </c>
      <c r="DB185" s="196">
        <v>0</v>
      </c>
      <c r="DC185" s="196">
        <v>0</v>
      </c>
      <c r="DD185" s="196">
        <v>2.6328780648346224E-5</v>
      </c>
      <c r="DE185" s="196">
        <v>8.9142449634515962E-5</v>
      </c>
      <c r="DF185" s="196">
        <v>9.5374445371107271E-6</v>
      </c>
      <c r="DG185" s="196">
        <v>5.0874188132747717E-5</v>
      </c>
      <c r="DH185" s="196">
        <v>4.5289855072463769E-5</v>
      </c>
      <c r="DI185" s="196">
        <v>3.2727332231513148E-5</v>
      </c>
      <c r="DJ185" s="196">
        <v>3.8903239861815689E-5</v>
      </c>
      <c r="DK185" s="196">
        <v>3.1608959243407951E-5</v>
      </c>
      <c r="DL185" s="196">
        <v>0</v>
      </c>
      <c r="DM185" s="196">
        <v>1.9338151756145906E-4</v>
      </c>
      <c r="DN185" s="196">
        <v>0</v>
      </c>
      <c r="DO185" s="196">
        <v>0</v>
      </c>
      <c r="DP185" s="196">
        <v>2.8355119516828765E-5</v>
      </c>
      <c r="DQ185" s="196">
        <v>5.5031141151639925E-5</v>
      </c>
      <c r="DR185" s="196">
        <v>1.171541196901618E-4</v>
      </c>
      <c r="DS185" s="196">
        <v>2.5942749735677643E-4</v>
      </c>
      <c r="DT185" s="196">
        <v>2.2658268001993928E-5</v>
      </c>
      <c r="DU185" s="196">
        <v>2.9355643622486422E-5</v>
      </c>
      <c r="DV185" s="196">
        <v>1.3883104262113008E-4</v>
      </c>
      <c r="DW185" s="196">
        <v>6.0443656438256804E-5</v>
      </c>
      <c r="DX185" s="196">
        <v>0</v>
      </c>
      <c r="DY185" s="196">
        <v>6.7919556077781479E-6</v>
      </c>
      <c r="DZ185" s="196">
        <v>1.5928470548257955E-5</v>
      </c>
      <c r="EA185" s="196">
        <v>2.0524187755269586E-5</v>
      </c>
      <c r="EB185" s="196">
        <v>8.0587888647684863E-5</v>
      </c>
      <c r="EC185" s="196">
        <v>2.781398010108395E-5</v>
      </c>
      <c r="ED185" s="196">
        <v>6.5236259258348822E-5</v>
      </c>
      <c r="EE185" s="196">
        <v>1.2441834424067485E-5</v>
      </c>
      <c r="EF185" s="196">
        <v>0</v>
      </c>
      <c r="EG185" s="196">
        <v>4.2124329959876572E-5</v>
      </c>
      <c r="EH185" s="196">
        <v>6.7239547612323662E-5</v>
      </c>
      <c r="EI185" s="196">
        <v>7.2032368727147113E-5</v>
      </c>
      <c r="EJ185" s="196">
        <v>6.9192384146734765E-5</v>
      </c>
      <c r="EK185" s="196">
        <v>6.9226321204700876E-5</v>
      </c>
      <c r="EL185" s="196">
        <v>6.8626734762097672E-5</v>
      </c>
      <c r="EM185" s="196">
        <v>5.7368163776546223E-5</v>
      </c>
      <c r="EN185" s="196">
        <v>3.5533305564713059E-5</v>
      </c>
      <c r="EO185" s="196">
        <v>0</v>
      </c>
      <c r="EP185" s="196">
        <v>2.2573934697554827E-3</v>
      </c>
      <c r="EQ185" s="196">
        <v>0</v>
      </c>
      <c r="ER185" s="196">
        <v>5.2076419592987037E-4</v>
      </c>
      <c r="ES185" s="196">
        <v>1.8369643996299352E-5</v>
      </c>
      <c r="ET185" s="196">
        <v>3.0757874015748031E-5</v>
      </c>
      <c r="EU185" s="196">
        <v>3.2847914157450999E-4</v>
      </c>
      <c r="EV185" s="196">
        <v>3.6850736093453465E-5</v>
      </c>
      <c r="EW185" s="196">
        <v>2.4952590078850185E-4</v>
      </c>
      <c r="EX185" s="196">
        <v>6.2127236580516892E-5</v>
      </c>
      <c r="EY185" s="196">
        <v>4.0374211260944295E-5</v>
      </c>
      <c r="EZ185" s="196">
        <v>6.0176920145226968E-5</v>
      </c>
      <c r="FA185" s="196">
        <v>5.4693375264921039E-5</v>
      </c>
      <c r="FB185" s="196">
        <v>3.3399071187734591E-4</v>
      </c>
      <c r="FC185" s="196">
        <v>4.9851973832213011E-4</v>
      </c>
      <c r="FD185" s="196">
        <v>1.4220521505306841E-3</v>
      </c>
      <c r="FE185" s="196">
        <v>4.5398534275893378E-5</v>
      </c>
      <c r="FF185" s="196">
        <v>5.3223574495263098E-4</v>
      </c>
      <c r="FG185" s="196">
        <v>9.2292817274871447E-4</v>
      </c>
      <c r="FH185" s="196">
        <v>1.8622475858165344E-4</v>
      </c>
      <c r="FI185" s="196">
        <v>9.2184411518975916E-5</v>
      </c>
      <c r="FJ185" s="196">
        <v>2.5140590123593111E-4</v>
      </c>
      <c r="FK185" s="196">
        <v>7.7484091547454166E-5</v>
      </c>
      <c r="FL185" s="196">
        <v>3.033041959102462E-4</v>
      </c>
      <c r="FM185" s="196">
        <v>1.3664686805378421E-5</v>
      </c>
      <c r="FN185" s="196">
        <v>1.1041332971063977E-2</v>
      </c>
      <c r="FO185" s="196">
        <v>9.1673144902239753E-3</v>
      </c>
      <c r="FP185" s="196">
        <v>1.2114869620056484E-2</v>
      </c>
      <c r="FQ185" s="196">
        <v>1.0030074321141273E-2</v>
      </c>
      <c r="FR185" s="196">
        <v>6.8369595514954537E-5</v>
      </c>
      <c r="FS185" s="196">
        <v>1.4018429562064261E-4</v>
      </c>
      <c r="FT185" s="196">
        <v>0</v>
      </c>
      <c r="FU185" s="196">
        <v>6.0730636270204619E-4</v>
      </c>
      <c r="FV185" s="196">
        <v>2.5929407188928143E-5</v>
      </c>
      <c r="FW185" s="196">
        <v>1.432206505081946E-5</v>
      </c>
      <c r="FX185" s="196">
        <v>8.7371053048379934E-4</v>
      </c>
      <c r="FY185" s="196">
        <v>1.0923066549794349E-2</v>
      </c>
      <c r="FZ185" s="196">
        <v>1.9611685610057585E-3</v>
      </c>
      <c r="GA185" s="196">
        <v>1.7126401084163866E-2</v>
      </c>
      <c r="GB185" s="196">
        <v>1.8655864033017072E-4</v>
      </c>
      <c r="GC185" s="196">
        <v>3.9576096037993052E-4</v>
      </c>
      <c r="GD185" s="196">
        <v>2.579213105528895E-3</v>
      </c>
      <c r="GE185" s="196">
        <v>0</v>
      </c>
      <c r="GF185" s="196">
        <v>1.6063707082251447E-3</v>
      </c>
      <c r="GG185" s="197">
        <v>1.1392250871360432E-3</v>
      </c>
      <c r="GH185" s="196">
        <v>2.5392804016362959E-3</v>
      </c>
      <c r="GI185" s="196">
        <v>1.1166864585562947E-2</v>
      </c>
      <c r="GJ185" s="196">
        <v>0</v>
      </c>
      <c r="GK185" s="196">
        <v>0</v>
      </c>
      <c r="GL185" s="196">
        <v>0</v>
      </c>
      <c r="GM185" s="196">
        <v>0</v>
      </c>
      <c r="GN185" s="196">
        <v>0</v>
      </c>
      <c r="GO185" s="196">
        <v>0</v>
      </c>
      <c r="GP185" s="197">
        <v>5.7729941704533607E-3</v>
      </c>
      <c r="GQ185" s="197">
        <v>4.2151397145475909E-3</v>
      </c>
      <c r="GR185" s="196">
        <v>5.8581164203003263E-6</v>
      </c>
      <c r="GS185" s="196">
        <v>0</v>
      </c>
      <c r="GT185" s="197">
        <v>5.837757055902362E-6</v>
      </c>
      <c r="GU185" s="197">
        <v>2.9572229016885357E-3</v>
      </c>
      <c r="GV185" s="197">
        <v>2.4651459342254862E-3</v>
      </c>
      <c r="GW185" s="197">
        <v>4.3853284465429519E-3</v>
      </c>
      <c r="GX185" s="197">
        <v>3.7268681589045349E-3</v>
      </c>
      <c r="GY185" s="196">
        <v>7.7189413386188073E-6</v>
      </c>
      <c r="GZ185" s="196">
        <v>1.1351167278368459E-3</v>
      </c>
      <c r="HA185" s="196">
        <v>0</v>
      </c>
      <c r="HB185" s="196">
        <v>0</v>
      </c>
      <c r="HC185" s="197">
        <v>1.4567833712011818E-5</v>
      </c>
      <c r="HD185" s="197">
        <v>2.3837734965848445E-3</v>
      </c>
      <c r="HE185" s="197">
        <v>1.8026834520955585E-3</v>
      </c>
      <c r="HF185" s="197">
        <v>6.3676814473339997E-3</v>
      </c>
      <c r="HG185" s="198">
        <v>4.5083029833156256E-3</v>
      </c>
    </row>
    <row r="186" spans="1:215">
      <c r="A186" s="83">
        <v>182</v>
      </c>
      <c r="B186" s="4" t="s">
        <v>182</v>
      </c>
      <c r="C186" s="196">
        <v>0</v>
      </c>
      <c r="D186" s="196">
        <v>0</v>
      </c>
      <c r="E186" s="196">
        <v>0</v>
      </c>
      <c r="F186" s="196">
        <v>0</v>
      </c>
      <c r="G186" s="196">
        <v>0</v>
      </c>
      <c r="H186" s="196">
        <v>0</v>
      </c>
      <c r="I186" s="196">
        <v>0</v>
      </c>
      <c r="J186" s="196">
        <v>0</v>
      </c>
      <c r="K186" s="196">
        <v>0</v>
      </c>
      <c r="L186" s="196">
        <v>0</v>
      </c>
      <c r="M186" s="196">
        <v>0</v>
      </c>
      <c r="N186" s="196">
        <v>0</v>
      </c>
      <c r="O186" s="196">
        <v>0</v>
      </c>
      <c r="P186" s="196">
        <v>0</v>
      </c>
      <c r="Q186" s="196">
        <v>0</v>
      </c>
      <c r="R186" s="196">
        <v>0</v>
      </c>
      <c r="S186" s="196">
        <v>0</v>
      </c>
      <c r="T186" s="196">
        <v>0</v>
      </c>
      <c r="U186" s="196">
        <v>0</v>
      </c>
      <c r="V186" s="196">
        <v>0</v>
      </c>
      <c r="W186" s="196">
        <v>0</v>
      </c>
      <c r="X186" s="196">
        <v>0</v>
      </c>
      <c r="Y186" s="196">
        <v>0</v>
      </c>
      <c r="Z186" s="196">
        <v>0</v>
      </c>
      <c r="AA186" s="196">
        <v>0</v>
      </c>
      <c r="AB186" s="196">
        <v>0</v>
      </c>
      <c r="AC186" s="196">
        <v>0</v>
      </c>
      <c r="AD186" s="196">
        <v>0</v>
      </c>
      <c r="AE186" s="196">
        <v>0</v>
      </c>
      <c r="AF186" s="196">
        <v>0</v>
      </c>
      <c r="AG186" s="196">
        <v>0</v>
      </c>
      <c r="AH186" s="196">
        <v>0</v>
      </c>
      <c r="AI186" s="196">
        <v>0</v>
      </c>
      <c r="AJ186" s="196">
        <v>0</v>
      </c>
      <c r="AK186" s="196">
        <v>0</v>
      </c>
      <c r="AL186" s="196">
        <v>0</v>
      </c>
      <c r="AM186" s="196">
        <v>0</v>
      </c>
      <c r="AN186" s="196">
        <v>0</v>
      </c>
      <c r="AO186" s="196">
        <v>0</v>
      </c>
      <c r="AP186" s="196">
        <v>0</v>
      </c>
      <c r="AQ186" s="196">
        <v>0</v>
      </c>
      <c r="AR186" s="196">
        <v>0</v>
      </c>
      <c r="AS186" s="196">
        <v>0</v>
      </c>
      <c r="AT186" s="196">
        <v>0</v>
      </c>
      <c r="AU186" s="196">
        <v>0</v>
      </c>
      <c r="AV186" s="196">
        <v>0</v>
      </c>
      <c r="AW186" s="196">
        <v>0</v>
      </c>
      <c r="AX186" s="196">
        <v>0</v>
      </c>
      <c r="AY186" s="196">
        <v>0</v>
      </c>
      <c r="AZ186" s="196">
        <v>0</v>
      </c>
      <c r="BA186" s="196">
        <v>0</v>
      </c>
      <c r="BB186" s="196">
        <v>0</v>
      </c>
      <c r="BC186" s="196">
        <v>0</v>
      </c>
      <c r="BD186" s="196">
        <v>0</v>
      </c>
      <c r="BE186" s="196">
        <v>0</v>
      </c>
      <c r="BF186" s="196">
        <v>0</v>
      </c>
      <c r="BG186" s="196">
        <v>0</v>
      </c>
      <c r="BH186" s="196">
        <v>0</v>
      </c>
      <c r="BI186" s="196">
        <v>0</v>
      </c>
      <c r="BJ186" s="196">
        <v>0</v>
      </c>
      <c r="BK186" s="196">
        <v>0</v>
      </c>
      <c r="BL186" s="196">
        <v>0</v>
      </c>
      <c r="BM186" s="196">
        <v>0</v>
      </c>
      <c r="BN186" s="196">
        <v>0</v>
      </c>
      <c r="BO186" s="196">
        <v>0</v>
      </c>
      <c r="BP186" s="196">
        <v>0</v>
      </c>
      <c r="BQ186" s="196">
        <v>0</v>
      </c>
      <c r="BR186" s="196">
        <v>0</v>
      </c>
      <c r="BS186" s="196">
        <v>0</v>
      </c>
      <c r="BT186" s="196">
        <v>0</v>
      </c>
      <c r="BU186" s="196">
        <v>0</v>
      </c>
      <c r="BV186" s="196">
        <v>0</v>
      </c>
      <c r="BW186" s="196">
        <v>0</v>
      </c>
      <c r="BX186" s="196">
        <v>0</v>
      </c>
      <c r="BY186" s="196">
        <v>0</v>
      </c>
      <c r="BZ186" s="196">
        <v>0</v>
      </c>
      <c r="CA186" s="196">
        <v>0</v>
      </c>
      <c r="CB186" s="196">
        <v>0</v>
      </c>
      <c r="CC186" s="196">
        <v>0</v>
      </c>
      <c r="CD186" s="196">
        <v>0</v>
      </c>
      <c r="CE186" s="196">
        <v>0</v>
      </c>
      <c r="CF186" s="196">
        <v>0</v>
      </c>
      <c r="CG186" s="196">
        <v>0</v>
      </c>
      <c r="CH186" s="196">
        <v>0</v>
      </c>
      <c r="CI186" s="196">
        <v>0</v>
      </c>
      <c r="CJ186" s="196">
        <v>0</v>
      </c>
      <c r="CK186" s="196">
        <v>0</v>
      </c>
      <c r="CL186" s="196">
        <v>0</v>
      </c>
      <c r="CM186" s="196">
        <v>0</v>
      </c>
      <c r="CN186" s="196">
        <v>0</v>
      </c>
      <c r="CO186" s="196">
        <v>0</v>
      </c>
      <c r="CP186" s="196">
        <v>0</v>
      </c>
      <c r="CQ186" s="196">
        <v>0</v>
      </c>
      <c r="CR186" s="196">
        <v>0</v>
      </c>
      <c r="CS186" s="196">
        <v>0</v>
      </c>
      <c r="CT186" s="196">
        <v>0</v>
      </c>
      <c r="CU186" s="196">
        <v>0</v>
      </c>
      <c r="CV186" s="196">
        <v>0</v>
      </c>
      <c r="CW186" s="196">
        <v>0</v>
      </c>
      <c r="CX186" s="196">
        <v>0</v>
      </c>
      <c r="CY186" s="196">
        <v>0</v>
      </c>
      <c r="CZ186" s="196">
        <v>0</v>
      </c>
      <c r="DA186" s="196">
        <v>0</v>
      </c>
      <c r="DB186" s="196">
        <v>0</v>
      </c>
      <c r="DC186" s="196">
        <v>0</v>
      </c>
      <c r="DD186" s="196">
        <v>0</v>
      </c>
      <c r="DE186" s="196">
        <v>0</v>
      </c>
      <c r="DF186" s="196">
        <v>0</v>
      </c>
      <c r="DG186" s="196">
        <v>0</v>
      </c>
      <c r="DH186" s="196">
        <v>0</v>
      </c>
      <c r="DI186" s="196">
        <v>0</v>
      </c>
      <c r="DJ186" s="196">
        <v>0</v>
      </c>
      <c r="DK186" s="196">
        <v>0</v>
      </c>
      <c r="DL186" s="196">
        <v>0</v>
      </c>
      <c r="DM186" s="196">
        <v>0</v>
      </c>
      <c r="DN186" s="196">
        <v>0</v>
      </c>
      <c r="DO186" s="196">
        <v>0</v>
      </c>
      <c r="DP186" s="196">
        <v>0</v>
      </c>
      <c r="DQ186" s="196">
        <v>0</v>
      </c>
      <c r="DR186" s="196">
        <v>0</v>
      </c>
      <c r="DS186" s="196">
        <v>0</v>
      </c>
      <c r="DT186" s="196">
        <v>0</v>
      </c>
      <c r="DU186" s="196">
        <v>0</v>
      </c>
      <c r="DV186" s="196">
        <v>0</v>
      </c>
      <c r="DW186" s="196">
        <v>2.0147885479418933E-5</v>
      </c>
      <c r="DX186" s="196">
        <v>0</v>
      </c>
      <c r="DY186" s="196">
        <v>0</v>
      </c>
      <c r="DZ186" s="196">
        <v>0</v>
      </c>
      <c r="EA186" s="196">
        <v>0</v>
      </c>
      <c r="EB186" s="196">
        <v>0</v>
      </c>
      <c r="EC186" s="196">
        <v>0</v>
      </c>
      <c r="ED186" s="196">
        <v>0</v>
      </c>
      <c r="EE186" s="196">
        <v>0</v>
      </c>
      <c r="EF186" s="196">
        <v>0</v>
      </c>
      <c r="EG186" s="196">
        <v>0</v>
      </c>
      <c r="EH186" s="196">
        <v>0</v>
      </c>
      <c r="EI186" s="196">
        <v>0</v>
      </c>
      <c r="EJ186" s="196">
        <v>3.5182568210204118E-5</v>
      </c>
      <c r="EK186" s="196">
        <v>0</v>
      </c>
      <c r="EL186" s="196">
        <v>0</v>
      </c>
      <c r="EM186" s="196">
        <v>0</v>
      </c>
      <c r="EN186" s="196">
        <v>0</v>
      </c>
      <c r="EO186" s="196">
        <v>0</v>
      </c>
      <c r="EP186" s="196">
        <v>0</v>
      </c>
      <c r="EQ186" s="196">
        <v>0</v>
      </c>
      <c r="ER186" s="196">
        <v>0</v>
      </c>
      <c r="ES186" s="196">
        <v>0</v>
      </c>
      <c r="ET186" s="196">
        <v>0</v>
      </c>
      <c r="EU186" s="196">
        <v>0</v>
      </c>
      <c r="EV186" s="196">
        <v>0</v>
      </c>
      <c r="EW186" s="196">
        <v>0</v>
      </c>
      <c r="EX186" s="196">
        <v>0</v>
      </c>
      <c r="EY186" s="196">
        <v>0</v>
      </c>
      <c r="EZ186" s="196">
        <v>0</v>
      </c>
      <c r="FA186" s="196">
        <v>0</v>
      </c>
      <c r="FB186" s="196">
        <v>0</v>
      </c>
      <c r="FC186" s="196">
        <v>2.5195943453104051E-5</v>
      </c>
      <c r="FD186" s="196">
        <v>3.5590087003736122E-2</v>
      </c>
      <c r="FE186" s="196">
        <v>0</v>
      </c>
      <c r="FF186" s="196">
        <v>3.0160025547315756E-4</v>
      </c>
      <c r="FG186" s="196">
        <v>2.9606949795637334E-2</v>
      </c>
      <c r="FH186" s="196">
        <v>0</v>
      </c>
      <c r="FI186" s="196">
        <v>0</v>
      </c>
      <c r="FJ186" s="196">
        <v>6.8027479157957836E-5</v>
      </c>
      <c r="FK186" s="196">
        <v>5.4238864083217919E-4</v>
      </c>
      <c r="FL186" s="196">
        <v>1.8198251754614772E-5</v>
      </c>
      <c r="FM186" s="196">
        <v>0</v>
      </c>
      <c r="FN186" s="196">
        <v>0</v>
      </c>
      <c r="FO186" s="196">
        <v>0</v>
      </c>
      <c r="FP186" s="196">
        <v>0</v>
      </c>
      <c r="FQ186" s="196">
        <v>0</v>
      </c>
      <c r="FR186" s="196">
        <v>0</v>
      </c>
      <c r="FS186" s="196">
        <v>0</v>
      </c>
      <c r="FT186" s="196">
        <v>0</v>
      </c>
      <c r="FU186" s="196">
        <v>1.4271699523498084E-2</v>
      </c>
      <c r="FV186" s="196">
        <v>0</v>
      </c>
      <c r="FW186" s="196">
        <v>0</v>
      </c>
      <c r="FX186" s="196">
        <v>0</v>
      </c>
      <c r="FY186" s="196">
        <v>1.6603735419054683E-3</v>
      </c>
      <c r="FZ186" s="196">
        <v>1.5375802707347222E-4</v>
      </c>
      <c r="GA186" s="196">
        <v>0</v>
      </c>
      <c r="GB186" s="196">
        <v>3.1041073359426161E-2</v>
      </c>
      <c r="GC186" s="196">
        <v>0</v>
      </c>
      <c r="GD186" s="196">
        <v>1.0629484313694839E-3</v>
      </c>
      <c r="GE186" s="196">
        <v>0</v>
      </c>
      <c r="GF186" s="196">
        <v>3.4234129847421119E-4</v>
      </c>
      <c r="GG186" s="197">
        <v>3.6647861174969224E-4</v>
      </c>
      <c r="GH186" s="196">
        <v>5.147127184827073E-2</v>
      </c>
      <c r="GI186" s="196">
        <v>2.6217836123884713E-2</v>
      </c>
      <c r="GJ186" s="196">
        <v>0</v>
      </c>
      <c r="GK186" s="196">
        <v>0</v>
      </c>
      <c r="GL186" s="196">
        <v>0</v>
      </c>
      <c r="GM186" s="196">
        <v>0</v>
      </c>
      <c r="GN186" s="196">
        <v>1.3986876822349276E-3</v>
      </c>
      <c r="GO186" s="196">
        <v>0</v>
      </c>
      <c r="GP186" s="197">
        <v>1.4563855028918897E-2</v>
      </c>
      <c r="GQ186" s="197">
        <v>8.1603640415049469E-3</v>
      </c>
      <c r="GR186" s="196">
        <v>9.6697975044424047E-4</v>
      </c>
      <c r="GS186" s="196">
        <v>2.8891377379619262E-2</v>
      </c>
      <c r="GT186" s="197">
        <v>1.064028519389137E-3</v>
      </c>
      <c r="GU186" s="197">
        <v>9.0555217509600307E-3</v>
      </c>
      <c r="GV186" s="197">
        <v>7.7231203319028203E-3</v>
      </c>
      <c r="GW186" s="197">
        <v>1.1694118454716547E-2</v>
      </c>
      <c r="GX186" s="197">
        <v>8.0383672271829697E-3</v>
      </c>
      <c r="GY186" s="196">
        <v>9.6972774150351829E-4</v>
      </c>
      <c r="GZ186" s="196">
        <v>5.6490975822013699E-2</v>
      </c>
      <c r="HA186" s="196">
        <v>0</v>
      </c>
      <c r="HB186" s="196">
        <v>0</v>
      </c>
      <c r="HC186" s="197">
        <v>1.2484889067224164E-3</v>
      </c>
      <c r="HD186" s="197">
        <v>1.4656041774880953E-2</v>
      </c>
      <c r="HE186" s="197">
        <v>1.13675997393324E-2</v>
      </c>
      <c r="HF186" s="197">
        <v>1.1944743436720587E-2</v>
      </c>
      <c r="HG186" s="198">
        <v>6.6863253913087084E-3</v>
      </c>
    </row>
    <row r="187" spans="1:215">
      <c r="A187" s="83">
        <v>183</v>
      </c>
      <c r="B187" s="4" t="s">
        <v>183</v>
      </c>
      <c r="C187" s="196">
        <v>0</v>
      </c>
      <c r="D187" s="196">
        <v>0</v>
      </c>
      <c r="E187" s="196">
        <v>0</v>
      </c>
      <c r="F187" s="196">
        <v>0</v>
      </c>
      <c r="G187" s="196">
        <v>0</v>
      </c>
      <c r="H187" s="196">
        <v>0</v>
      </c>
      <c r="I187" s="196">
        <v>4.4761889371879192E-3</v>
      </c>
      <c r="J187" s="196">
        <v>0</v>
      </c>
      <c r="K187" s="196">
        <v>0</v>
      </c>
      <c r="L187" s="196">
        <v>0</v>
      </c>
      <c r="M187" s="196">
        <v>0</v>
      </c>
      <c r="N187" s="196">
        <v>0</v>
      </c>
      <c r="O187" s="196">
        <v>0</v>
      </c>
      <c r="P187" s="196">
        <v>0</v>
      </c>
      <c r="Q187" s="196">
        <v>0</v>
      </c>
      <c r="R187" s="196">
        <v>0</v>
      </c>
      <c r="S187" s="196">
        <v>0</v>
      </c>
      <c r="T187" s="196">
        <v>0</v>
      </c>
      <c r="U187" s="196">
        <v>0</v>
      </c>
      <c r="V187" s="196">
        <v>0</v>
      </c>
      <c r="W187" s="196">
        <v>0</v>
      </c>
      <c r="X187" s="196">
        <v>0</v>
      </c>
      <c r="Y187" s="196">
        <v>0</v>
      </c>
      <c r="Z187" s="196">
        <v>0</v>
      </c>
      <c r="AA187" s="196">
        <v>0</v>
      </c>
      <c r="AB187" s="196">
        <v>0</v>
      </c>
      <c r="AC187" s="196">
        <v>0</v>
      </c>
      <c r="AD187" s="196">
        <v>0</v>
      </c>
      <c r="AE187" s="196">
        <v>0</v>
      </c>
      <c r="AF187" s="196">
        <v>0</v>
      </c>
      <c r="AG187" s="196">
        <v>0</v>
      </c>
      <c r="AH187" s="196">
        <v>0</v>
      </c>
      <c r="AI187" s="196">
        <v>0</v>
      </c>
      <c r="AJ187" s="196">
        <v>0</v>
      </c>
      <c r="AK187" s="196">
        <v>0</v>
      </c>
      <c r="AL187" s="196">
        <v>0</v>
      </c>
      <c r="AM187" s="196">
        <v>0</v>
      </c>
      <c r="AN187" s="196">
        <v>0</v>
      </c>
      <c r="AO187" s="196">
        <v>0</v>
      </c>
      <c r="AP187" s="196">
        <v>0</v>
      </c>
      <c r="AQ187" s="196">
        <v>0</v>
      </c>
      <c r="AR187" s="196">
        <v>0</v>
      </c>
      <c r="AS187" s="196">
        <v>0</v>
      </c>
      <c r="AT187" s="196">
        <v>0</v>
      </c>
      <c r="AU187" s="196">
        <v>0</v>
      </c>
      <c r="AV187" s="196">
        <v>0</v>
      </c>
      <c r="AW187" s="196">
        <v>0</v>
      </c>
      <c r="AX187" s="196">
        <v>0</v>
      </c>
      <c r="AY187" s="196">
        <v>0</v>
      </c>
      <c r="AZ187" s="196">
        <v>0</v>
      </c>
      <c r="BA187" s="196">
        <v>0</v>
      </c>
      <c r="BB187" s="196">
        <v>0</v>
      </c>
      <c r="BC187" s="196">
        <v>0</v>
      </c>
      <c r="BD187" s="196">
        <v>0</v>
      </c>
      <c r="BE187" s="196">
        <v>0</v>
      </c>
      <c r="BF187" s="196">
        <v>0</v>
      </c>
      <c r="BG187" s="196">
        <v>0</v>
      </c>
      <c r="BH187" s="196">
        <v>0</v>
      </c>
      <c r="BI187" s="196">
        <v>0</v>
      </c>
      <c r="BJ187" s="196">
        <v>0</v>
      </c>
      <c r="BK187" s="196">
        <v>0</v>
      </c>
      <c r="BL187" s="196">
        <v>0</v>
      </c>
      <c r="BM187" s="196">
        <v>0</v>
      </c>
      <c r="BN187" s="196">
        <v>0</v>
      </c>
      <c r="BO187" s="196">
        <v>0</v>
      </c>
      <c r="BP187" s="196">
        <v>0</v>
      </c>
      <c r="BQ187" s="196">
        <v>0</v>
      </c>
      <c r="BR187" s="196">
        <v>0</v>
      </c>
      <c r="BS187" s="196">
        <v>0</v>
      </c>
      <c r="BT187" s="196">
        <v>0</v>
      </c>
      <c r="BU187" s="196">
        <v>0</v>
      </c>
      <c r="BV187" s="196">
        <v>0</v>
      </c>
      <c r="BW187" s="196">
        <v>0</v>
      </c>
      <c r="BX187" s="196">
        <v>0</v>
      </c>
      <c r="BY187" s="196">
        <v>0</v>
      </c>
      <c r="BZ187" s="196">
        <v>0</v>
      </c>
      <c r="CA187" s="196">
        <v>0</v>
      </c>
      <c r="CB187" s="196">
        <v>0</v>
      </c>
      <c r="CC187" s="196">
        <v>0</v>
      </c>
      <c r="CD187" s="196">
        <v>0</v>
      </c>
      <c r="CE187" s="196">
        <v>0</v>
      </c>
      <c r="CF187" s="196">
        <v>0</v>
      </c>
      <c r="CG187" s="196">
        <v>0</v>
      </c>
      <c r="CH187" s="196">
        <v>0</v>
      </c>
      <c r="CI187" s="196">
        <v>0</v>
      </c>
      <c r="CJ187" s="196">
        <v>0</v>
      </c>
      <c r="CK187" s="196">
        <v>0</v>
      </c>
      <c r="CL187" s="196">
        <v>0</v>
      </c>
      <c r="CM187" s="196">
        <v>0</v>
      </c>
      <c r="CN187" s="196">
        <v>0</v>
      </c>
      <c r="CO187" s="196">
        <v>0</v>
      </c>
      <c r="CP187" s="196">
        <v>0</v>
      </c>
      <c r="CQ187" s="196">
        <v>0</v>
      </c>
      <c r="CR187" s="196">
        <v>0</v>
      </c>
      <c r="CS187" s="196">
        <v>0</v>
      </c>
      <c r="CT187" s="196">
        <v>0</v>
      </c>
      <c r="CU187" s="196">
        <v>0</v>
      </c>
      <c r="CV187" s="196">
        <v>0</v>
      </c>
      <c r="CW187" s="196">
        <v>0</v>
      </c>
      <c r="CX187" s="196">
        <v>0</v>
      </c>
      <c r="CY187" s="196">
        <v>0</v>
      </c>
      <c r="CZ187" s="196">
        <v>0</v>
      </c>
      <c r="DA187" s="196">
        <v>0</v>
      </c>
      <c r="DB187" s="196">
        <v>0</v>
      </c>
      <c r="DC187" s="196">
        <v>0</v>
      </c>
      <c r="DD187" s="196">
        <v>0</v>
      </c>
      <c r="DE187" s="196">
        <v>0</v>
      </c>
      <c r="DF187" s="196">
        <v>0</v>
      </c>
      <c r="DG187" s="196">
        <v>0</v>
      </c>
      <c r="DH187" s="196">
        <v>0</v>
      </c>
      <c r="DI187" s="196">
        <v>0</v>
      </c>
      <c r="DJ187" s="196">
        <v>0</v>
      </c>
      <c r="DK187" s="196">
        <v>0</v>
      </c>
      <c r="DL187" s="196">
        <v>0</v>
      </c>
      <c r="DM187" s="196">
        <v>0</v>
      </c>
      <c r="DN187" s="196">
        <v>0</v>
      </c>
      <c r="DO187" s="196">
        <v>0</v>
      </c>
      <c r="DP187" s="196">
        <v>0</v>
      </c>
      <c r="DQ187" s="196">
        <v>0</v>
      </c>
      <c r="DR187" s="196">
        <v>0</v>
      </c>
      <c r="DS187" s="196">
        <v>0</v>
      </c>
      <c r="DT187" s="196">
        <v>0</v>
      </c>
      <c r="DU187" s="196">
        <v>0</v>
      </c>
      <c r="DV187" s="196">
        <v>0</v>
      </c>
      <c r="DW187" s="196">
        <v>0</v>
      </c>
      <c r="DX187" s="196">
        <v>0</v>
      </c>
      <c r="DY187" s="196">
        <v>0</v>
      </c>
      <c r="DZ187" s="196">
        <v>0</v>
      </c>
      <c r="EA187" s="196">
        <v>0</v>
      </c>
      <c r="EB187" s="196">
        <v>0</v>
      </c>
      <c r="EC187" s="196">
        <v>0</v>
      </c>
      <c r="ED187" s="196">
        <v>0</v>
      </c>
      <c r="EE187" s="196">
        <v>0</v>
      </c>
      <c r="EF187" s="196">
        <v>0</v>
      </c>
      <c r="EG187" s="196">
        <v>0</v>
      </c>
      <c r="EH187" s="196">
        <v>0</v>
      </c>
      <c r="EI187" s="196">
        <v>0</v>
      </c>
      <c r="EJ187" s="196">
        <v>0</v>
      </c>
      <c r="EK187" s="196">
        <v>0</v>
      </c>
      <c r="EL187" s="196">
        <v>0</v>
      </c>
      <c r="EM187" s="196">
        <v>0</v>
      </c>
      <c r="EN187" s="196">
        <v>0</v>
      </c>
      <c r="EO187" s="196">
        <v>0</v>
      </c>
      <c r="EP187" s="196">
        <v>0</v>
      </c>
      <c r="EQ187" s="196">
        <v>0</v>
      </c>
      <c r="ER187" s="196">
        <v>0</v>
      </c>
      <c r="ES187" s="196">
        <v>0</v>
      </c>
      <c r="ET187" s="196">
        <v>0</v>
      </c>
      <c r="EU187" s="196">
        <v>0</v>
      </c>
      <c r="EV187" s="196">
        <v>0</v>
      </c>
      <c r="EW187" s="196">
        <v>0</v>
      </c>
      <c r="EX187" s="196">
        <v>0</v>
      </c>
      <c r="EY187" s="196">
        <v>0</v>
      </c>
      <c r="EZ187" s="196">
        <v>0</v>
      </c>
      <c r="FA187" s="196">
        <v>0</v>
      </c>
      <c r="FB187" s="196">
        <v>0</v>
      </c>
      <c r="FC187" s="196">
        <v>0</v>
      </c>
      <c r="FD187" s="196">
        <v>0</v>
      </c>
      <c r="FE187" s="196">
        <v>0</v>
      </c>
      <c r="FF187" s="196">
        <v>0</v>
      </c>
      <c r="FG187" s="196">
        <v>0</v>
      </c>
      <c r="FH187" s="196">
        <v>0</v>
      </c>
      <c r="FI187" s="196">
        <v>0</v>
      </c>
      <c r="FJ187" s="196">
        <v>0</v>
      </c>
      <c r="FK187" s="196">
        <v>2.9831375245769854E-3</v>
      </c>
      <c r="FL187" s="196">
        <v>0</v>
      </c>
      <c r="FM187" s="196">
        <v>0</v>
      </c>
      <c r="FN187" s="196">
        <v>0</v>
      </c>
      <c r="FO187" s="196">
        <v>0</v>
      </c>
      <c r="FP187" s="196">
        <v>0</v>
      </c>
      <c r="FQ187" s="196">
        <v>0</v>
      </c>
      <c r="FR187" s="196">
        <v>0</v>
      </c>
      <c r="FS187" s="196">
        <v>0</v>
      </c>
      <c r="FT187" s="196">
        <v>0</v>
      </c>
      <c r="FU187" s="196">
        <v>0</v>
      </c>
      <c r="FV187" s="196">
        <v>0</v>
      </c>
      <c r="FW187" s="196">
        <v>0</v>
      </c>
      <c r="FX187" s="196">
        <v>0</v>
      </c>
      <c r="FY187" s="196">
        <v>0</v>
      </c>
      <c r="FZ187" s="196">
        <v>0</v>
      </c>
      <c r="GA187" s="196">
        <v>0</v>
      </c>
      <c r="GB187" s="196">
        <v>9.5944443598373517E-4</v>
      </c>
      <c r="GC187" s="196">
        <v>2.3305923222373686E-3</v>
      </c>
      <c r="GD187" s="196">
        <v>0</v>
      </c>
      <c r="GE187" s="196">
        <v>0</v>
      </c>
      <c r="GF187" s="196">
        <v>0</v>
      </c>
      <c r="GG187" s="197">
        <v>2.265670772834302E-5</v>
      </c>
      <c r="GH187" s="196">
        <v>0</v>
      </c>
      <c r="GI187" s="196">
        <v>1.9961808458906546E-3</v>
      </c>
      <c r="GJ187" s="196">
        <v>0</v>
      </c>
      <c r="GK187" s="196">
        <v>0</v>
      </c>
      <c r="GL187" s="196">
        <v>0</v>
      </c>
      <c r="GM187" s="196">
        <v>0</v>
      </c>
      <c r="GN187" s="196">
        <v>0</v>
      </c>
      <c r="GO187" s="196">
        <v>0</v>
      </c>
      <c r="GP187" s="197">
        <v>1.0246500769108885E-3</v>
      </c>
      <c r="GQ187" s="197">
        <v>5.7104343001112081E-4</v>
      </c>
      <c r="GR187" s="196">
        <v>0</v>
      </c>
      <c r="GS187" s="196">
        <v>0</v>
      </c>
      <c r="GT187" s="197">
        <v>0</v>
      </c>
      <c r="GU187" s="197">
        <v>0</v>
      </c>
      <c r="GV187" s="197">
        <v>0</v>
      </c>
      <c r="GW187" s="197">
        <v>5.9480212465028398E-4</v>
      </c>
      <c r="GX187" s="197">
        <v>4.1171471293422021E-4</v>
      </c>
      <c r="GY187" s="196">
        <v>0</v>
      </c>
      <c r="GZ187" s="196">
        <v>0</v>
      </c>
      <c r="HA187" s="196">
        <v>0</v>
      </c>
      <c r="HB187" s="196">
        <v>0</v>
      </c>
      <c r="HC187" s="197">
        <v>0</v>
      </c>
      <c r="HD187" s="197">
        <v>0</v>
      </c>
      <c r="HE187" s="197">
        <v>0</v>
      </c>
      <c r="HF187" s="197">
        <v>1.0513525910180684E-3</v>
      </c>
      <c r="HG187" s="198">
        <v>5.7891706792162761E-4</v>
      </c>
    </row>
    <row r="188" spans="1:215">
      <c r="A188" s="83">
        <v>184</v>
      </c>
      <c r="B188" s="4" t="s">
        <v>184</v>
      </c>
      <c r="C188" s="196">
        <v>0</v>
      </c>
      <c r="D188" s="196">
        <v>0</v>
      </c>
      <c r="E188" s="196">
        <v>0</v>
      </c>
      <c r="F188" s="196">
        <v>0</v>
      </c>
      <c r="G188" s="196">
        <v>0</v>
      </c>
      <c r="H188" s="196">
        <v>1.8903591682419661E-4</v>
      </c>
      <c r="I188" s="196">
        <v>0</v>
      </c>
      <c r="J188" s="196">
        <v>2.468075973816933E-3</v>
      </c>
      <c r="K188" s="196">
        <v>0</v>
      </c>
      <c r="L188" s="196">
        <v>2.565418163160595E-4</v>
      </c>
      <c r="M188" s="196">
        <v>0</v>
      </c>
      <c r="N188" s="196">
        <v>1.0868690121568312E-3</v>
      </c>
      <c r="O188" s="196">
        <v>0</v>
      </c>
      <c r="P188" s="196">
        <v>0</v>
      </c>
      <c r="Q188" s="196">
        <v>1.7343045438779049E-4</v>
      </c>
      <c r="R188" s="196">
        <v>0</v>
      </c>
      <c r="S188" s="196">
        <v>1.4432407202692412E-4</v>
      </c>
      <c r="T188" s="196">
        <v>2.3824577800991468E-4</v>
      </c>
      <c r="U188" s="196">
        <v>3.6292898205679116E-5</v>
      </c>
      <c r="V188" s="196">
        <v>1.3788601047933679E-4</v>
      </c>
      <c r="W188" s="196">
        <v>1.2693577050012695E-4</v>
      </c>
      <c r="X188" s="196">
        <v>6.0477568937633357E-4</v>
      </c>
      <c r="Y188" s="196">
        <v>1.7193511563341179E-4</v>
      </c>
      <c r="Z188" s="196">
        <v>2.2632311977715877E-4</v>
      </c>
      <c r="AA188" s="196">
        <v>7.0885471463001516E-5</v>
      </c>
      <c r="AB188" s="196">
        <v>4.1354782680617011E-5</v>
      </c>
      <c r="AC188" s="196">
        <v>0</v>
      </c>
      <c r="AD188" s="196">
        <v>0</v>
      </c>
      <c r="AE188" s="196">
        <v>8.6311065078543067E-5</v>
      </c>
      <c r="AF188" s="196">
        <v>0</v>
      </c>
      <c r="AG188" s="196">
        <v>0</v>
      </c>
      <c r="AH188" s="196">
        <v>0</v>
      </c>
      <c r="AI188" s="196">
        <v>5.9923298178331732E-5</v>
      </c>
      <c r="AJ188" s="196">
        <v>0</v>
      </c>
      <c r="AK188" s="196">
        <v>0</v>
      </c>
      <c r="AL188" s="196">
        <v>4.6583127591186475E-5</v>
      </c>
      <c r="AM188" s="196">
        <v>0</v>
      </c>
      <c r="AN188" s="196">
        <v>8.23768466143116E-5</v>
      </c>
      <c r="AO188" s="196">
        <v>0</v>
      </c>
      <c r="AP188" s="196">
        <v>2.532286654849329E-5</v>
      </c>
      <c r="AQ188" s="196">
        <v>1.4302673169615401E-5</v>
      </c>
      <c r="AR188" s="196">
        <v>3.1210986267166041E-5</v>
      </c>
      <c r="AS188" s="196">
        <v>2.692224854619858E-5</v>
      </c>
      <c r="AT188" s="196">
        <v>1.139211665527455E-4</v>
      </c>
      <c r="AU188" s="196">
        <v>2.8017090425159347E-4</v>
      </c>
      <c r="AV188" s="196">
        <v>3.223518793114564E-4</v>
      </c>
      <c r="AW188" s="196">
        <v>2.8231839869004261E-4</v>
      </c>
      <c r="AX188" s="196">
        <v>0</v>
      </c>
      <c r="AY188" s="196">
        <v>5.1951200505658352E-5</v>
      </c>
      <c r="AZ188" s="196">
        <v>1.0373443983402489E-4</v>
      </c>
      <c r="BA188" s="196">
        <v>7.2970729616082748E-5</v>
      </c>
      <c r="BB188" s="196">
        <v>4.7020764369545591E-5</v>
      </c>
      <c r="BC188" s="196">
        <v>1.8733257151420918E-4</v>
      </c>
      <c r="BD188" s="196">
        <v>7.2044774798326087E-5</v>
      </c>
      <c r="BE188" s="196">
        <v>2.4031240612796637E-4</v>
      </c>
      <c r="BF188" s="196">
        <v>1.3761727825404151E-4</v>
      </c>
      <c r="BG188" s="196">
        <v>2.3617030625247155E-4</v>
      </c>
      <c r="BH188" s="196">
        <v>0</v>
      </c>
      <c r="BI188" s="196">
        <v>7.4074931422817394E-4</v>
      </c>
      <c r="BJ188" s="196">
        <v>4.0075341642287497E-5</v>
      </c>
      <c r="BK188" s="196">
        <v>4.5800128240359075E-5</v>
      </c>
      <c r="BL188" s="196">
        <v>4.1896894207877605E-5</v>
      </c>
      <c r="BM188" s="196">
        <v>1.0703200256876806E-4</v>
      </c>
      <c r="BN188" s="196">
        <v>4.6185643192813516E-5</v>
      </c>
      <c r="BO188" s="196">
        <v>0</v>
      </c>
      <c r="BP188" s="196">
        <v>3.9602391984475862E-5</v>
      </c>
      <c r="BQ188" s="196">
        <v>1.7845079219405249E-4</v>
      </c>
      <c r="BR188" s="196">
        <v>1.1498319476384221E-4</v>
      </c>
      <c r="BS188" s="196">
        <v>1.7067494181536075E-3</v>
      </c>
      <c r="BT188" s="196">
        <v>2.5251993855348161E-4</v>
      </c>
      <c r="BU188" s="196">
        <v>2.2802417056207958E-4</v>
      </c>
      <c r="BV188" s="196">
        <v>4.0003600324029165E-5</v>
      </c>
      <c r="BW188" s="196">
        <v>0</v>
      </c>
      <c r="BX188" s="196">
        <v>2.2915169678647482E-5</v>
      </c>
      <c r="BY188" s="196">
        <v>6.1022327391566717E-5</v>
      </c>
      <c r="BZ188" s="196">
        <v>4.5890409530186506E-5</v>
      </c>
      <c r="CA188" s="196">
        <v>1.8113555526281123E-4</v>
      </c>
      <c r="CB188" s="196">
        <v>6.6274699160204879E-5</v>
      </c>
      <c r="CC188" s="196">
        <v>4.1829627925459603E-5</v>
      </c>
      <c r="CD188" s="196">
        <v>0</v>
      </c>
      <c r="CE188" s="196">
        <v>0</v>
      </c>
      <c r="CF188" s="196">
        <v>2.1231572764138459E-5</v>
      </c>
      <c r="CG188" s="196">
        <v>6.8384251106970071E-5</v>
      </c>
      <c r="CH188" s="196">
        <v>4.307466994034158E-5</v>
      </c>
      <c r="CI188" s="196">
        <v>1.3278170687389931E-4</v>
      </c>
      <c r="CJ188" s="196">
        <v>5.8478677212321456E-5</v>
      </c>
      <c r="CK188" s="196">
        <v>6.8551796258684911E-5</v>
      </c>
      <c r="CL188" s="196">
        <v>9.0458065728222216E-5</v>
      </c>
      <c r="CM188" s="196">
        <v>3.3431678186665774E-5</v>
      </c>
      <c r="CN188" s="196">
        <v>6.9079856313898866E-5</v>
      </c>
      <c r="CO188" s="196">
        <v>1.9412016707721967E-4</v>
      </c>
      <c r="CP188" s="196">
        <v>6.7934782608695653E-5</v>
      </c>
      <c r="CQ188" s="196">
        <v>8.1557445137514921E-5</v>
      </c>
      <c r="CR188" s="196">
        <v>5.7890471228435799E-5</v>
      </c>
      <c r="CS188" s="196">
        <v>1.5327549737898899E-4</v>
      </c>
      <c r="CT188" s="196">
        <v>6.9500235918232018E-4</v>
      </c>
      <c r="CU188" s="196">
        <v>6.1158338939514407E-5</v>
      </c>
      <c r="CV188" s="196">
        <v>7.2087658592848906E-5</v>
      </c>
      <c r="CW188" s="196">
        <v>7.6394610905876383E-5</v>
      </c>
      <c r="CX188" s="196">
        <v>3.3999471119338146E-4</v>
      </c>
      <c r="CY188" s="196">
        <v>9.5811137086574942E-5</v>
      </c>
      <c r="CZ188" s="196">
        <v>1.1031439602868175E-4</v>
      </c>
      <c r="DA188" s="196">
        <v>6.3371356147021542E-5</v>
      </c>
      <c r="DB188" s="196">
        <v>0</v>
      </c>
      <c r="DC188" s="196">
        <v>0</v>
      </c>
      <c r="DD188" s="196">
        <v>1.3164390324173111E-4</v>
      </c>
      <c r="DE188" s="196">
        <v>2.5932348984586461E-4</v>
      </c>
      <c r="DF188" s="196">
        <v>1.0385217384853902E-4</v>
      </c>
      <c r="DG188" s="196">
        <v>2.0349675253099087E-4</v>
      </c>
      <c r="DH188" s="196">
        <v>4.5289855072463769E-5</v>
      </c>
      <c r="DI188" s="196">
        <v>8.1818330578782876E-5</v>
      </c>
      <c r="DJ188" s="196">
        <v>2.2563879119853102E-4</v>
      </c>
      <c r="DK188" s="196">
        <v>1.928146513847885E-4</v>
      </c>
      <c r="DL188" s="196">
        <v>5.4427692810101781E-5</v>
      </c>
      <c r="DM188" s="196">
        <v>3.6259034542773575E-5</v>
      </c>
      <c r="DN188" s="196">
        <v>0</v>
      </c>
      <c r="DO188" s="196">
        <v>9.0656351988395984E-5</v>
      </c>
      <c r="DP188" s="196">
        <v>4.2532679275243142E-5</v>
      </c>
      <c r="DQ188" s="196">
        <v>4.5319763301350529E-5</v>
      </c>
      <c r="DR188" s="196">
        <v>3.7213661548639635E-4</v>
      </c>
      <c r="DS188" s="196">
        <v>1.027920272545718E-4</v>
      </c>
      <c r="DT188" s="196">
        <v>2.2658268001993928E-5</v>
      </c>
      <c r="DU188" s="196">
        <v>2.9355643622486422E-5</v>
      </c>
      <c r="DV188" s="196">
        <v>2.3799607306479442E-4</v>
      </c>
      <c r="DW188" s="196">
        <v>2.2834270210008126E-4</v>
      </c>
      <c r="DX188" s="196">
        <v>9.3125477268070998E-5</v>
      </c>
      <c r="DY188" s="196">
        <v>2.2413453505667886E-4</v>
      </c>
      <c r="DZ188" s="196">
        <v>2.8848229992956074E-4</v>
      </c>
      <c r="EA188" s="196">
        <v>1.2827617347043491E-4</v>
      </c>
      <c r="EB188" s="196">
        <v>4.3567827300154628E-4</v>
      </c>
      <c r="EC188" s="196">
        <v>4.6886423598970086E-4</v>
      </c>
      <c r="ED188" s="196">
        <v>3.4036309178268949E-5</v>
      </c>
      <c r="EE188" s="196">
        <v>6.5319630726354299E-5</v>
      </c>
      <c r="EF188" s="196">
        <v>7.603117278084015E-4</v>
      </c>
      <c r="EG188" s="196">
        <v>3.7911896963888916E-4</v>
      </c>
      <c r="EH188" s="196">
        <v>0</v>
      </c>
      <c r="EI188" s="196">
        <v>7.1295674046983112E-4</v>
      </c>
      <c r="EJ188" s="196">
        <v>4.5795976286949026E-4</v>
      </c>
      <c r="EK188" s="196">
        <v>2.0767896361410261E-4</v>
      </c>
      <c r="EL188" s="196">
        <v>1.9038384482388389E-4</v>
      </c>
      <c r="EM188" s="196">
        <v>1.4939625983475579E-3</v>
      </c>
      <c r="EN188" s="196">
        <v>9.3768445240215018E-4</v>
      </c>
      <c r="EO188" s="196">
        <v>4.3304138012455358E-4</v>
      </c>
      <c r="EP188" s="196">
        <v>2.3282533544563276E-4</v>
      </c>
      <c r="EQ188" s="196">
        <v>4.6019328117809482E-4</v>
      </c>
      <c r="ER188" s="196">
        <v>9.394177652068251E-4</v>
      </c>
      <c r="ES188" s="196">
        <v>3.8910245919434081E-4</v>
      </c>
      <c r="ET188" s="196">
        <v>7.1768372703412072E-5</v>
      </c>
      <c r="EU188" s="196">
        <v>4.1607357932771269E-4</v>
      </c>
      <c r="EV188" s="196">
        <v>3.5929467691117129E-4</v>
      </c>
      <c r="EW188" s="196">
        <v>1.2476295039425092E-4</v>
      </c>
      <c r="EX188" s="196">
        <v>1.8638170974155069E-4</v>
      </c>
      <c r="EY188" s="196">
        <v>2.4801301203151494E-4</v>
      </c>
      <c r="EZ188" s="196">
        <v>5.6165125468878507E-4</v>
      </c>
      <c r="FA188" s="196">
        <v>6.3581048745470702E-4</v>
      </c>
      <c r="FB188" s="196">
        <v>3.3399071187734591E-4</v>
      </c>
      <c r="FC188" s="196">
        <v>3.8153857228986134E-4</v>
      </c>
      <c r="FD188" s="196">
        <v>1.0988584799555285E-3</v>
      </c>
      <c r="FE188" s="196">
        <v>9.3066995265581422E-4</v>
      </c>
      <c r="FF188" s="196">
        <v>8.8705957492105173E-5</v>
      </c>
      <c r="FG188" s="196">
        <v>3.2815223919954294E-3</v>
      </c>
      <c r="FH188" s="196">
        <v>4.7046254799575603E-4</v>
      </c>
      <c r="FI188" s="196">
        <v>2.5326454112055489E-4</v>
      </c>
      <c r="FJ188" s="196">
        <v>4.0717896945270411E-3</v>
      </c>
      <c r="FK188" s="196">
        <v>1.2688019990895619E-3</v>
      </c>
      <c r="FL188" s="196">
        <v>4.0946066447883241E-3</v>
      </c>
      <c r="FM188" s="196">
        <v>3.1975367124585504E-3</v>
      </c>
      <c r="FN188" s="196">
        <v>2.6060229050109477E-4</v>
      </c>
      <c r="FO188" s="196">
        <v>2.2001554776537543E-4</v>
      </c>
      <c r="FP188" s="196">
        <v>1.9879171198508377E-4</v>
      </c>
      <c r="FQ188" s="196">
        <v>2.5045369886321847E-4</v>
      </c>
      <c r="FR188" s="196">
        <v>2.3087886485434646E-3</v>
      </c>
      <c r="FS188" s="196">
        <v>7.1026709781125583E-4</v>
      </c>
      <c r="FT188" s="196">
        <v>1.3056116667487807E-3</v>
      </c>
      <c r="FU188" s="196">
        <v>1.4949079697281135E-3</v>
      </c>
      <c r="FV188" s="196">
        <v>1.5557644313356886E-4</v>
      </c>
      <c r="FW188" s="196">
        <v>7.7339151274425093E-4</v>
      </c>
      <c r="FX188" s="196">
        <v>7.4908020221270757E-4</v>
      </c>
      <c r="FY188" s="196">
        <v>1.7362281707234846E-3</v>
      </c>
      <c r="FZ188" s="196">
        <v>4.657963761343423E-4</v>
      </c>
      <c r="GA188" s="196">
        <v>1.5923656794375901E-3</v>
      </c>
      <c r="GB188" s="196">
        <v>2.3453086212935747E-3</v>
      </c>
      <c r="GC188" s="196">
        <v>1.407150081350864E-3</v>
      </c>
      <c r="GD188" s="196">
        <v>3.1575821049505261E-3</v>
      </c>
      <c r="GE188" s="196">
        <v>0</v>
      </c>
      <c r="GF188" s="196">
        <v>1.4694341888354602E-3</v>
      </c>
      <c r="GG188" s="197">
        <v>5.3380730826474692E-4</v>
      </c>
      <c r="GH188" s="196">
        <v>2.3539187430271478E-2</v>
      </c>
      <c r="GI188" s="196">
        <v>1.9223026961459395E-2</v>
      </c>
      <c r="GJ188" s="196">
        <v>0</v>
      </c>
      <c r="GK188" s="196">
        <v>0</v>
      </c>
      <c r="GL188" s="196">
        <v>0</v>
      </c>
      <c r="GM188" s="196">
        <v>0</v>
      </c>
      <c r="GN188" s="196">
        <v>0</v>
      </c>
      <c r="GO188" s="196">
        <v>0</v>
      </c>
      <c r="GP188" s="197">
        <v>1.0247204158022603E-2</v>
      </c>
      <c r="GQ188" s="197">
        <v>6.0138725309829546E-3</v>
      </c>
      <c r="GR188" s="196">
        <v>8.7129718224600186E-4</v>
      </c>
      <c r="GS188" s="196">
        <v>0</v>
      </c>
      <c r="GT188" s="197">
        <v>8.6826906611454458E-4</v>
      </c>
      <c r="GU188" s="197">
        <v>6.0379489506826858E-3</v>
      </c>
      <c r="GV188" s="197">
        <v>5.1760213215559688E-3</v>
      </c>
      <c r="GW188" s="197">
        <v>8.1198071012965906E-3</v>
      </c>
      <c r="GX188" s="197">
        <v>5.7801008924637416E-3</v>
      </c>
      <c r="GY188" s="196">
        <v>6.1579998679203371E-4</v>
      </c>
      <c r="GZ188" s="196">
        <v>2.2323962314124636E-3</v>
      </c>
      <c r="HA188" s="196">
        <v>0</v>
      </c>
      <c r="HB188" s="196">
        <v>9.5575957586763294E-5</v>
      </c>
      <c r="HC188" s="197">
        <v>5.74279339489308E-4</v>
      </c>
      <c r="HD188" s="197">
        <v>5.0766792517770122E-3</v>
      </c>
      <c r="HE188" s="197">
        <v>3.9723851812625225E-3</v>
      </c>
      <c r="HF188" s="197">
        <v>1.1303231190322532E-2</v>
      </c>
      <c r="HG188" s="198">
        <v>6.5142362404732044E-3</v>
      </c>
    </row>
    <row r="189" spans="1:215">
      <c r="A189" s="83">
        <v>185</v>
      </c>
      <c r="B189" s="4" t="s">
        <v>185</v>
      </c>
      <c r="C189" s="196">
        <v>9.2000552003312024E-5</v>
      </c>
      <c r="D189" s="196">
        <v>3.0432136335970786E-4</v>
      </c>
      <c r="E189" s="196">
        <v>3.1127083392286142E-4</v>
      </c>
      <c r="F189" s="196">
        <v>2.5529742149604291E-4</v>
      </c>
      <c r="G189" s="196">
        <v>0</v>
      </c>
      <c r="H189" s="196">
        <v>2.0793950850661624E-3</v>
      </c>
      <c r="I189" s="196">
        <v>3.7166911752823875E-4</v>
      </c>
      <c r="J189" s="196">
        <v>8.584612082841507E-4</v>
      </c>
      <c r="K189" s="196">
        <v>2.5364616360177552E-3</v>
      </c>
      <c r="L189" s="196">
        <v>7.4397126731657257E-3</v>
      </c>
      <c r="M189" s="196">
        <v>0</v>
      </c>
      <c r="N189" s="196">
        <v>1.0466146042991708E-3</v>
      </c>
      <c r="O189" s="196">
        <v>0</v>
      </c>
      <c r="P189" s="196">
        <v>0</v>
      </c>
      <c r="Q189" s="196">
        <v>1.0405827263267431E-3</v>
      </c>
      <c r="R189" s="196">
        <v>2.4844720496894411E-3</v>
      </c>
      <c r="S189" s="196">
        <v>8.8743950671874613E-4</v>
      </c>
      <c r="T189" s="196">
        <v>4.3067506024869193E-4</v>
      </c>
      <c r="U189" s="196">
        <v>1.3791301318158062E-4</v>
      </c>
      <c r="V189" s="196">
        <v>1.207206091747663E-3</v>
      </c>
      <c r="W189" s="196">
        <v>5.5005500550055003E-4</v>
      </c>
      <c r="X189" s="196">
        <v>9.3434446392411086E-4</v>
      </c>
      <c r="Y189" s="196">
        <v>1.2486435446819905E-3</v>
      </c>
      <c r="Z189" s="196">
        <v>7.0798514391829151E-4</v>
      </c>
      <c r="AA189" s="196">
        <v>2.0519478581395177E-4</v>
      </c>
      <c r="AB189" s="196">
        <v>0</v>
      </c>
      <c r="AC189" s="196">
        <v>0</v>
      </c>
      <c r="AD189" s="196">
        <v>4.7976971053894133E-4</v>
      </c>
      <c r="AE189" s="196">
        <v>6.9048852062834453E-4</v>
      </c>
      <c r="AF189" s="196">
        <v>0</v>
      </c>
      <c r="AG189" s="196">
        <v>1.8315018315018315E-3</v>
      </c>
      <c r="AH189" s="196">
        <v>8.1004455245038481E-4</v>
      </c>
      <c r="AI189" s="196">
        <v>1.4381591562799617E-3</v>
      </c>
      <c r="AJ189" s="196">
        <v>1.7468422467078742E-3</v>
      </c>
      <c r="AK189" s="196">
        <v>9.8507609712850325E-4</v>
      </c>
      <c r="AL189" s="196">
        <v>5.5899753109423769E-4</v>
      </c>
      <c r="AM189" s="196">
        <v>1.3183915622940012E-3</v>
      </c>
      <c r="AN189" s="196">
        <v>1.1258169037289252E-3</v>
      </c>
      <c r="AO189" s="196">
        <v>6.5237651444548001E-4</v>
      </c>
      <c r="AP189" s="196">
        <v>4.5581159787287922E-4</v>
      </c>
      <c r="AQ189" s="196">
        <v>3.4326415607076961E-4</v>
      </c>
      <c r="AR189" s="196">
        <v>6.2421972534332086E-4</v>
      </c>
      <c r="AS189" s="196">
        <v>7.5382295929356019E-4</v>
      </c>
      <c r="AT189" s="196">
        <v>8.999772157666895E-4</v>
      </c>
      <c r="AU189" s="196">
        <v>9.8059816488057713E-4</v>
      </c>
      <c r="AV189" s="196">
        <v>8.0587969827864098E-4</v>
      </c>
      <c r="AW189" s="196">
        <v>9.598825555461449E-4</v>
      </c>
      <c r="AX189" s="196">
        <v>3.0864197530864197E-4</v>
      </c>
      <c r="AY189" s="196">
        <v>1.6451213493458479E-4</v>
      </c>
      <c r="AZ189" s="196">
        <v>3.1120331950207467E-4</v>
      </c>
      <c r="BA189" s="196">
        <v>2.5539755365628963E-4</v>
      </c>
      <c r="BB189" s="196">
        <v>4.9842010231718322E-4</v>
      </c>
      <c r="BC189" s="196">
        <v>5.6199771454262749E-4</v>
      </c>
      <c r="BD189" s="196">
        <v>8.2954412124929759E-4</v>
      </c>
      <c r="BE189" s="196">
        <v>9.7626914989486333E-4</v>
      </c>
      <c r="BF189" s="196">
        <v>1.861880823437032E-4</v>
      </c>
      <c r="BG189" s="196">
        <v>9.7763522123116135E-4</v>
      </c>
      <c r="BH189" s="196">
        <v>1.6152479405588758E-4</v>
      </c>
      <c r="BI189" s="196">
        <v>7.1374282881360505E-4</v>
      </c>
      <c r="BJ189" s="196">
        <v>2.0037670821143749E-5</v>
      </c>
      <c r="BK189" s="196">
        <v>1.0305028854080792E-4</v>
      </c>
      <c r="BL189" s="196">
        <v>1.3061972900103017E-4</v>
      </c>
      <c r="BM189" s="196">
        <v>2.6758000642192013E-4</v>
      </c>
      <c r="BN189" s="196">
        <v>3.4639232394610133E-4</v>
      </c>
      <c r="BO189" s="196">
        <v>8.0361627322953291E-4</v>
      </c>
      <c r="BP189" s="196">
        <v>1.6236980713635104E-3</v>
      </c>
      <c r="BQ189" s="196">
        <v>1.5678176742763184E-3</v>
      </c>
      <c r="BR189" s="196">
        <v>7.3412347426145405E-4</v>
      </c>
      <c r="BS189" s="196">
        <v>1.2412723041117144E-3</v>
      </c>
      <c r="BT189" s="196">
        <v>1.3046863491929883E-3</v>
      </c>
      <c r="BU189" s="196">
        <v>7.9808459696727857E-4</v>
      </c>
      <c r="BV189" s="196">
        <v>1.0429510084479031E-4</v>
      </c>
      <c r="BW189" s="196">
        <v>0</v>
      </c>
      <c r="BX189" s="196">
        <v>6.8745509035942446E-5</v>
      </c>
      <c r="BY189" s="196">
        <v>1.4238543058032235E-4</v>
      </c>
      <c r="BZ189" s="196">
        <v>1.1681195153138383E-4</v>
      </c>
      <c r="CA189" s="196">
        <v>3.8697141351600579E-4</v>
      </c>
      <c r="CB189" s="196">
        <v>7.7636076159097152E-4</v>
      </c>
      <c r="CC189" s="196">
        <v>1.7777591868320332E-4</v>
      </c>
      <c r="CD189" s="196">
        <v>0</v>
      </c>
      <c r="CE189" s="196">
        <v>5.4678956413060464E-4</v>
      </c>
      <c r="CF189" s="196">
        <v>2.2647010948414356E-4</v>
      </c>
      <c r="CG189" s="196">
        <v>1.2736566768673174E-3</v>
      </c>
      <c r="CH189" s="196">
        <v>3.0152268958239106E-4</v>
      </c>
      <c r="CI189" s="196">
        <v>3.8436809884549798E-4</v>
      </c>
      <c r="CJ189" s="196">
        <v>3.771874680194734E-4</v>
      </c>
      <c r="CK189" s="196">
        <v>3.7905110872449305E-4</v>
      </c>
      <c r="CL189" s="196">
        <v>6.8887296208415387E-4</v>
      </c>
      <c r="CM189" s="196">
        <v>1.5462151161332921E-3</v>
      </c>
      <c r="CN189" s="196">
        <v>1.3125172699640785E-3</v>
      </c>
      <c r="CO189" s="196">
        <v>6.1582949555531751E-4</v>
      </c>
      <c r="CP189" s="196">
        <v>8.8315217391304348E-4</v>
      </c>
      <c r="CQ189" s="196">
        <v>2.8696138103940431E-4</v>
      </c>
      <c r="CR189" s="196">
        <v>1.4472617807108951E-3</v>
      </c>
      <c r="CS189" s="196">
        <v>4.5982649213696696E-4</v>
      </c>
      <c r="CT189" s="196">
        <v>1.224224339110142E-3</v>
      </c>
      <c r="CU189" s="196">
        <v>7.1096569017185492E-4</v>
      </c>
      <c r="CV189" s="196">
        <v>6.487889273356401E-4</v>
      </c>
      <c r="CW189" s="196">
        <v>2.2372707479578085E-3</v>
      </c>
      <c r="CX189" s="196">
        <v>2.0305239696271392E-3</v>
      </c>
      <c r="CY189" s="196">
        <v>4.2156900318092975E-4</v>
      </c>
      <c r="CZ189" s="196">
        <v>3.7506894649751794E-4</v>
      </c>
      <c r="DA189" s="196">
        <v>1.8377693282636248E-3</v>
      </c>
      <c r="DB189" s="196">
        <v>0</v>
      </c>
      <c r="DC189" s="196">
        <v>0</v>
      </c>
      <c r="DD189" s="196">
        <v>1.4809939114694751E-3</v>
      </c>
      <c r="DE189" s="196">
        <v>1.6774988249404366E-3</v>
      </c>
      <c r="DF189" s="196">
        <v>8.9334063830937135E-4</v>
      </c>
      <c r="DG189" s="196">
        <v>5.4265800674930891E-4</v>
      </c>
      <c r="DH189" s="196">
        <v>2.7173913043478261E-4</v>
      </c>
      <c r="DI189" s="196">
        <v>7.2000130909328922E-4</v>
      </c>
      <c r="DJ189" s="196">
        <v>8.3252933304285581E-4</v>
      </c>
      <c r="DK189" s="196">
        <v>8.7240727511805948E-4</v>
      </c>
      <c r="DL189" s="196">
        <v>8.1641539215152666E-4</v>
      </c>
      <c r="DM189" s="196">
        <v>4.5928110420846528E-4</v>
      </c>
      <c r="DN189" s="196">
        <v>0</v>
      </c>
      <c r="DO189" s="196">
        <v>1.2087513598452798E-4</v>
      </c>
      <c r="DP189" s="196">
        <v>1.5595315734255819E-4</v>
      </c>
      <c r="DQ189" s="196">
        <v>2.7515570575819962E-4</v>
      </c>
      <c r="DR189" s="196">
        <v>6.6502191471180089E-4</v>
      </c>
      <c r="DS189" s="196">
        <v>2.2565297411598858E-3</v>
      </c>
      <c r="DT189" s="196">
        <v>5.7552000725064577E-4</v>
      </c>
      <c r="DU189" s="196">
        <v>1.3797152502568618E-3</v>
      </c>
      <c r="DV189" s="196">
        <v>2.9749509133099304E-3</v>
      </c>
      <c r="DW189" s="196">
        <v>9.8724638849152779E-4</v>
      </c>
      <c r="DX189" s="196">
        <v>2.7937643180421301E-4</v>
      </c>
      <c r="DY189" s="196">
        <v>7.4202115014976268E-4</v>
      </c>
      <c r="DZ189" s="196">
        <v>3.521961821225926E-4</v>
      </c>
      <c r="EA189" s="196">
        <v>4.1048375510539171E-5</v>
      </c>
      <c r="EB189" s="196">
        <v>2.218685309331574E-3</v>
      </c>
      <c r="EC189" s="196">
        <v>3.4171461267045995E-4</v>
      </c>
      <c r="ED189" s="196">
        <v>3.1199950080079873E-5</v>
      </c>
      <c r="EE189" s="196">
        <v>1.1508696842262423E-4</v>
      </c>
      <c r="EF189" s="196">
        <v>1.1404675917126021E-3</v>
      </c>
      <c r="EG189" s="196">
        <v>1.0267805427719916E-3</v>
      </c>
      <c r="EH189" s="196">
        <v>2.8913005473299174E-3</v>
      </c>
      <c r="EI189" s="196">
        <v>1.6862122679309438E-3</v>
      </c>
      <c r="EJ189" s="196">
        <v>2.2598936313687778E-3</v>
      </c>
      <c r="EK189" s="196">
        <v>3.5278276237454428E-3</v>
      </c>
      <c r="EL189" s="196">
        <v>3.1324783770441357E-3</v>
      </c>
      <c r="EM189" s="196">
        <v>1.1425825952162123E-3</v>
      </c>
      <c r="EN189" s="196">
        <v>4.9549220537460983E-4</v>
      </c>
      <c r="EO189" s="196">
        <v>9.223458575602845E-7</v>
      </c>
      <c r="EP189" s="196">
        <v>2.9659923167639304E-3</v>
      </c>
      <c r="EQ189" s="196">
        <v>4.6019328117809482E-4</v>
      </c>
      <c r="ER189" s="196">
        <v>2.3179112250211881E-3</v>
      </c>
      <c r="ES189" s="196">
        <v>1.7367663414683022E-3</v>
      </c>
      <c r="ET189" s="196">
        <v>3.4858923884514435E-4</v>
      </c>
      <c r="EU189" s="196">
        <v>8.0586882732946452E-3</v>
      </c>
      <c r="EV189" s="196">
        <v>1.2897757632708714E-3</v>
      </c>
      <c r="EW189" s="196">
        <v>1.34743986425791E-3</v>
      </c>
      <c r="EX189" s="196">
        <v>4.8459244532803184E-3</v>
      </c>
      <c r="EY189" s="196">
        <v>3.2010981785462978E-3</v>
      </c>
      <c r="EZ189" s="196">
        <v>5.2153330792530034E-3</v>
      </c>
      <c r="FA189" s="196">
        <v>3.3704792507007588E-3</v>
      </c>
      <c r="FB189" s="196">
        <v>3.2921941599338379E-3</v>
      </c>
      <c r="FC189" s="196">
        <v>2.6995653699754341E-3</v>
      </c>
      <c r="FD189" s="196">
        <v>2.8053210605923492E-3</v>
      </c>
      <c r="FE189" s="196">
        <v>6.3882223231078534E-4</v>
      </c>
      <c r="FF189" s="196">
        <v>1.8273427243373666E-3</v>
      </c>
      <c r="FG189" s="196">
        <v>2.0656011485328373E-3</v>
      </c>
      <c r="FH189" s="196">
        <v>1.7103273880262381E-3</v>
      </c>
      <c r="FI189" s="196">
        <v>3.1342699916451812E-3</v>
      </c>
      <c r="FJ189" s="196">
        <v>1.6346313107810737E-3</v>
      </c>
      <c r="FK189" s="196">
        <v>3.0509361046810075E-3</v>
      </c>
      <c r="FL189" s="196">
        <v>5.6717884635216044E-3</v>
      </c>
      <c r="FM189" s="196">
        <v>7.3333819188864191E-3</v>
      </c>
      <c r="FN189" s="196">
        <v>1.2605429310904807E-3</v>
      </c>
      <c r="FO189" s="196">
        <v>4.9870190826818428E-3</v>
      </c>
      <c r="FP189" s="196">
        <v>4.464816151940847E-3</v>
      </c>
      <c r="FQ189" s="196">
        <v>4.9713071496580111E-3</v>
      </c>
      <c r="FR189" s="196">
        <v>4.4335053091620518E-3</v>
      </c>
      <c r="FS189" s="196">
        <v>1.1962393226294837E-3</v>
      </c>
      <c r="FT189" s="196">
        <v>2.2909789624082377E-3</v>
      </c>
      <c r="FU189" s="196">
        <v>1.0978230402690834E-3</v>
      </c>
      <c r="FV189" s="196">
        <v>2.1715878520727318E-3</v>
      </c>
      <c r="FW189" s="196">
        <v>3.962437997393384E-4</v>
      </c>
      <c r="FX189" s="196">
        <v>1.6838076642458955E-3</v>
      </c>
      <c r="FY189" s="196">
        <v>2.351493493358506E-3</v>
      </c>
      <c r="FZ189" s="196">
        <v>6.3462871958756665E-4</v>
      </c>
      <c r="GA189" s="196">
        <v>3.9922075722070077E-3</v>
      </c>
      <c r="GB189" s="196">
        <v>2.375767174816868E-3</v>
      </c>
      <c r="GC189" s="196">
        <v>2.9901939228705863E-3</v>
      </c>
      <c r="GD189" s="196">
        <v>2.7824238350554142E-3</v>
      </c>
      <c r="GE189" s="196">
        <v>0</v>
      </c>
      <c r="GF189" s="196">
        <v>1.2113615176779779E-4</v>
      </c>
      <c r="GG189" s="197">
        <v>1.3891616674471352E-3</v>
      </c>
      <c r="GH189" s="196">
        <v>0</v>
      </c>
      <c r="GI189" s="196">
        <v>0</v>
      </c>
      <c r="GJ189" s="196">
        <v>0</v>
      </c>
      <c r="GK189" s="196">
        <v>0</v>
      </c>
      <c r="GL189" s="196">
        <v>0</v>
      </c>
      <c r="GM189" s="196">
        <v>0</v>
      </c>
      <c r="GN189" s="196">
        <v>0</v>
      </c>
      <c r="GO189" s="196">
        <v>0</v>
      </c>
      <c r="GP189" s="197">
        <v>0</v>
      </c>
      <c r="GQ189" s="197">
        <v>1.3702681910327977E-3</v>
      </c>
      <c r="GR189" s="196">
        <v>0</v>
      </c>
      <c r="GS189" s="196">
        <v>0</v>
      </c>
      <c r="GT189" s="197">
        <v>0</v>
      </c>
      <c r="GU189" s="197">
        <v>0</v>
      </c>
      <c r="GV189" s="197">
        <v>0</v>
      </c>
      <c r="GW189" s="197">
        <v>0</v>
      </c>
      <c r="GX189" s="197">
        <v>9.8794512862703768E-4</v>
      </c>
      <c r="GY189" s="196">
        <v>0</v>
      </c>
      <c r="GZ189" s="196">
        <v>0</v>
      </c>
      <c r="HA189" s="196">
        <v>0</v>
      </c>
      <c r="HB189" s="196">
        <v>0</v>
      </c>
      <c r="HC189" s="197">
        <v>0</v>
      </c>
      <c r="HD189" s="197">
        <v>0</v>
      </c>
      <c r="HE189" s="197">
        <v>0</v>
      </c>
      <c r="HF189" s="197">
        <v>0</v>
      </c>
      <c r="HG189" s="198">
        <v>1.3891616674471352E-3</v>
      </c>
    </row>
    <row r="190" spans="1:215">
      <c r="A190" s="83">
        <v>186</v>
      </c>
      <c r="B190" s="4" t="s">
        <v>186</v>
      </c>
      <c r="C190" s="196">
        <v>9.6140576843461063E-3</v>
      </c>
      <c r="D190" s="196">
        <v>4.8691418137553257E-3</v>
      </c>
      <c r="E190" s="196">
        <v>1.0271937519454427E-2</v>
      </c>
      <c r="F190" s="196">
        <v>1.2764871074802144E-2</v>
      </c>
      <c r="G190" s="196">
        <v>0</v>
      </c>
      <c r="H190" s="196">
        <v>4.5368620037807179E-3</v>
      </c>
      <c r="I190" s="196">
        <v>9.6957161094323157E-5</v>
      </c>
      <c r="J190" s="196">
        <v>1.0730765103551883E-3</v>
      </c>
      <c r="K190" s="196">
        <v>1.4796026210103573E-3</v>
      </c>
      <c r="L190" s="196">
        <v>2.565418163160595E-4</v>
      </c>
      <c r="M190" s="196">
        <v>0</v>
      </c>
      <c r="N190" s="196">
        <v>9.0169873601159325E-3</v>
      </c>
      <c r="O190" s="196">
        <v>1.5334947538337369E-2</v>
      </c>
      <c r="P190" s="196">
        <v>0</v>
      </c>
      <c r="Q190" s="196">
        <v>4.6826222684703432E-3</v>
      </c>
      <c r="R190" s="196">
        <v>1.2422360248447204E-2</v>
      </c>
      <c r="S190" s="196">
        <v>7.9193996118603685E-3</v>
      </c>
      <c r="T190" s="196">
        <v>2.180865198706142E-3</v>
      </c>
      <c r="U190" s="196">
        <v>8.5288310783345912E-3</v>
      </c>
      <c r="V190" s="196">
        <v>2.4087841830675977E-3</v>
      </c>
      <c r="W190" s="196">
        <v>8.6739443175086744E-4</v>
      </c>
      <c r="X190" s="196">
        <v>1.5595058506951522E-3</v>
      </c>
      <c r="Y190" s="196">
        <v>1.017517651535437E-3</v>
      </c>
      <c r="Z190" s="196">
        <v>9.6854688950789233E-3</v>
      </c>
      <c r="AA190" s="196">
        <v>4.3240137592430927E-3</v>
      </c>
      <c r="AB190" s="196">
        <v>2.4812869608370207E-3</v>
      </c>
      <c r="AC190" s="196">
        <v>0</v>
      </c>
      <c r="AD190" s="196">
        <v>1.2793858947705101E-3</v>
      </c>
      <c r="AE190" s="196">
        <v>2.5893319523562922E-3</v>
      </c>
      <c r="AF190" s="196">
        <v>3.1595576619273301E-3</v>
      </c>
      <c r="AG190" s="196">
        <v>1.2820512820512821E-3</v>
      </c>
      <c r="AH190" s="196">
        <v>2.0926150938301606E-3</v>
      </c>
      <c r="AI190" s="196">
        <v>3.1160115052732505E-3</v>
      </c>
      <c r="AJ190" s="196">
        <v>3.6280569739317388E-3</v>
      </c>
      <c r="AK190" s="196">
        <v>3.6447815593754619E-3</v>
      </c>
      <c r="AL190" s="196">
        <v>1.6723342805235943E-2</v>
      </c>
      <c r="AM190" s="196">
        <v>2.3291584267194024E-3</v>
      </c>
      <c r="AN190" s="196">
        <v>2.1967159097149762E-3</v>
      </c>
      <c r="AO190" s="196">
        <v>6.5237651444548001E-4</v>
      </c>
      <c r="AP190" s="196">
        <v>2.025829323879463E-3</v>
      </c>
      <c r="AQ190" s="196">
        <v>1.7592287998626944E-3</v>
      </c>
      <c r="AR190" s="196">
        <v>2.2367873491468998E-3</v>
      </c>
      <c r="AS190" s="196">
        <v>3.2575920740900281E-3</v>
      </c>
      <c r="AT190" s="196">
        <v>2.1417179311916156E-3</v>
      </c>
      <c r="AU190" s="196">
        <v>2.8017090425159347E-4</v>
      </c>
      <c r="AV190" s="196">
        <v>8.0587969827864098E-4</v>
      </c>
      <c r="AW190" s="196">
        <v>1.5950989525987409E-3</v>
      </c>
      <c r="AX190" s="196">
        <v>0</v>
      </c>
      <c r="AY190" s="196">
        <v>2.1646333544024312E-4</v>
      </c>
      <c r="AZ190" s="196">
        <v>3.1120331950207467E-4</v>
      </c>
      <c r="BA190" s="196">
        <v>3.4661096567639303E-4</v>
      </c>
      <c r="BB190" s="196">
        <v>1.1002858862473668E-3</v>
      </c>
      <c r="BC190" s="196">
        <v>7.6431689177797347E-3</v>
      </c>
      <c r="BD190" s="196">
        <v>4.6726182512057208E-4</v>
      </c>
      <c r="BE190" s="196">
        <v>1.1865425052568338E-3</v>
      </c>
      <c r="BF190" s="196">
        <v>2.1047348438853406E-4</v>
      </c>
      <c r="BG190" s="196">
        <v>1.3620985104793708E-3</v>
      </c>
      <c r="BH190" s="196">
        <v>6.4609917622355031E-3</v>
      </c>
      <c r="BI190" s="196">
        <v>1.1612788728264602E-3</v>
      </c>
      <c r="BJ190" s="196">
        <v>2.8052739149601251E-4</v>
      </c>
      <c r="BK190" s="196">
        <v>5.9196665750664099E-3</v>
      </c>
      <c r="BL190" s="196">
        <v>1.4244944030678385E-3</v>
      </c>
      <c r="BM190" s="196">
        <v>5.1375361233008668E-3</v>
      </c>
      <c r="BN190" s="196">
        <v>5.5884628263304353E-3</v>
      </c>
      <c r="BO190" s="196">
        <v>4.4198895027624313E-3</v>
      </c>
      <c r="BP190" s="196">
        <v>4.3958655102768205E-3</v>
      </c>
      <c r="BQ190" s="196">
        <v>1.1357118274635768E-2</v>
      </c>
      <c r="BR190" s="196">
        <v>9.2959490535998585E-3</v>
      </c>
      <c r="BS190" s="196">
        <v>1.2412723041117144E-3</v>
      </c>
      <c r="BT190" s="196">
        <v>1.9696555207171566E-2</v>
      </c>
      <c r="BU190" s="196">
        <v>8.1803671189146047E-3</v>
      </c>
      <c r="BV190" s="196">
        <v>4.7104239381544335E-3</v>
      </c>
      <c r="BW190" s="196">
        <v>0</v>
      </c>
      <c r="BX190" s="196">
        <v>1.6760809822096443E-3</v>
      </c>
      <c r="BY190" s="196">
        <v>2.3771586648314767E-2</v>
      </c>
      <c r="BZ190" s="196">
        <v>4.8518678439642641E-3</v>
      </c>
      <c r="CA190" s="196">
        <v>1.8278224212883679E-2</v>
      </c>
      <c r="CB190" s="196">
        <v>1.1351909184726523E-2</v>
      </c>
      <c r="CC190" s="196">
        <v>3.6810072574404449E-3</v>
      </c>
      <c r="CD190" s="196">
        <v>0</v>
      </c>
      <c r="CE190" s="196">
        <v>1.5075769411029527E-2</v>
      </c>
      <c r="CF190" s="196">
        <v>4.5364793806042508E-3</v>
      </c>
      <c r="CG190" s="196">
        <v>2.4618330398509221E-3</v>
      </c>
      <c r="CH190" s="196">
        <v>4.4151536688850123E-3</v>
      </c>
      <c r="CI190" s="196">
        <v>7.0164649316523638E-3</v>
      </c>
      <c r="CJ190" s="196">
        <v>7.2367363050247803E-3</v>
      </c>
      <c r="CK190" s="196">
        <v>6.0191165420860979E-3</v>
      </c>
      <c r="CL190" s="196">
        <v>8.0646844753084271E-3</v>
      </c>
      <c r="CM190" s="196">
        <v>8.9764055931197614E-3</v>
      </c>
      <c r="CN190" s="196">
        <v>6.9079856313898867E-3</v>
      </c>
      <c r="CO190" s="196">
        <v>7.8384384706008357E-3</v>
      </c>
      <c r="CP190" s="196">
        <v>7.4048913043478258E-3</v>
      </c>
      <c r="CQ190" s="196">
        <v>7.5969249822537043E-3</v>
      </c>
      <c r="CR190" s="196">
        <v>8.2783373856663185E-3</v>
      </c>
      <c r="CS190" s="196">
        <v>6.2536402930627507E-3</v>
      </c>
      <c r="CT190" s="196">
        <v>5.9617174847290764E-3</v>
      </c>
      <c r="CU190" s="196">
        <v>5.4354473732493424E-3</v>
      </c>
      <c r="CV190" s="196">
        <v>4.157054978854287E-3</v>
      </c>
      <c r="CW190" s="196">
        <v>4.9601929509601166E-3</v>
      </c>
      <c r="CX190" s="196">
        <v>4.2216009973178193E-3</v>
      </c>
      <c r="CY190" s="196">
        <v>2.9126585674318782E-3</v>
      </c>
      <c r="CZ190" s="196">
        <v>2.0518477661334803E-3</v>
      </c>
      <c r="DA190" s="196">
        <v>2.0912547528517109E-3</v>
      </c>
      <c r="DB190" s="196">
        <v>2.8328611898016999E-3</v>
      </c>
      <c r="DC190" s="196">
        <v>1.7196904557179708E-3</v>
      </c>
      <c r="DD190" s="196">
        <v>1.7640283034391969E-3</v>
      </c>
      <c r="DE190" s="196">
        <v>5.0243926157636271E-4</v>
      </c>
      <c r="DF190" s="196">
        <v>3.7323199621893308E-3</v>
      </c>
      <c r="DG190" s="196">
        <v>4.2395156777289765E-4</v>
      </c>
      <c r="DH190" s="196">
        <v>1.358695652173913E-3</v>
      </c>
      <c r="DI190" s="196">
        <v>4.7454631735694065E-4</v>
      </c>
      <c r="DJ190" s="196">
        <v>6.0144408826367061E-3</v>
      </c>
      <c r="DK190" s="196">
        <v>2.2410752103576236E-3</v>
      </c>
      <c r="DL190" s="196">
        <v>1.7961138627333587E-3</v>
      </c>
      <c r="DM190" s="196">
        <v>1.9579878653097731E-3</v>
      </c>
      <c r="DN190" s="196">
        <v>0</v>
      </c>
      <c r="DO190" s="196">
        <v>7.4036020790523385E-4</v>
      </c>
      <c r="DP190" s="196">
        <v>1.9848583661780136E-3</v>
      </c>
      <c r="DQ190" s="196">
        <v>2.6868145385800673E-4</v>
      </c>
      <c r="DR190" s="196">
        <v>3.5318521377181132E-3</v>
      </c>
      <c r="DS190" s="196">
        <v>1.5717390453068098E-2</v>
      </c>
      <c r="DT190" s="196">
        <v>3.9833235147505325E-3</v>
      </c>
      <c r="DU190" s="196">
        <v>5.2253045648025832E-3</v>
      </c>
      <c r="DV190" s="196">
        <v>1.8643025723408897E-3</v>
      </c>
      <c r="DW190" s="196">
        <v>6.648802208208248E-4</v>
      </c>
      <c r="DX190" s="196">
        <v>2.1046357862584044E-3</v>
      </c>
      <c r="DY190" s="196">
        <v>1.1809512813024253E-2</v>
      </c>
      <c r="DZ190" s="196">
        <v>1.7777942961916798E-2</v>
      </c>
      <c r="EA190" s="196">
        <v>1.7596925476674262E-2</v>
      </c>
      <c r="EB190" s="196">
        <v>1.2561637142957877E-2</v>
      </c>
      <c r="EC190" s="196">
        <v>1.4646047236085064E-2</v>
      </c>
      <c r="ED190" s="196">
        <v>3.3355582994703571E-3</v>
      </c>
      <c r="EE190" s="196">
        <v>2.0435713041530843E-3</v>
      </c>
      <c r="EF190" s="196">
        <v>1.5776468352024332E-2</v>
      </c>
      <c r="EG190" s="196">
        <v>7.4823341091230771E-3</v>
      </c>
      <c r="EH190" s="196">
        <v>7.6473778817749451E-3</v>
      </c>
      <c r="EI190" s="196">
        <v>5.5726859806183816E-3</v>
      </c>
      <c r="EJ190" s="196">
        <v>3.3306164572326565E-3</v>
      </c>
      <c r="EK190" s="196">
        <v>8.7754542468311998E-3</v>
      </c>
      <c r="EL190" s="196">
        <v>1.1794943316530852E-2</v>
      </c>
      <c r="EM190" s="196">
        <v>1.0180458730179599E-2</v>
      </c>
      <c r="EN190" s="196">
        <v>6.7651465650150917E-3</v>
      </c>
      <c r="EO190" s="196">
        <v>8.254995425164546E-5</v>
      </c>
      <c r="EP190" s="196">
        <v>5.9370460538636354E-3</v>
      </c>
      <c r="EQ190" s="196">
        <v>4.6019328117809482E-4</v>
      </c>
      <c r="ER190" s="196">
        <v>4.0844250661166304E-3</v>
      </c>
      <c r="ES190" s="196">
        <v>1.4946210342443563E-3</v>
      </c>
      <c r="ET190" s="196">
        <v>8.1200787401574798E-3</v>
      </c>
      <c r="EU190" s="196">
        <v>5.9783203766560827E-3</v>
      </c>
      <c r="EV190" s="196">
        <v>1.9798057966207875E-2</v>
      </c>
      <c r="EW190" s="196">
        <v>3.1939315300928235E-3</v>
      </c>
      <c r="EX190" s="196">
        <v>6.0884691848906557E-3</v>
      </c>
      <c r="EY190" s="196">
        <v>2.4282204201225067E-3</v>
      </c>
      <c r="EZ190" s="196">
        <v>1.2536858363588952E-2</v>
      </c>
      <c r="FA190" s="196">
        <v>2.5193135981404252E-3</v>
      </c>
      <c r="FB190" s="196">
        <v>1.0019721356320376E-3</v>
      </c>
      <c r="FC190" s="196">
        <v>6.5311484850938996E-3</v>
      </c>
      <c r="FD190" s="196">
        <v>7.2783214613525013E-3</v>
      </c>
      <c r="FE190" s="196">
        <v>8.9175692327647703E-4</v>
      </c>
      <c r="FF190" s="196">
        <v>1.1336621367491041E-2</v>
      </c>
      <c r="FG190" s="196">
        <v>3.0031789748172456E-3</v>
      </c>
      <c r="FH190" s="196">
        <v>8.2821011053419553E-4</v>
      </c>
      <c r="FI190" s="196">
        <v>1.2129527831444199E-4</v>
      </c>
      <c r="FJ190" s="196">
        <v>9.4863826733024674E-3</v>
      </c>
      <c r="FK190" s="196">
        <v>3.2059042877759158E-3</v>
      </c>
      <c r="FL190" s="196">
        <v>4.6769507009359968E-3</v>
      </c>
      <c r="FM190" s="196">
        <v>2.5962904930218998E-4</v>
      </c>
      <c r="FN190" s="196">
        <v>1.3845703174956312E-3</v>
      </c>
      <c r="FO190" s="196">
        <v>1.8114613432682575E-2</v>
      </c>
      <c r="FP190" s="196">
        <v>6.2699362952536768E-3</v>
      </c>
      <c r="FQ190" s="196">
        <v>3.2062048910029479E-3</v>
      </c>
      <c r="FR190" s="196">
        <v>1.2553709576476653E-2</v>
      </c>
      <c r="FS190" s="196">
        <v>3.1448010317564157E-3</v>
      </c>
      <c r="FT190" s="196">
        <v>4.8529339311228258E-3</v>
      </c>
      <c r="FU190" s="196">
        <v>1.8686349621601419E-4</v>
      </c>
      <c r="FV190" s="196">
        <v>6.2100930217482905E-3</v>
      </c>
      <c r="FW190" s="196">
        <v>4.3777778838671481E-3</v>
      </c>
      <c r="FX190" s="196">
        <v>3.0768112291925773E-3</v>
      </c>
      <c r="FY190" s="196">
        <v>1.9604207403411771E-2</v>
      </c>
      <c r="FZ190" s="196">
        <v>1.474268141939763E-3</v>
      </c>
      <c r="GA190" s="196">
        <v>9.0855190716846897E-3</v>
      </c>
      <c r="GB190" s="196">
        <v>1.2373787368837855E-3</v>
      </c>
      <c r="GC190" s="196">
        <v>1.4950969614352932E-3</v>
      </c>
      <c r="GD190" s="196">
        <v>5.0216497584918635E-3</v>
      </c>
      <c r="GE190" s="196">
        <v>4.9478641719657686E-4</v>
      </c>
      <c r="GF190" s="196">
        <v>0</v>
      </c>
      <c r="GG190" s="197">
        <v>4.8338722362794226E-3</v>
      </c>
      <c r="GH190" s="196">
        <v>0</v>
      </c>
      <c r="GI190" s="196">
        <v>7.3996910217904461E-6</v>
      </c>
      <c r="GJ190" s="196">
        <v>0</v>
      </c>
      <c r="GK190" s="196">
        <v>0</v>
      </c>
      <c r="GL190" s="196">
        <v>0</v>
      </c>
      <c r="GM190" s="196">
        <v>0</v>
      </c>
      <c r="GN190" s="196">
        <v>0</v>
      </c>
      <c r="GO190" s="196">
        <v>0</v>
      </c>
      <c r="GP190" s="197">
        <v>3.7983001340799946E-6</v>
      </c>
      <c r="GQ190" s="197">
        <v>4.7701624898668733E-3</v>
      </c>
      <c r="GR190" s="196">
        <v>2.6994591005838588E-2</v>
      </c>
      <c r="GS190" s="196">
        <v>3.3594624860022396E-4</v>
      </c>
      <c r="GT190" s="197">
        <v>2.690194124881299E-2</v>
      </c>
      <c r="GU190" s="197">
        <v>0</v>
      </c>
      <c r="GV190" s="197">
        <v>4.4852925049986185E-3</v>
      </c>
      <c r="GW190" s="197">
        <v>1.8838168063897715E-3</v>
      </c>
      <c r="GX190" s="197">
        <v>4.6906799727107068E-3</v>
      </c>
      <c r="GY190" s="196">
        <v>1.8009433689862658E-2</v>
      </c>
      <c r="GZ190" s="196">
        <v>3.064815165159484E-3</v>
      </c>
      <c r="HA190" s="196">
        <v>2.2647976984758525E-3</v>
      </c>
      <c r="HB190" s="196">
        <v>1.7063119486813327E-2</v>
      </c>
      <c r="HC190" s="197">
        <v>1.7690972799043123E-2</v>
      </c>
      <c r="HD190" s="197">
        <v>0</v>
      </c>
      <c r="HE190" s="197">
        <v>4.3390273507912429E-3</v>
      </c>
      <c r="HF190" s="197">
        <v>-7.2171932018081665E-7</v>
      </c>
      <c r="HG190" s="198">
        <v>4.8334903816547869E-3</v>
      </c>
    </row>
    <row r="191" spans="1:215">
      <c r="A191" s="191">
        <v>187</v>
      </c>
      <c r="B191" s="5" t="s">
        <v>187</v>
      </c>
      <c r="C191" s="199">
        <v>0.44167165002990016</v>
      </c>
      <c r="D191" s="199">
        <v>0.83414485696895924</v>
      </c>
      <c r="E191" s="199">
        <v>0.46076572625145024</v>
      </c>
      <c r="F191" s="199">
        <v>0.39137094715343373</v>
      </c>
      <c r="G191" s="199">
        <v>0.64383561643835618</v>
      </c>
      <c r="H191" s="199">
        <v>0.52306238185255194</v>
      </c>
      <c r="I191" s="199">
        <v>0.75314706785385321</v>
      </c>
      <c r="J191" s="199">
        <v>0.39006331151411094</v>
      </c>
      <c r="K191" s="199">
        <v>0.14648065948002537</v>
      </c>
      <c r="L191" s="199">
        <v>0.52873268342739865</v>
      </c>
      <c r="M191" s="199">
        <v>0.61123595505617978</v>
      </c>
      <c r="N191" s="199">
        <v>0.50132839545930274</v>
      </c>
      <c r="O191" s="199">
        <v>0.47861178369652946</v>
      </c>
      <c r="P191" s="199">
        <v>0</v>
      </c>
      <c r="Q191" s="199">
        <v>0.44380853277835586</v>
      </c>
      <c r="R191" s="199">
        <v>0.43602484472049691</v>
      </c>
      <c r="S191" s="199">
        <v>0.7340383717788096</v>
      </c>
      <c r="T191" s="199">
        <v>0.67988014404706265</v>
      </c>
      <c r="U191" s="199">
        <v>0.7211761802450497</v>
      </c>
      <c r="V191" s="199">
        <v>0.61907723304986972</v>
      </c>
      <c r="W191" s="199">
        <v>0.60013116696285018</v>
      </c>
      <c r="X191" s="199">
        <v>0.69912749215150649</v>
      </c>
      <c r="Y191" s="199">
        <v>0.67777668165226823</v>
      </c>
      <c r="Z191" s="199">
        <v>0.35436397400185699</v>
      </c>
      <c r="AA191" s="199">
        <v>0.6935173370939941</v>
      </c>
      <c r="AB191" s="199">
        <v>0.74126380215871968</v>
      </c>
      <c r="AC191" s="199">
        <v>0</v>
      </c>
      <c r="AD191" s="199">
        <v>0.5969934431472893</v>
      </c>
      <c r="AE191" s="199">
        <v>0.64785085447954427</v>
      </c>
      <c r="AF191" s="199">
        <v>0.56714060031595581</v>
      </c>
      <c r="AG191" s="199">
        <v>0.46245421245421248</v>
      </c>
      <c r="AH191" s="199">
        <v>0.56237343053867961</v>
      </c>
      <c r="AI191" s="199">
        <v>0.58724832214765099</v>
      </c>
      <c r="AJ191" s="199">
        <v>0.69457135178715401</v>
      </c>
      <c r="AK191" s="199">
        <v>0.61902181943555135</v>
      </c>
      <c r="AL191" s="199">
        <v>0.59686961382587223</v>
      </c>
      <c r="AM191" s="199">
        <v>0.50186772137991653</v>
      </c>
      <c r="AN191" s="199">
        <v>0.55936624746004726</v>
      </c>
      <c r="AO191" s="199">
        <v>0.89515377446411926</v>
      </c>
      <c r="AP191" s="199">
        <v>0.72831096480121549</v>
      </c>
      <c r="AQ191" s="199">
        <v>0.75666862136533319</v>
      </c>
      <c r="AR191" s="199">
        <v>0.54942779858510193</v>
      </c>
      <c r="AS191" s="199">
        <v>0.51039198793883267</v>
      </c>
      <c r="AT191" s="199">
        <v>0.39399635452267029</v>
      </c>
      <c r="AU191" s="199">
        <v>0.6219093647124746</v>
      </c>
      <c r="AV191" s="199">
        <v>0.57791244922957896</v>
      </c>
      <c r="AW191" s="199">
        <v>0.50645097541006745</v>
      </c>
      <c r="AX191" s="199">
        <v>0.84351851851851856</v>
      </c>
      <c r="AY191" s="199">
        <v>0.80723507052375465</v>
      </c>
      <c r="AZ191" s="199">
        <v>0.59315352697095436</v>
      </c>
      <c r="BA191" s="199">
        <v>0.59026023186449339</v>
      </c>
      <c r="BB191" s="199">
        <v>0.71512940114354495</v>
      </c>
      <c r="BC191" s="199">
        <v>0.59466851501470563</v>
      </c>
      <c r="BD191" s="199">
        <v>0.59535331786772172</v>
      </c>
      <c r="BE191" s="199">
        <v>0.62213878041453885</v>
      </c>
      <c r="BF191" s="199">
        <v>0.59727517789056994</v>
      </c>
      <c r="BG191" s="199">
        <v>0.75293839799639706</v>
      </c>
      <c r="BH191" s="199">
        <v>0.56049103537392986</v>
      </c>
      <c r="BI191" s="199">
        <v>0.62961376867787822</v>
      </c>
      <c r="BJ191" s="199">
        <v>0.63896124714463187</v>
      </c>
      <c r="BK191" s="199">
        <v>0.78903315929284601</v>
      </c>
      <c r="BL191" s="199">
        <v>0.58723179826398986</v>
      </c>
      <c r="BM191" s="199">
        <v>0.53783581290805949</v>
      </c>
      <c r="BN191" s="199">
        <v>0.42669761104760584</v>
      </c>
      <c r="BO191" s="199">
        <v>0.51109994977398288</v>
      </c>
      <c r="BP191" s="199">
        <v>0.59565957783850143</v>
      </c>
      <c r="BQ191" s="199">
        <v>0.49602946987368235</v>
      </c>
      <c r="BR191" s="199">
        <v>0.50901291349725808</v>
      </c>
      <c r="BS191" s="199">
        <v>0.50162916989914663</v>
      </c>
      <c r="BT191" s="199">
        <v>0.50009469497695758</v>
      </c>
      <c r="BU191" s="199">
        <v>0.46725002850302133</v>
      </c>
      <c r="BV191" s="199">
        <v>0.75585802722244999</v>
      </c>
      <c r="BW191" s="199">
        <v>0</v>
      </c>
      <c r="BX191" s="199">
        <v>0.88216201352322365</v>
      </c>
      <c r="BY191" s="199">
        <v>0.76130099601998824</v>
      </c>
      <c r="BZ191" s="199">
        <v>0.75902945955699064</v>
      </c>
      <c r="CA191" s="199">
        <v>0.6361892372546436</v>
      </c>
      <c r="CB191" s="199">
        <v>0.68048967534865223</v>
      </c>
      <c r="CC191" s="199">
        <v>0.82432602012005107</v>
      </c>
      <c r="CD191" s="199">
        <v>0</v>
      </c>
      <c r="CE191" s="199">
        <v>0.76777066083424461</v>
      </c>
      <c r="CF191" s="199">
        <v>0.76054324517512506</v>
      </c>
      <c r="CG191" s="199">
        <v>0.53207221376916891</v>
      </c>
      <c r="CH191" s="199">
        <v>0.50636428248368548</v>
      </c>
      <c r="CI191" s="199">
        <v>0.73892321024236152</v>
      </c>
      <c r="CJ191" s="199">
        <v>0.4498443005219222</v>
      </c>
      <c r="CK191" s="199">
        <v>0.57841451792629472</v>
      </c>
      <c r="CL191" s="199">
        <v>0.50977990856777045</v>
      </c>
      <c r="CM191" s="199">
        <v>0.62212174145611676</v>
      </c>
      <c r="CN191" s="199">
        <v>0.53840840011052782</v>
      </c>
      <c r="CO191" s="199">
        <v>0.51220279533040591</v>
      </c>
      <c r="CP191" s="199">
        <v>0.49952445652173916</v>
      </c>
      <c r="CQ191" s="199">
        <v>0.65434142363051462</v>
      </c>
      <c r="CR191" s="199">
        <v>0.51985643163135353</v>
      </c>
      <c r="CS191" s="199">
        <v>0.50715796572759875</v>
      </c>
      <c r="CT191" s="199">
        <v>0.45748370888965401</v>
      </c>
      <c r="CU191" s="199">
        <v>0.46252522781481253</v>
      </c>
      <c r="CV191" s="199">
        <v>0.45292675893886969</v>
      </c>
      <c r="CW191" s="199">
        <v>0.56385770958042991</v>
      </c>
      <c r="CX191" s="199">
        <v>0.66628574666616303</v>
      </c>
      <c r="CY191" s="199">
        <v>0.70139501015598049</v>
      </c>
      <c r="CZ191" s="199">
        <v>0.43783783783783786</v>
      </c>
      <c r="DA191" s="199">
        <v>0.61558935361216727</v>
      </c>
      <c r="DB191" s="199">
        <v>0.6137865911237016</v>
      </c>
      <c r="DC191" s="199">
        <v>0.54600171969045574</v>
      </c>
      <c r="DD191" s="199">
        <v>0.64997202567056112</v>
      </c>
      <c r="DE191" s="199">
        <v>0.66906270766138831</v>
      </c>
      <c r="DF191" s="199">
        <v>0.66231088042269959</v>
      </c>
      <c r="DG191" s="199">
        <v>0.65351286269056619</v>
      </c>
      <c r="DH191" s="199">
        <v>0.69198369565217388</v>
      </c>
      <c r="DI191" s="199">
        <v>0.59508108196560361</v>
      </c>
      <c r="DJ191" s="199">
        <v>0.5911113877563724</v>
      </c>
      <c r="DK191" s="199">
        <v>0.69395889570939984</v>
      </c>
      <c r="DL191" s="199">
        <v>0.70478419419800797</v>
      </c>
      <c r="DM191" s="199">
        <v>0.68634726486016095</v>
      </c>
      <c r="DN191" s="199">
        <v>0</v>
      </c>
      <c r="DO191" s="199">
        <v>0.77999214311616105</v>
      </c>
      <c r="DP191" s="199">
        <v>0.86208069867014492</v>
      </c>
      <c r="DQ191" s="199">
        <v>0.74431236970568049</v>
      </c>
      <c r="DR191" s="199">
        <v>0.64296937453482927</v>
      </c>
      <c r="DS191" s="199">
        <v>0.7771077260445628</v>
      </c>
      <c r="DT191" s="199">
        <v>0.55644174559296689</v>
      </c>
      <c r="DU191" s="199">
        <v>0.67429913400851316</v>
      </c>
      <c r="DV191" s="199">
        <v>0.67870530136252749</v>
      </c>
      <c r="DW191" s="199">
        <v>0.58261640440835738</v>
      </c>
      <c r="DX191" s="199">
        <v>0.82369484643608804</v>
      </c>
      <c r="DY191" s="199">
        <v>0.54233425930328116</v>
      </c>
      <c r="DZ191" s="199">
        <v>0.52602889070591441</v>
      </c>
      <c r="EA191" s="199">
        <v>0.52620682224000981</v>
      </c>
      <c r="EB191" s="199">
        <v>0.51990520849597821</v>
      </c>
      <c r="EC191" s="199">
        <v>0.48099907816523091</v>
      </c>
      <c r="ED191" s="199">
        <v>0.54710908826182236</v>
      </c>
      <c r="EE191" s="199">
        <v>0.75851954612188022</v>
      </c>
      <c r="EF191" s="199">
        <v>0.43527846417030985</v>
      </c>
      <c r="EG191" s="199">
        <v>0.5492328106406057</v>
      </c>
      <c r="EH191" s="199">
        <v>0.35015666814593671</v>
      </c>
      <c r="EI191" s="199">
        <v>0.25762540385193095</v>
      </c>
      <c r="EJ191" s="199">
        <v>0.34051448642246057</v>
      </c>
      <c r="EK191" s="199">
        <v>0.36095554041324041</v>
      </c>
      <c r="EL191" s="199">
        <v>0.38536125334555332</v>
      </c>
      <c r="EM191" s="199">
        <v>0.27894791568314131</v>
      </c>
      <c r="EN191" s="199">
        <v>0.35644248440976217</v>
      </c>
      <c r="EO191" s="199">
        <v>0.10904157197249195</v>
      </c>
      <c r="EP191" s="199">
        <v>0.35662767685868008</v>
      </c>
      <c r="EQ191" s="199">
        <v>0.38518177634606537</v>
      </c>
      <c r="ER191" s="199">
        <v>0.24322751268724535</v>
      </c>
      <c r="ES191" s="199">
        <v>0.21762183248888636</v>
      </c>
      <c r="ET191" s="199">
        <v>0.85248523622047245</v>
      </c>
      <c r="EU191" s="199">
        <v>0.57150990912077082</v>
      </c>
      <c r="EV191" s="199">
        <v>0.38382805446538792</v>
      </c>
      <c r="EW191" s="199">
        <v>0.86650364307815153</v>
      </c>
      <c r="EX191" s="199">
        <v>0.31914761431411531</v>
      </c>
      <c r="EY191" s="199">
        <v>0.39917982673695623</v>
      </c>
      <c r="EZ191" s="199">
        <v>0.44426614245882895</v>
      </c>
      <c r="FA191" s="199">
        <v>0.38655910302864566</v>
      </c>
      <c r="FB191" s="199">
        <v>0.22254914434760481</v>
      </c>
      <c r="FC191" s="199">
        <v>0.55558855024341081</v>
      </c>
      <c r="FD191" s="199">
        <v>0.45707341667420787</v>
      </c>
      <c r="FE191" s="199">
        <v>0.3674297944094948</v>
      </c>
      <c r="FF191" s="199">
        <v>0.59904907213568459</v>
      </c>
      <c r="FG191" s="199">
        <v>0.52718243213547999</v>
      </c>
      <c r="FH191" s="199">
        <v>0.36479960010683421</v>
      </c>
      <c r="FI191" s="199">
        <v>0.24965091218901103</v>
      </c>
      <c r="FJ191" s="199">
        <v>0.1831556074360936</v>
      </c>
      <c r="FK191" s="199">
        <v>0.36555057289800186</v>
      </c>
      <c r="FL191" s="199">
        <v>0.43523545504728511</v>
      </c>
      <c r="FM191" s="199">
        <v>0.4656037058630616</v>
      </c>
      <c r="FN191" s="199">
        <v>0.47543220165984357</v>
      </c>
      <c r="FO191" s="199">
        <v>0.45123722076360062</v>
      </c>
      <c r="FP191" s="199">
        <v>0.30159901655226623</v>
      </c>
      <c r="FQ191" s="199">
        <v>0.2327470198991427</v>
      </c>
      <c r="FR191" s="199">
        <v>0.37818904719079849</v>
      </c>
      <c r="FS191" s="199">
        <v>0.49843928150875683</v>
      </c>
      <c r="FT191" s="199">
        <v>0.23604473567522294</v>
      </c>
      <c r="FU191" s="199">
        <v>0.71891058581706069</v>
      </c>
      <c r="FV191" s="199">
        <v>0.58347000291705831</v>
      </c>
      <c r="FW191" s="199">
        <v>0.72728878534566299</v>
      </c>
      <c r="FX191" s="199">
        <v>0.27484752258275585</v>
      </c>
      <c r="FY191" s="199">
        <v>0.58469590722136067</v>
      </c>
      <c r="FZ191" s="199">
        <v>0.58994090867979132</v>
      </c>
      <c r="GA191" s="199">
        <v>0.34843445608289336</v>
      </c>
      <c r="GB191" s="199">
        <v>0.31382589890806084</v>
      </c>
      <c r="GC191" s="199">
        <v>0.30715447869486828</v>
      </c>
      <c r="GD191" s="199">
        <v>0.25517014990699199</v>
      </c>
      <c r="GE191" s="199">
        <v>1</v>
      </c>
      <c r="GF191" s="199">
        <v>0.35062069110807981</v>
      </c>
      <c r="GG191" s="203">
        <v>0.4709097928273191</v>
      </c>
      <c r="GH191" s="199">
        <v>1</v>
      </c>
      <c r="GI191" s="199">
        <v>1</v>
      </c>
      <c r="GJ191" s="199">
        <v>1</v>
      </c>
      <c r="GK191" s="199">
        <v>1</v>
      </c>
      <c r="GL191" s="199">
        <v>1</v>
      </c>
      <c r="GM191" s="199">
        <v>1</v>
      </c>
      <c r="GN191" s="199">
        <v>1</v>
      </c>
      <c r="GO191" s="199">
        <v>1</v>
      </c>
      <c r="GP191" s="203">
        <v>1</v>
      </c>
      <c r="GQ191" s="203">
        <v>1</v>
      </c>
      <c r="GR191" s="199">
        <v>1</v>
      </c>
      <c r="GS191" s="199">
        <v>1</v>
      </c>
      <c r="GT191" s="203">
        <v>1</v>
      </c>
      <c r="GU191" s="203">
        <v>1</v>
      </c>
      <c r="GV191" s="203">
        <v>1</v>
      </c>
      <c r="GW191" s="203">
        <v>1</v>
      </c>
      <c r="GX191" s="203">
        <v>1</v>
      </c>
      <c r="GY191" s="199">
        <v>1</v>
      </c>
      <c r="GZ191" s="199">
        <v>1</v>
      </c>
      <c r="HA191" s="199">
        <v>1</v>
      </c>
      <c r="HB191" s="199">
        <v>1</v>
      </c>
      <c r="HC191" s="203">
        <v>1</v>
      </c>
      <c r="HD191" s="203">
        <v>1</v>
      </c>
      <c r="HE191" s="203">
        <v>1</v>
      </c>
      <c r="HF191" s="203">
        <v>1</v>
      </c>
      <c r="HG191" s="204">
        <v>1</v>
      </c>
    </row>
    <row r="192" spans="1:215">
      <c r="A192" s="83">
        <v>188</v>
      </c>
      <c r="B192" s="6" t="s">
        <v>214</v>
      </c>
      <c r="C192" s="201">
        <v>8.7400524403146416E-4</v>
      </c>
      <c r="D192" s="201">
        <v>1.8259281801582471E-3</v>
      </c>
      <c r="E192" s="201">
        <v>2.9712215965364045E-3</v>
      </c>
      <c r="F192" s="201">
        <v>3.0635690579525147E-3</v>
      </c>
      <c r="G192" s="201">
        <v>0</v>
      </c>
      <c r="H192" s="201">
        <v>6.4272211720226846E-3</v>
      </c>
      <c r="I192" s="201">
        <v>1.6644312654525476E-3</v>
      </c>
      <c r="J192" s="201">
        <v>1.3949994634617447E-3</v>
      </c>
      <c r="K192" s="201">
        <v>1.6275628831113928E-2</v>
      </c>
      <c r="L192" s="201">
        <v>1.2827090815802977E-2</v>
      </c>
      <c r="M192" s="201">
        <v>3.3707865168539327E-3</v>
      </c>
      <c r="N192" s="201">
        <v>2.5803075436760324E-2</v>
      </c>
      <c r="O192" s="201">
        <v>9.6852300242130755E-3</v>
      </c>
      <c r="P192" s="201">
        <v>0</v>
      </c>
      <c r="Q192" s="201">
        <v>1.023239680887964E-2</v>
      </c>
      <c r="R192" s="201">
        <v>3.7267080745341616E-2</v>
      </c>
      <c r="S192" s="201">
        <v>5.0144938217014275E-3</v>
      </c>
      <c r="T192" s="201">
        <v>5.8278582620886824E-3</v>
      </c>
      <c r="U192" s="201">
        <v>1.6186632599732883E-3</v>
      </c>
      <c r="V192" s="201">
        <v>5.062386384741365E-3</v>
      </c>
      <c r="W192" s="201">
        <v>9.9433020225099429E-3</v>
      </c>
      <c r="X192" s="201">
        <v>5.8744784659083187E-3</v>
      </c>
      <c r="Y192" s="201">
        <v>9.1097425201178174E-3</v>
      </c>
      <c r="Z192" s="201">
        <v>4.7121634168987925E-3</v>
      </c>
      <c r="AA192" s="201">
        <v>4.9545213738350531E-3</v>
      </c>
      <c r="AB192" s="201">
        <v>1.9643521773293083E-3</v>
      </c>
      <c r="AC192" s="201">
        <v>0</v>
      </c>
      <c r="AD192" s="201">
        <v>9.1156245002398852E-3</v>
      </c>
      <c r="AE192" s="201">
        <v>5.4375970999482135E-3</v>
      </c>
      <c r="AF192" s="201">
        <v>9.4786729857819912E-3</v>
      </c>
      <c r="AG192" s="201">
        <v>1.098901098901099E-2</v>
      </c>
      <c r="AH192" s="201">
        <v>1.0193060618334008E-2</v>
      </c>
      <c r="AI192" s="201">
        <v>8.089645254074785E-3</v>
      </c>
      <c r="AJ192" s="201">
        <v>9.6748185971513041E-3</v>
      </c>
      <c r="AK192" s="201">
        <v>6.8955326798995223E-3</v>
      </c>
      <c r="AL192" s="201">
        <v>3.726650207294918E-3</v>
      </c>
      <c r="AM192" s="201">
        <v>7.9542957591738073E-3</v>
      </c>
      <c r="AN192" s="201">
        <v>1.1148333241803504E-2</v>
      </c>
      <c r="AO192" s="201">
        <v>3.2618825722273998E-3</v>
      </c>
      <c r="AP192" s="201">
        <v>9.7366421878956697E-3</v>
      </c>
      <c r="AQ192" s="201">
        <v>1.5046412174435402E-2</v>
      </c>
      <c r="AR192" s="201">
        <v>1.1683312526009156E-2</v>
      </c>
      <c r="AS192" s="201">
        <v>1.3703424510015076E-2</v>
      </c>
      <c r="AT192" s="201">
        <v>1.3032581453634085E-2</v>
      </c>
      <c r="AU192" s="201">
        <v>2.6055894095398192E-2</v>
      </c>
      <c r="AV192" s="201">
        <v>2.098510734317581E-2</v>
      </c>
      <c r="AW192" s="201">
        <v>4.2771237401541462E-3</v>
      </c>
      <c r="AX192" s="201">
        <v>1.8518518518518519E-3</v>
      </c>
      <c r="AY192" s="201">
        <v>6.6151195310538303E-3</v>
      </c>
      <c r="AZ192" s="201">
        <v>4.3568464730290458E-3</v>
      </c>
      <c r="BA192" s="201">
        <v>1.4402597757974332E-2</v>
      </c>
      <c r="BB192" s="201">
        <v>4.843138730063196E-3</v>
      </c>
      <c r="BC192" s="201">
        <v>1.2026751091212229E-2</v>
      </c>
      <c r="BD192" s="201">
        <v>8.1328258636624677E-3</v>
      </c>
      <c r="BE192" s="201">
        <v>1.1595073595674377E-2</v>
      </c>
      <c r="BF192" s="201">
        <v>1.7372157596069002E-2</v>
      </c>
      <c r="BG192" s="201">
        <v>6.3546289380025482E-3</v>
      </c>
      <c r="BH192" s="201">
        <v>7.268615732514941E-3</v>
      </c>
      <c r="BI192" s="201">
        <v>6.5355694703256592E-3</v>
      </c>
      <c r="BJ192" s="201">
        <v>1.5028253115857812E-3</v>
      </c>
      <c r="BK192" s="201">
        <v>3.4922597783273793E-3</v>
      </c>
      <c r="BL192" s="201">
        <v>1.3833368658165705E-2</v>
      </c>
      <c r="BM192" s="201">
        <v>5.1375361233008668E-3</v>
      </c>
      <c r="BN192" s="201">
        <v>1.3878785779440461E-2</v>
      </c>
      <c r="BO192" s="201">
        <v>2.0994475138121547E-2</v>
      </c>
      <c r="BP192" s="201">
        <v>9.2273573323828767E-3</v>
      </c>
      <c r="BQ192" s="201">
        <v>9.9550049073967861E-3</v>
      </c>
      <c r="BR192" s="201">
        <v>9.3313284981425791E-3</v>
      </c>
      <c r="BS192" s="201">
        <v>1.1481768813033359E-2</v>
      </c>
      <c r="BT192" s="201">
        <v>1.4141116558994971E-2</v>
      </c>
      <c r="BU192" s="201">
        <v>1.8754988028731046E-2</v>
      </c>
      <c r="BV192" s="201">
        <v>1.0106623881863654E-2</v>
      </c>
      <c r="BW192" s="201">
        <v>0</v>
      </c>
      <c r="BX192" s="201">
        <v>1.625340249349782E-3</v>
      </c>
      <c r="BY192" s="201">
        <v>2.0747591313132682E-3</v>
      </c>
      <c r="BZ192" s="201">
        <v>1.7250622127938291E-3</v>
      </c>
      <c r="CA192" s="201">
        <v>3.1945725200895796E-3</v>
      </c>
      <c r="CB192" s="201">
        <v>1.5432537090161993E-3</v>
      </c>
      <c r="CC192" s="201">
        <v>3.3672850479994978E-3</v>
      </c>
      <c r="CD192" s="201">
        <v>0</v>
      </c>
      <c r="CE192" s="201">
        <v>8.2018434619590685E-3</v>
      </c>
      <c r="CF192" s="201">
        <v>3.5244410788469842E-3</v>
      </c>
      <c r="CG192" s="201">
        <v>1.8198758825842407E-2</v>
      </c>
      <c r="CH192" s="201">
        <v>4.0274816394219376E-3</v>
      </c>
      <c r="CI192" s="201">
        <v>4.7032678276912755E-3</v>
      </c>
      <c r="CJ192" s="201">
        <v>9.4267627666262191E-3</v>
      </c>
      <c r="CK192" s="201">
        <v>1.0017971323842719E-2</v>
      </c>
      <c r="CL192" s="201">
        <v>1.0482698155351291E-2</v>
      </c>
      <c r="CM192" s="201">
        <v>7.2212424883198074E-3</v>
      </c>
      <c r="CN192" s="201">
        <v>1.3125172699640785E-2</v>
      </c>
      <c r="CO192" s="201">
        <v>9.5118881867837634E-3</v>
      </c>
      <c r="CP192" s="201">
        <v>7.6766304347826086E-3</v>
      </c>
      <c r="CQ192" s="201">
        <v>3.4495778647052606E-3</v>
      </c>
      <c r="CR192" s="201">
        <v>2.246150283663309E-2</v>
      </c>
      <c r="CS192" s="201">
        <v>1.4407896753624966E-2</v>
      </c>
      <c r="CT192" s="201">
        <v>6.0446076743563256E-3</v>
      </c>
      <c r="CU192" s="201">
        <v>9.5712800440340036E-3</v>
      </c>
      <c r="CV192" s="201">
        <v>1.3360246059207997E-2</v>
      </c>
      <c r="CW192" s="201">
        <v>1.0493345483714306E-2</v>
      </c>
      <c r="CX192" s="201">
        <v>6.157681991613464E-3</v>
      </c>
      <c r="CY192" s="201">
        <v>1.2570421185758632E-2</v>
      </c>
      <c r="CZ192" s="201">
        <v>1.2752344180915609E-2</v>
      </c>
      <c r="DA192" s="201">
        <v>1.1089987325728771E-2</v>
      </c>
      <c r="DB192" s="201">
        <v>1.0387157695939566E-2</v>
      </c>
      <c r="DC192" s="201">
        <v>2.4935511607910577E-2</v>
      </c>
      <c r="DD192" s="201">
        <v>6.8059897975974986E-3</v>
      </c>
      <c r="DE192" s="201">
        <v>1.0105512244931036E-2</v>
      </c>
      <c r="DF192" s="201">
        <v>1.0229439124081094E-2</v>
      </c>
      <c r="DG192" s="201">
        <v>9.1403958011836723E-3</v>
      </c>
      <c r="DH192" s="201">
        <v>1.9519927536231885E-2</v>
      </c>
      <c r="DI192" s="201">
        <v>1.294365989756345E-2</v>
      </c>
      <c r="DJ192" s="201">
        <v>9.2667517350844986E-3</v>
      </c>
      <c r="DK192" s="201">
        <v>7.6809770961481323E-3</v>
      </c>
      <c r="DL192" s="201">
        <v>8.2185816143253692E-3</v>
      </c>
      <c r="DM192" s="201">
        <v>2.7859024873697697E-2</v>
      </c>
      <c r="DN192" s="201">
        <v>0</v>
      </c>
      <c r="DO192" s="201">
        <v>4.9709899673637129E-3</v>
      </c>
      <c r="DP192" s="201">
        <v>1.9565032466611846E-3</v>
      </c>
      <c r="DQ192" s="201">
        <v>5.0143080966994266E-3</v>
      </c>
      <c r="DR192" s="201">
        <v>7.1119442070733526E-3</v>
      </c>
      <c r="DS192" s="201">
        <v>4.5081646238790771E-3</v>
      </c>
      <c r="DT192" s="201">
        <v>1.0128245796891285E-2</v>
      </c>
      <c r="DU192" s="201">
        <v>4.0217231762806399E-3</v>
      </c>
      <c r="DV192" s="201">
        <v>1.5529243767477836E-2</v>
      </c>
      <c r="DW192" s="201">
        <v>1.4714672361802296E-2</v>
      </c>
      <c r="DX192" s="201">
        <v>6.835410031476411E-3</v>
      </c>
      <c r="DY192" s="201">
        <v>1.281132626517153E-2</v>
      </c>
      <c r="DZ192" s="201">
        <v>1.3563977586872108E-2</v>
      </c>
      <c r="EA192" s="201">
        <v>1.2024608501118568E-2</v>
      </c>
      <c r="EB192" s="201">
        <v>1.1299933011317561E-2</v>
      </c>
      <c r="EC192" s="201">
        <v>9.5441686004005214E-3</v>
      </c>
      <c r="ED192" s="201">
        <v>3.5359943424090523E-3</v>
      </c>
      <c r="EE192" s="201">
        <v>8.7030631796352047E-3</v>
      </c>
      <c r="EF192" s="201">
        <v>3.8015586390420073E-3</v>
      </c>
      <c r="EG192" s="201">
        <v>8.0404814810914414E-3</v>
      </c>
      <c r="EH192" s="201">
        <v>1.7056431910992771E-2</v>
      </c>
      <c r="EI192" s="201">
        <v>1.5930613183724286E-2</v>
      </c>
      <c r="EJ192" s="201">
        <v>1.1996669383542767E-2</v>
      </c>
      <c r="EK192" s="201">
        <v>2.1552461335063538E-2</v>
      </c>
      <c r="EL192" s="201">
        <v>2.8725822912031594E-2</v>
      </c>
      <c r="EM192" s="201">
        <v>5.111742426506004E-3</v>
      </c>
      <c r="EN192" s="201">
        <v>3.4960824530614904E-3</v>
      </c>
      <c r="EO192" s="201">
        <v>0</v>
      </c>
      <c r="EP192" s="201">
        <v>1.2906621856225294E-2</v>
      </c>
      <c r="EQ192" s="201">
        <v>1.2425218591808559E-2</v>
      </c>
      <c r="ER192" s="201">
        <v>1.0670560485229698E-2</v>
      </c>
      <c r="ES192" s="201">
        <v>4.5222723583616953E-3</v>
      </c>
      <c r="ET192" s="201">
        <v>2.4298720472440945E-3</v>
      </c>
      <c r="EU192" s="201">
        <v>1.1584364392861052E-2</v>
      </c>
      <c r="EV192" s="201">
        <v>1.5606286735577544E-2</v>
      </c>
      <c r="EW192" s="201">
        <v>9.4570316398842197E-3</v>
      </c>
      <c r="EX192" s="201">
        <v>9.1948310139165004E-3</v>
      </c>
      <c r="EY192" s="201">
        <v>1.1241333963940062E-2</v>
      </c>
      <c r="EZ192" s="201">
        <v>1.6729183800373096E-2</v>
      </c>
      <c r="FA192" s="201">
        <v>2.1217611266835305E-2</v>
      </c>
      <c r="FB192" s="201">
        <v>3.0854380049621477E-3</v>
      </c>
      <c r="FC192" s="201">
        <v>2.1218583808006912E-3</v>
      </c>
      <c r="FD192" s="201">
        <v>7.0844052590074078E-3</v>
      </c>
      <c r="FE192" s="201">
        <v>9.442895129385823E-3</v>
      </c>
      <c r="FF192" s="201">
        <v>3.6014618741794699E-3</v>
      </c>
      <c r="FG192" s="201">
        <v>1.9527988163079942E-2</v>
      </c>
      <c r="FH192" s="201">
        <v>1.5005795020447969E-2</v>
      </c>
      <c r="FI192" s="201">
        <v>6.744987836509491E-3</v>
      </c>
      <c r="FJ192" s="201">
        <v>2.8926467224557723E-3</v>
      </c>
      <c r="FK192" s="201">
        <v>1.0905885885304174E-2</v>
      </c>
      <c r="FL192" s="201">
        <v>7.8677108419117868E-3</v>
      </c>
      <c r="FM192" s="201">
        <v>1.4643989359763873E-3</v>
      </c>
      <c r="FN192" s="201">
        <v>5.9822703575029088E-3</v>
      </c>
      <c r="FO192" s="201">
        <v>1.5357085234023205E-2</v>
      </c>
      <c r="FP192" s="201">
        <v>1.223825757921964E-2</v>
      </c>
      <c r="FQ192" s="201">
        <v>1.2246390783303881E-2</v>
      </c>
      <c r="FR192" s="201">
        <v>3.4742272920906897E-2</v>
      </c>
      <c r="FS192" s="201">
        <v>4.2662753967215566E-3</v>
      </c>
      <c r="FT192" s="201">
        <v>3.6704931763314776E-3</v>
      </c>
      <c r="FU192" s="201">
        <v>8.969447818368682E-3</v>
      </c>
      <c r="FV192" s="201">
        <v>6.1128577447898099E-3</v>
      </c>
      <c r="FW192" s="201">
        <v>5.3707743940572981E-3</v>
      </c>
      <c r="FX192" s="201">
        <v>9.7568670012644788E-3</v>
      </c>
      <c r="FY192" s="201">
        <v>2.0152046389319667E-2</v>
      </c>
      <c r="FZ192" s="201">
        <v>1.2172510476649884E-2</v>
      </c>
      <c r="GA192" s="201">
        <v>1.3845676049577911E-2</v>
      </c>
      <c r="GB192" s="201">
        <v>1.6455233540959138E-2</v>
      </c>
      <c r="GC192" s="201">
        <v>1.6094279055450508E-2</v>
      </c>
      <c r="GD192" s="201">
        <v>1.4908633329685962E-2</v>
      </c>
      <c r="GE192" s="201">
        <v>0</v>
      </c>
      <c r="GF192" s="201">
        <v>1.9750459527358337E-3</v>
      </c>
      <c r="GG192" s="205">
        <v>8.7620871308245404E-3</v>
      </c>
      <c r="GH192" s="206"/>
      <c r="GI192" s="206"/>
      <c r="GJ192" s="206"/>
      <c r="GK192" s="206"/>
      <c r="GL192" s="206"/>
      <c r="GM192" s="206"/>
      <c r="GN192" s="206"/>
      <c r="GO192" s="206"/>
      <c r="GP192" s="206"/>
      <c r="GQ192" s="206"/>
      <c r="GR192" s="206"/>
      <c r="GS192" s="206"/>
      <c r="GT192" s="206"/>
      <c r="GU192" s="206"/>
      <c r="GV192" s="206"/>
      <c r="GW192" s="206"/>
      <c r="GX192" s="206"/>
      <c r="GY192" s="206"/>
      <c r="GZ192" s="206"/>
      <c r="HA192" s="206"/>
      <c r="HB192" s="206"/>
      <c r="HC192" s="206"/>
      <c r="HD192" s="206"/>
      <c r="HE192" s="206"/>
      <c r="HF192" s="206"/>
      <c r="HG192" s="206"/>
    </row>
    <row r="193" spans="1:215">
      <c r="A193" s="83">
        <v>189</v>
      </c>
      <c r="B193" s="4" t="s">
        <v>215</v>
      </c>
      <c r="C193" s="196">
        <v>0.11755370532223193</v>
      </c>
      <c r="D193" s="196">
        <v>0.2443700547778454</v>
      </c>
      <c r="E193" s="196">
        <v>0.2361130762047596</v>
      </c>
      <c r="F193" s="196">
        <v>0.20066377329588972</v>
      </c>
      <c r="G193" s="196">
        <v>0.28767123287671231</v>
      </c>
      <c r="H193" s="196">
        <v>0.20737240075614366</v>
      </c>
      <c r="I193" s="196">
        <v>8.9685374012248922E-2</v>
      </c>
      <c r="J193" s="196">
        <v>0.15280609507457882</v>
      </c>
      <c r="K193" s="196">
        <v>0.18685267385330798</v>
      </c>
      <c r="L193" s="196">
        <v>0.23807080554130322</v>
      </c>
      <c r="M193" s="196">
        <v>0.21011235955056179</v>
      </c>
      <c r="N193" s="196">
        <v>0.15622735689558007</v>
      </c>
      <c r="O193" s="196">
        <v>0.11702986279257466</v>
      </c>
      <c r="P193" s="196">
        <v>0</v>
      </c>
      <c r="Q193" s="196">
        <v>0.23274366978841485</v>
      </c>
      <c r="R193" s="196">
        <v>0.14782608695652175</v>
      </c>
      <c r="S193" s="196">
        <v>9.4252831208391674E-2</v>
      </c>
      <c r="T193" s="196">
        <v>0.13385747404495515</v>
      </c>
      <c r="U193" s="196">
        <v>5.2936821322803557E-2</v>
      </c>
      <c r="V193" s="196">
        <v>0.17020198893535116</v>
      </c>
      <c r="W193" s="196">
        <v>0.15270373191165271</v>
      </c>
      <c r="X193" s="196">
        <v>9.5839958684986612E-2</v>
      </c>
      <c r="Y193" s="196">
        <v>0.16566934904237779</v>
      </c>
      <c r="Z193" s="196">
        <v>6.5117223769730739E-2</v>
      </c>
      <c r="AA193" s="196">
        <v>8.8886650400316375E-2</v>
      </c>
      <c r="AB193" s="196">
        <v>4.7868160952814195E-2</v>
      </c>
      <c r="AC193" s="196">
        <v>0</v>
      </c>
      <c r="AD193" s="196">
        <v>0.3161682392451623</v>
      </c>
      <c r="AE193" s="196">
        <v>0.15967547039530469</v>
      </c>
      <c r="AF193" s="196">
        <v>0.30173775671406006</v>
      </c>
      <c r="AG193" s="196">
        <v>0.32051282051282054</v>
      </c>
      <c r="AH193" s="196">
        <v>0.19279060348319157</v>
      </c>
      <c r="AI193" s="196">
        <v>0.27193192713326941</v>
      </c>
      <c r="AJ193" s="196">
        <v>0.31201289975812951</v>
      </c>
      <c r="AK193" s="196">
        <v>0.17588533714229423</v>
      </c>
      <c r="AL193" s="196">
        <v>0.1480877626123818</v>
      </c>
      <c r="AM193" s="196">
        <v>0.13829927488464075</v>
      </c>
      <c r="AN193" s="196">
        <v>0.21066505574166622</v>
      </c>
      <c r="AO193" s="196">
        <v>6.0764212488350421E-2</v>
      </c>
      <c r="AP193" s="196">
        <v>8.2463914915168399E-2</v>
      </c>
      <c r="AQ193" s="196">
        <v>8.9849392851523949E-2</v>
      </c>
      <c r="AR193" s="196">
        <v>0.19087598834789846</v>
      </c>
      <c r="AS193" s="196">
        <v>0.22052013784191254</v>
      </c>
      <c r="AT193" s="196">
        <v>0.24339257233994077</v>
      </c>
      <c r="AU193" s="196">
        <v>8.6152553057364994E-2</v>
      </c>
      <c r="AV193" s="196">
        <v>4.4742440848430147E-2</v>
      </c>
      <c r="AW193" s="196">
        <v>0.10976539341068857</v>
      </c>
      <c r="AX193" s="196">
        <v>1.8827160493827162E-2</v>
      </c>
      <c r="AY193" s="196">
        <v>5.4808516533469562E-2</v>
      </c>
      <c r="AZ193" s="196">
        <v>0.12780082987551866</v>
      </c>
      <c r="BA193" s="196">
        <v>0.10320797570074704</v>
      </c>
      <c r="BB193" s="196">
        <v>7.2101640084261204E-2</v>
      </c>
      <c r="BC193" s="196">
        <v>0.14638167138120306</v>
      </c>
      <c r="BD193" s="196">
        <v>8.0926866319891155E-2</v>
      </c>
      <c r="BE193" s="196">
        <v>9.2189846800841094E-2</v>
      </c>
      <c r="BF193" s="196">
        <v>0.11739563348471234</v>
      </c>
      <c r="BG193" s="196">
        <v>9.8625818357572823E-2</v>
      </c>
      <c r="BH193" s="196">
        <v>9.6107252463253107E-2</v>
      </c>
      <c r="BI193" s="196">
        <v>0.12820750240164816</v>
      </c>
      <c r="BJ193" s="196">
        <v>8.7764998196609625E-3</v>
      </c>
      <c r="BK193" s="196">
        <v>1.4323990107172301E-2</v>
      </c>
      <c r="BL193" s="196">
        <v>0.19426357582598494</v>
      </c>
      <c r="BM193" s="196">
        <v>0.12554853901316493</v>
      </c>
      <c r="BN193" s="196">
        <v>0.27408869952775178</v>
      </c>
      <c r="BO193" s="196">
        <v>0.36032144650929182</v>
      </c>
      <c r="BP193" s="196">
        <v>0.33412538117302287</v>
      </c>
      <c r="BQ193" s="196">
        <v>0.19094234764763615</v>
      </c>
      <c r="BR193" s="196">
        <v>0.16330267114806299</v>
      </c>
      <c r="BS193" s="196">
        <v>0.24918541505042668</v>
      </c>
      <c r="BT193" s="196">
        <v>0.17508049073041393</v>
      </c>
      <c r="BU193" s="196">
        <v>0.23780070687492874</v>
      </c>
      <c r="BV193" s="196">
        <v>2.4210750396107077E-2</v>
      </c>
      <c r="BW193" s="196">
        <v>0</v>
      </c>
      <c r="BX193" s="196">
        <v>5.2652512730195153E-2</v>
      </c>
      <c r="BY193" s="196">
        <v>5.7435570592662404E-2</v>
      </c>
      <c r="BZ193" s="196">
        <v>6.0723441446966328E-2</v>
      </c>
      <c r="CA193" s="196">
        <v>0.13887333684626532</v>
      </c>
      <c r="CB193" s="196">
        <v>9.2358527186828382E-2</v>
      </c>
      <c r="CC193" s="196">
        <v>5.0153723882626067E-2</v>
      </c>
      <c r="CD193" s="196">
        <v>0</v>
      </c>
      <c r="CE193" s="196">
        <v>0.11990314013435401</v>
      </c>
      <c r="CF193" s="196">
        <v>0.12573337390922795</v>
      </c>
      <c r="CG193" s="196">
        <v>0.1979211187663481</v>
      </c>
      <c r="CH193" s="196">
        <v>0.20783528246214814</v>
      </c>
      <c r="CI193" s="196">
        <v>0.13941380370670617</v>
      </c>
      <c r="CJ193" s="196">
        <v>0.31335214397450328</v>
      </c>
      <c r="CK193" s="196">
        <v>0.14934613683745024</v>
      </c>
      <c r="CL193" s="196">
        <v>0.19612700312428241</v>
      </c>
      <c r="CM193" s="196">
        <v>0.19465594624186147</v>
      </c>
      <c r="CN193" s="196">
        <v>0.13967946946670351</v>
      </c>
      <c r="CO193" s="196">
        <v>0.29364356859805074</v>
      </c>
      <c r="CP193" s="196">
        <v>0.1658288043478261</v>
      </c>
      <c r="CQ193" s="196">
        <v>0.12149944873208379</v>
      </c>
      <c r="CR193" s="196">
        <v>0.26571726293852033</v>
      </c>
      <c r="CS193" s="196">
        <v>0.28539897611967752</v>
      </c>
      <c r="CT193" s="196">
        <v>0.24977364602063329</v>
      </c>
      <c r="CU193" s="196">
        <v>0.30841385847960368</v>
      </c>
      <c r="CV193" s="196">
        <v>0.1580161476355248</v>
      </c>
      <c r="CW193" s="196">
        <v>0.24430450891907082</v>
      </c>
      <c r="CX193" s="196">
        <v>0.20393071663329682</v>
      </c>
      <c r="CY193" s="196">
        <v>0.16410531560188557</v>
      </c>
      <c r="CZ193" s="196">
        <v>0.24123552123552122</v>
      </c>
      <c r="DA193" s="196">
        <v>0.25849176172370086</v>
      </c>
      <c r="DB193" s="196">
        <v>0.25212464589235128</v>
      </c>
      <c r="DC193" s="196">
        <v>0.15649183147033535</v>
      </c>
      <c r="DD193" s="196">
        <v>0.22060227085733092</v>
      </c>
      <c r="DE193" s="196">
        <v>0.21374738650545388</v>
      </c>
      <c r="DF193" s="196">
        <v>0.17246560956457327</v>
      </c>
      <c r="DG193" s="196">
        <v>0.14371958147501229</v>
      </c>
      <c r="DH193" s="196">
        <v>0.2016304347826087</v>
      </c>
      <c r="DI193" s="196">
        <v>0.18559670108491105</v>
      </c>
      <c r="DJ193" s="196">
        <v>0.170466216426504</v>
      </c>
      <c r="DK193" s="196">
        <v>0.15301581080141355</v>
      </c>
      <c r="DL193" s="196">
        <v>0.21449953736461111</v>
      </c>
      <c r="DM193" s="196">
        <v>6.62694287993425E-2</v>
      </c>
      <c r="DN193" s="196">
        <v>0</v>
      </c>
      <c r="DO193" s="196">
        <v>8.1182763205608605E-2</v>
      </c>
      <c r="DP193" s="196">
        <v>0.15751268891598377</v>
      </c>
      <c r="DQ193" s="196">
        <v>0.16345220059822088</v>
      </c>
      <c r="DR193" s="196">
        <v>0.15233481269123686</v>
      </c>
      <c r="DS193" s="196">
        <v>0.12894036104475859</v>
      </c>
      <c r="DT193" s="196">
        <v>0.17249739429917976</v>
      </c>
      <c r="DU193" s="196">
        <v>0.17845295758109497</v>
      </c>
      <c r="DV193" s="196">
        <v>0.19696158346720613</v>
      </c>
      <c r="DW193" s="196">
        <v>0.25495134285656718</v>
      </c>
      <c r="DX193" s="196">
        <v>0.21368572013931572</v>
      </c>
      <c r="DY193" s="196">
        <v>0.28375092540395158</v>
      </c>
      <c r="DZ193" s="196">
        <v>0.28802214411372218</v>
      </c>
      <c r="EA193" s="196">
        <v>0.29990199700346859</v>
      </c>
      <c r="EB193" s="196">
        <v>0.2771216020872263</v>
      </c>
      <c r="EC193" s="196">
        <v>0.3531501319177342</v>
      </c>
      <c r="ED193" s="196">
        <v>4.1684078760019436E-2</v>
      </c>
      <c r="EE193" s="196">
        <v>6.8094159802921342E-2</v>
      </c>
      <c r="EF193" s="196">
        <v>8.4964835582588855E-2</v>
      </c>
      <c r="EG193" s="196">
        <v>9.5174658003096144E-2</v>
      </c>
      <c r="EH193" s="196">
        <v>0.39531923095888077</v>
      </c>
      <c r="EI193" s="196">
        <v>0.35414877794630806</v>
      </c>
      <c r="EJ193" s="196">
        <v>0.38247732190290784</v>
      </c>
      <c r="EK193" s="196">
        <v>0.24414494634281417</v>
      </c>
      <c r="EL193" s="196">
        <v>0.25885340222571995</v>
      </c>
      <c r="EM193" s="196">
        <v>0.16259093750336143</v>
      </c>
      <c r="EN193" s="196">
        <v>9.140942856522434E-2</v>
      </c>
      <c r="EO193" s="196">
        <v>0</v>
      </c>
      <c r="EP193" s="196">
        <v>0.22877113775667729</v>
      </c>
      <c r="EQ193" s="196">
        <v>0.26369075011504833</v>
      </c>
      <c r="ER193" s="196">
        <v>0.6131743130507592</v>
      </c>
      <c r="ES193" s="196">
        <v>0.47536296746569051</v>
      </c>
      <c r="ET193" s="196">
        <v>3.9810941601049872E-2</v>
      </c>
      <c r="EU193" s="196">
        <v>0.24414759662761415</v>
      </c>
      <c r="EV193" s="196">
        <v>0.27934700495642401</v>
      </c>
      <c r="EW193" s="196">
        <v>0.15178660544964567</v>
      </c>
      <c r="EX193" s="196">
        <v>0.38403951292246519</v>
      </c>
      <c r="EY193" s="196">
        <v>0.27039762830347563</v>
      </c>
      <c r="EZ193" s="196">
        <v>0.35476300322949472</v>
      </c>
      <c r="FA193" s="196">
        <v>0.19136186504409652</v>
      </c>
      <c r="FB193" s="196">
        <v>0.49699408359310387</v>
      </c>
      <c r="FC193" s="196">
        <v>5.8425793447254994E-2</v>
      </c>
      <c r="FD193" s="196">
        <v>0.14414437707651934</v>
      </c>
      <c r="FE193" s="196">
        <v>0.29567741098644529</v>
      </c>
      <c r="FF193" s="196">
        <v>0.16284639676400667</v>
      </c>
      <c r="FG193" s="196">
        <v>0.21176074185845506</v>
      </c>
      <c r="FH193" s="196">
        <v>0.15977349188574622</v>
      </c>
      <c r="FI193" s="196">
        <v>0.28295180307857121</v>
      </c>
      <c r="FJ193" s="196">
        <v>0.50981468920315176</v>
      </c>
      <c r="FK193" s="196">
        <v>0.37400602438811781</v>
      </c>
      <c r="FL193" s="196">
        <v>0.15398147417971381</v>
      </c>
      <c r="FM193" s="196">
        <v>0.32236134897788143</v>
      </c>
      <c r="FN193" s="196">
        <v>0.38790699200771384</v>
      </c>
      <c r="FO193" s="196">
        <v>0.39583730583627907</v>
      </c>
      <c r="FP193" s="196">
        <v>0.52848662383124179</v>
      </c>
      <c r="FQ193" s="196">
        <v>0.57157708308900845</v>
      </c>
      <c r="FR193" s="196">
        <v>0.47858716860468176</v>
      </c>
      <c r="FS193" s="196">
        <v>0.10587185286256331</v>
      </c>
      <c r="FT193" s="196">
        <v>0.1043503966103365</v>
      </c>
      <c r="FU193" s="196">
        <v>0.12517518452770252</v>
      </c>
      <c r="FV193" s="196">
        <v>0.30405471104916865</v>
      </c>
      <c r="FW193" s="196">
        <v>0.13693326395088487</v>
      </c>
      <c r="FX193" s="196">
        <v>0.38499541723897085</v>
      </c>
      <c r="FY193" s="196">
        <v>0.28479198975119679</v>
      </c>
      <c r="FZ193" s="196">
        <v>0.2814706503060086</v>
      </c>
      <c r="GA193" s="196">
        <v>0.28140263700273865</v>
      </c>
      <c r="GB193" s="196">
        <v>0.24440704810928529</v>
      </c>
      <c r="GC193" s="196">
        <v>0.3060111692537707</v>
      </c>
      <c r="GD193" s="196">
        <v>0.34059681428102478</v>
      </c>
      <c r="GE193" s="196">
        <v>0</v>
      </c>
      <c r="GF193" s="196">
        <v>6.8468259694842238E-3</v>
      </c>
      <c r="GG193" s="197">
        <v>0.22506083898806997</v>
      </c>
      <c r="GH193" s="206"/>
      <c r="GI193" s="206"/>
      <c r="GJ193" s="206"/>
      <c r="GK193" s="206"/>
      <c r="GL193" s="206"/>
      <c r="GM193" s="206"/>
      <c r="GN193" s="206"/>
      <c r="GO193" s="206"/>
      <c r="GP193" s="206"/>
      <c r="GQ193" s="206"/>
      <c r="GR193" s="206"/>
      <c r="GS193" s="206"/>
      <c r="GT193" s="206"/>
      <c r="GU193" s="206"/>
      <c r="GV193" s="206"/>
      <c r="GW193" s="206"/>
      <c r="GX193" s="206"/>
      <c r="GY193" s="206"/>
      <c r="GZ193" s="206"/>
      <c r="HA193" s="206"/>
      <c r="HB193" s="206"/>
      <c r="HC193" s="206"/>
      <c r="HD193" s="206"/>
      <c r="HE193" s="206"/>
      <c r="HF193" s="206"/>
      <c r="HG193" s="206"/>
    </row>
    <row r="194" spans="1:215">
      <c r="A194" s="83">
        <v>190</v>
      </c>
      <c r="B194" s="4" t="s">
        <v>216</v>
      </c>
      <c r="C194" s="196">
        <v>5.5890335342012052E-3</v>
      </c>
      <c r="D194" s="196">
        <v>1.1868533171028607E-2</v>
      </c>
      <c r="E194" s="196">
        <v>1.1488723506607431E-2</v>
      </c>
      <c r="F194" s="196">
        <v>5.1059484299208575E-3</v>
      </c>
      <c r="G194" s="196">
        <v>0</v>
      </c>
      <c r="H194" s="196">
        <v>1.2476370510396975E-2</v>
      </c>
      <c r="I194" s="196">
        <v>6.7385226960554592E-3</v>
      </c>
      <c r="J194" s="196">
        <v>1.1803841613907072E-2</v>
      </c>
      <c r="K194" s="196">
        <v>8.0321285140562242E-3</v>
      </c>
      <c r="L194" s="196">
        <v>1.9240636223704463E-2</v>
      </c>
      <c r="M194" s="196">
        <v>1.5730337078651686E-2</v>
      </c>
      <c r="N194" s="196">
        <v>1.364624426374688E-2</v>
      </c>
      <c r="O194" s="196">
        <v>7.2639225181598066E-3</v>
      </c>
      <c r="P194" s="196">
        <v>0</v>
      </c>
      <c r="Q194" s="196">
        <v>2.7228581338883107E-2</v>
      </c>
      <c r="R194" s="196">
        <v>1.9875776397515529E-2</v>
      </c>
      <c r="S194" s="196">
        <v>1.3716928292431277E-2</v>
      </c>
      <c r="T194" s="196">
        <v>2.1826978585369878E-2</v>
      </c>
      <c r="U194" s="196">
        <v>8.4925381801289127E-3</v>
      </c>
      <c r="V194" s="196">
        <v>2.3826139810786625E-2</v>
      </c>
      <c r="W194" s="196">
        <v>2.0013539815520013E-2</v>
      </c>
      <c r="X194" s="196">
        <v>1.4891751946834101E-2</v>
      </c>
      <c r="Y194" s="196">
        <v>2.1074735403131473E-2</v>
      </c>
      <c r="Z194" s="196">
        <v>9.9001857010213561E-3</v>
      </c>
      <c r="AA194" s="196">
        <v>1.3076504077780016E-2</v>
      </c>
      <c r="AB194" s="196">
        <v>6.4927008808568715E-3</v>
      </c>
      <c r="AC194" s="196">
        <v>0</v>
      </c>
      <c r="AD194" s="196">
        <v>4.2219734527426833E-2</v>
      </c>
      <c r="AE194" s="196">
        <v>2.140514413947868E-2</v>
      </c>
      <c r="AF194" s="196">
        <v>4.1074249605055291E-2</v>
      </c>
      <c r="AG194" s="196">
        <v>4.304029304029304E-2</v>
      </c>
      <c r="AH194" s="196">
        <v>2.5853921965708113E-2</v>
      </c>
      <c r="AI194" s="196">
        <v>3.6553211888782355E-2</v>
      </c>
      <c r="AJ194" s="196">
        <v>4.1789841440472993E-2</v>
      </c>
      <c r="AK194" s="196">
        <v>2.34940649165148E-2</v>
      </c>
      <c r="AL194" s="196">
        <v>2.3012065030046117E-2</v>
      </c>
      <c r="AM194" s="196">
        <v>1.8545374642935618E-2</v>
      </c>
      <c r="AN194" s="196">
        <v>2.8227799439837442E-2</v>
      </c>
      <c r="AO194" s="196">
        <v>7.9217148182665429E-3</v>
      </c>
      <c r="AP194" s="196">
        <v>1.1002785515320334E-2</v>
      </c>
      <c r="AQ194" s="196">
        <v>1.2028548135646553E-2</v>
      </c>
      <c r="AR194" s="196">
        <v>2.5551394090719933E-2</v>
      </c>
      <c r="AS194" s="196">
        <v>2.9533706655179841E-2</v>
      </c>
      <c r="AT194" s="196">
        <v>3.262702210070631E-2</v>
      </c>
      <c r="AU194" s="196">
        <v>1.1557049800378231E-2</v>
      </c>
      <c r="AV194" s="196">
        <v>5.9635097672619429E-3</v>
      </c>
      <c r="AW194" s="196">
        <v>1.5449874368312582E-2</v>
      </c>
      <c r="AX194" s="196">
        <v>2.4691358024691358E-3</v>
      </c>
      <c r="AY194" s="196">
        <v>7.3078022044626078E-3</v>
      </c>
      <c r="AZ194" s="196">
        <v>1.7012448132780082E-2</v>
      </c>
      <c r="BA194" s="196">
        <v>1.380058923864165E-2</v>
      </c>
      <c r="BB194" s="196">
        <v>9.6016400842612089E-3</v>
      </c>
      <c r="BC194" s="196">
        <v>1.9538787208932016E-2</v>
      </c>
      <c r="BD194" s="196">
        <v>1.3552651350633686E-2</v>
      </c>
      <c r="BE194" s="196">
        <v>1.236106939020727E-2</v>
      </c>
      <c r="BF194" s="196">
        <v>1.5753130793080279E-2</v>
      </c>
      <c r="BG194" s="196">
        <v>1.3132167494178127E-2</v>
      </c>
      <c r="BH194" s="196">
        <v>1.7444677758035858E-2</v>
      </c>
      <c r="BI194" s="196">
        <v>1.7141402099561338E-2</v>
      </c>
      <c r="BJ194" s="196">
        <v>1.1621849076263375E-3</v>
      </c>
      <c r="BK194" s="196">
        <v>1.9121553540349912E-3</v>
      </c>
      <c r="BL194" s="196">
        <v>2.6030293919035483E-2</v>
      </c>
      <c r="BM194" s="196">
        <v>1.6804024403296584E-2</v>
      </c>
      <c r="BN194" s="196">
        <v>3.677531839227776E-2</v>
      </c>
      <c r="BO194" s="196">
        <v>4.8417880462079357E-2</v>
      </c>
      <c r="BP194" s="196">
        <v>4.4829907726426678E-2</v>
      </c>
      <c r="BQ194" s="196">
        <v>2.5582195709533097E-2</v>
      </c>
      <c r="BR194" s="196">
        <v>2.18998761719441E-2</v>
      </c>
      <c r="BS194" s="196">
        <v>3.335919317300233E-2</v>
      </c>
      <c r="BT194" s="196">
        <v>2.342122430083542E-2</v>
      </c>
      <c r="BU194" s="196">
        <v>3.1809371793410104E-2</v>
      </c>
      <c r="BV194" s="196">
        <v>3.2402916262463622E-3</v>
      </c>
      <c r="BW194" s="196">
        <v>0</v>
      </c>
      <c r="BX194" s="196">
        <v>7.0153155173345071E-3</v>
      </c>
      <c r="BY194" s="196">
        <v>7.6549119583420909E-3</v>
      </c>
      <c r="BZ194" s="196">
        <v>8.10591506519567E-3</v>
      </c>
      <c r="CA194" s="196">
        <v>1.8508760374127256E-2</v>
      </c>
      <c r="CB194" s="196">
        <v>1.2364965300461082E-2</v>
      </c>
      <c r="CC194" s="196">
        <v>6.7136552820362665E-3</v>
      </c>
      <c r="CD194" s="196">
        <v>0</v>
      </c>
      <c r="CE194" s="196">
        <v>1.5778784564911733E-2</v>
      </c>
      <c r="CF194" s="196">
        <v>1.6815405629197658E-2</v>
      </c>
      <c r="CG194" s="196">
        <v>2.6541637460892758E-2</v>
      </c>
      <c r="CH194" s="196">
        <v>2.7869311451401004E-2</v>
      </c>
      <c r="CI194" s="196">
        <v>1.8687278114779302E-2</v>
      </c>
      <c r="CJ194" s="196">
        <v>4.203739711407728E-2</v>
      </c>
      <c r="CK194" s="196">
        <v>1.9909592278110604E-2</v>
      </c>
      <c r="CL194" s="196">
        <v>2.6295463875919366E-2</v>
      </c>
      <c r="CM194" s="196">
        <v>2.6051635226959306E-2</v>
      </c>
      <c r="CN194" s="196">
        <v>1.8720641061066592E-2</v>
      </c>
      <c r="CO194" s="196">
        <v>3.9319374531434081E-2</v>
      </c>
      <c r="CP194" s="196">
        <v>2.2214673913043478E-2</v>
      </c>
      <c r="CQ194" s="196">
        <v>1.6260138043527512E-2</v>
      </c>
      <c r="CR194" s="196">
        <v>3.5660530276716451E-2</v>
      </c>
      <c r="CS194" s="196">
        <v>3.8288219245271454E-2</v>
      </c>
      <c r="CT194" s="196">
        <v>3.3340984735452772E-2</v>
      </c>
      <c r="CU194" s="196">
        <v>4.0547978716898046E-2</v>
      </c>
      <c r="CV194" s="196">
        <v>2.1145713187235678E-2</v>
      </c>
      <c r="CW194" s="196">
        <v>3.2598671825121821E-2</v>
      </c>
      <c r="CX194" s="196">
        <v>2.731290846586831E-2</v>
      </c>
      <c r="CY194" s="196">
        <v>2.2017399302494921E-2</v>
      </c>
      <c r="CZ194" s="196">
        <v>3.227799227799228E-2</v>
      </c>
      <c r="DA194" s="196">
        <v>3.4600760456273763E-2</v>
      </c>
      <c r="DB194" s="196">
        <v>3.39943342776204E-2</v>
      </c>
      <c r="DC194" s="196">
        <v>2.063628546861565E-2</v>
      </c>
      <c r="DD194" s="196">
        <v>2.9501398716471942E-2</v>
      </c>
      <c r="DE194" s="196">
        <v>2.858231089644889E-2</v>
      </c>
      <c r="DF194" s="196">
        <v>2.3054122878315986E-2</v>
      </c>
      <c r="DG194" s="196">
        <v>1.9213485051467721E-2</v>
      </c>
      <c r="DH194" s="196">
        <v>2.6992753623188405E-2</v>
      </c>
      <c r="DI194" s="196">
        <v>2.4758226833139697E-2</v>
      </c>
      <c r="DJ194" s="196">
        <v>2.2773956615106908E-2</v>
      </c>
      <c r="DK194" s="196">
        <v>2.047944469380401E-2</v>
      </c>
      <c r="DL194" s="196">
        <v>2.8792249496543843E-2</v>
      </c>
      <c r="DM194" s="196">
        <v>8.8955498078271168E-3</v>
      </c>
      <c r="DN194" s="196">
        <v>0</v>
      </c>
      <c r="DO194" s="196">
        <v>1.0893871630605585E-2</v>
      </c>
      <c r="DP194" s="196">
        <v>2.1110386480279013E-2</v>
      </c>
      <c r="DQ194" s="196">
        <v>2.1908868430252883E-2</v>
      </c>
      <c r="DR194" s="196">
        <v>2.1938831766684125E-2</v>
      </c>
      <c r="DS194" s="196">
        <v>1.9393429142029212E-2</v>
      </c>
      <c r="DT194" s="196">
        <v>2.3859156206099606E-2</v>
      </c>
      <c r="DU194" s="196">
        <v>2.3866138265081462E-2</v>
      </c>
      <c r="DV194" s="196">
        <v>2.6397731104103449E-2</v>
      </c>
      <c r="DW194" s="196">
        <v>3.3526081437753111E-2</v>
      </c>
      <c r="DX194" s="196">
        <v>2.5758507012348438E-2</v>
      </c>
      <c r="DY194" s="196">
        <v>3.3633764169717389E-2</v>
      </c>
      <c r="DZ194" s="196">
        <v>3.4578939730207106E-2</v>
      </c>
      <c r="EA194" s="196">
        <v>3.38905650308889E-2</v>
      </c>
      <c r="EB194" s="196">
        <v>3.2038722480495212E-2</v>
      </c>
      <c r="EC194" s="196">
        <v>4.2869290187227821E-2</v>
      </c>
      <c r="ED194" s="196">
        <v>1.5057284999253092E-2</v>
      </c>
      <c r="EE194" s="196">
        <v>9.8850374499216166E-3</v>
      </c>
      <c r="EF194" s="196">
        <v>1.0834442121269721E-2</v>
      </c>
      <c r="EG194" s="196">
        <v>1.4001074170413977E-2</v>
      </c>
      <c r="EH194" s="196">
        <v>5.0420695436227771E-2</v>
      </c>
      <c r="EI194" s="196">
        <v>4.8106981164354128E-2</v>
      </c>
      <c r="EJ194" s="196">
        <v>5.005248066424689E-2</v>
      </c>
      <c r="EK194" s="196">
        <v>3.7869512456665679E-2</v>
      </c>
      <c r="EL194" s="196">
        <v>3.0242252373710206E-2</v>
      </c>
      <c r="EM194" s="196">
        <v>1.6037987285780705E-2</v>
      </c>
      <c r="EN194" s="196">
        <v>7.0987648228171196E-3</v>
      </c>
      <c r="EO194" s="196">
        <v>0</v>
      </c>
      <c r="EP194" s="196">
        <v>4.2389395312112485E-2</v>
      </c>
      <c r="EQ194" s="196">
        <v>4.878048780487805E-2</v>
      </c>
      <c r="ER194" s="196">
        <v>8.6069047205742696E-2</v>
      </c>
      <c r="ES194" s="196">
        <v>7.19438757276884E-2</v>
      </c>
      <c r="ET194" s="196">
        <v>5.6389435695538056E-3</v>
      </c>
      <c r="EU194" s="196">
        <v>3.0855140698565642E-2</v>
      </c>
      <c r="EV194" s="196">
        <v>4.4699942881359055E-2</v>
      </c>
      <c r="EW194" s="196">
        <v>2.2681904381674819E-2</v>
      </c>
      <c r="EX194" s="196">
        <v>6.2810636182902585E-2</v>
      </c>
      <c r="EY194" s="196">
        <v>3.7126971126671203E-2</v>
      </c>
      <c r="EZ194" s="196">
        <v>3.4160431669107177E-2</v>
      </c>
      <c r="FA194" s="196">
        <v>2.8857592124153963E-2</v>
      </c>
      <c r="FB194" s="196">
        <v>7.2507793116610472E-2</v>
      </c>
      <c r="FC194" s="196">
        <v>1.1035823232459574E-2</v>
      </c>
      <c r="FD194" s="196">
        <v>1.7995423577624656E-2</v>
      </c>
      <c r="FE194" s="196">
        <v>4.2327647707374016E-2</v>
      </c>
      <c r="FF194" s="196">
        <v>2.9077812865912076E-2</v>
      </c>
      <c r="FG194" s="196">
        <v>2.8361729245103353E-2</v>
      </c>
      <c r="FH194" s="196">
        <v>3.6987667510395505E-2</v>
      </c>
      <c r="FI194" s="196">
        <v>6.3801316393396493E-2</v>
      </c>
      <c r="FJ194" s="196">
        <v>8.7658829375251407E-2</v>
      </c>
      <c r="FK194" s="196">
        <v>3.5739537226263232E-2</v>
      </c>
      <c r="FL194" s="196">
        <v>2.0012010846158047E-2</v>
      </c>
      <c r="FM194" s="196">
        <v>4.1852658237073209E-2</v>
      </c>
      <c r="FN194" s="196">
        <v>5.0013440321834177E-2</v>
      </c>
      <c r="FO194" s="196">
        <v>6.5769981078662887E-2</v>
      </c>
      <c r="FP194" s="196">
        <v>7.8349069106396982E-2</v>
      </c>
      <c r="FQ194" s="196">
        <v>7.4283374446169351E-2</v>
      </c>
      <c r="FR194" s="196">
        <v>4.3972168315425761E-2</v>
      </c>
      <c r="FS194" s="196">
        <v>1.2868918337974992E-2</v>
      </c>
      <c r="FT194" s="196">
        <v>1.5076119623589693E-2</v>
      </c>
      <c r="FU194" s="196">
        <v>2.050826870970756E-2</v>
      </c>
      <c r="FV194" s="196">
        <v>3.2372864875376786E-2</v>
      </c>
      <c r="FW194" s="196">
        <v>1.3639379950063733E-2</v>
      </c>
      <c r="FX194" s="196">
        <v>5.6462731637149183E-2</v>
      </c>
      <c r="FY194" s="196">
        <v>3.3797451284471716E-2</v>
      </c>
      <c r="FZ194" s="196">
        <v>2.4619373511411257E-2</v>
      </c>
      <c r="GA194" s="196">
        <v>2.8944916570202435E-2</v>
      </c>
      <c r="GB194" s="196">
        <v>3.4201148287467828E-2</v>
      </c>
      <c r="GC194" s="196">
        <v>3.6366034914911395E-2</v>
      </c>
      <c r="GD194" s="196">
        <v>4.5112781954887216E-2</v>
      </c>
      <c r="GE194" s="196">
        <v>0</v>
      </c>
      <c r="GF194" s="196">
        <v>3.5814166609609785E-4</v>
      </c>
      <c r="GG194" s="197">
        <v>3.1348508151259745E-2</v>
      </c>
      <c r="GH194" s="206"/>
      <c r="GI194" s="206"/>
      <c r="GJ194" s="206"/>
      <c r="GK194" s="206"/>
      <c r="GL194" s="206"/>
      <c r="GM194" s="206"/>
      <c r="GN194" s="206"/>
      <c r="GO194" s="206"/>
      <c r="GP194" s="206"/>
      <c r="GQ194" s="206"/>
      <c r="GR194" s="206"/>
      <c r="GS194" s="206"/>
      <c r="GT194" s="206"/>
      <c r="GU194" s="206"/>
      <c r="GV194" s="206"/>
      <c r="GW194" s="206"/>
      <c r="GX194" s="206"/>
      <c r="GY194" s="206"/>
      <c r="GZ194" s="206"/>
      <c r="HA194" s="206"/>
      <c r="HB194" s="206"/>
      <c r="HC194" s="206"/>
      <c r="HD194" s="206"/>
      <c r="HE194" s="206"/>
      <c r="HF194" s="206"/>
      <c r="HG194" s="206"/>
    </row>
    <row r="195" spans="1:215">
      <c r="A195" s="83">
        <v>191</v>
      </c>
      <c r="B195" s="4" t="s">
        <v>217</v>
      </c>
      <c r="C195" s="196">
        <v>7.8200469202815222E-4</v>
      </c>
      <c r="D195" s="196">
        <v>6.0864272671941571E-4</v>
      </c>
      <c r="E195" s="196">
        <v>8.4892045615325847E-4</v>
      </c>
      <c r="F195" s="196">
        <v>7.6589226448812867E-4</v>
      </c>
      <c r="G195" s="196">
        <v>0</v>
      </c>
      <c r="H195" s="196">
        <v>1.7013232514177694E-3</v>
      </c>
      <c r="I195" s="196">
        <v>1.5189955238110629E-3</v>
      </c>
      <c r="J195" s="196">
        <v>3.3265371821010838E-3</v>
      </c>
      <c r="K195" s="196">
        <v>3.5933206510251532E-3</v>
      </c>
      <c r="L195" s="196">
        <v>7.1831708568496667E-3</v>
      </c>
      <c r="M195" s="196">
        <v>1.1235955056179776E-3</v>
      </c>
      <c r="N195" s="196">
        <v>2.7775541421785686E-3</v>
      </c>
      <c r="O195" s="196">
        <v>2.4213075060532689E-3</v>
      </c>
      <c r="P195" s="196">
        <v>0</v>
      </c>
      <c r="Q195" s="196">
        <v>9.5386749913284781E-3</v>
      </c>
      <c r="R195" s="196">
        <v>7.4534161490683228E-3</v>
      </c>
      <c r="S195" s="196">
        <v>5.4812440120863733E-3</v>
      </c>
      <c r="T195" s="196">
        <v>2.5382338657210144E-3</v>
      </c>
      <c r="U195" s="196">
        <v>2.9832762325068232E-3</v>
      </c>
      <c r="V195" s="196">
        <v>6.9308825267470724E-3</v>
      </c>
      <c r="W195" s="196">
        <v>3.1733942625031732E-3</v>
      </c>
      <c r="X195" s="196">
        <v>6.3263614248243432E-3</v>
      </c>
      <c r="Y195" s="196">
        <v>2.6015756021252308E-3</v>
      </c>
      <c r="Z195" s="196">
        <v>8.9832869080779948E-3</v>
      </c>
      <c r="AA195" s="196">
        <v>7.036315746274782E-3</v>
      </c>
      <c r="AB195" s="196">
        <v>4.135478268061701E-3</v>
      </c>
      <c r="AC195" s="196">
        <v>0</v>
      </c>
      <c r="AD195" s="196">
        <v>2.286902286902287E-2</v>
      </c>
      <c r="AE195" s="196">
        <v>7.5090626618332474E-3</v>
      </c>
      <c r="AF195" s="196">
        <v>1.1058451816745656E-2</v>
      </c>
      <c r="AG195" s="196">
        <v>1.7216117216117217E-2</v>
      </c>
      <c r="AH195" s="196">
        <v>1.1070608883488592E-2</v>
      </c>
      <c r="AI195" s="196">
        <v>8.9884947267497607E-3</v>
      </c>
      <c r="AJ195" s="196">
        <v>1.5049717817790917E-2</v>
      </c>
      <c r="AK195" s="196">
        <v>1.3446288725804069E-2</v>
      </c>
      <c r="AL195" s="196">
        <v>3.3539851865654262E-3</v>
      </c>
      <c r="AM195" s="196">
        <v>7.6027246758954073E-3</v>
      </c>
      <c r="AN195" s="196">
        <v>9.6106321050030211E-3</v>
      </c>
      <c r="AO195" s="196">
        <v>3.168685927306617E-3</v>
      </c>
      <c r="AP195" s="196">
        <v>7.4449227652570267E-3</v>
      </c>
      <c r="AQ195" s="196">
        <v>6.3074788678003915E-3</v>
      </c>
      <c r="AR195" s="196">
        <v>1.1745734498543487E-2</v>
      </c>
      <c r="AS195" s="196">
        <v>1.8630195993969416E-2</v>
      </c>
      <c r="AT195" s="196">
        <v>1.3522442469810891E-2</v>
      </c>
      <c r="AU195" s="196">
        <v>7.074315332352735E-3</v>
      </c>
      <c r="AV195" s="196">
        <v>5.8345690155373608E-3</v>
      </c>
      <c r="AW195" s="196">
        <v>8.3001609214872537E-3</v>
      </c>
      <c r="AX195" s="196">
        <v>9.2592592592592596E-4</v>
      </c>
      <c r="AY195" s="196">
        <v>6.1735343267557341E-3</v>
      </c>
      <c r="AZ195" s="196">
        <v>5.9128630705394189E-3</v>
      </c>
      <c r="BA195" s="196">
        <v>8.3004204938294125E-3</v>
      </c>
      <c r="BB195" s="196">
        <v>4.0061691242852847E-3</v>
      </c>
      <c r="BC195" s="196">
        <v>1.6091867893070568E-2</v>
      </c>
      <c r="BD195" s="196">
        <v>5.209866428987524E-3</v>
      </c>
      <c r="BE195" s="196">
        <v>5.6924001201562029E-3</v>
      </c>
      <c r="BF195" s="196">
        <v>5.7475451506099687E-3</v>
      </c>
      <c r="BG195" s="196">
        <v>1.1693176325849115E-2</v>
      </c>
      <c r="BH195" s="196">
        <v>6.4609917622355031E-3</v>
      </c>
      <c r="BI195" s="196">
        <v>8.0595068615763304E-3</v>
      </c>
      <c r="BJ195" s="196">
        <v>1.12210956598405E-3</v>
      </c>
      <c r="BK195" s="196">
        <v>1.4541540716314005E-3</v>
      </c>
      <c r="BL195" s="196">
        <v>7.1914786646227555E-3</v>
      </c>
      <c r="BM195" s="196">
        <v>7.4922401798137644E-3</v>
      </c>
      <c r="BN195" s="196">
        <v>1.0449501772374057E-2</v>
      </c>
      <c r="BO195" s="196">
        <v>1.4665996986438976E-2</v>
      </c>
      <c r="BP195" s="196">
        <v>1.3108391746861511E-2</v>
      </c>
      <c r="BQ195" s="196">
        <v>1.1510076096516386E-2</v>
      </c>
      <c r="BR195" s="196">
        <v>5.0857951530160978E-3</v>
      </c>
      <c r="BS195" s="196">
        <v>1.8619084561675717E-2</v>
      </c>
      <c r="BT195" s="196">
        <v>1.1068790639927611E-2</v>
      </c>
      <c r="BU195" s="196">
        <v>8.7504275453198031E-3</v>
      </c>
      <c r="BV195" s="196">
        <v>1.7673019143151455E-3</v>
      </c>
      <c r="BW195" s="196">
        <v>0</v>
      </c>
      <c r="BX195" s="196">
        <v>1.374910180718849E-3</v>
      </c>
      <c r="BY195" s="196">
        <v>1.8103290459498126E-3</v>
      </c>
      <c r="BZ195" s="196">
        <v>5.7947071670390047E-3</v>
      </c>
      <c r="CA195" s="196">
        <v>7.5006586747464101E-3</v>
      </c>
      <c r="CB195" s="196">
        <v>6.7410836860094109E-3</v>
      </c>
      <c r="CC195" s="196">
        <v>2.948988768744902E-3</v>
      </c>
      <c r="CD195" s="196">
        <v>0</v>
      </c>
      <c r="CE195" s="196">
        <v>2.38244024371192E-2</v>
      </c>
      <c r="CF195" s="196">
        <v>8.8040255061960799E-3</v>
      </c>
      <c r="CG195" s="196">
        <v>7.2059904603969703E-3</v>
      </c>
      <c r="CH195" s="196">
        <v>8.8949193426805361E-3</v>
      </c>
      <c r="CI195" s="196">
        <v>6.1429010706398682E-3</v>
      </c>
      <c r="CJ195" s="196">
        <v>1.3444247891112702E-2</v>
      </c>
      <c r="CK195" s="196">
        <v>1.13567475801888E-2</v>
      </c>
      <c r="CL195" s="196">
        <v>6.0572112474167267E-3</v>
      </c>
      <c r="CM195" s="196">
        <v>5.2822051534931929E-3</v>
      </c>
      <c r="CN195" s="196">
        <v>3.6612323846366398E-3</v>
      </c>
      <c r="CO195" s="196">
        <v>8.3471671843204451E-3</v>
      </c>
      <c r="CP195" s="196">
        <v>6.9293478260869564E-3</v>
      </c>
      <c r="CQ195" s="196">
        <v>8.3853136185830148E-3</v>
      </c>
      <c r="CR195" s="196">
        <v>1.0825518119717494E-2</v>
      </c>
      <c r="CS195" s="196">
        <v>1.128107660709359E-2</v>
      </c>
      <c r="CT195" s="196">
        <v>9.7682900391496737E-3</v>
      </c>
      <c r="CU195" s="196">
        <v>1.1658308360344934E-2</v>
      </c>
      <c r="CV195" s="196">
        <v>6.7041522491349485E-3</v>
      </c>
      <c r="CW195" s="196">
        <v>1.2315902629611642E-2</v>
      </c>
      <c r="CX195" s="196">
        <v>1.263647009935401E-2</v>
      </c>
      <c r="CY195" s="196">
        <v>1.0041007166673055E-2</v>
      </c>
      <c r="CZ195" s="196">
        <v>1.43849972421401E-2</v>
      </c>
      <c r="DA195" s="196">
        <v>1.6032953105196451E-2</v>
      </c>
      <c r="DB195" s="196">
        <v>2.7384324834749764E-2</v>
      </c>
      <c r="DC195" s="196">
        <v>1.0318142734307825E-2</v>
      </c>
      <c r="DD195" s="196">
        <v>1.7008392298831661E-2</v>
      </c>
      <c r="DE195" s="196">
        <v>1.0218966271738602E-2</v>
      </c>
      <c r="DF195" s="196">
        <v>8.8263750610661374E-3</v>
      </c>
      <c r="DG195" s="196">
        <v>6.7493089589445304E-3</v>
      </c>
      <c r="DH195" s="196">
        <v>1.3496376811594202E-2</v>
      </c>
      <c r="DI195" s="196">
        <v>1.7427304413280751E-2</v>
      </c>
      <c r="DJ195" s="196">
        <v>7.5783511250816964E-3</v>
      </c>
      <c r="DK195" s="196">
        <v>8.7082682715588899E-3</v>
      </c>
      <c r="DL195" s="196">
        <v>9.8514123986284223E-3</v>
      </c>
      <c r="DM195" s="196">
        <v>3.5533853851918104E-3</v>
      </c>
      <c r="DN195" s="196">
        <v>0</v>
      </c>
      <c r="DO195" s="196">
        <v>4.3968330714372053E-3</v>
      </c>
      <c r="DP195" s="196">
        <v>7.7834803073694959E-3</v>
      </c>
      <c r="DQ195" s="196">
        <v>8.9992101412681765E-3</v>
      </c>
      <c r="DR195" s="196">
        <v>1.120200126802106E-2</v>
      </c>
      <c r="DS195" s="196">
        <v>5.5801386223910407E-3</v>
      </c>
      <c r="DT195" s="196">
        <v>8.5285720759505149E-3</v>
      </c>
      <c r="DU195" s="196">
        <v>7.2214883311316602E-3</v>
      </c>
      <c r="DV195" s="196">
        <v>1.0908153348803079E-2</v>
      </c>
      <c r="DW195" s="196">
        <v>6.8032693302171269E-3</v>
      </c>
      <c r="DX195" s="196">
        <v>5.6620290178987171E-3</v>
      </c>
      <c r="DY195" s="196">
        <v>8.9059517906990952E-3</v>
      </c>
      <c r="DZ195" s="196">
        <v>9.1553309051264891E-3</v>
      </c>
      <c r="EA195" s="196">
        <v>8.9742010959916255E-3</v>
      </c>
      <c r="EB195" s="196">
        <v>8.4843936516890723E-3</v>
      </c>
      <c r="EC195" s="196">
        <v>1.1526908039034934E-2</v>
      </c>
      <c r="ED195" s="196">
        <v>9.9168568603017516E-3</v>
      </c>
      <c r="EE195" s="196">
        <v>3.6299051932216888E-3</v>
      </c>
      <c r="EF195" s="196">
        <v>5.7023379585630111E-3</v>
      </c>
      <c r="EG195" s="196">
        <v>4.6284107543414386E-3</v>
      </c>
      <c r="EH195" s="196">
        <v>7.2349753230860261E-3</v>
      </c>
      <c r="EI195" s="196">
        <v>2.0708487459410171E-2</v>
      </c>
      <c r="EJ195" s="196">
        <v>1.5378886940817056E-2</v>
      </c>
      <c r="EK195" s="196">
        <v>1.3675591885046301E-2</v>
      </c>
      <c r="EL195" s="196">
        <v>2.5363112908688808E-2</v>
      </c>
      <c r="EM195" s="196">
        <v>5.5336374642793546E-3</v>
      </c>
      <c r="EN195" s="196">
        <v>3.886948814273334E-3</v>
      </c>
      <c r="EO195" s="196">
        <v>0</v>
      </c>
      <c r="EP195" s="196">
        <v>1.6464800352274857E-2</v>
      </c>
      <c r="EQ195" s="196">
        <v>1.8867924528301886E-2</v>
      </c>
      <c r="ER195" s="196">
        <v>1.3131426587564967E-2</v>
      </c>
      <c r="ES195" s="196">
        <v>1.5652606652483074E-2</v>
      </c>
      <c r="ET195" s="196">
        <v>4.0395341207349082E-3</v>
      </c>
      <c r="EU195" s="196">
        <v>2.0803678966385634E-2</v>
      </c>
      <c r="EV195" s="196">
        <v>3.9881709137140016E-2</v>
      </c>
      <c r="EW195" s="196">
        <v>6.8370096816049502E-3</v>
      </c>
      <c r="EX195" s="196">
        <v>1.6525844930417494E-2</v>
      </c>
      <c r="EY195" s="196">
        <v>7.2442870491065767E-3</v>
      </c>
      <c r="EZ195" s="196">
        <v>1.0250135398070327E-2</v>
      </c>
      <c r="FA195" s="196">
        <v>1.0624188145210911E-2</v>
      </c>
      <c r="FB195" s="196">
        <v>2.6067179846046187E-2</v>
      </c>
      <c r="FC195" s="196">
        <v>7.4957931772984552E-3</v>
      </c>
      <c r="FD195" s="196">
        <v>2.3787054154331441E-3</v>
      </c>
      <c r="FE195" s="196">
        <v>1.2121408651663532E-2</v>
      </c>
      <c r="FF195" s="196">
        <v>2.1466841713089452E-3</v>
      </c>
      <c r="FG195" s="196">
        <v>1.6524809188262699E-2</v>
      </c>
      <c r="FH195" s="196">
        <v>2.1712336655158305E-2</v>
      </c>
      <c r="FI195" s="196">
        <v>3.2236403527072618E-2</v>
      </c>
      <c r="FJ195" s="196">
        <v>4.6493331335231529E-2</v>
      </c>
      <c r="FK195" s="196">
        <v>1.1574186174900965E-2</v>
      </c>
      <c r="FL195" s="196">
        <v>1.2817635319167006E-2</v>
      </c>
      <c r="FM195" s="196">
        <v>3.0037259046022665E-2</v>
      </c>
      <c r="FN195" s="196">
        <v>1.1555298599552247E-2</v>
      </c>
      <c r="FO195" s="196">
        <v>2.9848775980169266E-2</v>
      </c>
      <c r="FP195" s="196">
        <v>2.2148138669786401E-2</v>
      </c>
      <c r="FQ195" s="196">
        <v>6.0864224279299608E-3</v>
      </c>
      <c r="FR195" s="196">
        <v>1.0434252115513061E-2</v>
      </c>
      <c r="FS195" s="196">
        <v>2.7663034335806808E-3</v>
      </c>
      <c r="FT195" s="196">
        <v>5.1485441198206635E-3</v>
      </c>
      <c r="FU195" s="196">
        <v>5.3256096421564047E-3</v>
      </c>
      <c r="FV195" s="196">
        <v>1.2433150747091044E-2</v>
      </c>
      <c r="FW195" s="196">
        <v>9.6578458659359236E-3</v>
      </c>
      <c r="FX195" s="196">
        <v>9.9308301678095439E-3</v>
      </c>
      <c r="FY195" s="196">
        <v>1.3948823410424112E-2</v>
      </c>
      <c r="FZ195" s="196">
        <v>2.1450752208387351E-3</v>
      </c>
      <c r="GA195" s="196">
        <v>5.3078855981253002E-3</v>
      </c>
      <c r="GB195" s="196">
        <v>1.1745579702419932E-2</v>
      </c>
      <c r="GC195" s="196">
        <v>1.0465678730047051E-2</v>
      </c>
      <c r="GD195" s="196">
        <v>1.1887827677301361E-2</v>
      </c>
      <c r="GE195" s="196">
        <v>0</v>
      </c>
      <c r="GF195" s="196">
        <v>2.2120514670641338E-4</v>
      </c>
      <c r="GG195" s="197">
        <v>1.1045094103617271E-2</v>
      </c>
      <c r="GH195" s="206"/>
      <c r="GI195" s="206"/>
      <c r="GJ195" s="206"/>
      <c r="GK195" s="206"/>
      <c r="GL195" s="206"/>
      <c r="GM195" s="206"/>
      <c r="GN195" s="206"/>
      <c r="GO195" s="206"/>
      <c r="GP195" s="206"/>
      <c r="GQ195" s="206"/>
      <c r="GR195" s="206"/>
      <c r="GS195" s="206"/>
      <c r="GT195" s="206"/>
      <c r="GU195" s="206"/>
      <c r="GV195" s="206"/>
      <c r="GW195" s="206"/>
      <c r="GX195" s="206"/>
      <c r="GY195" s="206"/>
      <c r="GZ195" s="206"/>
      <c r="HA195" s="206"/>
      <c r="HB195" s="206"/>
      <c r="HC195" s="206"/>
      <c r="HD195" s="206"/>
      <c r="HE195" s="206"/>
      <c r="HF195" s="206"/>
      <c r="HG195" s="206"/>
    </row>
    <row r="196" spans="1:215">
      <c r="A196" s="83">
        <v>192</v>
      </c>
      <c r="B196" s="4" t="s">
        <v>218</v>
      </c>
      <c r="C196" s="196">
        <v>0.24971249827498965</v>
      </c>
      <c r="D196" s="196">
        <v>0.55660377358490565</v>
      </c>
      <c r="E196" s="196">
        <v>0.12394238659837573</v>
      </c>
      <c r="F196" s="196">
        <v>0.24304314526423282</v>
      </c>
      <c r="G196" s="196">
        <v>0.68493150684931503</v>
      </c>
      <c r="H196" s="196">
        <v>0.13005671077504727</v>
      </c>
      <c r="I196" s="196">
        <v>2.3302037716335666E-2</v>
      </c>
      <c r="J196" s="196">
        <v>0.23747183174160319</v>
      </c>
      <c r="K196" s="196">
        <v>0.56457408581695201</v>
      </c>
      <c r="L196" s="196">
        <v>7.7475628527449977E-2</v>
      </c>
      <c r="M196" s="196">
        <v>3.9325842696629212E-2</v>
      </c>
      <c r="N196" s="196">
        <v>0.14781418565332904</v>
      </c>
      <c r="O196" s="196">
        <v>0.31234866828087166</v>
      </c>
      <c r="P196" s="196">
        <v>0</v>
      </c>
      <c r="Q196" s="196">
        <v>0.11637183489420742</v>
      </c>
      <c r="R196" s="196">
        <v>0.14782608695652175</v>
      </c>
      <c r="S196" s="196">
        <v>8.101800673102906E-2</v>
      </c>
      <c r="T196" s="196">
        <v>8.8013488376355017E-2</v>
      </c>
      <c r="U196" s="196">
        <v>0.15713373207130829</v>
      </c>
      <c r="V196" s="196">
        <v>7.9557414046363462E-2</v>
      </c>
      <c r="W196" s="196">
        <v>0.13186510958788186</v>
      </c>
      <c r="X196" s="196">
        <v>0.10126255419197891</v>
      </c>
      <c r="Y196" s="196">
        <v>5.1918767704384347E-2</v>
      </c>
      <c r="Z196" s="196">
        <v>4.8334493964716806E-2</v>
      </c>
      <c r="AA196" s="196">
        <v>0.1089472388243458</v>
      </c>
      <c r="AB196" s="196">
        <v>0.12805508457053058</v>
      </c>
      <c r="AC196" s="196">
        <v>0</v>
      </c>
      <c r="AD196" s="196">
        <v>-7.2285303054533817E-2</v>
      </c>
      <c r="AE196" s="196">
        <v>8.4757465907129292E-2</v>
      </c>
      <c r="AF196" s="196">
        <v>-1.2638230647709321E-2</v>
      </c>
      <c r="AG196" s="196">
        <v>-0.2173992673992674</v>
      </c>
      <c r="AH196" s="196">
        <v>3.1051707843931416E-2</v>
      </c>
      <c r="AI196" s="196">
        <v>-1.4081975071907957E-2</v>
      </c>
      <c r="AJ196" s="196">
        <v>-0.14552539639881754</v>
      </c>
      <c r="AK196" s="196">
        <v>1.3791065359799045E-2</v>
      </c>
      <c r="AL196" s="196">
        <v>0.11203242185680347</v>
      </c>
      <c r="AM196" s="196">
        <v>0.19353988134475938</v>
      </c>
      <c r="AN196" s="196">
        <v>9.283870613432918E-2</v>
      </c>
      <c r="AO196" s="196">
        <v>-1.9198508853681268E-2</v>
      </c>
      <c r="AP196" s="196">
        <v>4.7100531780197519E-2</v>
      </c>
      <c r="AQ196" s="196">
        <v>7.820701689145701E-2</v>
      </c>
      <c r="AR196" s="196">
        <v>9.9739908447773612E-2</v>
      </c>
      <c r="AS196" s="196">
        <v>7.4224639241869478E-2</v>
      </c>
      <c r="AT196" s="196">
        <v>0.1347345636819321</v>
      </c>
      <c r="AU196" s="196">
        <v>0.10653498634166841</v>
      </c>
      <c r="AV196" s="196">
        <v>0.15559925214364001</v>
      </c>
      <c r="AW196" s="196">
        <v>0.24029530504502977</v>
      </c>
      <c r="AX196" s="196">
        <v>7.3148148148148143E-2</v>
      </c>
      <c r="AY196" s="196">
        <v>3.1993280978067938E-2</v>
      </c>
      <c r="AZ196" s="196">
        <v>-2.1576763485477178E-2</v>
      </c>
      <c r="BA196" s="196">
        <v>9.1496173597365754E-2</v>
      </c>
      <c r="BB196" s="196">
        <v>8.7345771892867893E-2</v>
      </c>
      <c r="BC196" s="196">
        <v>0.11217474382270845</v>
      </c>
      <c r="BD196" s="196">
        <v>1.2218793805796106E-2</v>
      </c>
      <c r="BE196" s="196">
        <v>0.12072694502853709</v>
      </c>
      <c r="BF196" s="196">
        <v>0.10240344528903676</v>
      </c>
      <c r="BG196" s="196">
        <v>5.790017136078035E-2</v>
      </c>
      <c r="BH196" s="196">
        <v>0.22274269100306898</v>
      </c>
      <c r="BI196" s="196">
        <v>0.12761335972252766</v>
      </c>
      <c r="BJ196" s="196">
        <v>6.9550755420189958E-2</v>
      </c>
      <c r="BK196" s="196">
        <v>0.10937070623797747</v>
      </c>
      <c r="BL196" s="196">
        <v>5.8961252766427281E-2</v>
      </c>
      <c r="BM196" s="196">
        <v>0.10585465054051162</v>
      </c>
      <c r="BN196" s="196">
        <v>5.8863602249240823E-2</v>
      </c>
      <c r="BO196" s="196">
        <v>-2.6418884982420895E-2</v>
      </c>
      <c r="BP196" s="196">
        <v>-6.0076828640449886E-2</v>
      </c>
      <c r="BQ196" s="196">
        <v>9.1060889959593647E-2</v>
      </c>
      <c r="BR196" s="196">
        <v>0.13031133911197595</v>
      </c>
      <c r="BS196" s="196">
        <v>2.7463149728471685E-2</v>
      </c>
      <c r="BT196" s="196">
        <v>0.11601186843711202</v>
      </c>
      <c r="BU196" s="196">
        <v>0.10799794778246494</v>
      </c>
      <c r="BV196" s="196">
        <v>7.409095390013673E-2</v>
      </c>
      <c r="BW196" s="196">
        <v>0</v>
      </c>
      <c r="BX196" s="196">
        <v>3.5338465240142794E-2</v>
      </c>
      <c r="BY196" s="196">
        <v>0.13727989585522793</v>
      </c>
      <c r="BZ196" s="196">
        <v>0.12454239960951434</v>
      </c>
      <c r="CA196" s="196">
        <v>0.11714530364905809</v>
      </c>
      <c r="CB196" s="196">
        <v>0.1544673881141061</v>
      </c>
      <c r="CC196" s="196">
        <v>6.8841110158325142E-2</v>
      </c>
      <c r="CD196" s="196">
        <v>0</v>
      </c>
      <c r="CE196" s="196">
        <v>1.0857678487736291E-2</v>
      </c>
      <c r="CF196" s="196">
        <v>6.4869531985364368E-2</v>
      </c>
      <c r="CG196" s="196">
        <v>0.11810814969312568</v>
      </c>
      <c r="CH196" s="196">
        <v>0.10402532790592492</v>
      </c>
      <c r="CI196" s="196">
        <v>4.7270287647108153E-2</v>
      </c>
      <c r="CJ196" s="196">
        <v>2.083302875688952E-2</v>
      </c>
      <c r="CK196" s="196">
        <v>0.11811877741231755</v>
      </c>
      <c r="CL196" s="196">
        <v>0.14985770250429675</v>
      </c>
      <c r="CM196" s="196">
        <v>5.3875149397811899E-2</v>
      </c>
      <c r="CN196" s="196">
        <v>0.12310030395136778</v>
      </c>
      <c r="CO196" s="196">
        <v>3.5785048730855737E-2</v>
      </c>
      <c r="CP196" s="196">
        <v>0.17269021739130436</v>
      </c>
      <c r="CQ196" s="196">
        <v>9.1552763136034804E-2</v>
      </c>
      <c r="CR196" s="196">
        <v>4.8338543475743893E-2</v>
      </c>
      <c r="CS196" s="196">
        <v>1.4653137549431348E-2</v>
      </c>
      <c r="CT196" s="196">
        <v>0.1113151485009628</v>
      </c>
      <c r="CU196" s="196">
        <v>6.1265366032658551E-2</v>
      </c>
      <c r="CV196" s="196">
        <v>0.19607843137254902</v>
      </c>
      <c r="CW196" s="196">
        <v>1.2206767471174676E-2</v>
      </c>
      <c r="CX196" s="196">
        <v>-1.2749801669751804E-2</v>
      </c>
      <c r="CY196" s="196">
        <v>8.2397577894454451E-4</v>
      </c>
      <c r="CZ196" s="196">
        <v>7.3160507446221726E-2</v>
      </c>
      <c r="DA196" s="196">
        <v>-7.3637515842839035E-2</v>
      </c>
      <c r="DB196" s="196">
        <v>2.7384324834749764E-2</v>
      </c>
      <c r="DC196" s="196">
        <v>5.2450558899398106E-2</v>
      </c>
      <c r="DD196" s="196">
        <v>-2.0628599637979268E-2</v>
      </c>
      <c r="DE196" s="196">
        <v>-8.4409795944828933E-2</v>
      </c>
      <c r="DF196" s="196">
        <v>-3.3331249225082633E-2</v>
      </c>
      <c r="DG196" s="196">
        <v>-3.8257389475826284E-2</v>
      </c>
      <c r="DH196" s="196">
        <v>-0.10194746376811595</v>
      </c>
      <c r="DI196" s="196">
        <v>2.9880054327371505E-2</v>
      </c>
      <c r="DJ196" s="196">
        <v>5.0099592294046251E-2</v>
      </c>
      <c r="DK196" s="196">
        <v>-4.5245064261014142E-2</v>
      </c>
      <c r="DL196" s="196">
        <v>-2.2859630980242747E-2</v>
      </c>
      <c r="DM196" s="196">
        <v>-2.719427590708018E-3</v>
      </c>
      <c r="DN196" s="196">
        <v>0</v>
      </c>
      <c r="DO196" s="196">
        <v>2.5973044844675452E-2</v>
      </c>
      <c r="DP196" s="196">
        <v>-6.9328267218646322E-2</v>
      </c>
      <c r="DQ196" s="196">
        <v>-3.2779137370676815E-2</v>
      </c>
      <c r="DR196" s="196">
        <v>2.1022273065578741E-2</v>
      </c>
      <c r="DS196" s="196">
        <v>1.3514704154755844E-2</v>
      </c>
      <c r="DT196" s="196">
        <v>7.5887071192278069E-2</v>
      </c>
      <c r="DU196" s="196">
        <v>-1.5822691912520181E-2</v>
      </c>
      <c r="DV196" s="196">
        <v>-5.6067908212847822E-2</v>
      </c>
      <c r="DW196" s="196">
        <v>-3.0228544180954876E-2</v>
      </c>
      <c r="DX196" s="196">
        <v>-0.12251587789387421</v>
      </c>
      <c r="DY196" s="196">
        <v>3.9400134480721036E-2</v>
      </c>
      <c r="DZ196" s="196">
        <v>3.99432946448482E-2</v>
      </c>
      <c r="EA196" s="196">
        <v>4.199248814728157E-2</v>
      </c>
      <c r="EB196" s="196">
        <v>2.0849597816068217E-2</v>
      </c>
      <c r="EC196" s="196">
        <v>1.4399694840904033E-2</v>
      </c>
      <c r="ED196" s="196">
        <v>0.13567345564974367</v>
      </c>
      <c r="EE196" s="196">
        <v>-1.5916216686988331E-2</v>
      </c>
      <c r="EF196" s="196">
        <v>0.19311917886333396</v>
      </c>
      <c r="EG196" s="196">
        <v>0.11905388754910118</v>
      </c>
      <c r="EH196" s="196">
        <v>5.7274646656177298E-2</v>
      </c>
      <c r="EI196" s="196">
        <v>0.15525512964598545</v>
      </c>
      <c r="EJ196" s="196">
        <v>4.1441547094799427E-2</v>
      </c>
      <c r="EK196" s="196">
        <v>0.24113428005983326</v>
      </c>
      <c r="EL196" s="196">
        <v>0.19099263037419281</v>
      </c>
      <c r="EM196" s="196">
        <v>0.18955755998857418</v>
      </c>
      <c r="EN196" s="196">
        <v>0.19715851999834177</v>
      </c>
      <c r="EO196" s="196">
        <v>0.44350124332221597</v>
      </c>
      <c r="EP196" s="196">
        <v>-0.20071568483547853</v>
      </c>
      <c r="EQ196" s="196">
        <v>-5.6603773584905662E-2</v>
      </c>
      <c r="ER196" s="196">
        <v>-0.10373418561669713</v>
      </c>
      <c r="ES196" s="196">
        <v>2.2808417972859686E-2</v>
      </c>
      <c r="ET196" s="196">
        <v>1.5245652887139107E-2</v>
      </c>
      <c r="EU196" s="196">
        <v>-5.0563889193036241E-2</v>
      </c>
      <c r="EV196" s="196">
        <v>0.10616697068523943</v>
      </c>
      <c r="EW196" s="196">
        <v>-0.51469707555644273</v>
      </c>
      <c r="EX196" s="196">
        <v>3.4573807157057657E-2</v>
      </c>
      <c r="EY196" s="196">
        <v>5.1955842148369458E-2</v>
      </c>
      <c r="EZ196" s="196">
        <v>4.5293161895974161E-2</v>
      </c>
      <c r="FA196" s="196">
        <v>0.24674916250769124</v>
      </c>
      <c r="FB196" s="196">
        <v>3.0218207265093198E-2</v>
      </c>
      <c r="FC196" s="196">
        <v>0.15952271684258834</v>
      </c>
      <c r="FD196" s="196">
        <v>8.8206016573371432E-2</v>
      </c>
      <c r="FE196" s="196">
        <v>0.12198586159932551</v>
      </c>
      <c r="FF196" s="196">
        <v>0.12012560763580882</v>
      </c>
      <c r="FG196" s="196">
        <v>8.1818314996850328E-2</v>
      </c>
      <c r="FH196" s="196">
        <v>0</v>
      </c>
      <c r="FI196" s="196">
        <v>0</v>
      </c>
      <c r="FJ196" s="196">
        <v>0</v>
      </c>
      <c r="FK196" s="196">
        <v>3.8228713667225196E-2</v>
      </c>
      <c r="FL196" s="196">
        <v>1.5535240914522812E-2</v>
      </c>
      <c r="FM196" s="196">
        <v>4.7842345953430745E-2</v>
      </c>
      <c r="FN196" s="196">
        <v>1.3230392211273173E-2</v>
      </c>
      <c r="FO196" s="196">
        <v>8.4485970341904165E-3</v>
      </c>
      <c r="FP196" s="196">
        <v>1.9333065231101079E-2</v>
      </c>
      <c r="FQ196" s="196">
        <v>1.8221500456183523E-2</v>
      </c>
      <c r="FR196" s="196">
        <v>-7.8414666855997853E-3</v>
      </c>
      <c r="FS196" s="196">
        <v>1.6700622418272557E-2</v>
      </c>
      <c r="FT196" s="196">
        <v>0.29873872986155592</v>
      </c>
      <c r="FU196" s="196">
        <v>-4.7416612164813601E-3</v>
      </c>
      <c r="FV196" s="196">
        <v>7.0139046446050625E-3</v>
      </c>
      <c r="FW196" s="196">
        <v>2.0881570844094775E-2</v>
      </c>
      <c r="FX196" s="196">
        <v>9.1548116394340739E-2</v>
      </c>
      <c r="FY196" s="196">
        <v>-0.12986312453644394</v>
      </c>
      <c r="FZ196" s="196">
        <v>-1.2921704000723568E-2</v>
      </c>
      <c r="GA196" s="196">
        <v>9.0149354866032358E-2</v>
      </c>
      <c r="GB196" s="196">
        <v>0.12849321535720268</v>
      </c>
      <c r="GC196" s="196">
        <v>0.22008706741128359</v>
      </c>
      <c r="GD196" s="196">
        <v>4.953652322073375E-2</v>
      </c>
      <c r="GE196" s="196">
        <v>0</v>
      </c>
      <c r="GF196" s="196">
        <v>0.57490164271155375</v>
      </c>
      <c r="GG196" s="197">
        <v>8.7303473744248794E-2</v>
      </c>
      <c r="GH196" s="206"/>
      <c r="GI196" s="206"/>
      <c r="GJ196" s="206"/>
      <c r="GK196" s="206"/>
      <c r="GL196" s="206"/>
      <c r="GM196" s="206"/>
      <c r="GN196" s="206"/>
      <c r="GO196" s="206"/>
      <c r="GP196" s="206"/>
      <c r="GQ196" s="206"/>
      <c r="GR196" s="206"/>
      <c r="GS196" s="206"/>
      <c r="GT196" s="206"/>
      <c r="GU196" s="206"/>
      <c r="GV196" s="206"/>
      <c r="GW196" s="206"/>
      <c r="GX196" s="206"/>
      <c r="GY196" s="206"/>
      <c r="GZ196" s="206"/>
      <c r="HA196" s="206"/>
      <c r="HB196" s="206"/>
      <c r="HC196" s="206"/>
      <c r="HD196" s="206"/>
      <c r="HE196" s="206"/>
      <c r="HF196" s="206"/>
      <c r="HG196" s="206"/>
    </row>
    <row r="197" spans="1:215">
      <c r="A197" s="83">
        <v>193</v>
      </c>
      <c r="B197" s="4" t="s">
        <v>219</v>
      </c>
      <c r="C197" s="196">
        <v>0.27096462578775471</v>
      </c>
      <c r="D197" s="196">
        <v>0.46135118685331711</v>
      </c>
      <c r="E197" s="196">
        <v>0.14199609496590168</v>
      </c>
      <c r="F197" s="196">
        <v>0.12764871074802145</v>
      </c>
      <c r="G197" s="196">
        <v>0.30136986301369861</v>
      </c>
      <c r="H197" s="196">
        <v>0.14480151228733459</v>
      </c>
      <c r="I197" s="196">
        <v>0.11568605271237659</v>
      </c>
      <c r="J197" s="196">
        <v>0.1458310977572701</v>
      </c>
      <c r="K197" s="196">
        <v>4.2274360600295921E-2</v>
      </c>
      <c r="L197" s="196">
        <v>0.1038994356080041</v>
      </c>
      <c r="M197" s="196">
        <v>9.4382022471910118E-2</v>
      </c>
      <c r="N197" s="196">
        <v>0.1283310522502214</v>
      </c>
      <c r="O197" s="196">
        <v>5.4075867635189671E-2</v>
      </c>
      <c r="P197" s="196">
        <v>0</v>
      </c>
      <c r="Q197" s="196">
        <v>0.10787374262920568</v>
      </c>
      <c r="R197" s="196">
        <v>0.15031055900621118</v>
      </c>
      <c r="S197" s="196">
        <v>6.0266047608519419E-2</v>
      </c>
      <c r="T197" s="196">
        <v>4.8464689226709184E-2</v>
      </c>
      <c r="U197" s="196">
        <v>3.8651936589048252E-2</v>
      </c>
      <c r="V197" s="196">
        <v>7.0445681353871789E-2</v>
      </c>
      <c r="W197" s="196">
        <v>5.5957518828805959E-2</v>
      </c>
      <c r="X197" s="196">
        <v>6.6695206643019256E-2</v>
      </c>
      <c r="Y197" s="196">
        <v>5.2809447975534482E-2</v>
      </c>
      <c r="Z197" s="196">
        <v>0.11447307335190343</v>
      </c>
      <c r="AA197" s="196">
        <v>7.213902506361039E-2</v>
      </c>
      <c r="AB197" s="196">
        <v>3.8459947892973821E-2</v>
      </c>
      <c r="AC197" s="196">
        <v>0</v>
      </c>
      <c r="AD197" s="196">
        <v>7.4204381896689584E-2</v>
      </c>
      <c r="AE197" s="196">
        <v>0.10193336785775936</v>
      </c>
      <c r="AF197" s="196">
        <v>0.14375987361769352</v>
      </c>
      <c r="AG197" s="196">
        <v>0.34285714285714286</v>
      </c>
      <c r="AH197" s="196">
        <v>0.191913055218037</v>
      </c>
      <c r="AI197" s="196">
        <v>7.6941514860977944E-2</v>
      </c>
      <c r="AJ197" s="196">
        <v>5.0658425154528355E-2</v>
      </c>
      <c r="AK197" s="196">
        <v>0.12318376594591932</v>
      </c>
      <c r="AL197" s="196">
        <v>7.6629244887501752E-2</v>
      </c>
      <c r="AM197" s="196">
        <v>8.6178861788617889E-2</v>
      </c>
      <c r="AN197" s="196">
        <v>5.1705200724916252E-2</v>
      </c>
      <c r="AO197" s="196">
        <v>4.7809878844361602E-2</v>
      </c>
      <c r="AP197" s="196">
        <v>8.027348695872373E-2</v>
      </c>
      <c r="AQ197" s="196">
        <v>3.0378877812263113E-2</v>
      </c>
      <c r="AR197" s="196">
        <v>6.1183936745734496E-2</v>
      </c>
      <c r="AS197" s="196">
        <v>8.1762868834805089E-2</v>
      </c>
      <c r="AT197" s="196">
        <v>0.12377534745955798</v>
      </c>
      <c r="AU197" s="196">
        <v>0.10093156825663654</v>
      </c>
      <c r="AV197" s="196">
        <v>0.16414157694539358</v>
      </c>
      <c r="AW197" s="196">
        <v>0.10685045594421388</v>
      </c>
      <c r="AX197" s="196">
        <v>6.4814814814814811E-2</v>
      </c>
      <c r="AY197" s="196">
        <v>0.10453447395080222</v>
      </c>
      <c r="AZ197" s="196">
        <v>0.26431535269709544</v>
      </c>
      <c r="BA197" s="196">
        <v>0.16111024965110871</v>
      </c>
      <c r="BB197" s="196">
        <v>0.13133839903701475</v>
      </c>
      <c r="BC197" s="196">
        <v>0.11987411251194245</v>
      </c>
      <c r="BD197" s="196">
        <v>0.27169113787517318</v>
      </c>
      <c r="BE197" s="196">
        <v>0.11985581255632322</v>
      </c>
      <c r="BF197" s="196">
        <v>0.144150051404101</v>
      </c>
      <c r="BG197" s="196">
        <v>6.4265784964189984E-2</v>
      </c>
      <c r="BH197" s="196">
        <v>6.8971087061864E-2</v>
      </c>
      <c r="BI197" s="196">
        <v>8.9916164153134484E-2</v>
      </c>
      <c r="BJ197" s="196">
        <v>2.067887628742035E-2</v>
      </c>
      <c r="BK197" s="196">
        <v>6.4406430338004944E-2</v>
      </c>
      <c r="BL197" s="196">
        <v>8.8976680681588538E-2</v>
      </c>
      <c r="BM197" s="196">
        <v>0.19940062078561491</v>
      </c>
      <c r="BN197" s="196">
        <v>0.14415693881556918</v>
      </c>
      <c r="BO197" s="196">
        <v>4.0883977900552489E-2</v>
      </c>
      <c r="BP197" s="196">
        <v>4.534473882222486E-2</v>
      </c>
      <c r="BQ197" s="196">
        <v>0.15596599237760186</v>
      </c>
      <c r="BR197" s="196">
        <v>0.11041924641783124</v>
      </c>
      <c r="BS197" s="196">
        <v>0.13312645461598138</v>
      </c>
      <c r="BT197" s="196">
        <v>0.11527535194966436</v>
      </c>
      <c r="BU197" s="196">
        <v>8.6335651579067377E-2</v>
      </c>
      <c r="BV197" s="196">
        <v>9.6568691182206401E-2</v>
      </c>
      <c r="BW197" s="196">
        <v>0</v>
      </c>
      <c r="BX197" s="196">
        <v>2.6093831072642723E-2</v>
      </c>
      <c r="BY197" s="196">
        <v>2.7534630170794713E-2</v>
      </c>
      <c r="BZ197" s="196">
        <v>3.0250123591216576E-2</v>
      </c>
      <c r="CA197" s="196">
        <v>4.3785403767619552E-2</v>
      </c>
      <c r="CB197" s="196">
        <v>2.5354806335861239E-2</v>
      </c>
      <c r="CC197" s="196">
        <v>3.5889820760044343E-2</v>
      </c>
      <c r="CD197" s="196">
        <v>0</v>
      </c>
      <c r="CE197" s="196">
        <v>4.9835963130760816E-2</v>
      </c>
      <c r="CF197" s="196">
        <v>3.3793586649587044E-2</v>
      </c>
      <c r="CG197" s="196">
        <v>5.9605422871112784E-2</v>
      </c>
      <c r="CH197" s="196">
        <v>9.5216557903125068E-2</v>
      </c>
      <c r="CI197" s="196">
        <v>3.056075811366114E-2</v>
      </c>
      <c r="CJ197" s="196">
        <v>0.10955395388956302</v>
      </c>
      <c r="CK197" s="196">
        <v>0.11362796268093978</v>
      </c>
      <c r="CL197" s="196">
        <v>9.5214072491702217E-2</v>
      </c>
      <c r="CM197" s="196">
        <v>7.8856970922797892E-2</v>
      </c>
      <c r="CN197" s="196">
        <v>0.13360044211108041</v>
      </c>
      <c r="CO197" s="196">
        <v>0.10337233586805183</v>
      </c>
      <c r="CP197" s="196">
        <v>0.10665760869565218</v>
      </c>
      <c r="CQ197" s="196">
        <v>0.10806059416109105</v>
      </c>
      <c r="CR197" s="196">
        <v>0.10825518119717495</v>
      </c>
      <c r="CS197" s="196">
        <v>0.1129027313693633</v>
      </c>
      <c r="CT197" s="196">
        <v>0.12300266523840493</v>
      </c>
      <c r="CU197" s="196">
        <v>8.9359977982997982E-2</v>
      </c>
      <c r="CV197" s="196">
        <v>0.16887735486351405</v>
      </c>
      <c r="CW197" s="196">
        <v>0.11824248740853109</v>
      </c>
      <c r="CX197" s="196">
        <v>0.10979940312039591</v>
      </c>
      <c r="CY197" s="196">
        <v>0.11926570344536849</v>
      </c>
      <c r="CZ197" s="196">
        <v>0.21992277992277992</v>
      </c>
      <c r="DA197" s="196">
        <v>0.15665399239543726</v>
      </c>
      <c r="DB197" s="196">
        <v>0.12181303116147309</v>
      </c>
      <c r="DC197" s="196">
        <v>0.18056749785038692</v>
      </c>
      <c r="DD197" s="196">
        <v>0.18457791673523119</v>
      </c>
      <c r="DE197" s="196">
        <v>0.15940290766462989</v>
      </c>
      <c r="DF197" s="196">
        <v>0.17003462092366972</v>
      </c>
      <c r="DG197" s="196">
        <v>0.19717139513981924</v>
      </c>
      <c r="DH197" s="196">
        <v>0.18781702898550726</v>
      </c>
      <c r="DI197" s="196">
        <v>0.19160216654939372</v>
      </c>
      <c r="DJ197" s="196">
        <v>0.16017241915906757</v>
      </c>
      <c r="DK197" s="196">
        <v>0.20810074407490059</v>
      </c>
      <c r="DL197" s="196">
        <v>0.11848908724759158</v>
      </c>
      <c r="DM197" s="196">
        <v>0.25388575986850059</v>
      </c>
      <c r="DN197" s="196">
        <v>0</v>
      </c>
      <c r="DO197" s="196">
        <v>0.10822857488214674</v>
      </c>
      <c r="DP197" s="196">
        <v>8.9205205999943291E-2</v>
      </c>
      <c r="DQ197" s="196">
        <v>9.4096777117404079E-2</v>
      </c>
      <c r="DR197" s="196">
        <v>0.14916476004079721</v>
      </c>
      <c r="DS197" s="196">
        <v>4.7059169048831111E-2</v>
      </c>
      <c r="DT197" s="196">
        <v>0.14254316400054379</v>
      </c>
      <c r="DU197" s="196">
        <v>0.12464406282107736</v>
      </c>
      <c r="DV197" s="196">
        <v>0.13478510937902857</v>
      </c>
      <c r="DW197" s="196">
        <v>0.11934264165642483</v>
      </c>
      <c r="DX197" s="196">
        <v>3.196066379840197E-2</v>
      </c>
      <c r="DY197" s="196">
        <v>3.3199079010819588E-2</v>
      </c>
      <c r="DZ197" s="196">
        <v>4.1449420026689041E-2</v>
      </c>
      <c r="EA197" s="196">
        <v>2.8844180366561993E-2</v>
      </c>
      <c r="EB197" s="196">
        <v>8.0620627477447984E-2</v>
      </c>
      <c r="EC197" s="196">
        <v>6.5561524523983603E-2</v>
      </c>
      <c r="ED197" s="196">
        <v>0.20349080168744457</v>
      </c>
      <c r="EE197" s="196">
        <v>0.16563814168761043</v>
      </c>
      <c r="EF197" s="196">
        <v>0.23417601216498765</v>
      </c>
      <c r="EG197" s="196">
        <v>0.17784892109059891</v>
      </c>
      <c r="EH197" s="196">
        <v>5.2478225593164875E-2</v>
      </c>
      <c r="EI197" s="196">
        <v>9.186173386822824E-2</v>
      </c>
      <c r="EJ197" s="196">
        <v>0.10057054398114214</v>
      </c>
      <c r="EK197" s="196">
        <v>6.8220503478961983E-2</v>
      </c>
      <c r="EL197" s="196">
        <v>8.680839194277859E-2</v>
      </c>
      <c r="EM197" s="196">
        <v>0.26393418915478767</v>
      </c>
      <c r="EN197" s="196">
        <v>0.28292604926890225</v>
      </c>
      <c r="EO197" s="196">
        <v>0.37561981641628051</v>
      </c>
      <c r="EP197" s="196">
        <v>0.56761298355544532</v>
      </c>
      <c r="EQ197" s="196">
        <v>0.29544408651633686</v>
      </c>
      <c r="ER197" s="196">
        <v>7.9401223285307299E-2</v>
      </c>
      <c r="ES197" s="196">
        <v>0.10895369847732352</v>
      </c>
      <c r="ET197" s="196">
        <v>7.6166748687664043E-2</v>
      </c>
      <c r="EU197" s="196">
        <v>0.14845067338224022</v>
      </c>
      <c r="EV197" s="196">
        <v>0.1090689661525989</v>
      </c>
      <c r="EW197" s="196">
        <v>0.51177762251721726</v>
      </c>
      <c r="EX197" s="196">
        <v>0.10906436381709742</v>
      </c>
      <c r="EY197" s="196">
        <v>0.16687815063041447</v>
      </c>
      <c r="EZ197" s="196">
        <v>5.6486069042986378E-2</v>
      </c>
      <c r="FA197" s="196">
        <v>9.1505435154166953E-2</v>
      </c>
      <c r="FB197" s="196">
        <v>7.0233475411921875E-2</v>
      </c>
      <c r="FC197" s="196">
        <v>0.18850705036489127</v>
      </c>
      <c r="FD197" s="196">
        <v>0.24558840639664914</v>
      </c>
      <c r="FE197" s="196">
        <v>9.8044620273688307E-2</v>
      </c>
      <c r="FF197" s="196">
        <v>5.3471951176240998E-2</v>
      </c>
      <c r="FG197" s="196">
        <v>9.0696005039480818E-2</v>
      </c>
      <c r="FH197" s="196">
        <v>0</v>
      </c>
      <c r="FI197" s="196">
        <v>0</v>
      </c>
      <c r="FJ197" s="196">
        <v>7.4445723930686894E-2</v>
      </c>
      <c r="FK197" s="196">
        <v>4.8379129659941691E-2</v>
      </c>
      <c r="FL197" s="196">
        <v>8.580475702300866E-2</v>
      </c>
      <c r="FM197" s="196">
        <v>7.7633640636956602E-2</v>
      </c>
      <c r="FN197" s="196">
        <v>6.2784882943724862E-2</v>
      </c>
      <c r="FO197" s="196">
        <v>1.5342417530838846E-2</v>
      </c>
      <c r="FP197" s="196">
        <v>2.7195620184442149E-2</v>
      </c>
      <c r="FQ197" s="196">
        <v>7.7400131587578289E-2</v>
      </c>
      <c r="FR197" s="196">
        <v>4.4508606680235402E-2</v>
      </c>
      <c r="FS197" s="196">
        <v>0.35118502457897982</v>
      </c>
      <c r="FT197" s="196">
        <v>0.28629846775385526</v>
      </c>
      <c r="FU197" s="196">
        <v>0.12134448285527422</v>
      </c>
      <c r="FV197" s="196">
        <v>1.3885197549671021E-2</v>
      </c>
      <c r="FW197" s="196">
        <v>6.0639623425169598E-2</v>
      </c>
      <c r="FX197" s="196">
        <v>0.10342694455767917</v>
      </c>
      <c r="FY197" s="196">
        <v>0.1919796372463084</v>
      </c>
      <c r="FZ197" s="196">
        <v>6.7525400223099885E-2</v>
      </c>
      <c r="GA197" s="196">
        <v>0.16044495892035349</v>
      </c>
      <c r="GB197" s="196">
        <v>0.18483773205610465</v>
      </c>
      <c r="GC197" s="196">
        <v>3.0429620509212437E-2</v>
      </c>
      <c r="GD197" s="196">
        <v>0.16639441639441641</v>
      </c>
      <c r="GE197" s="196">
        <v>0</v>
      </c>
      <c r="GF197" s="196">
        <v>3.5155817958697842E-2</v>
      </c>
      <c r="GG197" s="197">
        <v>0.1206342910798887</v>
      </c>
      <c r="GH197" s="206"/>
      <c r="GI197" s="206"/>
      <c r="GJ197" s="206"/>
      <c r="GK197" s="206"/>
      <c r="GL197" s="206"/>
      <c r="GM197" s="206"/>
      <c r="GN197" s="206"/>
      <c r="GO197" s="206"/>
      <c r="GP197" s="206"/>
      <c r="GQ197" s="206"/>
      <c r="GR197" s="206"/>
      <c r="GS197" s="206"/>
      <c r="GT197" s="206"/>
      <c r="GU197" s="206"/>
      <c r="GV197" s="206"/>
      <c r="GW197" s="206"/>
      <c r="GX197" s="206"/>
      <c r="GY197" s="206"/>
      <c r="GZ197" s="206"/>
      <c r="HA197" s="206"/>
      <c r="HB197" s="206"/>
      <c r="HC197" s="206"/>
      <c r="HD197" s="206"/>
      <c r="HE197" s="206"/>
      <c r="HF197" s="206"/>
      <c r="HG197" s="206"/>
    </row>
    <row r="198" spans="1:215">
      <c r="A198" s="83">
        <v>194</v>
      </c>
      <c r="B198" s="4" t="s">
        <v>220</v>
      </c>
      <c r="C198" s="196">
        <v>0</v>
      </c>
      <c r="D198" s="196">
        <v>0</v>
      </c>
      <c r="E198" s="196">
        <v>0</v>
      </c>
      <c r="F198" s="196">
        <v>0</v>
      </c>
      <c r="G198" s="196">
        <v>0</v>
      </c>
      <c r="H198" s="196">
        <v>0</v>
      </c>
      <c r="I198" s="196">
        <v>0</v>
      </c>
      <c r="J198" s="196">
        <v>0</v>
      </c>
      <c r="K198" s="196">
        <v>0</v>
      </c>
      <c r="L198" s="196">
        <v>0</v>
      </c>
      <c r="M198" s="196">
        <v>0</v>
      </c>
      <c r="N198" s="196">
        <v>0</v>
      </c>
      <c r="O198" s="196">
        <v>0</v>
      </c>
      <c r="P198" s="196">
        <v>0</v>
      </c>
      <c r="Q198" s="196">
        <v>0</v>
      </c>
      <c r="R198" s="196">
        <v>0</v>
      </c>
      <c r="S198" s="196">
        <v>0</v>
      </c>
      <c r="T198" s="196">
        <v>0</v>
      </c>
      <c r="U198" s="196">
        <v>0</v>
      </c>
      <c r="V198" s="196">
        <v>0</v>
      </c>
      <c r="W198" s="196">
        <v>0</v>
      </c>
      <c r="X198" s="196">
        <v>0</v>
      </c>
      <c r="Y198" s="196">
        <v>0</v>
      </c>
      <c r="Z198" s="196">
        <v>0</v>
      </c>
      <c r="AA198" s="196">
        <v>0</v>
      </c>
      <c r="AB198" s="196">
        <v>0</v>
      </c>
      <c r="AC198" s="196">
        <v>0</v>
      </c>
      <c r="AD198" s="196">
        <v>0</v>
      </c>
      <c r="AE198" s="196">
        <v>0</v>
      </c>
      <c r="AF198" s="196">
        <v>0</v>
      </c>
      <c r="AG198" s="196">
        <v>0</v>
      </c>
      <c r="AH198" s="196">
        <v>0</v>
      </c>
      <c r="AI198" s="196">
        <v>0</v>
      </c>
      <c r="AJ198" s="196">
        <v>0</v>
      </c>
      <c r="AK198" s="196">
        <v>0</v>
      </c>
      <c r="AL198" s="196">
        <v>0</v>
      </c>
      <c r="AM198" s="196">
        <v>0</v>
      </c>
      <c r="AN198" s="196">
        <v>0</v>
      </c>
      <c r="AO198" s="196">
        <v>0</v>
      </c>
      <c r="AP198" s="196">
        <v>0</v>
      </c>
      <c r="AQ198" s="196">
        <v>0</v>
      </c>
      <c r="AR198" s="196">
        <v>0</v>
      </c>
      <c r="AS198" s="196">
        <v>0</v>
      </c>
      <c r="AT198" s="196">
        <v>0</v>
      </c>
      <c r="AU198" s="196">
        <v>0</v>
      </c>
      <c r="AV198" s="196">
        <v>0</v>
      </c>
      <c r="AW198" s="196">
        <v>0</v>
      </c>
      <c r="AX198" s="196">
        <v>0</v>
      </c>
      <c r="AY198" s="196">
        <v>0</v>
      </c>
      <c r="AZ198" s="196">
        <v>0</v>
      </c>
      <c r="BA198" s="196">
        <v>0</v>
      </c>
      <c r="BB198" s="196">
        <v>0</v>
      </c>
      <c r="BC198" s="196">
        <v>0</v>
      </c>
      <c r="BD198" s="196">
        <v>0</v>
      </c>
      <c r="BE198" s="196">
        <v>0</v>
      </c>
      <c r="BF198" s="196">
        <v>0</v>
      </c>
      <c r="BG198" s="196">
        <v>0</v>
      </c>
      <c r="BH198" s="196">
        <v>0</v>
      </c>
      <c r="BI198" s="196">
        <v>0</v>
      </c>
      <c r="BJ198" s="196">
        <v>0</v>
      </c>
      <c r="BK198" s="196">
        <v>0</v>
      </c>
      <c r="BL198" s="196">
        <v>0</v>
      </c>
      <c r="BM198" s="196">
        <v>0</v>
      </c>
      <c r="BN198" s="196">
        <v>0</v>
      </c>
      <c r="BO198" s="196">
        <v>0</v>
      </c>
      <c r="BP198" s="196">
        <v>0</v>
      </c>
      <c r="BQ198" s="196">
        <v>0</v>
      </c>
      <c r="BR198" s="196">
        <v>0</v>
      </c>
      <c r="BS198" s="196">
        <v>0</v>
      </c>
      <c r="BT198" s="196">
        <v>0</v>
      </c>
      <c r="BU198" s="196">
        <v>0</v>
      </c>
      <c r="BV198" s="196">
        <v>0</v>
      </c>
      <c r="BW198" s="196">
        <v>0</v>
      </c>
      <c r="BX198" s="196">
        <v>0</v>
      </c>
      <c r="BY198" s="196">
        <v>0</v>
      </c>
      <c r="BZ198" s="196">
        <v>0</v>
      </c>
      <c r="CA198" s="196">
        <v>0</v>
      </c>
      <c r="CB198" s="196">
        <v>0</v>
      </c>
      <c r="CC198" s="196">
        <v>0</v>
      </c>
      <c r="CD198" s="196">
        <v>0</v>
      </c>
      <c r="CE198" s="196">
        <v>0</v>
      </c>
      <c r="CF198" s="196">
        <v>0</v>
      </c>
      <c r="CG198" s="196">
        <v>0</v>
      </c>
      <c r="CH198" s="196">
        <v>0</v>
      </c>
      <c r="CI198" s="196">
        <v>0</v>
      </c>
      <c r="CJ198" s="196">
        <v>0</v>
      </c>
      <c r="CK198" s="196">
        <v>0</v>
      </c>
      <c r="CL198" s="196">
        <v>0</v>
      </c>
      <c r="CM198" s="196">
        <v>0</v>
      </c>
      <c r="CN198" s="196">
        <v>0</v>
      </c>
      <c r="CO198" s="196">
        <v>0</v>
      </c>
      <c r="CP198" s="196">
        <v>0</v>
      </c>
      <c r="CQ198" s="196">
        <v>0</v>
      </c>
      <c r="CR198" s="196">
        <v>0</v>
      </c>
      <c r="CS198" s="196">
        <v>0</v>
      </c>
      <c r="CT198" s="196">
        <v>0</v>
      </c>
      <c r="CU198" s="196">
        <v>0</v>
      </c>
      <c r="CV198" s="196">
        <v>0</v>
      </c>
      <c r="CW198" s="196">
        <v>0</v>
      </c>
      <c r="CX198" s="196">
        <v>0</v>
      </c>
      <c r="CY198" s="196">
        <v>0</v>
      </c>
      <c r="CZ198" s="196">
        <v>0</v>
      </c>
      <c r="DA198" s="196">
        <v>0</v>
      </c>
      <c r="DB198" s="196">
        <v>0</v>
      </c>
      <c r="DC198" s="196">
        <v>0</v>
      </c>
      <c r="DD198" s="196">
        <v>0</v>
      </c>
      <c r="DE198" s="196">
        <v>0</v>
      </c>
      <c r="DF198" s="196">
        <v>0</v>
      </c>
      <c r="DG198" s="196">
        <v>0</v>
      </c>
      <c r="DH198" s="196">
        <v>0</v>
      </c>
      <c r="DI198" s="196">
        <v>0</v>
      </c>
      <c r="DJ198" s="196">
        <v>0</v>
      </c>
      <c r="DK198" s="196">
        <v>0</v>
      </c>
      <c r="DL198" s="196">
        <v>0</v>
      </c>
      <c r="DM198" s="196">
        <v>0</v>
      </c>
      <c r="DN198" s="196">
        <v>0</v>
      </c>
      <c r="DO198" s="196">
        <v>0</v>
      </c>
      <c r="DP198" s="196">
        <v>0</v>
      </c>
      <c r="DQ198" s="196">
        <v>0</v>
      </c>
      <c r="DR198" s="196">
        <v>0</v>
      </c>
      <c r="DS198" s="196">
        <v>0</v>
      </c>
      <c r="DT198" s="196">
        <v>0</v>
      </c>
      <c r="DU198" s="196">
        <v>0</v>
      </c>
      <c r="DV198" s="196">
        <v>0</v>
      </c>
      <c r="DW198" s="196">
        <v>0</v>
      </c>
      <c r="DX198" s="196">
        <v>0</v>
      </c>
      <c r="DY198" s="196">
        <v>0</v>
      </c>
      <c r="DZ198" s="196">
        <v>0</v>
      </c>
      <c r="EA198" s="196">
        <v>0</v>
      </c>
      <c r="EB198" s="196">
        <v>0</v>
      </c>
      <c r="EC198" s="196">
        <v>0</v>
      </c>
      <c r="ED198" s="196">
        <v>0</v>
      </c>
      <c r="EE198" s="196">
        <v>0</v>
      </c>
      <c r="EF198" s="196">
        <v>0</v>
      </c>
      <c r="EG198" s="196">
        <v>2.9934601977737292E-2</v>
      </c>
      <c r="EH198" s="196">
        <v>2.6044118108506698E-2</v>
      </c>
      <c r="EI198" s="196">
        <v>0</v>
      </c>
      <c r="EJ198" s="196">
        <v>0</v>
      </c>
      <c r="EK198" s="196">
        <v>0</v>
      </c>
      <c r="EL198" s="196">
        <v>0</v>
      </c>
      <c r="EM198" s="196">
        <v>0</v>
      </c>
      <c r="EN198" s="196">
        <v>0</v>
      </c>
      <c r="EO198" s="196">
        <v>0</v>
      </c>
      <c r="EP198" s="196">
        <v>0</v>
      </c>
      <c r="EQ198" s="196">
        <v>0</v>
      </c>
      <c r="ER198" s="196">
        <v>0</v>
      </c>
      <c r="ES198" s="196">
        <v>0</v>
      </c>
      <c r="ET198" s="196">
        <v>0</v>
      </c>
      <c r="EU198" s="196">
        <v>0</v>
      </c>
      <c r="EV198" s="196">
        <v>0</v>
      </c>
      <c r="EW198" s="196">
        <v>0</v>
      </c>
      <c r="EX198" s="196">
        <v>0</v>
      </c>
      <c r="EY198" s="196">
        <v>0</v>
      </c>
      <c r="EZ198" s="196">
        <v>0</v>
      </c>
      <c r="FA198" s="196">
        <v>9.5713406713611817E-4</v>
      </c>
      <c r="FB198" s="196">
        <v>0</v>
      </c>
      <c r="FC198" s="196">
        <v>0</v>
      </c>
      <c r="FD198" s="196">
        <v>0</v>
      </c>
      <c r="FE198" s="196">
        <v>0</v>
      </c>
      <c r="FF198" s="196">
        <v>0</v>
      </c>
      <c r="FG198" s="196">
        <v>0</v>
      </c>
      <c r="FH198" s="196">
        <v>0.40055230342874087</v>
      </c>
      <c r="FI198" s="196">
        <v>0.36269228940471188</v>
      </c>
      <c r="FJ198" s="196">
        <v>8.8710790538462148E-2</v>
      </c>
      <c r="FK198" s="196">
        <v>9.2496634284773407E-2</v>
      </c>
      <c r="FL198" s="196">
        <v>0.3112932284305221</v>
      </c>
      <c r="FM198" s="196">
        <v>0</v>
      </c>
      <c r="FN198" s="196">
        <v>0</v>
      </c>
      <c r="FO198" s="196">
        <v>1.9948076330727369E-3</v>
      </c>
      <c r="FP198" s="196">
        <v>2.7648042701373717E-3</v>
      </c>
      <c r="FQ198" s="196">
        <v>0</v>
      </c>
      <c r="FR198" s="196">
        <v>0</v>
      </c>
      <c r="FS198" s="196">
        <v>0</v>
      </c>
      <c r="FT198" s="196">
        <v>0</v>
      </c>
      <c r="FU198" s="196">
        <v>0</v>
      </c>
      <c r="FV198" s="196">
        <v>0</v>
      </c>
      <c r="FW198" s="196">
        <v>0</v>
      </c>
      <c r="FX198" s="196">
        <v>1.4929674740807864E-5</v>
      </c>
      <c r="FY198" s="196">
        <v>0</v>
      </c>
      <c r="FZ198" s="196">
        <v>0</v>
      </c>
      <c r="GA198" s="196">
        <v>0</v>
      </c>
      <c r="GB198" s="196">
        <v>0</v>
      </c>
      <c r="GC198" s="196">
        <v>0</v>
      </c>
      <c r="GD198" s="196">
        <v>0</v>
      </c>
      <c r="GE198" s="196">
        <v>0</v>
      </c>
      <c r="GF198" s="196">
        <v>0</v>
      </c>
      <c r="GG198" s="197">
        <v>1.7851169105211513E-2</v>
      </c>
      <c r="GH198" s="206"/>
      <c r="GI198" s="206"/>
      <c r="GJ198" s="206"/>
      <c r="GK198" s="206"/>
      <c r="GL198" s="206"/>
      <c r="GM198" s="206"/>
      <c r="GN198" s="206"/>
      <c r="GO198" s="206"/>
      <c r="GP198" s="206"/>
      <c r="GQ198" s="206"/>
      <c r="GR198" s="206"/>
      <c r="GS198" s="206"/>
      <c r="GT198" s="206"/>
      <c r="GU198" s="206"/>
      <c r="GV198" s="206"/>
      <c r="GW198" s="206"/>
      <c r="GX198" s="206"/>
      <c r="GY198" s="206"/>
      <c r="GZ198" s="206"/>
      <c r="HA198" s="206"/>
      <c r="HB198" s="206"/>
      <c r="HC198" s="206"/>
      <c r="HD198" s="206"/>
      <c r="HE198" s="206"/>
      <c r="HF198" s="206"/>
      <c r="HG198" s="206"/>
    </row>
    <row r="199" spans="1:215">
      <c r="A199" s="83">
        <v>195</v>
      </c>
      <c r="B199" s="4" t="s">
        <v>221</v>
      </c>
      <c r="C199" s="196">
        <v>2.9831178987073922E-2</v>
      </c>
      <c r="D199" s="196">
        <v>1.5216068167985392E-2</v>
      </c>
      <c r="E199" s="196">
        <v>2.2015337162907836E-2</v>
      </c>
      <c r="F199" s="196">
        <v>2.8593311207556805E-2</v>
      </c>
      <c r="G199" s="196">
        <v>2.7397260273972601E-2</v>
      </c>
      <c r="H199" s="196">
        <v>2.9678638941398865E-2</v>
      </c>
      <c r="I199" s="196">
        <v>1.3687119241148619E-2</v>
      </c>
      <c r="J199" s="196">
        <v>5.7302285652967057E-2</v>
      </c>
      <c r="K199" s="196">
        <v>4.1217501585288523E-2</v>
      </c>
      <c r="L199" s="196">
        <v>3.5402770651616212E-2</v>
      </c>
      <c r="M199" s="196">
        <v>2.4719101123595506E-2</v>
      </c>
      <c r="N199" s="196">
        <v>2.5581676193543193E-2</v>
      </c>
      <c r="O199" s="196">
        <v>1.8563357546408393E-2</v>
      </c>
      <c r="P199" s="196">
        <v>0</v>
      </c>
      <c r="Q199" s="196">
        <v>5.2202566770724941E-2</v>
      </c>
      <c r="R199" s="196">
        <v>5.3416149068322982E-2</v>
      </c>
      <c r="S199" s="196">
        <v>1.3455916672808117E-2</v>
      </c>
      <c r="T199" s="196">
        <v>1.959113359173837E-2</v>
      </c>
      <c r="U199" s="196">
        <v>1.7079437895592589E-2</v>
      </c>
      <c r="V199" s="196">
        <v>2.4898273892268816E-2</v>
      </c>
      <c r="W199" s="196">
        <v>2.6233392570026232E-2</v>
      </c>
      <c r="X199" s="196">
        <v>1.7351626099128853E-2</v>
      </c>
      <c r="Y199" s="196">
        <v>1.9070704793043673E-2</v>
      </c>
      <c r="Z199" s="196">
        <v>0.39426648096564532</v>
      </c>
      <c r="AA199" s="196">
        <v>1.1449869048418508E-2</v>
      </c>
      <c r="AB199" s="196">
        <v>3.3166535709854846E-2</v>
      </c>
      <c r="AC199" s="196">
        <v>0</v>
      </c>
      <c r="AD199" s="196">
        <v>1.0714856868703023E-2</v>
      </c>
      <c r="AE199" s="196">
        <v>-2.8568962540997757E-2</v>
      </c>
      <c r="AF199" s="196">
        <v>-6.1611374407582936E-2</v>
      </c>
      <c r="AG199" s="196">
        <v>2.032967032967033E-2</v>
      </c>
      <c r="AH199" s="196">
        <v>-2.5246388551370326E-2</v>
      </c>
      <c r="AI199" s="196">
        <v>2.4328859060402684E-2</v>
      </c>
      <c r="AJ199" s="196">
        <v>2.1768341843590434E-2</v>
      </c>
      <c r="AK199" s="196">
        <v>2.4282125794217603E-2</v>
      </c>
      <c r="AL199" s="196">
        <v>3.6288256393534259E-2</v>
      </c>
      <c r="AM199" s="196">
        <v>4.6011865524060648E-2</v>
      </c>
      <c r="AN199" s="196">
        <v>3.6438025152397163E-2</v>
      </c>
      <c r="AO199" s="196">
        <v>1.1183597390493941E-3</v>
      </c>
      <c r="AP199" s="196">
        <v>3.3666751076221829E-2</v>
      </c>
      <c r="AQ199" s="196">
        <v>1.1513651901540398E-2</v>
      </c>
      <c r="AR199" s="196">
        <v>4.9791926758218891E-2</v>
      </c>
      <c r="AS199" s="196">
        <v>5.1233038983415892E-2</v>
      </c>
      <c r="AT199" s="196">
        <v>4.4919115971747553E-2</v>
      </c>
      <c r="AU199" s="196">
        <v>3.9784268403726272E-2</v>
      </c>
      <c r="AV199" s="196">
        <v>2.4821094706982141E-2</v>
      </c>
      <c r="AW199" s="196">
        <v>8.6318850399480541E-3</v>
      </c>
      <c r="AX199" s="196">
        <v>-5.5555555555555558E-3</v>
      </c>
      <c r="AY199" s="196">
        <v>-1.8667798048366567E-2</v>
      </c>
      <c r="AZ199" s="196">
        <v>9.0248962655601651E-3</v>
      </c>
      <c r="BA199" s="196">
        <v>1.7421761695839755E-2</v>
      </c>
      <c r="BB199" s="196">
        <v>-2.4366160096298526E-2</v>
      </c>
      <c r="BC199" s="196">
        <v>-2.0756448923774377E-2</v>
      </c>
      <c r="BD199" s="196">
        <v>1.2914540488134226E-2</v>
      </c>
      <c r="BE199" s="196">
        <v>1.5440072093721838E-2</v>
      </c>
      <c r="BF199" s="196">
        <v>-9.7141608179323414E-5</v>
      </c>
      <c r="BG199" s="196">
        <v>-4.9046531042664437E-3</v>
      </c>
      <c r="BH199" s="196">
        <v>2.0513648845097723E-2</v>
      </c>
      <c r="BI199" s="196">
        <v>-7.0834153173069134E-3</v>
      </c>
      <c r="BJ199" s="196">
        <v>0.26313469322325972</v>
      </c>
      <c r="BK199" s="196">
        <v>1.6007144820005495E-2</v>
      </c>
      <c r="BL199" s="196">
        <v>2.3514015743374129E-2</v>
      </c>
      <c r="BM199" s="196">
        <v>1.9265760462378251E-3</v>
      </c>
      <c r="BN199" s="196">
        <v>3.5089542415740069E-2</v>
      </c>
      <c r="BO199" s="196">
        <v>3.0035158211953791E-2</v>
      </c>
      <c r="BP199" s="196">
        <v>1.7821076393014137E-2</v>
      </c>
      <c r="BQ199" s="196">
        <v>1.8954023428039719E-2</v>
      </c>
      <c r="BR199" s="196">
        <v>5.0636830001768975E-2</v>
      </c>
      <c r="BS199" s="196">
        <v>2.5135764158262217E-2</v>
      </c>
      <c r="BT199" s="196">
        <v>4.4906462406094146E-2</v>
      </c>
      <c r="BU199" s="196">
        <v>4.1300877893056663E-2</v>
      </c>
      <c r="BV199" s="196">
        <v>3.4157359876674613E-2</v>
      </c>
      <c r="BW199" s="196">
        <v>0</v>
      </c>
      <c r="BX199" s="196">
        <v>-6.259114917939141E-3</v>
      </c>
      <c r="BY199" s="196">
        <v>4.9089072257215887E-3</v>
      </c>
      <c r="BZ199" s="196">
        <v>9.8309772779894989E-3</v>
      </c>
      <c r="CA199" s="196">
        <v>3.4802726913450141E-2</v>
      </c>
      <c r="CB199" s="196">
        <v>2.6680300319065337E-2</v>
      </c>
      <c r="CC199" s="196">
        <v>7.759395980172756E-3</v>
      </c>
      <c r="CD199" s="196">
        <v>0</v>
      </c>
      <c r="CE199" s="196">
        <v>3.8275269489142323E-3</v>
      </c>
      <c r="CF199" s="196">
        <v>-1.4083609933545177E-2</v>
      </c>
      <c r="CG199" s="196">
        <v>4.0355256184500712E-2</v>
      </c>
      <c r="CH199" s="196">
        <v>4.5766836811612928E-2</v>
      </c>
      <c r="CI199" s="196">
        <v>1.4305481787940626E-2</v>
      </c>
      <c r="CJ199" s="196">
        <v>4.1516936886887616E-2</v>
      </c>
      <c r="CK199" s="196">
        <v>-7.8901773340878513E-4</v>
      </c>
      <c r="CL199" s="196">
        <v>6.189419189634897E-3</v>
      </c>
      <c r="CM199" s="196">
        <v>1.1943467032186348E-2</v>
      </c>
      <c r="CN199" s="196">
        <v>2.9704338214976513E-2</v>
      </c>
      <c r="CO199" s="196">
        <v>-2.1754846310378067E-3</v>
      </c>
      <c r="CP199" s="196">
        <v>1.8478260869565218E-2</v>
      </c>
      <c r="CQ199" s="196">
        <v>-3.5462385404237966E-3</v>
      </c>
      <c r="CR199" s="196">
        <v>-1.1114970475859673E-2</v>
      </c>
      <c r="CS199" s="196">
        <v>1.5909996627939058E-2</v>
      </c>
      <c r="CT199" s="196">
        <v>9.2773250698190441E-3</v>
      </c>
      <c r="CU199" s="196">
        <v>1.6658002568650236E-2</v>
      </c>
      <c r="CV199" s="196">
        <v>-1.7108804306036139E-2</v>
      </c>
      <c r="CW199" s="196">
        <v>5.9806066823457514E-3</v>
      </c>
      <c r="CX199" s="196">
        <v>-1.3363681009406519E-2</v>
      </c>
      <c r="CY199" s="196">
        <v>-3.0218832637105737E-2</v>
      </c>
      <c r="CZ199" s="196">
        <v>-3.1571980143408715E-2</v>
      </c>
      <c r="DA199" s="196">
        <v>-1.88212927756654E-2</v>
      </c>
      <c r="DB199" s="196">
        <v>-8.687440982058546E-2</v>
      </c>
      <c r="DC199" s="196">
        <v>8.5984522785898538E-3</v>
      </c>
      <c r="DD199" s="196">
        <v>-8.7832812242883002E-2</v>
      </c>
      <c r="DE199" s="196">
        <v>-6.7018914407040633E-3</v>
      </c>
      <c r="DF199" s="196">
        <v>-1.358555988508439E-2</v>
      </c>
      <c r="DG199" s="196">
        <v>8.7503603588326064E-3</v>
      </c>
      <c r="DH199" s="196">
        <v>-3.9492753623188409E-2</v>
      </c>
      <c r="DI199" s="196">
        <v>-5.7289195071263767E-2</v>
      </c>
      <c r="DJ199" s="196">
        <v>-1.1468675111263265E-2</v>
      </c>
      <c r="DK199" s="196">
        <v>-4.6695915490286566E-2</v>
      </c>
      <c r="DL199" s="196">
        <v>-6.1775431339465517E-2</v>
      </c>
      <c r="DM199" s="196">
        <v>-4.4090986004012664E-2</v>
      </c>
      <c r="DN199" s="196">
        <v>0</v>
      </c>
      <c r="DO199" s="196">
        <v>-1.5638220717998308E-2</v>
      </c>
      <c r="DP199" s="196">
        <v>-7.0320696401735328E-2</v>
      </c>
      <c r="DQ199" s="196">
        <v>-5.0013595928990401E-3</v>
      </c>
      <c r="DR199" s="196">
        <v>-5.7405518648179291E-3</v>
      </c>
      <c r="DS199" s="196">
        <v>3.8963073187923405E-3</v>
      </c>
      <c r="DT199" s="196">
        <v>1.0218878868899261E-2</v>
      </c>
      <c r="DU199" s="196">
        <v>3.3171877293409657E-3</v>
      </c>
      <c r="DV199" s="196">
        <v>-7.2192142162987643E-3</v>
      </c>
      <c r="DW199" s="196">
        <v>1.8274132129832973E-2</v>
      </c>
      <c r="DX199" s="196">
        <v>1.4918701458344974E-2</v>
      </c>
      <c r="DY199" s="196">
        <v>4.5967955553442505E-2</v>
      </c>
      <c r="DZ199" s="196">
        <v>4.7261541946742272E-2</v>
      </c>
      <c r="EA199" s="196">
        <v>4.8175399708556534E-2</v>
      </c>
      <c r="EB199" s="196">
        <v>5.242745830835948E-2</v>
      </c>
      <c r="EC199" s="196">
        <v>4.4037477351473349E-2</v>
      </c>
      <c r="ED199" s="196">
        <v>4.3540003063267829E-2</v>
      </c>
      <c r="EE199" s="196">
        <v>2.3110707442705351E-3</v>
      </c>
      <c r="EF199" s="196">
        <v>3.2123170499904964E-2</v>
      </c>
      <c r="EG199" s="196">
        <v>3.7985614541318699E-2</v>
      </c>
      <c r="EH199" s="196">
        <v>4.4019490503534556E-2</v>
      </c>
      <c r="EI199" s="196">
        <v>5.7005434351090678E-2</v>
      </c>
      <c r="EJ199" s="196">
        <v>5.8337975477749958E-2</v>
      </c>
      <c r="EK199" s="196">
        <v>2.2828397451385478E-2</v>
      </c>
      <c r="EL199" s="196">
        <v>7.9075708571036425E-3</v>
      </c>
      <c r="EM199" s="196">
        <v>7.8289616003805421E-2</v>
      </c>
      <c r="EN199" s="196">
        <v>5.9068198283741338E-2</v>
      </c>
      <c r="EO199" s="196">
        <v>7.1837368289011536E-2</v>
      </c>
      <c r="EP199" s="196">
        <v>-8.7967485435762986E-3</v>
      </c>
      <c r="EQ199" s="196">
        <v>3.2213529682466636E-2</v>
      </c>
      <c r="ER199" s="196">
        <v>8.7069731346941279E-2</v>
      </c>
      <c r="ES199" s="196">
        <v>8.3135998824342791E-2</v>
      </c>
      <c r="ET199" s="196">
        <v>4.1933234908136481E-3</v>
      </c>
      <c r="EU199" s="196">
        <v>3.5650936165553489E-2</v>
      </c>
      <c r="EV199" s="196">
        <v>2.1566893298693643E-2</v>
      </c>
      <c r="EW199" s="196">
        <v>-5.4346741191735701E-2</v>
      </c>
      <c r="EX199" s="196">
        <v>6.4643389662027831E-2</v>
      </c>
      <c r="EY199" s="196">
        <v>5.598172778553219E-2</v>
      </c>
      <c r="EZ199" s="196">
        <v>3.8051872505165188E-2</v>
      </c>
      <c r="FA199" s="196">
        <v>2.5193135981404251E-2</v>
      </c>
      <c r="FB199" s="196">
        <v>7.834467841465742E-2</v>
      </c>
      <c r="FC199" s="196">
        <v>1.7306013731789183E-2</v>
      </c>
      <c r="FD199" s="196">
        <v>3.7529249027187052E-2</v>
      </c>
      <c r="FE199" s="196">
        <v>5.2980089499967575E-2</v>
      </c>
      <c r="FF199" s="196">
        <v>2.9681013376858391E-2</v>
      </c>
      <c r="FG199" s="196">
        <v>2.4127979373287822E-2</v>
      </c>
      <c r="FH199" s="196">
        <v>1.1688053926769565E-3</v>
      </c>
      <c r="FI199" s="196">
        <v>1.9222875707272768E-3</v>
      </c>
      <c r="FJ199" s="196">
        <v>6.8283814586668984E-3</v>
      </c>
      <c r="FK199" s="196">
        <v>2.5288870378800354E-2</v>
      </c>
      <c r="FL199" s="196">
        <v>7.6008031495107707E-3</v>
      </c>
      <c r="FM199" s="196">
        <v>1.3213752140800932E-2</v>
      </c>
      <c r="FN199" s="196">
        <v>1.175895446361051E-2</v>
      </c>
      <c r="FO199" s="196">
        <v>1.6163808909162913E-2</v>
      </c>
      <c r="FP199" s="196">
        <v>7.8876895376150478E-3</v>
      </c>
      <c r="FQ199" s="196">
        <v>1.0234810281323111E-2</v>
      </c>
      <c r="FR199" s="196">
        <v>3.2691185055458261E-2</v>
      </c>
      <c r="FS199" s="196">
        <v>7.9017214631502217E-3</v>
      </c>
      <c r="FT199" s="196">
        <v>5.067251317928758E-2</v>
      </c>
      <c r="FU199" s="196">
        <v>4.5080818462113429E-3</v>
      </c>
      <c r="FV199" s="196">
        <v>4.0657310472239326E-2</v>
      </c>
      <c r="FW199" s="196">
        <v>2.558875622413077E-2</v>
      </c>
      <c r="FX199" s="196">
        <v>6.9071166513907961E-2</v>
      </c>
      <c r="FY199" s="196">
        <v>4.9726923336255145E-4</v>
      </c>
      <c r="FZ199" s="196">
        <v>3.5047785582923811E-2</v>
      </c>
      <c r="GA199" s="196">
        <v>7.1470114910076515E-2</v>
      </c>
      <c r="GB199" s="196">
        <v>6.6041758676880433E-2</v>
      </c>
      <c r="GC199" s="196">
        <v>7.339167143045601E-2</v>
      </c>
      <c r="GD199" s="196">
        <v>0.11640066903224798</v>
      </c>
      <c r="GE199" s="196">
        <v>0</v>
      </c>
      <c r="GF199" s="196">
        <v>3.2880565021146162E-2</v>
      </c>
      <c r="GG199" s="197">
        <v>2.9753068615584785E-2</v>
      </c>
      <c r="GH199" s="206"/>
      <c r="GI199" s="206"/>
      <c r="GJ199" s="206"/>
      <c r="GK199" s="206"/>
      <c r="GL199" s="206"/>
      <c r="GM199" s="206"/>
      <c r="GN199" s="206"/>
      <c r="GO199" s="206"/>
      <c r="GP199" s="206"/>
      <c r="GQ199" s="206"/>
      <c r="GR199" s="206"/>
      <c r="GS199" s="206"/>
      <c r="GT199" s="206"/>
      <c r="GU199" s="206"/>
      <c r="GV199" s="206"/>
      <c r="GW199" s="206"/>
      <c r="GX199" s="206"/>
      <c r="GY199" s="206"/>
      <c r="GZ199" s="206"/>
      <c r="HA199" s="206"/>
      <c r="HB199" s="206"/>
      <c r="HC199" s="206"/>
      <c r="HD199" s="206"/>
      <c r="HE199" s="206"/>
      <c r="HF199" s="206"/>
      <c r="HG199" s="206"/>
    </row>
    <row r="200" spans="1:215">
      <c r="A200" s="83">
        <v>196</v>
      </c>
      <c r="B200" s="195" t="s">
        <v>222</v>
      </c>
      <c r="C200" s="196">
        <v>-0.11697870187221124</v>
      </c>
      <c r="D200" s="196">
        <v>-1.1259890444309191</v>
      </c>
      <c r="E200" s="196">
        <v>-1.4148674269220973E-4</v>
      </c>
      <c r="F200" s="196">
        <v>-2.5529742149604291E-4</v>
      </c>
      <c r="G200" s="196">
        <v>-0.9452054794520548</v>
      </c>
      <c r="H200" s="196">
        <v>-5.5576559546313797E-2</v>
      </c>
      <c r="I200" s="196">
        <v>-5.4296010212820968E-3</v>
      </c>
      <c r="J200" s="196">
        <v>0</v>
      </c>
      <c r="K200" s="196">
        <v>-9.3003593320651022E-3</v>
      </c>
      <c r="L200" s="196">
        <v>-2.2832221652129298E-2</v>
      </c>
      <c r="M200" s="196">
        <v>0</v>
      </c>
      <c r="N200" s="196">
        <v>-1.5095402946622655E-3</v>
      </c>
      <c r="O200" s="196">
        <v>0</v>
      </c>
      <c r="P200" s="196">
        <v>0</v>
      </c>
      <c r="Q200" s="196">
        <v>0</v>
      </c>
      <c r="R200" s="196">
        <v>0</v>
      </c>
      <c r="S200" s="196">
        <v>-7.2438401257768938E-3</v>
      </c>
      <c r="T200" s="196">
        <v>0</v>
      </c>
      <c r="U200" s="196">
        <v>-7.2585796411358232E-5</v>
      </c>
      <c r="V200" s="196">
        <v>0</v>
      </c>
      <c r="W200" s="196">
        <v>-2.1155961750021155E-5</v>
      </c>
      <c r="X200" s="196">
        <v>-7.3694296081868961E-3</v>
      </c>
      <c r="Y200" s="196">
        <v>-3.1004692983074255E-5</v>
      </c>
      <c r="Z200" s="196">
        <v>-1.5088207985143918E-4</v>
      </c>
      <c r="AA200" s="196">
        <v>-7.4616285750527912E-6</v>
      </c>
      <c r="AB200" s="196">
        <v>-1.4060626111409786E-3</v>
      </c>
      <c r="AC200" s="196">
        <v>0</v>
      </c>
      <c r="AD200" s="196">
        <v>0</v>
      </c>
      <c r="AE200" s="196">
        <v>0</v>
      </c>
      <c r="AF200" s="196">
        <v>0</v>
      </c>
      <c r="AG200" s="196">
        <v>0</v>
      </c>
      <c r="AH200" s="196">
        <v>0</v>
      </c>
      <c r="AI200" s="196">
        <v>0</v>
      </c>
      <c r="AJ200" s="196">
        <v>0</v>
      </c>
      <c r="AK200" s="196">
        <v>0</v>
      </c>
      <c r="AL200" s="196">
        <v>0</v>
      </c>
      <c r="AM200" s="196">
        <v>0</v>
      </c>
      <c r="AN200" s="196">
        <v>0</v>
      </c>
      <c r="AO200" s="196">
        <v>0</v>
      </c>
      <c r="AP200" s="196">
        <v>0</v>
      </c>
      <c r="AQ200" s="196">
        <v>0</v>
      </c>
      <c r="AR200" s="196">
        <v>0</v>
      </c>
      <c r="AS200" s="196">
        <v>0</v>
      </c>
      <c r="AT200" s="196">
        <v>0</v>
      </c>
      <c r="AU200" s="196">
        <v>0</v>
      </c>
      <c r="AV200" s="196">
        <v>0</v>
      </c>
      <c r="AW200" s="196">
        <v>-2.1173879901753197E-5</v>
      </c>
      <c r="AX200" s="196">
        <v>0</v>
      </c>
      <c r="AY200" s="196">
        <v>0</v>
      </c>
      <c r="AZ200" s="196">
        <v>0</v>
      </c>
      <c r="BA200" s="196">
        <v>0</v>
      </c>
      <c r="BB200" s="196">
        <v>0</v>
      </c>
      <c r="BC200" s="196">
        <v>0</v>
      </c>
      <c r="BD200" s="196">
        <v>0</v>
      </c>
      <c r="BE200" s="196">
        <v>0</v>
      </c>
      <c r="BF200" s="196">
        <v>0</v>
      </c>
      <c r="BG200" s="196">
        <v>-5.4923327035458497E-6</v>
      </c>
      <c r="BH200" s="196">
        <v>0</v>
      </c>
      <c r="BI200" s="196">
        <v>-3.8580693449384059E-6</v>
      </c>
      <c r="BJ200" s="196">
        <v>-4.8891916803590748E-3</v>
      </c>
      <c r="BK200" s="196">
        <v>0</v>
      </c>
      <c r="BL200" s="196">
        <v>-2.4645231886986825E-6</v>
      </c>
      <c r="BM200" s="196">
        <v>0</v>
      </c>
      <c r="BN200" s="196">
        <v>0</v>
      </c>
      <c r="BO200" s="196">
        <v>0</v>
      </c>
      <c r="BP200" s="196">
        <v>-3.9602391984475862E-5</v>
      </c>
      <c r="BQ200" s="196">
        <v>0</v>
      </c>
      <c r="BR200" s="196">
        <v>0</v>
      </c>
      <c r="BS200" s="196">
        <v>0</v>
      </c>
      <c r="BT200" s="196">
        <v>0</v>
      </c>
      <c r="BU200" s="196">
        <v>0</v>
      </c>
      <c r="BV200" s="196">
        <v>0</v>
      </c>
      <c r="BW200" s="196">
        <v>0</v>
      </c>
      <c r="BX200" s="196">
        <v>-3.2735956683782115E-6</v>
      </c>
      <c r="BY200" s="196">
        <v>0</v>
      </c>
      <c r="BZ200" s="196">
        <v>-2.0859277059175682E-6</v>
      </c>
      <c r="CA200" s="196">
        <v>0</v>
      </c>
      <c r="CB200" s="196">
        <v>0</v>
      </c>
      <c r="CC200" s="196">
        <v>0</v>
      </c>
      <c r="CD200" s="196">
        <v>0</v>
      </c>
      <c r="CE200" s="196">
        <v>0</v>
      </c>
      <c r="CF200" s="196">
        <v>0</v>
      </c>
      <c r="CG200" s="196">
        <v>-8.5480313883712589E-6</v>
      </c>
      <c r="CH200" s="196">
        <v>0</v>
      </c>
      <c r="CI200" s="196">
        <v>-6.9885108880999641E-6</v>
      </c>
      <c r="CJ200" s="196">
        <v>-8.7718015818482181E-6</v>
      </c>
      <c r="CK200" s="196">
        <v>-2.6883057356347024E-6</v>
      </c>
      <c r="CL200" s="196">
        <v>-3.4791563741623932E-6</v>
      </c>
      <c r="CM200" s="196">
        <v>-8.3579195466664434E-6</v>
      </c>
      <c r="CN200" s="196">
        <v>0</v>
      </c>
      <c r="CO200" s="196">
        <v>-6.6937988647317123E-6</v>
      </c>
      <c r="CP200" s="196">
        <v>0</v>
      </c>
      <c r="CQ200" s="196">
        <v>-3.020646116204256E-6</v>
      </c>
      <c r="CR200" s="196">
        <v>0</v>
      </c>
      <c r="CS200" s="196">
        <v>0</v>
      </c>
      <c r="CT200" s="196">
        <v>-6.3761684328653228E-6</v>
      </c>
      <c r="CU200" s="196">
        <v>0</v>
      </c>
      <c r="CV200" s="196">
        <v>0</v>
      </c>
      <c r="CW200" s="196">
        <v>0</v>
      </c>
      <c r="CX200" s="196">
        <v>-9.444297533149485E-6</v>
      </c>
      <c r="CY200" s="196">
        <v>0</v>
      </c>
      <c r="CZ200" s="196">
        <v>0</v>
      </c>
      <c r="DA200" s="196">
        <v>0</v>
      </c>
      <c r="DB200" s="196">
        <v>0</v>
      </c>
      <c r="DC200" s="196">
        <v>0</v>
      </c>
      <c r="DD200" s="196">
        <v>-6.5821951620865561E-6</v>
      </c>
      <c r="DE200" s="196">
        <v>-8.1038590576832689E-6</v>
      </c>
      <c r="DF200" s="196">
        <v>-4.2388642387158786E-6</v>
      </c>
      <c r="DG200" s="196">
        <v>0</v>
      </c>
      <c r="DH200" s="196">
        <v>0</v>
      </c>
      <c r="DI200" s="196">
        <v>0</v>
      </c>
      <c r="DJ200" s="196">
        <v>0</v>
      </c>
      <c r="DK200" s="196">
        <v>-3.1608959243407949E-6</v>
      </c>
      <c r="DL200" s="196">
        <v>0</v>
      </c>
      <c r="DM200" s="196">
        <v>0</v>
      </c>
      <c r="DN200" s="196">
        <v>0</v>
      </c>
      <c r="DO200" s="196">
        <v>0</v>
      </c>
      <c r="DP200" s="196">
        <v>0</v>
      </c>
      <c r="DQ200" s="196">
        <v>-3.2371259500964663E-6</v>
      </c>
      <c r="DR200" s="196">
        <v>-3.445709402651818E-6</v>
      </c>
      <c r="DS200" s="196">
        <v>0</v>
      </c>
      <c r="DT200" s="196">
        <v>-1.0422803280917207E-4</v>
      </c>
      <c r="DU200" s="196">
        <v>0</v>
      </c>
      <c r="DV200" s="196">
        <v>0</v>
      </c>
      <c r="DW200" s="196">
        <v>0</v>
      </c>
      <c r="DX200" s="196">
        <v>0</v>
      </c>
      <c r="DY200" s="196">
        <v>-3.395977803889074E-6</v>
      </c>
      <c r="DZ200" s="196">
        <v>-3.5396601218351015E-6</v>
      </c>
      <c r="EA200" s="196">
        <v>-1.0262093877634793E-5</v>
      </c>
      <c r="EB200" s="196">
        <v>-2.7475433285820056E-3</v>
      </c>
      <c r="EC200" s="196">
        <v>-2.2088273625989384E-2</v>
      </c>
      <c r="ED200" s="196">
        <v>-7.563624261837545E-6</v>
      </c>
      <c r="EE200" s="196">
        <v>-8.6470749247269016E-4</v>
      </c>
      <c r="EF200" s="196">
        <v>0</v>
      </c>
      <c r="EG200" s="196">
        <v>-3.5900460208304813E-2</v>
      </c>
      <c r="EH200" s="196">
        <v>-4.4826365074882447E-6</v>
      </c>
      <c r="EI200" s="196">
        <v>-6.4256147103193735E-4</v>
      </c>
      <c r="EJ200" s="196">
        <v>-7.6991186766663339E-4</v>
      </c>
      <c r="EK200" s="196">
        <v>-1.038123342301083E-2</v>
      </c>
      <c r="EL200" s="196">
        <v>-1.4254436939778934E-2</v>
      </c>
      <c r="EM200" s="196">
        <v>-3.5855102360341389E-6</v>
      </c>
      <c r="EN200" s="196">
        <v>-1.4864766161238297E-3</v>
      </c>
      <c r="EO200" s="196">
        <v>0</v>
      </c>
      <c r="EP200" s="196">
        <v>-1.5260182312360494E-2</v>
      </c>
      <c r="EQ200" s="196">
        <v>0</v>
      </c>
      <c r="ER200" s="196">
        <v>-2.9009629032093372E-2</v>
      </c>
      <c r="ES200" s="196">
        <v>-1.6699676360272137E-6</v>
      </c>
      <c r="ET200" s="196">
        <v>-1.025262467191601E-5</v>
      </c>
      <c r="EU200" s="196">
        <v>-1.2438410160954779E-2</v>
      </c>
      <c r="EV200" s="196">
        <v>-1.6582831242054061E-4</v>
      </c>
      <c r="EW200" s="196">
        <v>0</v>
      </c>
      <c r="EX200" s="196">
        <v>0</v>
      </c>
      <c r="EY200" s="196">
        <v>-5.7677444658491849E-6</v>
      </c>
      <c r="EZ200" s="196">
        <v>0</v>
      </c>
      <c r="FA200" s="196">
        <v>-3.0252273193409449E-3</v>
      </c>
      <c r="FB200" s="196">
        <v>0</v>
      </c>
      <c r="FC200" s="196">
        <v>-3.5994204933005784E-6</v>
      </c>
      <c r="FD200" s="196">
        <v>0</v>
      </c>
      <c r="FE200" s="196">
        <v>-9.7282573448342961E-6</v>
      </c>
      <c r="FF200" s="196">
        <v>0</v>
      </c>
      <c r="FG200" s="196">
        <v>0</v>
      </c>
      <c r="FH200" s="196">
        <v>0</v>
      </c>
      <c r="FI200" s="196">
        <v>0</v>
      </c>
      <c r="FJ200" s="196">
        <v>0</v>
      </c>
      <c r="FK200" s="196">
        <v>-2.1695545633287168E-3</v>
      </c>
      <c r="FL200" s="196">
        <v>-5.0148315751800107E-2</v>
      </c>
      <c r="FM200" s="196">
        <v>-9.1097912035856131E-6</v>
      </c>
      <c r="FN200" s="196">
        <v>-1.8664432565055261E-2</v>
      </c>
      <c r="FO200" s="196">
        <v>0</v>
      </c>
      <c r="FP200" s="196">
        <v>-2.2849622067251009E-6</v>
      </c>
      <c r="FQ200" s="196">
        <v>-2.7967329706392731E-3</v>
      </c>
      <c r="FR200" s="196">
        <v>-1.5283234197419837E-2</v>
      </c>
      <c r="FS200" s="196">
        <v>0</v>
      </c>
      <c r="FT200" s="196">
        <v>0</v>
      </c>
      <c r="FU200" s="196">
        <v>0</v>
      </c>
      <c r="FV200" s="196">
        <v>0</v>
      </c>
      <c r="FW200" s="196">
        <v>0</v>
      </c>
      <c r="FX200" s="196">
        <v>-5.4525768618602634E-5</v>
      </c>
      <c r="FY200" s="196">
        <v>0</v>
      </c>
      <c r="FZ200" s="196">
        <v>0</v>
      </c>
      <c r="GA200" s="196">
        <v>0</v>
      </c>
      <c r="GB200" s="196">
        <v>-7.6146383808232946E-6</v>
      </c>
      <c r="GC200" s="196">
        <v>0</v>
      </c>
      <c r="GD200" s="196">
        <v>-7.8157972894814997E-6</v>
      </c>
      <c r="GE200" s="196">
        <v>0</v>
      </c>
      <c r="GF200" s="196">
        <v>-2.9599355345001025E-3</v>
      </c>
      <c r="GG200" s="197">
        <v>-2.6683237460244161E-3</v>
      </c>
      <c r="GH200" s="206"/>
      <c r="GI200" s="206"/>
      <c r="GJ200" s="206"/>
      <c r="GK200" s="206"/>
      <c r="GL200" s="206"/>
      <c r="GM200" s="206"/>
      <c r="GN200" s="206"/>
      <c r="GO200" s="206"/>
      <c r="GP200" s="206"/>
      <c r="GQ200" s="206"/>
      <c r="GR200" s="206"/>
      <c r="GS200" s="206"/>
      <c r="GT200" s="206"/>
      <c r="GU200" s="206"/>
      <c r="GV200" s="206"/>
      <c r="GW200" s="206"/>
      <c r="GX200" s="206"/>
      <c r="GY200" s="206"/>
      <c r="GZ200" s="206"/>
      <c r="HA200" s="206"/>
      <c r="HB200" s="206"/>
      <c r="HC200" s="206"/>
      <c r="HD200" s="206"/>
      <c r="HE200" s="206"/>
      <c r="HF200" s="206"/>
      <c r="HG200" s="206"/>
    </row>
    <row r="201" spans="1:215">
      <c r="A201" s="191">
        <v>197</v>
      </c>
      <c r="B201" s="5" t="s">
        <v>223</v>
      </c>
      <c r="C201" s="199">
        <v>0.55832834997009984</v>
      </c>
      <c r="D201" s="199">
        <v>0.16585514303104079</v>
      </c>
      <c r="E201" s="199">
        <v>0.53923427374854971</v>
      </c>
      <c r="F201" s="199">
        <v>0.60862905284656621</v>
      </c>
      <c r="G201" s="199">
        <v>0.35616438356164382</v>
      </c>
      <c r="H201" s="199">
        <v>0.47693761814744801</v>
      </c>
      <c r="I201" s="199">
        <v>0.24685293214614676</v>
      </c>
      <c r="J201" s="199">
        <v>0.609936688485889</v>
      </c>
      <c r="K201" s="199">
        <v>0.85351934051997469</v>
      </c>
      <c r="L201" s="199">
        <v>0.47126731657260135</v>
      </c>
      <c r="M201" s="199">
        <v>0.38876404494382022</v>
      </c>
      <c r="N201" s="199">
        <v>0.4986716045406972</v>
      </c>
      <c r="O201" s="199">
        <v>0.52138821630347054</v>
      </c>
      <c r="P201" s="199">
        <v>0</v>
      </c>
      <c r="Q201" s="199">
        <v>0.55619146722164414</v>
      </c>
      <c r="R201" s="199">
        <v>0.56397515527950315</v>
      </c>
      <c r="S201" s="199">
        <v>0.26596162822119046</v>
      </c>
      <c r="T201" s="199">
        <v>0.32011985595293729</v>
      </c>
      <c r="U201" s="199">
        <v>0.27882381975495035</v>
      </c>
      <c r="V201" s="199">
        <v>0.38092276695013028</v>
      </c>
      <c r="W201" s="199">
        <v>0.39986883303714987</v>
      </c>
      <c r="X201" s="199">
        <v>0.30087250784849351</v>
      </c>
      <c r="Y201" s="199">
        <v>0.32222331834773171</v>
      </c>
      <c r="Z201" s="199">
        <v>0.64563602599814296</v>
      </c>
      <c r="AA201" s="199">
        <v>0.30648266290600584</v>
      </c>
      <c r="AB201" s="199">
        <v>0.25873619784128032</v>
      </c>
      <c r="AC201" s="199">
        <v>0</v>
      </c>
      <c r="AD201" s="199">
        <v>0.4030065568527107</v>
      </c>
      <c r="AE201" s="199">
        <v>0.35214914552045573</v>
      </c>
      <c r="AF201" s="199">
        <v>0.43285939968404424</v>
      </c>
      <c r="AG201" s="199">
        <v>0.53754578754578752</v>
      </c>
      <c r="AH201" s="199">
        <v>0.43762656946132039</v>
      </c>
      <c r="AI201" s="199">
        <v>0.41275167785234901</v>
      </c>
      <c r="AJ201" s="199">
        <v>0.30542864821284599</v>
      </c>
      <c r="AK201" s="199">
        <v>0.3809781805644486</v>
      </c>
      <c r="AL201" s="199">
        <v>0.40313038617412772</v>
      </c>
      <c r="AM201" s="199">
        <v>0.49813227862008352</v>
      </c>
      <c r="AN201" s="199">
        <v>0.44063375253995279</v>
      </c>
      <c r="AO201" s="199">
        <v>0.1048462255358807</v>
      </c>
      <c r="AP201" s="199">
        <v>0.27168903519878451</v>
      </c>
      <c r="AQ201" s="199">
        <v>0.24333137863466681</v>
      </c>
      <c r="AR201" s="199">
        <v>0.45057220141489807</v>
      </c>
      <c r="AS201" s="199">
        <v>0.48960801206116733</v>
      </c>
      <c r="AT201" s="199">
        <v>0.60600364547732966</v>
      </c>
      <c r="AU201" s="199">
        <v>0.3780906352875254</v>
      </c>
      <c r="AV201" s="199">
        <v>0.42208755077042098</v>
      </c>
      <c r="AW201" s="199">
        <v>0.49354902458993255</v>
      </c>
      <c r="AX201" s="199">
        <v>0.15648148148148147</v>
      </c>
      <c r="AY201" s="199">
        <v>0.19276492947624532</v>
      </c>
      <c r="AZ201" s="199">
        <v>0.40684647302904564</v>
      </c>
      <c r="BA201" s="199">
        <v>0.40973976813550667</v>
      </c>
      <c r="BB201" s="199">
        <v>0.28487059885645499</v>
      </c>
      <c r="BC201" s="199">
        <v>0.40533148498529437</v>
      </c>
      <c r="BD201" s="199">
        <v>0.40464668213227833</v>
      </c>
      <c r="BE201" s="199">
        <v>0.37786121958546109</v>
      </c>
      <c r="BF201" s="199">
        <v>0.40272482210943</v>
      </c>
      <c r="BG201" s="199">
        <v>0.24706160200360297</v>
      </c>
      <c r="BH201" s="199">
        <v>0.43950896462607009</v>
      </c>
      <c r="BI201" s="199">
        <v>0.37038623132212178</v>
      </c>
      <c r="BJ201" s="199">
        <v>0.36103875285536807</v>
      </c>
      <c r="BK201" s="199">
        <v>0.21096684070715399</v>
      </c>
      <c r="BL201" s="199">
        <v>0.41276820173601014</v>
      </c>
      <c r="BM201" s="199">
        <v>0.46216418709194051</v>
      </c>
      <c r="BN201" s="199">
        <v>0.57330238895239416</v>
      </c>
      <c r="BO201" s="199">
        <v>0.48890005022601707</v>
      </c>
      <c r="BP201" s="199">
        <v>0.40434042216149857</v>
      </c>
      <c r="BQ201" s="199">
        <v>0.50397053012631765</v>
      </c>
      <c r="BR201" s="199">
        <v>0.49098708650274192</v>
      </c>
      <c r="BS201" s="199">
        <v>0.49837083010085337</v>
      </c>
      <c r="BT201" s="199">
        <v>0.49990530502304242</v>
      </c>
      <c r="BU201" s="199">
        <v>0.53274997149697867</v>
      </c>
      <c r="BV201" s="199">
        <v>0.24414197277754998</v>
      </c>
      <c r="BW201" s="199">
        <v>0</v>
      </c>
      <c r="BX201" s="199">
        <v>0.11783798647677629</v>
      </c>
      <c r="BY201" s="199">
        <v>0.23869900398001179</v>
      </c>
      <c r="BZ201" s="199">
        <v>0.24097054044300933</v>
      </c>
      <c r="CA201" s="199">
        <v>0.36381076274535634</v>
      </c>
      <c r="CB201" s="199">
        <v>0.31951032465134777</v>
      </c>
      <c r="CC201" s="199">
        <v>0.17567397987994895</v>
      </c>
      <c r="CD201" s="199">
        <v>0</v>
      </c>
      <c r="CE201" s="199">
        <v>0.23222933916575536</v>
      </c>
      <c r="CF201" s="199">
        <v>0.23945675482487491</v>
      </c>
      <c r="CG201" s="199">
        <v>0.46792778623083103</v>
      </c>
      <c r="CH201" s="199">
        <v>0.49363571751631452</v>
      </c>
      <c r="CI201" s="199">
        <v>0.26107678975763843</v>
      </c>
      <c r="CJ201" s="199">
        <v>0.55015569947807785</v>
      </c>
      <c r="CK201" s="199">
        <v>0.42158548207370528</v>
      </c>
      <c r="CL201" s="199">
        <v>0.4902200914322295</v>
      </c>
      <c r="CM201" s="199">
        <v>0.37787825854388324</v>
      </c>
      <c r="CN201" s="199">
        <v>0.46159159988947224</v>
      </c>
      <c r="CO201" s="199">
        <v>0.48779720466959409</v>
      </c>
      <c r="CP201" s="199">
        <v>0.50047554347826084</v>
      </c>
      <c r="CQ201" s="199">
        <v>0.34565857636948544</v>
      </c>
      <c r="CR201" s="199">
        <v>0.48014356836864652</v>
      </c>
      <c r="CS201" s="199">
        <v>0.4928420342724012</v>
      </c>
      <c r="CT201" s="199">
        <v>0.54251629111034594</v>
      </c>
      <c r="CU201" s="199">
        <v>0.53747477218518747</v>
      </c>
      <c r="CV201" s="199">
        <v>0.54707324106113031</v>
      </c>
      <c r="CW201" s="199">
        <v>0.43614229041957009</v>
      </c>
      <c r="CX201" s="199">
        <v>0.33371425333383703</v>
      </c>
      <c r="CY201" s="199">
        <v>0.29860498984401945</v>
      </c>
      <c r="CZ201" s="199">
        <v>0.56216216216216219</v>
      </c>
      <c r="DA201" s="199">
        <v>0.38441064638783268</v>
      </c>
      <c r="DB201" s="199">
        <v>0.3862134088762984</v>
      </c>
      <c r="DC201" s="199">
        <v>0.45399828030954426</v>
      </c>
      <c r="DD201" s="199">
        <v>0.35002797432943888</v>
      </c>
      <c r="DE201" s="199">
        <v>0.33093729233861163</v>
      </c>
      <c r="DF201" s="199">
        <v>0.33768911957730047</v>
      </c>
      <c r="DG201" s="199">
        <v>0.34648713730943376</v>
      </c>
      <c r="DH201" s="199">
        <v>0.30801630434782606</v>
      </c>
      <c r="DI201" s="199">
        <v>0.40491891803439645</v>
      </c>
      <c r="DJ201" s="199">
        <v>0.40888861224362766</v>
      </c>
      <c r="DK201" s="199">
        <v>0.30604110429060011</v>
      </c>
      <c r="DL201" s="199">
        <v>0.29521580580199203</v>
      </c>
      <c r="DM201" s="199">
        <v>0.31365273513983899</v>
      </c>
      <c r="DN201" s="199">
        <v>0</v>
      </c>
      <c r="DO201" s="199">
        <v>0.220007856883839</v>
      </c>
      <c r="DP201" s="199">
        <v>0.13791930132985511</v>
      </c>
      <c r="DQ201" s="199">
        <v>0.25568763029431951</v>
      </c>
      <c r="DR201" s="199">
        <v>0.35703062546517078</v>
      </c>
      <c r="DS201" s="199">
        <v>0.2228922739554372</v>
      </c>
      <c r="DT201" s="199">
        <v>0.44355825440703311</v>
      </c>
      <c r="DU201" s="199">
        <v>0.32570086599148684</v>
      </c>
      <c r="DV201" s="199">
        <v>0.32129469863747251</v>
      </c>
      <c r="DW201" s="199">
        <v>0.41738359559164268</v>
      </c>
      <c r="DX201" s="199">
        <v>0.17630515356391202</v>
      </c>
      <c r="DY201" s="199">
        <v>0.45766574069671878</v>
      </c>
      <c r="DZ201" s="199">
        <v>0.47397110929408559</v>
      </c>
      <c r="EA201" s="199">
        <v>0.47379317775999014</v>
      </c>
      <c r="EB201" s="199">
        <v>0.48009479150402184</v>
      </c>
      <c r="EC201" s="199">
        <v>0.51900092183476909</v>
      </c>
      <c r="ED201" s="199">
        <v>0.45289091173817758</v>
      </c>
      <c r="EE201" s="199">
        <v>0.24148045387811978</v>
      </c>
      <c r="EF201" s="199">
        <v>0.5647215358296902</v>
      </c>
      <c r="EG201" s="199">
        <v>0.45076718935939425</v>
      </c>
      <c r="EH201" s="199">
        <v>0.64984333185406329</v>
      </c>
      <c r="EI201" s="199">
        <v>0.74237459614806911</v>
      </c>
      <c r="EJ201" s="199">
        <v>0.65948551357753948</v>
      </c>
      <c r="EK201" s="199">
        <v>0.63904445958675959</v>
      </c>
      <c r="EL201" s="199">
        <v>0.61463874665444673</v>
      </c>
      <c r="EM201" s="199">
        <v>0.72105208431685874</v>
      </c>
      <c r="EN201" s="199">
        <v>0.64355751559023777</v>
      </c>
      <c r="EO201" s="199">
        <v>0.89095842802750802</v>
      </c>
      <c r="EP201" s="199">
        <v>0.64337232314131987</v>
      </c>
      <c r="EQ201" s="199">
        <v>0.61481822365393468</v>
      </c>
      <c r="ER201" s="199">
        <v>0.75677248731275459</v>
      </c>
      <c r="ES201" s="199">
        <v>0.78237816751111366</v>
      </c>
      <c r="ET201" s="199">
        <v>0.14751476377952755</v>
      </c>
      <c r="EU201" s="199">
        <v>0.42849009087922918</v>
      </c>
      <c r="EV201" s="199">
        <v>0.61617194553461208</v>
      </c>
      <c r="EW201" s="199">
        <v>0.1334963569218485</v>
      </c>
      <c r="EX201" s="199">
        <v>0.68085238568588469</v>
      </c>
      <c r="EY201" s="199">
        <v>0.60082017326304371</v>
      </c>
      <c r="EZ201" s="199">
        <v>0.55573385754117099</v>
      </c>
      <c r="FA201" s="199">
        <v>0.6134408969713544</v>
      </c>
      <c r="FB201" s="199">
        <v>0.77745085565239525</v>
      </c>
      <c r="FC201" s="199">
        <v>0.44441144975658919</v>
      </c>
      <c r="FD201" s="199">
        <v>0.54292658332579213</v>
      </c>
      <c r="FE201" s="199">
        <v>0.63257020559050525</v>
      </c>
      <c r="FF201" s="199">
        <v>0.40095092786431535</v>
      </c>
      <c r="FG201" s="199">
        <v>0.47281756786452001</v>
      </c>
      <c r="FH201" s="199">
        <v>0.63520039989316579</v>
      </c>
      <c r="FI201" s="199">
        <v>0.75034908781098897</v>
      </c>
      <c r="FJ201" s="199">
        <v>0.8168443925639064</v>
      </c>
      <c r="FK201" s="199">
        <v>0.63444942710199814</v>
      </c>
      <c r="FL201" s="199">
        <v>0.56476454495271489</v>
      </c>
      <c r="FM201" s="199">
        <v>0.53439629413693834</v>
      </c>
      <c r="FN201" s="199">
        <v>0.52456779834015643</v>
      </c>
      <c r="FO201" s="199">
        <v>0.54876277923639938</v>
      </c>
      <c r="FP201" s="199">
        <v>0.69840098344773383</v>
      </c>
      <c r="FQ201" s="199">
        <v>0.7672529801008573</v>
      </c>
      <c r="FR201" s="199">
        <v>0.62181095280920151</v>
      </c>
      <c r="FS201" s="199">
        <v>0.50156071849124317</v>
      </c>
      <c r="FT201" s="199">
        <v>0.76395526432477701</v>
      </c>
      <c r="FU201" s="199">
        <v>0.28108941418293937</v>
      </c>
      <c r="FV201" s="199">
        <v>0.41652999708294169</v>
      </c>
      <c r="FW201" s="199">
        <v>0.27271121465433695</v>
      </c>
      <c r="FX201" s="199">
        <v>0.7251524774172442</v>
      </c>
      <c r="FY201" s="199">
        <v>0.41530409277863933</v>
      </c>
      <c r="FZ201" s="199">
        <v>0.41005909132020862</v>
      </c>
      <c r="GA201" s="199">
        <v>0.65156554391710664</v>
      </c>
      <c r="GB201" s="199">
        <v>0.6861741010919391</v>
      </c>
      <c r="GC201" s="199">
        <v>0.69284552130513166</v>
      </c>
      <c r="GD201" s="199">
        <v>0.74482985009300795</v>
      </c>
      <c r="GE201" s="199">
        <v>0</v>
      </c>
      <c r="GF201" s="199">
        <v>0.64937930889192019</v>
      </c>
      <c r="GG201" s="203">
        <v>0.52909020717268085</v>
      </c>
      <c r="GH201" s="206"/>
      <c r="GI201" s="206"/>
      <c r="GJ201" s="206"/>
      <c r="GK201" s="206"/>
      <c r="GL201" s="206"/>
      <c r="GM201" s="206"/>
      <c r="GN201" s="206"/>
      <c r="GO201" s="206"/>
      <c r="GP201" s="206"/>
      <c r="GQ201" s="206"/>
      <c r="GR201" s="206"/>
      <c r="GS201" s="206"/>
      <c r="GT201" s="206"/>
      <c r="GU201" s="206"/>
      <c r="GV201" s="206"/>
      <c r="GW201" s="206"/>
      <c r="GX201" s="206"/>
      <c r="GY201" s="206"/>
      <c r="GZ201" s="206"/>
      <c r="HA201" s="206"/>
      <c r="HB201" s="206"/>
      <c r="HC201" s="206"/>
      <c r="HD201" s="206"/>
      <c r="HE201" s="206"/>
      <c r="HF201" s="206"/>
      <c r="HG201" s="206"/>
    </row>
    <row r="202" spans="1:215">
      <c r="A202" s="191">
        <v>198</v>
      </c>
      <c r="B202" s="5" t="s">
        <v>224</v>
      </c>
      <c r="C202" s="199">
        <v>1</v>
      </c>
      <c r="D202" s="199">
        <v>1</v>
      </c>
      <c r="E202" s="199">
        <v>1</v>
      </c>
      <c r="F202" s="199">
        <v>1</v>
      </c>
      <c r="G202" s="199">
        <v>1</v>
      </c>
      <c r="H202" s="199">
        <v>1</v>
      </c>
      <c r="I202" s="199">
        <v>1</v>
      </c>
      <c r="J202" s="199">
        <v>1</v>
      </c>
      <c r="K202" s="199">
        <v>1</v>
      </c>
      <c r="L202" s="199">
        <v>1</v>
      </c>
      <c r="M202" s="199">
        <v>1</v>
      </c>
      <c r="N202" s="199">
        <v>1</v>
      </c>
      <c r="O202" s="199">
        <v>1</v>
      </c>
      <c r="P202" s="199">
        <v>0</v>
      </c>
      <c r="Q202" s="199">
        <v>1</v>
      </c>
      <c r="R202" s="199">
        <v>1</v>
      </c>
      <c r="S202" s="199">
        <v>1</v>
      </c>
      <c r="T202" s="199">
        <v>1</v>
      </c>
      <c r="U202" s="199">
        <v>1</v>
      </c>
      <c r="V202" s="199">
        <v>1</v>
      </c>
      <c r="W202" s="199">
        <v>1</v>
      </c>
      <c r="X202" s="199">
        <v>1</v>
      </c>
      <c r="Y202" s="199">
        <v>1</v>
      </c>
      <c r="Z202" s="199">
        <v>1</v>
      </c>
      <c r="AA202" s="199">
        <v>1</v>
      </c>
      <c r="AB202" s="199">
        <v>1</v>
      </c>
      <c r="AC202" s="199">
        <v>0</v>
      </c>
      <c r="AD202" s="199">
        <v>1</v>
      </c>
      <c r="AE202" s="199">
        <v>1</v>
      </c>
      <c r="AF202" s="199">
        <v>1</v>
      </c>
      <c r="AG202" s="199">
        <v>1</v>
      </c>
      <c r="AH202" s="199">
        <v>1</v>
      </c>
      <c r="AI202" s="199">
        <v>1</v>
      </c>
      <c r="AJ202" s="199">
        <v>1</v>
      </c>
      <c r="AK202" s="199">
        <v>1</v>
      </c>
      <c r="AL202" s="199">
        <v>1</v>
      </c>
      <c r="AM202" s="199">
        <v>1</v>
      </c>
      <c r="AN202" s="199">
        <v>1</v>
      </c>
      <c r="AO202" s="199">
        <v>1</v>
      </c>
      <c r="AP202" s="199">
        <v>1</v>
      </c>
      <c r="AQ202" s="199">
        <v>1</v>
      </c>
      <c r="AR202" s="199">
        <v>1</v>
      </c>
      <c r="AS202" s="199">
        <v>1</v>
      </c>
      <c r="AT202" s="199">
        <v>1</v>
      </c>
      <c r="AU202" s="199">
        <v>1</v>
      </c>
      <c r="AV202" s="199">
        <v>1</v>
      </c>
      <c r="AW202" s="199">
        <v>1</v>
      </c>
      <c r="AX202" s="199">
        <v>1</v>
      </c>
      <c r="AY202" s="199">
        <v>1</v>
      </c>
      <c r="AZ202" s="199">
        <v>1</v>
      </c>
      <c r="BA202" s="199">
        <v>1</v>
      </c>
      <c r="BB202" s="199">
        <v>1</v>
      </c>
      <c r="BC202" s="199">
        <v>1</v>
      </c>
      <c r="BD202" s="199">
        <v>1</v>
      </c>
      <c r="BE202" s="199">
        <v>1</v>
      </c>
      <c r="BF202" s="199">
        <v>1</v>
      </c>
      <c r="BG202" s="199">
        <v>1</v>
      </c>
      <c r="BH202" s="199">
        <v>1</v>
      </c>
      <c r="BI202" s="199">
        <v>1</v>
      </c>
      <c r="BJ202" s="199">
        <v>1</v>
      </c>
      <c r="BK202" s="199">
        <v>1</v>
      </c>
      <c r="BL202" s="199">
        <v>1</v>
      </c>
      <c r="BM202" s="199">
        <v>1</v>
      </c>
      <c r="BN202" s="199">
        <v>1</v>
      </c>
      <c r="BO202" s="199">
        <v>1</v>
      </c>
      <c r="BP202" s="199">
        <v>1</v>
      </c>
      <c r="BQ202" s="199">
        <v>1</v>
      </c>
      <c r="BR202" s="199">
        <v>1</v>
      </c>
      <c r="BS202" s="199">
        <v>1</v>
      </c>
      <c r="BT202" s="199">
        <v>1</v>
      </c>
      <c r="BU202" s="199">
        <v>1</v>
      </c>
      <c r="BV202" s="199">
        <v>1</v>
      </c>
      <c r="BW202" s="199">
        <v>0</v>
      </c>
      <c r="BX202" s="199">
        <v>1</v>
      </c>
      <c r="BY202" s="199">
        <v>1</v>
      </c>
      <c r="BZ202" s="199">
        <v>1</v>
      </c>
      <c r="CA202" s="199">
        <v>1</v>
      </c>
      <c r="CB202" s="199">
        <v>1</v>
      </c>
      <c r="CC202" s="199">
        <v>1</v>
      </c>
      <c r="CD202" s="199">
        <v>0</v>
      </c>
      <c r="CE202" s="199">
        <v>1</v>
      </c>
      <c r="CF202" s="199">
        <v>1</v>
      </c>
      <c r="CG202" s="199">
        <v>1</v>
      </c>
      <c r="CH202" s="199">
        <v>1</v>
      </c>
      <c r="CI202" s="199">
        <v>1</v>
      </c>
      <c r="CJ202" s="199">
        <v>1</v>
      </c>
      <c r="CK202" s="199">
        <v>1</v>
      </c>
      <c r="CL202" s="199">
        <v>1</v>
      </c>
      <c r="CM202" s="199">
        <v>1</v>
      </c>
      <c r="CN202" s="199">
        <v>1</v>
      </c>
      <c r="CO202" s="199">
        <v>1</v>
      </c>
      <c r="CP202" s="199">
        <v>1</v>
      </c>
      <c r="CQ202" s="199">
        <v>1</v>
      </c>
      <c r="CR202" s="199">
        <v>1</v>
      </c>
      <c r="CS202" s="199">
        <v>1</v>
      </c>
      <c r="CT202" s="199">
        <v>1</v>
      </c>
      <c r="CU202" s="199">
        <v>1</v>
      </c>
      <c r="CV202" s="199">
        <v>1</v>
      </c>
      <c r="CW202" s="199">
        <v>1</v>
      </c>
      <c r="CX202" s="199">
        <v>1</v>
      </c>
      <c r="CY202" s="199">
        <v>1</v>
      </c>
      <c r="CZ202" s="199">
        <v>1</v>
      </c>
      <c r="DA202" s="199">
        <v>1</v>
      </c>
      <c r="DB202" s="199">
        <v>1</v>
      </c>
      <c r="DC202" s="199">
        <v>1</v>
      </c>
      <c r="DD202" s="199">
        <v>1</v>
      </c>
      <c r="DE202" s="199">
        <v>1</v>
      </c>
      <c r="DF202" s="199">
        <v>1</v>
      </c>
      <c r="DG202" s="199">
        <v>1</v>
      </c>
      <c r="DH202" s="199">
        <v>1</v>
      </c>
      <c r="DI202" s="199">
        <v>1</v>
      </c>
      <c r="DJ202" s="199">
        <v>1</v>
      </c>
      <c r="DK202" s="199">
        <v>1</v>
      </c>
      <c r="DL202" s="199">
        <v>1</v>
      </c>
      <c r="DM202" s="199">
        <v>1</v>
      </c>
      <c r="DN202" s="199">
        <v>0</v>
      </c>
      <c r="DO202" s="199">
        <v>1</v>
      </c>
      <c r="DP202" s="199">
        <v>1</v>
      </c>
      <c r="DQ202" s="199">
        <v>1</v>
      </c>
      <c r="DR202" s="199">
        <v>1</v>
      </c>
      <c r="DS202" s="199">
        <v>1</v>
      </c>
      <c r="DT202" s="199">
        <v>1</v>
      </c>
      <c r="DU202" s="199">
        <v>1</v>
      </c>
      <c r="DV202" s="199">
        <v>1</v>
      </c>
      <c r="DW202" s="199">
        <v>1</v>
      </c>
      <c r="DX202" s="199">
        <v>1</v>
      </c>
      <c r="DY202" s="199">
        <v>1</v>
      </c>
      <c r="DZ202" s="199">
        <v>1</v>
      </c>
      <c r="EA202" s="199">
        <v>1</v>
      </c>
      <c r="EB202" s="199">
        <v>1</v>
      </c>
      <c r="EC202" s="199">
        <v>1</v>
      </c>
      <c r="ED202" s="199">
        <v>1</v>
      </c>
      <c r="EE202" s="199">
        <v>1</v>
      </c>
      <c r="EF202" s="199">
        <v>1</v>
      </c>
      <c r="EG202" s="199">
        <v>1</v>
      </c>
      <c r="EH202" s="199">
        <v>1</v>
      </c>
      <c r="EI202" s="199">
        <v>1</v>
      </c>
      <c r="EJ202" s="199">
        <v>1</v>
      </c>
      <c r="EK202" s="199">
        <v>1</v>
      </c>
      <c r="EL202" s="199">
        <v>1</v>
      </c>
      <c r="EM202" s="199">
        <v>1</v>
      </c>
      <c r="EN202" s="199">
        <v>1</v>
      </c>
      <c r="EO202" s="199">
        <v>1</v>
      </c>
      <c r="EP202" s="199">
        <v>1</v>
      </c>
      <c r="EQ202" s="199">
        <v>1</v>
      </c>
      <c r="ER202" s="199">
        <v>1</v>
      </c>
      <c r="ES202" s="199">
        <v>1</v>
      </c>
      <c r="ET202" s="199">
        <v>1</v>
      </c>
      <c r="EU202" s="199">
        <v>1</v>
      </c>
      <c r="EV202" s="199">
        <v>1</v>
      </c>
      <c r="EW202" s="199">
        <v>1</v>
      </c>
      <c r="EX202" s="199">
        <v>1</v>
      </c>
      <c r="EY202" s="199">
        <v>1</v>
      </c>
      <c r="EZ202" s="199">
        <v>1</v>
      </c>
      <c r="FA202" s="199">
        <v>1</v>
      </c>
      <c r="FB202" s="199">
        <v>1</v>
      </c>
      <c r="FC202" s="199">
        <v>1</v>
      </c>
      <c r="FD202" s="199">
        <v>1</v>
      </c>
      <c r="FE202" s="199">
        <v>1</v>
      </c>
      <c r="FF202" s="199">
        <v>1</v>
      </c>
      <c r="FG202" s="199">
        <v>1</v>
      </c>
      <c r="FH202" s="199">
        <v>1</v>
      </c>
      <c r="FI202" s="199">
        <v>1</v>
      </c>
      <c r="FJ202" s="199">
        <v>1</v>
      </c>
      <c r="FK202" s="199">
        <v>1</v>
      </c>
      <c r="FL202" s="199">
        <v>1</v>
      </c>
      <c r="FM202" s="199">
        <v>1</v>
      </c>
      <c r="FN202" s="199">
        <v>1</v>
      </c>
      <c r="FO202" s="199">
        <v>1</v>
      </c>
      <c r="FP202" s="199">
        <v>1</v>
      </c>
      <c r="FQ202" s="199">
        <v>1</v>
      </c>
      <c r="FR202" s="199">
        <v>1</v>
      </c>
      <c r="FS202" s="199">
        <v>1</v>
      </c>
      <c r="FT202" s="199">
        <v>1</v>
      </c>
      <c r="FU202" s="199">
        <v>1</v>
      </c>
      <c r="FV202" s="199">
        <v>1</v>
      </c>
      <c r="FW202" s="199">
        <v>1</v>
      </c>
      <c r="FX202" s="199">
        <v>1</v>
      </c>
      <c r="FY202" s="199">
        <v>1</v>
      </c>
      <c r="FZ202" s="199">
        <v>1</v>
      </c>
      <c r="GA202" s="199">
        <v>1</v>
      </c>
      <c r="GB202" s="199">
        <v>1</v>
      </c>
      <c r="GC202" s="199">
        <v>1</v>
      </c>
      <c r="GD202" s="199">
        <v>1</v>
      </c>
      <c r="GE202" s="199">
        <v>1</v>
      </c>
      <c r="GF202" s="199">
        <v>1</v>
      </c>
      <c r="GG202" s="203">
        <v>1</v>
      </c>
      <c r="GH202" s="206"/>
      <c r="GI202" s="206"/>
      <c r="GJ202" s="206"/>
      <c r="GK202" s="206"/>
      <c r="GL202" s="206"/>
      <c r="GM202" s="206"/>
      <c r="GN202" s="206"/>
      <c r="GO202" s="206"/>
      <c r="GP202" s="206"/>
      <c r="GQ202" s="206"/>
      <c r="GR202" s="206"/>
      <c r="GS202" s="206"/>
      <c r="GT202" s="206"/>
      <c r="GU202" s="206"/>
      <c r="GV202" s="206"/>
      <c r="GW202" s="206"/>
      <c r="GX202" s="206"/>
      <c r="GY202" s="206"/>
      <c r="GZ202" s="206"/>
      <c r="HA202" s="206"/>
      <c r="HB202" s="206"/>
      <c r="HC202" s="206"/>
      <c r="HD202" s="206"/>
      <c r="HE202" s="206"/>
      <c r="HF202" s="206"/>
      <c r="HG202" s="206"/>
    </row>
    <row r="203" spans="1:215">
      <c r="A203" s="187" t="s">
        <v>262</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WS目次</vt:lpstr>
      <vt:lpstr>利用上の注意</vt:lpstr>
      <vt:lpstr>最終需要額</vt:lpstr>
      <vt:lpstr>経済効果集計(39部門)</vt:lpstr>
      <vt:lpstr>投入分析表</vt:lpstr>
      <vt:lpstr>経済波及効果WS</vt:lpstr>
      <vt:lpstr>分析係数表</vt:lpstr>
      <vt:lpstr>取引基本表</vt:lpstr>
      <vt:lpstr>投入係数表</vt:lpstr>
      <vt:lpstr>逆行列係数表</vt:lpstr>
      <vt:lpstr>雇用表</vt:lpstr>
      <vt:lpstr>経済波及効果WS!Print_Titles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2025-02-19T02:19:23Z</dcterms:created>
  <dcterms:modified xsi:type="dcterms:W3CDTF">2025-05-13T04:15:32Z</dcterms:modified>
</cp:coreProperties>
</file>